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hidePivotFieldList="1" defaultThemeVersion="166925"/>
  <mc:AlternateContent xmlns:mc="http://schemas.openxmlformats.org/markup-compatibility/2006">
    <mc:Choice Requires="x15">
      <x15ac:absPath xmlns:x15ac="http://schemas.microsoft.com/office/spreadsheetml/2010/11/ac" url="C:\Users\Hp\Documents\IVY\Excel\DASHBOARDS\"/>
    </mc:Choice>
  </mc:AlternateContent>
  <xr:revisionPtr revIDLastSave="0" documentId="13_ncr:1_{A3A9DC23-CB7F-483E-843C-32DC94E9B1F5}" xr6:coauthVersionLast="47" xr6:coauthVersionMax="47" xr10:uidLastSave="{00000000-0000-0000-0000-000000000000}"/>
  <bookViews>
    <workbookView xWindow="-108" yWindow="-108" windowWidth="23256" windowHeight="12456" activeTab="2" xr2:uid="{00000000-000D-0000-FFFF-FFFF00000000}"/>
  </bookViews>
  <sheets>
    <sheet name="July_Data" sheetId="1" r:id="rId1"/>
    <sheet name="Pivots" sheetId="3" r:id="rId2"/>
    <sheet name="Dashboard" sheetId="2" r:id="rId3"/>
  </sheets>
  <definedNames>
    <definedName name="NativeTimeline_Date">#N/A</definedName>
    <definedName name="Slicer_API">#N/A</definedName>
  </definedNames>
  <calcPr calcId="191029"/>
  <pivotCaches>
    <pivotCache cacheId="0"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6"/>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 i="3" l="1"/>
  <c r="L37" i="3"/>
  <c r="N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4886" i="1"/>
  <c r="N4887" i="1"/>
  <c r="N4888" i="1"/>
  <c r="N4889" i="1"/>
  <c r="N4890" i="1"/>
  <c r="N4891" i="1"/>
  <c r="N4892" i="1"/>
  <c r="N4893" i="1"/>
  <c r="N4894" i="1"/>
  <c r="N4895" i="1"/>
  <c r="N4896" i="1"/>
  <c r="N4897" i="1"/>
  <c r="N4898" i="1"/>
  <c r="N4899" i="1"/>
  <c r="N4900" i="1"/>
  <c r="N4901" i="1"/>
  <c r="N4902" i="1"/>
  <c r="N4903" i="1"/>
  <c r="N4904" i="1"/>
  <c r="N4905" i="1"/>
  <c r="N4906" i="1"/>
  <c r="N4907" i="1"/>
  <c r="N4908" i="1"/>
  <c r="N4909" i="1"/>
  <c r="N4910" i="1"/>
  <c r="N4911" i="1"/>
  <c r="N4912" i="1"/>
  <c r="N4913" i="1"/>
  <c r="N4914" i="1"/>
  <c r="N4915" i="1"/>
  <c r="N4916" i="1"/>
  <c r="N4917" i="1"/>
  <c r="N4918" i="1"/>
  <c r="N4919" i="1"/>
  <c r="N4920" i="1"/>
  <c r="N4921" i="1"/>
  <c r="N4922" i="1"/>
  <c r="N4923" i="1"/>
  <c r="N4924" i="1"/>
  <c r="N4925" i="1"/>
  <c r="N4926" i="1"/>
  <c r="N4927" i="1"/>
  <c r="N4928" i="1"/>
  <c r="N4929" i="1"/>
  <c r="N4930" i="1"/>
  <c r="N4931" i="1"/>
  <c r="N4932" i="1"/>
  <c r="N4933" i="1"/>
  <c r="N4934" i="1"/>
  <c r="N4935" i="1"/>
  <c r="N4936" i="1"/>
  <c r="N4937" i="1"/>
  <c r="N4938" i="1"/>
  <c r="N4939" i="1"/>
  <c r="N4940" i="1"/>
  <c r="N4941" i="1"/>
  <c r="N4942" i="1"/>
  <c r="N4943" i="1"/>
  <c r="N4944" i="1"/>
  <c r="N4945" i="1"/>
  <c r="N4946" i="1"/>
  <c r="N4947" i="1"/>
  <c r="N4948" i="1"/>
  <c r="N4949" i="1"/>
  <c r="N4950" i="1"/>
  <c r="N4951" i="1"/>
  <c r="N4952" i="1"/>
  <c r="N4953" i="1"/>
  <c r="N4954" i="1"/>
  <c r="N4955" i="1"/>
  <c r="N4956" i="1"/>
  <c r="N4957" i="1"/>
  <c r="N4958" i="1"/>
  <c r="N4959" i="1"/>
  <c r="N4960" i="1"/>
  <c r="N4961" i="1"/>
  <c r="N4962" i="1"/>
  <c r="N4963" i="1"/>
  <c r="N4964" i="1"/>
  <c r="N4965" i="1"/>
  <c r="N4966" i="1"/>
  <c r="N4967" i="1"/>
  <c r="N4968" i="1"/>
  <c r="N4969" i="1"/>
  <c r="N4970" i="1"/>
  <c r="N4971" i="1"/>
  <c r="N4972" i="1"/>
  <c r="N4973" i="1"/>
  <c r="N4974" i="1"/>
  <c r="N4975" i="1"/>
  <c r="N4976" i="1"/>
  <c r="N4977" i="1"/>
  <c r="N4978" i="1"/>
  <c r="N4979" i="1"/>
  <c r="N4980" i="1"/>
  <c r="N4981" i="1"/>
  <c r="N4982" i="1"/>
  <c r="N4983" i="1"/>
  <c r="N4984" i="1"/>
  <c r="N4985" i="1"/>
  <c r="N4986" i="1"/>
  <c r="N4987" i="1"/>
  <c r="N4988" i="1"/>
  <c r="N4989" i="1"/>
  <c r="N4990" i="1"/>
  <c r="N4991" i="1"/>
  <c r="N4992" i="1"/>
  <c r="N4993" i="1"/>
  <c r="N4994" i="1"/>
  <c r="N4995" i="1"/>
  <c r="N4996" i="1"/>
  <c r="N4997" i="1"/>
  <c r="N4998" i="1"/>
  <c r="N4999" i="1"/>
  <c r="N5000" i="1"/>
  <c r="N5001" i="1"/>
  <c r="N5002" i="1"/>
  <c r="N5003" i="1"/>
  <c r="N5004" i="1"/>
  <c r="N5005" i="1"/>
  <c r="N5006" i="1"/>
  <c r="N5007" i="1"/>
  <c r="N5008" i="1"/>
  <c r="N5009" i="1"/>
  <c r="N5010" i="1"/>
  <c r="N5011" i="1"/>
  <c r="N5012" i="1"/>
  <c r="N5013" i="1"/>
  <c r="N5014" i="1"/>
  <c r="N5015" i="1"/>
  <c r="N5016" i="1"/>
  <c r="N5017" i="1"/>
  <c r="N5018" i="1"/>
  <c r="N5019" i="1"/>
  <c r="N5020" i="1"/>
  <c r="N5021" i="1"/>
  <c r="N5022" i="1"/>
  <c r="N5023" i="1"/>
  <c r="N5024" i="1"/>
  <c r="N5025" i="1"/>
  <c r="N5026" i="1"/>
  <c r="N5027" i="1"/>
  <c r="N5028" i="1"/>
  <c r="N5029" i="1"/>
  <c r="N5030" i="1"/>
  <c r="N5031" i="1"/>
  <c r="N5032" i="1"/>
  <c r="N5033" i="1"/>
  <c r="N5034" i="1"/>
  <c r="N5035" i="1"/>
  <c r="N5036" i="1"/>
  <c r="N5037" i="1"/>
  <c r="N5038" i="1"/>
  <c r="N5039" i="1"/>
  <c r="N5040" i="1"/>
  <c r="N5041" i="1"/>
  <c r="N5042" i="1"/>
  <c r="N5043" i="1"/>
  <c r="N5044" i="1"/>
  <c r="N5045" i="1"/>
  <c r="N5046" i="1"/>
  <c r="N5047" i="1"/>
  <c r="N5048" i="1"/>
  <c r="N5049" i="1"/>
  <c r="N5050" i="1"/>
  <c r="N5051" i="1"/>
  <c r="N5052" i="1"/>
  <c r="N5053" i="1"/>
  <c r="N5054" i="1"/>
  <c r="N5055" i="1"/>
  <c r="N5056" i="1"/>
  <c r="N5057" i="1"/>
  <c r="N5058" i="1"/>
  <c r="N5059" i="1"/>
  <c r="N5060" i="1"/>
  <c r="N5061" i="1"/>
  <c r="N5062" i="1"/>
  <c r="N5063" i="1"/>
  <c r="N5064" i="1"/>
  <c r="N5065" i="1"/>
  <c r="N5066" i="1"/>
  <c r="N5067" i="1"/>
  <c r="N5068" i="1"/>
  <c r="N5069" i="1"/>
  <c r="N5070" i="1"/>
  <c r="N5071" i="1"/>
  <c r="N5072" i="1"/>
  <c r="N5073" i="1"/>
  <c r="N5074" i="1"/>
  <c r="N5075" i="1"/>
  <c r="N5076" i="1"/>
  <c r="N5077" i="1"/>
  <c r="N5078" i="1"/>
  <c r="N5079" i="1"/>
  <c r="N5080" i="1"/>
  <c r="N5081" i="1"/>
  <c r="N5082" i="1"/>
  <c r="N5083" i="1"/>
  <c r="N5084" i="1"/>
  <c r="N5085" i="1"/>
  <c r="N5086" i="1"/>
  <c r="N5087" i="1"/>
  <c r="N5088" i="1"/>
  <c r="N5089" i="1"/>
  <c r="N5090" i="1"/>
  <c r="N5091" i="1"/>
  <c r="N5092" i="1"/>
  <c r="N5093" i="1"/>
  <c r="N5094" i="1"/>
  <c r="N5095" i="1"/>
  <c r="N5096" i="1"/>
  <c r="N5097" i="1"/>
  <c r="N5098" i="1"/>
  <c r="N5099" i="1"/>
  <c r="N5100" i="1"/>
  <c r="N5101" i="1"/>
  <c r="N5102" i="1"/>
  <c r="N5103" i="1"/>
  <c r="N5104" i="1"/>
  <c r="N5105" i="1"/>
  <c r="N5106" i="1"/>
  <c r="N5107" i="1"/>
  <c r="N5108" i="1"/>
  <c r="N5109" i="1"/>
  <c r="N5110" i="1"/>
  <c r="N5111" i="1"/>
  <c r="N5112" i="1"/>
  <c r="N5113" i="1"/>
  <c r="N5114" i="1"/>
  <c r="N5115" i="1"/>
  <c r="N5116" i="1"/>
  <c r="N5117" i="1"/>
  <c r="N5118" i="1"/>
  <c r="N5119" i="1"/>
  <c r="N5120" i="1"/>
  <c r="N5121" i="1"/>
  <c r="N5122" i="1"/>
  <c r="N5123" i="1"/>
  <c r="N5124" i="1"/>
  <c r="N5125" i="1"/>
  <c r="N5126" i="1"/>
  <c r="N5127" i="1"/>
  <c r="N5128" i="1"/>
  <c r="N5129" i="1"/>
  <c r="N5130" i="1"/>
  <c r="N5131" i="1"/>
  <c r="N5132" i="1"/>
  <c r="N5133" i="1"/>
  <c r="N5134" i="1"/>
  <c r="N5135" i="1"/>
  <c r="N5136" i="1"/>
  <c r="N5137" i="1"/>
  <c r="N5138" i="1"/>
  <c r="N5139" i="1"/>
  <c r="N5140" i="1"/>
  <c r="N5141" i="1"/>
  <c r="N5142" i="1"/>
  <c r="N5143" i="1"/>
  <c r="N5144" i="1"/>
  <c r="N5145" i="1"/>
  <c r="N5146" i="1"/>
  <c r="N5147" i="1"/>
  <c r="N5148" i="1"/>
  <c r="N5149" i="1"/>
  <c r="N5150" i="1"/>
  <c r="N5151" i="1"/>
  <c r="N5152" i="1"/>
  <c r="N5153" i="1"/>
  <c r="N5154" i="1"/>
  <c r="N5155" i="1"/>
  <c r="N5156" i="1"/>
  <c r="N5157" i="1"/>
  <c r="N5158" i="1"/>
  <c r="N5159" i="1"/>
  <c r="N5160" i="1"/>
  <c r="N5161" i="1"/>
  <c r="N5162" i="1"/>
  <c r="N5163" i="1"/>
  <c r="N5164" i="1"/>
  <c r="N5165" i="1"/>
  <c r="N5166" i="1"/>
  <c r="N5167" i="1"/>
  <c r="N5168" i="1"/>
  <c r="N5169" i="1"/>
  <c r="N5170" i="1"/>
  <c r="N5171" i="1"/>
  <c r="N5172" i="1"/>
  <c r="N5173" i="1"/>
  <c r="N5174" i="1"/>
  <c r="N5175" i="1"/>
  <c r="N5176" i="1"/>
  <c r="N5177" i="1"/>
  <c r="N5178" i="1"/>
  <c r="N5179" i="1"/>
  <c r="N5180" i="1"/>
  <c r="N5181" i="1"/>
  <c r="N5182" i="1"/>
  <c r="N5183" i="1"/>
  <c r="N5184" i="1"/>
  <c r="N5185" i="1"/>
  <c r="N5186" i="1"/>
  <c r="N5187" i="1"/>
  <c r="N5188" i="1"/>
  <c r="N5189" i="1"/>
  <c r="N5190" i="1"/>
  <c r="N5191" i="1"/>
  <c r="N5192" i="1"/>
  <c r="N5193" i="1"/>
  <c r="N5194" i="1"/>
  <c r="N5195" i="1"/>
  <c r="N5196" i="1"/>
  <c r="N5197" i="1"/>
  <c r="N5198" i="1"/>
  <c r="N5199" i="1"/>
  <c r="N5200" i="1"/>
  <c r="N5201" i="1"/>
  <c r="N5202" i="1"/>
  <c r="N5203" i="1"/>
  <c r="N5204" i="1"/>
  <c r="N5205" i="1"/>
  <c r="N5206" i="1"/>
  <c r="N5207" i="1"/>
  <c r="N5208" i="1"/>
  <c r="N5209" i="1"/>
  <c r="N5210" i="1"/>
  <c r="N5211" i="1"/>
  <c r="N5212" i="1"/>
  <c r="N5213" i="1"/>
  <c r="N5214" i="1"/>
  <c r="N5215" i="1"/>
  <c r="N5216" i="1"/>
  <c r="N5217" i="1"/>
  <c r="N5218" i="1"/>
  <c r="N5219" i="1"/>
  <c r="N5220" i="1"/>
  <c r="N5221" i="1"/>
  <c r="N5222" i="1"/>
  <c r="N5223" i="1"/>
  <c r="N5224" i="1"/>
  <c r="N5225" i="1"/>
  <c r="N5226" i="1"/>
  <c r="N5227" i="1"/>
  <c r="N5228" i="1"/>
  <c r="N5229" i="1"/>
  <c r="N5230" i="1"/>
  <c r="N5231" i="1"/>
  <c r="N5232" i="1"/>
  <c r="N5233" i="1"/>
  <c r="N5234" i="1"/>
  <c r="N5235" i="1"/>
  <c r="N5236" i="1"/>
  <c r="N5237" i="1"/>
  <c r="N5238" i="1"/>
  <c r="N5239" i="1"/>
  <c r="N5240" i="1"/>
  <c r="N5241" i="1"/>
  <c r="N5242" i="1"/>
  <c r="N5243" i="1"/>
  <c r="N5244" i="1"/>
  <c r="N5245" i="1"/>
  <c r="N5246" i="1"/>
  <c r="N5247" i="1"/>
  <c r="N5248" i="1"/>
  <c r="N5249" i="1"/>
  <c r="N5250" i="1"/>
  <c r="N5251" i="1"/>
  <c r="N5252" i="1"/>
  <c r="N5253" i="1"/>
  <c r="N5254" i="1"/>
  <c r="N5255" i="1"/>
  <c r="N5256" i="1"/>
  <c r="N5257" i="1"/>
  <c r="N5258" i="1"/>
  <c r="N5259" i="1"/>
  <c r="N5260" i="1"/>
  <c r="N5261" i="1"/>
  <c r="N5262" i="1"/>
  <c r="N5263" i="1"/>
  <c r="N5264" i="1"/>
  <c r="N5265" i="1"/>
  <c r="N5266" i="1"/>
  <c r="N5267" i="1"/>
  <c r="N5268" i="1"/>
  <c r="N5269" i="1"/>
  <c r="N5270" i="1"/>
  <c r="N5271" i="1"/>
  <c r="N5272" i="1"/>
  <c r="N5273" i="1"/>
  <c r="N5274" i="1"/>
  <c r="N5275" i="1"/>
  <c r="N5276" i="1"/>
  <c r="N5277" i="1"/>
  <c r="N5278" i="1"/>
  <c r="N5279" i="1"/>
  <c r="N5280" i="1"/>
  <c r="N5281" i="1"/>
  <c r="N5282" i="1"/>
  <c r="N5283" i="1"/>
  <c r="N5284" i="1"/>
  <c r="N5285" i="1"/>
  <c r="N5286" i="1"/>
  <c r="N5287" i="1"/>
  <c r="N5288" i="1"/>
  <c r="N5289" i="1"/>
  <c r="N5290" i="1"/>
  <c r="N5291" i="1"/>
  <c r="N5292" i="1"/>
  <c r="N5293" i="1"/>
  <c r="N5294" i="1"/>
  <c r="N5295" i="1"/>
  <c r="N5296" i="1"/>
  <c r="N5297" i="1"/>
  <c r="N5298" i="1"/>
  <c r="N5299" i="1"/>
  <c r="N5300" i="1"/>
  <c r="N5301" i="1"/>
  <c r="N5302" i="1"/>
  <c r="N5303" i="1"/>
  <c r="N5304" i="1"/>
  <c r="N5305" i="1"/>
  <c r="N5306" i="1"/>
  <c r="N5307" i="1"/>
  <c r="N5308" i="1"/>
  <c r="N5309" i="1"/>
  <c r="N5310" i="1"/>
  <c r="N5311" i="1"/>
  <c r="N5312" i="1"/>
  <c r="N5313" i="1"/>
  <c r="N5314" i="1"/>
  <c r="N5315" i="1"/>
  <c r="N5316" i="1"/>
  <c r="N5317" i="1"/>
  <c r="N5318" i="1"/>
  <c r="N5319" i="1"/>
  <c r="N5320" i="1"/>
  <c r="N5321" i="1"/>
  <c r="N5322" i="1"/>
  <c r="N5323" i="1"/>
  <c r="N5324" i="1"/>
  <c r="N5325" i="1"/>
  <c r="N5326" i="1"/>
  <c r="N5327" i="1"/>
  <c r="N5328" i="1"/>
  <c r="N5329" i="1"/>
  <c r="N5330" i="1"/>
  <c r="N5331" i="1"/>
  <c r="N5332" i="1"/>
  <c r="N5333" i="1"/>
  <c r="N5334" i="1"/>
  <c r="N5335" i="1"/>
  <c r="N5336" i="1"/>
  <c r="N5337" i="1"/>
  <c r="N5338" i="1"/>
  <c r="N5339" i="1"/>
  <c r="N5340" i="1"/>
  <c r="N5341" i="1"/>
  <c r="N5342" i="1"/>
  <c r="N5343" i="1"/>
  <c r="N5344" i="1"/>
  <c r="N5345" i="1"/>
  <c r="N5346" i="1"/>
  <c r="N5347" i="1"/>
  <c r="N5348" i="1"/>
  <c r="N5349" i="1"/>
  <c r="N5350" i="1"/>
  <c r="N5351" i="1"/>
  <c r="N5352" i="1"/>
  <c r="N5353" i="1"/>
  <c r="N5354" i="1"/>
  <c r="N5355" i="1"/>
  <c r="N5356" i="1"/>
  <c r="N5357" i="1"/>
  <c r="N5358" i="1"/>
  <c r="N5359" i="1"/>
  <c r="N5360" i="1"/>
  <c r="N5361" i="1"/>
  <c r="N5362" i="1"/>
  <c r="N5363" i="1"/>
  <c r="N5364" i="1"/>
  <c r="N5365" i="1"/>
  <c r="N5366" i="1"/>
  <c r="N5367" i="1"/>
  <c r="N5368" i="1"/>
  <c r="N5369" i="1"/>
  <c r="N5370" i="1"/>
  <c r="N5371" i="1"/>
  <c r="N5372" i="1"/>
  <c r="N5373" i="1"/>
  <c r="N5374" i="1"/>
  <c r="N5375" i="1"/>
  <c r="N5376" i="1"/>
  <c r="N5377" i="1"/>
  <c r="N5378" i="1"/>
  <c r="N5379" i="1"/>
  <c r="N5380" i="1"/>
  <c r="N5381" i="1"/>
  <c r="N5382" i="1"/>
  <c r="N5383" i="1"/>
  <c r="N5384" i="1"/>
  <c r="N5385" i="1"/>
  <c r="N5386" i="1"/>
  <c r="N5387" i="1"/>
  <c r="N5388" i="1"/>
  <c r="N5389" i="1"/>
  <c r="N5390" i="1"/>
  <c r="N5391" i="1"/>
  <c r="N5392" i="1"/>
  <c r="N5393" i="1"/>
  <c r="N5394" i="1"/>
  <c r="N5395" i="1"/>
  <c r="N5396" i="1"/>
  <c r="N5397" i="1"/>
  <c r="N5398" i="1"/>
  <c r="N5399" i="1"/>
  <c r="N5400" i="1"/>
  <c r="N5401" i="1"/>
  <c r="N5402" i="1"/>
  <c r="N5403" i="1"/>
  <c r="N5404" i="1"/>
  <c r="N5405" i="1"/>
  <c r="N5406" i="1"/>
  <c r="N5407" i="1"/>
  <c r="N5408" i="1"/>
  <c r="N5409" i="1"/>
  <c r="N5410" i="1"/>
  <c r="N5411" i="1"/>
  <c r="N5412" i="1"/>
  <c r="N5413" i="1"/>
  <c r="N5414" i="1"/>
  <c r="N5415" i="1"/>
  <c r="N5416" i="1"/>
  <c r="N5417" i="1"/>
  <c r="N5418" i="1"/>
  <c r="N5419" i="1"/>
  <c r="N5420" i="1"/>
  <c r="N5421" i="1"/>
  <c r="N5422" i="1"/>
  <c r="N5423" i="1"/>
  <c r="N5424" i="1"/>
  <c r="N5425" i="1"/>
  <c r="N5426" i="1"/>
  <c r="N5427" i="1"/>
  <c r="N5428" i="1"/>
  <c r="N5429" i="1"/>
  <c r="N5430" i="1"/>
  <c r="N5431" i="1"/>
  <c r="N5432" i="1"/>
  <c r="N5433" i="1"/>
  <c r="N5434" i="1"/>
  <c r="N5435" i="1"/>
  <c r="N5436" i="1"/>
  <c r="N5437" i="1"/>
  <c r="N5438" i="1"/>
  <c r="N5439" i="1"/>
  <c r="N5440" i="1"/>
  <c r="N5441" i="1"/>
  <c r="N5442" i="1"/>
  <c r="N5443" i="1"/>
  <c r="N5444" i="1"/>
  <c r="N5445" i="1"/>
  <c r="N5446" i="1"/>
  <c r="N5447" i="1"/>
  <c r="N5448" i="1"/>
  <c r="N5449" i="1"/>
  <c r="N5450" i="1"/>
  <c r="N5451" i="1"/>
  <c r="N5452" i="1"/>
  <c r="N5453" i="1"/>
  <c r="N5454" i="1"/>
  <c r="N5455" i="1"/>
  <c r="N5456" i="1"/>
  <c r="N5457" i="1"/>
  <c r="N5458" i="1"/>
  <c r="N5459" i="1"/>
  <c r="N5460" i="1"/>
  <c r="N5461" i="1"/>
  <c r="N5462" i="1"/>
  <c r="N5463" i="1"/>
  <c r="N5464" i="1"/>
  <c r="N5465" i="1"/>
  <c r="N5466" i="1"/>
  <c r="N5467" i="1"/>
  <c r="N5468" i="1"/>
  <c r="N5469" i="1"/>
  <c r="N5470" i="1"/>
  <c r="N5471" i="1"/>
  <c r="N5472" i="1"/>
  <c r="N5473" i="1"/>
  <c r="N5474" i="1"/>
  <c r="N5475" i="1"/>
  <c r="N5476" i="1"/>
  <c r="N5477" i="1"/>
  <c r="N5478" i="1"/>
  <c r="N5479" i="1"/>
  <c r="N5480" i="1"/>
  <c r="N5481" i="1"/>
  <c r="N5482" i="1"/>
  <c r="N5483" i="1"/>
  <c r="N5484" i="1"/>
  <c r="N5485" i="1"/>
  <c r="N5486" i="1"/>
  <c r="N5487" i="1"/>
  <c r="N5488" i="1"/>
  <c r="N5489" i="1"/>
  <c r="N5490" i="1"/>
  <c r="N5491" i="1"/>
  <c r="N5492" i="1"/>
  <c r="N5493" i="1"/>
  <c r="N5494" i="1"/>
  <c r="N5495" i="1"/>
  <c r="N5496" i="1"/>
  <c r="N5497" i="1"/>
  <c r="N5498" i="1"/>
  <c r="N5499" i="1"/>
  <c r="N5500" i="1"/>
  <c r="N5501" i="1"/>
  <c r="N5502" i="1"/>
  <c r="N5503" i="1"/>
  <c r="N5504" i="1"/>
  <c r="N5505" i="1"/>
  <c r="N5506" i="1"/>
  <c r="N5507" i="1"/>
  <c r="N5508" i="1"/>
  <c r="N5509" i="1"/>
  <c r="N5510" i="1"/>
  <c r="N5511" i="1"/>
  <c r="N5512" i="1"/>
  <c r="N5513" i="1"/>
  <c r="N5514" i="1"/>
  <c r="N5515" i="1"/>
  <c r="N5516" i="1"/>
  <c r="N5517" i="1"/>
  <c r="N5518" i="1"/>
  <c r="N5519" i="1"/>
  <c r="N5520" i="1"/>
  <c r="N5521" i="1"/>
  <c r="N5522" i="1"/>
  <c r="N5523" i="1"/>
  <c r="N5524" i="1"/>
  <c r="N5525" i="1"/>
  <c r="N5526" i="1"/>
  <c r="N5527" i="1"/>
  <c r="N5528" i="1"/>
  <c r="N5529" i="1"/>
  <c r="N5530" i="1"/>
  <c r="N5531" i="1"/>
  <c r="N5532" i="1"/>
  <c r="N5533" i="1"/>
  <c r="N5534" i="1"/>
  <c r="N5535" i="1"/>
  <c r="N5536" i="1"/>
  <c r="N5537" i="1"/>
  <c r="N5538" i="1"/>
  <c r="N5539" i="1"/>
  <c r="N5540" i="1"/>
  <c r="N5541" i="1"/>
  <c r="N5542" i="1"/>
  <c r="N5543" i="1"/>
  <c r="N5544" i="1"/>
  <c r="N5545" i="1"/>
  <c r="N5546" i="1"/>
  <c r="N5547" i="1"/>
  <c r="N5548" i="1"/>
  <c r="N5549" i="1"/>
  <c r="N5550" i="1"/>
  <c r="N5551" i="1"/>
  <c r="N5552" i="1"/>
  <c r="N5553" i="1"/>
  <c r="N5554" i="1"/>
  <c r="N5555" i="1"/>
  <c r="N5556" i="1"/>
  <c r="N5557" i="1"/>
  <c r="N5558" i="1"/>
  <c r="N5559" i="1"/>
  <c r="N5560" i="1"/>
  <c r="N5561" i="1"/>
  <c r="N5562" i="1"/>
  <c r="N5563" i="1"/>
  <c r="N5564" i="1"/>
  <c r="N5565" i="1"/>
  <c r="N5566" i="1"/>
  <c r="N5567" i="1"/>
  <c r="N5568" i="1"/>
  <c r="N5569" i="1"/>
  <c r="N5570" i="1"/>
  <c r="N5571" i="1"/>
  <c r="N5572" i="1"/>
  <c r="N5573" i="1"/>
  <c r="N5574" i="1"/>
  <c r="N5575" i="1"/>
  <c r="N5576" i="1"/>
  <c r="N5577" i="1"/>
  <c r="N5578" i="1"/>
  <c r="N5579" i="1"/>
  <c r="N5580" i="1"/>
  <c r="N5581" i="1"/>
  <c r="N5582" i="1"/>
  <c r="N5583" i="1"/>
  <c r="N5584" i="1"/>
  <c r="N5585" i="1"/>
  <c r="N5586" i="1"/>
  <c r="N5587" i="1"/>
  <c r="N5588" i="1"/>
  <c r="N5589" i="1"/>
  <c r="N5590" i="1"/>
  <c r="N5591" i="1"/>
  <c r="N5592" i="1"/>
  <c r="N5593" i="1"/>
  <c r="N5594" i="1"/>
  <c r="N5595" i="1"/>
  <c r="N5596" i="1"/>
  <c r="N5597" i="1"/>
  <c r="N5598" i="1"/>
  <c r="N5599" i="1"/>
  <c r="N5600" i="1"/>
  <c r="N5601" i="1"/>
  <c r="N5602" i="1"/>
  <c r="N5603" i="1"/>
  <c r="N5604" i="1"/>
  <c r="N5605" i="1"/>
  <c r="N5606" i="1"/>
  <c r="N5607" i="1"/>
  <c r="N5608" i="1"/>
  <c r="N5609" i="1"/>
  <c r="N5610" i="1"/>
  <c r="N5611" i="1"/>
  <c r="N5612" i="1"/>
  <c r="N5613" i="1"/>
  <c r="N5614" i="1"/>
  <c r="N5615" i="1"/>
  <c r="N5616" i="1"/>
  <c r="N5617" i="1"/>
  <c r="N5618" i="1"/>
  <c r="N5619" i="1"/>
  <c r="N5620" i="1"/>
  <c r="N5621" i="1"/>
  <c r="N5622" i="1"/>
  <c r="N5623" i="1"/>
  <c r="N5624" i="1"/>
  <c r="N5625" i="1"/>
  <c r="N5626" i="1"/>
  <c r="N5627" i="1"/>
  <c r="N5628" i="1"/>
  <c r="N5629" i="1"/>
  <c r="N5630" i="1"/>
  <c r="N5631" i="1"/>
  <c r="N5632" i="1"/>
  <c r="N5633" i="1"/>
  <c r="N5634" i="1"/>
  <c r="N5635" i="1"/>
  <c r="N5636" i="1"/>
  <c r="N5637" i="1"/>
  <c r="N5638" i="1"/>
  <c r="N5639" i="1"/>
  <c r="N5640" i="1"/>
  <c r="N5641" i="1"/>
  <c r="N5642" i="1"/>
  <c r="N5643" i="1"/>
  <c r="N5644" i="1"/>
  <c r="N5645" i="1"/>
  <c r="N5646" i="1"/>
  <c r="N5647" i="1"/>
  <c r="N5648" i="1"/>
  <c r="N5649" i="1"/>
  <c r="N5650" i="1"/>
  <c r="N5651" i="1"/>
  <c r="N5652" i="1"/>
  <c r="N5653" i="1"/>
  <c r="N5654" i="1"/>
  <c r="N5655" i="1"/>
  <c r="N5656" i="1"/>
  <c r="N5657" i="1"/>
  <c r="N5658" i="1"/>
  <c r="N5659" i="1"/>
  <c r="N5660" i="1"/>
  <c r="N5661" i="1"/>
  <c r="N5662" i="1"/>
  <c r="N5663" i="1"/>
  <c r="N5664" i="1"/>
  <c r="N5665" i="1"/>
  <c r="N5666" i="1"/>
  <c r="N5667" i="1"/>
  <c r="N5668" i="1"/>
  <c r="N5669" i="1"/>
  <c r="N5670" i="1"/>
  <c r="N5671" i="1"/>
  <c r="N5672" i="1"/>
  <c r="N5673" i="1"/>
  <c r="N5674" i="1"/>
  <c r="N5675" i="1"/>
  <c r="N5676" i="1"/>
  <c r="N5677" i="1"/>
  <c r="N5678" i="1"/>
  <c r="N5679" i="1"/>
  <c r="N5680" i="1"/>
  <c r="N5681" i="1"/>
  <c r="N5682" i="1"/>
  <c r="N5683" i="1"/>
  <c r="N5684" i="1"/>
  <c r="N5685" i="1"/>
  <c r="N5686" i="1"/>
  <c r="N5687" i="1"/>
  <c r="N5688" i="1"/>
  <c r="N5689" i="1"/>
  <c r="N5690" i="1"/>
  <c r="N5691" i="1"/>
  <c r="N5692" i="1"/>
  <c r="N5693" i="1"/>
  <c r="N5694" i="1"/>
  <c r="N5695" i="1"/>
  <c r="N5696" i="1"/>
  <c r="N5697" i="1"/>
  <c r="N5698" i="1"/>
  <c r="N5699" i="1"/>
  <c r="N5700" i="1"/>
  <c r="N5701" i="1"/>
  <c r="N5702" i="1"/>
  <c r="N5703" i="1"/>
  <c r="N5704" i="1"/>
  <c r="N5705" i="1"/>
  <c r="N5706" i="1"/>
  <c r="N5707" i="1"/>
  <c r="N5708" i="1"/>
  <c r="N5709" i="1"/>
  <c r="N5710" i="1"/>
  <c r="N5711" i="1"/>
  <c r="N5712" i="1"/>
  <c r="N5713" i="1"/>
  <c r="N5714" i="1"/>
  <c r="N5715" i="1"/>
  <c r="N5716" i="1"/>
  <c r="N5717" i="1"/>
  <c r="N5718" i="1"/>
  <c r="N5719" i="1"/>
  <c r="N5720" i="1"/>
  <c r="N5721" i="1"/>
  <c r="N5722" i="1"/>
  <c r="N5723" i="1"/>
  <c r="N5724" i="1"/>
  <c r="N5725" i="1"/>
  <c r="N5726" i="1"/>
  <c r="N5727" i="1"/>
  <c r="N5728" i="1"/>
  <c r="N5729" i="1"/>
  <c r="N5730" i="1"/>
  <c r="N5731" i="1"/>
  <c r="N5732" i="1"/>
  <c r="N5733" i="1"/>
  <c r="N5734" i="1"/>
  <c r="N5735" i="1"/>
  <c r="N5736" i="1"/>
  <c r="N5737" i="1"/>
  <c r="N5738" i="1"/>
  <c r="N5739" i="1"/>
  <c r="N5740" i="1"/>
  <c r="N5741" i="1"/>
  <c r="N5742" i="1"/>
  <c r="N5743" i="1"/>
  <c r="N5744" i="1"/>
  <c r="N5745" i="1"/>
  <c r="N5746" i="1"/>
  <c r="N5747" i="1"/>
  <c r="N5748" i="1"/>
  <c r="N5749" i="1"/>
  <c r="N5750" i="1"/>
  <c r="N5751" i="1"/>
  <c r="N5752" i="1"/>
  <c r="N5753" i="1"/>
  <c r="N5754" i="1"/>
  <c r="N5755" i="1"/>
  <c r="N5756" i="1"/>
  <c r="N5757" i="1"/>
  <c r="N5758" i="1"/>
  <c r="N5759" i="1"/>
  <c r="N5760" i="1"/>
  <c r="N5761" i="1"/>
  <c r="N5762" i="1"/>
  <c r="N5763" i="1"/>
  <c r="N5764" i="1"/>
  <c r="N5765" i="1"/>
  <c r="N5766" i="1"/>
  <c r="N5767" i="1"/>
  <c r="N5768" i="1"/>
  <c r="N5769" i="1"/>
  <c r="N5770" i="1"/>
  <c r="N5771" i="1"/>
  <c r="N5772" i="1"/>
  <c r="N5773" i="1"/>
  <c r="N5774" i="1"/>
  <c r="N5775" i="1"/>
  <c r="N5776" i="1"/>
  <c r="N5777" i="1"/>
  <c r="N5778" i="1"/>
  <c r="N5779" i="1"/>
  <c r="N5780" i="1"/>
  <c r="N5781" i="1"/>
  <c r="N5782" i="1"/>
  <c r="N5783" i="1"/>
  <c r="N5784" i="1"/>
  <c r="N5785" i="1"/>
  <c r="N5786" i="1"/>
  <c r="N5787" i="1"/>
  <c r="N5788" i="1"/>
  <c r="N5789" i="1"/>
  <c r="N5790" i="1"/>
  <c r="N5791" i="1"/>
  <c r="N5792" i="1"/>
  <c r="N5793" i="1"/>
  <c r="N5794" i="1"/>
  <c r="N5795" i="1"/>
  <c r="N5796" i="1"/>
  <c r="N5797" i="1"/>
  <c r="N5798" i="1"/>
  <c r="N5799" i="1"/>
  <c r="N5800" i="1"/>
  <c r="N5801" i="1"/>
  <c r="N5802" i="1"/>
  <c r="N5803" i="1"/>
  <c r="N5804" i="1"/>
  <c r="N5805" i="1"/>
  <c r="N5806" i="1"/>
  <c r="N5807" i="1"/>
  <c r="N5808" i="1"/>
  <c r="N5809" i="1"/>
  <c r="N5810" i="1"/>
  <c r="N5811" i="1"/>
  <c r="N5812" i="1"/>
  <c r="N5813" i="1"/>
  <c r="N5814" i="1"/>
  <c r="N5815" i="1"/>
  <c r="N5816" i="1"/>
  <c r="N5817" i="1"/>
  <c r="N5818" i="1"/>
  <c r="N5819" i="1"/>
  <c r="N5820" i="1"/>
  <c r="N5821" i="1"/>
  <c r="N5822" i="1"/>
  <c r="N5823" i="1"/>
  <c r="N5824" i="1"/>
  <c r="N5825" i="1"/>
  <c r="N5826" i="1"/>
  <c r="N5827" i="1"/>
  <c r="N5828" i="1"/>
  <c r="N5829" i="1"/>
  <c r="N5830" i="1"/>
  <c r="N5831" i="1"/>
  <c r="N5832" i="1"/>
  <c r="N5833" i="1"/>
  <c r="N5834" i="1"/>
  <c r="N5835" i="1"/>
  <c r="N5836" i="1"/>
  <c r="N5837" i="1"/>
  <c r="N5838" i="1"/>
  <c r="N5839" i="1"/>
  <c r="N5840" i="1"/>
  <c r="N5841" i="1"/>
  <c r="N5842" i="1"/>
  <c r="N5843" i="1"/>
  <c r="N5844" i="1"/>
  <c r="N5845" i="1"/>
  <c r="N5846" i="1"/>
  <c r="N5847" i="1"/>
  <c r="N5848" i="1"/>
  <c r="N5849" i="1"/>
  <c r="N5850" i="1"/>
  <c r="N5851" i="1"/>
  <c r="N5852" i="1"/>
  <c r="N5853" i="1"/>
  <c r="N5854" i="1"/>
  <c r="N5855" i="1"/>
  <c r="N5856" i="1"/>
  <c r="N5857" i="1"/>
  <c r="N5858" i="1"/>
  <c r="N5859" i="1"/>
  <c r="N5860" i="1"/>
  <c r="N5861" i="1"/>
  <c r="N5862" i="1"/>
  <c r="N5863" i="1"/>
  <c r="N5864" i="1"/>
  <c r="N5865" i="1"/>
  <c r="N5866" i="1"/>
  <c r="N5867" i="1"/>
  <c r="N5868" i="1"/>
  <c r="N5869" i="1"/>
  <c r="N5870" i="1"/>
  <c r="N5871" i="1"/>
  <c r="N5872" i="1"/>
  <c r="N5873" i="1"/>
  <c r="N5874" i="1"/>
  <c r="N5875" i="1"/>
  <c r="N5876" i="1"/>
  <c r="N5877" i="1"/>
  <c r="N5878" i="1"/>
  <c r="N5879" i="1"/>
  <c r="N5880" i="1"/>
  <c r="N5881" i="1"/>
  <c r="N5882" i="1"/>
  <c r="N5883" i="1"/>
  <c r="N5884" i="1"/>
  <c r="N5885" i="1"/>
  <c r="N5886" i="1"/>
  <c r="N5887" i="1"/>
  <c r="N5888" i="1"/>
  <c r="N5889" i="1"/>
  <c r="N5890" i="1"/>
  <c r="N5891" i="1"/>
  <c r="N5892" i="1"/>
  <c r="N5893" i="1"/>
  <c r="N5894" i="1"/>
  <c r="N5895" i="1"/>
  <c r="N5896" i="1"/>
  <c r="N5897" i="1"/>
  <c r="N5898" i="1"/>
  <c r="N5899" i="1"/>
  <c r="N5900" i="1"/>
  <c r="N5901" i="1"/>
  <c r="N5902" i="1"/>
  <c r="N5903" i="1"/>
  <c r="N5904" i="1"/>
  <c r="N5905" i="1"/>
  <c r="N5906" i="1"/>
  <c r="N5907" i="1"/>
  <c r="N5908" i="1"/>
  <c r="N5909" i="1"/>
  <c r="N5910" i="1"/>
  <c r="N5911" i="1"/>
  <c r="N5912" i="1"/>
  <c r="N5913" i="1"/>
  <c r="N5914" i="1"/>
  <c r="N5915" i="1"/>
  <c r="N5916" i="1"/>
  <c r="N5917" i="1"/>
  <c r="N5918" i="1"/>
  <c r="N5919" i="1"/>
  <c r="N5920" i="1"/>
  <c r="N5921" i="1"/>
  <c r="N5922" i="1"/>
  <c r="N5923" i="1"/>
  <c r="N5924" i="1"/>
  <c r="N5925" i="1"/>
  <c r="N5926" i="1"/>
  <c r="N5927" i="1"/>
  <c r="N5928" i="1"/>
  <c r="N5929" i="1"/>
  <c r="N5930" i="1"/>
  <c r="N5931" i="1"/>
  <c r="N5932" i="1"/>
  <c r="N5933" i="1"/>
  <c r="N5934" i="1"/>
  <c r="N5935" i="1"/>
  <c r="N5936" i="1"/>
  <c r="N5937" i="1"/>
  <c r="N5938" i="1"/>
  <c r="N5939" i="1"/>
  <c r="N5940" i="1"/>
  <c r="N5941" i="1"/>
  <c r="N5942" i="1"/>
  <c r="N5943" i="1"/>
  <c r="N5944" i="1"/>
  <c r="N5945" i="1"/>
  <c r="N5946" i="1"/>
  <c r="N5947" i="1"/>
  <c r="N5948" i="1"/>
  <c r="N5949" i="1"/>
  <c r="N5950" i="1"/>
  <c r="N5951" i="1"/>
  <c r="N5952" i="1"/>
  <c r="N5953" i="1"/>
  <c r="N5954" i="1"/>
  <c r="N5955" i="1"/>
  <c r="N5956" i="1"/>
  <c r="N5957" i="1"/>
  <c r="N5958" i="1"/>
  <c r="N5959" i="1"/>
  <c r="N5960" i="1"/>
  <c r="N5961" i="1"/>
  <c r="N5962" i="1"/>
  <c r="N5963" i="1"/>
  <c r="N5964" i="1"/>
  <c r="N5965" i="1"/>
  <c r="N5966" i="1"/>
  <c r="N5967" i="1"/>
  <c r="N5968" i="1"/>
  <c r="N5969" i="1"/>
  <c r="N5970" i="1"/>
  <c r="N5971" i="1"/>
  <c r="N5972" i="1"/>
  <c r="N5973" i="1"/>
  <c r="N5974" i="1"/>
  <c r="N5975" i="1"/>
  <c r="N5976" i="1"/>
  <c r="N5977" i="1"/>
  <c r="N5978" i="1"/>
  <c r="N5979" i="1"/>
  <c r="N5980" i="1"/>
  <c r="N5981" i="1"/>
  <c r="N5982" i="1"/>
  <c r="N5983" i="1"/>
  <c r="N5984" i="1"/>
  <c r="N5985" i="1"/>
  <c r="N5986" i="1"/>
  <c r="N5987" i="1"/>
  <c r="N5988" i="1"/>
  <c r="N5989" i="1"/>
  <c r="N5990" i="1"/>
  <c r="N5991" i="1"/>
  <c r="N5992" i="1"/>
  <c r="N5993" i="1"/>
  <c r="N5994" i="1"/>
  <c r="N5995" i="1"/>
  <c r="N5996" i="1"/>
  <c r="N5997" i="1"/>
  <c r="N5998" i="1"/>
  <c r="N5999" i="1"/>
  <c r="N6000" i="1"/>
  <c r="N6001" i="1"/>
  <c r="N6002" i="1"/>
  <c r="N6003" i="1"/>
  <c r="N6004" i="1"/>
  <c r="N6005" i="1"/>
  <c r="N6006" i="1"/>
  <c r="N6007" i="1"/>
  <c r="N6008" i="1"/>
  <c r="N6009" i="1"/>
  <c r="N6010" i="1"/>
  <c r="N6011" i="1"/>
  <c r="N6012" i="1"/>
  <c r="N6013" i="1"/>
  <c r="N6014" i="1"/>
  <c r="N6015" i="1"/>
  <c r="N6016" i="1"/>
  <c r="N6017" i="1"/>
  <c r="N6018" i="1"/>
  <c r="N6019" i="1"/>
  <c r="N6020" i="1"/>
  <c r="N6021" i="1"/>
  <c r="N6022" i="1"/>
  <c r="N6023" i="1"/>
  <c r="N6024" i="1"/>
  <c r="N6025" i="1"/>
  <c r="N6026" i="1"/>
  <c r="N6027" i="1"/>
  <c r="N6028" i="1"/>
  <c r="N6029" i="1"/>
  <c r="N6030" i="1"/>
  <c r="N6031" i="1"/>
  <c r="N6032" i="1"/>
  <c r="N6033" i="1"/>
  <c r="N6034" i="1"/>
  <c r="N6035" i="1"/>
  <c r="N6036" i="1"/>
  <c r="N6037" i="1"/>
  <c r="N6038" i="1"/>
  <c r="N6039" i="1"/>
  <c r="N6040" i="1"/>
  <c r="N6041" i="1"/>
  <c r="N6042" i="1"/>
  <c r="N6043" i="1"/>
  <c r="N6044" i="1"/>
  <c r="N6045" i="1"/>
  <c r="N6046" i="1"/>
  <c r="N6047" i="1"/>
  <c r="N6048" i="1"/>
  <c r="N6049" i="1"/>
  <c r="N6050" i="1"/>
  <c r="N6051" i="1"/>
  <c r="N6052" i="1"/>
  <c r="N6053" i="1"/>
  <c r="N6054" i="1"/>
  <c r="N6055" i="1"/>
  <c r="N6056" i="1"/>
  <c r="N6057" i="1"/>
  <c r="N6058" i="1"/>
  <c r="N6059" i="1"/>
  <c r="N6060" i="1"/>
  <c r="N6061" i="1"/>
  <c r="N6062" i="1"/>
  <c r="N6063" i="1"/>
  <c r="N6064" i="1"/>
  <c r="N6065" i="1"/>
  <c r="N6066" i="1"/>
  <c r="N6067" i="1"/>
  <c r="N6068" i="1"/>
  <c r="N6069" i="1"/>
  <c r="N6070" i="1"/>
  <c r="N6071" i="1"/>
  <c r="N6072" i="1"/>
  <c r="N6073" i="1"/>
  <c r="N6074" i="1"/>
  <c r="N6075" i="1"/>
  <c r="N6076" i="1"/>
  <c r="N6077" i="1"/>
  <c r="N6078" i="1"/>
  <c r="N6079" i="1"/>
  <c r="N6080" i="1"/>
  <c r="N6081" i="1"/>
  <c r="N6082" i="1"/>
  <c r="N6083" i="1"/>
  <c r="N6084" i="1"/>
  <c r="N6085" i="1"/>
  <c r="N6086" i="1"/>
  <c r="N6087" i="1"/>
  <c r="N6088" i="1"/>
  <c r="N6089" i="1"/>
  <c r="N6090" i="1"/>
  <c r="N6091" i="1"/>
  <c r="N6092" i="1"/>
  <c r="N6093" i="1"/>
  <c r="N6094" i="1"/>
  <c r="N6095" i="1"/>
  <c r="N6096" i="1"/>
  <c r="N6097" i="1"/>
  <c r="N6098" i="1"/>
  <c r="N6099" i="1"/>
  <c r="N6100" i="1"/>
  <c r="N6101" i="1"/>
  <c r="N6102" i="1"/>
  <c r="N6103" i="1"/>
  <c r="N6104" i="1"/>
  <c r="N6105" i="1"/>
  <c r="N6106" i="1"/>
  <c r="N6107" i="1"/>
  <c r="N6108" i="1"/>
  <c r="N6109" i="1"/>
  <c r="N6110" i="1"/>
  <c r="N6111" i="1"/>
  <c r="N6112" i="1"/>
  <c r="N6113" i="1"/>
  <c r="N6114" i="1"/>
  <c r="N6115" i="1"/>
  <c r="N6116" i="1"/>
  <c r="N6117" i="1"/>
  <c r="N6118" i="1"/>
  <c r="N6119" i="1"/>
  <c r="N6120" i="1"/>
  <c r="N6121" i="1"/>
  <c r="N6122" i="1"/>
  <c r="N6123" i="1"/>
  <c r="N6124" i="1"/>
  <c r="N6125" i="1"/>
  <c r="N6126" i="1"/>
  <c r="N6127" i="1"/>
  <c r="N6128" i="1"/>
  <c r="N6129" i="1"/>
  <c r="N6130" i="1"/>
  <c r="N6131" i="1"/>
  <c r="N6132" i="1"/>
  <c r="N6133" i="1"/>
  <c r="N6134" i="1"/>
  <c r="N6135" i="1"/>
  <c r="N6136" i="1"/>
  <c r="N6137" i="1"/>
  <c r="N6138" i="1"/>
  <c r="N6139" i="1"/>
  <c r="N6140" i="1"/>
  <c r="N6141" i="1"/>
  <c r="N6142" i="1"/>
  <c r="N6143" i="1"/>
  <c r="N6144" i="1"/>
  <c r="N6145" i="1"/>
  <c r="N6146" i="1"/>
  <c r="N6147" i="1"/>
  <c r="N6148" i="1"/>
  <c r="N6149" i="1"/>
  <c r="N6150" i="1"/>
  <c r="N6151" i="1"/>
  <c r="N6152" i="1"/>
  <c r="N6153" i="1"/>
  <c r="N6154" i="1"/>
  <c r="N6155" i="1"/>
  <c r="N6156" i="1"/>
  <c r="N6157" i="1"/>
  <c r="N6158" i="1"/>
  <c r="N6159" i="1"/>
  <c r="N6160" i="1"/>
  <c r="N6161" i="1"/>
  <c r="N6162" i="1"/>
  <c r="N6163" i="1"/>
  <c r="N6164" i="1"/>
  <c r="N6165" i="1"/>
  <c r="N6166" i="1"/>
  <c r="N6167" i="1"/>
  <c r="N6168" i="1"/>
  <c r="N6169" i="1"/>
  <c r="N6170" i="1"/>
  <c r="N6171" i="1"/>
  <c r="N6172" i="1"/>
  <c r="N6173" i="1"/>
  <c r="N6174" i="1"/>
  <c r="N6175" i="1"/>
  <c r="N6176" i="1"/>
  <c r="N6177" i="1"/>
  <c r="N6178" i="1"/>
  <c r="N6179" i="1"/>
  <c r="N6180" i="1"/>
  <c r="N6181" i="1"/>
  <c r="N6182" i="1"/>
  <c r="N6183" i="1"/>
  <c r="N6184" i="1"/>
  <c r="N6185" i="1"/>
  <c r="N6186" i="1"/>
  <c r="N6187" i="1"/>
  <c r="N6188" i="1"/>
  <c r="N6189" i="1"/>
  <c r="N6190" i="1"/>
  <c r="N6191" i="1"/>
  <c r="N6192" i="1"/>
  <c r="N6193" i="1"/>
  <c r="N6194" i="1"/>
  <c r="N6195" i="1"/>
  <c r="N6196" i="1"/>
  <c r="N6197" i="1"/>
  <c r="N6198" i="1"/>
  <c r="N6199" i="1"/>
  <c r="N6200" i="1"/>
  <c r="N6201" i="1"/>
  <c r="N6202" i="1"/>
  <c r="N6203" i="1"/>
  <c r="N6204" i="1"/>
  <c r="N6205" i="1"/>
  <c r="N6206" i="1"/>
  <c r="N6207" i="1"/>
  <c r="N6208" i="1"/>
  <c r="N6209" i="1"/>
  <c r="N6210" i="1"/>
  <c r="N6211" i="1"/>
  <c r="N6212" i="1"/>
  <c r="N6213" i="1"/>
  <c r="N6214" i="1"/>
  <c r="N6215" i="1"/>
  <c r="N6216" i="1"/>
  <c r="N6217" i="1"/>
  <c r="N6218" i="1"/>
  <c r="N6219" i="1"/>
  <c r="N6220" i="1"/>
  <c r="N6221" i="1"/>
  <c r="N6222" i="1"/>
  <c r="N6223" i="1"/>
  <c r="N6224" i="1"/>
  <c r="N6225" i="1"/>
  <c r="N6226" i="1"/>
  <c r="N6227" i="1"/>
  <c r="N6228" i="1"/>
  <c r="N6229" i="1"/>
  <c r="N6230" i="1"/>
  <c r="N6231" i="1"/>
  <c r="M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M5002" i="1"/>
  <c r="M5003" i="1"/>
  <c r="M5004" i="1"/>
  <c r="M5005" i="1"/>
  <c r="M5006" i="1"/>
  <c r="M5007" i="1"/>
  <c r="M5008" i="1"/>
  <c r="M5009" i="1"/>
  <c r="M5010" i="1"/>
  <c r="M5011" i="1"/>
  <c r="M5012" i="1"/>
  <c r="M5013" i="1"/>
  <c r="M5014" i="1"/>
  <c r="M5015" i="1"/>
  <c r="M5016" i="1"/>
  <c r="M5017" i="1"/>
  <c r="M5018" i="1"/>
  <c r="M5019" i="1"/>
  <c r="M5020" i="1"/>
  <c r="M5021" i="1"/>
  <c r="M5022" i="1"/>
  <c r="M5023" i="1"/>
  <c r="M5024" i="1"/>
  <c r="M5025" i="1"/>
  <c r="M5026" i="1"/>
  <c r="M5027" i="1"/>
  <c r="M5028" i="1"/>
  <c r="M5029" i="1"/>
  <c r="M5030" i="1"/>
  <c r="M5031" i="1"/>
  <c r="M5032" i="1"/>
  <c r="M5033" i="1"/>
  <c r="M5034" i="1"/>
  <c r="M5035" i="1"/>
  <c r="M5036" i="1"/>
  <c r="M5037" i="1"/>
  <c r="M5038" i="1"/>
  <c r="M5039" i="1"/>
  <c r="M5040" i="1"/>
  <c r="M5041" i="1"/>
  <c r="M5042" i="1"/>
  <c r="M5043" i="1"/>
  <c r="M5044" i="1"/>
  <c r="M5045" i="1"/>
  <c r="M5046" i="1"/>
  <c r="M5047" i="1"/>
  <c r="M5048" i="1"/>
  <c r="M5049" i="1"/>
  <c r="M5050" i="1"/>
  <c r="M5051" i="1"/>
  <c r="M5052" i="1"/>
  <c r="M5053" i="1"/>
  <c r="M5054" i="1"/>
  <c r="M5055" i="1"/>
  <c r="M5056" i="1"/>
  <c r="M5057" i="1"/>
  <c r="M5058" i="1"/>
  <c r="M5059" i="1"/>
  <c r="M5060" i="1"/>
  <c r="M5061" i="1"/>
  <c r="M5062" i="1"/>
  <c r="M5063" i="1"/>
  <c r="M5064" i="1"/>
  <c r="M5065" i="1"/>
  <c r="M5066" i="1"/>
  <c r="M5067" i="1"/>
  <c r="M5068" i="1"/>
  <c r="M5069" i="1"/>
  <c r="M5070" i="1"/>
  <c r="M5071" i="1"/>
  <c r="M5072" i="1"/>
  <c r="M5073" i="1"/>
  <c r="M5074" i="1"/>
  <c r="M5075" i="1"/>
  <c r="M5076" i="1"/>
  <c r="M5077" i="1"/>
  <c r="M5078" i="1"/>
  <c r="M5079" i="1"/>
  <c r="M5080" i="1"/>
  <c r="M5081" i="1"/>
  <c r="M5082" i="1"/>
  <c r="M5083" i="1"/>
  <c r="M5084" i="1"/>
  <c r="M5085" i="1"/>
  <c r="M5086" i="1"/>
  <c r="M5087" i="1"/>
  <c r="M5088" i="1"/>
  <c r="M5089" i="1"/>
  <c r="M5090" i="1"/>
  <c r="M5091" i="1"/>
  <c r="M5092" i="1"/>
  <c r="M5093" i="1"/>
  <c r="M5094" i="1"/>
  <c r="M5095" i="1"/>
  <c r="M5096" i="1"/>
  <c r="M5097" i="1"/>
  <c r="M5098" i="1"/>
  <c r="M5099" i="1"/>
  <c r="M5100" i="1"/>
  <c r="M5101" i="1"/>
  <c r="M5102" i="1"/>
  <c r="M5103" i="1"/>
  <c r="M5104" i="1"/>
  <c r="M5105" i="1"/>
  <c r="M5106" i="1"/>
  <c r="M5107" i="1"/>
  <c r="M5108" i="1"/>
  <c r="M5109" i="1"/>
  <c r="M5110" i="1"/>
  <c r="M5111" i="1"/>
  <c r="M5112" i="1"/>
  <c r="M5113" i="1"/>
  <c r="M5114" i="1"/>
  <c r="M5115" i="1"/>
  <c r="M5116" i="1"/>
  <c r="M5117" i="1"/>
  <c r="M5118" i="1"/>
  <c r="M5119" i="1"/>
  <c r="M5120" i="1"/>
  <c r="M5121" i="1"/>
  <c r="M5122" i="1"/>
  <c r="M5123" i="1"/>
  <c r="M5124" i="1"/>
  <c r="M5125" i="1"/>
  <c r="M5126" i="1"/>
  <c r="M5127" i="1"/>
  <c r="M5128" i="1"/>
  <c r="M5129" i="1"/>
  <c r="M5130" i="1"/>
  <c r="M5131" i="1"/>
  <c r="M5132" i="1"/>
  <c r="M5133" i="1"/>
  <c r="M5134" i="1"/>
  <c r="M5135" i="1"/>
  <c r="M5136" i="1"/>
  <c r="M5137" i="1"/>
  <c r="M5138" i="1"/>
  <c r="M5139" i="1"/>
  <c r="M5140" i="1"/>
  <c r="M5141" i="1"/>
  <c r="M5142" i="1"/>
  <c r="M5143" i="1"/>
  <c r="M5144" i="1"/>
  <c r="M5145" i="1"/>
  <c r="M5146" i="1"/>
  <c r="M5147" i="1"/>
  <c r="M5148" i="1"/>
  <c r="M5149" i="1"/>
  <c r="M5150" i="1"/>
  <c r="M5151" i="1"/>
  <c r="M5152" i="1"/>
  <c r="M5153" i="1"/>
  <c r="M5154" i="1"/>
  <c r="M5155" i="1"/>
  <c r="M5156" i="1"/>
  <c r="M5157" i="1"/>
  <c r="M5158" i="1"/>
  <c r="M5159" i="1"/>
  <c r="M5160" i="1"/>
  <c r="M5161" i="1"/>
  <c r="M5162" i="1"/>
  <c r="M5163" i="1"/>
  <c r="M5164" i="1"/>
  <c r="M5165" i="1"/>
  <c r="M5166" i="1"/>
  <c r="M5167" i="1"/>
  <c r="M5168" i="1"/>
  <c r="M5169" i="1"/>
  <c r="M5170" i="1"/>
  <c r="M5171" i="1"/>
  <c r="M5172" i="1"/>
  <c r="M5173" i="1"/>
  <c r="M5174" i="1"/>
  <c r="M5175" i="1"/>
  <c r="M5176" i="1"/>
  <c r="M5177" i="1"/>
  <c r="M5178" i="1"/>
  <c r="M5179" i="1"/>
  <c r="M5180" i="1"/>
  <c r="M5181" i="1"/>
  <c r="M5182" i="1"/>
  <c r="M5183" i="1"/>
  <c r="M5184" i="1"/>
  <c r="M5185" i="1"/>
  <c r="M5186" i="1"/>
  <c r="M5187" i="1"/>
  <c r="M5188" i="1"/>
  <c r="M5189" i="1"/>
  <c r="M5190" i="1"/>
  <c r="M5191" i="1"/>
  <c r="M5192" i="1"/>
  <c r="M5193" i="1"/>
  <c r="M5194" i="1"/>
  <c r="M5195" i="1"/>
  <c r="M5196" i="1"/>
  <c r="M5197" i="1"/>
  <c r="M5198" i="1"/>
  <c r="M5199" i="1"/>
  <c r="M5200" i="1"/>
  <c r="M5201" i="1"/>
  <c r="M5202" i="1"/>
  <c r="M5203" i="1"/>
  <c r="M5204" i="1"/>
  <c r="M5205" i="1"/>
  <c r="M5206" i="1"/>
  <c r="M5207" i="1"/>
  <c r="M5208" i="1"/>
  <c r="M5209" i="1"/>
  <c r="M5210" i="1"/>
  <c r="M5211" i="1"/>
  <c r="M5212" i="1"/>
  <c r="M5213" i="1"/>
  <c r="M5214" i="1"/>
  <c r="M5215" i="1"/>
  <c r="M5216" i="1"/>
  <c r="M5217" i="1"/>
  <c r="M5218" i="1"/>
  <c r="M5219" i="1"/>
  <c r="M5220" i="1"/>
  <c r="M5221" i="1"/>
  <c r="M5222" i="1"/>
  <c r="M5223" i="1"/>
  <c r="M5224" i="1"/>
  <c r="M5225" i="1"/>
  <c r="M5226" i="1"/>
  <c r="M5227" i="1"/>
  <c r="M5228" i="1"/>
  <c r="M5229" i="1"/>
  <c r="M5230" i="1"/>
  <c r="M5231" i="1"/>
  <c r="M5232" i="1"/>
  <c r="M5233" i="1"/>
  <c r="M5234" i="1"/>
  <c r="M5235" i="1"/>
  <c r="M5236" i="1"/>
  <c r="M5237" i="1"/>
  <c r="M5238" i="1"/>
  <c r="M5239" i="1"/>
  <c r="M5240" i="1"/>
  <c r="M5241" i="1"/>
  <c r="M5242" i="1"/>
  <c r="M5243" i="1"/>
  <c r="M5244" i="1"/>
  <c r="M5245" i="1"/>
  <c r="M5246" i="1"/>
  <c r="M5247" i="1"/>
  <c r="M5248" i="1"/>
  <c r="M5249" i="1"/>
  <c r="M5250" i="1"/>
  <c r="M5251" i="1"/>
  <c r="M5252" i="1"/>
  <c r="M5253" i="1"/>
  <c r="M5254" i="1"/>
  <c r="M5255" i="1"/>
  <c r="M5256" i="1"/>
  <c r="M5257" i="1"/>
  <c r="M5258" i="1"/>
  <c r="M5259" i="1"/>
  <c r="M5260" i="1"/>
  <c r="M5261" i="1"/>
  <c r="M5262" i="1"/>
  <c r="M5263" i="1"/>
  <c r="M5264" i="1"/>
  <c r="M5265" i="1"/>
  <c r="M5266" i="1"/>
  <c r="M5267" i="1"/>
  <c r="M5268" i="1"/>
  <c r="M5269" i="1"/>
  <c r="M5270" i="1"/>
  <c r="M5271" i="1"/>
  <c r="M5272" i="1"/>
  <c r="M5273" i="1"/>
  <c r="M5274" i="1"/>
  <c r="M5275" i="1"/>
  <c r="M5276" i="1"/>
  <c r="M5277" i="1"/>
  <c r="M5278" i="1"/>
  <c r="M5279" i="1"/>
  <c r="M5280" i="1"/>
  <c r="M5281" i="1"/>
  <c r="M5282" i="1"/>
  <c r="M5283" i="1"/>
  <c r="M5284" i="1"/>
  <c r="M5285" i="1"/>
  <c r="M5286" i="1"/>
  <c r="M5287" i="1"/>
  <c r="M5288" i="1"/>
  <c r="M5289" i="1"/>
  <c r="M5290" i="1"/>
  <c r="M5291" i="1"/>
  <c r="M5292" i="1"/>
  <c r="M5293" i="1"/>
  <c r="M5294" i="1"/>
  <c r="M5295" i="1"/>
  <c r="M5296" i="1"/>
  <c r="M5297" i="1"/>
  <c r="M5298" i="1"/>
  <c r="M5299" i="1"/>
  <c r="M5300" i="1"/>
  <c r="M5301" i="1"/>
  <c r="M5302" i="1"/>
  <c r="M5303" i="1"/>
  <c r="M5304" i="1"/>
  <c r="M5305" i="1"/>
  <c r="M5306" i="1"/>
  <c r="M5307" i="1"/>
  <c r="M5308" i="1"/>
  <c r="M5309" i="1"/>
  <c r="M5310" i="1"/>
  <c r="M5311" i="1"/>
  <c r="M5312" i="1"/>
  <c r="M5313" i="1"/>
  <c r="M5314" i="1"/>
  <c r="M5315" i="1"/>
  <c r="M5316" i="1"/>
  <c r="M5317" i="1"/>
  <c r="M5318" i="1"/>
  <c r="M5319" i="1"/>
  <c r="M5320" i="1"/>
  <c r="M5321" i="1"/>
  <c r="M5322" i="1"/>
  <c r="M5323" i="1"/>
  <c r="M5324" i="1"/>
  <c r="M5325" i="1"/>
  <c r="M5326" i="1"/>
  <c r="M5327" i="1"/>
  <c r="M5328" i="1"/>
  <c r="M5329" i="1"/>
  <c r="M5330" i="1"/>
  <c r="M5331" i="1"/>
  <c r="M5332" i="1"/>
  <c r="M5333" i="1"/>
  <c r="M5334" i="1"/>
  <c r="M5335" i="1"/>
  <c r="M5336" i="1"/>
  <c r="M5337" i="1"/>
  <c r="M5338" i="1"/>
  <c r="M5339" i="1"/>
  <c r="M5340" i="1"/>
  <c r="M5341" i="1"/>
  <c r="M5342" i="1"/>
  <c r="M5343" i="1"/>
  <c r="M5344" i="1"/>
  <c r="M5345" i="1"/>
  <c r="M5346" i="1"/>
  <c r="M5347" i="1"/>
  <c r="M5348" i="1"/>
  <c r="M5349" i="1"/>
  <c r="M5350" i="1"/>
  <c r="M5351" i="1"/>
  <c r="M5352" i="1"/>
  <c r="M5353" i="1"/>
  <c r="M5354" i="1"/>
  <c r="M5355" i="1"/>
  <c r="M5356" i="1"/>
  <c r="M5357" i="1"/>
  <c r="M5358" i="1"/>
  <c r="M5359" i="1"/>
  <c r="M5360" i="1"/>
  <c r="M5361" i="1"/>
  <c r="M5362" i="1"/>
  <c r="M5363" i="1"/>
  <c r="M5364" i="1"/>
  <c r="M5365" i="1"/>
  <c r="M5366" i="1"/>
  <c r="M5367" i="1"/>
  <c r="M5368" i="1"/>
  <c r="M5369" i="1"/>
  <c r="M5370" i="1"/>
  <c r="M5371" i="1"/>
  <c r="M5372" i="1"/>
  <c r="M5373" i="1"/>
  <c r="M5374" i="1"/>
  <c r="M5375" i="1"/>
  <c r="M5376" i="1"/>
  <c r="M5377" i="1"/>
  <c r="M5378" i="1"/>
  <c r="M5379" i="1"/>
  <c r="M5380" i="1"/>
  <c r="M5381" i="1"/>
  <c r="M5382" i="1"/>
  <c r="M5383" i="1"/>
  <c r="M5384" i="1"/>
  <c r="M5385" i="1"/>
  <c r="M5386" i="1"/>
  <c r="M5387" i="1"/>
  <c r="M5388" i="1"/>
  <c r="M5389" i="1"/>
  <c r="M5390" i="1"/>
  <c r="M5391" i="1"/>
  <c r="M5392" i="1"/>
  <c r="M5393" i="1"/>
  <c r="M5394" i="1"/>
  <c r="M5395" i="1"/>
  <c r="M5396" i="1"/>
  <c r="M5397" i="1"/>
  <c r="M5398" i="1"/>
  <c r="M5399" i="1"/>
  <c r="M5400" i="1"/>
  <c r="M5401" i="1"/>
  <c r="M5402" i="1"/>
  <c r="M5403" i="1"/>
  <c r="M5404" i="1"/>
  <c r="M5405" i="1"/>
  <c r="M5406" i="1"/>
  <c r="M5407" i="1"/>
  <c r="M5408" i="1"/>
  <c r="M5409" i="1"/>
  <c r="M5410" i="1"/>
  <c r="M5411" i="1"/>
  <c r="M5412" i="1"/>
  <c r="M5413" i="1"/>
  <c r="M5414" i="1"/>
  <c r="M5415" i="1"/>
  <c r="M5416" i="1"/>
  <c r="M5417" i="1"/>
  <c r="M5418" i="1"/>
  <c r="M5419" i="1"/>
  <c r="M5420" i="1"/>
  <c r="M5421" i="1"/>
  <c r="M5422" i="1"/>
  <c r="M5423" i="1"/>
  <c r="M5424" i="1"/>
  <c r="M5425" i="1"/>
  <c r="M5426" i="1"/>
  <c r="M5427" i="1"/>
  <c r="M5428" i="1"/>
  <c r="M5429" i="1"/>
  <c r="M5430" i="1"/>
  <c r="M5431" i="1"/>
  <c r="M5432" i="1"/>
  <c r="M5433" i="1"/>
  <c r="M5434" i="1"/>
  <c r="M5435" i="1"/>
  <c r="M5436" i="1"/>
  <c r="M5437" i="1"/>
  <c r="M5438" i="1"/>
  <c r="M5439" i="1"/>
  <c r="M5440" i="1"/>
  <c r="M5441" i="1"/>
  <c r="M5442" i="1"/>
  <c r="M5443" i="1"/>
  <c r="M5444" i="1"/>
  <c r="M5445" i="1"/>
  <c r="M5446" i="1"/>
  <c r="M5447" i="1"/>
  <c r="M5448" i="1"/>
  <c r="M5449" i="1"/>
  <c r="M5450" i="1"/>
  <c r="M5451" i="1"/>
  <c r="M5452" i="1"/>
  <c r="M5453" i="1"/>
  <c r="M5454" i="1"/>
  <c r="M5455" i="1"/>
  <c r="M5456" i="1"/>
  <c r="M5457" i="1"/>
  <c r="M5458" i="1"/>
  <c r="M5459" i="1"/>
  <c r="M5460" i="1"/>
  <c r="M5461" i="1"/>
  <c r="M5462" i="1"/>
  <c r="M5463" i="1"/>
  <c r="M5464" i="1"/>
  <c r="M5465" i="1"/>
  <c r="M5466" i="1"/>
  <c r="M5467" i="1"/>
  <c r="M5468" i="1"/>
  <c r="M5469" i="1"/>
  <c r="M5470" i="1"/>
  <c r="M5471" i="1"/>
  <c r="M5472" i="1"/>
  <c r="M5473" i="1"/>
  <c r="M5474" i="1"/>
  <c r="M5475" i="1"/>
  <c r="M5476" i="1"/>
  <c r="M5477" i="1"/>
  <c r="M5478" i="1"/>
  <c r="M5479" i="1"/>
  <c r="M5480" i="1"/>
  <c r="M5481" i="1"/>
  <c r="M5482" i="1"/>
  <c r="M5483" i="1"/>
  <c r="M5484" i="1"/>
  <c r="M5485" i="1"/>
  <c r="M5486" i="1"/>
  <c r="M5487" i="1"/>
  <c r="M5488" i="1"/>
  <c r="M5489" i="1"/>
  <c r="M5490" i="1"/>
  <c r="M5491" i="1"/>
  <c r="M5492" i="1"/>
  <c r="M5493" i="1"/>
  <c r="M5494" i="1"/>
  <c r="M5495" i="1"/>
  <c r="M5496" i="1"/>
  <c r="M5497" i="1"/>
  <c r="M5498" i="1"/>
  <c r="M5499" i="1"/>
  <c r="M5500" i="1"/>
  <c r="M5501" i="1"/>
  <c r="M5502" i="1"/>
  <c r="M5503" i="1"/>
  <c r="M5504" i="1"/>
  <c r="M5505" i="1"/>
  <c r="M5506" i="1"/>
  <c r="M5507" i="1"/>
  <c r="M5508" i="1"/>
  <c r="M5509" i="1"/>
  <c r="M5510" i="1"/>
  <c r="M5511" i="1"/>
  <c r="M5512" i="1"/>
  <c r="M5513" i="1"/>
  <c r="M5514" i="1"/>
  <c r="M5515" i="1"/>
  <c r="M5516" i="1"/>
  <c r="M5517" i="1"/>
  <c r="M5518" i="1"/>
  <c r="M5519" i="1"/>
  <c r="M5520" i="1"/>
  <c r="M5521" i="1"/>
  <c r="M5522" i="1"/>
  <c r="M5523" i="1"/>
  <c r="M5524" i="1"/>
  <c r="M5525" i="1"/>
  <c r="M5526" i="1"/>
  <c r="M5527" i="1"/>
  <c r="M5528" i="1"/>
  <c r="M5529" i="1"/>
  <c r="M5530" i="1"/>
  <c r="M5531" i="1"/>
  <c r="M5532" i="1"/>
  <c r="M5533" i="1"/>
  <c r="M5534" i="1"/>
  <c r="M5535" i="1"/>
  <c r="M5536" i="1"/>
  <c r="M5537" i="1"/>
  <c r="M5538" i="1"/>
  <c r="M5539" i="1"/>
  <c r="M5540" i="1"/>
  <c r="M5541" i="1"/>
  <c r="M5542" i="1"/>
  <c r="M5543" i="1"/>
  <c r="M5544" i="1"/>
  <c r="M5545" i="1"/>
  <c r="M5546" i="1"/>
  <c r="M5547" i="1"/>
  <c r="M5548" i="1"/>
  <c r="M5549" i="1"/>
  <c r="M5550" i="1"/>
  <c r="M5551" i="1"/>
  <c r="M5552" i="1"/>
  <c r="M5553" i="1"/>
  <c r="M5554" i="1"/>
  <c r="M5555" i="1"/>
  <c r="M5556" i="1"/>
  <c r="M5557" i="1"/>
  <c r="M5558" i="1"/>
  <c r="M5559" i="1"/>
  <c r="M5560" i="1"/>
  <c r="M5561" i="1"/>
  <c r="M5562" i="1"/>
  <c r="M5563" i="1"/>
  <c r="M5564" i="1"/>
  <c r="M5565" i="1"/>
  <c r="M5566" i="1"/>
  <c r="M5567" i="1"/>
  <c r="M5568" i="1"/>
  <c r="M5569" i="1"/>
  <c r="M5570" i="1"/>
  <c r="M5571" i="1"/>
  <c r="M5572" i="1"/>
  <c r="M5573" i="1"/>
  <c r="M5574" i="1"/>
  <c r="M5575" i="1"/>
  <c r="M5576" i="1"/>
  <c r="M5577" i="1"/>
  <c r="M5578" i="1"/>
  <c r="M5579" i="1"/>
  <c r="M5580" i="1"/>
  <c r="M5581" i="1"/>
  <c r="M5582" i="1"/>
  <c r="M5583" i="1"/>
  <c r="M5584" i="1"/>
  <c r="M5585" i="1"/>
  <c r="M5586" i="1"/>
  <c r="M5587" i="1"/>
  <c r="M5588" i="1"/>
  <c r="M5589" i="1"/>
  <c r="M5590" i="1"/>
  <c r="M5591" i="1"/>
  <c r="M5592" i="1"/>
  <c r="M5593" i="1"/>
  <c r="M5594" i="1"/>
  <c r="M5595" i="1"/>
  <c r="M5596" i="1"/>
  <c r="M5597" i="1"/>
  <c r="M5598" i="1"/>
  <c r="M5599" i="1"/>
  <c r="M5600" i="1"/>
  <c r="M5601" i="1"/>
  <c r="M5602" i="1"/>
  <c r="M5603" i="1"/>
  <c r="M5604" i="1"/>
  <c r="M5605" i="1"/>
  <c r="M5606" i="1"/>
  <c r="M5607" i="1"/>
  <c r="M5608" i="1"/>
  <c r="M5609" i="1"/>
  <c r="M5610" i="1"/>
  <c r="M5611" i="1"/>
  <c r="M5612" i="1"/>
  <c r="M5613" i="1"/>
  <c r="M5614" i="1"/>
  <c r="M5615" i="1"/>
  <c r="M5616" i="1"/>
  <c r="M5617" i="1"/>
  <c r="M5618" i="1"/>
  <c r="M5619" i="1"/>
  <c r="M5620" i="1"/>
  <c r="M5621" i="1"/>
  <c r="M5622" i="1"/>
  <c r="M5623" i="1"/>
  <c r="M5624" i="1"/>
  <c r="M5625" i="1"/>
  <c r="M5626" i="1"/>
  <c r="M5627" i="1"/>
  <c r="M5628" i="1"/>
  <c r="M5629" i="1"/>
  <c r="M5630" i="1"/>
  <c r="M5631" i="1"/>
  <c r="M5632" i="1"/>
  <c r="M5633" i="1"/>
  <c r="M5634" i="1"/>
  <c r="M5635" i="1"/>
  <c r="M5636" i="1"/>
  <c r="M5637" i="1"/>
  <c r="M5638" i="1"/>
  <c r="M5639" i="1"/>
  <c r="M5640" i="1"/>
  <c r="M5641" i="1"/>
  <c r="M5642" i="1"/>
  <c r="M5643" i="1"/>
  <c r="M5644" i="1"/>
  <c r="M5645" i="1"/>
  <c r="M5646" i="1"/>
  <c r="M5647" i="1"/>
  <c r="M5648" i="1"/>
  <c r="M5649" i="1"/>
  <c r="M5650" i="1"/>
  <c r="M5651" i="1"/>
  <c r="M5652" i="1"/>
  <c r="M5653" i="1"/>
  <c r="M5654" i="1"/>
  <c r="M5655" i="1"/>
  <c r="M5656" i="1"/>
  <c r="M5657" i="1"/>
  <c r="M5658" i="1"/>
  <c r="M5659" i="1"/>
  <c r="M5660" i="1"/>
  <c r="M5661" i="1"/>
  <c r="M5662" i="1"/>
  <c r="M5663" i="1"/>
  <c r="M5664" i="1"/>
  <c r="M5665" i="1"/>
  <c r="M5666" i="1"/>
  <c r="M5667" i="1"/>
  <c r="M5668" i="1"/>
  <c r="M5669" i="1"/>
  <c r="M5670" i="1"/>
  <c r="M5671" i="1"/>
  <c r="M5672" i="1"/>
  <c r="M5673" i="1"/>
  <c r="M5674" i="1"/>
  <c r="M5675" i="1"/>
  <c r="M5676" i="1"/>
  <c r="M5677" i="1"/>
  <c r="M5678" i="1"/>
  <c r="M5679" i="1"/>
  <c r="M5680" i="1"/>
  <c r="M5681" i="1"/>
  <c r="M5682" i="1"/>
  <c r="M5683" i="1"/>
  <c r="M5684" i="1"/>
  <c r="M5685" i="1"/>
  <c r="M5686" i="1"/>
  <c r="M5687" i="1"/>
  <c r="M5688" i="1"/>
  <c r="M5689" i="1"/>
  <c r="M5690" i="1"/>
  <c r="M5691" i="1"/>
  <c r="M5692" i="1"/>
  <c r="M5693" i="1"/>
  <c r="M5694" i="1"/>
  <c r="M5695" i="1"/>
  <c r="M5696" i="1"/>
  <c r="M5697" i="1"/>
  <c r="M5698" i="1"/>
  <c r="M5699" i="1"/>
  <c r="M5700" i="1"/>
  <c r="M5701" i="1"/>
  <c r="M5702" i="1"/>
  <c r="M5703" i="1"/>
  <c r="M5704" i="1"/>
  <c r="M5705" i="1"/>
  <c r="M5706" i="1"/>
  <c r="M5707" i="1"/>
  <c r="M5708" i="1"/>
  <c r="M5709" i="1"/>
  <c r="M5710" i="1"/>
  <c r="M5711" i="1"/>
  <c r="M5712" i="1"/>
  <c r="M5713" i="1"/>
  <c r="M5714" i="1"/>
  <c r="M5715" i="1"/>
  <c r="M5716" i="1"/>
  <c r="M5717" i="1"/>
  <c r="M5718" i="1"/>
  <c r="M5719" i="1"/>
  <c r="M5720" i="1"/>
  <c r="M5721" i="1"/>
  <c r="M5722" i="1"/>
  <c r="M5723" i="1"/>
  <c r="M5724" i="1"/>
  <c r="M5725" i="1"/>
  <c r="M5726" i="1"/>
  <c r="M5727" i="1"/>
  <c r="M5728" i="1"/>
  <c r="M5729" i="1"/>
  <c r="M5730" i="1"/>
  <c r="M5731" i="1"/>
  <c r="M5732" i="1"/>
  <c r="M5733" i="1"/>
  <c r="M5734" i="1"/>
  <c r="M5735" i="1"/>
  <c r="M5736" i="1"/>
  <c r="M5737" i="1"/>
  <c r="M5738" i="1"/>
  <c r="M5739" i="1"/>
  <c r="M5740" i="1"/>
  <c r="M5741" i="1"/>
  <c r="M5742" i="1"/>
  <c r="M5743" i="1"/>
  <c r="M5744" i="1"/>
  <c r="M5745" i="1"/>
  <c r="M5746" i="1"/>
  <c r="M5747" i="1"/>
  <c r="M5748" i="1"/>
  <c r="M5749" i="1"/>
  <c r="M5750" i="1"/>
  <c r="M5751" i="1"/>
  <c r="M5752" i="1"/>
  <c r="M5753" i="1"/>
  <c r="M5754" i="1"/>
  <c r="M5755" i="1"/>
  <c r="M5756" i="1"/>
  <c r="M5757" i="1"/>
  <c r="M5758" i="1"/>
  <c r="M5759" i="1"/>
  <c r="M5760" i="1"/>
  <c r="M5761" i="1"/>
  <c r="M5762" i="1"/>
  <c r="M5763" i="1"/>
  <c r="M5764" i="1"/>
  <c r="M5765" i="1"/>
  <c r="M5766" i="1"/>
  <c r="M5767" i="1"/>
  <c r="M5768" i="1"/>
  <c r="M5769" i="1"/>
  <c r="M5770" i="1"/>
  <c r="M5771" i="1"/>
  <c r="M5772" i="1"/>
  <c r="M5773" i="1"/>
  <c r="M5774" i="1"/>
  <c r="M5775" i="1"/>
  <c r="M5776" i="1"/>
  <c r="M5777" i="1"/>
  <c r="M5778" i="1"/>
  <c r="M5779" i="1"/>
  <c r="M5780" i="1"/>
  <c r="M5781" i="1"/>
  <c r="M5782" i="1"/>
  <c r="M5783" i="1"/>
  <c r="M5784" i="1"/>
  <c r="M5785" i="1"/>
  <c r="M5786" i="1"/>
  <c r="M5787" i="1"/>
  <c r="M5788" i="1"/>
  <c r="M5789" i="1"/>
  <c r="M5790" i="1"/>
  <c r="M5791" i="1"/>
  <c r="M5792" i="1"/>
  <c r="M5793" i="1"/>
  <c r="M5794" i="1"/>
  <c r="M5795" i="1"/>
  <c r="M5796" i="1"/>
  <c r="M5797" i="1"/>
  <c r="M5798" i="1"/>
  <c r="M5799" i="1"/>
  <c r="M5800" i="1"/>
  <c r="M5801" i="1"/>
  <c r="M5802" i="1"/>
  <c r="M5803" i="1"/>
  <c r="M5804" i="1"/>
  <c r="M5805" i="1"/>
  <c r="M5806" i="1"/>
  <c r="M5807" i="1"/>
  <c r="M5808" i="1"/>
  <c r="M5809" i="1"/>
  <c r="M5810" i="1"/>
  <c r="M5811" i="1"/>
  <c r="M5812" i="1"/>
  <c r="M5813" i="1"/>
  <c r="M5814" i="1"/>
  <c r="M5815" i="1"/>
  <c r="M5816" i="1"/>
  <c r="M5817" i="1"/>
  <c r="M5818" i="1"/>
  <c r="M5819" i="1"/>
  <c r="M5820" i="1"/>
  <c r="M5821" i="1"/>
  <c r="M5822" i="1"/>
  <c r="M5823" i="1"/>
  <c r="M5824" i="1"/>
  <c r="M5825" i="1"/>
  <c r="M5826" i="1"/>
  <c r="M5827" i="1"/>
  <c r="M5828" i="1"/>
  <c r="M5829" i="1"/>
  <c r="M5830" i="1"/>
  <c r="M5831" i="1"/>
  <c r="M5832" i="1"/>
  <c r="M5833" i="1"/>
  <c r="M5834" i="1"/>
  <c r="M5835" i="1"/>
  <c r="M5836" i="1"/>
  <c r="M5837" i="1"/>
  <c r="M5838" i="1"/>
  <c r="M5839" i="1"/>
  <c r="M5840" i="1"/>
  <c r="M5841" i="1"/>
  <c r="M5842" i="1"/>
  <c r="M5843" i="1"/>
  <c r="M5844" i="1"/>
  <c r="M5845" i="1"/>
  <c r="M5846" i="1"/>
  <c r="M5847" i="1"/>
  <c r="M5848" i="1"/>
  <c r="M5849" i="1"/>
  <c r="M5850" i="1"/>
  <c r="M5851" i="1"/>
  <c r="M5852" i="1"/>
  <c r="M5853" i="1"/>
  <c r="M5854" i="1"/>
  <c r="M5855" i="1"/>
  <c r="M5856" i="1"/>
  <c r="M5857" i="1"/>
  <c r="M5858" i="1"/>
  <c r="M5859" i="1"/>
  <c r="M5860" i="1"/>
  <c r="M5861" i="1"/>
  <c r="M5862" i="1"/>
  <c r="M5863" i="1"/>
  <c r="M5864" i="1"/>
  <c r="M5865" i="1"/>
  <c r="M5866" i="1"/>
  <c r="M5867" i="1"/>
  <c r="M5868" i="1"/>
  <c r="M5869" i="1"/>
  <c r="M5870" i="1"/>
  <c r="M5871" i="1"/>
  <c r="M5872" i="1"/>
  <c r="M5873" i="1"/>
  <c r="M5874" i="1"/>
  <c r="M5875" i="1"/>
  <c r="M5876" i="1"/>
  <c r="M5877" i="1"/>
  <c r="M5878" i="1"/>
  <c r="M5879" i="1"/>
  <c r="M5880" i="1"/>
  <c r="M5881" i="1"/>
  <c r="M5882" i="1"/>
  <c r="M5883" i="1"/>
  <c r="M5884" i="1"/>
  <c r="M5885" i="1"/>
  <c r="M5886" i="1"/>
  <c r="M5887" i="1"/>
  <c r="M5888" i="1"/>
  <c r="M5889" i="1"/>
  <c r="M5890" i="1"/>
  <c r="M5891" i="1"/>
  <c r="M5892" i="1"/>
  <c r="M5893" i="1"/>
  <c r="M5894" i="1"/>
  <c r="M5895" i="1"/>
  <c r="M5896" i="1"/>
  <c r="M5897" i="1"/>
  <c r="M5898" i="1"/>
  <c r="M5899" i="1"/>
  <c r="M5900" i="1"/>
  <c r="M5901" i="1"/>
  <c r="M5902" i="1"/>
  <c r="M5903" i="1"/>
  <c r="M5904" i="1"/>
  <c r="M5905" i="1"/>
  <c r="M5906" i="1"/>
  <c r="M5907" i="1"/>
  <c r="M5908" i="1"/>
  <c r="M5909" i="1"/>
  <c r="M5910" i="1"/>
  <c r="M5911" i="1"/>
  <c r="M5912" i="1"/>
  <c r="M5913" i="1"/>
  <c r="M5914" i="1"/>
  <c r="M5915" i="1"/>
  <c r="M5916" i="1"/>
  <c r="M5917" i="1"/>
  <c r="M5918" i="1"/>
  <c r="M5919" i="1"/>
  <c r="M5920" i="1"/>
  <c r="M5921" i="1"/>
  <c r="M5922" i="1"/>
  <c r="M5923" i="1"/>
  <c r="M5924" i="1"/>
  <c r="M5925" i="1"/>
  <c r="M5926" i="1"/>
  <c r="M5927" i="1"/>
  <c r="M5928" i="1"/>
  <c r="M5929" i="1"/>
  <c r="M5930" i="1"/>
  <c r="M5931" i="1"/>
  <c r="M5932" i="1"/>
  <c r="M5933" i="1"/>
  <c r="M5934" i="1"/>
  <c r="M5935" i="1"/>
  <c r="M5936" i="1"/>
  <c r="M5937" i="1"/>
  <c r="M5938" i="1"/>
  <c r="M5939" i="1"/>
  <c r="M5940" i="1"/>
  <c r="M5941" i="1"/>
  <c r="M5942" i="1"/>
  <c r="M5943" i="1"/>
  <c r="M5944" i="1"/>
  <c r="M5945" i="1"/>
  <c r="M5946" i="1"/>
  <c r="M5947" i="1"/>
  <c r="M5948" i="1"/>
  <c r="M5949" i="1"/>
  <c r="M5950" i="1"/>
  <c r="M5951" i="1"/>
  <c r="M5952" i="1"/>
  <c r="M5953" i="1"/>
  <c r="M5954" i="1"/>
  <c r="M5955" i="1"/>
  <c r="M5956" i="1"/>
  <c r="M5957" i="1"/>
  <c r="M5958" i="1"/>
  <c r="M5959" i="1"/>
  <c r="M5960" i="1"/>
  <c r="M5961" i="1"/>
  <c r="M5962" i="1"/>
  <c r="M5963" i="1"/>
  <c r="M5964" i="1"/>
  <c r="M5965" i="1"/>
  <c r="M5966" i="1"/>
  <c r="M5967" i="1"/>
  <c r="M5968" i="1"/>
  <c r="M5969" i="1"/>
  <c r="M5970" i="1"/>
  <c r="M5971" i="1"/>
  <c r="M5972" i="1"/>
  <c r="M5973" i="1"/>
  <c r="M5974" i="1"/>
  <c r="M5975" i="1"/>
  <c r="M5976" i="1"/>
  <c r="M5977" i="1"/>
  <c r="M5978" i="1"/>
  <c r="M5979" i="1"/>
  <c r="M5980" i="1"/>
  <c r="M5981" i="1"/>
  <c r="M5982" i="1"/>
  <c r="M5983" i="1"/>
  <c r="M5984" i="1"/>
  <c r="M5985" i="1"/>
  <c r="M5986" i="1"/>
  <c r="M5987" i="1"/>
  <c r="M5988" i="1"/>
  <c r="M5989" i="1"/>
  <c r="M5990" i="1"/>
  <c r="M5991" i="1"/>
  <c r="M5992" i="1"/>
  <c r="M5993" i="1"/>
  <c r="M5994" i="1"/>
  <c r="M5995" i="1"/>
  <c r="M5996" i="1"/>
  <c r="M5997" i="1"/>
  <c r="M5998" i="1"/>
  <c r="M5999" i="1"/>
  <c r="M6000" i="1"/>
  <c r="M6001" i="1"/>
  <c r="M6002" i="1"/>
  <c r="M6003" i="1"/>
  <c r="M6004" i="1"/>
  <c r="M6005" i="1"/>
  <c r="M6006" i="1"/>
  <c r="M6007" i="1"/>
  <c r="M6008" i="1"/>
  <c r="M6009" i="1"/>
  <c r="M6010" i="1"/>
  <c r="M6011" i="1"/>
  <c r="M6012" i="1"/>
  <c r="M6013" i="1"/>
  <c r="M6014" i="1"/>
  <c r="M6015" i="1"/>
  <c r="M6016" i="1"/>
  <c r="M6017" i="1"/>
  <c r="M6018" i="1"/>
  <c r="M6019" i="1"/>
  <c r="M6020" i="1"/>
  <c r="M6021" i="1"/>
  <c r="M6022" i="1"/>
  <c r="M6023" i="1"/>
  <c r="M6024" i="1"/>
  <c r="M6025" i="1"/>
  <c r="M6026" i="1"/>
  <c r="M6027" i="1"/>
  <c r="M6028" i="1"/>
  <c r="M6029" i="1"/>
  <c r="M6030" i="1"/>
  <c r="M6031" i="1"/>
  <c r="M6032" i="1"/>
  <c r="M6033" i="1"/>
  <c r="M6034" i="1"/>
  <c r="M6035" i="1"/>
  <c r="M6036" i="1"/>
  <c r="M6037" i="1"/>
  <c r="M6038" i="1"/>
  <c r="M6039" i="1"/>
  <c r="M6040" i="1"/>
  <c r="M6041" i="1"/>
  <c r="M6042" i="1"/>
  <c r="M6043" i="1"/>
  <c r="M6044" i="1"/>
  <c r="M6045" i="1"/>
  <c r="M6046" i="1"/>
  <c r="M6047" i="1"/>
  <c r="M6048" i="1"/>
  <c r="M6049" i="1"/>
  <c r="M6050" i="1"/>
  <c r="M6051" i="1"/>
  <c r="M6052" i="1"/>
  <c r="M6053" i="1"/>
  <c r="M6054" i="1"/>
  <c r="M6055" i="1"/>
  <c r="M6056" i="1"/>
  <c r="M6057" i="1"/>
  <c r="M6058" i="1"/>
  <c r="M6059" i="1"/>
  <c r="M6060" i="1"/>
  <c r="M6061" i="1"/>
  <c r="M6062" i="1"/>
  <c r="M6063" i="1"/>
  <c r="M6064" i="1"/>
  <c r="M6065" i="1"/>
  <c r="M6066" i="1"/>
  <c r="M6067" i="1"/>
  <c r="M6068" i="1"/>
  <c r="M6069" i="1"/>
  <c r="M6070" i="1"/>
  <c r="M6071" i="1"/>
  <c r="M6072" i="1"/>
  <c r="M6073" i="1"/>
  <c r="M6074" i="1"/>
  <c r="M6075" i="1"/>
  <c r="M6076" i="1"/>
  <c r="M6077" i="1"/>
  <c r="M6078" i="1"/>
  <c r="M6079" i="1"/>
  <c r="M6080" i="1"/>
  <c r="M6081" i="1"/>
  <c r="M6082" i="1"/>
  <c r="M6083" i="1"/>
  <c r="M6084" i="1"/>
  <c r="M6085" i="1"/>
  <c r="M6086" i="1"/>
  <c r="M6087" i="1"/>
  <c r="M6088" i="1"/>
  <c r="M6089" i="1"/>
  <c r="M6090" i="1"/>
  <c r="M6091" i="1"/>
  <c r="M6092" i="1"/>
  <c r="M6093" i="1"/>
  <c r="M6094" i="1"/>
  <c r="M6095" i="1"/>
  <c r="M6096" i="1"/>
  <c r="M6097" i="1"/>
  <c r="M6098" i="1"/>
  <c r="M6099" i="1"/>
  <c r="M6100" i="1"/>
  <c r="M6101" i="1"/>
  <c r="M6102" i="1"/>
  <c r="M6103" i="1"/>
  <c r="M6104" i="1"/>
  <c r="M6105" i="1"/>
  <c r="M6106" i="1"/>
  <c r="M6107" i="1"/>
  <c r="M6108" i="1"/>
  <c r="M6109" i="1"/>
  <c r="M6110" i="1"/>
  <c r="M6111" i="1"/>
  <c r="M6112" i="1"/>
  <c r="M6113" i="1"/>
  <c r="M6114" i="1"/>
  <c r="M6115" i="1"/>
  <c r="M6116" i="1"/>
  <c r="M6117" i="1"/>
  <c r="M6118" i="1"/>
  <c r="M6119" i="1"/>
  <c r="M6120" i="1"/>
  <c r="M6121" i="1"/>
  <c r="M6122" i="1"/>
  <c r="M6123" i="1"/>
  <c r="M6124" i="1"/>
  <c r="M6125" i="1"/>
  <c r="M6126" i="1"/>
  <c r="M6127" i="1"/>
  <c r="M6128" i="1"/>
  <c r="M6129" i="1"/>
  <c r="M6130" i="1"/>
  <c r="M6131" i="1"/>
  <c r="M6132" i="1"/>
  <c r="M6133" i="1"/>
  <c r="M6134" i="1"/>
  <c r="M6135" i="1"/>
  <c r="M6136" i="1"/>
  <c r="M6137" i="1"/>
  <c r="M6138" i="1"/>
  <c r="M6139" i="1"/>
  <c r="M6140" i="1"/>
  <c r="M6141" i="1"/>
  <c r="M6142" i="1"/>
  <c r="M6143" i="1"/>
  <c r="M6144" i="1"/>
  <c r="M6145" i="1"/>
  <c r="M6146" i="1"/>
  <c r="M6147" i="1"/>
  <c r="M6148" i="1"/>
  <c r="M6149" i="1"/>
  <c r="M6150" i="1"/>
  <c r="M6151" i="1"/>
  <c r="M6152" i="1"/>
  <c r="M6153" i="1"/>
  <c r="M6154" i="1"/>
  <c r="M6155" i="1"/>
  <c r="M6156" i="1"/>
  <c r="M6157" i="1"/>
  <c r="M6158" i="1"/>
  <c r="M6159" i="1"/>
  <c r="M6160" i="1"/>
  <c r="M6161" i="1"/>
  <c r="M6162" i="1"/>
  <c r="M6163" i="1"/>
  <c r="M6164" i="1"/>
  <c r="M6165" i="1"/>
  <c r="M6166" i="1"/>
  <c r="M6167" i="1"/>
  <c r="M6168" i="1"/>
  <c r="M6169" i="1"/>
  <c r="M6170" i="1"/>
  <c r="M6171" i="1"/>
  <c r="M6172" i="1"/>
  <c r="M6173" i="1"/>
  <c r="M6174" i="1"/>
  <c r="M6175" i="1"/>
  <c r="M6176" i="1"/>
  <c r="M6177" i="1"/>
  <c r="M6178" i="1"/>
  <c r="M6179" i="1"/>
  <c r="M6180" i="1"/>
  <c r="M6181" i="1"/>
  <c r="M6182" i="1"/>
  <c r="M6183" i="1"/>
  <c r="M6184" i="1"/>
  <c r="M6185" i="1"/>
  <c r="M6186" i="1"/>
  <c r="M6187" i="1"/>
  <c r="M6188" i="1"/>
  <c r="M6189" i="1"/>
  <c r="M6190" i="1"/>
  <c r="M6191" i="1"/>
  <c r="M6192" i="1"/>
  <c r="M6193" i="1"/>
  <c r="M6194" i="1"/>
  <c r="M6195" i="1"/>
  <c r="M6196" i="1"/>
  <c r="M6197" i="1"/>
  <c r="M6198" i="1"/>
  <c r="M6199" i="1"/>
  <c r="M6200" i="1"/>
  <c r="M6201" i="1"/>
  <c r="M6202" i="1"/>
  <c r="M6203" i="1"/>
  <c r="M6204" i="1"/>
  <c r="M6205" i="1"/>
  <c r="M6206" i="1"/>
  <c r="M6207" i="1"/>
  <c r="M6208" i="1"/>
  <c r="M6209" i="1"/>
  <c r="M6210" i="1"/>
  <c r="M6211" i="1"/>
  <c r="M6212" i="1"/>
  <c r="M6213" i="1"/>
  <c r="M6214" i="1"/>
  <c r="M6215" i="1"/>
  <c r="M6216" i="1"/>
  <c r="M6217" i="1"/>
  <c r="M6218" i="1"/>
  <c r="M6219" i="1"/>
  <c r="M6220" i="1"/>
  <c r="M6221" i="1"/>
  <c r="M6222" i="1"/>
  <c r="M6223" i="1"/>
  <c r="M6224" i="1"/>
  <c r="M6225" i="1"/>
  <c r="M6226" i="1"/>
  <c r="M6227" i="1"/>
  <c r="M6228" i="1"/>
  <c r="M6229" i="1"/>
  <c r="M6230" i="1"/>
  <c r="M6231" i="1"/>
  <c r="H5" i="3"/>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2" i="1"/>
  <c r="F5" i="3"/>
  <c r="R5" i="3"/>
  <c r="B4" i="3"/>
  <c r="O5" i="3"/>
  <c r="V4" i="3"/>
</calcChain>
</file>

<file path=xl/sharedStrings.xml><?xml version="1.0" encoding="utf-8"?>
<sst xmlns="http://schemas.openxmlformats.org/spreadsheetml/2006/main" count="93562" uniqueCount="17497">
  <si>
    <t>TransactionID</t>
  </si>
  <si>
    <t>Outlet</t>
  </si>
  <si>
    <t>AccountNo</t>
  </si>
  <si>
    <t>Operator</t>
  </si>
  <si>
    <t>Opening</t>
  </si>
  <si>
    <t>Amount</t>
  </si>
  <si>
    <t>Debit</t>
  </si>
  <si>
    <t>Comm</t>
  </si>
  <si>
    <t>Closing</t>
  </si>
  <si>
    <t>API</t>
  </si>
  <si>
    <t>Status</t>
  </si>
  <si>
    <t>RefundStatus</t>
  </si>
  <si>
    <t>LiveID</t>
  </si>
  <si>
    <t>ApiRequestID</t>
  </si>
  <si>
    <t>RequestMode</t>
  </si>
  <si>
    <t>SwitchingName</t>
  </si>
  <si>
    <t>CircleName</t>
  </si>
  <si>
    <t>ROfferAmount</t>
  </si>
  <si>
    <t>S2407312222301023EA4</t>
  </si>
  <si>
    <t>Web Corner8637511296</t>
  </si>
  <si>
    <t>6295169163</t>
  </si>
  <si>
    <t>Reliance Jio</t>
  </si>
  <si>
    <t>Manuall-BBPS</t>
  </si>
  <si>
    <t>SUCCESS</t>
  </si>
  <si>
    <t>DISPUTE</t>
  </si>
  <si>
    <t>BR258787654564</t>
  </si>
  <si>
    <t/>
  </si>
  <si>
    <t>PANEL</t>
  </si>
  <si>
    <t>APISwitching</t>
  </si>
  <si>
    <t>West Bengal</t>
  </si>
  <si>
    <t>0.00</t>
  </si>
  <si>
    <t>S240731220641370BC99C</t>
  </si>
  <si>
    <t>Modern Online Solution6290750643</t>
  </si>
  <si>
    <t>9330524622</t>
  </si>
  <si>
    <t>RoundpayFintech</t>
  </si>
  <si>
    <t>BR000B3TSLTZ</t>
  </si>
  <si>
    <t>APPS</t>
  </si>
  <si>
    <t>Kolkata Metro</t>
  </si>
  <si>
    <t>S2407312138234607CDD0</t>
  </si>
  <si>
    <t>Khan Online Services 9088532462</t>
  </si>
  <si>
    <t>216661865</t>
  </si>
  <si>
    <t>Videocon D2h</t>
  </si>
  <si>
    <t>WREC200081879-</t>
  </si>
  <si>
    <t>S24073121281570CA473</t>
  </si>
  <si>
    <t>Beauty Stesonari8436530119</t>
  </si>
  <si>
    <t>9735559036</t>
  </si>
  <si>
    <t>BR000B3TMRVY</t>
  </si>
  <si>
    <t>S2407312113588635F8C</t>
  </si>
  <si>
    <t>Lado Computer9735382469</t>
  </si>
  <si>
    <t>9083022892</t>
  </si>
  <si>
    <t>vi</t>
  </si>
  <si>
    <t>RJR2407312114270004</t>
  </si>
  <si>
    <t>S240731210650516FD685</t>
  </si>
  <si>
    <t>Sayan Airpoint9564363637</t>
  </si>
  <si>
    <t>9564363637</t>
  </si>
  <si>
    <t>RJR2407312106230056</t>
  </si>
  <si>
    <t>S24073121015318337FBD</t>
  </si>
  <si>
    <t>Biswas Online Centre9932563302</t>
  </si>
  <si>
    <t>7407443381</t>
  </si>
  <si>
    <t>RJR2407312101350030</t>
  </si>
  <si>
    <t>S24073121002049314479</t>
  </si>
  <si>
    <t>8513975526</t>
  </si>
  <si>
    <t>RJR2407312100240016</t>
  </si>
  <si>
    <t>S240731205026390162E5</t>
  </si>
  <si>
    <t>Mondal Online Service9064280072</t>
  </si>
  <si>
    <t>6294497661</t>
  </si>
  <si>
    <t>BR000B3TETMM</t>
  </si>
  <si>
    <t>S2407312042264907A381</t>
  </si>
  <si>
    <t>Mondal Online8536951991</t>
  </si>
  <si>
    <t>6296923698</t>
  </si>
  <si>
    <t>BR000B3TCWZI</t>
  </si>
  <si>
    <t>S2407312041039136122A</t>
  </si>
  <si>
    <t>Bimal Online Centre8972266058</t>
  </si>
  <si>
    <t>9325011924</t>
  </si>
  <si>
    <t>Airtel</t>
  </si>
  <si>
    <t>984642662</t>
  </si>
  <si>
    <t>Maharashtra</t>
  </si>
  <si>
    <t>S240731203739150F5092</t>
  </si>
  <si>
    <t>8918109058</t>
  </si>
  <si>
    <t>BR000B3TBR33</t>
  </si>
  <si>
    <t>S240731203627276F87C4</t>
  </si>
  <si>
    <t>7866983551</t>
  </si>
  <si>
    <t>BR000B3TBCT7</t>
  </si>
  <si>
    <t>S240731203351520CA445</t>
  </si>
  <si>
    <t>8167674581</t>
  </si>
  <si>
    <t>BR000B3TARC7</t>
  </si>
  <si>
    <t>S240731203004902A6DE</t>
  </si>
  <si>
    <t>8001342886</t>
  </si>
  <si>
    <t>RJR2407312030330010</t>
  </si>
  <si>
    <t>S24073120275468617928</t>
  </si>
  <si>
    <t>Ershad Da8017010361</t>
  </si>
  <si>
    <t>6290759487</t>
  </si>
  <si>
    <t>BR000B3T98V4</t>
  </si>
  <si>
    <t>S2407312024086906EF40</t>
  </si>
  <si>
    <t>Biswakarma Watch And Mobile8250336681</t>
  </si>
  <si>
    <t>8536852343</t>
  </si>
  <si>
    <t>RJR2407312024240017</t>
  </si>
  <si>
    <t>S24073119540397028354</t>
  </si>
  <si>
    <t>Maa Archana Enterprise8926418852</t>
  </si>
  <si>
    <t>9083156367</t>
  </si>
  <si>
    <t>ASR2407311954300014</t>
  </si>
  <si>
    <t>S240731195346386CC9BD</t>
  </si>
  <si>
    <t>Ikeworld6291111711</t>
  </si>
  <si>
    <t>13001135933</t>
  </si>
  <si>
    <t>Calcutta Electricity Supply Ltd (CESC LTD)</t>
  </si>
  <si>
    <t>BILLAVENUE</t>
  </si>
  <si>
    <t>CC014213BAAA62016321</t>
  </si>
  <si>
    <t>S240731195231706D296</t>
  </si>
  <si>
    <t>13000966966</t>
  </si>
  <si>
    <t>CC014213BAAA62016233</t>
  </si>
  <si>
    <t>S24073119520055025A82</t>
  </si>
  <si>
    <t>13002220144</t>
  </si>
  <si>
    <t>PENDING</t>
  </si>
  <si>
    <t>S2407311948098704E68B</t>
  </si>
  <si>
    <t>13001724333</t>
  </si>
  <si>
    <t>CC014213BAAA62015771</t>
  </si>
  <si>
    <t>S2407311947336832983E</t>
  </si>
  <si>
    <t>3rd Eye E Corner8597227028</t>
  </si>
  <si>
    <t>8101287272</t>
  </si>
  <si>
    <t>1366227947</t>
  </si>
  <si>
    <t>S24073119473350306546</t>
  </si>
  <si>
    <t>7501727401</t>
  </si>
  <si>
    <t>BR000B3SX7D0</t>
  </si>
  <si>
    <t>S2407311944164332F4D4</t>
  </si>
  <si>
    <t>12001125381</t>
  </si>
  <si>
    <t>CC014213BAAA62015346</t>
  </si>
  <si>
    <t>S240731193911493CCA7C</t>
  </si>
  <si>
    <t>Digi Care Online Solution 9875507085</t>
  </si>
  <si>
    <t>8101036939</t>
  </si>
  <si>
    <t>ASR2407311939250009</t>
  </si>
  <si>
    <t>S240731192925363F6136</t>
  </si>
  <si>
    <t>Tithi Enterprise9153462993</t>
  </si>
  <si>
    <t>9002499254</t>
  </si>
  <si>
    <t>1365728556</t>
  </si>
  <si>
    <t>S240731192824467443B</t>
  </si>
  <si>
    <t>7074779477</t>
  </si>
  <si>
    <t>BR000B3SQVHA</t>
  </si>
  <si>
    <t>S24073119274289017B42</t>
  </si>
  <si>
    <t>7548974941</t>
  </si>
  <si>
    <t>ASR2407311927320084</t>
  </si>
  <si>
    <t>S2407311921027403F96D</t>
  </si>
  <si>
    <t>7585034206</t>
  </si>
  <si>
    <t>BR000B3SODL2</t>
  </si>
  <si>
    <t>S2407311919102399FEC</t>
  </si>
  <si>
    <t>9883372205</t>
  </si>
  <si>
    <t>BR000B3SNSEZ</t>
  </si>
  <si>
    <t>S24073119170833772DF</t>
  </si>
  <si>
    <t>Divya Mobile9998614302</t>
  </si>
  <si>
    <t>7384594477</t>
  </si>
  <si>
    <t>1365348402</t>
  </si>
  <si>
    <t>S240731184920604C36A</t>
  </si>
  <si>
    <t>Roy Enterprise8016193578</t>
  </si>
  <si>
    <t>9679486027</t>
  </si>
  <si>
    <t>BR000B3SE1PK</t>
  </si>
  <si>
    <t>S240731184453501556B</t>
  </si>
  <si>
    <t>Digital Cyber Zone9647315318</t>
  </si>
  <si>
    <t>7431950206</t>
  </si>
  <si>
    <t>ASR2407311844260097</t>
  </si>
  <si>
    <t>S24073118434018342CE6</t>
  </si>
  <si>
    <t>7842472231</t>
  </si>
  <si>
    <t>185069102</t>
  </si>
  <si>
    <t>Andhra Pradesh</t>
  </si>
  <si>
    <t>S24073118403710D00F6</t>
  </si>
  <si>
    <t>7003536856</t>
  </si>
  <si>
    <t>GooglePlay</t>
  </si>
  <si>
    <t>A1WS2R1HRSFRPE6X</t>
  </si>
  <si>
    <t>S2407311836319430E9D8</t>
  </si>
  <si>
    <t>Pal Telecom9609260939</t>
  </si>
  <si>
    <t>9382658037</t>
  </si>
  <si>
    <t>BR000B3SA4TC</t>
  </si>
  <si>
    <t>S2407311830523700BEB8</t>
  </si>
  <si>
    <t>9547462725</t>
  </si>
  <si>
    <t>1363902468</t>
  </si>
  <si>
    <t>S240731182959353BB980</t>
  </si>
  <si>
    <t>7384410758</t>
  </si>
  <si>
    <t>1363863870</t>
  </si>
  <si>
    <t>S240731182950420C0AB9</t>
  </si>
  <si>
    <t>8918072026</t>
  </si>
  <si>
    <t>BR000B3S8A3W</t>
  </si>
  <si>
    <t>S240731182504586CF404</t>
  </si>
  <si>
    <t>Priyanshu Xerox9932956717</t>
  </si>
  <si>
    <t>3034486627</t>
  </si>
  <si>
    <t>Airtel Digital Tv</t>
  </si>
  <si>
    <t>719478071_KoushikPramanik</t>
  </si>
  <si>
    <t>S240731182459960054E5</t>
  </si>
  <si>
    <t>Arup Dalbera8116915552</t>
  </si>
  <si>
    <t>8172039689</t>
  </si>
  <si>
    <t>BR000B3S6W5G</t>
  </si>
  <si>
    <t>S240731182350970F0239</t>
  </si>
  <si>
    <t>9609870561</t>
  </si>
  <si>
    <t>BR000B3S6M7B</t>
  </si>
  <si>
    <t>S240731182212983BF11F</t>
  </si>
  <si>
    <t>K7LJJEPT09ELMAXX</t>
  </si>
  <si>
    <t>S24073118172288665FDA</t>
  </si>
  <si>
    <t>8597877470</t>
  </si>
  <si>
    <t>RJR2407311817220020</t>
  </si>
  <si>
    <t>S240731175220956F77ED</t>
  </si>
  <si>
    <t>8158898774</t>
  </si>
  <si>
    <t>FAILED</t>
  </si>
  <si>
    <t>S24073117474840DBE58</t>
  </si>
  <si>
    <t>9832119734</t>
  </si>
  <si>
    <t>1362740963</t>
  </si>
  <si>
    <t>S240731174610183D3FA0</t>
  </si>
  <si>
    <t>8926835384</t>
  </si>
  <si>
    <t>1362718481</t>
  </si>
  <si>
    <t>Odisha</t>
  </si>
  <si>
    <t>S240731174557513C5B07</t>
  </si>
  <si>
    <t>S240731174332456F7191</t>
  </si>
  <si>
    <t>9093251605</t>
  </si>
  <si>
    <t>BR000B3RWIML</t>
  </si>
  <si>
    <t>S240731173155913067FB</t>
  </si>
  <si>
    <t>8967616784</t>
  </si>
  <si>
    <t>1362371545</t>
  </si>
  <si>
    <t>S240731171645953F88D6</t>
  </si>
  <si>
    <t>1420640433</t>
  </si>
  <si>
    <t>Tata Sky</t>
  </si>
  <si>
    <t>TV2407312489686729</t>
  </si>
  <si>
    <t>S24073117052944356993</t>
  </si>
  <si>
    <t>9051123997</t>
  </si>
  <si>
    <t>RJR2407311705340057</t>
  </si>
  <si>
    <t>S2407311703493A4695</t>
  </si>
  <si>
    <t>8293456076</t>
  </si>
  <si>
    <t>1361808946</t>
  </si>
  <si>
    <t>S24073117033075689B28</t>
  </si>
  <si>
    <t>7200000024828692</t>
  </si>
  <si>
    <t>Indane Gas (indian Oil)</t>
  </si>
  <si>
    <t>CC014213BAAA61996828</t>
  </si>
  <si>
    <t>S240731170233960B698C</t>
  </si>
  <si>
    <t>9749234126</t>
  </si>
  <si>
    <t>BR000B3RNVGZ</t>
  </si>
  <si>
    <t>S240731170220830E01E7</t>
  </si>
  <si>
    <t>7200000024666591</t>
  </si>
  <si>
    <t>CC014213BAAA61996749</t>
  </si>
  <si>
    <t>S2407311653101266A144</t>
  </si>
  <si>
    <t>Nivan Travelsonline8515994680</t>
  </si>
  <si>
    <t>7000000068887359</t>
  </si>
  <si>
    <t>CC014213BAAA61996002</t>
  </si>
  <si>
    <t>S2407311652551902A820</t>
  </si>
  <si>
    <t>7000000068559875</t>
  </si>
  <si>
    <t>CC014213BAAA61995984</t>
  </si>
  <si>
    <t>S240731165223863D86BF</t>
  </si>
  <si>
    <t>7000000066861438</t>
  </si>
  <si>
    <t>CC014213BAAA61995956</t>
  </si>
  <si>
    <t>S24073116523585331BFB</t>
  </si>
  <si>
    <t>7000000067135315</t>
  </si>
  <si>
    <t>CC014213BAAA61995945</t>
  </si>
  <si>
    <t>S24073116515966046F33</t>
  </si>
  <si>
    <t>7000000066065577</t>
  </si>
  <si>
    <t>CC014213BAAA61995906</t>
  </si>
  <si>
    <t>S240731165139296128E1</t>
  </si>
  <si>
    <t>7000000057385818</t>
  </si>
  <si>
    <t>CC014213BAAA61995867</t>
  </si>
  <si>
    <t>S24073116504337332731</t>
  </si>
  <si>
    <t>7000000043102463</t>
  </si>
  <si>
    <t>CC014213BAAA61995787</t>
  </si>
  <si>
    <t>S240731164841253ED925</t>
  </si>
  <si>
    <t>Mintu Roy7501876444</t>
  </si>
  <si>
    <t>82086390059</t>
  </si>
  <si>
    <t>Sun Direct</t>
  </si>
  <si>
    <t>552888461_PARTHA</t>
  </si>
  <si>
    <t>S24073116434150067010</t>
  </si>
  <si>
    <t>7200000024618708</t>
  </si>
  <si>
    <t>S24073116360092313988</t>
  </si>
  <si>
    <t>Maun Enterprise 9264690800</t>
  </si>
  <si>
    <t>9851522887</t>
  </si>
  <si>
    <t>1361358966</t>
  </si>
  <si>
    <t>S240731160735732EAAD</t>
  </si>
  <si>
    <t>7063472782</t>
  </si>
  <si>
    <t>1360969564</t>
  </si>
  <si>
    <t>S24073115551119025F61</t>
  </si>
  <si>
    <t>8777805218</t>
  </si>
  <si>
    <t>BR000B3RCPNA</t>
  </si>
  <si>
    <t>S240731154942935FB40</t>
  </si>
  <si>
    <t>9674277163</t>
  </si>
  <si>
    <t>BR000B3RBUZ6</t>
  </si>
  <si>
    <t>S240731153906776E7D4D</t>
  </si>
  <si>
    <t>9083245066</t>
  </si>
  <si>
    <t>ASR2407311539240004</t>
  </si>
  <si>
    <t>S2407311534498506819D</t>
  </si>
  <si>
    <t>7000000042841889</t>
  </si>
  <si>
    <t>CC014213BAAA61989579</t>
  </si>
  <si>
    <t>S240731153428753DDE02</t>
  </si>
  <si>
    <t>7200000021514926</t>
  </si>
  <si>
    <t>CC014213BAAA61989558</t>
  </si>
  <si>
    <t>S2407311534145863189C</t>
  </si>
  <si>
    <t>7200000019856388</t>
  </si>
  <si>
    <t>CC014213BAAA61989547</t>
  </si>
  <si>
    <t>S2407311533566508C997</t>
  </si>
  <si>
    <t>7200000015112689</t>
  </si>
  <si>
    <t>CC014213BAAA61989511</t>
  </si>
  <si>
    <t>S24073115334091380722</t>
  </si>
  <si>
    <t>7200000011634954</t>
  </si>
  <si>
    <t>CC014213BAAA61989494</t>
  </si>
  <si>
    <t>S2407311533189338F1F5</t>
  </si>
  <si>
    <t>7100000001798497</t>
  </si>
  <si>
    <t>CC014213BAAA61989485</t>
  </si>
  <si>
    <t>S240731153306933139D8</t>
  </si>
  <si>
    <t>7000000078551509</t>
  </si>
  <si>
    <t>CC014213BAAA61989457</t>
  </si>
  <si>
    <t>S240731153247783D3299</t>
  </si>
  <si>
    <t>7000000076974115</t>
  </si>
  <si>
    <t>CC014213BAAA61989423</t>
  </si>
  <si>
    <t>S240731153232565EE42</t>
  </si>
  <si>
    <t>7000000071229208</t>
  </si>
  <si>
    <t>CC014213BAAA61989422</t>
  </si>
  <si>
    <t>S2407311532174606B105</t>
  </si>
  <si>
    <t>7000000062908073</t>
  </si>
  <si>
    <t>CC014213BAAA61989390</t>
  </si>
  <si>
    <t>S240731153157326F6EC8</t>
  </si>
  <si>
    <t>7000000058922520</t>
  </si>
  <si>
    <t>CC014213BAAA61989356</t>
  </si>
  <si>
    <t>S240731153133436F4B5F</t>
  </si>
  <si>
    <t>7000000058716451</t>
  </si>
  <si>
    <t>CC014213BAAA61989351</t>
  </si>
  <si>
    <t>S24073115310874046115</t>
  </si>
  <si>
    <t>7000000048547630</t>
  </si>
  <si>
    <t>CC014213BAAA61989307</t>
  </si>
  <si>
    <t>S240731153026263F090</t>
  </si>
  <si>
    <t>7000000046870274</t>
  </si>
  <si>
    <t>CC014213BAAA61989277</t>
  </si>
  <si>
    <t>S240731153003783A0889</t>
  </si>
  <si>
    <t>7000000036526440</t>
  </si>
  <si>
    <t>CC014213BAAA61989223</t>
  </si>
  <si>
    <t>S240731152950106DA85</t>
  </si>
  <si>
    <t>7000000045321549</t>
  </si>
  <si>
    <t>A178159MMMMMMMMMMMMMMMMMMMM42131529</t>
  </si>
  <si>
    <t>S24073115293573063BB1</t>
  </si>
  <si>
    <t>7500000081824931</t>
  </si>
  <si>
    <t>CC014213BAAA61989197</t>
  </si>
  <si>
    <t>S240731152919603FFB06</t>
  </si>
  <si>
    <t>7200000038763682</t>
  </si>
  <si>
    <t>CC014213BAAA61989184</t>
  </si>
  <si>
    <t>S240731152905400F9F98</t>
  </si>
  <si>
    <t>7200000027843038</t>
  </si>
  <si>
    <t>CC014213BAAA61989164</t>
  </si>
  <si>
    <t>S24073115282456A8D13</t>
  </si>
  <si>
    <t>7200000025475622</t>
  </si>
  <si>
    <t>CC014213BAAA61989124</t>
  </si>
  <si>
    <t>S2407311528056703C184</t>
  </si>
  <si>
    <t>7200000024972717</t>
  </si>
  <si>
    <t>CC014213BAAA61989091</t>
  </si>
  <si>
    <t>S240731152748220BB560</t>
  </si>
  <si>
    <t>7200000024942241</t>
  </si>
  <si>
    <t>CC014213BAAA61989081</t>
  </si>
  <si>
    <t>S240731152710816CED98</t>
  </si>
  <si>
    <t>7200000024823508</t>
  </si>
  <si>
    <t>CC014213BAAA61989031</t>
  </si>
  <si>
    <t>S240731152657263DDD43</t>
  </si>
  <si>
    <t>7200000024607971</t>
  </si>
  <si>
    <t>CC014213BAAA61989018</t>
  </si>
  <si>
    <t>S24073115264393234D1</t>
  </si>
  <si>
    <t>7200000024468837</t>
  </si>
  <si>
    <t>CC014213BAAA61989007</t>
  </si>
  <si>
    <t>S2407311526325265A588</t>
  </si>
  <si>
    <t>7200000023708784</t>
  </si>
  <si>
    <t>CC014213BAAA61988995</t>
  </si>
  <si>
    <t>S2407311525317905AD3E</t>
  </si>
  <si>
    <t>7200000023634520</t>
  </si>
  <si>
    <t>CC014213BAAA61988907</t>
  </si>
  <si>
    <t>S240731152454530CE712</t>
  </si>
  <si>
    <t>7200000023397820</t>
  </si>
  <si>
    <t>CC014213BAAA61988843</t>
  </si>
  <si>
    <t>S2407311524264335386F</t>
  </si>
  <si>
    <t>7200000023326280</t>
  </si>
  <si>
    <t>CC014213BAAA61988819</t>
  </si>
  <si>
    <t>S2407311524042169C3CC</t>
  </si>
  <si>
    <t>7200000023311831</t>
  </si>
  <si>
    <t>CC014213BAAA61988802</t>
  </si>
  <si>
    <t>S24073115232353629441</t>
  </si>
  <si>
    <t>7200000023303182</t>
  </si>
  <si>
    <t>CC014213BAAA61988784</t>
  </si>
  <si>
    <t>S2407311523264096B6A</t>
  </si>
  <si>
    <t>7200000023286537</t>
  </si>
  <si>
    <t>CC014213BAAA61988749</t>
  </si>
  <si>
    <t>S240731152228833AA1CE</t>
  </si>
  <si>
    <t>7200000023274080</t>
  </si>
  <si>
    <t>CC014213BAAA61988680</t>
  </si>
  <si>
    <t>S240731152201546A3C52</t>
  </si>
  <si>
    <t>7200000022849128</t>
  </si>
  <si>
    <t>CC014213BAAA61988647</t>
  </si>
  <si>
    <t>S240731152114583C025C</t>
  </si>
  <si>
    <t>7200000022708913</t>
  </si>
  <si>
    <t>CC014213BAAA61988600</t>
  </si>
  <si>
    <t>S24073115204189081274</t>
  </si>
  <si>
    <t>7200000016507474</t>
  </si>
  <si>
    <t>CC014213BAAA61988556</t>
  </si>
  <si>
    <t>S2407311520218433E7B2</t>
  </si>
  <si>
    <t>7200000016436491</t>
  </si>
  <si>
    <t>CC014213BAAA61988528</t>
  </si>
  <si>
    <t>S24073115200586070246</t>
  </si>
  <si>
    <t>7200000012341435</t>
  </si>
  <si>
    <t>CC014213BAAA61988511</t>
  </si>
  <si>
    <t>S2407311519536138BABD</t>
  </si>
  <si>
    <t>7200000012145345</t>
  </si>
  <si>
    <t>CC014213BAAA61988490</t>
  </si>
  <si>
    <t>S240731151931906132C0</t>
  </si>
  <si>
    <t>7200000011580841</t>
  </si>
  <si>
    <t>CC014213BAAA61988459</t>
  </si>
  <si>
    <t>S2407311519051761EAD1</t>
  </si>
  <si>
    <t>7200000011496249</t>
  </si>
  <si>
    <t>CC014213BAAA61988457</t>
  </si>
  <si>
    <t>S2407311518495233F9D3</t>
  </si>
  <si>
    <t>7200000010931589</t>
  </si>
  <si>
    <t>CC014213BAAA61988418</t>
  </si>
  <si>
    <t>S240731151835376A2FE3</t>
  </si>
  <si>
    <t>7200000007195165</t>
  </si>
  <si>
    <t>CC014213BAAA61988395</t>
  </si>
  <si>
    <t>S2407311518219433E26F</t>
  </si>
  <si>
    <t>7200000007193837</t>
  </si>
  <si>
    <t>CC014213BAAA61988371</t>
  </si>
  <si>
    <t>S24073115180739045B62</t>
  </si>
  <si>
    <t>7200000007188829</t>
  </si>
  <si>
    <t>CC014213BAAA61988353</t>
  </si>
  <si>
    <t>S24073115175336633F55</t>
  </si>
  <si>
    <t>7200000006792624</t>
  </si>
  <si>
    <t>CC014213BAAA61988330</t>
  </si>
  <si>
    <t>S24073115173845336C2E</t>
  </si>
  <si>
    <t>7000000094174259</t>
  </si>
  <si>
    <t>CC014213BAAA61988315</t>
  </si>
  <si>
    <t>S240731151725340AFBF5</t>
  </si>
  <si>
    <t>7000000094103773</t>
  </si>
  <si>
    <t>CC014213BAAA61988297</t>
  </si>
  <si>
    <t>S240731151705546DE727</t>
  </si>
  <si>
    <t>7000000094103616</t>
  </si>
  <si>
    <t>CC014213BAAA61988266</t>
  </si>
  <si>
    <t>S24073115165220EFDCE</t>
  </si>
  <si>
    <t>7000000091157389</t>
  </si>
  <si>
    <t>CC014213BAAA61988254</t>
  </si>
  <si>
    <t>S24073115163845089FBB</t>
  </si>
  <si>
    <t>7000000090677974</t>
  </si>
  <si>
    <t>CC014213BAAA61988240</t>
  </si>
  <si>
    <t>S2407311516235306AD31</t>
  </si>
  <si>
    <t>7000000090317288</t>
  </si>
  <si>
    <t>CC014213BAAA61988229</t>
  </si>
  <si>
    <t>S2407311516083767B7B3</t>
  </si>
  <si>
    <t>7000000090316934</t>
  </si>
  <si>
    <t>CC014213BAAA61988211</t>
  </si>
  <si>
    <t>S240731151555386202F4</t>
  </si>
  <si>
    <t>7000000089760374</t>
  </si>
  <si>
    <t>CC014213BAAA61988198</t>
  </si>
  <si>
    <t>S240731151515270655E8</t>
  </si>
  <si>
    <t>7000000089673725</t>
  </si>
  <si>
    <t>CC014213BAAA61988168</t>
  </si>
  <si>
    <t>S2407311515287660638D</t>
  </si>
  <si>
    <t>7000000089297386</t>
  </si>
  <si>
    <t>CC014213BAAA61988153</t>
  </si>
  <si>
    <t>S240731151433209B385</t>
  </si>
  <si>
    <t>7000000089295882</t>
  </si>
  <si>
    <t>CC014213BAAA61988102</t>
  </si>
  <si>
    <t>S240731151418850B2B4B</t>
  </si>
  <si>
    <t>7000000089295633</t>
  </si>
  <si>
    <t>CC014213BAAA61988090</t>
  </si>
  <si>
    <t>S240731151226756704F6</t>
  </si>
  <si>
    <t>7000000089295087</t>
  </si>
  <si>
    <t>CC014213BAAA61988051</t>
  </si>
  <si>
    <t>S240731151157480C8A9E</t>
  </si>
  <si>
    <t>7000000088470322</t>
  </si>
  <si>
    <t>CC014213BAAA61987907</t>
  </si>
  <si>
    <t>S2407311511443861702B</t>
  </si>
  <si>
    <t>7000000088469002</t>
  </si>
  <si>
    <t>CC014213BAAA61987901</t>
  </si>
  <si>
    <t>S24073115113027601D11</t>
  </si>
  <si>
    <t>7000000088459558</t>
  </si>
  <si>
    <t>CC014213BAAA61987885</t>
  </si>
  <si>
    <t>S240731151117116F5C88</t>
  </si>
  <si>
    <t>7000000088447205</t>
  </si>
  <si>
    <t>CC014213BAAA61987865</t>
  </si>
  <si>
    <t>S24073115104258629543</t>
  </si>
  <si>
    <t>7000000088385443</t>
  </si>
  <si>
    <t>CC014213BAAA61987833</t>
  </si>
  <si>
    <t>S240731151054123B00C9</t>
  </si>
  <si>
    <t>7000000088354370</t>
  </si>
  <si>
    <t>CC014213BAAA61987821</t>
  </si>
  <si>
    <t>S2407311509586400AF8E</t>
  </si>
  <si>
    <t>7000000088354245</t>
  </si>
  <si>
    <t>CC014213BAAA61987775</t>
  </si>
  <si>
    <t>S240731150928370D5029</t>
  </si>
  <si>
    <t>7000000088354147</t>
  </si>
  <si>
    <t>CC014213BAAA61987729</t>
  </si>
  <si>
    <t>S24073115091483096ACB</t>
  </si>
  <si>
    <t>7000000088353304</t>
  </si>
  <si>
    <t>CC014213BAAA61987726</t>
  </si>
  <si>
    <t>S2407311508532408BE47</t>
  </si>
  <si>
    <t>7000000088353284</t>
  </si>
  <si>
    <t>CC014213BAAA61987695</t>
  </si>
  <si>
    <t>S2407311508333660389B</t>
  </si>
  <si>
    <t>7000000088353179</t>
  </si>
  <si>
    <t>CC014213BAAA61987685</t>
  </si>
  <si>
    <t>S240731150740266AA745</t>
  </si>
  <si>
    <t>7000000088352895</t>
  </si>
  <si>
    <t>CC014213BAAA61987609</t>
  </si>
  <si>
    <t>S2407311507067338570F</t>
  </si>
  <si>
    <t>7000000088349680</t>
  </si>
  <si>
    <t>CC014213BAAA61987587</t>
  </si>
  <si>
    <t>S240731150719580537C5</t>
  </si>
  <si>
    <t>7000000088352198</t>
  </si>
  <si>
    <t>CC014213BAAA61987586</t>
  </si>
  <si>
    <t>S24073115065480357726</t>
  </si>
  <si>
    <t>7000000088330486</t>
  </si>
  <si>
    <t>CC014213BAAA61987564</t>
  </si>
  <si>
    <t>S24073115064152682274</t>
  </si>
  <si>
    <t>7000000088329922</t>
  </si>
  <si>
    <t>CC014213BAAA61987548</t>
  </si>
  <si>
    <t>S2407311506283235CCA4</t>
  </si>
  <si>
    <t>7000000086266919</t>
  </si>
  <si>
    <t>CC014213BAAA61987525</t>
  </si>
  <si>
    <t>S240731150608250FB16F</t>
  </si>
  <si>
    <t>7000000084662297</t>
  </si>
  <si>
    <t>CC014213BAAA61987496</t>
  </si>
  <si>
    <t>S2407311505571665AED4</t>
  </si>
  <si>
    <t>7000000082719936</t>
  </si>
  <si>
    <t>CC014213BAAA61987490</t>
  </si>
  <si>
    <t>S2407311505467502F99D</t>
  </si>
  <si>
    <t>7000000078713884</t>
  </si>
  <si>
    <t>CC014213BAAA61987477</t>
  </si>
  <si>
    <t>S240731150535560771B9</t>
  </si>
  <si>
    <t>7000000077376860</t>
  </si>
  <si>
    <t>CC014213BAAA61987466</t>
  </si>
  <si>
    <t>S2407311505238869BF0E</t>
  </si>
  <si>
    <t>7000000077376758</t>
  </si>
  <si>
    <t>CC014213BAAA61987450</t>
  </si>
  <si>
    <t>S240731150453800FC49C</t>
  </si>
  <si>
    <t>7000000074687691</t>
  </si>
  <si>
    <t>CC014213BAAA61987423</t>
  </si>
  <si>
    <t>S24073115050683CB73F</t>
  </si>
  <si>
    <t>7000000077246697</t>
  </si>
  <si>
    <t>CC014213BAAA61987419</t>
  </si>
  <si>
    <t>S2407311504258463C2A4</t>
  </si>
  <si>
    <t>7000000060314604</t>
  </si>
  <si>
    <t>CC014213BAAA61987385</t>
  </si>
  <si>
    <t>S2407311504349400CA5D</t>
  </si>
  <si>
    <t>7000000069298876</t>
  </si>
  <si>
    <t>CC014213BAAA61987382</t>
  </si>
  <si>
    <t>S2407311504102137DB36</t>
  </si>
  <si>
    <t>7000000056334180</t>
  </si>
  <si>
    <t>CC014213BAAA61987368</t>
  </si>
  <si>
    <t>S24073115035590073EFB</t>
  </si>
  <si>
    <t>7000000054752947</t>
  </si>
  <si>
    <t>CC014213BAAA61987352</t>
  </si>
  <si>
    <t>S2407311503408309E02C</t>
  </si>
  <si>
    <t>7000000054343356</t>
  </si>
  <si>
    <t>CC014213BAAA61987343</t>
  </si>
  <si>
    <t>S240731150329420F027B</t>
  </si>
  <si>
    <t>7000000054343339</t>
  </si>
  <si>
    <t>CC014213BAAA61987315</t>
  </si>
  <si>
    <t>S2407311503054805E6AA</t>
  </si>
  <si>
    <t>7000000054342621</t>
  </si>
  <si>
    <t>CC014213BAAA61987278</t>
  </si>
  <si>
    <t>S240731150256460ABCE7</t>
  </si>
  <si>
    <t>7000000053278563</t>
  </si>
  <si>
    <t>CC014213BAAA61987269</t>
  </si>
  <si>
    <t>S24073115024227654A59</t>
  </si>
  <si>
    <t>7000000053277889</t>
  </si>
  <si>
    <t>CC014213BAAA61987252</t>
  </si>
  <si>
    <t>S240731150228340D8E0E</t>
  </si>
  <si>
    <t>7000000053015440</t>
  </si>
  <si>
    <t>CC014213BAAA61987250</t>
  </si>
  <si>
    <t>S240731150213300366ED</t>
  </si>
  <si>
    <t>7000000052519062</t>
  </si>
  <si>
    <t>CC014213BAAA61987219</t>
  </si>
  <si>
    <t>S240731150159190A3229</t>
  </si>
  <si>
    <t>7000000051666812</t>
  </si>
  <si>
    <t>CC014213BAAA61987216</t>
  </si>
  <si>
    <t>S24073115014677394E68</t>
  </si>
  <si>
    <t>7000000025253786</t>
  </si>
  <si>
    <t>CC014213BAAA61987191</t>
  </si>
  <si>
    <t>S240731150121350CCE5D</t>
  </si>
  <si>
    <t>7000000020826003</t>
  </si>
  <si>
    <t>CC014213BAAA61987171</t>
  </si>
  <si>
    <t>S2407311500575237C5CF</t>
  </si>
  <si>
    <t>7500000093663364</t>
  </si>
  <si>
    <t>CC014213BAAA61987153</t>
  </si>
  <si>
    <t>S240731150021413D8E64</t>
  </si>
  <si>
    <t>7200000025201388</t>
  </si>
  <si>
    <t>CC014213BAAA61987082</t>
  </si>
  <si>
    <t>S240731150010110B7B33</t>
  </si>
  <si>
    <t>7200000025141466</t>
  </si>
  <si>
    <t>CC014213BAAA61987064</t>
  </si>
  <si>
    <t>S240731145957823F3C21</t>
  </si>
  <si>
    <t>7200000025129215</t>
  </si>
  <si>
    <t>CC014213BAAA61987054</t>
  </si>
  <si>
    <t>S2407311459459007DD98</t>
  </si>
  <si>
    <t>7200000024579613</t>
  </si>
  <si>
    <t>CC014213BAAA61987049</t>
  </si>
  <si>
    <t>S2407311459331165BEBA</t>
  </si>
  <si>
    <t>7200000024317952</t>
  </si>
  <si>
    <t>CC014213BAAA61987035</t>
  </si>
  <si>
    <t>S2407311459196608FEB3</t>
  </si>
  <si>
    <t>7200000023410466</t>
  </si>
  <si>
    <t>CC014213BAAA61987018</t>
  </si>
  <si>
    <t>S2407311458574563D5AB</t>
  </si>
  <si>
    <t>7200000023381684</t>
  </si>
  <si>
    <t>CC014213BAAA61986986</t>
  </si>
  <si>
    <t>S2407311458436833AE01</t>
  </si>
  <si>
    <t>7200000023324657</t>
  </si>
  <si>
    <t>CC014213BAAA61986964</t>
  </si>
  <si>
    <t>S240731145825660A8AE0</t>
  </si>
  <si>
    <t>7200000023301964</t>
  </si>
  <si>
    <t>CC014213BAAA61986948</t>
  </si>
  <si>
    <t>S24073114540713005ADE</t>
  </si>
  <si>
    <t>7200000023287405</t>
  </si>
  <si>
    <t>CC014213BAAA61986614</t>
  </si>
  <si>
    <t>S2407311453552669555F</t>
  </si>
  <si>
    <t>7200000021295023</t>
  </si>
  <si>
    <t>CC014213BAAA61986610</t>
  </si>
  <si>
    <t>S24073114532683057520</t>
  </si>
  <si>
    <t>7200000020289991</t>
  </si>
  <si>
    <t>CC014213BAAA61986577</t>
  </si>
  <si>
    <t>S24073114531966336C82</t>
  </si>
  <si>
    <t>7200000021294956</t>
  </si>
  <si>
    <t>CC014213BAAA61986561</t>
  </si>
  <si>
    <t>S24073114525379092DA4</t>
  </si>
  <si>
    <t>7200000020157271</t>
  </si>
  <si>
    <t>CC014213BAAA61986531</t>
  </si>
  <si>
    <t>S240731145230263C0B76</t>
  </si>
  <si>
    <t>7200000018974542</t>
  </si>
  <si>
    <t>CC014213BAAA61986508</t>
  </si>
  <si>
    <t>S2407311451587702AB15</t>
  </si>
  <si>
    <t>7200000014818781</t>
  </si>
  <si>
    <t>CC014213BAAA61986488</t>
  </si>
  <si>
    <t>S2407311452119035A05C</t>
  </si>
  <si>
    <t>7200000018792598</t>
  </si>
  <si>
    <t>CC014213BAAA61986485</t>
  </si>
  <si>
    <t>S24073114513867076BC8</t>
  </si>
  <si>
    <t>7200000014453595</t>
  </si>
  <si>
    <t>CC014213BAAA61986445</t>
  </si>
  <si>
    <t>S240731145122790D14CF</t>
  </si>
  <si>
    <t>7200000014428337</t>
  </si>
  <si>
    <t>CC014213BAAA61986424</t>
  </si>
  <si>
    <t>S240731145109143353FA</t>
  </si>
  <si>
    <t>7200000012456970</t>
  </si>
  <si>
    <t>CC014213BAAA61986413</t>
  </si>
  <si>
    <t>S240731144959543F02B4</t>
  </si>
  <si>
    <t>7200000011755734</t>
  </si>
  <si>
    <t>CC014213BAAA61986332</t>
  </si>
  <si>
    <t>S2407311449089666CD22</t>
  </si>
  <si>
    <t>7200000011013782</t>
  </si>
  <si>
    <t>CC014213BAAA61986297</t>
  </si>
  <si>
    <t>S240731144855486DC50D</t>
  </si>
  <si>
    <t>7200000008255769</t>
  </si>
  <si>
    <t>CC014213BAAA61986257</t>
  </si>
  <si>
    <t>S2407311448364136B74E</t>
  </si>
  <si>
    <t>7200000005918290</t>
  </si>
  <si>
    <t>CC014213BAAA61986197</t>
  </si>
  <si>
    <t>S240731144816610F71D2</t>
  </si>
  <si>
    <t>7200000005299127</t>
  </si>
  <si>
    <t>CC014213BAAA61986157</t>
  </si>
  <si>
    <t>S2407311448018705D6DD</t>
  </si>
  <si>
    <t>7200000004042587</t>
  </si>
  <si>
    <t>CC014213BAAA61986153</t>
  </si>
  <si>
    <t>S2407311447431865D773</t>
  </si>
  <si>
    <t>7000000091785354</t>
  </si>
  <si>
    <t>CC014213BAAA61986100</t>
  </si>
  <si>
    <t>S2407311447247041650</t>
  </si>
  <si>
    <t>7000000090383321</t>
  </si>
  <si>
    <t>CC014213BAAA61986063</t>
  </si>
  <si>
    <t>S24073114464230626026</t>
  </si>
  <si>
    <t>7000000080088105</t>
  </si>
  <si>
    <t>CC014213BAAA61986036</t>
  </si>
  <si>
    <t>S2407311446083105773B</t>
  </si>
  <si>
    <t>7000000067914504</t>
  </si>
  <si>
    <t>CC014213BAAA61985994</t>
  </si>
  <si>
    <t>S2407311445155901C018</t>
  </si>
  <si>
    <t>7000000064979137</t>
  </si>
  <si>
    <t>CC014213BAAA61985850</t>
  </si>
  <si>
    <t>S24073114442337606FA0</t>
  </si>
  <si>
    <t>7000000060636338</t>
  </si>
  <si>
    <t>CC014213BAAA61985792</t>
  </si>
  <si>
    <t>S240731144323546C1C45</t>
  </si>
  <si>
    <t>7000000059800638</t>
  </si>
  <si>
    <t>CC014213BAAA61985724</t>
  </si>
  <si>
    <t>S2407311442188804C0FE</t>
  </si>
  <si>
    <t>7000000052951194</t>
  </si>
  <si>
    <t>CC014213BAAA61985672</t>
  </si>
  <si>
    <t>S240731144235980A686A</t>
  </si>
  <si>
    <t>7000000058429992</t>
  </si>
  <si>
    <t>CC014213BAAA61985649</t>
  </si>
  <si>
    <t>S240731144117746D8B83</t>
  </si>
  <si>
    <t>7000000048212399</t>
  </si>
  <si>
    <t>CC014213BAAA61985608</t>
  </si>
  <si>
    <t>S240731144133256EF12B</t>
  </si>
  <si>
    <t>7000000051825386</t>
  </si>
  <si>
    <t>CC014213BAAA61985588</t>
  </si>
  <si>
    <t>S2407311440514313E41</t>
  </si>
  <si>
    <t>7000000041647812</t>
  </si>
  <si>
    <t>CC014213BAAA61985552</t>
  </si>
  <si>
    <t>S240731144031726DFDE3</t>
  </si>
  <si>
    <t>7000000026019555</t>
  </si>
  <si>
    <t>CC014213BAAA61985551</t>
  </si>
  <si>
    <t>S240731144014763B0349</t>
  </si>
  <si>
    <t>7000000025739098</t>
  </si>
  <si>
    <t>CC014213BAAA61985520</t>
  </si>
  <si>
    <t>S240731143958863C0D83</t>
  </si>
  <si>
    <t>7000000024230808</t>
  </si>
  <si>
    <t>CC014213BAAA61985503</t>
  </si>
  <si>
    <t>S2407311439146705296E</t>
  </si>
  <si>
    <t>7000000037499731</t>
  </si>
  <si>
    <t>CC014213BAAA61985473</t>
  </si>
  <si>
    <t>S24073114392841639333</t>
  </si>
  <si>
    <t>7000000040818836</t>
  </si>
  <si>
    <t>CC014213BAAA61985466</t>
  </si>
  <si>
    <t>S240731143836703BE713</t>
  </si>
  <si>
    <t>7200000012287828</t>
  </si>
  <si>
    <t>CC014213BAAA61985411</t>
  </si>
  <si>
    <t>S2407311438105409E5B2</t>
  </si>
  <si>
    <t>7200000011997219</t>
  </si>
  <si>
    <t>CC014213BAAA61985374</t>
  </si>
  <si>
    <t>S240731143754208D92E</t>
  </si>
  <si>
    <t>7200000011995178</t>
  </si>
  <si>
    <t>CC014213BAAA61985372</t>
  </si>
  <si>
    <t>S240731143733186895AB</t>
  </si>
  <si>
    <t>7200000011994228</t>
  </si>
  <si>
    <t>CC014213BAAA61985332</t>
  </si>
  <si>
    <t>S240731143716463144F7</t>
  </si>
  <si>
    <t>7200000011993147</t>
  </si>
  <si>
    <t>CC014213BAAA61985317</t>
  </si>
  <si>
    <t>S240731143704210F4BDF</t>
  </si>
  <si>
    <t>7200000011992420</t>
  </si>
  <si>
    <t>CC014213BAAA61985298</t>
  </si>
  <si>
    <t>S240731143603906285DB</t>
  </si>
  <si>
    <t>7200000011984676</t>
  </si>
  <si>
    <t>CC014213BAAA61985253</t>
  </si>
  <si>
    <t>S240731143456576EB121</t>
  </si>
  <si>
    <t>7200000011983621</t>
  </si>
  <si>
    <t>CC014213BAAA61985204</t>
  </si>
  <si>
    <t>S240731143436307895A</t>
  </si>
  <si>
    <t>9609379930</t>
  </si>
  <si>
    <t>ASR2407311434240020</t>
  </si>
  <si>
    <t>S24073114341981018599</t>
  </si>
  <si>
    <t>7200000011982007</t>
  </si>
  <si>
    <t>CC014213BAAA61985149</t>
  </si>
  <si>
    <t>S240731143355473154A5</t>
  </si>
  <si>
    <t>7200000011981565</t>
  </si>
  <si>
    <t>CC014213BAAA61985112</t>
  </si>
  <si>
    <t>S240731143302693AEB3B</t>
  </si>
  <si>
    <t>7200000011979397</t>
  </si>
  <si>
    <t>CC014213BAAA61985067</t>
  </si>
  <si>
    <t>S240731143247423E540B</t>
  </si>
  <si>
    <t>7200000011977934</t>
  </si>
  <si>
    <t>CC014213BAAA61985061</t>
  </si>
  <si>
    <t>S2407311432265505261B</t>
  </si>
  <si>
    <t>7200000011977538</t>
  </si>
  <si>
    <t>CC014213BAAA61985020</t>
  </si>
  <si>
    <t>S240731143107810AC294</t>
  </si>
  <si>
    <t>7200000011976123</t>
  </si>
  <si>
    <t>CC014213BAAA61984990</t>
  </si>
  <si>
    <t>S240731143055393D97</t>
  </si>
  <si>
    <t>7200000011974062</t>
  </si>
  <si>
    <t>CC014213BAAA61984914</t>
  </si>
  <si>
    <t>S240731143044120559EB</t>
  </si>
  <si>
    <t>7200000011942780</t>
  </si>
  <si>
    <t>CC014213BAAA61984894</t>
  </si>
  <si>
    <t>S24073114303298371844</t>
  </si>
  <si>
    <t>7200000011928398</t>
  </si>
  <si>
    <t>CC014213BAAA61984864</t>
  </si>
  <si>
    <t>S24073114301763070350</t>
  </si>
  <si>
    <t>7200000011924151</t>
  </si>
  <si>
    <t>CC014213BAAA61984856</t>
  </si>
  <si>
    <t>S240731143006540FD1F5</t>
  </si>
  <si>
    <t>7200000011922925</t>
  </si>
  <si>
    <t>CC014213BAAA61984847</t>
  </si>
  <si>
    <t>S24073114295659053A44</t>
  </si>
  <si>
    <t>7200000011918657</t>
  </si>
  <si>
    <t>CC014213BAAA61984838</t>
  </si>
  <si>
    <t>S2407311429345206A09F</t>
  </si>
  <si>
    <t>7200000011914350</t>
  </si>
  <si>
    <t>CC014213BAAA61984807</t>
  </si>
  <si>
    <t>S2407311429235736CB3B</t>
  </si>
  <si>
    <t>7200000011885508</t>
  </si>
  <si>
    <t>CC014213BAAA61984799</t>
  </si>
  <si>
    <t>S2407311429026609FF26</t>
  </si>
  <si>
    <t>7200000011884723</t>
  </si>
  <si>
    <t>CC014213BAAA61984774</t>
  </si>
  <si>
    <t>S240731142849100167BB</t>
  </si>
  <si>
    <t>7200000011884486</t>
  </si>
  <si>
    <t>CC014213BAAA61984762</t>
  </si>
  <si>
    <t>S240731142835610E437C</t>
  </si>
  <si>
    <t>7200000011870397</t>
  </si>
  <si>
    <t>CC014213BAAA61984746</t>
  </si>
  <si>
    <t>S2407311428218860B9DE</t>
  </si>
  <si>
    <t>7200000011863286</t>
  </si>
  <si>
    <t>CC014213BAAA61984731</t>
  </si>
  <si>
    <t>S24073114280920398E1C</t>
  </si>
  <si>
    <t>7200000011856337</t>
  </si>
  <si>
    <t>CC014213BAAA61984711</t>
  </si>
  <si>
    <t>S24073114275680307DCD</t>
  </si>
  <si>
    <t>7200000011855751</t>
  </si>
  <si>
    <t>CC014213BAAA61984697</t>
  </si>
  <si>
    <t>S240731142737636562CC</t>
  </si>
  <si>
    <t>7200000011852487</t>
  </si>
  <si>
    <t>CC014213BAAA61984674</t>
  </si>
  <si>
    <t>S240731142713950F8397</t>
  </si>
  <si>
    <t>7200000011847025</t>
  </si>
  <si>
    <t>CC014213BAAA61984654</t>
  </si>
  <si>
    <t>S24073114271879698BF5</t>
  </si>
  <si>
    <t>7200000006318434</t>
  </si>
  <si>
    <t>CC014213BAAA61984653</t>
  </si>
  <si>
    <t>S240731142645150EBF21</t>
  </si>
  <si>
    <t>7000000086514449</t>
  </si>
  <si>
    <t>CC014213BAAA61984625</t>
  </si>
  <si>
    <t>S24073114262558613B6B</t>
  </si>
  <si>
    <t>7000000077008377</t>
  </si>
  <si>
    <t>CC014213BAAA61984597</t>
  </si>
  <si>
    <t>S240731142614946FC303</t>
  </si>
  <si>
    <t>7000000075532908</t>
  </si>
  <si>
    <t>CC014213BAAA61984595</t>
  </si>
  <si>
    <t>S240731142551973A9172</t>
  </si>
  <si>
    <t>7000000075428497</t>
  </si>
  <si>
    <t>CC014213BAAA61984570</t>
  </si>
  <si>
    <t>S24073114253663651AE8</t>
  </si>
  <si>
    <t>7000000075426678</t>
  </si>
  <si>
    <t>CC014213BAAA61984559</t>
  </si>
  <si>
    <t>S240731142520100D609A</t>
  </si>
  <si>
    <t>7000000075375856</t>
  </si>
  <si>
    <t>CC014213BAAA61984541</t>
  </si>
  <si>
    <t>S24073114250368331ED0</t>
  </si>
  <si>
    <t>7000000075375813</t>
  </si>
  <si>
    <t>CC014213BAAA61984529</t>
  </si>
  <si>
    <t>S240731142437293B9237</t>
  </si>
  <si>
    <t>7000000075297292</t>
  </si>
  <si>
    <t>CC014213BAAA61984518</t>
  </si>
  <si>
    <t>S2407311424489332F3F7</t>
  </si>
  <si>
    <t>7000000075297919</t>
  </si>
  <si>
    <t>A177964MMMMMMMMMMMMMMMMMMMM42131424</t>
  </si>
  <si>
    <t>S240731142426386C37F5</t>
  </si>
  <si>
    <t>7000000069619295</t>
  </si>
  <si>
    <t>CC014213BAAA61984495</t>
  </si>
  <si>
    <t>S2407311424091869C332</t>
  </si>
  <si>
    <t>7000000066945547</t>
  </si>
  <si>
    <t>CC014213BAAA61984468</t>
  </si>
  <si>
    <t>S24073114235595666CA1</t>
  </si>
  <si>
    <t>7000000066945313</t>
  </si>
  <si>
    <t>CC014213BAAA61984462</t>
  </si>
  <si>
    <t>S2407311423425435F3CC</t>
  </si>
  <si>
    <t>7000000066945293</t>
  </si>
  <si>
    <t>CC014213BAAA61984436</t>
  </si>
  <si>
    <t>S24073114232240395CF9</t>
  </si>
  <si>
    <t>7000000066943832</t>
  </si>
  <si>
    <t>CC014213BAAA61984413</t>
  </si>
  <si>
    <t>S24073114231111347170</t>
  </si>
  <si>
    <t>7000000066943826</t>
  </si>
  <si>
    <t>CC014213BAAA61984410</t>
  </si>
  <si>
    <t>S24073114224429391788</t>
  </si>
  <si>
    <t>7000000061923234</t>
  </si>
  <si>
    <t>CC014213BAAA61984383</t>
  </si>
  <si>
    <t>S240731142228680C51BF</t>
  </si>
  <si>
    <t>7000000061918190</t>
  </si>
  <si>
    <t>CC014213BAAA61984355</t>
  </si>
  <si>
    <t>S240731142209990B622E</t>
  </si>
  <si>
    <t>7000000061484883</t>
  </si>
  <si>
    <t>CC014213BAAA61984341</t>
  </si>
  <si>
    <t>S240731142155350600C0</t>
  </si>
  <si>
    <t>7000000061221648</t>
  </si>
  <si>
    <t>CC014213BAAA61984328</t>
  </si>
  <si>
    <t>S2407311421189867B8A0</t>
  </si>
  <si>
    <t>7000000060864272</t>
  </si>
  <si>
    <t>CC014213BAAA61984312</t>
  </si>
  <si>
    <t>S24073114213296057320</t>
  </si>
  <si>
    <t>7000000060864747</t>
  </si>
  <si>
    <t>CC014213BAAA61984309</t>
  </si>
  <si>
    <t>S240731142101793C1804</t>
  </si>
  <si>
    <t>7000000059088517</t>
  </si>
  <si>
    <t>CC014213BAAA61984277</t>
  </si>
  <si>
    <t>S24073114203341057DD2</t>
  </si>
  <si>
    <t>7000000058548898</t>
  </si>
  <si>
    <t>CC014213BAAA61984253</t>
  </si>
  <si>
    <t>S240731142045106798A9</t>
  </si>
  <si>
    <t>7000000058549083</t>
  </si>
  <si>
    <t>CC014213BAAA61984248</t>
  </si>
  <si>
    <t>S24073114202241388499</t>
  </si>
  <si>
    <t>7000000058475980</t>
  </si>
  <si>
    <t>CC014213BAAA61984233</t>
  </si>
  <si>
    <t>S24073114195498093F6B</t>
  </si>
  <si>
    <t>7000000058429330</t>
  </si>
  <si>
    <t>CC014213BAAA61984204</t>
  </si>
  <si>
    <t>S24073114200565603D44</t>
  </si>
  <si>
    <t>7000000058429359</t>
  </si>
  <si>
    <t>CC014213BAAA61984197</t>
  </si>
  <si>
    <t>S240731141943760E20D0</t>
  </si>
  <si>
    <t>7000000058429190</t>
  </si>
  <si>
    <t>CC014213BAAA61984173</t>
  </si>
  <si>
    <t>S2407311419245763AC0E</t>
  </si>
  <si>
    <t>7000000058429158</t>
  </si>
  <si>
    <t>CC014213BAAA61984151</t>
  </si>
  <si>
    <t>S24073114191031642F90</t>
  </si>
  <si>
    <t>7000000058428636</t>
  </si>
  <si>
    <t>CC014213BAAA61984132</t>
  </si>
  <si>
    <t>S2407311418571868DAE2</t>
  </si>
  <si>
    <t>7000000057502228</t>
  </si>
  <si>
    <t>CC014213BAAA61984110</t>
  </si>
  <si>
    <t>S2407311418422938392E</t>
  </si>
  <si>
    <t>7000000057091745</t>
  </si>
  <si>
    <t>CC014213BAAA61984089</t>
  </si>
  <si>
    <t>S24073114182125070AF2</t>
  </si>
  <si>
    <t>7000000056921610</t>
  </si>
  <si>
    <t>CC014213BAAA61984071</t>
  </si>
  <si>
    <t>S24073114174488097EFC</t>
  </si>
  <si>
    <t>7000000053710213</t>
  </si>
  <si>
    <t>CC014213BAAA61984058</t>
  </si>
  <si>
    <t>S2407311417571502D93A</t>
  </si>
  <si>
    <t>7000000054440349</t>
  </si>
  <si>
    <t>CC014213BAAA61984045</t>
  </si>
  <si>
    <t>S2407311417337269D3B2</t>
  </si>
  <si>
    <t>7000000053709997</t>
  </si>
  <si>
    <t>CC014213BAAA61984034</t>
  </si>
  <si>
    <t>S240731141715690CD036</t>
  </si>
  <si>
    <t>7000000053340911</t>
  </si>
  <si>
    <t>CC014213BAAA61984010</t>
  </si>
  <si>
    <t>S2407311416444362121A</t>
  </si>
  <si>
    <t>7000000053279396</t>
  </si>
  <si>
    <t>CC014213BAAA61983982</t>
  </si>
  <si>
    <t>S2407311416499430307E</t>
  </si>
  <si>
    <t>7000000053275294</t>
  </si>
  <si>
    <t>CC014213BAAA61983974</t>
  </si>
  <si>
    <t>S2407311416091931912B</t>
  </si>
  <si>
    <t>7000000053274927</t>
  </si>
  <si>
    <t>CC014213BAAA61983936</t>
  </si>
  <si>
    <t>S2407311415541603FB55</t>
  </si>
  <si>
    <t>7000000053274689</t>
  </si>
  <si>
    <t>CC014213BAAA61983916</t>
  </si>
  <si>
    <t>S240731141521170E02E7</t>
  </si>
  <si>
    <t>7000000053014319</t>
  </si>
  <si>
    <t>CC014213BAAA61983898</t>
  </si>
  <si>
    <t>S240731141536530C7B52</t>
  </si>
  <si>
    <t>7000000053014844</t>
  </si>
  <si>
    <t>CC014213BAAA61983895</t>
  </si>
  <si>
    <t>S24073114151249025BAD</t>
  </si>
  <si>
    <t>7000000053014210</t>
  </si>
  <si>
    <t>CC014213BAAA61983873</t>
  </si>
  <si>
    <t>S24073114145648317157</t>
  </si>
  <si>
    <t>7000000052974436</t>
  </si>
  <si>
    <t>CC014213BAAA61983842</t>
  </si>
  <si>
    <t>S24073114144320669369</t>
  </si>
  <si>
    <t>7000000052973045</t>
  </si>
  <si>
    <t>CC014213BAAA61983820</t>
  </si>
  <si>
    <t>S24073114140551067CC3</t>
  </si>
  <si>
    <t>7000000052951040</t>
  </si>
  <si>
    <t>CC014213BAAA61983783</t>
  </si>
  <si>
    <t>S24073114122711633605</t>
  </si>
  <si>
    <t>7000000052949971</t>
  </si>
  <si>
    <t>CC014213BAAA61983702</t>
  </si>
  <si>
    <t>S24073114120130799BA</t>
  </si>
  <si>
    <t>7000000052925067</t>
  </si>
  <si>
    <t>CC014213BAAA61983669</t>
  </si>
  <si>
    <t>S240731141146976DF893</t>
  </si>
  <si>
    <t>7000000052067208</t>
  </si>
  <si>
    <t>CC014213BAAA61983667</t>
  </si>
  <si>
    <t>S24073114112766356660</t>
  </si>
  <si>
    <t>7000000052041524</t>
  </si>
  <si>
    <t>CC014213BAAA61983632</t>
  </si>
  <si>
    <t>S240731141115370BCEE0</t>
  </si>
  <si>
    <t>7000000051459796</t>
  </si>
  <si>
    <t>CC014213BAAA61983621</t>
  </si>
  <si>
    <t>S240731141030735F3E7</t>
  </si>
  <si>
    <t>7200000016680323</t>
  </si>
  <si>
    <t>CC014213BAAA61983570</t>
  </si>
  <si>
    <t>S2407311410108262532A</t>
  </si>
  <si>
    <t>7200000012239170</t>
  </si>
  <si>
    <t>CC014213BAAA61983564</t>
  </si>
  <si>
    <t>S24073114095684039155</t>
  </si>
  <si>
    <t>7200000028053589</t>
  </si>
  <si>
    <t>CC014213BAAA61983555</t>
  </si>
  <si>
    <t>S24073114094219000713</t>
  </si>
  <si>
    <t>7200000027886805</t>
  </si>
  <si>
    <t>CC014213BAAA61983533</t>
  </si>
  <si>
    <t>S2407311409259469F872</t>
  </si>
  <si>
    <t>7200000027796086</t>
  </si>
  <si>
    <t>CC014213BAAA61983520</t>
  </si>
  <si>
    <t>S240731140909373FB7DF</t>
  </si>
  <si>
    <t>7200000026896791</t>
  </si>
  <si>
    <t>CC014213BAAA61983516</t>
  </si>
  <si>
    <t>S240731140848420A6072</t>
  </si>
  <si>
    <t>7200000026562905</t>
  </si>
  <si>
    <t>CC014213BAAA61983477</t>
  </si>
  <si>
    <t>S240731140746513AC678</t>
  </si>
  <si>
    <t>7200000025588171</t>
  </si>
  <si>
    <t>CC014213BAAA61983454</t>
  </si>
  <si>
    <t>S24073114075927320E68</t>
  </si>
  <si>
    <t>7200000026530066</t>
  </si>
  <si>
    <t>CC014213BAAA61983431</t>
  </si>
  <si>
    <t>S2407311407098639F42B</t>
  </si>
  <si>
    <t>7200000025354570</t>
  </si>
  <si>
    <t>CC014213BAAA61983385</t>
  </si>
  <si>
    <t>S240731140721560B6DC7</t>
  </si>
  <si>
    <t>7200000025355103</t>
  </si>
  <si>
    <t>CC014213BAAA61983382</t>
  </si>
  <si>
    <t>S240731140642270D742F</t>
  </si>
  <si>
    <t>7200000025202376</t>
  </si>
  <si>
    <t>CC014213BAAA61983363</t>
  </si>
  <si>
    <t>S2407311406559901CC97</t>
  </si>
  <si>
    <t>7200000025247551</t>
  </si>
  <si>
    <t>CC014213BAAA61983347</t>
  </si>
  <si>
    <t>S2407311406312000816A</t>
  </si>
  <si>
    <t>7200000025186163</t>
  </si>
  <si>
    <t>CC014213BAAA61983328</t>
  </si>
  <si>
    <t>S240731140611106A2F7E</t>
  </si>
  <si>
    <t>7200000025168106</t>
  </si>
  <si>
    <t>CC014213BAAA61983301</t>
  </si>
  <si>
    <t>S240731140554426D2794</t>
  </si>
  <si>
    <t>7200000025162747</t>
  </si>
  <si>
    <t>CC014213BAAA61983287</t>
  </si>
  <si>
    <t>S240731140541443163FC</t>
  </si>
  <si>
    <t>7200000025158803</t>
  </si>
  <si>
    <t>CC014213BAAA61983269</t>
  </si>
  <si>
    <t>S24073114052622397582</t>
  </si>
  <si>
    <t>7200000025158597</t>
  </si>
  <si>
    <t>CC014213BAAA61983230</t>
  </si>
  <si>
    <t>S2407311405126467E480</t>
  </si>
  <si>
    <t>7200000025158562</t>
  </si>
  <si>
    <t>CC014213BAAA61983212</t>
  </si>
  <si>
    <t>S2407311405012868356C</t>
  </si>
  <si>
    <t>7200000025158552</t>
  </si>
  <si>
    <t>CC014213BAAA61983190</t>
  </si>
  <si>
    <t>S240731140441976F1102</t>
  </si>
  <si>
    <t>7200000025158436</t>
  </si>
  <si>
    <t>CC014213BAAA61983152</t>
  </si>
  <si>
    <t>S240731140426166D6E77</t>
  </si>
  <si>
    <t>7200000025158423</t>
  </si>
  <si>
    <t>CC014213BAAA61983118</t>
  </si>
  <si>
    <t>S240731140416406E3789</t>
  </si>
  <si>
    <t>7200000025156890</t>
  </si>
  <si>
    <t>CC014213BAAA61983116</t>
  </si>
  <si>
    <t>S2407311403567567709C</t>
  </si>
  <si>
    <t>7200000025152602</t>
  </si>
  <si>
    <t>CC014213BAAA61983077</t>
  </si>
  <si>
    <t>S240731140314876F74F6</t>
  </si>
  <si>
    <t>7200000024992516</t>
  </si>
  <si>
    <t>CC014213BAAA61983060</t>
  </si>
  <si>
    <t>S240731140340966DF372</t>
  </si>
  <si>
    <t>7200000025152041</t>
  </si>
  <si>
    <t>CC014213BAAA61983057</t>
  </si>
  <si>
    <t>S240731140325886C3052</t>
  </si>
  <si>
    <t>7200000025142537</t>
  </si>
  <si>
    <t>CC014213BAAA61983024</t>
  </si>
  <si>
    <t>S24073114030260ECB0F</t>
  </si>
  <si>
    <t>7200000024992176</t>
  </si>
  <si>
    <t>CC014213BAAA61983006</t>
  </si>
  <si>
    <t>S2407311402485037CCB9</t>
  </si>
  <si>
    <t>7200000024992090</t>
  </si>
  <si>
    <t>CC014213BAAA61982989</t>
  </si>
  <si>
    <t>S240731140236906EFB7D</t>
  </si>
  <si>
    <t>7200000024951057</t>
  </si>
  <si>
    <t>CC014213BAAA61982974</t>
  </si>
  <si>
    <t>S24073114022530F3096</t>
  </si>
  <si>
    <t>7200000024950586</t>
  </si>
  <si>
    <t>CC014213BAAA61982954</t>
  </si>
  <si>
    <t>S240731140210986A05F4</t>
  </si>
  <si>
    <t>7200000024944203</t>
  </si>
  <si>
    <t>CC014213BAAA61982939</t>
  </si>
  <si>
    <t>S240731140140253E1A97</t>
  </si>
  <si>
    <t>7200000024922863</t>
  </si>
  <si>
    <t>CC014213BAAA61982872</t>
  </si>
  <si>
    <t>S240731140121823F145F</t>
  </si>
  <si>
    <t>7200000024922856</t>
  </si>
  <si>
    <t>CC014213BAAA61982850</t>
  </si>
  <si>
    <t>S2407311401079732BC83</t>
  </si>
  <si>
    <t>7200000024922817</t>
  </si>
  <si>
    <t>CC014213BAAA61982827</t>
  </si>
  <si>
    <t>S240731140051783A0B97</t>
  </si>
  <si>
    <t>7200000024893094</t>
  </si>
  <si>
    <t>CC014213BAAA61982810</t>
  </si>
  <si>
    <t>S240731140028850BC5B8</t>
  </si>
  <si>
    <t>7200000024888646</t>
  </si>
  <si>
    <t>CC014213BAAA61982774</t>
  </si>
  <si>
    <t>S240731140009766136C8</t>
  </si>
  <si>
    <t>7200000024881826</t>
  </si>
  <si>
    <t>CC014213BAAA61982762</t>
  </si>
  <si>
    <t>S24073113594071631539</t>
  </si>
  <si>
    <t>7200000024879586</t>
  </si>
  <si>
    <t>CC014213BAAA61982701</t>
  </si>
  <si>
    <t>S24073113592617066085</t>
  </si>
  <si>
    <t>7200000024878767</t>
  </si>
  <si>
    <t>CC014213BAAA61982686</t>
  </si>
  <si>
    <t>S24073113591471090A07</t>
  </si>
  <si>
    <t>7200000024878217</t>
  </si>
  <si>
    <t>CC014213BAAA61982667</t>
  </si>
  <si>
    <t>S2407311359028165FC17</t>
  </si>
  <si>
    <t>7200000024876382</t>
  </si>
  <si>
    <t>CC014213BAAA61982653</t>
  </si>
  <si>
    <t>S24073113584370607FDF</t>
  </si>
  <si>
    <t>7200000024875249</t>
  </si>
  <si>
    <t>CC014213BAAA61982628</t>
  </si>
  <si>
    <t>S240731135837503EFE5F</t>
  </si>
  <si>
    <t>7200000024676815</t>
  </si>
  <si>
    <t>CC014213BAAA61982624</t>
  </si>
  <si>
    <t>S240731135804846617A4</t>
  </si>
  <si>
    <t>7200000024621326</t>
  </si>
  <si>
    <t>CC014213BAAA61982548</t>
  </si>
  <si>
    <t>S24073113574790066D93</t>
  </si>
  <si>
    <t>7200000024620900</t>
  </si>
  <si>
    <t>CC014213BAAA61982528</t>
  </si>
  <si>
    <t>S240731135730280912ED</t>
  </si>
  <si>
    <t>7200000024620855</t>
  </si>
  <si>
    <t>CC014213BAAA61982501</t>
  </si>
  <si>
    <t>S240731135716296ECB41</t>
  </si>
  <si>
    <t>7200000024620697</t>
  </si>
  <si>
    <t>CC014213BAAA61982496</t>
  </si>
  <si>
    <t>S2407311357008437B2B0</t>
  </si>
  <si>
    <t>7200000024619929</t>
  </si>
  <si>
    <t>CC014213BAAA61982461</t>
  </si>
  <si>
    <t>S2407311356508968A621</t>
  </si>
  <si>
    <t>7200000024620244</t>
  </si>
  <si>
    <t>CC014213BAAA61982449</t>
  </si>
  <si>
    <t>S24073113561111031E27</t>
  </si>
  <si>
    <t>7200000024619760</t>
  </si>
  <si>
    <t>CC014213BAAA61982401</t>
  </si>
  <si>
    <t>S240731135541440EB82F</t>
  </si>
  <si>
    <t>7200000024619045</t>
  </si>
  <si>
    <t>CC014213BAAA61982340</t>
  </si>
  <si>
    <t>S240731135518433EE6DA</t>
  </si>
  <si>
    <t>7200000024618895</t>
  </si>
  <si>
    <t>CC014213BAAA61982310</t>
  </si>
  <si>
    <t>S240731135300580464FD</t>
  </si>
  <si>
    <t>S24073113521485312640</t>
  </si>
  <si>
    <t>7200000024618486</t>
  </si>
  <si>
    <t>CC014213BAAA61982102</t>
  </si>
  <si>
    <t>S2407311350445869BCC9</t>
  </si>
  <si>
    <t>7200000024587387</t>
  </si>
  <si>
    <t>CC014213BAAA61982001</t>
  </si>
  <si>
    <t>S240731135027976F0DFD</t>
  </si>
  <si>
    <t>7200000024576037</t>
  </si>
  <si>
    <t>CC014213BAAA61981969</t>
  </si>
  <si>
    <t>S24073113501081043304</t>
  </si>
  <si>
    <t>7200000024424435</t>
  </si>
  <si>
    <t>CC014213BAAA61981943</t>
  </si>
  <si>
    <t>S24073113495240E1487</t>
  </si>
  <si>
    <t>7200000024174398</t>
  </si>
  <si>
    <t>CC014213BAAA61981915</t>
  </si>
  <si>
    <t>S240731134935586C3AFF</t>
  </si>
  <si>
    <t>7200000023710723</t>
  </si>
  <si>
    <t>CC014213BAAA61981890</t>
  </si>
  <si>
    <t>S24073113491529650E7B</t>
  </si>
  <si>
    <t>7200000023708755</t>
  </si>
  <si>
    <t>CC014213BAAA61981868</t>
  </si>
  <si>
    <t>S240731134857166668F5</t>
  </si>
  <si>
    <t>7200000023609541</t>
  </si>
  <si>
    <t>CC014213BAAA61981842</t>
  </si>
  <si>
    <t>S240731134823570915E8</t>
  </si>
  <si>
    <t>7200000023580978</t>
  </si>
  <si>
    <t>CC014213BAAA61981804</t>
  </si>
  <si>
    <t>S2407311348035662E870</t>
  </si>
  <si>
    <t>7200000023459405</t>
  </si>
  <si>
    <t>CC014213BAAA61981788</t>
  </si>
  <si>
    <t>S2407311347376658CE7</t>
  </si>
  <si>
    <t>7200000023361943</t>
  </si>
  <si>
    <t>CC014213BAAA61981747</t>
  </si>
  <si>
    <t>S24073113471878374546</t>
  </si>
  <si>
    <t>7200000023326417</t>
  </si>
  <si>
    <t>CC014213BAAA61981719</t>
  </si>
  <si>
    <t>S240731134700990F3570</t>
  </si>
  <si>
    <t>7200000023322792</t>
  </si>
  <si>
    <t>CC014213BAAA61981693</t>
  </si>
  <si>
    <t>S240731134642140CE7A0</t>
  </si>
  <si>
    <t>7200000023306315</t>
  </si>
  <si>
    <t>CC014213BAAA61981670</t>
  </si>
  <si>
    <t>S240731134611220FC0BC</t>
  </si>
  <si>
    <t>7200000023289960</t>
  </si>
  <si>
    <t>CC014213BAAA61981647</t>
  </si>
  <si>
    <t>S240731134310963E7F09</t>
  </si>
  <si>
    <t>8145352373</t>
  </si>
  <si>
    <t>Kotak Bank Credit Card</t>
  </si>
  <si>
    <t>S2407311336171339DE13</t>
  </si>
  <si>
    <t>7200000023289696</t>
  </si>
  <si>
    <t>CC014213BAAA61980999</t>
  </si>
  <si>
    <t>S240731133419837B3E5</t>
  </si>
  <si>
    <t>7200000009172465</t>
  </si>
  <si>
    <t>CC014213BAAA61980865</t>
  </si>
  <si>
    <t>S2407311320501201287A</t>
  </si>
  <si>
    <t>8670227269</t>
  </si>
  <si>
    <t>1359060356</t>
  </si>
  <si>
    <t>S240731131501153F974C</t>
  </si>
  <si>
    <t>7318934446</t>
  </si>
  <si>
    <t>1358974521</t>
  </si>
  <si>
    <t>S240731130705266A46BA</t>
  </si>
  <si>
    <t>8145260072</t>
  </si>
  <si>
    <t>ASR2407311307290005</t>
  </si>
  <si>
    <t>S2407311255427863741D</t>
  </si>
  <si>
    <t>8250054353</t>
  </si>
  <si>
    <t>BR000B3QMTLK</t>
  </si>
  <si>
    <t>S240731125431550C15A1</t>
  </si>
  <si>
    <t>Rahul Online9734087997</t>
  </si>
  <si>
    <t>7430851415</t>
  </si>
  <si>
    <t>BR000B3QMLCJ</t>
  </si>
  <si>
    <t>S2407311241436800C3FB</t>
  </si>
  <si>
    <t>6290777491</t>
  </si>
  <si>
    <t>BR000B3QKL4F</t>
  </si>
  <si>
    <t>S24073112141525611BFB</t>
  </si>
  <si>
    <t>8436079539</t>
  </si>
  <si>
    <t>1357965424</t>
  </si>
  <si>
    <t>S2407311213237431A19F</t>
  </si>
  <si>
    <t>7200000024214290</t>
  </si>
  <si>
    <t>CC014213BAAA61973768</t>
  </si>
  <si>
    <t>S24073112115144382CEA</t>
  </si>
  <si>
    <t>9851881817</t>
  </si>
  <si>
    <t>BR000B3QFYQZ</t>
  </si>
  <si>
    <t>S2407311210289066538C</t>
  </si>
  <si>
    <t>8653473670</t>
  </si>
  <si>
    <t>1357892817</t>
  </si>
  <si>
    <t>S24073112100659365840</t>
  </si>
  <si>
    <t>7200000008464636</t>
  </si>
  <si>
    <t>CC014213BAAA61973467</t>
  </si>
  <si>
    <t>S24073112092153C51A0</t>
  </si>
  <si>
    <t>9647610461</t>
  </si>
  <si>
    <t>ASR2407311209240030</t>
  </si>
  <si>
    <t>S24073112070780344E96</t>
  </si>
  <si>
    <t>HRA021547802151</t>
  </si>
  <si>
    <t>S24073111523082368659</t>
  </si>
  <si>
    <t>Webzone7001407101</t>
  </si>
  <si>
    <t>9883029237</t>
  </si>
  <si>
    <t>BR82773738299</t>
  </si>
  <si>
    <t>S2407311145511730C7C1</t>
  </si>
  <si>
    <t>8609709022</t>
  </si>
  <si>
    <t>REJECTED</t>
  </si>
  <si>
    <t>BR716262728288</t>
  </si>
  <si>
    <t>S240731112752543ADB2A</t>
  </si>
  <si>
    <t>Talukdar Seva6294526250</t>
  </si>
  <si>
    <t>7047901727</t>
  </si>
  <si>
    <t>RJR2407311127230088</t>
  </si>
  <si>
    <t>S24073111234588388809</t>
  </si>
  <si>
    <t>9735939942</t>
  </si>
  <si>
    <t>ASR2407311123290025</t>
  </si>
  <si>
    <t>S240731112306783F76FF</t>
  </si>
  <si>
    <t>Sangita Mobile8250597697</t>
  </si>
  <si>
    <t>01527404948</t>
  </si>
  <si>
    <t>Dish Tv</t>
  </si>
  <si>
    <t>WREC230658047NITTANANDA SARKAR</t>
  </si>
  <si>
    <t>S240731112007610E600C</t>
  </si>
  <si>
    <t>9476400624</t>
  </si>
  <si>
    <t>BSNL Talktime</t>
  </si>
  <si>
    <t>6893352038</t>
  </si>
  <si>
    <t>S240731111738116E0F4C</t>
  </si>
  <si>
    <t>6297154032</t>
  </si>
  <si>
    <t>ASR2407311117300049</t>
  </si>
  <si>
    <t>S2407311115029005C44</t>
  </si>
  <si>
    <t>13001851766</t>
  </si>
  <si>
    <t>CC014213BAAA61967972</t>
  </si>
  <si>
    <t>S240731111142453C3009</t>
  </si>
  <si>
    <t>7200000024369866</t>
  </si>
  <si>
    <t>CC014213BAAA61967688</t>
  </si>
  <si>
    <t>S240731111126823961DA</t>
  </si>
  <si>
    <t>7200000024369862</t>
  </si>
  <si>
    <t>CC014213BAAA61967665</t>
  </si>
  <si>
    <t>S240731111104113AC2EB</t>
  </si>
  <si>
    <t>7200000024369794</t>
  </si>
  <si>
    <t>CC014213BAAA61967620</t>
  </si>
  <si>
    <t>S240731111031603A181E</t>
  </si>
  <si>
    <t>7200000024355293</t>
  </si>
  <si>
    <t>CC014213BAAA61967583</t>
  </si>
  <si>
    <t>S240731110208186F6EC7</t>
  </si>
  <si>
    <t>S24073111011166667425</t>
  </si>
  <si>
    <t>7200000024214046</t>
  </si>
  <si>
    <t>CC014213BAAA61966860</t>
  </si>
  <si>
    <t>S240731110040390B6CDB</t>
  </si>
  <si>
    <t>7200000024213647</t>
  </si>
  <si>
    <t>CC014213BAAA61966795</t>
  </si>
  <si>
    <t>S240731105952653158B0</t>
  </si>
  <si>
    <t>7200000024202622</t>
  </si>
  <si>
    <t>CC014213BAAA61966723</t>
  </si>
  <si>
    <t>S2407311059286269525D</t>
  </si>
  <si>
    <t>7200000024201957</t>
  </si>
  <si>
    <t>CC014213BAAA61966693</t>
  </si>
  <si>
    <t>S24073110585481091462</t>
  </si>
  <si>
    <t>7200000024193139</t>
  </si>
  <si>
    <t>CC014213BAAA61966647</t>
  </si>
  <si>
    <t>S2407311058358532D4D3</t>
  </si>
  <si>
    <t>7200000024188711</t>
  </si>
  <si>
    <t>CC014213BAAA61966609</t>
  </si>
  <si>
    <t>S2407311057424238ECCF</t>
  </si>
  <si>
    <t>7200000024188664</t>
  </si>
  <si>
    <t>CC014213BAAA61966541</t>
  </si>
  <si>
    <t>S240731105434353930CE</t>
  </si>
  <si>
    <t>7200000024188588</t>
  </si>
  <si>
    <t>CC014213BAAA61966489</t>
  </si>
  <si>
    <t>S240731105359773FCB27</t>
  </si>
  <si>
    <t>7200000024188567</t>
  </si>
  <si>
    <t>CC014213BAAA61966217</t>
  </si>
  <si>
    <t>S240731104852470CE9D5</t>
  </si>
  <si>
    <t>7200000024188540</t>
  </si>
  <si>
    <t>CC014213BAAA61966197</t>
  </si>
  <si>
    <t>S240731104827320476F8</t>
  </si>
  <si>
    <t>7200000024188510</t>
  </si>
  <si>
    <t>CC014213BAAA61965838</t>
  </si>
  <si>
    <t>S24073110480712042622</t>
  </si>
  <si>
    <t>7200000024080524</t>
  </si>
  <si>
    <t>CC014213BAAA61965800</t>
  </si>
  <si>
    <t>S240731104745920E25F5</t>
  </si>
  <si>
    <t>7200000024079447</t>
  </si>
  <si>
    <t>CC014213BAAA61965775</t>
  </si>
  <si>
    <t>S240731104714953B661E</t>
  </si>
  <si>
    <t>7200000024079438</t>
  </si>
  <si>
    <t>CC014213BAAA61965753</t>
  </si>
  <si>
    <t>S24073110463296076C3</t>
  </si>
  <si>
    <t>7200000024039654</t>
  </si>
  <si>
    <t>CC014213BAAA61965680</t>
  </si>
  <si>
    <t>S240731104625680A3902</t>
  </si>
  <si>
    <t>7872075196</t>
  </si>
  <si>
    <t>ASR2407311046290030</t>
  </si>
  <si>
    <t>S240731104611130AE586</t>
  </si>
  <si>
    <t>7200000023751379</t>
  </si>
  <si>
    <t>CC014213BAAA61965642</t>
  </si>
  <si>
    <t>S240731104546530A753A</t>
  </si>
  <si>
    <t>7200000023534684</t>
  </si>
  <si>
    <t>CC014213BAAA61965612</t>
  </si>
  <si>
    <t>S240731104522560D4233</t>
  </si>
  <si>
    <t>7200000023479213</t>
  </si>
  <si>
    <t>CC014213BAAA61965578</t>
  </si>
  <si>
    <t>S240731104503883AA77A</t>
  </si>
  <si>
    <t>7200000023479104</t>
  </si>
  <si>
    <t>CC014213BAAA61965547</t>
  </si>
  <si>
    <t>S24073110444649664A5C</t>
  </si>
  <si>
    <t>7200000023479084</t>
  </si>
  <si>
    <t>CC014213BAAA61965528</t>
  </si>
  <si>
    <t>S240731104424366AA6C0</t>
  </si>
  <si>
    <t>7200000023387625</t>
  </si>
  <si>
    <t>CC014213BAAA61965497</t>
  </si>
  <si>
    <t>S24073110440582080EF5</t>
  </si>
  <si>
    <t>7200000023386666</t>
  </si>
  <si>
    <t>CC014213BAAA61965470</t>
  </si>
  <si>
    <t>S2407311043322033015E</t>
  </si>
  <si>
    <t>7200000023386411</t>
  </si>
  <si>
    <t>CC014213BAAA61965423</t>
  </si>
  <si>
    <t>S240731104313496BF192</t>
  </si>
  <si>
    <t>7200000022947564</t>
  </si>
  <si>
    <t>CC014213BAAA61965403</t>
  </si>
  <si>
    <t>S240731104246403A9127</t>
  </si>
  <si>
    <t>7200000022704554</t>
  </si>
  <si>
    <t>CC014213BAAA61965364</t>
  </si>
  <si>
    <t>S240731104227533C05CF</t>
  </si>
  <si>
    <t>7200000018244409</t>
  </si>
  <si>
    <t>CC014213BAAA61965339</t>
  </si>
  <si>
    <t>S2407311042025300DA68</t>
  </si>
  <si>
    <t>7200000017469007</t>
  </si>
  <si>
    <t>CC014213BAAA61965309</t>
  </si>
  <si>
    <t>S24073110414718067EA3</t>
  </si>
  <si>
    <t>7200000017430079</t>
  </si>
  <si>
    <t>CC014213BAAA61965289</t>
  </si>
  <si>
    <t>S24073110412743083306</t>
  </si>
  <si>
    <t>7200000017257009</t>
  </si>
  <si>
    <t>CC014213BAAA61965258</t>
  </si>
  <si>
    <t>S240731104106360D35C3</t>
  </si>
  <si>
    <t>7200000017176859</t>
  </si>
  <si>
    <t>CC014213BAAA61965222</t>
  </si>
  <si>
    <t>S240731104038986725B6</t>
  </si>
  <si>
    <t>7200000015530999</t>
  </si>
  <si>
    <t>CC014213BAAA61965181</t>
  </si>
  <si>
    <t>S240731104020816B04ED</t>
  </si>
  <si>
    <t>7200000016071210</t>
  </si>
  <si>
    <t>CC014213BAAA61965156</t>
  </si>
  <si>
    <t>S24073110400242371721</t>
  </si>
  <si>
    <t>7200000015966764</t>
  </si>
  <si>
    <t>CC014213BAAA61965132</t>
  </si>
  <si>
    <t>S24073110394089088070</t>
  </si>
  <si>
    <t>7200000015864124</t>
  </si>
  <si>
    <t>CC014213BAAA61965099</t>
  </si>
  <si>
    <t>S2407311039242205F0A2</t>
  </si>
  <si>
    <t>7200000015837504</t>
  </si>
  <si>
    <t>CC014213BAAA61965066</t>
  </si>
  <si>
    <t>S24073110390375661011</t>
  </si>
  <si>
    <t>7200000015627792</t>
  </si>
  <si>
    <t>CC014213BAAA61965041</t>
  </si>
  <si>
    <t>S240731103849170DA6ED</t>
  </si>
  <si>
    <t>7200000015615948</t>
  </si>
  <si>
    <t>CC014213BAAA61965027</t>
  </si>
  <si>
    <t>S2407311038333606A7CB</t>
  </si>
  <si>
    <t>7000000080841384</t>
  </si>
  <si>
    <t>CC014213BAAA61965010</t>
  </si>
  <si>
    <t>S2407311036432800A395</t>
  </si>
  <si>
    <t>7000000078906832</t>
  </si>
  <si>
    <t>CC014213BAAA61964861</t>
  </si>
  <si>
    <t>S240731102925690C77C7</t>
  </si>
  <si>
    <t>9378193267</t>
  </si>
  <si>
    <t>BR000B3PYWZS</t>
  </si>
  <si>
    <t>North East India</t>
  </si>
  <si>
    <t>S2407311024581564F676</t>
  </si>
  <si>
    <t>9635172648</t>
  </si>
  <si>
    <t xml:space="preserve">Invalid amount </t>
  </si>
  <si>
    <t>S240731095937626415F7</t>
  </si>
  <si>
    <t>Biswajit Online9635827431</t>
  </si>
  <si>
    <t>8653194378</t>
  </si>
  <si>
    <t>1355127553</t>
  </si>
  <si>
    <t>S240731095350706E7213</t>
  </si>
  <si>
    <t>9091460853</t>
  </si>
  <si>
    <t>BR000B3PTG08</t>
  </si>
  <si>
    <t>S2407310952474904D048</t>
  </si>
  <si>
    <t>7029797582</t>
  </si>
  <si>
    <t>BR000B3PTA4Y</t>
  </si>
  <si>
    <t>S24073109473519653D47</t>
  </si>
  <si>
    <t>6295106689</t>
  </si>
  <si>
    <t>BR000B3PSJ4D</t>
  </si>
  <si>
    <t>S24073109471753315E54</t>
  </si>
  <si>
    <t>8597599575</t>
  </si>
  <si>
    <t>RJR2407310947350026</t>
  </si>
  <si>
    <t>S240731093642896A9A7B</t>
  </si>
  <si>
    <t>8597326289</t>
  </si>
  <si>
    <t>RJR2407310936250048</t>
  </si>
  <si>
    <t>S240731093240380D2DB2</t>
  </si>
  <si>
    <t>6297107885</t>
  </si>
  <si>
    <t>BR000B3PQG16</t>
  </si>
  <si>
    <t>S240731092443776F68DF</t>
  </si>
  <si>
    <t>7430951400</t>
  </si>
  <si>
    <t>RBH2407310924220027</t>
  </si>
  <si>
    <t>S240731091925360C137B</t>
  </si>
  <si>
    <t>02811086732</t>
  </si>
  <si>
    <t>WREC230653893PAPIYA MONDAL</t>
  </si>
  <si>
    <t>S240731090946860AEB7A</t>
  </si>
  <si>
    <t>7585031152</t>
  </si>
  <si>
    <t>1354128458</t>
  </si>
  <si>
    <t>S2407310903312639FA4C</t>
  </si>
  <si>
    <t>BR712772727270</t>
  </si>
  <si>
    <t>S240731084836346D76C5</t>
  </si>
  <si>
    <t>8145126553</t>
  </si>
  <si>
    <t>ASR2407310848290035</t>
  </si>
  <si>
    <t>S24073108473057361077</t>
  </si>
  <si>
    <t>7595866370</t>
  </si>
  <si>
    <t>1353708753</t>
  </si>
  <si>
    <t>S240731083436920070F6</t>
  </si>
  <si>
    <t>9679832019</t>
  </si>
  <si>
    <t>BR000B3PJOA9</t>
  </si>
  <si>
    <t>S2407310833271401380F</t>
  </si>
  <si>
    <t>7200000024816721</t>
  </si>
  <si>
    <t>CC014213BAAA61958095</t>
  </si>
  <si>
    <t>S2407310832349662C973</t>
  </si>
  <si>
    <t>7200000024676885</t>
  </si>
  <si>
    <t>CC014213BAAA61958064</t>
  </si>
  <si>
    <t>S240731083155490C38CE</t>
  </si>
  <si>
    <t>7200000024671214</t>
  </si>
  <si>
    <t>CC014213BAAA61958043</t>
  </si>
  <si>
    <t>S240731083121473F9363</t>
  </si>
  <si>
    <t>7200000024670990</t>
  </si>
  <si>
    <t>CC014213BAAA61958020</t>
  </si>
  <si>
    <t>S24073108301826618982</t>
  </si>
  <si>
    <t>7200000024668425</t>
  </si>
  <si>
    <t>CC014213BAAA61957975</t>
  </si>
  <si>
    <t>S240731082943450975F9</t>
  </si>
  <si>
    <t>7200000024667457</t>
  </si>
  <si>
    <t>CC014213BAAA61957955</t>
  </si>
  <si>
    <t>S2407310828549862083F</t>
  </si>
  <si>
    <t>7200000024667175</t>
  </si>
  <si>
    <t>CC014213BAAA61957934</t>
  </si>
  <si>
    <t>S240731082846403BA4F3</t>
  </si>
  <si>
    <t>7407824125</t>
  </si>
  <si>
    <t>ASR2407310828290044</t>
  </si>
  <si>
    <t>S24073108271581092562</t>
  </si>
  <si>
    <t>6289627497</t>
  </si>
  <si>
    <t>ASR2407310827320021</t>
  </si>
  <si>
    <t>S240731082647756C04C3</t>
  </si>
  <si>
    <t>9635827431</t>
  </si>
  <si>
    <t>BR000B3PJ23N</t>
  </si>
  <si>
    <t>S240731082607480748DE</t>
  </si>
  <si>
    <t>8514917489</t>
  </si>
  <si>
    <t>1353343227</t>
  </si>
  <si>
    <t>S240731082535236F54BA</t>
  </si>
  <si>
    <t>9800846333</t>
  </si>
  <si>
    <t>1353329241</t>
  </si>
  <si>
    <t>S2407310824449062A148</t>
  </si>
  <si>
    <t>9091778011</t>
  </si>
  <si>
    <t>BR000B3PIVQ0</t>
  </si>
  <si>
    <t>S24073108240286319F20</t>
  </si>
  <si>
    <t>8695817566</t>
  </si>
  <si>
    <t>RJR2407310824240014</t>
  </si>
  <si>
    <t>S2407310757269233D0ED</t>
  </si>
  <si>
    <t>S240731070744150DE525</t>
  </si>
  <si>
    <t>BR827626272099</t>
  </si>
  <si>
    <t>S24073107030383A2AF4</t>
  </si>
  <si>
    <t>HR762620SS8289</t>
  </si>
  <si>
    <t>S24073106010095361934</t>
  </si>
  <si>
    <t>HRA8272727090</t>
  </si>
  <si>
    <t>S240731003245204F185</t>
  </si>
  <si>
    <t>BR17727272080</t>
  </si>
  <si>
    <t>S24073100252518384007</t>
  </si>
  <si>
    <t>HRA8272828299</t>
  </si>
  <si>
    <t>S240730224524656AB782</t>
  </si>
  <si>
    <t>9674371359</t>
  </si>
  <si>
    <t>HRA71626727181818</t>
  </si>
  <si>
    <t>S2407302210021962D95F</t>
  </si>
  <si>
    <t>7501818629</t>
  </si>
  <si>
    <t>HRA2454465465654</t>
  </si>
  <si>
    <t>S2407302158309007B367</t>
  </si>
  <si>
    <t>8910468257</t>
  </si>
  <si>
    <t>BR1245446546465</t>
  </si>
  <si>
    <t>S2407302137587262A472</t>
  </si>
  <si>
    <t>Dhoni Biswas9144810409</t>
  </si>
  <si>
    <t>6295209151</t>
  </si>
  <si>
    <t>BR000B3OUGCI</t>
  </si>
  <si>
    <t>S24073021345666ECB27</t>
  </si>
  <si>
    <t>6295093206</t>
  </si>
  <si>
    <t>BR000B3OTU66</t>
  </si>
  <si>
    <t>S240730212752830A9A9A</t>
  </si>
  <si>
    <t>3000593060</t>
  </si>
  <si>
    <t>Unknown Error- Please Try Again Later</t>
  </si>
  <si>
    <t>S2407302122421607B346</t>
  </si>
  <si>
    <t>9046912581</t>
  </si>
  <si>
    <t>BR000B3ORLQY</t>
  </si>
  <si>
    <t>S2407302121326565455E</t>
  </si>
  <si>
    <t>S2407302114515639D613</t>
  </si>
  <si>
    <t>8145346599</t>
  </si>
  <si>
    <t>HRA465221456545</t>
  </si>
  <si>
    <t>S24073021115075383EA0</t>
  </si>
  <si>
    <t>S240730210426110B3806</t>
  </si>
  <si>
    <t>S2407302059174901B117</t>
  </si>
  <si>
    <t>S240730205748783C2922</t>
  </si>
  <si>
    <t>8653507496</t>
  </si>
  <si>
    <t>HRA7166272829</t>
  </si>
  <si>
    <t>S24073020570713631168</t>
  </si>
  <si>
    <t>8653471571</t>
  </si>
  <si>
    <t xml:space="preserve">INVALID PLAN </t>
  </si>
  <si>
    <t>S240730205152320E5442</t>
  </si>
  <si>
    <t>S2407302051117438F799</t>
  </si>
  <si>
    <t>S24073020505047311BB2</t>
  </si>
  <si>
    <t>S240730205012300F5A8D</t>
  </si>
  <si>
    <t>S240730204850136B600A</t>
  </si>
  <si>
    <t>7407004805</t>
  </si>
  <si>
    <t>BR000B3OJTSB</t>
  </si>
  <si>
    <t>S24073020471767305150</t>
  </si>
  <si>
    <t>8597330803</t>
  </si>
  <si>
    <t>1348281177</t>
  </si>
  <si>
    <t>S2407302042255836DA75</t>
  </si>
  <si>
    <t>8208997725</t>
  </si>
  <si>
    <t>BR000B3OI2A1</t>
  </si>
  <si>
    <t>S24073020310171082B34</t>
  </si>
  <si>
    <t>7908433049</t>
  </si>
  <si>
    <t>BR000B3OEVST</t>
  </si>
  <si>
    <t>S240730202722200BF15</t>
  </si>
  <si>
    <t>9775641460</t>
  </si>
  <si>
    <t>ASR2407302027290039</t>
  </si>
  <si>
    <t>S240730202459240B3DB7</t>
  </si>
  <si>
    <t>8918833094</t>
  </si>
  <si>
    <t>BR000B3OD5BU</t>
  </si>
  <si>
    <t>S2407302023456701B31A</t>
  </si>
  <si>
    <t xml:space="preserve">RE verified </t>
  </si>
  <si>
    <t>S24073020212513385495</t>
  </si>
  <si>
    <t>7864977232</t>
  </si>
  <si>
    <t>BR000B3OC1NC</t>
  </si>
  <si>
    <t>S240730202107910DB2F5</t>
  </si>
  <si>
    <t>7000000027419477</t>
  </si>
  <si>
    <t>CC014212BAAA61944917</t>
  </si>
  <si>
    <t>S2407302020384436AC05</t>
  </si>
  <si>
    <t>Anisul Stores9903921785</t>
  </si>
  <si>
    <t>9874928346</t>
  </si>
  <si>
    <t>CMRAWNSVSS3C33VZ</t>
  </si>
  <si>
    <t>S2407302018118233A206</t>
  </si>
  <si>
    <t>Reverified</t>
  </si>
  <si>
    <t>S24073020173244051688</t>
  </si>
  <si>
    <t>Internet Zone7583969359</t>
  </si>
  <si>
    <t>8918732681</t>
  </si>
  <si>
    <t>BR000B3OATOI</t>
  </si>
  <si>
    <t>S24073020023526AE6A0</t>
  </si>
  <si>
    <t>Invalid Plan</t>
  </si>
  <si>
    <t>S24073020005024056D2A</t>
  </si>
  <si>
    <t>9734533025</t>
  </si>
  <si>
    <t>1347292929</t>
  </si>
  <si>
    <t>S240730195744413DEFF8</t>
  </si>
  <si>
    <t>7430986535</t>
  </si>
  <si>
    <t>BR000B3O4CWG</t>
  </si>
  <si>
    <t>S240730195644380DD3D2</t>
  </si>
  <si>
    <t>8597615427</t>
  </si>
  <si>
    <t>1347155903</t>
  </si>
  <si>
    <t>S2407301954104108450E</t>
  </si>
  <si>
    <t>8637518864</t>
  </si>
  <si>
    <t>BR000B3O31WN</t>
  </si>
  <si>
    <t>S240730194309250BBB35</t>
  </si>
  <si>
    <t>7439542087</t>
  </si>
  <si>
    <t>BR000B3NZ1GH</t>
  </si>
  <si>
    <t>S24073019422645625725</t>
  </si>
  <si>
    <t>9002629204</t>
  </si>
  <si>
    <t>1346774377</t>
  </si>
  <si>
    <t>S2407301941423106600F</t>
  </si>
  <si>
    <t>ELWNKFAYEDTETLML</t>
  </si>
  <si>
    <t>S2407301939357640A10</t>
  </si>
  <si>
    <t>8910383960</t>
  </si>
  <si>
    <t>BR000B3NXONU</t>
  </si>
  <si>
    <t>S2407301939038109B2FA</t>
  </si>
  <si>
    <t>7200000024369900</t>
  </si>
  <si>
    <t>CC014212BAAA61940463</t>
  </si>
  <si>
    <t>S240730193816963FA0C8</t>
  </si>
  <si>
    <t>7074881525</t>
  </si>
  <si>
    <t>BR000B3NXAZV</t>
  </si>
  <si>
    <t>S24073019380755382995</t>
  </si>
  <si>
    <t>7200000024391012</t>
  </si>
  <si>
    <t>S240730193743116315B1</t>
  </si>
  <si>
    <t>7200000024398363</t>
  </si>
  <si>
    <t>CC014212BAAA61940329</t>
  </si>
  <si>
    <t>S240730193712510739B1</t>
  </si>
  <si>
    <t>7200000024398950</t>
  </si>
  <si>
    <t>CC014212BAAA61940295</t>
  </si>
  <si>
    <t>S2407301937236265D9D0</t>
  </si>
  <si>
    <t>Mostakim Online Centre9732822232</t>
  </si>
  <si>
    <t>8328722322</t>
  </si>
  <si>
    <t>ASR2407301937250054</t>
  </si>
  <si>
    <t>S2407301936575239DE8D</t>
  </si>
  <si>
    <t>8617072008</t>
  </si>
  <si>
    <t>BR000B3NWSO5</t>
  </si>
  <si>
    <t>S2407301936504903BBCB</t>
  </si>
  <si>
    <t>7200000024399029</t>
  </si>
  <si>
    <t>CC014212BAAA61940236</t>
  </si>
  <si>
    <t>S240730193630260C1C32</t>
  </si>
  <si>
    <t>7200000024735967</t>
  </si>
  <si>
    <t>CC014212BAAA61940208</t>
  </si>
  <si>
    <t>S2407301935592331D3DF</t>
  </si>
  <si>
    <t>7200000030438453</t>
  </si>
  <si>
    <t>CC014212BAAA61940159</t>
  </si>
  <si>
    <t>S24073019340915355AC6</t>
  </si>
  <si>
    <t>Online Mart9332436639</t>
  </si>
  <si>
    <t>9641675657</t>
  </si>
  <si>
    <t>E-KYC Digital PAN</t>
  </si>
  <si>
    <t>REFUND</t>
  </si>
  <si>
    <t>REFUNDED</t>
  </si>
  <si>
    <t>Refund as on 31 Jul 2024  7:34:08 PM</t>
  </si>
  <si>
    <t>S240730193355320D7E6E</t>
  </si>
  <si>
    <t>8710079040</t>
  </si>
  <si>
    <t>BR000B3NVPN5</t>
  </si>
  <si>
    <t>S240730193354869EA84</t>
  </si>
  <si>
    <t>7278418259</t>
  </si>
  <si>
    <t>BR000B3NVOTG</t>
  </si>
  <si>
    <t>S240730193316623D8110</t>
  </si>
  <si>
    <t>9733732007</t>
  </si>
  <si>
    <t>ASR2407301933320052</t>
  </si>
  <si>
    <t>S240730193225530DD813</t>
  </si>
  <si>
    <t>S2407301931415603F596</t>
  </si>
  <si>
    <t>7439142822</t>
  </si>
  <si>
    <t>BR000B3NUUJV</t>
  </si>
  <si>
    <t>S2407301926109434ACF6</t>
  </si>
  <si>
    <t>7431808507</t>
  </si>
  <si>
    <t>BR000B3NSXOX</t>
  </si>
  <si>
    <t>S24073019184270686D95</t>
  </si>
  <si>
    <t>8170980374</t>
  </si>
  <si>
    <t>1346002934</t>
  </si>
  <si>
    <t>S240730191835710F6B3D</t>
  </si>
  <si>
    <t>8436118148</t>
  </si>
  <si>
    <t>ASR2407301918220055</t>
  </si>
  <si>
    <t>S240730191535110BA243</t>
  </si>
  <si>
    <t>9547916213</t>
  </si>
  <si>
    <t>968902573</t>
  </si>
  <si>
    <t>S240730191025616DA37A</t>
  </si>
  <si>
    <t>9178078304</t>
  </si>
  <si>
    <t>168890039</t>
  </si>
  <si>
    <t>S2407301904356100BC55</t>
  </si>
  <si>
    <t>6295572608</t>
  </si>
  <si>
    <t>1345467999</t>
  </si>
  <si>
    <t>S240730190132106F56A</t>
  </si>
  <si>
    <t>168663175</t>
  </si>
  <si>
    <t>S240730190125910CB8AB</t>
  </si>
  <si>
    <t>9593049663</t>
  </si>
  <si>
    <t>ASR2407301901240050</t>
  </si>
  <si>
    <t>S240730185457340A5DC0</t>
  </si>
  <si>
    <t>7585099018</t>
  </si>
  <si>
    <t>1345159129</t>
  </si>
  <si>
    <t>S24073018490056608E14</t>
  </si>
  <si>
    <t>Computer Hotspot9088109795</t>
  </si>
  <si>
    <t>6296547508</t>
  </si>
  <si>
    <t>ASR2407301849290012</t>
  </si>
  <si>
    <t>S24073018463978028651</t>
  </si>
  <si>
    <t>8145161310</t>
  </si>
  <si>
    <t>ASR2407301846230045</t>
  </si>
  <si>
    <t>S240730184135780567F9</t>
  </si>
  <si>
    <t>7003575558</t>
  </si>
  <si>
    <t>BR000B3NDAPY</t>
  </si>
  <si>
    <t>S2407301832295807B8C4</t>
  </si>
  <si>
    <t>7872632623</t>
  </si>
  <si>
    <t>BR000B3NAFZF</t>
  </si>
  <si>
    <t>S240730182713470AB4B8</t>
  </si>
  <si>
    <t>9907745826</t>
  </si>
  <si>
    <t>BR000B3N8W9W</t>
  </si>
  <si>
    <t>S24073018243490686077</t>
  </si>
  <si>
    <t>8145459086</t>
  </si>
  <si>
    <t>BR000B3N84EJ</t>
  </si>
  <si>
    <t>S24073018222934616F53</t>
  </si>
  <si>
    <t>8513077357</t>
  </si>
  <si>
    <t>ASR2407301822260026</t>
  </si>
  <si>
    <t>S24073018130694302EFB</t>
  </si>
  <si>
    <t>S240730181008693C4E7B</t>
  </si>
  <si>
    <t>8100270660</t>
  </si>
  <si>
    <t>BR000B3N40Y7</t>
  </si>
  <si>
    <t>S24073018085532016580</t>
  </si>
  <si>
    <t>S240730180839533AB1B1</t>
  </si>
  <si>
    <t>S2407301759021030EACD</t>
  </si>
  <si>
    <t>CC014212BAAA61930082</t>
  </si>
  <si>
    <t>S240730175901756C6697</t>
  </si>
  <si>
    <t>9641338631</t>
  </si>
  <si>
    <t>BR000B3N16OY</t>
  </si>
  <si>
    <t>S240730175845806BAD83</t>
  </si>
  <si>
    <t>CC014212BAAA61930442</t>
  </si>
  <si>
    <t>S2407301758263031E96F</t>
  </si>
  <si>
    <t>CC014212BAAA6193040027</t>
  </si>
  <si>
    <t>S24073017581161096F57</t>
  </si>
  <si>
    <t>CC014212BAAA61930041</t>
  </si>
  <si>
    <t>S240730175756890AA533</t>
  </si>
  <si>
    <t>CC014212BAAA61930053</t>
  </si>
  <si>
    <t>S240730175742140D267E</t>
  </si>
  <si>
    <t>CC014212BAAA61930001</t>
  </si>
  <si>
    <t>S240730175722310020EC</t>
  </si>
  <si>
    <t>CC014212BAAA61930037</t>
  </si>
  <si>
    <t>S240730175708653FB490</t>
  </si>
  <si>
    <t>S2407301756515390067</t>
  </si>
  <si>
    <t>7200000012712926</t>
  </si>
  <si>
    <t>CC014212BAAA61930493</t>
  </si>
  <si>
    <t>S2407301756195908C554</t>
  </si>
  <si>
    <t>7200000012707280</t>
  </si>
  <si>
    <t>CC014212BAAA61930448</t>
  </si>
  <si>
    <t>S240730175600233F451C</t>
  </si>
  <si>
    <t>7200000012706291</t>
  </si>
  <si>
    <t>CC014212BAAA61930422</t>
  </si>
  <si>
    <t>S240730175546183415DC</t>
  </si>
  <si>
    <t>7200000012694825</t>
  </si>
  <si>
    <t>CC014212BAAA61930403</t>
  </si>
  <si>
    <t>S2407301755211004A1AE</t>
  </si>
  <si>
    <t>7100000002739910</t>
  </si>
  <si>
    <t>CC014212BAAA61930383</t>
  </si>
  <si>
    <t>S240730175503916D596C</t>
  </si>
  <si>
    <t>7000000080143057</t>
  </si>
  <si>
    <t>CC014212BAAA61930361</t>
  </si>
  <si>
    <t>S240730175448976A3D77</t>
  </si>
  <si>
    <t>7000000078199415</t>
  </si>
  <si>
    <t>CC014212BAAA61930336</t>
  </si>
  <si>
    <t>S2407301754276166B22A</t>
  </si>
  <si>
    <t>7000000077158995</t>
  </si>
  <si>
    <t>CC014212BAAA61930315</t>
  </si>
  <si>
    <t>S240730175405976CF5DD</t>
  </si>
  <si>
    <t>7000000077157720</t>
  </si>
  <si>
    <t>CC014212BAAA61930280</t>
  </si>
  <si>
    <t>S2407301753532604A550</t>
  </si>
  <si>
    <t>7200000003003505</t>
  </si>
  <si>
    <t>S240730175351940CFBFF</t>
  </si>
  <si>
    <t>7000000076467431</t>
  </si>
  <si>
    <t>CC014212BAAA61930262</t>
  </si>
  <si>
    <t>S2407301753358809F6E0</t>
  </si>
  <si>
    <t>7000000076465973</t>
  </si>
  <si>
    <t>CC014212BAAA61930248</t>
  </si>
  <si>
    <t>S2407301753197468FBF7</t>
  </si>
  <si>
    <t>7000000076461099</t>
  </si>
  <si>
    <t>CC014212BAAA61930224</t>
  </si>
  <si>
    <t>S2407301753045132EC27</t>
  </si>
  <si>
    <t>7000000076460926</t>
  </si>
  <si>
    <t>CC014212BAAA61930204</t>
  </si>
  <si>
    <t>S24073017525076DEF8F</t>
  </si>
  <si>
    <t>7500000081826051</t>
  </si>
  <si>
    <t>CC014212BAAA61930192</t>
  </si>
  <si>
    <t>S240730175214770098D1</t>
  </si>
  <si>
    <t>7200000025615776</t>
  </si>
  <si>
    <t>CC014212BAAA61930162</t>
  </si>
  <si>
    <t>S2407301751598302E2C4</t>
  </si>
  <si>
    <t>7200000024942958</t>
  </si>
  <si>
    <t>CC014212BAAA61930149</t>
  </si>
  <si>
    <t>S2407301751424629537</t>
  </si>
  <si>
    <t>7200000020132640</t>
  </si>
  <si>
    <t>CC014212BAAA61930127</t>
  </si>
  <si>
    <t>S24073017504390665571</t>
  </si>
  <si>
    <t>8509484086</t>
  </si>
  <si>
    <t>BR000B3MZ15R</t>
  </si>
  <si>
    <t>S24073017501968051DDD</t>
  </si>
  <si>
    <t>7000000057614252</t>
  </si>
  <si>
    <t>CC014212BAAA61930033</t>
  </si>
  <si>
    <t>S2407301750048208F685</t>
  </si>
  <si>
    <t>7000000048208064</t>
  </si>
  <si>
    <t>CC014212BAAA61930022</t>
  </si>
  <si>
    <t>S240730174952176C3EE0</t>
  </si>
  <si>
    <t>7000000027740483</t>
  </si>
  <si>
    <t>CC014212BAAA61930009</t>
  </si>
  <si>
    <t>S240730174937310E9A9D</t>
  </si>
  <si>
    <t>7500000084384175</t>
  </si>
  <si>
    <t>CC014212BAAA61929996</t>
  </si>
  <si>
    <t>S24073017491739627B12</t>
  </si>
  <si>
    <t>13001968660</t>
  </si>
  <si>
    <t>CC014212BAAA61929972</t>
  </si>
  <si>
    <t>S240730174905990708A4</t>
  </si>
  <si>
    <t>7500000084379517</t>
  </si>
  <si>
    <t>CC014212BAAA61929959</t>
  </si>
  <si>
    <t>S240730174854540127EE</t>
  </si>
  <si>
    <t>13001095168</t>
  </si>
  <si>
    <t>CC014212BAAA61929946</t>
  </si>
  <si>
    <t>S2407301748484365BF62</t>
  </si>
  <si>
    <t>7200000025715863</t>
  </si>
  <si>
    <t>CC014212BAAA61929936</t>
  </si>
  <si>
    <t>S2407301748329967047E</t>
  </si>
  <si>
    <t>13000756637</t>
  </si>
  <si>
    <t>CC014212BAAA61929913</t>
  </si>
  <si>
    <t>S24073017480997345C65</t>
  </si>
  <si>
    <t>7200000024922971</t>
  </si>
  <si>
    <t>CC014212BAAA61929875</t>
  </si>
  <si>
    <t>S240730174753470B1F54</t>
  </si>
  <si>
    <t>7200000024335461</t>
  </si>
  <si>
    <t>CC014212BAAA61929857</t>
  </si>
  <si>
    <t>S240730174737663C72D0</t>
  </si>
  <si>
    <t>7200000016757313</t>
  </si>
  <si>
    <t>CC014212BAAA61929841</t>
  </si>
  <si>
    <t>S2407301747141508918F</t>
  </si>
  <si>
    <t>7200000004378031</t>
  </si>
  <si>
    <t>CC014212BAAA61929818</t>
  </si>
  <si>
    <t>S2407301747006767A8D8</t>
  </si>
  <si>
    <t>13000755738</t>
  </si>
  <si>
    <t>CC014212BAAA61929800</t>
  </si>
  <si>
    <t>S24073017465993084D5E</t>
  </si>
  <si>
    <t>Invalid combination of Customer parameters</t>
  </si>
  <si>
    <t>S24073017463652057465</t>
  </si>
  <si>
    <t>13001541001</t>
  </si>
  <si>
    <t>CC014212BAAA61929772</t>
  </si>
  <si>
    <t>S240730174516636F9D25</t>
  </si>
  <si>
    <t>8967280647</t>
  </si>
  <si>
    <t>967361073</t>
  </si>
  <si>
    <t>S240730174503423FBCCE</t>
  </si>
  <si>
    <t>7000000030111126</t>
  </si>
  <si>
    <t>CC014212BAAA61929680</t>
  </si>
  <si>
    <t>S24073017443881098A49</t>
  </si>
  <si>
    <t>7000000030791236</t>
  </si>
  <si>
    <t>CC014212BAAA61929648</t>
  </si>
  <si>
    <t>S240730174414213ACECE</t>
  </si>
  <si>
    <t>7000000032345851</t>
  </si>
  <si>
    <t>CC014212BAAA61929630</t>
  </si>
  <si>
    <t>S24073017435116025F4C</t>
  </si>
  <si>
    <t>7000000033582892</t>
  </si>
  <si>
    <t>CC014212BAAA61929605</t>
  </si>
  <si>
    <t>S240730174003146FE5AA</t>
  </si>
  <si>
    <t>BR000B3MWIBI</t>
  </si>
  <si>
    <t>S240730173509896672B9</t>
  </si>
  <si>
    <t>8167433172</t>
  </si>
  <si>
    <t>1342879061</t>
  </si>
  <si>
    <t>S2407301734547868F3F4</t>
  </si>
  <si>
    <t>8250199031</t>
  </si>
  <si>
    <t>BR000B3MV7WK</t>
  </si>
  <si>
    <t>S24073017322846651DFC</t>
  </si>
  <si>
    <t>S240730172451600BBB12</t>
  </si>
  <si>
    <t>S240730172436465AD71</t>
  </si>
  <si>
    <t>S24073017242039343400</t>
  </si>
  <si>
    <t>S2407301724059105732C</t>
  </si>
  <si>
    <t>7000000029646570</t>
  </si>
  <si>
    <t>CC014212BAAA61927782</t>
  </si>
  <si>
    <t>S240730172347486F1A37</t>
  </si>
  <si>
    <t>7000000029570413</t>
  </si>
  <si>
    <t>CC014212BAAA61927766</t>
  </si>
  <si>
    <t>S240730172322666490BA</t>
  </si>
  <si>
    <t>7200000028124915</t>
  </si>
  <si>
    <t>CC014212BAAA61927748</t>
  </si>
  <si>
    <t>S240730172239233BB8B5</t>
  </si>
  <si>
    <t>7200000026110930</t>
  </si>
  <si>
    <t>CC014212BAAA61927710</t>
  </si>
  <si>
    <t>S240730172226696FB1BB</t>
  </si>
  <si>
    <t>7200000025159657</t>
  </si>
  <si>
    <t>CC014212BAAA61927700</t>
  </si>
  <si>
    <t>S240730172210126CF413</t>
  </si>
  <si>
    <t>7200000025058325</t>
  </si>
  <si>
    <t>CC014212BAAA61927685</t>
  </si>
  <si>
    <t>S240730172151976371AB</t>
  </si>
  <si>
    <t>7200000024922912</t>
  </si>
  <si>
    <t>CC014212BAAA61927665</t>
  </si>
  <si>
    <t>S240730172130713CF4CC</t>
  </si>
  <si>
    <t>7200000024922902</t>
  </si>
  <si>
    <t>CC014212BAAA61927642</t>
  </si>
  <si>
    <t>S240730172113186681A2</t>
  </si>
  <si>
    <t>7200000024839574</t>
  </si>
  <si>
    <t>CC014212BAAA61927628</t>
  </si>
  <si>
    <t>S240730172056456FCD82</t>
  </si>
  <si>
    <t>7200000024839556</t>
  </si>
  <si>
    <t>CC014212BAAA61927606</t>
  </si>
  <si>
    <t>S240730172042916C28AE</t>
  </si>
  <si>
    <t>7000000091488168</t>
  </si>
  <si>
    <t>CC014212BAAA61927583</t>
  </si>
  <si>
    <t>S240730172029396765DD</t>
  </si>
  <si>
    <t>7000000061698097</t>
  </si>
  <si>
    <t>CC014212BAAA61927568</t>
  </si>
  <si>
    <t>S240730171953613B9A11</t>
  </si>
  <si>
    <t>7000000008212468</t>
  </si>
  <si>
    <t>CC014212BAAA61927537</t>
  </si>
  <si>
    <t>S240730171938880BBA0A</t>
  </si>
  <si>
    <t>7200000012479729</t>
  </si>
  <si>
    <t>CC014212BAAA61927515</t>
  </si>
  <si>
    <t>S240730171922796922C4</t>
  </si>
  <si>
    <t>7200000012435606</t>
  </si>
  <si>
    <t>CC014212BAAA61927497</t>
  </si>
  <si>
    <t>S2407301719041833A6C0</t>
  </si>
  <si>
    <t>7200000012423200</t>
  </si>
  <si>
    <t>CC014212BAAA61927474</t>
  </si>
  <si>
    <t>S24073017184727673CFF</t>
  </si>
  <si>
    <t>7200000011846463</t>
  </si>
  <si>
    <t>CC014212BAAA61927459</t>
  </si>
  <si>
    <t>S2407301718185906925A</t>
  </si>
  <si>
    <t>7200000006127924</t>
  </si>
  <si>
    <t>CC014212BAAA61927430</t>
  </si>
  <si>
    <t>S2407301718031702EA3D</t>
  </si>
  <si>
    <t>7100000000025158</t>
  </si>
  <si>
    <t>CC014212BAAA61927415</t>
  </si>
  <si>
    <t>S24073017174795092315</t>
  </si>
  <si>
    <t>7000000090752864</t>
  </si>
  <si>
    <t>CC014212BAAA61927400</t>
  </si>
  <si>
    <t>S240730171728656C62C3</t>
  </si>
  <si>
    <t>7000000071507735</t>
  </si>
  <si>
    <t>CC014212BAAA61927387</t>
  </si>
  <si>
    <t>S2407301716458136A5A5</t>
  </si>
  <si>
    <t>7000000071507159</t>
  </si>
  <si>
    <t>CC014212BAAA61927362</t>
  </si>
  <si>
    <t>S2407301716322530E6ED</t>
  </si>
  <si>
    <t>7000000067402414</t>
  </si>
  <si>
    <t>CC014212BAAA61927343</t>
  </si>
  <si>
    <t>S24073017161744362A11</t>
  </si>
  <si>
    <t>7000000050076714</t>
  </si>
  <si>
    <t>CC014212BAAA61927335</t>
  </si>
  <si>
    <t>S240730171602550F82E8</t>
  </si>
  <si>
    <t>7000000046606335</t>
  </si>
  <si>
    <t>CC014212BAAA61927323</t>
  </si>
  <si>
    <t>S2407301715507704B7DC</t>
  </si>
  <si>
    <t>7000000046604660</t>
  </si>
  <si>
    <t>CC014212BAAA61927305</t>
  </si>
  <si>
    <t>S24073017153683014684</t>
  </si>
  <si>
    <t>7000000043271035</t>
  </si>
  <si>
    <t>CC014212BAAA61927285</t>
  </si>
  <si>
    <t>S2407301715238305E099</t>
  </si>
  <si>
    <t>7000000041665476</t>
  </si>
  <si>
    <t>CC014212BAAA61927270</t>
  </si>
  <si>
    <t>S24073017150992310B4D</t>
  </si>
  <si>
    <t>7000000041663787</t>
  </si>
  <si>
    <t>CC014212BAAA61927257</t>
  </si>
  <si>
    <t>S24073017145485030E8E</t>
  </si>
  <si>
    <t>7000000040930002</t>
  </si>
  <si>
    <t>CC014212BAAA61927237</t>
  </si>
  <si>
    <t>S240730171432546E477B</t>
  </si>
  <si>
    <t>7000000037879359</t>
  </si>
  <si>
    <t>CC014212BAAA61927224</t>
  </si>
  <si>
    <t>S2407301714188031EC0</t>
  </si>
  <si>
    <t>7500000081831489</t>
  </si>
  <si>
    <t>CC014212BAAA61927202</t>
  </si>
  <si>
    <t>S24073017135973091E7A</t>
  </si>
  <si>
    <t>7100000003972216</t>
  </si>
  <si>
    <t>CC014212BAAA61927178</t>
  </si>
  <si>
    <t>S2407301713431765D7DC</t>
  </si>
  <si>
    <t>7000000074688122</t>
  </si>
  <si>
    <t>CC014212BAAA61927157</t>
  </si>
  <si>
    <t>S24073017133565648491</t>
  </si>
  <si>
    <t>8972548389</t>
  </si>
  <si>
    <t>966950102</t>
  </si>
  <si>
    <t>S24073017132870373484</t>
  </si>
  <si>
    <t>7000000074538114</t>
  </si>
  <si>
    <t>CC014212BAAA61927133</t>
  </si>
  <si>
    <t>S24073017131313D8E11</t>
  </si>
  <si>
    <t>7000000070533598</t>
  </si>
  <si>
    <t>CC014212BAAA61927108</t>
  </si>
  <si>
    <t>S24073017125196305DA9</t>
  </si>
  <si>
    <t>7000000070062492</t>
  </si>
  <si>
    <t>CC014212BAAA61927080</t>
  </si>
  <si>
    <t>S240730171233883ACCD3</t>
  </si>
  <si>
    <t>7000000068146767</t>
  </si>
  <si>
    <t>CC014212BAAA61927047</t>
  </si>
  <si>
    <t>S2407301712131708B976</t>
  </si>
  <si>
    <t>7000000064990084</t>
  </si>
  <si>
    <t>CC014212BAAA61927025</t>
  </si>
  <si>
    <t>S2407301711314568F2DE</t>
  </si>
  <si>
    <t>7000000063782455</t>
  </si>
  <si>
    <t>CC014212BAAA61926981</t>
  </si>
  <si>
    <t>S2407301711161707DF8B</t>
  </si>
  <si>
    <t>7000000063781783</t>
  </si>
  <si>
    <t>CC014212BAAA61926959</t>
  </si>
  <si>
    <t>S2407301711027935BDBC</t>
  </si>
  <si>
    <t>7000000063758458</t>
  </si>
  <si>
    <t>CC014212BAAA61926949</t>
  </si>
  <si>
    <t>S2407301710442303C238</t>
  </si>
  <si>
    <t>7000000063510391</t>
  </si>
  <si>
    <t>CC014212BAAA61926925</t>
  </si>
  <si>
    <t>S240730171028173DB28B</t>
  </si>
  <si>
    <t>7000000063232089</t>
  </si>
  <si>
    <t>CC014212BAAA61926900</t>
  </si>
  <si>
    <t>S240730171007493B129C</t>
  </si>
  <si>
    <t>7000000060198795</t>
  </si>
  <si>
    <t>CC014212BAAA61926880</t>
  </si>
  <si>
    <t>S2407301709462901271A</t>
  </si>
  <si>
    <t>7000000060056956</t>
  </si>
  <si>
    <t>CC014212BAAA61926856</t>
  </si>
  <si>
    <t>S240730170928100DD99C</t>
  </si>
  <si>
    <t>7000000058961913</t>
  </si>
  <si>
    <t>CC014212BAAA61926824</t>
  </si>
  <si>
    <t>S24073017091338330A96</t>
  </si>
  <si>
    <t>7000000058627581</t>
  </si>
  <si>
    <t>CC014212BAAA61926807</t>
  </si>
  <si>
    <t>S240730170900662435D</t>
  </si>
  <si>
    <t>7000000058428187</t>
  </si>
  <si>
    <t>CC014212BAAA61926788</t>
  </si>
  <si>
    <t>S240730170845540C0888</t>
  </si>
  <si>
    <t>7000000056097697</t>
  </si>
  <si>
    <t>CC014212BAAA61926774</t>
  </si>
  <si>
    <t>S24073017082969669B51</t>
  </si>
  <si>
    <t>7000000052950721</t>
  </si>
  <si>
    <t>CC014212BAAA61926756</t>
  </si>
  <si>
    <t>S2407301708143008CD05</t>
  </si>
  <si>
    <t>7000000052924316</t>
  </si>
  <si>
    <t>CC014212BAAA61926734</t>
  </si>
  <si>
    <t>S24073017080035333B7E</t>
  </si>
  <si>
    <t>7000000051460504</t>
  </si>
  <si>
    <t>CC014212BAAA61926721</t>
  </si>
  <si>
    <t>S240730170740650A85E1</t>
  </si>
  <si>
    <t>7000000044046827</t>
  </si>
  <si>
    <t>CC014212BAAA61926694</t>
  </si>
  <si>
    <t>S2407301707257705721E</t>
  </si>
  <si>
    <t>7000000038897681</t>
  </si>
  <si>
    <t>CC014212BAAA61926677</t>
  </si>
  <si>
    <t>S240730170703903D1D55</t>
  </si>
  <si>
    <t>7000000024554694</t>
  </si>
  <si>
    <t>CC014212BAAA61926662</t>
  </si>
  <si>
    <t>S2407301707027136FB31</t>
  </si>
  <si>
    <t>7890951569</t>
  </si>
  <si>
    <t>BR000B3MP4JF</t>
  </si>
  <si>
    <t>S240730170646976A1FEC</t>
  </si>
  <si>
    <t>7200000027760940</t>
  </si>
  <si>
    <t>CC014212BAAA61926649</t>
  </si>
  <si>
    <t>S24073017062555043D49</t>
  </si>
  <si>
    <t>7200000016472095</t>
  </si>
  <si>
    <t>CC014212BAAA61926630</t>
  </si>
  <si>
    <t>S240730164544710A8043</t>
  </si>
  <si>
    <t>7864887760</t>
  </si>
  <si>
    <t>Plan valid only who have 1.5/GB per Day only</t>
  </si>
  <si>
    <t>S240730163731530B7B74</t>
  </si>
  <si>
    <t xml:space="preserve">Not have validity Plan	</t>
  </si>
  <si>
    <t>S24073016275122654BD0</t>
  </si>
  <si>
    <t>70498342438</t>
  </si>
  <si>
    <t>10003600218439</t>
  </si>
  <si>
    <t>S24073015574773651500</t>
  </si>
  <si>
    <t>8348649102</t>
  </si>
  <si>
    <t>BR000B3MCUN9</t>
  </si>
  <si>
    <t>S24073015193844051A8B</t>
  </si>
  <si>
    <t>1340794803</t>
  </si>
  <si>
    <t>S24073015035056374BA9</t>
  </si>
  <si>
    <t>7000000045037270</t>
  </si>
  <si>
    <t>CC014212BAAA61917830</t>
  </si>
  <si>
    <t>S2407301502225764EE96</t>
  </si>
  <si>
    <t>7000000045037276</t>
  </si>
  <si>
    <t>CC014212BAAA61917769</t>
  </si>
  <si>
    <t>S24073014511290053F53</t>
  </si>
  <si>
    <t>9134270620</t>
  </si>
  <si>
    <t>1340480920</t>
  </si>
  <si>
    <t>S2407301445093969C2A0</t>
  </si>
  <si>
    <t>8536951991</t>
  </si>
  <si>
    <t>1340440485</t>
  </si>
  <si>
    <t>S2407301350365705991D</t>
  </si>
  <si>
    <t>7001470915</t>
  </si>
  <si>
    <t>BR000B3LUBA6</t>
  </si>
  <si>
    <t>S24073013421935674362</t>
  </si>
  <si>
    <t>8509945646</t>
  </si>
  <si>
    <t>ASR2407301342290011</t>
  </si>
  <si>
    <t>S24073013312124645AF4</t>
  </si>
  <si>
    <t>9339753194</t>
  </si>
  <si>
    <t>BR000B3LRGLT</t>
  </si>
  <si>
    <t>S240730132344639CAA0</t>
  </si>
  <si>
    <t>7864998480</t>
  </si>
  <si>
    <t>BR000B3LQDHJ</t>
  </si>
  <si>
    <t>S2407301317441360428A</t>
  </si>
  <si>
    <t>8017482488</t>
  </si>
  <si>
    <t>Refund as on 30 Jul 2024  1:20:53 PM</t>
  </si>
  <si>
    <t>S24073012464580DEFBE</t>
  </si>
  <si>
    <t>3053157451</t>
  </si>
  <si>
    <t>716568609_SatyakaminiDalui</t>
  </si>
  <si>
    <t>S24073012413489672C0F</t>
  </si>
  <si>
    <t>82190176535</t>
  </si>
  <si>
    <t>10003599649021</t>
  </si>
  <si>
    <t>S2407301230513401AAA7</t>
  </si>
  <si>
    <t>7811807398</t>
  </si>
  <si>
    <t>BR000B3LI23F</t>
  </si>
  <si>
    <t>S240730122632150F3E3B</t>
  </si>
  <si>
    <t>8945976539</t>
  </si>
  <si>
    <t>BR000B3LHDY6</t>
  </si>
  <si>
    <t>S240730122611770288F1</t>
  </si>
  <si>
    <t>7872281190</t>
  </si>
  <si>
    <t>BR000B3LHCFU</t>
  </si>
  <si>
    <t>S240730121233100FB3C7</t>
  </si>
  <si>
    <t>8514875615</t>
  </si>
  <si>
    <t>ASR2407301212230028</t>
  </si>
  <si>
    <t>S24073011363315337F42</t>
  </si>
  <si>
    <t>7407321709</t>
  </si>
  <si>
    <t>BR000B3L8XNU</t>
  </si>
  <si>
    <t>S24073011332680033FAD</t>
  </si>
  <si>
    <t>BR000B3L8HUF</t>
  </si>
  <si>
    <t>S240730112444630169D5</t>
  </si>
  <si>
    <t>9378115648</t>
  </si>
  <si>
    <t>1337298707</t>
  </si>
  <si>
    <t>S240730112424526DE647</t>
  </si>
  <si>
    <t>7890079170</t>
  </si>
  <si>
    <t>ASR2407301124300007</t>
  </si>
  <si>
    <t>S240730112006430EEFAF</t>
  </si>
  <si>
    <t>9064421640</t>
  </si>
  <si>
    <t>1337193748</t>
  </si>
  <si>
    <t>S24073011134764352FC1</t>
  </si>
  <si>
    <t>9932800117</t>
  </si>
  <si>
    <t>BR000B3L51C3</t>
  </si>
  <si>
    <t>S2407301107482002713B</t>
  </si>
  <si>
    <t>6296472513</t>
  </si>
  <si>
    <t>BR000B3L3ZFQ</t>
  </si>
  <si>
    <t>S24073010500291014E2E</t>
  </si>
  <si>
    <t>Not have validity Plan</t>
  </si>
  <si>
    <t>S24073010470989065935</t>
  </si>
  <si>
    <t>8167644105</t>
  </si>
  <si>
    <t>Allin1recharge</t>
  </si>
  <si>
    <t>S24073010454333381863</t>
  </si>
  <si>
    <t>8001707762</t>
  </si>
  <si>
    <t>BR000B3L06Q5</t>
  </si>
  <si>
    <t>S240730104343140846C1</t>
  </si>
  <si>
    <t>BSNL - Special Tariff</t>
  </si>
  <si>
    <t>S240730103105480F4F82</t>
  </si>
  <si>
    <t>8670472662</t>
  </si>
  <si>
    <t>1336123288</t>
  </si>
  <si>
    <t>S2407301029567667B571</t>
  </si>
  <si>
    <t>8001127766</t>
  </si>
  <si>
    <t>BR000B3KXJTO</t>
  </si>
  <si>
    <t>S2407301029302167FCB1</t>
  </si>
  <si>
    <t>9775520830</t>
  </si>
  <si>
    <t>1336067431</t>
  </si>
  <si>
    <t>S24073010223954380904</t>
  </si>
  <si>
    <t>HRA716271819</t>
  </si>
  <si>
    <t>S2407301021189867112D</t>
  </si>
  <si>
    <t>9735948205</t>
  </si>
  <si>
    <t>ASR2407301021300036</t>
  </si>
  <si>
    <t>S240730100837413B173D</t>
  </si>
  <si>
    <t>Refund as on 30 Jul 2024 10:09:51 AM</t>
  </si>
  <si>
    <t>S240730100200173C5356</t>
  </si>
  <si>
    <t>9732990790</t>
  </si>
  <si>
    <t>HRA8172781819</t>
  </si>
  <si>
    <t>S240730094116560ACFD4</t>
  </si>
  <si>
    <t>7219388340</t>
  </si>
  <si>
    <t>HRA7262728289</t>
  </si>
  <si>
    <t>S24073009310980053F1E</t>
  </si>
  <si>
    <t>9547224536</t>
  </si>
  <si>
    <t>HRA8272728289</t>
  </si>
  <si>
    <t>S2407300918390939FC</t>
  </si>
  <si>
    <t>8653803909</t>
  </si>
  <si>
    <t>HRA71627288</t>
  </si>
  <si>
    <t>S240730091429206A2E3B</t>
  </si>
  <si>
    <t>9635852816</t>
  </si>
  <si>
    <t>1334546105</t>
  </si>
  <si>
    <t>S24073009142130654001</t>
  </si>
  <si>
    <t>9564083660</t>
  </si>
  <si>
    <t>RBH2407300914290022</t>
  </si>
  <si>
    <t>S240730083736510109A9</t>
  </si>
  <si>
    <t>Saha Mobile8348951487</t>
  </si>
  <si>
    <t>7585010826</t>
  </si>
  <si>
    <t>1333892126</t>
  </si>
  <si>
    <t>S240730083148940AB103</t>
  </si>
  <si>
    <t>8597993928</t>
  </si>
  <si>
    <t>1333804745</t>
  </si>
  <si>
    <t>S2407300825442961145E</t>
  </si>
  <si>
    <t>7501585688</t>
  </si>
  <si>
    <t>1333712427</t>
  </si>
  <si>
    <t>S240730082213133A5EC2</t>
  </si>
  <si>
    <t>9332319334</t>
  </si>
  <si>
    <t>BR000B3KGL16</t>
  </si>
  <si>
    <t>S240730081923823C2832</t>
  </si>
  <si>
    <t>8436317038</t>
  </si>
  <si>
    <t>HRA7172718919</t>
  </si>
  <si>
    <t>S240730080316716EA247</t>
  </si>
  <si>
    <t>8016244782</t>
  </si>
  <si>
    <t>1333392740</t>
  </si>
  <si>
    <t>S2407292326007960996D</t>
  </si>
  <si>
    <t>9332436639</t>
  </si>
  <si>
    <t>BR000B3K508S</t>
  </si>
  <si>
    <t>S24072923104437680C18</t>
  </si>
  <si>
    <t>9438186502</t>
  </si>
  <si>
    <t>4522584604</t>
  </si>
  <si>
    <t>S24072922512533026A88</t>
  </si>
  <si>
    <t>7100000003656926</t>
  </si>
  <si>
    <t>CC014211BAAA61880248</t>
  </si>
  <si>
    <t>S240729225056573C3D5D</t>
  </si>
  <si>
    <t>7100000003533918</t>
  </si>
  <si>
    <t>CC014211BAAA61880232</t>
  </si>
  <si>
    <t>S24072922423286337806</t>
  </si>
  <si>
    <t>7100000003427152</t>
  </si>
  <si>
    <t>CC014211BAAA61879992</t>
  </si>
  <si>
    <t>S240729224101216E9118</t>
  </si>
  <si>
    <t>7100000003066715</t>
  </si>
  <si>
    <t>CC014211BAAA61879953</t>
  </si>
  <si>
    <t>S24072922401141023FB8</t>
  </si>
  <si>
    <t>7100000002886496</t>
  </si>
  <si>
    <t>CC014211BAAA61879923</t>
  </si>
  <si>
    <t>S240729223807906F179A</t>
  </si>
  <si>
    <t>7100000002137752</t>
  </si>
  <si>
    <t>CC014211BAAA61879883</t>
  </si>
  <si>
    <t>S24072922362310342766</t>
  </si>
  <si>
    <t>7100000001711567</t>
  </si>
  <si>
    <t>CC014211BAAA61879809</t>
  </si>
  <si>
    <t>S240729223555253FC52B</t>
  </si>
  <si>
    <t>7100000000663217</t>
  </si>
  <si>
    <t>CC014211BAAA61879796</t>
  </si>
  <si>
    <t>S24072922343760004C0</t>
  </si>
  <si>
    <t>7200000015980684</t>
  </si>
  <si>
    <t>CC014211BAAA61879749</t>
  </si>
  <si>
    <t>S24072922331069659787</t>
  </si>
  <si>
    <t>7200000027886842</t>
  </si>
  <si>
    <t>CC014211BAAA61879704</t>
  </si>
  <si>
    <t>S2407292232394905F832</t>
  </si>
  <si>
    <t>7000000025760449</t>
  </si>
  <si>
    <t>CC014211BAAA61879687</t>
  </si>
  <si>
    <t>S240729223211506C8066</t>
  </si>
  <si>
    <t>7000000019913472</t>
  </si>
  <si>
    <t>CC014211BAAA61879668</t>
  </si>
  <si>
    <t>S240729223141416E7585</t>
  </si>
  <si>
    <t>7000000019375090</t>
  </si>
  <si>
    <t>CC014211BAAA61879645</t>
  </si>
  <si>
    <t>S240729221304430823BA</t>
  </si>
  <si>
    <t>CC02154780215470</t>
  </si>
  <si>
    <t>S2407292212188904706A</t>
  </si>
  <si>
    <t>7200000016007329</t>
  </si>
  <si>
    <t>CC014211BAAA61878651</t>
  </si>
  <si>
    <t>S24072922114536DDFF4</t>
  </si>
  <si>
    <t>7200000016051804</t>
  </si>
  <si>
    <t>CC014211BAAA61878619</t>
  </si>
  <si>
    <t>S2407292211201337417E</t>
  </si>
  <si>
    <t>7200000016090943</t>
  </si>
  <si>
    <t>CC014211BAAA61878596</t>
  </si>
  <si>
    <t>S2407292210538532B9BD</t>
  </si>
  <si>
    <t>7200000016111501</t>
  </si>
  <si>
    <t>CC014211BAAA61878566</t>
  </si>
  <si>
    <t>S240729221028896B4A31</t>
  </si>
  <si>
    <t>7200000016142839</t>
  </si>
  <si>
    <t>CC014211BAAA61878543</t>
  </si>
  <si>
    <t>S24072922100429668D3B</t>
  </si>
  <si>
    <t>7200000016148974</t>
  </si>
  <si>
    <t>CC014211BAAA61878517</t>
  </si>
  <si>
    <t>S2407292209412162961B</t>
  </si>
  <si>
    <t>7200000016149062</t>
  </si>
  <si>
    <t>CC014211BAAA61878499</t>
  </si>
  <si>
    <t>S240729220915296E6C95</t>
  </si>
  <si>
    <t>7200000016154631</t>
  </si>
  <si>
    <t>CC014211BAAA61878475</t>
  </si>
  <si>
    <t>S240729220833436097DF</t>
  </si>
  <si>
    <t>7000000045038774</t>
  </si>
  <si>
    <t>CC014211BAAA61878442</t>
  </si>
  <si>
    <t>S240729220806486535DC</t>
  </si>
  <si>
    <t>7000000045038838</t>
  </si>
  <si>
    <t>CC014211BAAA61878410</t>
  </si>
  <si>
    <t>S2407292145377837D058</t>
  </si>
  <si>
    <t>7718371066</t>
  </si>
  <si>
    <t>957058576</t>
  </si>
  <si>
    <t>S240729214426636CB007</t>
  </si>
  <si>
    <t>6294120997</t>
  </si>
  <si>
    <t>BR0231547802414</t>
  </si>
  <si>
    <t>S2407292140409639A3BE</t>
  </si>
  <si>
    <t>S2407292123167908F497</t>
  </si>
  <si>
    <t>7586037343</t>
  </si>
  <si>
    <t>1329446795</t>
  </si>
  <si>
    <t>S240729212240390EAB22</t>
  </si>
  <si>
    <t>S240729212012903507FE</t>
  </si>
  <si>
    <t xml:space="preserve">Duplicate </t>
  </si>
  <si>
    <t>S240729211921500A849A</t>
  </si>
  <si>
    <t>S240729210110453A870D</t>
  </si>
  <si>
    <t>7029647072</t>
  </si>
  <si>
    <t>BR02154780214</t>
  </si>
  <si>
    <t>S240729204703433DC175</t>
  </si>
  <si>
    <t>Xyz Enterprise9676595664</t>
  </si>
  <si>
    <t>9732665250</t>
  </si>
  <si>
    <t>RJR2407292047270013</t>
  </si>
  <si>
    <t>S240729204616810E81D3</t>
  </si>
  <si>
    <t>S24072920455496679A54</t>
  </si>
  <si>
    <t>S2407292045377608F4EF</t>
  </si>
  <si>
    <t>S24072920452415033A8F</t>
  </si>
  <si>
    <t>S2407292045118563F13C</t>
  </si>
  <si>
    <t>S240729204456353B47AC</t>
  </si>
  <si>
    <t>S240729204436673665D5</t>
  </si>
  <si>
    <t>S240729204420823AD1AE</t>
  </si>
  <si>
    <t>S2407292044206033C79</t>
  </si>
  <si>
    <t>7063062342</t>
  </si>
  <si>
    <t>1328871275</t>
  </si>
  <si>
    <t>S240729204407730A7565</t>
  </si>
  <si>
    <t>S2407292043509605D26A</t>
  </si>
  <si>
    <t>S24072920433385317502</t>
  </si>
  <si>
    <t>CC021548465455AAA125471</t>
  </si>
  <si>
    <t>S240729204320970F983B</t>
  </si>
  <si>
    <t>7200000015970725</t>
  </si>
  <si>
    <t>CC014211BAAA61871376</t>
  </si>
  <si>
    <t>S240729204304709A05E</t>
  </si>
  <si>
    <t>7200000015864654</t>
  </si>
  <si>
    <t>CC014211BAAA61871337</t>
  </si>
  <si>
    <t>S240729204248860141CE</t>
  </si>
  <si>
    <t>7200000015855996</t>
  </si>
  <si>
    <t>CC014211BAAA61871302</t>
  </si>
  <si>
    <t>S24072920423316684291</t>
  </si>
  <si>
    <t>7200000015840804</t>
  </si>
  <si>
    <t>CC014211BAAA61871283</t>
  </si>
  <si>
    <t>S24072920422045067414</t>
  </si>
  <si>
    <t>7200000015808994</t>
  </si>
  <si>
    <t>CC014211BAAA61871259</t>
  </si>
  <si>
    <t>S24072920420540F98E7</t>
  </si>
  <si>
    <t>7200000015799234</t>
  </si>
  <si>
    <t>CC014211BAAA61871238</t>
  </si>
  <si>
    <t>S2407292041195535EE78</t>
  </si>
  <si>
    <t>BR7727272829</t>
  </si>
  <si>
    <t>S240729204013813ECA48</t>
  </si>
  <si>
    <t>7000000060359494</t>
  </si>
  <si>
    <t>CC014211BAAA61871029</t>
  </si>
  <si>
    <t>S2407292039586806D91C</t>
  </si>
  <si>
    <t>7000000060358142</t>
  </si>
  <si>
    <t>CC014211BAAA61870994</t>
  </si>
  <si>
    <t>S2407292039415002864D</t>
  </si>
  <si>
    <t>7000000057039156</t>
  </si>
  <si>
    <t>CC014211BAAA61870948</t>
  </si>
  <si>
    <t>S240729203928193AE4A6</t>
  </si>
  <si>
    <t>7000000056615398</t>
  </si>
  <si>
    <t>CC014211BAAA61870917</t>
  </si>
  <si>
    <t>S24072920391353645916</t>
  </si>
  <si>
    <t>7000000056054672</t>
  </si>
  <si>
    <t>CC014211BAAA61870883</t>
  </si>
  <si>
    <t>S2407292038582163CA8E</t>
  </si>
  <si>
    <t>7000000056054479</t>
  </si>
  <si>
    <t>CC014211BAAA61870846</t>
  </si>
  <si>
    <t>S2407292038419239E632</t>
  </si>
  <si>
    <t>7000000056054166</t>
  </si>
  <si>
    <t>CC014211BAAA61870801</t>
  </si>
  <si>
    <t>S240729203820620F5C15</t>
  </si>
  <si>
    <t>7000000056053990</t>
  </si>
  <si>
    <t>CC014211BAAA61870762</t>
  </si>
  <si>
    <t>S240729203806180123C8</t>
  </si>
  <si>
    <t>7000000055944861</t>
  </si>
  <si>
    <t>CC014211BAAA61870725</t>
  </si>
  <si>
    <t>S24072920375272675321</t>
  </si>
  <si>
    <t>7000000055855672</t>
  </si>
  <si>
    <t>CC014211BAAA61870690</t>
  </si>
  <si>
    <t>S240729203746616A7FC3</t>
  </si>
  <si>
    <t>8370888772</t>
  </si>
  <si>
    <t>956386481</t>
  </si>
  <si>
    <t>S240729203740566327B1</t>
  </si>
  <si>
    <t>7000000055854480</t>
  </si>
  <si>
    <t>CC014211BAAA61870661</t>
  </si>
  <si>
    <t>S240729203725826DFABA</t>
  </si>
  <si>
    <t>7000000008806011</t>
  </si>
  <si>
    <t>CC014211BAAA61870616</t>
  </si>
  <si>
    <t>S240729203711330F84E7</t>
  </si>
  <si>
    <t>7000000008719073</t>
  </si>
  <si>
    <t>CC014211BAAA61870594</t>
  </si>
  <si>
    <t>S2407292036563462C315</t>
  </si>
  <si>
    <t>7000000008271083</t>
  </si>
  <si>
    <t>CC014211BAAA61870575</t>
  </si>
  <si>
    <t>S240729203640280523FD</t>
  </si>
  <si>
    <t>7000000008264468</t>
  </si>
  <si>
    <t>CC014211BAAA61870529</t>
  </si>
  <si>
    <t>S240729203625456B1898</t>
  </si>
  <si>
    <t>7000000007826859</t>
  </si>
  <si>
    <t>CC014211BAAA61870489</t>
  </si>
  <si>
    <t>S2407292036116694D9E</t>
  </si>
  <si>
    <t>7000000007656878</t>
  </si>
  <si>
    <t>CC014211BAAA61870447</t>
  </si>
  <si>
    <t>S2407292035545703727A</t>
  </si>
  <si>
    <t>7000000007532526</t>
  </si>
  <si>
    <t>CC014211BAAA61870403</t>
  </si>
  <si>
    <t>S240729203537883ED2CB</t>
  </si>
  <si>
    <t>7000000045036828</t>
  </si>
  <si>
    <t>CC014211BAAA61870391</t>
  </si>
  <si>
    <t>S2407292035365962610F</t>
  </si>
  <si>
    <t>7000000045038184</t>
  </si>
  <si>
    <t>CC014211BAAA61870360</t>
  </si>
  <si>
    <t>S24072920352277044C66</t>
  </si>
  <si>
    <t>7000000045038133</t>
  </si>
  <si>
    <t>CC014211BAAA61870317</t>
  </si>
  <si>
    <t>S240729203501220DE524</t>
  </si>
  <si>
    <t>7000000045037337</t>
  </si>
  <si>
    <t>CC014211BAAA61870259</t>
  </si>
  <si>
    <t>S24072920344299636198</t>
  </si>
  <si>
    <t>7000000045038116</t>
  </si>
  <si>
    <t>CC014211BAAA61870226</t>
  </si>
  <si>
    <t>S240729203428256B4DE3</t>
  </si>
  <si>
    <t>7000000045037340</t>
  </si>
  <si>
    <t>CC014211BAAA61870192</t>
  </si>
  <si>
    <t>S240729203359890873B5</t>
  </si>
  <si>
    <t>7000000045037918</t>
  </si>
  <si>
    <t>CC014211BAAA61870132</t>
  </si>
  <si>
    <t>S240729203321633D7DF2</t>
  </si>
  <si>
    <t>7000000045038069</t>
  </si>
  <si>
    <t>CC014211BAAA61870051</t>
  </si>
  <si>
    <t>S24072920302346630B1C</t>
  </si>
  <si>
    <t>S24072920290819075F23</t>
  </si>
  <si>
    <t>S240729202845393C3483</t>
  </si>
  <si>
    <t>9382398838</t>
  </si>
  <si>
    <t>1328585179</t>
  </si>
  <si>
    <t>S240729202456976D07BE</t>
  </si>
  <si>
    <t>8972142677</t>
  </si>
  <si>
    <t>RJR2407292024340100</t>
  </si>
  <si>
    <t>S2407292023586609271D</t>
  </si>
  <si>
    <t>S24072920234441076B03</t>
  </si>
  <si>
    <t>S240729202301873BBBB9</t>
  </si>
  <si>
    <t>9679133588</t>
  </si>
  <si>
    <t>1328454242</t>
  </si>
  <si>
    <t>S240729202058950181F5</t>
  </si>
  <si>
    <t>CC014211BAAA61868317</t>
  </si>
  <si>
    <t>S2407292020423960FED5</t>
  </si>
  <si>
    <t>S24072920202856F781A</t>
  </si>
  <si>
    <t>7000000045036758</t>
  </si>
  <si>
    <t>CC014211BAAA61868551</t>
  </si>
  <si>
    <t>S2407292020081539C50F</t>
  </si>
  <si>
    <t>7000000045036195</t>
  </si>
  <si>
    <t>CC014211BAAA61868521</t>
  </si>
  <si>
    <t>S240729201952766A48F7</t>
  </si>
  <si>
    <t>7000000045034123</t>
  </si>
  <si>
    <t>CC014211BAAA61868496</t>
  </si>
  <si>
    <t>S240729201937330E6D9F</t>
  </si>
  <si>
    <t>7000000045033694</t>
  </si>
  <si>
    <t>CC014211BAAA61868478</t>
  </si>
  <si>
    <t>S2407292019221601B2CF</t>
  </si>
  <si>
    <t>7000000044945135</t>
  </si>
  <si>
    <t>CC014211BAAA61868455</t>
  </si>
  <si>
    <t>S2407292019049669AA60</t>
  </si>
  <si>
    <t>7000000044943313</t>
  </si>
  <si>
    <t>CC014211BAAA61868430</t>
  </si>
  <si>
    <t>S2407292018417265AFD8</t>
  </si>
  <si>
    <t>7000000044942935</t>
  </si>
  <si>
    <t>CC014211BAAA61868387</t>
  </si>
  <si>
    <t>S2407292018195234396D</t>
  </si>
  <si>
    <t>7200000015497523</t>
  </si>
  <si>
    <t>CC014211BAAA61868348</t>
  </si>
  <si>
    <t>S2407292018162004A3CA</t>
  </si>
  <si>
    <t>7000000044941104</t>
  </si>
  <si>
    <t>CC014211BAAA61868340</t>
  </si>
  <si>
    <t>S240729201800940A53AE</t>
  </si>
  <si>
    <t>7000000044939824</t>
  </si>
  <si>
    <t>CC014211BAAA61868314</t>
  </si>
  <si>
    <t>S24072920175682071FFA</t>
  </si>
  <si>
    <t>7200000016218927</t>
  </si>
  <si>
    <t>CC014211BAAA61868309</t>
  </si>
  <si>
    <t>S2407292017478539DF3F</t>
  </si>
  <si>
    <t>7000000044939626</t>
  </si>
  <si>
    <t>CC014211BAAA61868292</t>
  </si>
  <si>
    <t>S240729201733607C258</t>
  </si>
  <si>
    <t>7000000028766544</t>
  </si>
  <si>
    <t>CC014211BAAA61868265</t>
  </si>
  <si>
    <t>S240729201729920A6BAB</t>
  </si>
  <si>
    <t>7200000016437065</t>
  </si>
  <si>
    <t>CC014211BAAA61868261</t>
  </si>
  <si>
    <t>S240729201721826FE12B</t>
  </si>
  <si>
    <t>7479190925</t>
  </si>
  <si>
    <t>RBH2407292017240032</t>
  </si>
  <si>
    <t>S240729201717986E3888</t>
  </si>
  <si>
    <t>7000000026590361</t>
  </si>
  <si>
    <t>CC014211BAAA61868237</t>
  </si>
  <si>
    <t>S240729201702670AF2C2</t>
  </si>
  <si>
    <t>7200000027697503</t>
  </si>
  <si>
    <t>CC014211BAAA61868204</t>
  </si>
  <si>
    <t>S240729201649243B7394</t>
  </si>
  <si>
    <t>7200000027697490</t>
  </si>
  <si>
    <t>CC014211BAAA61868186</t>
  </si>
  <si>
    <t>S2407292016418137ABB8</t>
  </si>
  <si>
    <t>13001559937</t>
  </si>
  <si>
    <t>CC014211BAAA61868184</t>
  </si>
  <si>
    <t>S240729201627668014D</t>
  </si>
  <si>
    <t>7200000027481976</t>
  </si>
  <si>
    <t>CC014211BAAA61868157</t>
  </si>
  <si>
    <t>S24072920160650B5FFF</t>
  </si>
  <si>
    <t>7200000027059189</t>
  </si>
  <si>
    <t>CC014211BAAA61868111</t>
  </si>
  <si>
    <t>S24072920144087365B34</t>
  </si>
  <si>
    <t>7200000026928548</t>
  </si>
  <si>
    <t>CC014211BAAA61867958</t>
  </si>
  <si>
    <t>S240729201405853F91A2</t>
  </si>
  <si>
    <t>7200000026867603</t>
  </si>
  <si>
    <t>CC014211BAAA61867884</t>
  </si>
  <si>
    <t>S24072920133810C7290</t>
  </si>
  <si>
    <t>7200000026689633</t>
  </si>
  <si>
    <t>CC014211BAAA61867823</t>
  </si>
  <si>
    <t>S2407292013254507CB0D</t>
  </si>
  <si>
    <t>13001352274</t>
  </si>
  <si>
    <t>CC014211BAAA61867797</t>
  </si>
  <si>
    <t>S2407292012533068105</t>
  </si>
  <si>
    <t>8167531964</t>
  </si>
  <si>
    <t>1328235941</t>
  </si>
  <si>
    <t>S240729201207806A807F</t>
  </si>
  <si>
    <t>S2407292010453802B8EE</t>
  </si>
  <si>
    <t>S240729201031740779D3</t>
  </si>
  <si>
    <t>S24072920101682021540</t>
  </si>
  <si>
    <t>7200000026689589</t>
  </si>
  <si>
    <t>CC014211BAAA61867433</t>
  </si>
  <si>
    <t>S240729201004196621AB</t>
  </si>
  <si>
    <t>7200000026689582</t>
  </si>
  <si>
    <t>CC014211BAAA61867404</t>
  </si>
  <si>
    <t>S24072920093273C9945</t>
  </si>
  <si>
    <t>7200000026627662</t>
  </si>
  <si>
    <t>CC014211BAAA61867328</t>
  </si>
  <si>
    <t>S24072920091824387D1E</t>
  </si>
  <si>
    <t>7200000015798245</t>
  </si>
  <si>
    <t>CC014211BAAA61867297</t>
  </si>
  <si>
    <t>S24072920090280056252</t>
  </si>
  <si>
    <t>7200000015766073</t>
  </si>
  <si>
    <t>CC014211BAAA61867266</t>
  </si>
  <si>
    <t>S240729200844480AA0B2</t>
  </si>
  <si>
    <t>7200000015695084</t>
  </si>
  <si>
    <t>CC014211BAAA61867228</t>
  </si>
  <si>
    <t>S24072920083025310973</t>
  </si>
  <si>
    <t>7200000015615634</t>
  </si>
  <si>
    <t>CC014211BAAA61867187</t>
  </si>
  <si>
    <t>S24072920081110BA8E4</t>
  </si>
  <si>
    <t>7200000015605263</t>
  </si>
  <si>
    <t>CC014211BAAA61867145</t>
  </si>
  <si>
    <t>S240729200757550A07E7</t>
  </si>
  <si>
    <t>7200000015568650</t>
  </si>
  <si>
    <t>CC014211BAAA61867097</t>
  </si>
  <si>
    <t>S240729200745935C5EF</t>
  </si>
  <si>
    <t>7200000015567165</t>
  </si>
  <si>
    <t>CC014211BAAA61867056</t>
  </si>
  <si>
    <t>S24072920072911017984</t>
  </si>
  <si>
    <t>7200000015566301</t>
  </si>
  <si>
    <t>CC014211BAAA61867019</t>
  </si>
  <si>
    <t>S24072920070955619257</t>
  </si>
  <si>
    <t>7200000015565130</t>
  </si>
  <si>
    <t>CC014211BAAA61866980</t>
  </si>
  <si>
    <t>S240729200656466494E6</t>
  </si>
  <si>
    <t>7200000015552743</t>
  </si>
  <si>
    <t>CC014211BAAA61866918</t>
  </si>
  <si>
    <t>S240729200642746B6414</t>
  </si>
  <si>
    <t>7200000015551736</t>
  </si>
  <si>
    <t>CC014211BAAA61866885</t>
  </si>
  <si>
    <t>S2407292006294336090B</t>
  </si>
  <si>
    <t>7200000015550409</t>
  </si>
  <si>
    <t>CC014211BAAA61866853</t>
  </si>
  <si>
    <t>S24072920061528062F19</t>
  </si>
  <si>
    <t>7200000015543964</t>
  </si>
  <si>
    <t>CC014211BAAA61866813</t>
  </si>
  <si>
    <t>S240729200559913BD87B</t>
  </si>
  <si>
    <t>7200000015534802</t>
  </si>
  <si>
    <t>CC014211BAAA61866772</t>
  </si>
  <si>
    <t>S24072920054349348057</t>
  </si>
  <si>
    <t>7200000015507665</t>
  </si>
  <si>
    <t>CC014211BAAA61866730</t>
  </si>
  <si>
    <t>S2407292005284901A408</t>
  </si>
  <si>
    <t>7200000015504980</t>
  </si>
  <si>
    <t>CC014211BAAA61866686</t>
  </si>
  <si>
    <t>S240729200513733B76A5</t>
  </si>
  <si>
    <t>7200000015498568</t>
  </si>
  <si>
    <t>CC014211BAAA61866650</t>
  </si>
  <si>
    <t>S24072920045394044242</t>
  </si>
  <si>
    <t>7200000014758806</t>
  </si>
  <si>
    <t>CC014211BAAA61866622</t>
  </si>
  <si>
    <t>S24072920044070B5653</t>
  </si>
  <si>
    <t>7200000013749088</t>
  </si>
  <si>
    <t>CC014211BAAA61866580</t>
  </si>
  <si>
    <t>S24072920042237605405</t>
  </si>
  <si>
    <t>7200000007475009</t>
  </si>
  <si>
    <t>CC014211BAAA61866539</t>
  </si>
  <si>
    <t>S240729200406130CF732</t>
  </si>
  <si>
    <t>7200000007387822</t>
  </si>
  <si>
    <t>CC014211BAAA61866499</t>
  </si>
  <si>
    <t>S240729200353160DB635</t>
  </si>
  <si>
    <t>7200000007195569</t>
  </si>
  <si>
    <t>CC014211BAAA61866472</t>
  </si>
  <si>
    <t>S24072920032769053733</t>
  </si>
  <si>
    <t>7200000007152151</t>
  </si>
  <si>
    <t>CC014211BAAA61866433</t>
  </si>
  <si>
    <t>S2407292002524401ACBE</t>
  </si>
  <si>
    <t>7200000007121651</t>
  </si>
  <si>
    <t>CC014211BAAA61866395</t>
  </si>
  <si>
    <t>S24072920021767070B6A</t>
  </si>
  <si>
    <t>7200000007117207</t>
  </si>
  <si>
    <t>CC014211BAAA61866300</t>
  </si>
  <si>
    <t>S240729200201310743D8</t>
  </si>
  <si>
    <t>7200000007116175</t>
  </si>
  <si>
    <t>CC014211BAAA61866267</t>
  </si>
  <si>
    <t>S24072920015185696964</t>
  </si>
  <si>
    <t>8388972316</t>
  </si>
  <si>
    <t>BR000B3J5HZD</t>
  </si>
  <si>
    <t>S240729200146403B22A3</t>
  </si>
  <si>
    <t>7200000007115746</t>
  </si>
  <si>
    <t>CC014211BAAA61866225</t>
  </si>
  <si>
    <t>S24072920013195087DCD</t>
  </si>
  <si>
    <t>7200000007115035</t>
  </si>
  <si>
    <t>CC014211BAAA61866206</t>
  </si>
  <si>
    <t>S24072920011235647694</t>
  </si>
  <si>
    <t>7200000006801583</t>
  </si>
  <si>
    <t>CC014211BAAA61866162</t>
  </si>
  <si>
    <t>S24072920005833077914</t>
  </si>
  <si>
    <t>7200000006801288</t>
  </si>
  <si>
    <t>CC014211BAAA61866129</t>
  </si>
  <si>
    <t>S240729200036326F8D6B</t>
  </si>
  <si>
    <t>7200000006677244</t>
  </si>
  <si>
    <t>CC014211BAAA61866092</t>
  </si>
  <si>
    <t>S24072920002043695CCD</t>
  </si>
  <si>
    <t>7200000006495715</t>
  </si>
  <si>
    <t>CC014211BAAA61866036</t>
  </si>
  <si>
    <t>S240729200005296682CB</t>
  </si>
  <si>
    <t>1229371628</t>
  </si>
  <si>
    <t>TV2407292488990038</t>
  </si>
  <si>
    <t>S240729200000850AF440</t>
  </si>
  <si>
    <t>7200000006495677</t>
  </si>
  <si>
    <t>CC014211BAAA61866003</t>
  </si>
  <si>
    <t>S2407291958319505225B</t>
  </si>
  <si>
    <t>7200000006008438</t>
  </si>
  <si>
    <t>CC014211BAAA61865956</t>
  </si>
  <si>
    <t>S2407291953539534AA35</t>
  </si>
  <si>
    <t>8100691835</t>
  </si>
  <si>
    <t>BR5421478214</t>
  </si>
  <si>
    <t>S2407291950576363DFB</t>
  </si>
  <si>
    <t>9382487002</t>
  </si>
  <si>
    <t>BR000B3J1TZ8</t>
  </si>
  <si>
    <t>S24072919502235659800</t>
  </si>
  <si>
    <t>1473016911</t>
  </si>
  <si>
    <t>TV2407292488934176</t>
  </si>
  <si>
    <t>S24072919494933661717</t>
  </si>
  <si>
    <t>9679103710</t>
  </si>
  <si>
    <t>1327631402</t>
  </si>
  <si>
    <t>S240729194717143AC235</t>
  </si>
  <si>
    <t>S240729194658130C0D95</t>
  </si>
  <si>
    <t>S2407291946385131A283</t>
  </si>
  <si>
    <t>S2407291945158233694A</t>
  </si>
  <si>
    <t>JWV9J2R08073H4P4</t>
  </si>
  <si>
    <t>S2407291944179435201F</t>
  </si>
  <si>
    <t>S24072919432810EC9B6</t>
  </si>
  <si>
    <t>7872735045</t>
  </si>
  <si>
    <t>RBH2407291943300027</t>
  </si>
  <si>
    <t>S240729193530756AFD58</t>
  </si>
  <si>
    <t>8926574436</t>
  </si>
  <si>
    <t>HR02157787888</t>
  </si>
  <si>
    <t>S240729193110426CA7D8</t>
  </si>
  <si>
    <t>7557066654</t>
  </si>
  <si>
    <t>254787845541</t>
  </si>
  <si>
    <t>S240729192913200A6BE0</t>
  </si>
  <si>
    <t>9564653578</t>
  </si>
  <si>
    <t>5487521441021</t>
  </si>
  <si>
    <t>S240729192845210F0D55</t>
  </si>
  <si>
    <t>7029825162</t>
  </si>
  <si>
    <t>HRA5215478541</t>
  </si>
  <si>
    <t>S240729192421140197FF</t>
  </si>
  <si>
    <t>8348088305</t>
  </si>
  <si>
    <t>BR000B3ISK8X</t>
  </si>
  <si>
    <t>S240729192307920B7C99</t>
  </si>
  <si>
    <t>8918289872</t>
  </si>
  <si>
    <t>BR000B3IS21V</t>
  </si>
  <si>
    <t>S2407291922399968B6F4</t>
  </si>
  <si>
    <t>6297102577</t>
  </si>
  <si>
    <t>BR000B3IRXUK</t>
  </si>
  <si>
    <t>S240729192034880B5813</t>
  </si>
  <si>
    <t>5421478014</t>
  </si>
  <si>
    <t>S240729192012966F9C4C</t>
  </si>
  <si>
    <t>7439652939</t>
  </si>
  <si>
    <t>BR000B3IR370</t>
  </si>
  <si>
    <t>S240729191628220AFAFE</t>
  </si>
  <si>
    <t>8449755153</t>
  </si>
  <si>
    <t>RBR2407291916250054</t>
  </si>
  <si>
    <t>UP(West)</t>
  </si>
  <si>
    <t>S240729191603903F3978</t>
  </si>
  <si>
    <t>BR000B3IPMWC</t>
  </si>
  <si>
    <t>S24072919150144085FAC</t>
  </si>
  <si>
    <t>9713853015</t>
  </si>
  <si>
    <t>BR000B3IPAPV</t>
  </si>
  <si>
    <t>S240729191038580AAD66</t>
  </si>
  <si>
    <t>9134306405</t>
  </si>
  <si>
    <t>BR000B3INQNK</t>
  </si>
  <si>
    <t>S240729190459830E90D1</t>
  </si>
  <si>
    <t>9083372923</t>
  </si>
  <si>
    <t>RBH2407291905320006</t>
  </si>
  <si>
    <t>S24072919042323D93CB</t>
  </si>
  <si>
    <t>9163609286</t>
  </si>
  <si>
    <t>HGAEP0A78F0422661272</t>
  </si>
  <si>
    <t>S240729190141256FA098</t>
  </si>
  <si>
    <t>BR000B3IKOMX</t>
  </si>
  <si>
    <t>S24072919003499331F8C</t>
  </si>
  <si>
    <t>9083621607</t>
  </si>
  <si>
    <t>RBH2407291900240052</t>
  </si>
  <si>
    <t>S240729190031696B96CF</t>
  </si>
  <si>
    <t>3023776282</t>
  </si>
  <si>
    <t>715350418_AshitRoy</t>
  </si>
  <si>
    <t>S24072918594730B5D23</t>
  </si>
  <si>
    <t>9679056939</t>
  </si>
  <si>
    <t>HGAEP143CD0422619477</t>
  </si>
  <si>
    <t>S2407291857349300C8D5</t>
  </si>
  <si>
    <t>BR000B3IJCU5</t>
  </si>
  <si>
    <t>S240729185712766547CE</t>
  </si>
  <si>
    <t>02534938962</t>
  </si>
  <si>
    <t>ROER253485988-Ramen Majumder</t>
  </si>
  <si>
    <t>S240729184824263D375D</t>
  </si>
  <si>
    <t>Lalsad Digital Center 6296087900</t>
  </si>
  <si>
    <t>7319121300</t>
  </si>
  <si>
    <t>HGAEP16E2B0422518795</t>
  </si>
  <si>
    <t>S24072918425473C07E0</t>
  </si>
  <si>
    <t>7539918699</t>
  </si>
  <si>
    <t>151050320</t>
  </si>
  <si>
    <t>S2407291838482230661F</t>
  </si>
  <si>
    <t>8967861543</t>
  </si>
  <si>
    <t>BR000B3IDBRP</t>
  </si>
  <si>
    <t>S24072918344240060F52</t>
  </si>
  <si>
    <t>8670421948</t>
  </si>
  <si>
    <t>HGAEP0DD9D0422389473</t>
  </si>
  <si>
    <t>S240729183212162D1B2</t>
  </si>
  <si>
    <t>9832740536</t>
  </si>
  <si>
    <t>BR000B3IB9U5</t>
  </si>
  <si>
    <t>S240729183001850A9B71</t>
  </si>
  <si>
    <t>8513017985</t>
  </si>
  <si>
    <t>BR000B3IAPZP</t>
  </si>
  <si>
    <t>S2407291820036004718B</t>
  </si>
  <si>
    <t>7699873417</t>
  </si>
  <si>
    <t>RBH2407291820320011</t>
  </si>
  <si>
    <t>S2407291816337109A22C</t>
  </si>
  <si>
    <t>HGAEP165B80422237174</t>
  </si>
  <si>
    <t>S2407291812369437B7A9</t>
  </si>
  <si>
    <t>3039506058</t>
  </si>
  <si>
    <t>715169105_TajuddinBiswas</t>
  </si>
  <si>
    <t>S240729181128380CB2EA</t>
  </si>
  <si>
    <t>9832036487</t>
  </si>
  <si>
    <t>BR000B3I5KA9</t>
  </si>
  <si>
    <t>S24072918083386399BF2</t>
  </si>
  <si>
    <t>7679827847</t>
  </si>
  <si>
    <t>mb</t>
  </si>
  <si>
    <t>S24072918082130C4DE3</t>
  </si>
  <si>
    <t>CC014211BAAA61853902</t>
  </si>
  <si>
    <t>S240729180755353CAB0F</t>
  </si>
  <si>
    <t>CC014211BAAA618539021</t>
  </si>
  <si>
    <t>S240729180734420CD9AF</t>
  </si>
  <si>
    <t>S240729180704166D588C</t>
  </si>
  <si>
    <t>S240729180646966BB71</t>
  </si>
  <si>
    <t>CC014211BAAA6185301</t>
  </si>
  <si>
    <t>S2407291806209731EB7C</t>
  </si>
  <si>
    <t>CC014211BAAA61853212</t>
  </si>
  <si>
    <t>S2407291806093465A857</t>
  </si>
  <si>
    <t>CC014211BAAA61853950</t>
  </si>
  <si>
    <t>S24072918060579686B59</t>
  </si>
  <si>
    <t>CC014211BAAA618539023</t>
  </si>
  <si>
    <t>S240729180538896B56E9</t>
  </si>
  <si>
    <t>S240729180526100FD25A</t>
  </si>
  <si>
    <t>7000000028388624</t>
  </si>
  <si>
    <t>CC014211BAAA61853926</t>
  </si>
  <si>
    <t>S240729180520736231D7</t>
  </si>
  <si>
    <t>8670658182</t>
  </si>
  <si>
    <t>RBH2407291805220033</t>
  </si>
  <si>
    <t>S240729180509340A3B80</t>
  </si>
  <si>
    <t>7000000094198900</t>
  </si>
  <si>
    <t>CC014211BAAA61853898</t>
  </si>
  <si>
    <t>S2407291804515329722</t>
  </si>
  <si>
    <t>7000000036954632</t>
  </si>
  <si>
    <t>CC014211BAAA61853887</t>
  </si>
  <si>
    <t>S24072918045323394934</t>
  </si>
  <si>
    <t>7000000093872673</t>
  </si>
  <si>
    <t>CC014211BAAA61853879</t>
  </si>
  <si>
    <t>S2407291804376735F1FD</t>
  </si>
  <si>
    <t>7000000093473175</t>
  </si>
  <si>
    <t>CC014211BAAA61853851</t>
  </si>
  <si>
    <t>S2407291804158535F9AC</t>
  </si>
  <si>
    <t>7000000093088330</t>
  </si>
  <si>
    <t>CC014211BAAA61853818</t>
  </si>
  <si>
    <t>S240729180401640855AE</t>
  </si>
  <si>
    <t>7000000041565736</t>
  </si>
  <si>
    <t>CC014211BAAA61853772</t>
  </si>
  <si>
    <t>S24072918040010613F5D</t>
  </si>
  <si>
    <t>7000000092981744</t>
  </si>
  <si>
    <t>CC014211BAAA61853765</t>
  </si>
  <si>
    <t>S2407291803289404DCF5</t>
  </si>
  <si>
    <t>7000000090753371</t>
  </si>
  <si>
    <t>CC014211BAAA61853736</t>
  </si>
  <si>
    <t>S240729180307430160D9</t>
  </si>
  <si>
    <t>7000000087882999</t>
  </si>
  <si>
    <t>CC014211BAAA61853660</t>
  </si>
  <si>
    <t>S24072918024830EAD5A</t>
  </si>
  <si>
    <t>9883580886</t>
  </si>
  <si>
    <t>RBH2407291802310060</t>
  </si>
  <si>
    <t>S24072918023894689C7E</t>
  </si>
  <si>
    <t>7000000087586144</t>
  </si>
  <si>
    <t>CC014211BAAA61853584</t>
  </si>
  <si>
    <t>S2407291802213432948D</t>
  </si>
  <si>
    <t>7000000087254920</t>
  </si>
  <si>
    <t>CC014211BAAA61853547</t>
  </si>
  <si>
    <t>S24072918020026353F9F</t>
  </si>
  <si>
    <t>7699513573</t>
  </si>
  <si>
    <t>RBH2407291802220007</t>
  </si>
  <si>
    <t>S2407291801533305521F</t>
  </si>
  <si>
    <t>7000000087216274</t>
  </si>
  <si>
    <t>CC014211BAAA61853495</t>
  </si>
  <si>
    <t>S240729180130883CA519</t>
  </si>
  <si>
    <t>7000000087164911</t>
  </si>
  <si>
    <t>CC014211BAAA61853458</t>
  </si>
  <si>
    <t>S24072918010375370CF4</t>
  </si>
  <si>
    <t>7000000085452952</t>
  </si>
  <si>
    <t>CC014211BAAA61853409</t>
  </si>
  <si>
    <t>S240729180044970F5B2A</t>
  </si>
  <si>
    <t>7000000052791533</t>
  </si>
  <si>
    <t>CC014211BAAA61853378</t>
  </si>
  <si>
    <t>S24072918004368616FC0</t>
  </si>
  <si>
    <t>7000000079010070</t>
  </si>
  <si>
    <t>CC014211BAAA61853374</t>
  </si>
  <si>
    <t>S240729180044970DD728</t>
  </si>
  <si>
    <t>2541875421471</t>
  </si>
  <si>
    <t>S2407291800086039DC4A</t>
  </si>
  <si>
    <t>7000000078694860</t>
  </si>
  <si>
    <t>CC014211BAAA61853305</t>
  </si>
  <si>
    <t>S24072917593673F0456</t>
  </si>
  <si>
    <t>7000000078375949</t>
  </si>
  <si>
    <t>CC014211BAAA61853269</t>
  </si>
  <si>
    <t>S2407291759125600AD92</t>
  </si>
  <si>
    <t>7000000077125056</t>
  </si>
  <si>
    <t>CC014211BAAA61853198</t>
  </si>
  <si>
    <t>S2407291758543000AE57</t>
  </si>
  <si>
    <t>7200000005449830</t>
  </si>
  <si>
    <t>CC014211BAAA61853159</t>
  </si>
  <si>
    <t>S240729175759113073C4</t>
  </si>
  <si>
    <t>7100000003758974</t>
  </si>
  <si>
    <t>CC014211BAAA61853048</t>
  </si>
  <si>
    <t>S24072917575143013B34</t>
  </si>
  <si>
    <t>7000000054342127</t>
  </si>
  <si>
    <t>CC014211BAAA61853030</t>
  </si>
  <si>
    <t>S24072917574629642ABF</t>
  </si>
  <si>
    <t>7000000088428110</t>
  </si>
  <si>
    <t>CC014211BAAA61853019</t>
  </si>
  <si>
    <t>S24072917573271384262</t>
  </si>
  <si>
    <t>7000000086530749</t>
  </si>
  <si>
    <t>CC014211BAAA61852999</t>
  </si>
  <si>
    <t>S240729175721786099D5</t>
  </si>
  <si>
    <t>7000000063784477</t>
  </si>
  <si>
    <t>CC014211BAAA61852986</t>
  </si>
  <si>
    <t>S24072917571996A9B37</t>
  </si>
  <si>
    <t>7000000076839444</t>
  </si>
  <si>
    <t>CC014211BAAA61852984</t>
  </si>
  <si>
    <t>S2407291757058706B655</t>
  </si>
  <si>
    <t>7000000076827058</t>
  </si>
  <si>
    <t>CC014211BAAA61852965</t>
  </si>
  <si>
    <t>S240729175518213882A4</t>
  </si>
  <si>
    <t>7000000063911189</t>
  </si>
  <si>
    <t>CC014211BAAA61852951</t>
  </si>
  <si>
    <t>S2407291756526808123F</t>
  </si>
  <si>
    <t>7000000075880554</t>
  </si>
  <si>
    <t>CC014211BAAA61852947</t>
  </si>
  <si>
    <t>S240729175637540F0C76</t>
  </si>
  <si>
    <t>7000000074635082</t>
  </si>
  <si>
    <t>CC014211BAAA61852921</t>
  </si>
  <si>
    <t>S240729175610286BDF4F</t>
  </si>
  <si>
    <t>7000000071508804</t>
  </si>
  <si>
    <t>CC014211BAAA61852882</t>
  </si>
  <si>
    <t>S2407291755381505E979</t>
  </si>
  <si>
    <t>7000000067910974</t>
  </si>
  <si>
    <t>CC014211BAAA61852837</t>
  </si>
  <si>
    <t>S2407291755236682A74</t>
  </si>
  <si>
    <t>7384922015</t>
  </si>
  <si>
    <t>149951139</t>
  </si>
  <si>
    <t>S2407291755098092397</t>
  </si>
  <si>
    <t>7000000064316478</t>
  </si>
  <si>
    <t>CC014211BAAA61852799</t>
  </si>
  <si>
    <t>S24072917545313007A64</t>
  </si>
  <si>
    <t>7000000064140193</t>
  </si>
  <si>
    <t>CC014211BAAA61852767</t>
  </si>
  <si>
    <t>S240729175449743F4408</t>
  </si>
  <si>
    <t>7000000064274694</t>
  </si>
  <si>
    <t>CC014211BAAA61852762</t>
  </si>
  <si>
    <t>S24072917543570B1F98</t>
  </si>
  <si>
    <t>7000000064274693</t>
  </si>
  <si>
    <t>CC014211BAAA61852738</t>
  </si>
  <si>
    <t>S240729175433770C35BD</t>
  </si>
  <si>
    <t>7000000064140365</t>
  </si>
  <si>
    <t>CC014211BAAA61852736</t>
  </si>
  <si>
    <t>S2407291754088366E253</t>
  </si>
  <si>
    <t>7000000064140368</t>
  </si>
  <si>
    <t>CC014211BAAA61852715</t>
  </si>
  <si>
    <t>S240729175414940446C9</t>
  </si>
  <si>
    <t>7000000064140552</t>
  </si>
  <si>
    <t>CC014211BAAA61852702</t>
  </si>
  <si>
    <t>S2407291753366601D4B3</t>
  </si>
  <si>
    <t>7000000064140410</t>
  </si>
  <si>
    <t>CC014211BAAA61852649</t>
  </si>
  <si>
    <t>S2407291753148132F2B4</t>
  </si>
  <si>
    <t>7000000064140503</t>
  </si>
  <si>
    <t>CC014211BAAA61852601</t>
  </si>
  <si>
    <t>S24072917455285307B47</t>
  </si>
  <si>
    <t>CC014211BAAA618498202</t>
  </si>
  <si>
    <t>S240729174523310573C3</t>
  </si>
  <si>
    <t>S24072917450276A8B22</t>
  </si>
  <si>
    <t>CC014211BAAA618498021</t>
  </si>
  <si>
    <t>S240729174448586B1640</t>
  </si>
  <si>
    <t>CC014211BAAA61849822580</t>
  </si>
  <si>
    <t>S24072917443132070DC2</t>
  </si>
  <si>
    <t>CC014211BAAA618498252</t>
  </si>
  <si>
    <t>S240729174406330C8380</t>
  </si>
  <si>
    <t>CC014211BAAA6184982021</t>
  </si>
  <si>
    <t>S2407291743499267CA08</t>
  </si>
  <si>
    <t>S2407291743301001A82D</t>
  </si>
  <si>
    <t>S240729173738113BEDA8</t>
  </si>
  <si>
    <t>CC014211BAAA61849120</t>
  </si>
  <si>
    <t>S240729173721166CB46</t>
  </si>
  <si>
    <t>CC014211BAAA61849878</t>
  </si>
  <si>
    <t>S240729173656610915CB</t>
  </si>
  <si>
    <t>CC014211BAAA618498288</t>
  </si>
  <si>
    <t>S240729173641716FF1F4</t>
  </si>
  <si>
    <t>CC014211BAAA6184982881</t>
  </si>
  <si>
    <t>S240729173550136EC776</t>
  </si>
  <si>
    <t>CC014211BAAA61849828</t>
  </si>
  <si>
    <t>S240729173530526F6B12</t>
  </si>
  <si>
    <t>CC014211BAAA618498201</t>
  </si>
  <si>
    <t>S240729173130290E31F5</t>
  </si>
  <si>
    <t>8768834038</t>
  </si>
  <si>
    <t>BR000B3HVSEE</t>
  </si>
  <si>
    <t>S240729172924723BB25E</t>
  </si>
  <si>
    <t>CC716617171AAAAAJHHSK828289</t>
  </si>
  <si>
    <t>S240729172910896A3122</t>
  </si>
  <si>
    <t>S2407291728559733DF28</t>
  </si>
  <si>
    <t>7200000027794545</t>
  </si>
  <si>
    <t>CC014211BAAA61849172</t>
  </si>
  <si>
    <t>S2407291728385903C61D</t>
  </si>
  <si>
    <t>7200000022144038</t>
  </si>
  <si>
    <t>CC014211BAAA61849150</t>
  </si>
  <si>
    <t>S240729172826730AC415</t>
  </si>
  <si>
    <t>9531683241</t>
  </si>
  <si>
    <t>6890203763</t>
  </si>
  <si>
    <t>S2407291728223739812C</t>
  </si>
  <si>
    <t>7100000003112914</t>
  </si>
  <si>
    <t>CC014211BAAA61849119</t>
  </si>
  <si>
    <t>S240729172805953F5492</t>
  </si>
  <si>
    <t>7100000000488966</t>
  </si>
  <si>
    <t>CC014211BAAA61849094</t>
  </si>
  <si>
    <t>S240729172747836A0882</t>
  </si>
  <si>
    <t>7000000094261763</t>
  </si>
  <si>
    <t>CC014211BAAA61849071</t>
  </si>
  <si>
    <t>S240729172734353B74C1</t>
  </si>
  <si>
    <t>7000000093996995</t>
  </si>
  <si>
    <t>CC014211BAAA61849036</t>
  </si>
  <si>
    <t>S240729172719666FA1EE</t>
  </si>
  <si>
    <t>7000000074903245</t>
  </si>
  <si>
    <t>CC014211BAAA61849011</t>
  </si>
  <si>
    <t>S240729172653306ED964</t>
  </si>
  <si>
    <t>7000000064990707</t>
  </si>
  <si>
    <t>CC014211BAAA61848990</t>
  </si>
  <si>
    <t>S2407291726396508C982</t>
  </si>
  <si>
    <t>7000000063586729</t>
  </si>
  <si>
    <t>CC014211BAAA61848954</t>
  </si>
  <si>
    <t>S24072917262369087C36</t>
  </si>
  <si>
    <t>7000000055260842</t>
  </si>
  <si>
    <t>CC014211BAAA61848920</t>
  </si>
  <si>
    <t>S240729172553520820CA</t>
  </si>
  <si>
    <t>7000000044850852</t>
  </si>
  <si>
    <t>CC014211BAAA61848882</t>
  </si>
  <si>
    <t>S2407291725393900DB02</t>
  </si>
  <si>
    <t>7000000023894468</t>
  </si>
  <si>
    <t>CC014211BAAA61848849</t>
  </si>
  <si>
    <t>S24072917250390368477</t>
  </si>
  <si>
    <t>7000000022212296</t>
  </si>
  <si>
    <t>CC014211BAAA61848788</t>
  </si>
  <si>
    <t>S240729172417953BF1EB</t>
  </si>
  <si>
    <t>7000000017873063</t>
  </si>
  <si>
    <t>CC014211BAAA61848747</t>
  </si>
  <si>
    <t>S240729172402583DC844</t>
  </si>
  <si>
    <t>7500000084379958</t>
  </si>
  <si>
    <t>CC014211BAAA61848696</t>
  </si>
  <si>
    <t>S2407291723489203043D</t>
  </si>
  <si>
    <t>7200000030464166</t>
  </si>
  <si>
    <t>CC014211BAAA61848673</t>
  </si>
  <si>
    <t>S2407291723336530F5E9</t>
  </si>
  <si>
    <t>7200000029894158</t>
  </si>
  <si>
    <t>CC014211BAAA61848653</t>
  </si>
  <si>
    <t>S240729172319680EF910</t>
  </si>
  <si>
    <t>7200000025405968</t>
  </si>
  <si>
    <t>CC014211BAAA61848624</t>
  </si>
  <si>
    <t>S24072917230231084A12</t>
  </si>
  <si>
    <t>7200000004074261</t>
  </si>
  <si>
    <t>CC014211BAAA61848594</t>
  </si>
  <si>
    <t>S2407291722486338F60</t>
  </si>
  <si>
    <t>7100000000983565</t>
  </si>
  <si>
    <t>CC014211BAAA61848578</t>
  </si>
  <si>
    <t>S2407291722325438CA61</t>
  </si>
  <si>
    <t>7000000091921659</t>
  </si>
  <si>
    <t>CC014211BAAA61848544</t>
  </si>
  <si>
    <t>S240729172215300BA1A</t>
  </si>
  <si>
    <t>7000000076466458</t>
  </si>
  <si>
    <t>CC014211BAAA61848522</t>
  </si>
  <si>
    <t>S240729172144720213CE</t>
  </si>
  <si>
    <t>7000000074904235</t>
  </si>
  <si>
    <t>CC014211BAAA61848465</t>
  </si>
  <si>
    <t>S24072917210663F11B9</t>
  </si>
  <si>
    <t>7000000067141620</t>
  </si>
  <si>
    <t>CC014211BAAA61848404</t>
  </si>
  <si>
    <t>S2407291720283866F01D</t>
  </si>
  <si>
    <t>7000000066861173</t>
  </si>
  <si>
    <t>CC014211BAAA61848321</t>
  </si>
  <si>
    <t>S240729172013309640E</t>
  </si>
  <si>
    <t>7000000066065412</t>
  </si>
  <si>
    <t>CC014211BAAA61848275</t>
  </si>
  <si>
    <t>S240729171955620C17B9</t>
  </si>
  <si>
    <t>7000000066036257</t>
  </si>
  <si>
    <t>CC014211BAAA61848233</t>
  </si>
  <si>
    <t>S240729171933916D99E2</t>
  </si>
  <si>
    <t>7000000065887343</t>
  </si>
  <si>
    <t>CC014211BAAA61848196</t>
  </si>
  <si>
    <t>S240729171917423A451C</t>
  </si>
  <si>
    <t>7000000064984031</t>
  </si>
  <si>
    <t>CC014211BAAA61848148</t>
  </si>
  <si>
    <t>S24072917190372341C59</t>
  </si>
  <si>
    <t>7000000063070740</t>
  </si>
  <si>
    <t>CC014211BAAA61848116</t>
  </si>
  <si>
    <t>S24072917184746351A8C</t>
  </si>
  <si>
    <t>7000000061610617</t>
  </si>
  <si>
    <t>CC014211BAAA61848078</t>
  </si>
  <si>
    <t>S24072917183162099962</t>
  </si>
  <si>
    <t>7000000055606579</t>
  </si>
  <si>
    <t>CC014211BAAA61848045</t>
  </si>
  <si>
    <t>S2407291718176933349F</t>
  </si>
  <si>
    <t>7000000055606575</t>
  </si>
  <si>
    <t>CC014211BAAA61848005</t>
  </si>
  <si>
    <t>S240729171801920E16FD</t>
  </si>
  <si>
    <t>7000000055604996</t>
  </si>
  <si>
    <t>CC014211BAAA61847962</t>
  </si>
  <si>
    <t>S24072917174419375D04</t>
  </si>
  <si>
    <t>7000000054768824</t>
  </si>
  <si>
    <t>CC014211BAAA61847937</t>
  </si>
  <si>
    <t>S240729171729436B0D86</t>
  </si>
  <si>
    <t>7000000054764774</t>
  </si>
  <si>
    <t>CC014211BAAA61847907</t>
  </si>
  <si>
    <t>S2407291716557608841E</t>
  </si>
  <si>
    <t>7000000054753356</t>
  </si>
  <si>
    <t>CC014211BAAA61847848</t>
  </si>
  <si>
    <t>S240729171612266A896E</t>
  </si>
  <si>
    <t>7000000054664489</t>
  </si>
  <si>
    <t>CC014211BAAA61847775</t>
  </si>
  <si>
    <t>S240729171547320AC703</t>
  </si>
  <si>
    <t>7000000054664446</t>
  </si>
  <si>
    <t>CC014211BAAA61847717</t>
  </si>
  <si>
    <t>S2407291707007368D290</t>
  </si>
  <si>
    <t>9733793330</t>
  </si>
  <si>
    <t>ASR2407291707210002</t>
  </si>
  <si>
    <t>S240729170450146CE40B</t>
  </si>
  <si>
    <t>7000000054664393</t>
  </si>
  <si>
    <t>S24072917035148615CAB</t>
  </si>
  <si>
    <t>7000000029945482</t>
  </si>
  <si>
    <t>S240729170326233B6888</t>
  </si>
  <si>
    <t>S240729170306543A5BC9</t>
  </si>
  <si>
    <t>7000000026298259</t>
  </si>
  <si>
    <t>CC014211BAAA61846195</t>
  </si>
  <si>
    <t>S2407291702441908D431</t>
  </si>
  <si>
    <t>7200000024391492</t>
  </si>
  <si>
    <t>CC014211BAAA61846168</t>
  </si>
  <si>
    <t>S240729170213886BA555</t>
  </si>
  <si>
    <t>7200000023710779</t>
  </si>
  <si>
    <t>CC014211BAAA61846111</t>
  </si>
  <si>
    <t>S240729170102390C3FAD</t>
  </si>
  <si>
    <t>S24072917002814040C82</t>
  </si>
  <si>
    <t>7000000037044998</t>
  </si>
  <si>
    <t>CC014211BAAA61845947</t>
  </si>
  <si>
    <t>S240729163304303650C5</t>
  </si>
  <si>
    <t>9635499398</t>
  </si>
  <si>
    <t>1322366900</t>
  </si>
  <si>
    <t>S240729160926940094DB</t>
  </si>
  <si>
    <t>S2407291607382335D272</t>
  </si>
  <si>
    <t>S24072916072173347FCA</t>
  </si>
  <si>
    <t>S240729160220430C7917</t>
  </si>
  <si>
    <t>S240729160043173D139A</t>
  </si>
  <si>
    <t>S2407291600067034D45E</t>
  </si>
  <si>
    <t>S2407291559277463A02A</t>
  </si>
  <si>
    <t>S24072915591325616ABB</t>
  </si>
  <si>
    <t>S240729153029510CCAD3</t>
  </si>
  <si>
    <t>7319323920</t>
  </si>
  <si>
    <t>951952218</t>
  </si>
  <si>
    <t>S24072915031114376126</t>
  </si>
  <si>
    <t>8001234892</t>
  </si>
  <si>
    <t>BR000B3H5UA1</t>
  </si>
  <si>
    <t>S2407291502493505F544</t>
  </si>
  <si>
    <t>BR000B3H5TMW</t>
  </si>
  <si>
    <t>S2407291456316000B733</t>
  </si>
  <si>
    <t>82068086873</t>
  </si>
  <si>
    <t>10003597026837</t>
  </si>
  <si>
    <t>S240729144157360976FE</t>
  </si>
  <si>
    <t>7718777742</t>
  </si>
  <si>
    <t>RBH2407291441230025</t>
  </si>
  <si>
    <t>S2407291425222663A46B</t>
  </si>
  <si>
    <t>9378134845</t>
  </si>
  <si>
    <t>RJR2407291425210019</t>
  </si>
  <si>
    <t>S240729140634546C12E6</t>
  </si>
  <si>
    <t>8509422223</t>
  </si>
  <si>
    <t>BR000B3GXHC4</t>
  </si>
  <si>
    <t>S240729130749840688DA</t>
  </si>
  <si>
    <t>7890101454</t>
  </si>
  <si>
    <t>ASR2407291307240030</t>
  </si>
  <si>
    <t>S2407291256337268FC32</t>
  </si>
  <si>
    <t>8478042992</t>
  </si>
  <si>
    <t>ASR2407291256240034</t>
  </si>
  <si>
    <t>S240729121249260D7629</t>
  </si>
  <si>
    <t>1484404718</t>
  </si>
  <si>
    <t>TV2407292488793150</t>
  </si>
  <si>
    <t>S240729120818870AFEFD</t>
  </si>
  <si>
    <t>9733700713</t>
  </si>
  <si>
    <t>RBH2407291208210012</t>
  </si>
  <si>
    <t>S24072912063350653BB1</t>
  </si>
  <si>
    <t>7501817559</t>
  </si>
  <si>
    <t>BR000B3GEDWC</t>
  </si>
  <si>
    <t>S240729115522753C79CD</t>
  </si>
  <si>
    <t>9647730733</t>
  </si>
  <si>
    <t>RBH2407291155320026</t>
  </si>
  <si>
    <t>S240729115503861B69C</t>
  </si>
  <si>
    <t>8370840857</t>
  </si>
  <si>
    <t>RBH2407291155210006</t>
  </si>
  <si>
    <t>S2407291147543109DD1A</t>
  </si>
  <si>
    <t>8972484022</t>
  </si>
  <si>
    <t>RBH2407291148320001</t>
  </si>
  <si>
    <t>S2407291133428602F22A</t>
  </si>
  <si>
    <t>Reja9734764978</t>
  </si>
  <si>
    <t>HRA215478215470</t>
  </si>
  <si>
    <t>S24072911221854665252</t>
  </si>
  <si>
    <t>HRA56456456412263546</t>
  </si>
  <si>
    <t>S24072911201250048DE7</t>
  </si>
  <si>
    <t>9339821306</t>
  </si>
  <si>
    <t>BR02148754545654</t>
  </si>
  <si>
    <t>S24072911200784679851</t>
  </si>
  <si>
    <t>7699573910</t>
  </si>
  <si>
    <t>215457584554</t>
  </si>
  <si>
    <t>S2407291108129337AC8C</t>
  </si>
  <si>
    <t>CC0215475800AAAA54878</t>
  </si>
  <si>
    <t>S2407291108059509CDEE</t>
  </si>
  <si>
    <t>8670129165</t>
  </si>
  <si>
    <t>ASR2407291108260020</t>
  </si>
  <si>
    <t>S2407291106211834AD4E</t>
  </si>
  <si>
    <t>CC021547803254780</t>
  </si>
  <si>
    <t>S2407291102338138F457</t>
  </si>
  <si>
    <t>9593032792</t>
  </si>
  <si>
    <t>RBH2407291102260034</t>
  </si>
  <si>
    <t>S24072910542953387C2</t>
  </si>
  <si>
    <t>8695734114</t>
  </si>
  <si>
    <t>ASR2407291054310021</t>
  </si>
  <si>
    <t>S240729105150246624E7</t>
  </si>
  <si>
    <t>BR000B3G1A6J</t>
  </si>
  <si>
    <t>S240729104356753603DA</t>
  </si>
  <si>
    <t>7363975663</t>
  </si>
  <si>
    <t>RBH2407291043260041</t>
  </si>
  <si>
    <t>S240729104305226AB2C4</t>
  </si>
  <si>
    <t>7584910553</t>
  </si>
  <si>
    <t>BR000B3FZSDL</t>
  </si>
  <si>
    <t>S240729104146236B4B6F</t>
  </si>
  <si>
    <t>7065366112</t>
  </si>
  <si>
    <t>142397928</t>
  </si>
  <si>
    <t>S240729103512310A8604</t>
  </si>
  <si>
    <t>8389958741</t>
  </si>
  <si>
    <t>BR000B3FYHC9</t>
  </si>
  <si>
    <t>S2407291028409048459</t>
  </si>
  <si>
    <t>180010845</t>
  </si>
  <si>
    <t>WREC199939572SK RAJA</t>
  </si>
  <si>
    <t>S240729101933370DFA62</t>
  </si>
  <si>
    <t>7866910120</t>
  </si>
  <si>
    <t>1316476680</t>
  </si>
  <si>
    <t>S2407291012119861F1AA</t>
  </si>
  <si>
    <t>9749917400</t>
  </si>
  <si>
    <t>1316338904</t>
  </si>
  <si>
    <t>S240729095535590ECDFE</t>
  </si>
  <si>
    <t>8906527972</t>
  </si>
  <si>
    <t>1316001415</t>
  </si>
  <si>
    <t>S24072909363290314790</t>
  </si>
  <si>
    <t>9333989810</t>
  </si>
  <si>
    <t>1315628444</t>
  </si>
  <si>
    <t>S240729093327180E5577</t>
  </si>
  <si>
    <t>9378113624</t>
  </si>
  <si>
    <t>1315558277</t>
  </si>
  <si>
    <t>S240729090136453E3788</t>
  </si>
  <si>
    <t>8167639845</t>
  </si>
  <si>
    <t>BR000B3FKSZK</t>
  </si>
  <si>
    <t>S240729083845440D1401</t>
  </si>
  <si>
    <t>7318871279</t>
  </si>
  <si>
    <t>1314587753</t>
  </si>
  <si>
    <t>S24072908093613670510</t>
  </si>
  <si>
    <t>8436706213</t>
  </si>
  <si>
    <t>HR7556680B7688</t>
  </si>
  <si>
    <t>S240728212243123DE88A</t>
  </si>
  <si>
    <t>82190300705</t>
  </si>
  <si>
    <t>10003595375996</t>
  </si>
  <si>
    <t>S240728211447376E7344</t>
  </si>
  <si>
    <t>75289064711</t>
  </si>
  <si>
    <t>10003595345305</t>
  </si>
  <si>
    <t>S2407282108131133B3F2</t>
  </si>
  <si>
    <t>9836343924</t>
  </si>
  <si>
    <t>RJR2407282108330013</t>
  </si>
  <si>
    <t>S2407282102162762723B</t>
  </si>
  <si>
    <t>9547210172</t>
  </si>
  <si>
    <t>943585142</t>
  </si>
  <si>
    <t>S2407282102112109FDEC</t>
  </si>
  <si>
    <t>8653326522</t>
  </si>
  <si>
    <t>HR7172718919</t>
  </si>
  <si>
    <t>S2407282101396037C9C</t>
  </si>
  <si>
    <t>8926690270</t>
  </si>
  <si>
    <t>6888874062</t>
  </si>
  <si>
    <t>S2407282052190248AA</t>
  </si>
  <si>
    <t>7047574741</t>
  </si>
  <si>
    <t>325121881</t>
  </si>
  <si>
    <t>S2407282049149837A1B9</t>
  </si>
  <si>
    <t>7699968533</t>
  </si>
  <si>
    <t>BR000B3EIL3S</t>
  </si>
  <si>
    <t>S2407282047398769639B</t>
  </si>
  <si>
    <t>82126804721</t>
  </si>
  <si>
    <t>10003595228525</t>
  </si>
  <si>
    <t>S240728204730273A3C97</t>
  </si>
  <si>
    <t>BR000B3EI4RR</t>
  </si>
  <si>
    <t>S2407282031203336C49D</t>
  </si>
  <si>
    <t>7001014828</t>
  </si>
  <si>
    <t>BR000B3EDV64</t>
  </si>
  <si>
    <t>S240728202832500B184E</t>
  </si>
  <si>
    <t>7699693029</t>
  </si>
  <si>
    <t>1309887210</t>
  </si>
  <si>
    <t>S2407282024598967B1BD</t>
  </si>
  <si>
    <t>BR0329815MB5544</t>
  </si>
  <si>
    <t>S240728202458986C1108</t>
  </si>
  <si>
    <t>9332813360</t>
  </si>
  <si>
    <t>943164031</t>
  </si>
  <si>
    <t>S24072820163231624EB0</t>
  </si>
  <si>
    <t>CC021545665AAA0125456</t>
  </si>
  <si>
    <t>S240728201217230426FA</t>
  </si>
  <si>
    <t>9593073676</t>
  </si>
  <si>
    <t>RBH2407282012260032</t>
  </si>
  <si>
    <t>S2407282007465802013D</t>
  </si>
  <si>
    <t>8327428537</t>
  </si>
  <si>
    <t>RBH2407282007240061</t>
  </si>
  <si>
    <t>S24072820064697019A42</t>
  </si>
  <si>
    <t>9732264611</t>
  </si>
  <si>
    <t>ASR2407282006310048</t>
  </si>
  <si>
    <t>S240728195659903EC980</t>
  </si>
  <si>
    <t>3018278263</t>
  </si>
  <si>
    <t>713522599_SkAli</t>
  </si>
  <si>
    <t>S24072819540189693387</t>
  </si>
  <si>
    <t>S240728195121983B85C0</t>
  </si>
  <si>
    <t>7501817583</t>
  </si>
  <si>
    <t>BR000B3E1N0J</t>
  </si>
  <si>
    <t>S24072819490148380593</t>
  </si>
  <si>
    <t>8617616538</t>
  </si>
  <si>
    <t>BR000B3E0WK0</t>
  </si>
  <si>
    <t>S240728194802308C679</t>
  </si>
  <si>
    <t>8167599862</t>
  </si>
  <si>
    <t>1308907765</t>
  </si>
  <si>
    <t>S240728194651663C34FF</t>
  </si>
  <si>
    <t>8582933635</t>
  </si>
  <si>
    <t>S2407281946452832C9E7</t>
  </si>
  <si>
    <t>Mohan Online9800710047</t>
  </si>
  <si>
    <t>8016442788</t>
  </si>
  <si>
    <t>135728606</t>
  </si>
  <si>
    <t>S24072819460330343412</t>
  </si>
  <si>
    <t>9593453262</t>
  </si>
  <si>
    <t>RBH2407281946220018</t>
  </si>
  <si>
    <t>S240728194500446CD455</t>
  </si>
  <si>
    <t>S2407281943007261CF5C</t>
  </si>
  <si>
    <t>7601893180</t>
  </si>
  <si>
    <t>MBK</t>
  </si>
  <si>
    <t>S24072819425857667179</t>
  </si>
  <si>
    <t>BR021544545455</t>
  </si>
  <si>
    <t>S240728194247660F958B</t>
  </si>
  <si>
    <t>8101737683</t>
  </si>
  <si>
    <t>BR000B3DYUAW</t>
  </si>
  <si>
    <t>S24072819422570028853</t>
  </si>
  <si>
    <t>7063150998</t>
  </si>
  <si>
    <t>S240728194204480EB84C</t>
  </si>
  <si>
    <t>BR54787852147</t>
  </si>
  <si>
    <t>S240728194138373D3D30</t>
  </si>
  <si>
    <t>8926789123</t>
  </si>
  <si>
    <t>S240728194043776CD090</t>
  </si>
  <si>
    <t>7029731548</t>
  </si>
  <si>
    <t>BR000B3DXZ1R</t>
  </si>
  <si>
    <t>S2407281940188938DCF3</t>
  </si>
  <si>
    <t>49198446</t>
  </si>
  <si>
    <t>HDB Financial Services Limited</t>
  </si>
  <si>
    <t>CC014210BAAA61779790</t>
  </si>
  <si>
    <t>S240728193935880CFC20</t>
  </si>
  <si>
    <t>9078433518</t>
  </si>
  <si>
    <t>942459344</t>
  </si>
  <si>
    <t>S240728193917960FB1ED</t>
  </si>
  <si>
    <t>S2407281938113095FD8</t>
  </si>
  <si>
    <t>8172036989</t>
  </si>
  <si>
    <t>1308651722</t>
  </si>
  <si>
    <t>S2407281937102003F628</t>
  </si>
  <si>
    <t>S24072819365496019CC6</t>
  </si>
  <si>
    <t>9732942005</t>
  </si>
  <si>
    <t>1308614977</t>
  </si>
  <si>
    <t>S24072819364211313191</t>
  </si>
  <si>
    <t>7557882531</t>
  </si>
  <si>
    <t>RBH2407281936210075</t>
  </si>
  <si>
    <t>S240728193539396A6A80</t>
  </si>
  <si>
    <t>S2407281935261230C453</t>
  </si>
  <si>
    <t>S24072819350468614435</t>
  </si>
  <si>
    <t>1308561982</t>
  </si>
  <si>
    <t>S24072819344790097647</t>
  </si>
  <si>
    <t>9832502257</t>
  </si>
  <si>
    <t>BR000B3DVXPR</t>
  </si>
  <si>
    <t>S24072819341076043274</t>
  </si>
  <si>
    <t>942389764</t>
  </si>
  <si>
    <t>S240728193323953ECAF0</t>
  </si>
  <si>
    <t>9827666900</t>
  </si>
  <si>
    <t>BR000B3DVI80</t>
  </si>
  <si>
    <t>S240728193208256D3507</t>
  </si>
  <si>
    <t>S2407281930568905DC79</t>
  </si>
  <si>
    <t>BR021547844554</t>
  </si>
  <si>
    <t>S240728193016420F8782</t>
  </si>
  <si>
    <t>BR0215478455452</t>
  </si>
  <si>
    <t>S2407281928223934BDAD</t>
  </si>
  <si>
    <t>9609222493</t>
  </si>
  <si>
    <t>548784654454</t>
  </si>
  <si>
    <t>S240728192702643A62AB</t>
  </si>
  <si>
    <t>8547854121</t>
  </si>
  <si>
    <t>S2407281926132505A525</t>
  </si>
  <si>
    <t>HH454545466</t>
  </si>
  <si>
    <t>S240728192238363EC998</t>
  </si>
  <si>
    <t>HR545451HH4554</t>
  </si>
  <si>
    <t>S240728192039430F0F8C</t>
  </si>
  <si>
    <t>S24072819194575685645</t>
  </si>
  <si>
    <t>BR54578221544</t>
  </si>
  <si>
    <t>S240728190837160101F1</t>
  </si>
  <si>
    <t>BR000B3DMT9U</t>
  </si>
  <si>
    <t>S2407281907081337E5BE</t>
  </si>
  <si>
    <t>BR548775445214</t>
  </si>
  <si>
    <t>S240728190536863FC5F4</t>
  </si>
  <si>
    <t>8016932864</t>
  </si>
  <si>
    <t>1307577293</t>
  </si>
  <si>
    <t>S24072819053071045746</t>
  </si>
  <si>
    <t>9609351625</t>
  </si>
  <si>
    <t>RBH2407281905290042</t>
  </si>
  <si>
    <t>S2407281904289801175D</t>
  </si>
  <si>
    <t>9547551459</t>
  </si>
  <si>
    <t>BR000B3DLCAQ</t>
  </si>
  <si>
    <t>S240728190423613CBAF3</t>
  </si>
  <si>
    <t>7074064542</t>
  </si>
  <si>
    <t>RBH2407281904310029</t>
  </si>
  <si>
    <t>S240728190252130FA5FD</t>
  </si>
  <si>
    <t>9382800626</t>
  </si>
  <si>
    <t>BR000B3DKSK7</t>
  </si>
  <si>
    <t>S240728190111120B19E4</t>
  </si>
  <si>
    <t>9635833204</t>
  </si>
  <si>
    <t>941839795</t>
  </si>
  <si>
    <t>S240728185601740D2CCD</t>
  </si>
  <si>
    <t>7865899017</t>
  </si>
  <si>
    <t>BR000B3DIH31</t>
  </si>
  <si>
    <t>S240728185536576469A0</t>
  </si>
  <si>
    <t>8768834120</t>
  </si>
  <si>
    <t>RBH2407281855230056</t>
  </si>
  <si>
    <t>S2407281854599905D85E</t>
  </si>
  <si>
    <t>8617662034</t>
  </si>
  <si>
    <t>BR000B3DI787</t>
  </si>
  <si>
    <t>S2407281851364026C88</t>
  </si>
  <si>
    <t>BR817727282929</t>
  </si>
  <si>
    <t>S24072818465138088110</t>
  </si>
  <si>
    <t>HRA7161781199</t>
  </si>
  <si>
    <t>S2407281844386620BF7</t>
  </si>
  <si>
    <t>320981780</t>
  </si>
  <si>
    <t>S2407281843347062F685</t>
  </si>
  <si>
    <t>BR716262718199</t>
  </si>
  <si>
    <t>S240728183729396570DB</t>
  </si>
  <si>
    <t>8637047286</t>
  </si>
  <si>
    <t>BR000B3DCIR5</t>
  </si>
  <si>
    <t>S2407281836465435BA20</t>
  </si>
  <si>
    <t>8670358549</t>
  </si>
  <si>
    <t>1306684489</t>
  </si>
  <si>
    <t>S24072818305038B2A6</t>
  </si>
  <si>
    <t>9330973012</t>
  </si>
  <si>
    <t>BR000B3DAHKY</t>
  </si>
  <si>
    <t>S240728182930210D98BB</t>
  </si>
  <si>
    <t>9476224890</t>
  </si>
  <si>
    <t>6888637020</t>
  </si>
  <si>
    <t>S2407281829008903FB63</t>
  </si>
  <si>
    <t>8250336681</t>
  </si>
  <si>
    <t>BR000B3D9ZE1</t>
  </si>
  <si>
    <t>S240728182601460B408B</t>
  </si>
  <si>
    <t>8348846150</t>
  </si>
  <si>
    <t>1306363968</t>
  </si>
  <si>
    <t>S24072818235926DB774</t>
  </si>
  <si>
    <t>9229560572</t>
  </si>
  <si>
    <t>BR000B3D8IWL</t>
  </si>
  <si>
    <t>MP and Chhattisgarh</t>
  </si>
  <si>
    <t>S24072818160324327150</t>
  </si>
  <si>
    <t>8001482131</t>
  </si>
  <si>
    <t>RBH2407281816230007</t>
  </si>
  <si>
    <t>S2407281813587105937F</t>
  </si>
  <si>
    <t>8695010617</t>
  </si>
  <si>
    <t>ASR2407281814310003</t>
  </si>
  <si>
    <t>S2407281813235300AD22</t>
  </si>
  <si>
    <t>BR000B3D5L6Q</t>
  </si>
  <si>
    <t>S240728181304980DA78E</t>
  </si>
  <si>
    <t>75285632867</t>
  </si>
  <si>
    <t>10003594578719</t>
  </si>
  <si>
    <t>S240728180507393C9F9C</t>
  </si>
  <si>
    <t>1493172397</t>
  </si>
  <si>
    <t>TV2407282488568629</t>
  </si>
  <si>
    <t>S240728175413753800B1</t>
  </si>
  <si>
    <t>7076267328</t>
  </si>
  <si>
    <t>BR000B3D0KZ0</t>
  </si>
  <si>
    <t>S2407281752183301725F</t>
  </si>
  <si>
    <t>9083328554</t>
  </si>
  <si>
    <t>RBH2407281752320027</t>
  </si>
  <si>
    <t>S240728175042473FB148</t>
  </si>
  <si>
    <t>9735927997</t>
  </si>
  <si>
    <t>RBH2407281750250052</t>
  </si>
  <si>
    <t>S2407281750038568EAF6</t>
  </si>
  <si>
    <t>9144248779</t>
  </si>
  <si>
    <t>RBH2407281750310010</t>
  </si>
  <si>
    <t>S240728174620393FDEAA</t>
  </si>
  <si>
    <t>1305375154</t>
  </si>
  <si>
    <t>S2407281741336905A6FB</t>
  </si>
  <si>
    <t>9735269682</t>
  </si>
  <si>
    <t>1305271286</t>
  </si>
  <si>
    <t>S240728172234916533C6</t>
  </si>
  <si>
    <t>7430081525</t>
  </si>
  <si>
    <t>RBH2407281722300029</t>
  </si>
  <si>
    <t>S240728171744820F0FB3</t>
  </si>
  <si>
    <t>9800456589</t>
  </si>
  <si>
    <t>1304757987</t>
  </si>
  <si>
    <t>S24072817164461612505</t>
  </si>
  <si>
    <t>6297499718</t>
  </si>
  <si>
    <t>BR000B3CRUQQ</t>
  </si>
  <si>
    <t>S240728162526966083C8</t>
  </si>
  <si>
    <t>8972086984</t>
  </si>
  <si>
    <t>1303981462</t>
  </si>
  <si>
    <t>S2407281307565632EA9E</t>
  </si>
  <si>
    <t>9088532462</t>
  </si>
  <si>
    <t>RJR2407281308240002</t>
  </si>
  <si>
    <t>S240728130703440ED4DA</t>
  </si>
  <si>
    <t>9641155846</t>
  </si>
  <si>
    <t>BR000B3BP7LH</t>
  </si>
  <si>
    <t>S240728123550826DEC5A</t>
  </si>
  <si>
    <t>8597193965</t>
  </si>
  <si>
    <t>BR000B3BKELH</t>
  </si>
  <si>
    <t>S24072812343233FD24</t>
  </si>
  <si>
    <t>9647729156</t>
  </si>
  <si>
    <t>BR000B3BK81D</t>
  </si>
  <si>
    <t>S24072812294823636AC2</t>
  </si>
  <si>
    <t>9735256982</t>
  </si>
  <si>
    <t>BR000B3BJFE2</t>
  </si>
  <si>
    <t>S240728122342126CCBFA</t>
  </si>
  <si>
    <t>7001657320</t>
  </si>
  <si>
    <t>BR000B3BIHZZ</t>
  </si>
  <si>
    <t>S240728120954966CA1D6</t>
  </si>
  <si>
    <t>75230541643</t>
  </si>
  <si>
    <t>10003593631376</t>
  </si>
  <si>
    <t>S240728120559476D8E02</t>
  </si>
  <si>
    <t>Re activate the number as soon as possible</t>
  </si>
  <si>
    <t>S24072812015448677B99</t>
  </si>
  <si>
    <t>ESNR826MLCZMD058</t>
  </si>
  <si>
    <t>S24072811542518381701</t>
  </si>
  <si>
    <t>BR021547802147</t>
  </si>
  <si>
    <t>S2407281145214030055F</t>
  </si>
  <si>
    <t>01527947002</t>
  </si>
  <si>
    <t>WREC230554976MANOS</t>
  </si>
  <si>
    <t>S2407281143063063D55B</t>
  </si>
  <si>
    <t>7GCJHN56KB0C78US</t>
  </si>
  <si>
    <t>S24072811285847035793</t>
  </si>
  <si>
    <t>7699982867</t>
  </si>
  <si>
    <t>1300424477</t>
  </si>
  <si>
    <t>S240728111803336FC313</t>
  </si>
  <si>
    <t>9830757563</t>
  </si>
  <si>
    <t>BR000B3B7QSV</t>
  </si>
  <si>
    <t>S240728111235329285</t>
  </si>
  <si>
    <t>9091891058</t>
  </si>
  <si>
    <t>1300119577</t>
  </si>
  <si>
    <t>S2407281103286537DB8C</t>
  </si>
  <si>
    <t>MB6162728299</t>
  </si>
  <si>
    <t>S24072811024979397697</t>
  </si>
  <si>
    <t>Mir Enterprise7003398403</t>
  </si>
  <si>
    <t>S240728110113503D460F</t>
  </si>
  <si>
    <t>9933605509</t>
  </si>
  <si>
    <t>1299920982</t>
  </si>
  <si>
    <t>S24072810515959610A77</t>
  </si>
  <si>
    <t>9382614626</t>
  </si>
  <si>
    <t>RBH2407281052300003</t>
  </si>
  <si>
    <t>S240728104925330CA8FB</t>
  </si>
  <si>
    <t>9883566998</t>
  </si>
  <si>
    <t>BR000B3B3085</t>
  </si>
  <si>
    <t>S240728104833270BB134</t>
  </si>
  <si>
    <t>8967147391</t>
  </si>
  <si>
    <t>1299661998</t>
  </si>
  <si>
    <t>S240728104523150A165C</t>
  </si>
  <si>
    <t>S240728104052913594FC</t>
  </si>
  <si>
    <t>7047063195</t>
  </si>
  <si>
    <t>1299532730</t>
  </si>
  <si>
    <t>S240728103300690E34E8</t>
  </si>
  <si>
    <t>7679517674</t>
  </si>
  <si>
    <t>BR000B3B0FYO</t>
  </si>
  <si>
    <t>S240728102923163866A8</t>
  </si>
  <si>
    <t>6290191032</t>
  </si>
  <si>
    <t>BR000B3AZTY0</t>
  </si>
  <si>
    <t>S240728101848593A449C</t>
  </si>
  <si>
    <t>7908942511</t>
  </si>
  <si>
    <t>BR000B3AY7AR</t>
  </si>
  <si>
    <t>S2407281006553968849C</t>
  </si>
  <si>
    <t>7003058195</t>
  </si>
  <si>
    <t>BR000B3AWGEG</t>
  </si>
  <si>
    <t>S240728100638407952B</t>
  </si>
  <si>
    <t>9681227149</t>
  </si>
  <si>
    <t>ASR2407281006300043</t>
  </si>
  <si>
    <t>S240728100608753923A1</t>
  </si>
  <si>
    <t>RBH2407281006210009</t>
  </si>
  <si>
    <t>S240728100116276E2635</t>
  </si>
  <si>
    <t>8926517655</t>
  </si>
  <si>
    <t>BR000B3AVLIV</t>
  </si>
  <si>
    <t>S24072809470472336CE4</t>
  </si>
  <si>
    <t>BR81626282919</t>
  </si>
  <si>
    <t>S2407280917194438D3A7</t>
  </si>
  <si>
    <t>HR9272819100</t>
  </si>
  <si>
    <t>S240728091015609AD3A</t>
  </si>
  <si>
    <t>8250942221</t>
  </si>
  <si>
    <t>BR716626272828</t>
  </si>
  <si>
    <t>S2407280905598067DF2B</t>
  </si>
  <si>
    <t>9681429010</t>
  </si>
  <si>
    <t>HR8162971819</t>
  </si>
  <si>
    <t>S240728090005263520B0</t>
  </si>
  <si>
    <t>9734419004</t>
  </si>
  <si>
    <t>HR71616171819</t>
  </si>
  <si>
    <t>S240727223947213C7524</t>
  </si>
  <si>
    <t>9434345198</t>
  </si>
  <si>
    <t>BSE1120391855</t>
  </si>
  <si>
    <t>S240727222854190071D6</t>
  </si>
  <si>
    <t>Riya Telecom8642861414</t>
  </si>
  <si>
    <t>9083117932</t>
  </si>
  <si>
    <t>RBH2407272228290006</t>
  </si>
  <si>
    <t>S240727215134726EF89E</t>
  </si>
  <si>
    <t>7478883081</t>
  </si>
  <si>
    <t>BR25487802140</t>
  </si>
  <si>
    <t>S240727215129386155A9</t>
  </si>
  <si>
    <t>Diya Telecom9123085730</t>
  </si>
  <si>
    <t>9836652831</t>
  </si>
  <si>
    <t>BR021547870214</t>
  </si>
  <si>
    <t>S240727214115410D7F4F</t>
  </si>
  <si>
    <t>8327577528</t>
  </si>
  <si>
    <t>54875212010144</t>
  </si>
  <si>
    <t>S24072721215058088CD4</t>
  </si>
  <si>
    <t>7866058568</t>
  </si>
  <si>
    <t>BR0215478021547</t>
  </si>
  <si>
    <t>S2407272109353160E5F3</t>
  </si>
  <si>
    <t>6291931227</t>
  </si>
  <si>
    <t>BR000B39RIQH</t>
  </si>
  <si>
    <t>S240727210023106B5FEA</t>
  </si>
  <si>
    <t>9933814563</t>
  </si>
  <si>
    <t>1292263987</t>
  </si>
  <si>
    <t>S24072720562167656F86</t>
  </si>
  <si>
    <t>7439365652</t>
  </si>
  <si>
    <t>Jio Operator down</t>
  </si>
  <si>
    <t>S240727205400673B0C45</t>
  </si>
  <si>
    <t>8697315289</t>
  </si>
  <si>
    <t>RJR2407272054220008</t>
  </si>
  <si>
    <t>S2407272051216566C997</t>
  </si>
  <si>
    <t>8100686911</t>
  </si>
  <si>
    <t>BR000B39N78P</t>
  </si>
  <si>
    <t>S2407272049316235C4C1</t>
  </si>
  <si>
    <t>7003293096</t>
  </si>
  <si>
    <t>BR000B39MMGH</t>
  </si>
  <si>
    <t>S24072720483921069733</t>
  </si>
  <si>
    <t>9593475946</t>
  </si>
  <si>
    <t>RBH2407272048310021</t>
  </si>
  <si>
    <t>S240727204749946C33AA</t>
  </si>
  <si>
    <t>9051755080</t>
  </si>
  <si>
    <t>RJR2407272047270075</t>
  </si>
  <si>
    <t>S24072720450785352C74</t>
  </si>
  <si>
    <t>9734442190</t>
  </si>
  <si>
    <t>RBH2407272045290017</t>
  </si>
  <si>
    <t>S24072720413920041F73</t>
  </si>
  <si>
    <t>9064962922</t>
  </si>
  <si>
    <t>BR000B39KM9R</t>
  </si>
  <si>
    <t>S240727203145620E4700</t>
  </si>
  <si>
    <t>5CS1CUDWNDHVMUVH</t>
  </si>
  <si>
    <t>S24072720312037631DA0</t>
  </si>
  <si>
    <t>7318861914</t>
  </si>
  <si>
    <t>1291752372</t>
  </si>
  <si>
    <t>S2407272029361343D68</t>
  </si>
  <si>
    <t>8927859472</t>
  </si>
  <si>
    <t>BR000B39H8IA</t>
  </si>
  <si>
    <t>S240727202432776E87B1</t>
  </si>
  <si>
    <t>9733724620</t>
  </si>
  <si>
    <t>BR000B39FUC2</t>
  </si>
  <si>
    <t>S2407272023581364AC16</t>
  </si>
  <si>
    <t>8768310865</t>
  </si>
  <si>
    <t>BR000B39FM8S</t>
  </si>
  <si>
    <t>S2407272023313906139E</t>
  </si>
  <si>
    <t>9134263836</t>
  </si>
  <si>
    <t>BR000B39FH5Q</t>
  </si>
  <si>
    <t>S24072720203912320D3E</t>
  </si>
  <si>
    <t>S240727202029266B4F4C</t>
  </si>
  <si>
    <t>S24072720173169350208</t>
  </si>
  <si>
    <t>S2407272016082362F206</t>
  </si>
  <si>
    <t>9153728190</t>
  </si>
  <si>
    <t>BR000B39D8GD</t>
  </si>
  <si>
    <t>Bihar and Jharkhand</t>
  </si>
  <si>
    <t>S2407272016009502FCB2</t>
  </si>
  <si>
    <t>8637529575</t>
  </si>
  <si>
    <t>BR000B39D7OA</t>
  </si>
  <si>
    <t>S24072720121474636901</t>
  </si>
  <si>
    <t>9903296532</t>
  </si>
  <si>
    <t>1291319190</t>
  </si>
  <si>
    <t>S240727201107293E32FD</t>
  </si>
  <si>
    <t>8389001770</t>
  </si>
  <si>
    <t>BR000B39BP0W</t>
  </si>
  <si>
    <t>S24072720100459639DAF</t>
  </si>
  <si>
    <t>9073224795</t>
  </si>
  <si>
    <t>1291266854</t>
  </si>
  <si>
    <t>S240727200235450F8936</t>
  </si>
  <si>
    <t>6295711904</t>
  </si>
  <si>
    <t>BR000B398XNI</t>
  </si>
  <si>
    <t>S2407271958441308F63A</t>
  </si>
  <si>
    <t>02563067074</t>
  </si>
  <si>
    <t>ROER253454392-NUR MOHAMMAD SE</t>
  </si>
  <si>
    <t>S24072719510556CB082</t>
  </si>
  <si>
    <t>9153503503</t>
  </si>
  <si>
    <t>RBH2407271951290021</t>
  </si>
  <si>
    <t>S2407271950571505A695</t>
  </si>
  <si>
    <t>6294731792</t>
  </si>
  <si>
    <t>BR000B394Z6O</t>
  </si>
  <si>
    <t>S24072719492023008BBE</t>
  </si>
  <si>
    <t>6297125410</t>
  </si>
  <si>
    <t>BR000B394EXB</t>
  </si>
  <si>
    <t>S2407271949121400FC2B</t>
  </si>
  <si>
    <t>3035180188</t>
  </si>
  <si>
    <t>711611310_AshisBala</t>
  </si>
  <si>
    <t>S240727193759923C4D4C</t>
  </si>
  <si>
    <t>9739530644</t>
  </si>
  <si>
    <t>ASR2407271938250019</t>
  </si>
  <si>
    <t>Karnataka</t>
  </si>
  <si>
    <t>S240727193332206D70E3</t>
  </si>
  <si>
    <t>9907296647</t>
  </si>
  <si>
    <t>BR000B38YUBE</t>
  </si>
  <si>
    <t>S2407271929452909DC4A</t>
  </si>
  <si>
    <t>BR826272829299</t>
  </si>
  <si>
    <t>S2407271928342339DB14</t>
  </si>
  <si>
    <t>9907103169</t>
  </si>
  <si>
    <t>BR000B38X612</t>
  </si>
  <si>
    <t>S240727192710333F91ED</t>
  </si>
  <si>
    <t>Roy Enterprise7001176248</t>
  </si>
  <si>
    <t>70449531840</t>
  </si>
  <si>
    <t>10003591975496</t>
  </si>
  <si>
    <t>S240727192706813B3157</t>
  </si>
  <si>
    <t>8217685336</t>
  </si>
  <si>
    <t>BR000B38WN8O</t>
  </si>
  <si>
    <t>S240727192650630AD74</t>
  </si>
  <si>
    <t>9477312825</t>
  </si>
  <si>
    <t>BR000B38WKNA</t>
  </si>
  <si>
    <t>S24072719193732630C17</t>
  </si>
  <si>
    <t>8513040052</t>
  </si>
  <si>
    <t>BR000B38TZR7</t>
  </si>
  <si>
    <t>S240727191350564868C</t>
  </si>
  <si>
    <t>1220893471</t>
  </si>
  <si>
    <t>TV2407272488171214</t>
  </si>
  <si>
    <t>S24072719104677386A73</t>
  </si>
  <si>
    <t>7411167199</t>
  </si>
  <si>
    <t>1953204250</t>
  </si>
  <si>
    <t>S240727190607816A6599</t>
  </si>
  <si>
    <t>6296149513</t>
  </si>
  <si>
    <t>BR000B38P7YD</t>
  </si>
  <si>
    <t>S2407271904263963C6D8</t>
  </si>
  <si>
    <t>23370155744</t>
  </si>
  <si>
    <t>Alliance Broadband Services Pvt. Ltd.</t>
  </si>
  <si>
    <t>S240727190236423CB5D8</t>
  </si>
  <si>
    <t>9382716554</t>
  </si>
  <si>
    <t>BR000B38NZUO</t>
  </si>
  <si>
    <t>S240727190009110E18D9</t>
  </si>
  <si>
    <t>13000761163</t>
  </si>
  <si>
    <t>CC014209BAAA61712259</t>
  </si>
  <si>
    <t>S240727185940940F87B2</t>
  </si>
  <si>
    <t>13000920878</t>
  </si>
  <si>
    <t>CC014209BAAA61712227</t>
  </si>
  <si>
    <t>S240727185933873EE281</t>
  </si>
  <si>
    <t>3037473053</t>
  </si>
  <si>
    <t>711365519_SunilBiswas</t>
  </si>
  <si>
    <t>S240727185908673AB13B</t>
  </si>
  <si>
    <t>13001815699</t>
  </si>
  <si>
    <t>CC014209BAAA61712186</t>
  </si>
  <si>
    <t>S24072718583294352208</t>
  </si>
  <si>
    <t>9832383172</t>
  </si>
  <si>
    <t>BR000B38MNTR</t>
  </si>
  <si>
    <t>S240727185603100F21FC</t>
  </si>
  <si>
    <t>7029255982</t>
  </si>
  <si>
    <t>BR000B38LTPS</t>
  </si>
  <si>
    <t>S24072718551163022194</t>
  </si>
  <si>
    <t>7811036440</t>
  </si>
  <si>
    <t>BR000B38LH5T</t>
  </si>
  <si>
    <t>S240727185312336A964</t>
  </si>
  <si>
    <t>9547626492</t>
  </si>
  <si>
    <t>1288824201</t>
  </si>
  <si>
    <t>S2407271846384463FA46</t>
  </si>
  <si>
    <t>BR000B38IONZ</t>
  </si>
  <si>
    <t>S2407271837516099D3</t>
  </si>
  <si>
    <t>7029656095</t>
  </si>
  <si>
    <t>1288319591</t>
  </si>
  <si>
    <t>S240727183733396BAE63</t>
  </si>
  <si>
    <t>9775624153</t>
  </si>
  <si>
    <t>ASR2407271837250065</t>
  </si>
  <si>
    <t>S240727183656870AD301</t>
  </si>
  <si>
    <t>8145014439</t>
  </si>
  <si>
    <t>ASR2407271837230003</t>
  </si>
  <si>
    <t>S240727183405880762C1</t>
  </si>
  <si>
    <t>8800685632</t>
  </si>
  <si>
    <t>540727189094350</t>
  </si>
  <si>
    <t>Delhi Metro</t>
  </si>
  <si>
    <t>S24072718213653638C86</t>
  </si>
  <si>
    <t>8001310136</t>
  </si>
  <si>
    <t>BR000B38BC5K</t>
  </si>
  <si>
    <t>S240727181837870E382C</t>
  </si>
  <si>
    <t>9064533645</t>
  </si>
  <si>
    <t>BR000B38AJ5Q</t>
  </si>
  <si>
    <t>S240727180929740A06C6</t>
  </si>
  <si>
    <t>6294191668</t>
  </si>
  <si>
    <t>BR000B3882HS</t>
  </si>
  <si>
    <t>S24072718034536016D2A</t>
  </si>
  <si>
    <t>Saha Medicare8768188085</t>
  </si>
  <si>
    <t>9339215552</t>
  </si>
  <si>
    <t>ASR2407271803300042</t>
  </si>
  <si>
    <t>S240727180120776E46A6</t>
  </si>
  <si>
    <t>9134536549</t>
  </si>
  <si>
    <t>ASR2407271801320033</t>
  </si>
  <si>
    <t>S2407271757346095499</t>
  </si>
  <si>
    <t>8918942146</t>
  </si>
  <si>
    <t>BR000B384ZTY</t>
  </si>
  <si>
    <t>S2407271756398907344B</t>
  </si>
  <si>
    <t>7407334985</t>
  </si>
  <si>
    <t>BR000B384S46</t>
  </si>
  <si>
    <t>S240727175514601BE9B</t>
  </si>
  <si>
    <t>8609613051</t>
  </si>
  <si>
    <t>RJR2407271755280049</t>
  </si>
  <si>
    <t>S24072717515428039BBC</t>
  </si>
  <si>
    <t>9732470527</t>
  </si>
  <si>
    <t>BR000B383MWB</t>
  </si>
  <si>
    <t>S240727173625300BDCB5</t>
  </si>
  <si>
    <t>9647262059</t>
  </si>
  <si>
    <t>BR000B37ZWZS</t>
  </si>
  <si>
    <t>S240727172907380104EB</t>
  </si>
  <si>
    <t>7407320992</t>
  </si>
  <si>
    <t>RJR2407271729350017</t>
  </si>
  <si>
    <t>S240727172513520C60B1</t>
  </si>
  <si>
    <t>8145663153</t>
  </si>
  <si>
    <t>BR000B37XLQT</t>
  </si>
  <si>
    <t>S240727172414920DEF34</t>
  </si>
  <si>
    <t>75287327144</t>
  </si>
  <si>
    <t>10003591547718</t>
  </si>
  <si>
    <t>S2407271710432678E6E</t>
  </si>
  <si>
    <t>9647403514</t>
  </si>
  <si>
    <t>1286065519</t>
  </si>
  <si>
    <t>S24072717103259684A1F</t>
  </si>
  <si>
    <t>E5793L7EV8UA348P</t>
  </si>
  <si>
    <t>S240727164705406D00A9</t>
  </si>
  <si>
    <t>6294192249</t>
  </si>
  <si>
    <t>BR000B37Q1G8</t>
  </si>
  <si>
    <t>S24072715404560059A97</t>
  </si>
  <si>
    <t>BR000B37FF9B</t>
  </si>
  <si>
    <t>S2407271538461604710</t>
  </si>
  <si>
    <t>9476389740</t>
  </si>
  <si>
    <t>ASR2407271538300017</t>
  </si>
  <si>
    <t>S24072715061445692D26</t>
  </si>
  <si>
    <t>BR000B37AIPM</t>
  </si>
  <si>
    <t>S24072714452265360D15</t>
  </si>
  <si>
    <t>6294385940</t>
  </si>
  <si>
    <t>BR000B377RQL</t>
  </si>
  <si>
    <t>S240727142951140749AF</t>
  </si>
  <si>
    <t>1284040508</t>
  </si>
  <si>
    <t>S2407271426171563026D</t>
  </si>
  <si>
    <t>8001363039</t>
  </si>
  <si>
    <t>RBH2407271426250007</t>
  </si>
  <si>
    <t>S2407271400306960BCCA</t>
  </si>
  <si>
    <t>8900021848</t>
  </si>
  <si>
    <t>S2407271357083063A3AB</t>
  </si>
  <si>
    <t>S240727135656730B36EB</t>
  </si>
  <si>
    <t>S240727134608153B8CA6</t>
  </si>
  <si>
    <t>8436826894</t>
  </si>
  <si>
    <t>RBH2407271346230012</t>
  </si>
  <si>
    <t>S240727132440800FC145</t>
  </si>
  <si>
    <t>9851485392</t>
  </si>
  <si>
    <t>1283275822</t>
  </si>
  <si>
    <t>S2407271312269762E397</t>
  </si>
  <si>
    <t>9775150165</t>
  </si>
  <si>
    <t>RBH2407271312300021</t>
  </si>
  <si>
    <t>S2407271301321338802F</t>
  </si>
  <si>
    <t>7044200929</t>
  </si>
  <si>
    <t>BR000B36T35E</t>
  </si>
  <si>
    <t>S24072713000118371F1E</t>
  </si>
  <si>
    <t>8967254210</t>
  </si>
  <si>
    <t>RBH2407271300230006</t>
  </si>
  <si>
    <t>S240727125949706FBBEB</t>
  </si>
  <si>
    <t>7994808125</t>
  </si>
  <si>
    <t>1282961481</t>
  </si>
  <si>
    <t>Kerala</t>
  </si>
  <si>
    <t>S240727124136368A267</t>
  </si>
  <si>
    <t>7044403259</t>
  </si>
  <si>
    <t>1492902853</t>
  </si>
  <si>
    <t>S240727123533540C3ED2</t>
  </si>
  <si>
    <t>S2407271233442035FF2B</t>
  </si>
  <si>
    <t>S2407271213547838F44E</t>
  </si>
  <si>
    <t>9674722444</t>
  </si>
  <si>
    <t>Adhar-Pan Link</t>
  </si>
  <si>
    <t>S240727121316146A7442</t>
  </si>
  <si>
    <t>4AFSRGNRZ6YXS27D</t>
  </si>
  <si>
    <t>S240727121246903F8D98</t>
  </si>
  <si>
    <t>7006058195</t>
  </si>
  <si>
    <t>INVALID Amount</t>
  </si>
  <si>
    <t>Jammu and Kashmir</t>
  </si>
  <si>
    <t>S2407271205279332EC52</t>
  </si>
  <si>
    <t>8013241933</t>
  </si>
  <si>
    <t>ASR2407271205310041</t>
  </si>
  <si>
    <t>S24072712044036038B38</t>
  </si>
  <si>
    <t>9674257251</t>
  </si>
  <si>
    <t>1282088573</t>
  </si>
  <si>
    <t>S2407271200132706F5FB</t>
  </si>
  <si>
    <t>8016931965</t>
  </si>
  <si>
    <t>RBH2407271200210018</t>
  </si>
  <si>
    <t>S2407271158015203EA1A</t>
  </si>
  <si>
    <t>9153876928</t>
  </si>
  <si>
    <t>RBH2407271158300009</t>
  </si>
  <si>
    <t>S2407271150481806F032</t>
  </si>
  <si>
    <t>8609507484</t>
  </si>
  <si>
    <t>1281840250</t>
  </si>
  <si>
    <t>S2407271149501408F545</t>
  </si>
  <si>
    <t>8927854692</t>
  </si>
  <si>
    <t>BR000B36HX1A</t>
  </si>
  <si>
    <t>S24072711494226022AD1</t>
  </si>
  <si>
    <t>9336691594</t>
  </si>
  <si>
    <t>1281800399</t>
  </si>
  <si>
    <t>UP(East)</t>
  </si>
  <si>
    <t>S2407271149025403E53F</t>
  </si>
  <si>
    <t>1281762648</t>
  </si>
  <si>
    <t>S240727114813860CD252</t>
  </si>
  <si>
    <t>9046961059</t>
  </si>
  <si>
    <t>1281757592</t>
  </si>
  <si>
    <t>S240727114620720E4CFC</t>
  </si>
  <si>
    <t>CCAA02014654645AA</t>
  </si>
  <si>
    <t>S2407271144585205F49A</t>
  </si>
  <si>
    <t>S24072711351398081D94</t>
  </si>
  <si>
    <t>8777082097</t>
  </si>
  <si>
    <t>BR000B36FNA1</t>
  </si>
  <si>
    <t>S2407271128048464E170</t>
  </si>
  <si>
    <t>S240727111748870A3738</t>
  </si>
  <si>
    <t>8820332450</t>
  </si>
  <si>
    <t>BR000B36CVCU</t>
  </si>
  <si>
    <t>S240727111053486F4154</t>
  </si>
  <si>
    <t>9474402709</t>
  </si>
  <si>
    <t>RBH2407271110300069</t>
  </si>
  <si>
    <t>S240727110925273E7EE0</t>
  </si>
  <si>
    <t>9831639721</t>
  </si>
  <si>
    <t>1280963070</t>
  </si>
  <si>
    <t>S2407271107386769A403</t>
  </si>
  <si>
    <t>7602942711</t>
  </si>
  <si>
    <t>1280949541</t>
  </si>
  <si>
    <t>S240727110500170E0FE7</t>
  </si>
  <si>
    <t>8609180737</t>
  </si>
  <si>
    <t>BR000B36ARPD</t>
  </si>
  <si>
    <t>S2407271057483735E565</t>
  </si>
  <si>
    <t>82136718259</t>
  </si>
  <si>
    <t>10003590536247</t>
  </si>
  <si>
    <t>S2407271054251903D7E9</t>
  </si>
  <si>
    <t>Roy Online Centre7602614710</t>
  </si>
  <si>
    <t>8972706738</t>
  </si>
  <si>
    <t>1280692707</t>
  </si>
  <si>
    <t>S240727104610850A5CE0</t>
  </si>
  <si>
    <t>RBH2407271046250021</t>
  </si>
  <si>
    <t>S240727103925150ACA00</t>
  </si>
  <si>
    <t>9002712059</t>
  </si>
  <si>
    <t>1280367536</t>
  </si>
  <si>
    <t>S2407271026277069B2F1</t>
  </si>
  <si>
    <t>7031334050</t>
  </si>
  <si>
    <t>BR021547854544</t>
  </si>
  <si>
    <t>S240727102207703B00B3</t>
  </si>
  <si>
    <t>8388081576</t>
  </si>
  <si>
    <t>BR5125478454</t>
  </si>
  <si>
    <t>S24072710212687314556</t>
  </si>
  <si>
    <t>8001878134</t>
  </si>
  <si>
    <t>RBH2407271021210028</t>
  </si>
  <si>
    <t>S2407271016588909668A</t>
  </si>
  <si>
    <t>9073064758</t>
  </si>
  <si>
    <t>UER2407271017340008</t>
  </si>
  <si>
    <t>S24072710165887074795</t>
  </si>
  <si>
    <t>BR000B3636UK</t>
  </si>
  <si>
    <t>S240727101326820DBC83</t>
  </si>
  <si>
    <t>8348839177</t>
  </si>
  <si>
    <t>RBH2407271013260028</t>
  </si>
  <si>
    <t>S24072710084480652505</t>
  </si>
  <si>
    <t>9679238547</t>
  </si>
  <si>
    <t>1279671531</t>
  </si>
  <si>
    <t>S24072710065431081845</t>
  </si>
  <si>
    <t>9609382740</t>
  </si>
  <si>
    <t>1279653160</t>
  </si>
  <si>
    <t>S24072710061033074695</t>
  </si>
  <si>
    <t>1259906764</t>
  </si>
  <si>
    <t>TV2407272487911757</t>
  </si>
  <si>
    <t>S2407271006031608756C</t>
  </si>
  <si>
    <t>9547003380</t>
  </si>
  <si>
    <t>1279625184</t>
  </si>
  <si>
    <t>S240727094357683D559E</t>
  </si>
  <si>
    <t>8944996937</t>
  </si>
  <si>
    <t>1279177541</t>
  </si>
  <si>
    <t>S2407270939381033A328</t>
  </si>
  <si>
    <t>7501173978</t>
  </si>
  <si>
    <t>1279081317</t>
  </si>
  <si>
    <t>S2407270935251731FCF0</t>
  </si>
  <si>
    <t>6289742726</t>
  </si>
  <si>
    <t>BR000B35X9RA</t>
  </si>
  <si>
    <t>S240727093307680E8061</t>
  </si>
  <si>
    <t>Bright It Solution7685986393</t>
  </si>
  <si>
    <t>8336816285</t>
  </si>
  <si>
    <t>ASR2407270933250026</t>
  </si>
  <si>
    <t>S24072709212028029896</t>
  </si>
  <si>
    <t>8697208553</t>
  </si>
  <si>
    <t>BR000B35VGH7</t>
  </si>
  <si>
    <t>S24072708552848388CB4</t>
  </si>
  <si>
    <t>Ritam Online Centre8670431000</t>
  </si>
  <si>
    <t>6294922239</t>
  </si>
  <si>
    <t>ASR2407270855260024</t>
  </si>
  <si>
    <t>S2407270851312333B299</t>
  </si>
  <si>
    <t>9800041911</t>
  </si>
  <si>
    <t>1278117768</t>
  </si>
  <si>
    <t>S24072708192097070DCF</t>
  </si>
  <si>
    <t>8116915552</t>
  </si>
  <si>
    <t>BR000B35PA2N</t>
  </si>
  <si>
    <t>S2407270810464165E2F3</t>
  </si>
  <si>
    <t>9874737946</t>
  </si>
  <si>
    <t>MPR2407270810220039</t>
  </si>
  <si>
    <t>S24072707505970A9A2F</t>
  </si>
  <si>
    <t>8926810386</t>
  </si>
  <si>
    <t>RJR2407270751300007</t>
  </si>
  <si>
    <t>S240727045436960EEC00</t>
  </si>
  <si>
    <t>6291111711</t>
  </si>
  <si>
    <t>K9H3LHLJ4A797M5M</t>
  </si>
  <si>
    <t>S24072704541266680314</t>
  </si>
  <si>
    <t>3DPECJA7CWAYJ7LJ</t>
  </si>
  <si>
    <t>S24072704540508970A</t>
  </si>
  <si>
    <t>S2407262328186068E749</t>
  </si>
  <si>
    <t>Refund as on 27 Jul 2024  9:24:11 AM</t>
  </si>
  <si>
    <t>S240726232603276417BD</t>
  </si>
  <si>
    <t>9679355924</t>
  </si>
  <si>
    <t>1274134616</t>
  </si>
  <si>
    <t>S240726232403666936A1</t>
  </si>
  <si>
    <t>Refund as on 27 Jul 2024  9:24:12 AM</t>
  </si>
  <si>
    <t>S2407262321537132E01F</t>
  </si>
  <si>
    <t>9144613052</t>
  </si>
  <si>
    <t>BR000B35E91E</t>
  </si>
  <si>
    <t>S240726232104983DAE92</t>
  </si>
  <si>
    <t>1274085052</t>
  </si>
  <si>
    <t>S2407262320231321F20</t>
  </si>
  <si>
    <t>9734791343</t>
  </si>
  <si>
    <t>BR000B35E733</t>
  </si>
  <si>
    <t>S240726225215596165EF</t>
  </si>
  <si>
    <t>S240726225050543F013D</t>
  </si>
  <si>
    <t>S240726224418403918B5</t>
  </si>
  <si>
    <t>S240726215601253300ED</t>
  </si>
  <si>
    <t>6289637139</t>
  </si>
  <si>
    <t>BR72727282929</t>
  </si>
  <si>
    <t>S24072621455241689F2B</t>
  </si>
  <si>
    <t>S240726211823140C62A7</t>
  </si>
  <si>
    <t>9153386454</t>
  </si>
  <si>
    <t>ASR2407262118300029</t>
  </si>
  <si>
    <t>S24072621151443973F4</t>
  </si>
  <si>
    <t>8509264682</t>
  </si>
  <si>
    <t>HRA2154784100</t>
  </si>
  <si>
    <t>S2407262113132407554E</t>
  </si>
  <si>
    <t>6290216981</t>
  </si>
  <si>
    <t>BR000B34Z9LH</t>
  </si>
  <si>
    <t>S24072621041122692EDE</t>
  </si>
  <si>
    <t>Refund as on 27 Jul 2024  2:25:14 PM</t>
  </si>
  <si>
    <t>S2407262103436ADCCC</t>
  </si>
  <si>
    <t>BR000B34XA9V</t>
  </si>
  <si>
    <t>S240726205859280A4C2A</t>
  </si>
  <si>
    <t>Refund as on 26 Jul 2024 10:42:32 PM</t>
  </si>
  <si>
    <t>S2407262055374134D871</t>
  </si>
  <si>
    <t>S2407262050012506633D</t>
  </si>
  <si>
    <t>7439071520</t>
  </si>
  <si>
    <t>BR000B34U84L</t>
  </si>
  <si>
    <t>S240726204946170A9613</t>
  </si>
  <si>
    <t>8240172726</t>
  </si>
  <si>
    <t>S24072620490550629954</t>
  </si>
  <si>
    <t>6289831257</t>
  </si>
  <si>
    <t>BR000B34U2N9</t>
  </si>
  <si>
    <t>S240726204642476DD81A</t>
  </si>
  <si>
    <t>8972080751</t>
  </si>
  <si>
    <t>3173125111</t>
  </si>
  <si>
    <t>S240726203536890A857C</t>
  </si>
  <si>
    <t>6296071958</t>
  </si>
  <si>
    <t>BR000B34QNN2</t>
  </si>
  <si>
    <t>S240726203506976BE9FA</t>
  </si>
  <si>
    <t>S240726203414360F72EE</t>
  </si>
  <si>
    <t>Refund as on 26 Jul 2024  9:04:47 PM</t>
  </si>
  <si>
    <t>S24072620312140000C5C</t>
  </si>
  <si>
    <t>BR2584502HHA0214</t>
  </si>
  <si>
    <t>S24072620215474349CC7</t>
  </si>
  <si>
    <t>7063705262</t>
  </si>
  <si>
    <t>HRA52154875454</t>
  </si>
  <si>
    <t>S24072620210666A93E4</t>
  </si>
  <si>
    <t>8521470124</t>
  </si>
  <si>
    <t>S2407262017022408194E</t>
  </si>
  <si>
    <t>9339690450</t>
  </si>
  <si>
    <t>BR000B34LRV0</t>
  </si>
  <si>
    <t>S240726200950273B569B</t>
  </si>
  <si>
    <t>7602537831</t>
  </si>
  <si>
    <t>915834672</t>
  </si>
  <si>
    <t>S240726195710186A2DD3</t>
  </si>
  <si>
    <t>7872274378</t>
  </si>
  <si>
    <t>BR000B34FQB3</t>
  </si>
  <si>
    <t>S24072619552043089B87</t>
  </si>
  <si>
    <t>8942899211</t>
  </si>
  <si>
    <t>BR000B34F5DU</t>
  </si>
  <si>
    <t>S240726195212813552C3</t>
  </si>
  <si>
    <t>9064933040</t>
  </si>
  <si>
    <t>RJR2407261952280021</t>
  </si>
  <si>
    <t>S2407261950149704BBA6</t>
  </si>
  <si>
    <t>8122642532</t>
  </si>
  <si>
    <t>915487115</t>
  </si>
  <si>
    <t>Chennai Metro</t>
  </si>
  <si>
    <t>S240726194732343677C9</t>
  </si>
  <si>
    <t>BR000B34CL8Q</t>
  </si>
  <si>
    <t>S240726194330740A43D2</t>
  </si>
  <si>
    <t>CC014218BAAA62421927</t>
  </si>
  <si>
    <t>S2407261938023530D12F</t>
  </si>
  <si>
    <t>8293424622</t>
  </si>
  <si>
    <t>ASR2407261938220010</t>
  </si>
  <si>
    <t>S240726193450630CD0D7</t>
  </si>
  <si>
    <t>8926744266</t>
  </si>
  <si>
    <t>915235637</t>
  </si>
  <si>
    <t>S2407261930484205B791</t>
  </si>
  <si>
    <t>6295949870</t>
  </si>
  <si>
    <t>BR000B346T87</t>
  </si>
  <si>
    <t>S240726193037993897A1</t>
  </si>
  <si>
    <t>8535986568</t>
  </si>
  <si>
    <t>ASR2407261930240065</t>
  </si>
  <si>
    <t>S24072619303690027689</t>
  </si>
  <si>
    <t>8927548898</t>
  </si>
  <si>
    <t>BR000B346RWR</t>
  </si>
  <si>
    <t>S240726192953538F055</t>
  </si>
  <si>
    <t>8972623520</t>
  </si>
  <si>
    <t>915108571</t>
  </si>
  <si>
    <t>S240726192536480DB89B</t>
  </si>
  <si>
    <t>9907844581</t>
  </si>
  <si>
    <t>BR000B3452K2</t>
  </si>
  <si>
    <t>S240726192529186AA78E</t>
  </si>
  <si>
    <t>6363611370</t>
  </si>
  <si>
    <t>ASR2407261925320030</t>
  </si>
  <si>
    <t>S2407261924535135BF56</t>
  </si>
  <si>
    <t>915013521</t>
  </si>
  <si>
    <t>S2407261923491569C141</t>
  </si>
  <si>
    <t>BR2154780214</t>
  </si>
  <si>
    <t>S2407261921036563CAD5</t>
  </si>
  <si>
    <t>7602367783</t>
  </si>
  <si>
    <t>MB2154782140</t>
  </si>
  <si>
    <t>S2407261918558039CA7A</t>
  </si>
  <si>
    <t>8287672078</t>
  </si>
  <si>
    <t>BR000B342U19</t>
  </si>
  <si>
    <t>S240726191801136D42D3</t>
  </si>
  <si>
    <t>914930154</t>
  </si>
  <si>
    <t>S240726191735563370A8</t>
  </si>
  <si>
    <t>3035237342</t>
  </si>
  <si>
    <t>709273311_APORNASAMADDR</t>
  </si>
  <si>
    <t>S24072619161381385DE9</t>
  </si>
  <si>
    <t>3054228046</t>
  </si>
  <si>
    <t>709272839_RoniBain</t>
  </si>
  <si>
    <t>S2407261915338434F6EA</t>
  </si>
  <si>
    <t>02563544241</t>
  </si>
  <si>
    <t>WREC230500604SANU BARMAN</t>
  </si>
  <si>
    <t>S2407261910510D33A8</t>
  </si>
  <si>
    <t>S2407261908212507D1A5</t>
  </si>
  <si>
    <t>02512839155</t>
  </si>
  <si>
    <t>S24072619081436017ED5</t>
  </si>
  <si>
    <t>BR000B33ZK5O</t>
  </si>
  <si>
    <t>S240726190631500C6F16</t>
  </si>
  <si>
    <t>S24072619063132043752</t>
  </si>
  <si>
    <t>BR021547802140</t>
  </si>
  <si>
    <t>S24072619062487009DE7</t>
  </si>
  <si>
    <t>S2407261900119000B827</t>
  </si>
  <si>
    <t>S240726185737866BE195</t>
  </si>
  <si>
    <t>1277440937</t>
  </si>
  <si>
    <t>S240726185708130E5230</t>
  </si>
  <si>
    <t>S2407261856576406C8EE</t>
  </si>
  <si>
    <t>S2407261854299601BBB8</t>
  </si>
  <si>
    <t>RJR2407261854220026</t>
  </si>
  <si>
    <t>S24072618482215330623</t>
  </si>
  <si>
    <t>8945962010</t>
  </si>
  <si>
    <t>MB021548774521</t>
  </si>
  <si>
    <t>S240726184657960A49EB</t>
  </si>
  <si>
    <t>7585075076</t>
  </si>
  <si>
    <t>914384100</t>
  </si>
  <si>
    <t>S240726184639563DC912</t>
  </si>
  <si>
    <t>1337646911</t>
  </si>
  <si>
    <t>TV2407262487712046</t>
  </si>
  <si>
    <t>S240726184624153CB9D0</t>
  </si>
  <si>
    <t>S24072618453299655A7F</t>
  </si>
  <si>
    <t>75286618055</t>
  </si>
  <si>
    <t>10003588902437</t>
  </si>
  <si>
    <t>S24072618392888003BF7</t>
  </si>
  <si>
    <t>7318970446</t>
  </si>
  <si>
    <t>914253120</t>
  </si>
  <si>
    <t>S240726183751543E150D</t>
  </si>
  <si>
    <t>9382231198</t>
  </si>
  <si>
    <t>BR000B33PNQH</t>
  </si>
  <si>
    <t>S2407261836112404F8CE</t>
  </si>
  <si>
    <t>BR000B33P4U6</t>
  </si>
  <si>
    <t>S2407261829587408237A</t>
  </si>
  <si>
    <t>914088397</t>
  </si>
  <si>
    <t>S240726182607813281A7</t>
  </si>
  <si>
    <t>7407171161</t>
  </si>
  <si>
    <t>TR54878554214</t>
  </si>
  <si>
    <t>S24072618212372030757</t>
  </si>
  <si>
    <t>9749930711</t>
  </si>
  <si>
    <t>913936793</t>
  </si>
  <si>
    <t>S240726182104613A4E7A</t>
  </si>
  <si>
    <t>MB8547854712</t>
  </si>
  <si>
    <t>S24072618201798603D6A</t>
  </si>
  <si>
    <t>9749227501</t>
  </si>
  <si>
    <t>BR000B33KT21</t>
  </si>
  <si>
    <t>S240726181733940949A3</t>
  </si>
  <si>
    <t>9547579720</t>
  </si>
  <si>
    <t>HRA5478215477</t>
  </si>
  <si>
    <t>S24072618141040095924</t>
  </si>
  <si>
    <t>9051450713</t>
  </si>
  <si>
    <t>RJR2407261814300039</t>
  </si>
  <si>
    <t>S24072618071856390BB8</t>
  </si>
  <si>
    <t>75253228318</t>
  </si>
  <si>
    <t>10003588778260</t>
  </si>
  <si>
    <t>S240726180653983033B4</t>
  </si>
  <si>
    <t>BR000B33HAXJ</t>
  </si>
  <si>
    <t>S2407261805584032305A</t>
  </si>
  <si>
    <t>9749771967</t>
  </si>
  <si>
    <t>BR000B33H1IR</t>
  </si>
  <si>
    <t>S24072618043240056C78</t>
  </si>
  <si>
    <t>9643367120</t>
  </si>
  <si>
    <t>ASR2407261804290053</t>
  </si>
  <si>
    <t>S2407261803569331B485</t>
  </si>
  <si>
    <t>9083278347</t>
  </si>
  <si>
    <t>BR000B33GIZM</t>
  </si>
  <si>
    <t>S2407261800333561F382</t>
  </si>
  <si>
    <t>7585958132</t>
  </si>
  <si>
    <t>1267939691</t>
  </si>
  <si>
    <t>S2407261743255463384B</t>
  </si>
  <si>
    <t>7063884268</t>
  </si>
  <si>
    <t>1267514755</t>
  </si>
  <si>
    <t>S240726174249490F269F</t>
  </si>
  <si>
    <t>7501817456</t>
  </si>
  <si>
    <t>913335185</t>
  </si>
  <si>
    <t>S240726174029993EBD90</t>
  </si>
  <si>
    <t>S240726173955516FCA02</t>
  </si>
  <si>
    <t>S2407261739568202C687</t>
  </si>
  <si>
    <t>7047926849</t>
  </si>
  <si>
    <t>1267413490</t>
  </si>
  <si>
    <t>S24072617045430741E9</t>
  </si>
  <si>
    <t>9831656449</t>
  </si>
  <si>
    <t>1266680992</t>
  </si>
  <si>
    <t>S240726161722256A8A32</t>
  </si>
  <si>
    <t>8714041215</t>
  </si>
  <si>
    <t>912179064</t>
  </si>
  <si>
    <t>S240726160735590E7229</t>
  </si>
  <si>
    <t>9093518618</t>
  </si>
  <si>
    <t>RBH2407261607230018</t>
  </si>
  <si>
    <t>S2407261553484739C1D2</t>
  </si>
  <si>
    <t>7044036986</t>
  </si>
  <si>
    <t>BR000B32RHPS</t>
  </si>
  <si>
    <t>S24072615431616360E31</t>
  </si>
  <si>
    <t>02543800787</t>
  </si>
  <si>
    <t>WREC230488494HARIPADA SARKAR</t>
  </si>
  <si>
    <t>S2407261507577604534C</t>
  </si>
  <si>
    <t>8001622219</t>
  </si>
  <si>
    <t>BR000B32KJOH</t>
  </si>
  <si>
    <t>S240726141921796B82E2</t>
  </si>
  <si>
    <t>7501876444</t>
  </si>
  <si>
    <t>BR000B32DNXW</t>
  </si>
  <si>
    <t>S240726134938323F670B</t>
  </si>
  <si>
    <t>7601930681</t>
  </si>
  <si>
    <t>BR000B329IIQ</t>
  </si>
  <si>
    <t>S24072613431616618DDE</t>
  </si>
  <si>
    <t>7797932316</t>
  </si>
  <si>
    <t>1264127133</t>
  </si>
  <si>
    <t>S240726133209456689F3</t>
  </si>
  <si>
    <t>8617222188</t>
  </si>
  <si>
    <t>BR000B3271ZC</t>
  </si>
  <si>
    <t>S240726131653300035E8</t>
  </si>
  <si>
    <t>9046961061</t>
  </si>
  <si>
    <t>1263784788</t>
  </si>
  <si>
    <t>S240726130319683F651D</t>
  </si>
  <si>
    <t>8436170087</t>
  </si>
  <si>
    <t>BR000B322ZRL</t>
  </si>
  <si>
    <t>S240726124235913D06C0</t>
  </si>
  <si>
    <t>7602596265</t>
  </si>
  <si>
    <t>1263290902</t>
  </si>
  <si>
    <t>S240726124048190ADED9</t>
  </si>
  <si>
    <t>75239580238</t>
  </si>
  <si>
    <t>10003587908990</t>
  </si>
  <si>
    <t>S24072612400772673410</t>
  </si>
  <si>
    <t>10003587906490</t>
  </si>
  <si>
    <t>S240726123820880FB50F</t>
  </si>
  <si>
    <t>S240726123744810E9124</t>
  </si>
  <si>
    <t>S24072612330372022150</t>
  </si>
  <si>
    <t>8420975032</t>
  </si>
  <si>
    <t>BR000B31YGHQ</t>
  </si>
  <si>
    <t>S240726122740730DB49B</t>
  </si>
  <si>
    <t>8001206563</t>
  </si>
  <si>
    <t>RBH2407261227320029</t>
  </si>
  <si>
    <t>S24072612072038AB75</t>
  </si>
  <si>
    <t>9932390950</t>
  </si>
  <si>
    <t>1262707196</t>
  </si>
  <si>
    <t>S2407261156004205D81D</t>
  </si>
  <si>
    <t>8334840092</t>
  </si>
  <si>
    <t>BR000B31SNJ4</t>
  </si>
  <si>
    <t>S240726114506403FDE16</t>
  </si>
  <si>
    <t>S24072611444683DAFC4</t>
  </si>
  <si>
    <t>9330835380</t>
  </si>
  <si>
    <t>BR000B31QOK9</t>
  </si>
  <si>
    <t>S24072611442175326FEB</t>
  </si>
  <si>
    <t>9635867036</t>
  </si>
  <si>
    <t>1262270364</t>
  </si>
  <si>
    <t>S240726114234690E29A0</t>
  </si>
  <si>
    <t>6294101194</t>
  </si>
  <si>
    <t>1262220484</t>
  </si>
  <si>
    <t>S240726113715900B5C76</t>
  </si>
  <si>
    <t>S2407261135317232411D</t>
  </si>
  <si>
    <t>1262089097</t>
  </si>
  <si>
    <t>S24072611274038087E44</t>
  </si>
  <si>
    <t>54878542144</t>
  </si>
  <si>
    <t>S2407261127209205013C</t>
  </si>
  <si>
    <t>Mb7267282929</t>
  </si>
  <si>
    <t>S24072611193438039A5A</t>
  </si>
  <si>
    <t>MB54878754112</t>
  </si>
  <si>
    <t>S240726105736620117F3</t>
  </si>
  <si>
    <t>BR2548775471524</t>
  </si>
  <si>
    <t>S24072610552466057B51</t>
  </si>
  <si>
    <t>7501113006</t>
  </si>
  <si>
    <t>BR726262728929</t>
  </si>
  <si>
    <t>S240726104500173491EC</t>
  </si>
  <si>
    <t>8420606637</t>
  </si>
  <si>
    <t>854754HRA21</t>
  </si>
  <si>
    <t>S24072610414983063CA7</t>
  </si>
  <si>
    <t>8370976745</t>
  </si>
  <si>
    <t>MB02154458778</t>
  </si>
  <si>
    <t>S24072610395388002689</t>
  </si>
  <si>
    <t>9832266471</t>
  </si>
  <si>
    <t>BR0215478454HHA54</t>
  </si>
  <si>
    <t>S240726103016283B277F</t>
  </si>
  <si>
    <t>9093426391</t>
  </si>
  <si>
    <t>1260595843</t>
  </si>
  <si>
    <t>S2407261027403537DD94</t>
  </si>
  <si>
    <t>9679485634</t>
  </si>
  <si>
    <t>854877455621487</t>
  </si>
  <si>
    <t>S24072610194650A5BFE</t>
  </si>
  <si>
    <t>S2407261018167406E0ED</t>
  </si>
  <si>
    <t>8617767407</t>
  </si>
  <si>
    <t>BR02154754565</t>
  </si>
  <si>
    <t>S240726101206600F5D7E</t>
  </si>
  <si>
    <t>9832589623</t>
  </si>
  <si>
    <t>654457795445546</t>
  </si>
  <si>
    <t>S2407261010436533A52D</t>
  </si>
  <si>
    <t>8016370590</t>
  </si>
  <si>
    <t>58457858544</t>
  </si>
  <si>
    <t>S2407261009199164E76A</t>
  </si>
  <si>
    <t>8967459352</t>
  </si>
  <si>
    <t>1260157099</t>
  </si>
  <si>
    <t>S2407261009158730ED42</t>
  </si>
  <si>
    <t>02543848554</t>
  </si>
  <si>
    <t>WREC230475570DIPANKAR MONDAL</t>
  </si>
  <si>
    <t>S240726095745670A12FA</t>
  </si>
  <si>
    <t>9679190591</t>
  </si>
  <si>
    <t>1259894255</t>
  </si>
  <si>
    <t>S240726095702670C717E</t>
  </si>
  <si>
    <t>13002203072</t>
  </si>
  <si>
    <t>CC014208BAAA61577530</t>
  </si>
  <si>
    <t>S240726095653866C26B8</t>
  </si>
  <si>
    <t>6296806014</t>
  </si>
  <si>
    <t>BR000B319940</t>
  </si>
  <si>
    <t>S2407260954596939A080</t>
  </si>
  <si>
    <t>7477736865</t>
  </si>
  <si>
    <t>1259815399</t>
  </si>
  <si>
    <t>S2407260954134800B793</t>
  </si>
  <si>
    <t>9547710147</t>
  </si>
  <si>
    <t>1259786953</t>
  </si>
  <si>
    <t>S24072609503782338E31</t>
  </si>
  <si>
    <t>7699971625</t>
  </si>
  <si>
    <t>1259705796</t>
  </si>
  <si>
    <t>S2407260947047168DAB7</t>
  </si>
  <si>
    <t>Easy Market9735826441</t>
  </si>
  <si>
    <t>9735826441</t>
  </si>
  <si>
    <t>1259650165</t>
  </si>
  <si>
    <t>S240726093908406F9896</t>
  </si>
  <si>
    <t>7063194004</t>
  </si>
  <si>
    <t>BR000B316QSZ</t>
  </si>
  <si>
    <t>S240726093848676687DE</t>
  </si>
  <si>
    <t>8918571754</t>
  </si>
  <si>
    <t>BR000B316PMY</t>
  </si>
  <si>
    <t>S24072609121971399824</t>
  </si>
  <si>
    <t>S240726090614463D34FC</t>
  </si>
  <si>
    <t>S2407260859394205B862</t>
  </si>
  <si>
    <t>S24072608181475023479</t>
  </si>
  <si>
    <t>7063752553</t>
  </si>
  <si>
    <t>2872728280</t>
  </si>
  <si>
    <t>S24072608044519062A53</t>
  </si>
  <si>
    <t>7319529384</t>
  </si>
  <si>
    <t>FR772727A778</t>
  </si>
  <si>
    <t>S24072608015067317582</t>
  </si>
  <si>
    <t>7797463451</t>
  </si>
  <si>
    <t>HRA872727209</t>
  </si>
  <si>
    <t>S24072607530673037BCC</t>
  </si>
  <si>
    <t>6290713269</t>
  </si>
  <si>
    <t>BR000B30VTWG</t>
  </si>
  <si>
    <t>S24072600302453D0052</t>
  </si>
  <si>
    <t>9831453075</t>
  </si>
  <si>
    <t>BR000B30PNA3</t>
  </si>
  <si>
    <t>S2407252303488939AE1B</t>
  </si>
  <si>
    <t>8348951487</t>
  </si>
  <si>
    <t>BR000B30LHCK</t>
  </si>
  <si>
    <t>S240725222212386AC4EF</t>
  </si>
  <si>
    <t>8431467871</t>
  </si>
  <si>
    <t>BR000B30HTFR</t>
  </si>
  <si>
    <t>S240725213009580E5AC0</t>
  </si>
  <si>
    <t>6297206016</t>
  </si>
  <si>
    <t>BR000B30ATCN</t>
  </si>
  <si>
    <t>S2407252115038506574A</t>
  </si>
  <si>
    <t>R Telicom9800510870</t>
  </si>
  <si>
    <t>8158059802</t>
  </si>
  <si>
    <t>BR000B3084PA</t>
  </si>
  <si>
    <t>S240725210843550CD50D</t>
  </si>
  <si>
    <t>BR000B306WDG</t>
  </si>
  <si>
    <t>S24072521021127013714</t>
  </si>
  <si>
    <t>9875674828</t>
  </si>
  <si>
    <t>BR000B305JJT</t>
  </si>
  <si>
    <t>S240725205825133014CC</t>
  </si>
  <si>
    <t>1252936682</t>
  </si>
  <si>
    <t>S24072520543935337002</t>
  </si>
  <si>
    <t>1252877295</t>
  </si>
  <si>
    <t>S240725205220223F12AC</t>
  </si>
  <si>
    <t>9641664003</t>
  </si>
  <si>
    <t>BR000B303FW0</t>
  </si>
  <si>
    <t>S2407252051019130B7D0</t>
  </si>
  <si>
    <t>9123937501</t>
  </si>
  <si>
    <t>BR000B303754</t>
  </si>
  <si>
    <t>S240725204959423EC0AE</t>
  </si>
  <si>
    <t>8927711854</t>
  </si>
  <si>
    <t>BR000B302WV6</t>
  </si>
  <si>
    <t>S2407252048058639C1A5</t>
  </si>
  <si>
    <t>8597228262</t>
  </si>
  <si>
    <t>1252776082</t>
  </si>
  <si>
    <t>S240725204417390ABA3D</t>
  </si>
  <si>
    <t>Hasanuzzaman9775143555</t>
  </si>
  <si>
    <t>7074384818</t>
  </si>
  <si>
    <t>1252706379</t>
  </si>
  <si>
    <t>S240725204130270B42A3</t>
  </si>
  <si>
    <t>8962697575</t>
  </si>
  <si>
    <t>901363624</t>
  </si>
  <si>
    <t>S240725203607923F81C4</t>
  </si>
  <si>
    <t>9733311671</t>
  </si>
  <si>
    <t>RBH2407252036260013</t>
  </si>
  <si>
    <t>S240725202841543E1F2B</t>
  </si>
  <si>
    <t>9635435231</t>
  </si>
  <si>
    <t>1252363219</t>
  </si>
  <si>
    <t>S24072520275016B3F69</t>
  </si>
  <si>
    <t>7601826541</t>
  </si>
  <si>
    <t>S2407252027147601A1CE</t>
  </si>
  <si>
    <t>9635077874</t>
  </si>
  <si>
    <t>BR000B2ZX8M5</t>
  </si>
  <si>
    <t>S24072520262072063536</t>
  </si>
  <si>
    <t>CP577WVMA4R9EMXA</t>
  </si>
  <si>
    <t>S24072520250840586C5</t>
  </si>
  <si>
    <t>S240725202439950C7F48</t>
  </si>
  <si>
    <t>S240725202149166E499F</t>
  </si>
  <si>
    <t>6297447558</t>
  </si>
  <si>
    <t>BR000B2ZVPCQ</t>
  </si>
  <si>
    <t>S2407252019402369CF35</t>
  </si>
  <si>
    <t>S24072520180680E4504</t>
  </si>
  <si>
    <t>6289776837</t>
  </si>
  <si>
    <t>BR000B2ZUO1Z</t>
  </si>
  <si>
    <t>S2407252017321405D02A</t>
  </si>
  <si>
    <t>7063139242</t>
  </si>
  <si>
    <t>BR000B2ZUHFI</t>
  </si>
  <si>
    <t>S2407252014462263DC12</t>
  </si>
  <si>
    <t>75236430981</t>
  </si>
  <si>
    <t>10003586279660</t>
  </si>
  <si>
    <t>S2407252014351603B928</t>
  </si>
  <si>
    <t>S24072520132981023CD5</t>
  </si>
  <si>
    <t>8944067497</t>
  </si>
  <si>
    <t>RBH2407252013260029</t>
  </si>
  <si>
    <t>S240725201035820F709C</t>
  </si>
  <si>
    <t>9073230463</t>
  </si>
  <si>
    <t>1251982167</t>
  </si>
  <si>
    <t>S24072520063890089A7F</t>
  </si>
  <si>
    <t>7501815144</t>
  </si>
  <si>
    <t>900846597</t>
  </si>
  <si>
    <t>S240725200531973B9FBB</t>
  </si>
  <si>
    <t>7699651698</t>
  </si>
  <si>
    <t>RBH2407252005260031</t>
  </si>
  <si>
    <t>S240725195851966AB9A2</t>
  </si>
  <si>
    <t>7699178552</t>
  </si>
  <si>
    <t>RBH2407251958260093</t>
  </si>
  <si>
    <t>S240725195541110CCFD4</t>
  </si>
  <si>
    <t>8906224758</t>
  </si>
  <si>
    <t>1251576835</t>
  </si>
  <si>
    <t>S2407251955376707822E</t>
  </si>
  <si>
    <t>9144996073</t>
  </si>
  <si>
    <t>BR000B2ZNTGK</t>
  </si>
  <si>
    <t>S240725195531876AD07F</t>
  </si>
  <si>
    <t>S24072519541158071298</t>
  </si>
  <si>
    <t>8670871278</t>
  </si>
  <si>
    <t>1251518583</t>
  </si>
  <si>
    <t>S240725194811953C8D9E</t>
  </si>
  <si>
    <t>8250205872</t>
  </si>
  <si>
    <t>BR000B2ZLFQA</t>
  </si>
  <si>
    <t>S2407251946155601E18E</t>
  </si>
  <si>
    <t>S24072519454856032D2C</t>
  </si>
  <si>
    <t>9609831041</t>
  </si>
  <si>
    <t>ASR2407251945320096</t>
  </si>
  <si>
    <t>S24072519445355344789</t>
  </si>
  <si>
    <t>8167818281</t>
  </si>
  <si>
    <t>1251282799</t>
  </si>
  <si>
    <t>S2407251942259060946E</t>
  </si>
  <si>
    <t>9564684070</t>
  </si>
  <si>
    <t>RBH2407251942320047</t>
  </si>
  <si>
    <t>S240725193926540860DF</t>
  </si>
  <si>
    <t>BR000B2ZII3L</t>
  </si>
  <si>
    <t>S240725193603762B00E</t>
  </si>
  <si>
    <t>6284256387</t>
  </si>
  <si>
    <t>BR000B2ZHE9I</t>
  </si>
  <si>
    <t>Punjab</t>
  </si>
  <si>
    <t>S24072519305666BBE8E</t>
  </si>
  <si>
    <t>8509818286</t>
  </si>
  <si>
    <t>BR000B2ZFNTL</t>
  </si>
  <si>
    <t>S24072519285870AF8A1</t>
  </si>
  <si>
    <t>9064491583</t>
  </si>
  <si>
    <t>BR000B2ZF221</t>
  </si>
  <si>
    <t>S2407251928372763828C</t>
  </si>
  <si>
    <t>9382232629</t>
  </si>
  <si>
    <t>BR000B2ZEWX0</t>
  </si>
  <si>
    <t>S240725192752800E993C</t>
  </si>
  <si>
    <t>7679068841</t>
  </si>
  <si>
    <t>BR000B2ZEPBG</t>
  </si>
  <si>
    <t>S240725192717930F3874</t>
  </si>
  <si>
    <t>BR000B2ZEI7H</t>
  </si>
  <si>
    <t>S2407251926315134A84C</t>
  </si>
  <si>
    <t>1386863946</t>
  </si>
  <si>
    <t>TV2407252487379353</t>
  </si>
  <si>
    <t>S2407251923161102ED79</t>
  </si>
  <si>
    <t>9563725679</t>
  </si>
  <si>
    <t>RBH2407251923310040</t>
  </si>
  <si>
    <t>S240725191755233CC3C</t>
  </si>
  <si>
    <t>6296058091</t>
  </si>
  <si>
    <t>BR000B2ZB9E9</t>
  </si>
  <si>
    <t>S240725191334660CB4A4</t>
  </si>
  <si>
    <t>6294740076</t>
  </si>
  <si>
    <t>1250215355</t>
  </si>
  <si>
    <t>S240725191014746C23DD</t>
  </si>
  <si>
    <t>9609795454</t>
  </si>
  <si>
    <t>RBH2407251910230017</t>
  </si>
  <si>
    <t>S240725191009613B3834</t>
  </si>
  <si>
    <t>This Mobile Is  Belong To Another Provider</t>
  </si>
  <si>
    <t>S2407251909125677FB9</t>
  </si>
  <si>
    <t>9749680792</t>
  </si>
  <si>
    <t>RBH2407251909310021</t>
  </si>
  <si>
    <t>S24072519073258056A56</t>
  </si>
  <si>
    <t>8250788859</t>
  </si>
  <si>
    <t>BR000B2Z7QEN</t>
  </si>
  <si>
    <t>S240725190538303255EF</t>
  </si>
  <si>
    <t>7029875751</t>
  </si>
  <si>
    <t>BR000B2Z71AN</t>
  </si>
  <si>
    <t>S240725190306130E64C</t>
  </si>
  <si>
    <t>BR000B2Z68WV</t>
  </si>
  <si>
    <t>S240725190052120C88D7</t>
  </si>
  <si>
    <t>S2407251900131566F2B3</t>
  </si>
  <si>
    <t>9883260764</t>
  </si>
  <si>
    <t>BR000B2Z5EDS</t>
  </si>
  <si>
    <t>S2407251859244964E82A</t>
  </si>
  <si>
    <t>6297441935</t>
  </si>
  <si>
    <t>BR000B2Z5090</t>
  </si>
  <si>
    <t>S24072518505153374FC5</t>
  </si>
  <si>
    <t>6291262042</t>
  </si>
  <si>
    <t>BR000B2Z29P1</t>
  </si>
  <si>
    <t>S240725185013103AD53C</t>
  </si>
  <si>
    <t>9631189030</t>
  </si>
  <si>
    <t>BR000B2Z22QL</t>
  </si>
  <si>
    <t>S240725184441123DEC0F</t>
  </si>
  <si>
    <t>7365934520</t>
  </si>
  <si>
    <t>BR000B2Z0E1Q</t>
  </si>
  <si>
    <t>S240725184222780428A7</t>
  </si>
  <si>
    <t>8670476635</t>
  </si>
  <si>
    <t>1249151535</t>
  </si>
  <si>
    <t>S240725184116806FBDC</t>
  </si>
  <si>
    <t>9547498097</t>
  </si>
  <si>
    <t>1249105218</t>
  </si>
  <si>
    <t>S2407251840523200C03E</t>
  </si>
  <si>
    <t>7364085611</t>
  </si>
  <si>
    <t>1249095225</t>
  </si>
  <si>
    <t>S2407251836374663708B</t>
  </si>
  <si>
    <t>9932369880</t>
  </si>
  <si>
    <t>1248956234</t>
  </si>
  <si>
    <t>S24072518362988648AFD</t>
  </si>
  <si>
    <t>6295830331</t>
  </si>
  <si>
    <t>BR000B2YY0L0</t>
  </si>
  <si>
    <t>S240725183222440A99C9</t>
  </si>
  <si>
    <t>9564228678</t>
  </si>
  <si>
    <t>RJR2407251832250029</t>
  </si>
  <si>
    <t>S240725183031256AF569</t>
  </si>
  <si>
    <t>1152064141</t>
  </si>
  <si>
    <t>TV2407252487359884</t>
  </si>
  <si>
    <t>S240725182829940BF6CB</t>
  </si>
  <si>
    <t>8597226401</t>
  </si>
  <si>
    <t>1248709246</t>
  </si>
  <si>
    <t>S2407251823273903000B</t>
  </si>
  <si>
    <t>8167638674</t>
  </si>
  <si>
    <t>BR000B2YUAU0</t>
  </si>
  <si>
    <t>S240725181621490F3CE8</t>
  </si>
  <si>
    <t>7699472250</t>
  </si>
  <si>
    <t>898922009</t>
  </si>
  <si>
    <t>S24072518101187043E5C</t>
  </si>
  <si>
    <t>9734549236</t>
  </si>
  <si>
    <t>RJR2407251810280027</t>
  </si>
  <si>
    <t>S2407251808457906A564</t>
  </si>
  <si>
    <t>7872426165</t>
  </si>
  <si>
    <t>BR000B2YQEAO</t>
  </si>
  <si>
    <t>S2407251808175931ADCF</t>
  </si>
  <si>
    <t>9749176579</t>
  </si>
  <si>
    <t>BR000B2YQBMH</t>
  </si>
  <si>
    <t>S2407251807584969F96F</t>
  </si>
  <si>
    <t>260003070</t>
  </si>
  <si>
    <t>S2407251806329509EAA5</t>
  </si>
  <si>
    <t>8699472250</t>
  </si>
  <si>
    <t>1248077846</t>
  </si>
  <si>
    <t>S2407251802041165FF44</t>
  </si>
  <si>
    <t>7029656839</t>
  </si>
  <si>
    <t>BR000B2YOO6U</t>
  </si>
  <si>
    <t>S2407251758481706658E</t>
  </si>
  <si>
    <t>9635410222</t>
  </si>
  <si>
    <t>1247827736</t>
  </si>
  <si>
    <t>S24072517571624074F71</t>
  </si>
  <si>
    <t>9733808695</t>
  </si>
  <si>
    <t>RJR2407251757210024</t>
  </si>
  <si>
    <t>S24072517545567691035</t>
  </si>
  <si>
    <t>7431025346</t>
  </si>
  <si>
    <t>BR000B2YN54B</t>
  </si>
  <si>
    <t>S240725175327573DE837</t>
  </si>
  <si>
    <t>7583969359</t>
  </si>
  <si>
    <t>1247709907</t>
  </si>
  <si>
    <t>S240725174841250E733B</t>
  </si>
  <si>
    <t>9064253019</t>
  </si>
  <si>
    <t>BR000B2YLIMD</t>
  </si>
  <si>
    <t>S240725174827136067DF</t>
  </si>
  <si>
    <t>9306968231</t>
  </si>
  <si>
    <t>BR000B2YLJDQ</t>
  </si>
  <si>
    <t>Haryana</t>
  </si>
  <si>
    <t>S240725174557676B1E6B</t>
  </si>
  <si>
    <t>9800013139</t>
  </si>
  <si>
    <t>1247538086</t>
  </si>
  <si>
    <t>S2407251744415031D242</t>
  </si>
  <si>
    <t>8001042211</t>
  </si>
  <si>
    <t>BR000B2YKNE5</t>
  </si>
  <si>
    <t>S240725171910583C879D</t>
  </si>
  <si>
    <t>S240725170416133220C6</t>
  </si>
  <si>
    <t>9734495167</t>
  </si>
  <si>
    <t>1246604371</t>
  </si>
  <si>
    <t>S240725170327664681A</t>
  </si>
  <si>
    <t>7719205489</t>
  </si>
  <si>
    <t>ASR2407251703250023</t>
  </si>
  <si>
    <t>S2407251644409763C238</t>
  </si>
  <si>
    <t>7074371901</t>
  </si>
  <si>
    <t>ASR2407251644310024</t>
  </si>
  <si>
    <t>S2407251643008803D508</t>
  </si>
  <si>
    <t>9007259965</t>
  </si>
  <si>
    <t>BR000B2Y82EE</t>
  </si>
  <si>
    <t>S2407251640179064736E</t>
  </si>
  <si>
    <t>8388032080</t>
  </si>
  <si>
    <t>1246176882</t>
  </si>
  <si>
    <t>S240725163218120058E8</t>
  </si>
  <si>
    <t>9647347631</t>
  </si>
  <si>
    <t>ASR2407251632250016</t>
  </si>
  <si>
    <t>S240725162845696A5799</t>
  </si>
  <si>
    <t>Hasan Online9046710681</t>
  </si>
  <si>
    <t>8777098246</t>
  </si>
  <si>
    <t>BR000B2Y5OMI</t>
  </si>
  <si>
    <t>S240725162341793120D8</t>
  </si>
  <si>
    <t>7001540224</t>
  </si>
  <si>
    <t>RBH2407251623320021</t>
  </si>
  <si>
    <t>S240725154128236BC940</t>
  </si>
  <si>
    <t>8089052372</t>
  </si>
  <si>
    <t>896881633</t>
  </si>
  <si>
    <t>S24072514560975008EE1</t>
  </si>
  <si>
    <t>302523302</t>
  </si>
  <si>
    <t>West Bengal State Electricity Distribution Co. Ltd (WBSEDCL)</t>
  </si>
  <si>
    <t>Refund as on 03 Aug 2024  5:03:38 PM</t>
  </si>
  <si>
    <t>S2407251453335530AA2E</t>
  </si>
  <si>
    <t>BR000B2XREJL</t>
  </si>
  <si>
    <t>S24072514383572095CB2</t>
  </si>
  <si>
    <t>8926893145</t>
  </si>
  <si>
    <t>ASR2407251438230026</t>
  </si>
  <si>
    <t>S24072514374949058F89</t>
  </si>
  <si>
    <t>8509746166</t>
  </si>
  <si>
    <t>BR000B2XP6HA</t>
  </si>
  <si>
    <t>S240725143431330F0E24</t>
  </si>
  <si>
    <t>CC02154785245HRMB652</t>
  </si>
  <si>
    <t>S2407251332178401DC46</t>
  </si>
  <si>
    <t>9875459298</t>
  </si>
  <si>
    <t>BR000B2XFYHV</t>
  </si>
  <si>
    <t>S240725132420620DE9E2</t>
  </si>
  <si>
    <t>9832118209</t>
  </si>
  <si>
    <t>BR000B2XEOP0</t>
  </si>
  <si>
    <t>S24072513044924383AC4</t>
  </si>
  <si>
    <t>8350018848</t>
  </si>
  <si>
    <t>RBH2407251304300019</t>
  </si>
  <si>
    <t>S24072512483528039889</t>
  </si>
  <si>
    <t>3022664610</t>
  </si>
  <si>
    <t>706280243_SaifuddinMolla</t>
  </si>
  <si>
    <t>S2407251223128401C66B</t>
  </si>
  <si>
    <t>9635081119</t>
  </si>
  <si>
    <t>254787855478544</t>
  </si>
  <si>
    <t>S2407251220556603C655</t>
  </si>
  <si>
    <t>7439869058</t>
  </si>
  <si>
    <t>Refund as on 25 Jul 2024 12:37:15 PM</t>
  </si>
  <si>
    <t>S240725121528713D711B</t>
  </si>
  <si>
    <t>8327489219</t>
  </si>
  <si>
    <t>ASR2407251215230029</t>
  </si>
  <si>
    <t>S240725120542913CF3A7</t>
  </si>
  <si>
    <t>8436149643</t>
  </si>
  <si>
    <t>ASR2407251205250040</t>
  </si>
  <si>
    <t>S24072512043550331073</t>
  </si>
  <si>
    <t>7439906853</t>
  </si>
  <si>
    <t>BR000B2X2A4V</t>
  </si>
  <si>
    <t>S2407251202517205D00D</t>
  </si>
  <si>
    <t>BR000B2X1YUJ</t>
  </si>
  <si>
    <t>S2407251156127532BD79</t>
  </si>
  <si>
    <t>1242205277</t>
  </si>
  <si>
    <t>S24072511485060398487</t>
  </si>
  <si>
    <t>7319060724</t>
  </si>
  <si>
    <t>893870794</t>
  </si>
  <si>
    <t>S240725114115150BB2E2</t>
  </si>
  <si>
    <t>9333369159</t>
  </si>
  <si>
    <t>RBH2407251141300015</t>
  </si>
  <si>
    <t>S240725113105850A1383</t>
  </si>
  <si>
    <t>8653217496</t>
  </si>
  <si>
    <t>1241700617</t>
  </si>
  <si>
    <t>S240725112559300C22C0</t>
  </si>
  <si>
    <t>13002220618</t>
  </si>
  <si>
    <t>CC014207BAAA61497933</t>
  </si>
  <si>
    <t>S24072511224010390283</t>
  </si>
  <si>
    <t>8697075191</t>
  </si>
  <si>
    <t>BR000B2WVAJG</t>
  </si>
  <si>
    <t>S24072511194426391555</t>
  </si>
  <si>
    <t>9093330832</t>
  </si>
  <si>
    <t>RBH2407251119300031</t>
  </si>
  <si>
    <t>S240725111322340A4593</t>
  </si>
  <si>
    <t>S240725111248666B02FB</t>
  </si>
  <si>
    <t>3026195797</t>
  </si>
  <si>
    <t>706034996_ManosieMouley.</t>
  </si>
  <si>
    <t>S2407251105248901373D</t>
  </si>
  <si>
    <t>S2407251104148660EA42</t>
  </si>
  <si>
    <t>7439570398</t>
  </si>
  <si>
    <t>BR000B2WS5BQ</t>
  </si>
  <si>
    <t>S24072510590963072C62</t>
  </si>
  <si>
    <t>7063423219</t>
  </si>
  <si>
    <t>1240983249</t>
  </si>
  <si>
    <t>S24072510582754321DE6</t>
  </si>
  <si>
    <t>8597073973</t>
  </si>
  <si>
    <t>1240961080</t>
  </si>
  <si>
    <t>S2407251056293808C299</t>
  </si>
  <si>
    <t>BR000B2WQUTY</t>
  </si>
  <si>
    <t>S240725105057716E79E7</t>
  </si>
  <si>
    <t>9932940218</t>
  </si>
  <si>
    <t>1240790927</t>
  </si>
  <si>
    <t>S240725104619973C4566</t>
  </si>
  <si>
    <t>S240725104305923ABD4A</t>
  </si>
  <si>
    <t>7363988059</t>
  </si>
  <si>
    <t>BR000B2WOM0Y</t>
  </si>
  <si>
    <t>S2407251034596308CE22</t>
  </si>
  <si>
    <t>9046115105</t>
  </si>
  <si>
    <t>1240414667</t>
  </si>
  <si>
    <t>S2407251034106003D235</t>
  </si>
  <si>
    <t>9932581392</t>
  </si>
  <si>
    <t>1240402177</t>
  </si>
  <si>
    <t>S2407251033059931E394</t>
  </si>
  <si>
    <t>9679781112</t>
  </si>
  <si>
    <t>1240378369</t>
  </si>
  <si>
    <t>S2407251031369063C247</t>
  </si>
  <si>
    <t>7872241390</t>
  </si>
  <si>
    <t>1240341703</t>
  </si>
  <si>
    <t>S2407251030521963C8BB</t>
  </si>
  <si>
    <t>8536839212</t>
  </si>
  <si>
    <t>1240306337</t>
  </si>
  <si>
    <t>S240725103019320669D0</t>
  </si>
  <si>
    <t>8910237012</t>
  </si>
  <si>
    <t>BR000B2WMIWX</t>
  </si>
  <si>
    <t>S2407251010274632F45A</t>
  </si>
  <si>
    <t>8263728292929</t>
  </si>
  <si>
    <t>S2407251008359046CDA</t>
  </si>
  <si>
    <t>82637282919</t>
  </si>
  <si>
    <t>S24072510080898695C15</t>
  </si>
  <si>
    <t>8262627282992</t>
  </si>
  <si>
    <t>S24072510073300787B</t>
  </si>
  <si>
    <t>826267291199</t>
  </si>
  <si>
    <t>S240725100546900D4CB4</t>
  </si>
  <si>
    <t>827267281919</t>
  </si>
  <si>
    <t>S2407250955526564AD5C</t>
  </si>
  <si>
    <t>BR827272828920</t>
  </si>
  <si>
    <t>S2407250948348709EC24</t>
  </si>
  <si>
    <t>7872346158</t>
  </si>
  <si>
    <t>ASR2407250948320056</t>
  </si>
  <si>
    <t>S240725094603860AD2A5</t>
  </si>
  <si>
    <t>9733905224</t>
  </si>
  <si>
    <t>RJR2407250946330011</t>
  </si>
  <si>
    <t>S240725092137130B5D94</t>
  </si>
  <si>
    <t>8514943548</t>
  </si>
  <si>
    <t>RBH2407250921210053</t>
  </si>
  <si>
    <t>S240725091901193A4095</t>
  </si>
  <si>
    <t>8910926012</t>
  </si>
  <si>
    <t>BR000B2WC929</t>
  </si>
  <si>
    <t>S240725091021820B4DD3</t>
  </si>
  <si>
    <t>7679808228</t>
  </si>
  <si>
    <t>1238540051</t>
  </si>
  <si>
    <t>S24072509070160347FA9</t>
  </si>
  <si>
    <t>8642879915</t>
  </si>
  <si>
    <t>1238456581</t>
  </si>
  <si>
    <t>S240725090624361B553</t>
  </si>
  <si>
    <t>8293827479</t>
  </si>
  <si>
    <t>1238464383</t>
  </si>
  <si>
    <t>S2407250850448267F2DB</t>
  </si>
  <si>
    <t>9091398622</t>
  </si>
  <si>
    <t>BR000B2W94AJ</t>
  </si>
  <si>
    <t>S2407250847481731190E</t>
  </si>
  <si>
    <t>6296309451</t>
  </si>
  <si>
    <t>BR000B2W8SX5</t>
  </si>
  <si>
    <t>S2407250823209664B7D3</t>
  </si>
  <si>
    <t>6296010281</t>
  </si>
  <si>
    <t>1237654247</t>
  </si>
  <si>
    <t>S240725080918780D5016</t>
  </si>
  <si>
    <t>7365089950</t>
  </si>
  <si>
    <t>1237403684</t>
  </si>
  <si>
    <t>S2407242339429862FFEA</t>
  </si>
  <si>
    <t>8642090474</t>
  </si>
  <si>
    <t>887982026</t>
  </si>
  <si>
    <t>S2407242235354605DEE2</t>
  </si>
  <si>
    <t>887649663</t>
  </si>
  <si>
    <t>S2407242227377337EB4E</t>
  </si>
  <si>
    <t>6289035630</t>
  </si>
  <si>
    <t>BR000B2VQPC7</t>
  </si>
  <si>
    <t>S24072422223982011674</t>
  </si>
  <si>
    <t>9593908835</t>
  </si>
  <si>
    <t>RJR2407242222260007</t>
  </si>
  <si>
    <t>S24072422220589089ABD</t>
  </si>
  <si>
    <t>6291013928</t>
  </si>
  <si>
    <t>BR000B2VQ62H</t>
  </si>
  <si>
    <t>S24072422093531390660</t>
  </si>
  <si>
    <t>8617313186</t>
  </si>
  <si>
    <t>BR000B2VOR94</t>
  </si>
  <si>
    <t>S24072421554776309A54</t>
  </si>
  <si>
    <t>This Plan is Not Valid for Your Number</t>
  </si>
  <si>
    <t>S240724213631690F1E9D</t>
  </si>
  <si>
    <t>7500000093381014</t>
  </si>
  <si>
    <t>CC014206BAAA61465300</t>
  </si>
  <si>
    <t>S24072421352581356D69</t>
  </si>
  <si>
    <t>7500000093377692</t>
  </si>
  <si>
    <t>CC014206BAAA61465186</t>
  </si>
  <si>
    <t>S2407242134536363ECD</t>
  </si>
  <si>
    <t>7500000087631630</t>
  </si>
  <si>
    <t>CC014206BAAA61465105</t>
  </si>
  <si>
    <t>S24072421340939244B</t>
  </si>
  <si>
    <t>7500000087627643</t>
  </si>
  <si>
    <t>CC014206BAAA61465024</t>
  </si>
  <si>
    <t>S240724213341420299AC</t>
  </si>
  <si>
    <t>7200000023290293</t>
  </si>
  <si>
    <t>CC014206BAAA61464960</t>
  </si>
  <si>
    <t>S240724213229816259F6</t>
  </si>
  <si>
    <t>9875402923</t>
  </si>
  <si>
    <t>BR000B2VJMND</t>
  </si>
  <si>
    <t>S24072421320261370838</t>
  </si>
  <si>
    <t>8479923550</t>
  </si>
  <si>
    <t>BR25478545112</t>
  </si>
  <si>
    <t>S240724213110370FA2D7</t>
  </si>
  <si>
    <t>9564486759</t>
  </si>
  <si>
    <t>BR000B2VJFCS</t>
  </si>
  <si>
    <t>S24072421310560D95C5</t>
  </si>
  <si>
    <t>S2407242130443069ACD7</t>
  </si>
  <si>
    <t>9330956992</t>
  </si>
  <si>
    <t>BR000B2VJDU1</t>
  </si>
  <si>
    <t>S2407242130355602A61C</t>
  </si>
  <si>
    <t>8436398529</t>
  </si>
  <si>
    <t>ASR2407242130230026</t>
  </si>
  <si>
    <t>S240724212939503CB6E3</t>
  </si>
  <si>
    <t>BR0215478021577</t>
  </si>
  <si>
    <t>S240724212131960CF921</t>
  </si>
  <si>
    <t>9748663190</t>
  </si>
  <si>
    <t>BR000B2VHRYJ</t>
  </si>
  <si>
    <t>S24072421145659332219</t>
  </si>
  <si>
    <t>S240724211300230DFE5F</t>
  </si>
  <si>
    <t>6295603608</t>
  </si>
  <si>
    <t>BR000B2VG685</t>
  </si>
  <si>
    <t>S240724210820633BAD47</t>
  </si>
  <si>
    <t>BR0215478846545</t>
  </si>
  <si>
    <t>S2407242107173CB4A4</t>
  </si>
  <si>
    <t>S2407242106586CE801</t>
  </si>
  <si>
    <t>7200000024618611</t>
  </si>
  <si>
    <t>CC014206BAAA61463690</t>
  </si>
  <si>
    <t>S240724210641536ABA38</t>
  </si>
  <si>
    <t>7200000014302786</t>
  </si>
  <si>
    <t>CC014206BAAA61463657</t>
  </si>
  <si>
    <t>S24072421062269016771</t>
  </si>
  <si>
    <t>7200000023491417</t>
  </si>
  <si>
    <t>CC014206BAAA61463614</t>
  </si>
  <si>
    <t>S2407242106059735CC51</t>
  </si>
  <si>
    <t>7200000011697091</t>
  </si>
  <si>
    <t>CC014206BAAA61463576</t>
  </si>
  <si>
    <t>S24072421054860AB91B</t>
  </si>
  <si>
    <t>7000000067781726</t>
  </si>
  <si>
    <t>CC014206BAAA61463540</t>
  </si>
  <si>
    <t>S240724210523670EC625</t>
  </si>
  <si>
    <t>7200000023277826</t>
  </si>
  <si>
    <t>CC014206BAAA61463494</t>
  </si>
  <si>
    <t>S240724210453773C4661</t>
  </si>
  <si>
    <t>6290743435</t>
  </si>
  <si>
    <t>BR000B2VEGWB</t>
  </si>
  <si>
    <t>S240724210436576DC201</t>
  </si>
  <si>
    <t>7200000011579299</t>
  </si>
  <si>
    <t>CC014206BAAA61463376</t>
  </si>
  <si>
    <t>S240724210441710C130A</t>
  </si>
  <si>
    <t>8436848217</t>
  </si>
  <si>
    <t>886979212</t>
  </si>
  <si>
    <t>S240724210416286CC7DA</t>
  </si>
  <si>
    <t>7200000024558192</t>
  </si>
  <si>
    <t>CC014206BAAA61463322</t>
  </si>
  <si>
    <t>S240724210348446195BB</t>
  </si>
  <si>
    <t>7200000022170957</t>
  </si>
  <si>
    <t>CC014206BAAA61463277</t>
  </si>
  <si>
    <t>S240724210325430E4140</t>
  </si>
  <si>
    <t>7200000014303608</t>
  </si>
  <si>
    <t>CC014206BAAA61463241</t>
  </si>
  <si>
    <t>S2407242102514400484F</t>
  </si>
  <si>
    <t>7811021108</t>
  </si>
  <si>
    <t>BR000B2VE29V</t>
  </si>
  <si>
    <t>S240724205559583AA3A5</t>
  </si>
  <si>
    <t>7029863474</t>
  </si>
  <si>
    <t>BR000B2VCMK9</t>
  </si>
  <si>
    <t>S240724204758950940AA</t>
  </si>
  <si>
    <t>Aparupa Ticket Booking9932389921</t>
  </si>
  <si>
    <t>8509947489</t>
  </si>
  <si>
    <t>BR000B2VARMP</t>
  </si>
  <si>
    <t>S2407242045084265AE37</t>
  </si>
  <si>
    <t>9836347181</t>
  </si>
  <si>
    <t>BR000B2VA4D8</t>
  </si>
  <si>
    <t>S2407242035112369FB7E</t>
  </si>
  <si>
    <t>1337312845</t>
  </si>
  <si>
    <t>TV2407242487087051-Haider.Ali Fakir</t>
  </si>
  <si>
    <t>S24072420333963072F59</t>
  </si>
  <si>
    <t>9064988156</t>
  </si>
  <si>
    <t>This denomination is not allowed</t>
  </si>
  <si>
    <t>S240724202831670B88AF</t>
  </si>
  <si>
    <t>82074966357</t>
  </si>
  <si>
    <t>10003583460640</t>
  </si>
  <si>
    <t>S2407242028276037CF27</t>
  </si>
  <si>
    <t>9647997994</t>
  </si>
  <si>
    <t>BR000B2V5V8P</t>
  </si>
  <si>
    <t>S2407242026042734F4AA</t>
  </si>
  <si>
    <t>9593339366</t>
  </si>
  <si>
    <t>1232233514</t>
  </si>
  <si>
    <t>S240724202436796966CA</t>
  </si>
  <si>
    <t>7365851660</t>
  </si>
  <si>
    <t>BR000B2V4WDK</t>
  </si>
  <si>
    <t>S240724202017700C2337</t>
  </si>
  <si>
    <t>8609318744</t>
  </si>
  <si>
    <t>RJR2407242020270065</t>
  </si>
  <si>
    <t>S2407242016535363C877</t>
  </si>
  <si>
    <t>CC0215478021547AA6</t>
  </si>
  <si>
    <t>S24072420152241350A7D</t>
  </si>
  <si>
    <t>8337888319</t>
  </si>
  <si>
    <t>BR000B2V2AEE</t>
  </si>
  <si>
    <t>S240724201109823029B4</t>
  </si>
  <si>
    <t>9903878218</t>
  </si>
  <si>
    <t>RJR2407242011250050</t>
  </si>
  <si>
    <t>S24072420090180603621</t>
  </si>
  <si>
    <t>7319188452</t>
  </si>
  <si>
    <t>BR000B2V0EAI</t>
  </si>
  <si>
    <t>S240724200512106C4D5D</t>
  </si>
  <si>
    <t>S240724200458770434A4</t>
  </si>
  <si>
    <t>S24072420030527644EB1</t>
  </si>
  <si>
    <t>9734183896</t>
  </si>
  <si>
    <t>548754711214</t>
  </si>
  <si>
    <t>S24072420021171650933</t>
  </si>
  <si>
    <t>6291414839</t>
  </si>
  <si>
    <t>BR000B2UY9WB</t>
  </si>
  <si>
    <t>S2407241956095100AC36</t>
  </si>
  <si>
    <t>S240724195504403CD374</t>
  </si>
  <si>
    <t>7439251665</t>
  </si>
  <si>
    <t>BR000B2UVZRV</t>
  </si>
  <si>
    <t>S240724195429813537E0</t>
  </si>
  <si>
    <t>7407415795</t>
  </si>
  <si>
    <t>BR000B2UVTK6</t>
  </si>
  <si>
    <t>S240724195155190F3A18</t>
  </si>
  <si>
    <t>9477278050</t>
  </si>
  <si>
    <t>BR000B2UUYV2</t>
  </si>
  <si>
    <t>S240724195149170A312A</t>
  </si>
  <si>
    <t>7449488602</t>
  </si>
  <si>
    <t>BR000B2UUVWQ</t>
  </si>
  <si>
    <t>S24072419510450688075</t>
  </si>
  <si>
    <t>9832472674</t>
  </si>
  <si>
    <t>BR000B2UUNWO</t>
  </si>
  <si>
    <t>S240724195032523BB857</t>
  </si>
  <si>
    <t>S24072419480935054EBE</t>
  </si>
  <si>
    <t>7439940438</t>
  </si>
  <si>
    <t>BR000B2UTMZU</t>
  </si>
  <si>
    <t>S240724194750790082C1</t>
  </si>
  <si>
    <t>9046710681</t>
  </si>
  <si>
    <t>BR000B2UTKAR</t>
  </si>
  <si>
    <t>S240724194631393A8212</t>
  </si>
  <si>
    <t>BR000B2UT581</t>
  </si>
  <si>
    <t>S240724194557802F9F2</t>
  </si>
  <si>
    <t>8335980134</t>
  </si>
  <si>
    <t>BR000B2USYO3</t>
  </si>
  <si>
    <t>S240724194553410BB9C2</t>
  </si>
  <si>
    <t>9564976734</t>
  </si>
  <si>
    <t>RBH2407241945230055</t>
  </si>
  <si>
    <t>S240724194539526422F2</t>
  </si>
  <si>
    <t>S24072419453190F957E</t>
  </si>
  <si>
    <t>9932331065</t>
  </si>
  <si>
    <t>RJR2407241945250060</t>
  </si>
  <si>
    <t>S240724194523843BB27F</t>
  </si>
  <si>
    <t>S2407241945079667E00E</t>
  </si>
  <si>
    <t>S240724194500990DCE04</t>
  </si>
  <si>
    <t>9875527336</t>
  </si>
  <si>
    <t>BR000B2USMXB</t>
  </si>
  <si>
    <t>S240724194455736E1A1E</t>
  </si>
  <si>
    <t>7074433013</t>
  </si>
  <si>
    <t>BR000B2USMTA</t>
  </si>
  <si>
    <t>S240724194441940AC3FF</t>
  </si>
  <si>
    <t>7000000044864474</t>
  </si>
  <si>
    <t>CC014206BAAA61456483</t>
  </si>
  <si>
    <t>S24072419443375094430</t>
  </si>
  <si>
    <t>9073240404</t>
  </si>
  <si>
    <t>ASR2407241944260056</t>
  </si>
  <si>
    <t>S2407241944216936CDDD</t>
  </si>
  <si>
    <t>7000000044864928</t>
  </si>
  <si>
    <t>CC014206BAAA61456441</t>
  </si>
  <si>
    <t>S2407241944021835AAEF</t>
  </si>
  <si>
    <t>7000000044866600</t>
  </si>
  <si>
    <t>CC014206BAAA61456410</t>
  </si>
  <si>
    <t>S240724194343770B0008</t>
  </si>
  <si>
    <t>7000000044866955</t>
  </si>
  <si>
    <t>CC014206BAAA61456380</t>
  </si>
  <si>
    <t>S240724194322110E93F5</t>
  </si>
  <si>
    <t>7200000023579070</t>
  </si>
  <si>
    <t>CC014206BAAA61456344</t>
  </si>
  <si>
    <t>S24072419425624064ECE</t>
  </si>
  <si>
    <t>7200000023851269</t>
  </si>
  <si>
    <t>CC014206BAAA61456296</t>
  </si>
  <si>
    <t>S2407241942435693125</t>
  </si>
  <si>
    <t>S240724194236933F8654</t>
  </si>
  <si>
    <t>7200000024289240</t>
  </si>
  <si>
    <t>CC014206BAAA61456258</t>
  </si>
  <si>
    <t>S24072419421363057E3E</t>
  </si>
  <si>
    <t>7200000024396339</t>
  </si>
  <si>
    <t>CC014206BAAA61456215</t>
  </si>
  <si>
    <t>S240724194152650A04D1</t>
  </si>
  <si>
    <t>7200000024397947</t>
  </si>
  <si>
    <t>CC014206BAAA61456190</t>
  </si>
  <si>
    <t>S240724194125156CF70B</t>
  </si>
  <si>
    <t>7200000024424377</t>
  </si>
  <si>
    <t>CC014206BAAA61456144</t>
  </si>
  <si>
    <t>S240724194056180DE65A</t>
  </si>
  <si>
    <t>7200000024605220</t>
  </si>
  <si>
    <t>CC014206BAAA61456120</t>
  </si>
  <si>
    <t>S2407241940359464F3C9</t>
  </si>
  <si>
    <t>7200000024864949</t>
  </si>
  <si>
    <t>CC014206BAAA61456070</t>
  </si>
  <si>
    <t>S240724194013276CC28F</t>
  </si>
  <si>
    <t>7200000025629961</t>
  </si>
  <si>
    <t>CC014206BAAA61456039</t>
  </si>
  <si>
    <t>S2407241939442439737B</t>
  </si>
  <si>
    <t>7200000025632539</t>
  </si>
  <si>
    <t>CC014206BAAA61455998</t>
  </si>
  <si>
    <t>S24072419392465091253</t>
  </si>
  <si>
    <t>7200000026024058</t>
  </si>
  <si>
    <t>CC014206BAAA61455962</t>
  </si>
  <si>
    <t>S240724193906270AD122</t>
  </si>
  <si>
    <t>7200000026143820</t>
  </si>
  <si>
    <t>CC014206BAAA61455934</t>
  </si>
  <si>
    <t>S24072419385235002138</t>
  </si>
  <si>
    <t>S240724193842620DC5B7</t>
  </si>
  <si>
    <t>7200000026155039</t>
  </si>
  <si>
    <t>CC014206BAAA61455889</t>
  </si>
  <si>
    <t>S240724193816240B3D9A</t>
  </si>
  <si>
    <t>7200000026287931</t>
  </si>
  <si>
    <t>CC014206BAAA61455842</t>
  </si>
  <si>
    <t>S2407241937578139435B</t>
  </si>
  <si>
    <t>7200000026288291</t>
  </si>
  <si>
    <t>CC014206BAAA61455813</t>
  </si>
  <si>
    <t>S24072419373711381928</t>
  </si>
  <si>
    <t>7200000027523452</t>
  </si>
  <si>
    <t>CC014206BAAA61455783</t>
  </si>
  <si>
    <t>S2407241937138368B7EF</t>
  </si>
  <si>
    <t>7200000027696351</t>
  </si>
  <si>
    <t>CC014206BAAA61455748</t>
  </si>
  <si>
    <t>S2407241936554865662F</t>
  </si>
  <si>
    <t>7000000043130579</t>
  </si>
  <si>
    <t>CC014206BAAA61455723</t>
  </si>
  <si>
    <t>S2407241936348706BA6E</t>
  </si>
  <si>
    <t>7000000043130580</t>
  </si>
  <si>
    <t>CC014206BAAA61455686</t>
  </si>
  <si>
    <t>S2407241936178018DF0</t>
  </si>
  <si>
    <t>7000000043131460</t>
  </si>
  <si>
    <t>CC014206BAAA61455655</t>
  </si>
  <si>
    <t>S240724193554200D3B25</t>
  </si>
  <si>
    <t>7000000043131465</t>
  </si>
  <si>
    <t>CC014206BAAA61455610</t>
  </si>
  <si>
    <t>S2407241934498400385B</t>
  </si>
  <si>
    <t>7000000043140482</t>
  </si>
  <si>
    <t>CC014206BAAA61455509</t>
  </si>
  <si>
    <t>S24072419343146B56B0</t>
  </si>
  <si>
    <t>7000000043214381</t>
  </si>
  <si>
    <t>CC014206BAAA61455479</t>
  </si>
  <si>
    <t>S2407241934088502AAC3</t>
  </si>
  <si>
    <t>S2407241933149336D874</t>
  </si>
  <si>
    <t>S240724193137990F8BB5</t>
  </si>
  <si>
    <t>7000000043800145</t>
  </si>
  <si>
    <t>CC014206BAAA61455170</t>
  </si>
  <si>
    <t>S240724193115980F83A4</t>
  </si>
  <si>
    <t>7000000043803701</t>
  </si>
  <si>
    <t>CC014206BAAA61455124</t>
  </si>
  <si>
    <t>S240724193108876CF15D</t>
  </si>
  <si>
    <t>BR000B2UNXUZ</t>
  </si>
  <si>
    <t>S2407241931032934119B</t>
  </si>
  <si>
    <t>S2407241930527307D089</t>
  </si>
  <si>
    <t>7000000043806439</t>
  </si>
  <si>
    <t>CC014206BAAA61455089</t>
  </si>
  <si>
    <t>S2407241930253406A67F</t>
  </si>
  <si>
    <t>7000000043808178</t>
  </si>
  <si>
    <t>CC014206BAAA61455037</t>
  </si>
  <si>
    <t>S2407241930125560C8CC</t>
  </si>
  <si>
    <t>S24072419300155069D4A</t>
  </si>
  <si>
    <t>7000000043818523</t>
  </si>
  <si>
    <t>CC014206BAAA61454981</t>
  </si>
  <si>
    <t>S24072419293787608A8F</t>
  </si>
  <si>
    <t>7000000043829608</t>
  </si>
  <si>
    <t>CC014206BAAA61454948</t>
  </si>
  <si>
    <t>S240724192910603FBDAE</t>
  </si>
  <si>
    <t>7000000044698213</t>
  </si>
  <si>
    <t>CC014206BAAA61454915</t>
  </si>
  <si>
    <t>S240724192846926CD6E3</t>
  </si>
  <si>
    <t>7000000044794149</t>
  </si>
  <si>
    <t>CC014206BAAA61454862</t>
  </si>
  <si>
    <t>S2407241928209760E517</t>
  </si>
  <si>
    <t>7000000044797284</t>
  </si>
  <si>
    <t>CC014206BAAA61454821</t>
  </si>
  <si>
    <t>S240724192758461F1EE</t>
  </si>
  <si>
    <t>7000000044915906</t>
  </si>
  <si>
    <t>CC014206BAAA61454783</t>
  </si>
  <si>
    <t>S24072419274925017C71</t>
  </si>
  <si>
    <t>S240724192730196EB1F8</t>
  </si>
  <si>
    <t>7000000044915712</t>
  </si>
  <si>
    <t>CC014206BAAA61454705</t>
  </si>
  <si>
    <t>S2407241927023436B863</t>
  </si>
  <si>
    <t>7000000044915477</t>
  </si>
  <si>
    <t>CC014206BAAA61454672</t>
  </si>
  <si>
    <t>S24072419263566056F5E</t>
  </si>
  <si>
    <t>7000000044914812</t>
  </si>
  <si>
    <t>CC014206BAAA61454602</t>
  </si>
  <si>
    <t>S2407241926078161C09F</t>
  </si>
  <si>
    <t>7000000044914778</t>
  </si>
  <si>
    <t>CC014206BAAA61454548</t>
  </si>
  <si>
    <t>S240724192601943AF781</t>
  </si>
  <si>
    <t>240443593</t>
  </si>
  <si>
    <t>S240724192547167AC18</t>
  </si>
  <si>
    <t>7000000044914403</t>
  </si>
  <si>
    <t>CC014206BAAA61454501</t>
  </si>
  <si>
    <t>S2407241925235865D5A1</t>
  </si>
  <si>
    <t>7000000044914360</t>
  </si>
  <si>
    <t>CC014206BAAA61454465</t>
  </si>
  <si>
    <t>S24072419245860A1958</t>
  </si>
  <si>
    <t>7000000044914195</t>
  </si>
  <si>
    <t>CC014206BAAA61454419</t>
  </si>
  <si>
    <t>S24072419243486031E08</t>
  </si>
  <si>
    <t>7000000044914100</t>
  </si>
  <si>
    <t>CC014206BAAA61454381</t>
  </si>
  <si>
    <t>S2407241924241769459D</t>
  </si>
  <si>
    <t>8597989052</t>
  </si>
  <si>
    <t>1966853576</t>
  </si>
  <si>
    <t>S2407241924167603EAAD</t>
  </si>
  <si>
    <t>7000000044914007</t>
  </si>
  <si>
    <t>CC014206BAAA61454353</t>
  </si>
  <si>
    <t>S24072419235076226A0</t>
  </si>
  <si>
    <t>7000000044913320</t>
  </si>
  <si>
    <t>CC014206BAAA61454317</t>
  </si>
  <si>
    <t>S2407241923282767C641</t>
  </si>
  <si>
    <t>7000000044913195</t>
  </si>
  <si>
    <t>CC014206BAAA61454280</t>
  </si>
  <si>
    <t>S2407241923326006B16C</t>
  </si>
  <si>
    <t>6296323605</t>
  </si>
  <si>
    <t>BR000B2ULI2P</t>
  </si>
  <si>
    <t>S2407241923018106117F</t>
  </si>
  <si>
    <t>7000000044913048</t>
  </si>
  <si>
    <t>CC014206BAAA61454238</t>
  </si>
  <si>
    <t>S24072419222120331336</t>
  </si>
  <si>
    <t>13002184066</t>
  </si>
  <si>
    <t>CC014206BAAA61454207</t>
  </si>
  <si>
    <t>S240724192240650DF93E</t>
  </si>
  <si>
    <t>7000000044913000</t>
  </si>
  <si>
    <t>CC014206BAAA61454205</t>
  </si>
  <si>
    <t>S2407241922162134DBD7</t>
  </si>
  <si>
    <t>7000000093205012</t>
  </si>
  <si>
    <t>CC014206BAAA61454176</t>
  </si>
  <si>
    <t>S24072419215684329696</t>
  </si>
  <si>
    <t>7000000093031595</t>
  </si>
  <si>
    <t>CC014206BAAA61454135</t>
  </si>
  <si>
    <t>S24072419214477654A5E</t>
  </si>
  <si>
    <t>9641806068</t>
  </si>
  <si>
    <t>BR000B2UKUM1</t>
  </si>
  <si>
    <t>S24072419213412090104</t>
  </si>
  <si>
    <t>7000000091038475</t>
  </si>
  <si>
    <t>CC014206BAAA61454093</t>
  </si>
  <si>
    <t>S240724192114483B632D</t>
  </si>
  <si>
    <t>7000000088223157</t>
  </si>
  <si>
    <t>CC014206BAAA61454058</t>
  </si>
  <si>
    <t>S24072419204233377E52</t>
  </si>
  <si>
    <t>7000000087359900</t>
  </si>
  <si>
    <t>CC014206BAAA61454016</t>
  </si>
  <si>
    <t>S2407241920243737FC57</t>
  </si>
  <si>
    <t>7000000086797080</t>
  </si>
  <si>
    <t>CC014206BAAA61453981</t>
  </si>
  <si>
    <t>S240724192005586E01E3</t>
  </si>
  <si>
    <t>7000000084114009</t>
  </si>
  <si>
    <t>CC014206BAAA61453953</t>
  </si>
  <si>
    <t>S240724191942303EDDE2</t>
  </si>
  <si>
    <t>7000000082481334</t>
  </si>
  <si>
    <t>CC014206BAAA61453918</t>
  </si>
  <si>
    <t>S2407241919202407725F</t>
  </si>
  <si>
    <t>7000000080843315</t>
  </si>
  <si>
    <t>CC014206BAAA61453873</t>
  </si>
  <si>
    <t>S2407241918572066984A</t>
  </si>
  <si>
    <t>7100000001150020</t>
  </si>
  <si>
    <t>CC014206BAAA61453822</t>
  </si>
  <si>
    <t>S240724191836840CF9D9</t>
  </si>
  <si>
    <t>7100000001127189</t>
  </si>
  <si>
    <t>CC014206BAAA61453786</t>
  </si>
  <si>
    <t>S240724191839330CFE09</t>
  </si>
  <si>
    <t>8317847892</t>
  </si>
  <si>
    <t>ASR2407241918240083</t>
  </si>
  <si>
    <t>S2407241918156561E98A</t>
  </si>
  <si>
    <t>7100000001052962</t>
  </si>
  <si>
    <t>CC014206BAAA61453741</t>
  </si>
  <si>
    <t>S240724191751706B5583</t>
  </si>
  <si>
    <t>7100000001022118</t>
  </si>
  <si>
    <t>CC014206BAAA61453715</t>
  </si>
  <si>
    <t>S240724191728586D6FBF</t>
  </si>
  <si>
    <t>7100000000863609</t>
  </si>
  <si>
    <t>CC014206BAAA61453666</t>
  </si>
  <si>
    <t>S240724191710660170AC</t>
  </si>
  <si>
    <t>7100000000617256</t>
  </si>
  <si>
    <t>CC014206BAAA61453638</t>
  </si>
  <si>
    <t>S2407241917027705C75E</t>
  </si>
  <si>
    <t>8910336441</t>
  </si>
  <si>
    <t>BR000B2UJB1V</t>
  </si>
  <si>
    <t>S240724191650286B8975</t>
  </si>
  <si>
    <t>7100000000617251</t>
  </si>
  <si>
    <t>CC014206BAAA61453610</t>
  </si>
  <si>
    <t>S240724191619896A4306</t>
  </si>
  <si>
    <t>7100000000528168</t>
  </si>
  <si>
    <t>CC014206BAAA61453575</t>
  </si>
  <si>
    <t>S24072419162191044365</t>
  </si>
  <si>
    <t>7478374505</t>
  </si>
  <si>
    <t>1230141376</t>
  </si>
  <si>
    <t>S240724191549780B1670</t>
  </si>
  <si>
    <t>7100000000218082</t>
  </si>
  <si>
    <t>CC014206BAAA61453507</t>
  </si>
  <si>
    <t>S24072419151378348E62</t>
  </si>
  <si>
    <t>7100000000208385</t>
  </si>
  <si>
    <t>CC014206BAAA61453442</t>
  </si>
  <si>
    <t>S24072419140771012D52</t>
  </si>
  <si>
    <t>7100000000167873</t>
  </si>
  <si>
    <t>CC014206BAAA61453398</t>
  </si>
  <si>
    <t>S24072419134729074E9C</t>
  </si>
  <si>
    <t>7000000094253256</t>
  </si>
  <si>
    <t>CC014206BAAA61453288</t>
  </si>
  <si>
    <t>S2407241913357730A1E7</t>
  </si>
  <si>
    <t>7000000094220995</t>
  </si>
  <si>
    <t>CC014206BAAA61453282</t>
  </si>
  <si>
    <t>S240724191313843AADC5</t>
  </si>
  <si>
    <t>7000000094131284</t>
  </si>
  <si>
    <t>CC014206BAAA61453230</t>
  </si>
  <si>
    <t>S240724191318110356A9</t>
  </si>
  <si>
    <t>885318366</t>
  </si>
  <si>
    <t>S24072419124884099A16</t>
  </si>
  <si>
    <t>7000000094063478</t>
  </si>
  <si>
    <t>CC014206BAAA61453225</t>
  </si>
  <si>
    <t>S240724191158886ECEF1</t>
  </si>
  <si>
    <t>7000000094063363</t>
  </si>
  <si>
    <t>CC014206BAAA61453090</t>
  </si>
  <si>
    <t>S2407241911597532AA61</t>
  </si>
  <si>
    <t>8348055818</t>
  </si>
  <si>
    <t>ASR2407241912250011</t>
  </si>
  <si>
    <t>S240724191127476A2D6C</t>
  </si>
  <si>
    <t>8910454300</t>
  </si>
  <si>
    <t>BR000B2UHH8Z</t>
  </si>
  <si>
    <t>S240724191056810B2458</t>
  </si>
  <si>
    <t>7000000093250491</t>
  </si>
  <si>
    <t>CC014206BAAA61453005</t>
  </si>
  <si>
    <t>S2407241911088162D325</t>
  </si>
  <si>
    <t>7000000093818707</t>
  </si>
  <si>
    <t>CC014206BAAA61453003</t>
  </si>
  <si>
    <t>S2407241910348135D0B5</t>
  </si>
  <si>
    <t>7200000022700009</t>
  </si>
  <si>
    <t>CC014206BAAA61452943</t>
  </si>
  <si>
    <t>S2407241910195330723C</t>
  </si>
  <si>
    <t>7200000022698907</t>
  </si>
  <si>
    <t>CC014206BAAA61452937</t>
  </si>
  <si>
    <t>S2407241910056841D4</t>
  </si>
  <si>
    <t>7200000023399527</t>
  </si>
  <si>
    <t>CC014206BAAA61452884</t>
  </si>
  <si>
    <t>S24072419100764001FC8</t>
  </si>
  <si>
    <t>1229926074</t>
  </si>
  <si>
    <t>S2407241909365605844F</t>
  </si>
  <si>
    <t>7200000023399117</t>
  </si>
  <si>
    <t>CC014206BAAA61452845</t>
  </si>
  <si>
    <t>S24072419094253054F5E</t>
  </si>
  <si>
    <t>7200000023399255</t>
  </si>
  <si>
    <t>CC014206BAAA61452841</t>
  </si>
  <si>
    <t>S2407241909117405EAC4</t>
  </si>
  <si>
    <t>7200000023399084</t>
  </si>
  <si>
    <t>CC014206BAAA61452779</t>
  </si>
  <si>
    <t>S240724190824893C8DB5</t>
  </si>
  <si>
    <t>7200000023398362</t>
  </si>
  <si>
    <t>CC014206BAAA61452710</t>
  </si>
  <si>
    <t>S240724190814806C331</t>
  </si>
  <si>
    <t>7200000023393561</t>
  </si>
  <si>
    <t>CC014206BAAA61452701</t>
  </si>
  <si>
    <t>S2407241908151107AC90</t>
  </si>
  <si>
    <t>9073062644</t>
  </si>
  <si>
    <t>BR000B2UGFE5</t>
  </si>
  <si>
    <t>S24072419080030CC59F</t>
  </si>
  <si>
    <t>7200000023392590</t>
  </si>
  <si>
    <t>CC014206BAAA61452660</t>
  </si>
  <si>
    <t>S2407241907459931CB1C</t>
  </si>
  <si>
    <t>7200000023386597</t>
  </si>
  <si>
    <t>CC014206BAAA61452635</t>
  </si>
  <si>
    <t>S240724190728460E122D</t>
  </si>
  <si>
    <t>7200000023385909</t>
  </si>
  <si>
    <t>CC014206BAAA61452595</t>
  </si>
  <si>
    <t>S24072419070682071641</t>
  </si>
  <si>
    <t>7200000023385866</t>
  </si>
  <si>
    <t>CC014206BAAA61452588</t>
  </si>
  <si>
    <t>S240724190655470AC241</t>
  </si>
  <si>
    <t>7200000023385571</t>
  </si>
  <si>
    <t>CC014206BAAA61452549</t>
  </si>
  <si>
    <t>S240724190634720BC123</t>
  </si>
  <si>
    <t>7200000023385552</t>
  </si>
  <si>
    <t>CC014206BAAA61452476</t>
  </si>
  <si>
    <t>S2407241906236665037</t>
  </si>
  <si>
    <t>7200000023385492</t>
  </si>
  <si>
    <t>CC014206BAAA61452469</t>
  </si>
  <si>
    <t>S24072419060330306072</t>
  </si>
  <si>
    <t>7200000023385307</t>
  </si>
  <si>
    <t>CC014206BAAA61452407</t>
  </si>
  <si>
    <t>S2407241905523464EFE4</t>
  </si>
  <si>
    <t>7200000023385214</t>
  </si>
  <si>
    <t>CC014206BAAA61452404</t>
  </si>
  <si>
    <t>S240724190525373F2EE7</t>
  </si>
  <si>
    <t>7200000023384840</t>
  </si>
  <si>
    <t>CC014206BAAA61452350</t>
  </si>
  <si>
    <t>S2407241905009435774E</t>
  </si>
  <si>
    <t>7200000023384789</t>
  </si>
  <si>
    <t>CC014206BAAA61452251</t>
  </si>
  <si>
    <t>S240724190335453340EB</t>
  </si>
  <si>
    <t>9123881412</t>
  </si>
  <si>
    <t>BR000B2UEYWL</t>
  </si>
  <si>
    <t>S240724190316590A70B1</t>
  </si>
  <si>
    <t>8345030118</t>
  </si>
  <si>
    <t>ASR2407241903290047</t>
  </si>
  <si>
    <t>S2407241901564909B78C</t>
  </si>
  <si>
    <t>9735765839</t>
  </si>
  <si>
    <t>RBH2407241902240002</t>
  </si>
  <si>
    <t>S240724190151463DDE89</t>
  </si>
  <si>
    <t>7602332980</t>
  </si>
  <si>
    <t>1229620494</t>
  </si>
  <si>
    <t>S2407241901356062AC0D</t>
  </si>
  <si>
    <t>6290214976</t>
  </si>
  <si>
    <t>BR000B2UE6ST</t>
  </si>
  <si>
    <t>S2407241901209205FD36</t>
  </si>
  <si>
    <t>8597387702</t>
  </si>
  <si>
    <t>1229590628</t>
  </si>
  <si>
    <t>S240724190003890C23C4</t>
  </si>
  <si>
    <t>8348128901</t>
  </si>
  <si>
    <t>RBH2407241900230035</t>
  </si>
  <si>
    <t>S240724185835183DCDF2</t>
  </si>
  <si>
    <t>9609150975</t>
  </si>
  <si>
    <t>RBH2407241858260044</t>
  </si>
  <si>
    <t>S240724185833193760B2</t>
  </si>
  <si>
    <t>BR000B2UDC61</t>
  </si>
  <si>
    <t>S2407241843263262C780</t>
  </si>
  <si>
    <t>6291227702</t>
  </si>
  <si>
    <t>BR000B2U8JUE</t>
  </si>
  <si>
    <t>S24072418374362362C1C</t>
  </si>
  <si>
    <t>8158037569</t>
  </si>
  <si>
    <t>1228747739</t>
  </si>
  <si>
    <t>S240724183537396C7914</t>
  </si>
  <si>
    <t>9775066050</t>
  </si>
  <si>
    <t>RBH2407241835230077</t>
  </si>
  <si>
    <t>S2407241832554163CFCF</t>
  </si>
  <si>
    <t>8250960672</t>
  </si>
  <si>
    <t>BR000B2U5FUG</t>
  </si>
  <si>
    <t>S2407241826133617855</t>
  </si>
  <si>
    <t>9874958346</t>
  </si>
  <si>
    <t>6JSZPEDT79C403JV</t>
  </si>
  <si>
    <t>S240724182544193CEB87</t>
  </si>
  <si>
    <t>6290861183</t>
  </si>
  <si>
    <t>BR000B2U3FVE</t>
  </si>
  <si>
    <t>S2407241820067604D4D3</t>
  </si>
  <si>
    <t>8972607942</t>
  </si>
  <si>
    <t>1228190373</t>
  </si>
  <si>
    <t>S240724181826580C0DCE</t>
  </si>
  <si>
    <t>1228146484</t>
  </si>
  <si>
    <t>S2407241816005042ABE</t>
  </si>
  <si>
    <t>7000000056055334</t>
  </si>
  <si>
    <t>CC014206BAAA61448758</t>
  </si>
  <si>
    <t>S2407241815357304FF9C</t>
  </si>
  <si>
    <t>7000000056058983</t>
  </si>
  <si>
    <t>CC014206BAAA61448670</t>
  </si>
  <si>
    <t>S240724181507886BEAEE</t>
  </si>
  <si>
    <t>7000000056058985</t>
  </si>
  <si>
    <t>CC014206BAAA61448632</t>
  </si>
  <si>
    <t>S2407241814405761513A</t>
  </si>
  <si>
    <t>7000000056059023</t>
  </si>
  <si>
    <t>CC014206BAAA61448603</t>
  </si>
  <si>
    <t>S2407241814144969B9D0</t>
  </si>
  <si>
    <t>7000000057024170</t>
  </si>
  <si>
    <t>CC014206BAAA61448563</t>
  </si>
  <si>
    <t>S2407241813328662043A</t>
  </si>
  <si>
    <t>7439811145</t>
  </si>
  <si>
    <t>BR000B2U0B13</t>
  </si>
  <si>
    <t>S240724181125623A4501</t>
  </si>
  <si>
    <t>8158026060</t>
  </si>
  <si>
    <t>RBH2407241811210031</t>
  </si>
  <si>
    <t>S2407241810076933C952</t>
  </si>
  <si>
    <t>8100191146</t>
  </si>
  <si>
    <t>BR000B2TZBZO</t>
  </si>
  <si>
    <t>S240724180720730ADAE2</t>
  </si>
  <si>
    <t>BR000B2TYMR1</t>
  </si>
  <si>
    <t>S24072417521546347E61</t>
  </si>
  <si>
    <t>BR000B2TUZO8</t>
  </si>
  <si>
    <t>S240724175127400206D7</t>
  </si>
  <si>
    <t>9051873223</t>
  </si>
  <si>
    <t>ASR2407241751250026</t>
  </si>
  <si>
    <t>S240724172635986ED227</t>
  </si>
  <si>
    <t>ADT4H5GR46SH87E1</t>
  </si>
  <si>
    <t>S240724172520610D750C</t>
  </si>
  <si>
    <t>9593907984</t>
  </si>
  <si>
    <t>RBH2407241725310023</t>
  </si>
  <si>
    <t>S240724172445740912F3</t>
  </si>
  <si>
    <t>8777659521</t>
  </si>
  <si>
    <t>BR000B2TOTOR</t>
  </si>
  <si>
    <t>S240724171435953A579D</t>
  </si>
  <si>
    <t>9330898320</t>
  </si>
  <si>
    <t>BR000B2TMXAK</t>
  </si>
  <si>
    <t>S2407241656301933A2F8</t>
  </si>
  <si>
    <t>301535321</t>
  </si>
  <si>
    <t>CC014206BAAA61440646</t>
  </si>
  <si>
    <t>S24072416510356690B53</t>
  </si>
  <si>
    <t>7479076881</t>
  </si>
  <si>
    <t>1225972796</t>
  </si>
  <si>
    <t>S240724162321400DC6C8</t>
  </si>
  <si>
    <t>7000000080814374</t>
  </si>
  <si>
    <t>CC014206BAAA61437253</t>
  </si>
  <si>
    <t>S240724162232840A4F01</t>
  </si>
  <si>
    <t>7000000055607460</t>
  </si>
  <si>
    <t>CC014206BAAA61437162</t>
  </si>
  <si>
    <t>S240724162214903D24D5</t>
  </si>
  <si>
    <t>7200000011693327</t>
  </si>
  <si>
    <t>CC014206BAAA61437121</t>
  </si>
  <si>
    <t>S2407241621536964C58F</t>
  </si>
  <si>
    <t>7000000088442931</t>
  </si>
  <si>
    <t>CC014206BAAA61437086</t>
  </si>
  <si>
    <t>S2407241616363766459F</t>
  </si>
  <si>
    <t>7000000055608317</t>
  </si>
  <si>
    <t>CC014206BAAA61436731</t>
  </si>
  <si>
    <t>S24072416160259374C62</t>
  </si>
  <si>
    <t>7200000012538021</t>
  </si>
  <si>
    <t>CC014206BAAA61436650</t>
  </si>
  <si>
    <t>S24072416151223C00EE</t>
  </si>
  <si>
    <t>7200000011582216</t>
  </si>
  <si>
    <t>CC014206BAAA61436599</t>
  </si>
  <si>
    <t>S240724161316430911EB</t>
  </si>
  <si>
    <t>7200000012165679</t>
  </si>
  <si>
    <t>CC014206BAAA61436420</t>
  </si>
  <si>
    <t>S240724161302536EBCD8</t>
  </si>
  <si>
    <t>7000000080816920</t>
  </si>
  <si>
    <t>CC014206BAAA61436415</t>
  </si>
  <si>
    <t>S240724161249653CEE17</t>
  </si>
  <si>
    <t>7200000025611179</t>
  </si>
  <si>
    <t>CC014206BAAA61436398</t>
  </si>
  <si>
    <t>S2407241612382760388C</t>
  </si>
  <si>
    <t>7200000012106804</t>
  </si>
  <si>
    <t>CC014206BAAA61436380</t>
  </si>
  <si>
    <t>S2407241612233807351C</t>
  </si>
  <si>
    <t>7000000088448968</t>
  </si>
  <si>
    <t>CC014206BAAA61436371</t>
  </si>
  <si>
    <t>S2407241612104003AB04</t>
  </si>
  <si>
    <t>7000000086640215</t>
  </si>
  <si>
    <t>CC014206BAAA61436348</t>
  </si>
  <si>
    <t>S24072416115442314982</t>
  </si>
  <si>
    <t>7200000011582689</t>
  </si>
  <si>
    <t>CC014206BAAA61436336</t>
  </si>
  <si>
    <t>S24072416114123E4FE3</t>
  </si>
  <si>
    <t>7200000012172624</t>
  </si>
  <si>
    <t>CC014206BAAA61436311</t>
  </si>
  <si>
    <t>S2407241611309531F1BD</t>
  </si>
  <si>
    <t>7200000012088239</t>
  </si>
  <si>
    <t>CC014206BAAA61436307</t>
  </si>
  <si>
    <t>S2407241611116939255F</t>
  </si>
  <si>
    <t>7000000088325025</t>
  </si>
  <si>
    <t>CC014206BAAA61436283</t>
  </si>
  <si>
    <t>S2407241610558267BBCB</t>
  </si>
  <si>
    <t>7000000088352257</t>
  </si>
  <si>
    <t>CC014206BAAA61436256</t>
  </si>
  <si>
    <t>S2407241610437537D21D</t>
  </si>
  <si>
    <t>7200000025325599</t>
  </si>
  <si>
    <t>CC014206BAAA61436253</t>
  </si>
  <si>
    <t>S2407241610302135C04C</t>
  </si>
  <si>
    <t>7200000011538825</t>
  </si>
  <si>
    <t>CC014206BAAA61436234</t>
  </si>
  <si>
    <t>S240724161018876672E7</t>
  </si>
  <si>
    <t>7000000022072235</t>
  </si>
  <si>
    <t>CC014206BAAA61436231</t>
  </si>
  <si>
    <t>S2407241609424704C82C</t>
  </si>
  <si>
    <t>7200000012170528</t>
  </si>
  <si>
    <t>CC014206BAAA61436220</t>
  </si>
  <si>
    <t>S240724160931933FB0EC</t>
  </si>
  <si>
    <t>7200000012071440</t>
  </si>
  <si>
    <t>CC014206BAAA61436177</t>
  </si>
  <si>
    <t>S24072416091653008272</t>
  </si>
  <si>
    <t>7000000055891190</t>
  </si>
  <si>
    <t>CC014206BAAA61436151</t>
  </si>
  <si>
    <t>S240724160902543A393E</t>
  </si>
  <si>
    <t>7000000055759315</t>
  </si>
  <si>
    <t>CC014206BAAA61436130</t>
  </si>
  <si>
    <t>S24072416082556DE729</t>
  </si>
  <si>
    <t>7000000080814129</t>
  </si>
  <si>
    <t>CC014206BAAA61436105</t>
  </si>
  <si>
    <t>S240724160837476CFA84</t>
  </si>
  <si>
    <t>7000000055609659</t>
  </si>
  <si>
    <t>CC014206BAAA61436102</t>
  </si>
  <si>
    <t>S2407241607531235F769</t>
  </si>
  <si>
    <t>7200000015141606</t>
  </si>
  <si>
    <t>CC014206BAAA61436043</t>
  </si>
  <si>
    <t>S240724160805683B5FFC</t>
  </si>
  <si>
    <t>7000000046401055</t>
  </si>
  <si>
    <t>CC014206BAAA61436041</t>
  </si>
  <si>
    <t>S240724160741783A3B8C</t>
  </si>
  <si>
    <t>7200000012185934</t>
  </si>
  <si>
    <t>CC014206BAAA61436023</t>
  </si>
  <si>
    <t>S240724160731349A78</t>
  </si>
  <si>
    <t>7200000011682068</t>
  </si>
  <si>
    <t>CC014206BAAA61436015</t>
  </si>
  <si>
    <t>S240724160719393B9947</t>
  </si>
  <si>
    <t>7000000088448282</t>
  </si>
  <si>
    <t>CC014206BAAA61436007</t>
  </si>
  <si>
    <t>S240724160658283475F5</t>
  </si>
  <si>
    <t>7000000088442408</t>
  </si>
  <si>
    <t>CC014206BAAA61435995</t>
  </si>
  <si>
    <t>S240724160646746AF3CD</t>
  </si>
  <si>
    <t>7000000054442344</t>
  </si>
  <si>
    <t>CC014206BAAA61435972</t>
  </si>
  <si>
    <t>S24072416063144064438</t>
  </si>
  <si>
    <t>7000000088351759</t>
  </si>
  <si>
    <t>CC014206BAAA61435961</t>
  </si>
  <si>
    <t>S24072416062180F1643</t>
  </si>
  <si>
    <t>7200000011538355</t>
  </si>
  <si>
    <t>CC014206BAAA61435950</t>
  </si>
  <si>
    <t>S24072416060559031201</t>
  </si>
  <si>
    <t>7000000072489593</t>
  </si>
  <si>
    <t>CC014206BAAA61435927</t>
  </si>
  <si>
    <t>S240724160539273A3B7A</t>
  </si>
  <si>
    <t>7000000039385747</t>
  </si>
  <si>
    <t>CC014206BAAA61435903</t>
  </si>
  <si>
    <t>S2407241605502662E1DB</t>
  </si>
  <si>
    <t>7200000007555221</t>
  </si>
  <si>
    <t>CC014206BAAA61435901</t>
  </si>
  <si>
    <t>S24072416052583603CF2</t>
  </si>
  <si>
    <t>7200000011507684</t>
  </si>
  <si>
    <t>CC014206BAAA61435889</t>
  </si>
  <si>
    <t>S2407241605153013687</t>
  </si>
  <si>
    <t>7200000024278940</t>
  </si>
  <si>
    <t>CC014206BAAA61435872</t>
  </si>
  <si>
    <t>S240724160504460CEC5E</t>
  </si>
  <si>
    <t>7000000039385682</t>
  </si>
  <si>
    <t>CC014206BAAA61435861</t>
  </si>
  <si>
    <t>S24072416045022302161</t>
  </si>
  <si>
    <t>7000000088407561</t>
  </si>
  <si>
    <t>CC014206BAAA61435831</t>
  </si>
  <si>
    <t>S2407241604386109572D</t>
  </si>
  <si>
    <t>7000000080814064</t>
  </si>
  <si>
    <t>CC014206BAAA61435828</t>
  </si>
  <si>
    <t>S240724160427140DC0AB</t>
  </si>
  <si>
    <t>7000000088443795</t>
  </si>
  <si>
    <t>CC014206BAAA61435808</t>
  </si>
  <si>
    <t>S2407241604134801ED52</t>
  </si>
  <si>
    <t>7200000011698757</t>
  </si>
  <si>
    <t>CC014206BAAA61435793</t>
  </si>
  <si>
    <t>S240724160402723BE19B</t>
  </si>
  <si>
    <t>7200000011500614</t>
  </si>
  <si>
    <t>CC014206BAAA61435780</t>
  </si>
  <si>
    <t>S240724160351556ABC66</t>
  </si>
  <si>
    <t>7000000041265311</t>
  </si>
  <si>
    <t>CC014206BAAA61435768</t>
  </si>
  <si>
    <t>S24072416033229034E2C</t>
  </si>
  <si>
    <t>7000000088406752</t>
  </si>
  <si>
    <t>CC014206BAAA61435747</t>
  </si>
  <si>
    <t>S240724160317260ABA44</t>
  </si>
  <si>
    <t>7000000088447228</t>
  </si>
  <si>
    <t>CC014206BAAA61435724</t>
  </si>
  <si>
    <t>S2407241603045205DFBC</t>
  </si>
  <si>
    <t>7200000011286358</t>
  </si>
  <si>
    <t>CC014206BAAA61435721</t>
  </si>
  <si>
    <t>S2407241602533238A3BB</t>
  </si>
  <si>
    <t>7000000069622574</t>
  </si>
  <si>
    <t>CC014206BAAA61435706</t>
  </si>
  <si>
    <t>S2407241602365664060C</t>
  </si>
  <si>
    <t>7000000088448802</t>
  </si>
  <si>
    <t>CC014206BAAA61435687</t>
  </si>
  <si>
    <t>S24072416022530376F2C</t>
  </si>
  <si>
    <t>7200000011583403</t>
  </si>
  <si>
    <t>CC014206BAAA61435683</t>
  </si>
  <si>
    <t>S240724154658826B225E</t>
  </si>
  <si>
    <t>7074770869</t>
  </si>
  <si>
    <t>BR000B2T7YWI</t>
  </si>
  <si>
    <t>S24072415444494032FF0</t>
  </si>
  <si>
    <t>CC25478786502141</t>
  </si>
  <si>
    <t>S2407241544302869B968</t>
  </si>
  <si>
    <t>CC9854217AA525471</t>
  </si>
  <si>
    <t>S240724154357903425A4</t>
  </si>
  <si>
    <t>CC21547874545455640</t>
  </si>
  <si>
    <t>S240724154412740B7250</t>
  </si>
  <si>
    <t>7200000011537049</t>
  </si>
  <si>
    <t>CC014206BAAA61434487</t>
  </si>
  <si>
    <t>S240724154252116E6191</t>
  </si>
  <si>
    <t>7200000021976749</t>
  </si>
  <si>
    <t>CC014206BAAA61434443</t>
  </si>
  <si>
    <t>S240724154329486CFB98</t>
  </si>
  <si>
    <t>7000000071673836</t>
  </si>
  <si>
    <t>CC014206BAAA61434436</t>
  </si>
  <si>
    <t>S24072415430447662913</t>
  </si>
  <si>
    <t>7200000013491216</t>
  </si>
  <si>
    <t>CC014206BAAA61434412</t>
  </si>
  <si>
    <t>S24072415422820614F66</t>
  </si>
  <si>
    <t>7000000055609232</t>
  </si>
  <si>
    <t>CC014206BAAA61434385</t>
  </si>
  <si>
    <t>S240724154129113365EA</t>
  </si>
  <si>
    <t>9836763519</t>
  </si>
  <si>
    <t>BR000B2T76ZZ</t>
  </si>
  <si>
    <t>S24072415404895396AF1</t>
  </si>
  <si>
    <t>7384597466</t>
  </si>
  <si>
    <t>1224897269</t>
  </si>
  <si>
    <t>S240724153711646BC896</t>
  </si>
  <si>
    <t>7200000021476156</t>
  </si>
  <si>
    <t>CC014206BAAA61434005</t>
  </si>
  <si>
    <t>S2407241536591969EF67</t>
  </si>
  <si>
    <t>7200000014303281</t>
  </si>
  <si>
    <t>CC014206BAAA61434002</t>
  </si>
  <si>
    <t>S240724153643596F2F17</t>
  </si>
  <si>
    <t>7200000012395489</t>
  </si>
  <si>
    <t>CC014206BAAA61433979</t>
  </si>
  <si>
    <t>S24072415362059647D72</t>
  </si>
  <si>
    <t>7200000011503052</t>
  </si>
  <si>
    <t>CC014206BAAA61433977</t>
  </si>
  <si>
    <t>S240724153600993F87E6</t>
  </si>
  <si>
    <t>7200000012167210</t>
  </si>
  <si>
    <t>CC014206BAAA61433945</t>
  </si>
  <si>
    <t>S24072415354443370FAD</t>
  </si>
  <si>
    <t>7000000018658710</t>
  </si>
  <si>
    <t>CC014206BAAA61433921</t>
  </si>
  <si>
    <t>S240724153533356459FA</t>
  </si>
  <si>
    <t>7000000055890149</t>
  </si>
  <si>
    <t>CC014206BAAA61433920</t>
  </si>
  <si>
    <t>S2407241534339536A25B</t>
  </si>
  <si>
    <t>7000000055607057</t>
  </si>
  <si>
    <t>CC014206BAAA61433874</t>
  </si>
  <si>
    <t>S2407241534213D2D56</t>
  </si>
  <si>
    <t>7000000080815376</t>
  </si>
  <si>
    <t>CC014206BAAA61433855</t>
  </si>
  <si>
    <t>S240724153359716267D6</t>
  </si>
  <si>
    <t>7200000011467632</t>
  </si>
  <si>
    <t>CC014206BAAA61433843</t>
  </si>
  <si>
    <t>S240724153338790D6BC7</t>
  </si>
  <si>
    <t>7200000022952294</t>
  </si>
  <si>
    <t>CC014206BAAA61433815</t>
  </si>
  <si>
    <t>S240724153328760FDD15</t>
  </si>
  <si>
    <t>7200000016717148</t>
  </si>
  <si>
    <t>CC014206BAAA61433805</t>
  </si>
  <si>
    <t>S2407241533088134BF16</t>
  </si>
  <si>
    <t>7200000016507013</t>
  </si>
  <si>
    <t>CC014206BAAA61433774</t>
  </si>
  <si>
    <t>S240724153253810D9A58</t>
  </si>
  <si>
    <t>7200000024547778</t>
  </si>
  <si>
    <t>CC014206BAAA61433760</t>
  </si>
  <si>
    <t>S240724153233406DC3FF</t>
  </si>
  <si>
    <t>7200000036210682</t>
  </si>
  <si>
    <t>CC014206BAAA61433745</t>
  </si>
  <si>
    <t>S240724153221273267F4</t>
  </si>
  <si>
    <t>7000000055909509</t>
  </si>
  <si>
    <t>CC014206BAAA61433716</t>
  </si>
  <si>
    <t>S2407241532041303AB84</t>
  </si>
  <si>
    <t>7200000015394589</t>
  </si>
  <si>
    <t>CC014206BAAA61433671</t>
  </si>
  <si>
    <t>S240724153142933B9FB5</t>
  </si>
  <si>
    <t>7200000011584969</t>
  </si>
  <si>
    <t>CC014206BAAA61433646</t>
  </si>
  <si>
    <t>S240724153129890DA5C7</t>
  </si>
  <si>
    <t>7200000012563643</t>
  </si>
  <si>
    <t>CC014206BAAA61433622</t>
  </si>
  <si>
    <t>S2407241531129365203C</t>
  </si>
  <si>
    <t>7500000084376263</t>
  </si>
  <si>
    <t>CC014206BAAA61433610</t>
  </si>
  <si>
    <t>S240724153038106D2BED</t>
  </si>
  <si>
    <t>7200000011503990</t>
  </si>
  <si>
    <t>CC014206BAAA61433591</t>
  </si>
  <si>
    <t>S240724153001436B142</t>
  </si>
  <si>
    <t>7000000070991142</t>
  </si>
  <si>
    <t>CC014206BAAA61433560</t>
  </si>
  <si>
    <t>S240724153012423CFB6A</t>
  </si>
  <si>
    <t>7000000088032166</t>
  </si>
  <si>
    <t>CC014206BAAA61433558</t>
  </si>
  <si>
    <t>S240724152746723529D2</t>
  </si>
  <si>
    <t>7200000012169706</t>
  </si>
  <si>
    <t>CC014206BAAA61433382</t>
  </si>
  <si>
    <t>S2407241527186207AE9D</t>
  </si>
  <si>
    <t>7000000035557488</t>
  </si>
  <si>
    <t>CC014206BAAA61433375</t>
  </si>
  <si>
    <t>S240724152227173D95A8</t>
  </si>
  <si>
    <t>faild</t>
  </si>
  <si>
    <t>S240724152147260CA109</t>
  </si>
  <si>
    <t>S24072415111464365451</t>
  </si>
  <si>
    <t>7200000014303555</t>
  </si>
  <si>
    <t>CC014206BAAA61432151</t>
  </si>
  <si>
    <t>S24072415110394319CA8</t>
  </si>
  <si>
    <t>7200000011563214</t>
  </si>
  <si>
    <t>CC014206BAAA61432083</t>
  </si>
  <si>
    <t>S240724151050900B2E0C</t>
  </si>
  <si>
    <t>7200000011667215</t>
  </si>
  <si>
    <t>CC014206BAAA61432067</t>
  </si>
  <si>
    <t>S24072415102093388362</t>
  </si>
  <si>
    <t>7000000019248966</t>
  </si>
  <si>
    <t>CC014206BAAA61432028</t>
  </si>
  <si>
    <t>S240724151033286E70AD</t>
  </si>
  <si>
    <t>7200000003146476</t>
  </si>
  <si>
    <t>CC014206BAAA61432025</t>
  </si>
  <si>
    <t>S24072415100797022899</t>
  </si>
  <si>
    <t>7000000088447634</t>
  </si>
  <si>
    <t>CC014206BAAA61431990</t>
  </si>
  <si>
    <t>S240724150954266B92E5</t>
  </si>
  <si>
    <t>7200000035225692</t>
  </si>
  <si>
    <t>CC014206BAAA61431966</t>
  </si>
  <si>
    <t>S24072415094164660DAB</t>
  </si>
  <si>
    <t>7000000055891228</t>
  </si>
  <si>
    <t>CC014206BAAA61431936</t>
  </si>
  <si>
    <t>S24072415092870040C50</t>
  </si>
  <si>
    <t>7000000055891286</t>
  </si>
  <si>
    <t>CC014206BAAA61431898</t>
  </si>
  <si>
    <t>S24072415085731070FB2</t>
  </si>
  <si>
    <t>7000000072563305</t>
  </si>
  <si>
    <t>CC014206BAAA61431876</t>
  </si>
  <si>
    <t>S24072415091035600A3D</t>
  </si>
  <si>
    <t>7000000088444880</t>
  </si>
  <si>
    <t>CC014206BAAA61431873</t>
  </si>
  <si>
    <t>S240724150837450D408D</t>
  </si>
  <si>
    <t>7200000011583910</t>
  </si>
  <si>
    <t>CC014206BAAA61431816</t>
  </si>
  <si>
    <t>S2407241457059866CE40</t>
  </si>
  <si>
    <t>7000000088442962</t>
  </si>
  <si>
    <t>CC014206BAAA61430743</t>
  </si>
  <si>
    <t>S240724145650446E0A42</t>
  </si>
  <si>
    <t>7000000088330342</t>
  </si>
  <si>
    <t>CC014206BAAA61430730</t>
  </si>
  <si>
    <t>S24072414563547637DA7</t>
  </si>
  <si>
    <t>7200000011601707</t>
  </si>
  <si>
    <t>CC014206BAAA61430699</t>
  </si>
  <si>
    <t>S24072414562059060F20</t>
  </si>
  <si>
    <t>7000000055608861</t>
  </si>
  <si>
    <t>CC014206BAAA61430673</t>
  </si>
  <si>
    <t>S24072414560187004866</t>
  </si>
  <si>
    <t>7200000011522266</t>
  </si>
  <si>
    <t>CC014206BAAA61430650</t>
  </si>
  <si>
    <t>S24072414554326626993</t>
  </si>
  <si>
    <t>7200000011510920</t>
  </si>
  <si>
    <t>CC014206BAAA61430610</t>
  </si>
  <si>
    <t>S240724145529690E2151</t>
  </si>
  <si>
    <t>7000000094182128</t>
  </si>
  <si>
    <t>CC014206BAAA61430606</t>
  </si>
  <si>
    <t>S240724145456283D9827</t>
  </si>
  <si>
    <t>7200000014303291</t>
  </si>
  <si>
    <t>CC014206BAAA61430546</t>
  </si>
  <si>
    <t>S240724145427669C5E4</t>
  </si>
  <si>
    <t>7200000011508157</t>
  </si>
  <si>
    <t>CC014206BAAA61430507</t>
  </si>
  <si>
    <t>S240724145417737E012</t>
  </si>
  <si>
    <t>7000000075515471</t>
  </si>
  <si>
    <t>CC014206BAAA61430482</t>
  </si>
  <si>
    <t>S240724145358926741C0</t>
  </si>
  <si>
    <t>7200000012438069</t>
  </si>
  <si>
    <t>CC014206BAAA61430456</t>
  </si>
  <si>
    <t>S240724145347360E769F</t>
  </si>
  <si>
    <t>7200000011528819</t>
  </si>
  <si>
    <t>CC014206BAAA61430446</t>
  </si>
  <si>
    <t>S24072414533200BCAB</t>
  </si>
  <si>
    <t>7000000043471192</t>
  </si>
  <si>
    <t>CC014206BAAA61430430</t>
  </si>
  <si>
    <t>S240724145317980BA572</t>
  </si>
  <si>
    <t>7200000016737917</t>
  </si>
  <si>
    <t>CC014206BAAA61430406</t>
  </si>
  <si>
    <t>S240724145303346BD1F6</t>
  </si>
  <si>
    <t>7200000024596245</t>
  </si>
  <si>
    <t>CC014206BAAA61430385</t>
  </si>
  <si>
    <t>S2407241452512602C416</t>
  </si>
  <si>
    <t>7000000088449773</t>
  </si>
  <si>
    <t>CC014206BAAA61430347</t>
  </si>
  <si>
    <t>S24072414523840023C47</t>
  </si>
  <si>
    <t>7200000037779683</t>
  </si>
  <si>
    <t>CC014206BAAA61430333</t>
  </si>
  <si>
    <t>S2407241452155002BF2C</t>
  </si>
  <si>
    <t>7200000022044662</t>
  </si>
  <si>
    <t>CC014206BAAA61430295</t>
  </si>
  <si>
    <t>S240724145203109D7FF</t>
  </si>
  <si>
    <t>7200000024154968</t>
  </si>
  <si>
    <t>CC014206BAAA61430291</t>
  </si>
  <si>
    <t>S2407241451317709A99A</t>
  </si>
  <si>
    <t>7200000022648498</t>
  </si>
  <si>
    <t>CC014206BAAA61430248</t>
  </si>
  <si>
    <t>S2407241451463432114A</t>
  </si>
  <si>
    <t>7200000021510512</t>
  </si>
  <si>
    <t>CC014206BAAA61430241</t>
  </si>
  <si>
    <t>S240724145112360A1C3E</t>
  </si>
  <si>
    <t>7200000024132109</t>
  </si>
  <si>
    <t>CC014206BAAA61430215</t>
  </si>
  <si>
    <t>S2407241451011209BA89</t>
  </si>
  <si>
    <t>7200000024490252</t>
  </si>
  <si>
    <t>CC014206BAAA61430183</t>
  </si>
  <si>
    <t>S24072414504657667E53</t>
  </si>
  <si>
    <t>7200000023635596</t>
  </si>
  <si>
    <t>CC014206BAAA61430147</t>
  </si>
  <si>
    <t>S240724144921220CEA0D</t>
  </si>
  <si>
    <t>7200000021980169</t>
  </si>
  <si>
    <t>CC014206BAAA61430117</t>
  </si>
  <si>
    <t>S24072414501410DF58A</t>
  </si>
  <si>
    <t>7200000023068343</t>
  </si>
  <si>
    <t>CC014206BAAA61430103</t>
  </si>
  <si>
    <t>S240724144935460D009</t>
  </si>
  <si>
    <t>7200000023735015</t>
  </si>
  <si>
    <t>CC014206BAAA61430073</t>
  </si>
  <si>
    <t>S2407241449017504F754</t>
  </si>
  <si>
    <t>7200000023068363</t>
  </si>
  <si>
    <t>CC014206BAAA61429996</t>
  </si>
  <si>
    <t>S24072414485113251E0</t>
  </si>
  <si>
    <t>7200000022414467</t>
  </si>
  <si>
    <t>CC014206BAAA61429982</t>
  </si>
  <si>
    <t>S2407241448306368688C</t>
  </si>
  <si>
    <t>7200000016194684</t>
  </si>
  <si>
    <t>CC014206BAAA61429937</t>
  </si>
  <si>
    <t>S240724144815903CDEC</t>
  </si>
  <si>
    <t>7200000016819366</t>
  </si>
  <si>
    <t>CC014206BAAA61429932</t>
  </si>
  <si>
    <t>S240724144801273F968C</t>
  </si>
  <si>
    <t>7200000012181744</t>
  </si>
  <si>
    <t>CC014206BAAA61429905</t>
  </si>
  <si>
    <t>S240724144747530EA182</t>
  </si>
  <si>
    <t>7000000088443235</t>
  </si>
  <si>
    <t>CC014206BAAA61429864</t>
  </si>
  <si>
    <t>S24072414472420306149</t>
  </si>
  <si>
    <t>7000000088446037</t>
  </si>
  <si>
    <t>CC014206BAAA61429848</t>
  </si>
  <si>
    <t>S24072414470922068168</t>
  </si>
  <si>
    <t>7200000026721653</t>
  </si>
  <si>
    <t>CC014206BAAA61429824</t>
  </si>
  <si>
    <t>S240724144645926A3211</t>
  </si>
  <si>
    <t>7200000011680151</t>
  </si>
  <si>
    <t>CC014206BAAA61429780</t>
  </si>
  <si>
    <t>S2407241446342704C4C8</t>
  </si>
  <si>
    <t>7500000081830907</t>
  </si>
  <si>
    <t>CC014206BAAA61429771</t>
  </si>
  <si>
    <t>S2407241446022303D7FE</t>
  </si>
  <si>
    <t>7200000023823021</t>
  </si>
  <si>
    <t>CC014206BAAA61429727</t>
  </si>
  <si>
    <t>S240724144614507026A</t>
  </si>
  <si>
    <t>7200000011502270</t>
  </si>
  <si>
    <t>CC014206BAAA61429722</t>
  </si>
  <si>
    <t>S240724144545176E15DF</t>
  </si>
  <si>
    <t>7200000023748647</t>
  </si>
  <si>
    <t>CC014206BAAA61429682</t>
  </si>
  <si>
    <t>S2407241445224801E4DE</t>
  </si>
  <si>
    <t>7200000024392632</t>
  </si>
  <si>
    <t>CC014206BAAA61429647</t>
  </si>
  <si>
    <t>S2407241445051469836F</t>
  </si>
  <si>
    <t>7200000022946397</t>
  </si>
  <si>
    <t>CC014206BAAA61429617</t>
  </si>
  <si>
    <t>S240724144439503AAFDA</t>
  </si>
  <si>
    <t>7200000023273981</t>
  </si>
  <si>
    <t>CC014206BAAA61429585</t>
  </si>
  <si>
    <t>S240724144425953E945C</t>
  </si>
  <si>
    <t>7200000012559860</t>
  </si>
  <si>
    <t>CC014206BAAA61429565</t>
  </si>
  <si>
    <t>S24072414435459650EB3</t>
  </si>
  <si>
    <t>7200000011519169</t>
  </si>
  <si>
    <t>CC014206BAAA61429521</t>
  </si>
  <si>
    <t>S240724144338570C7343</t>
  </si>
  <si>
    <t>7000000055892120</t>
  </si>
  <si>
    <t>CC014206BAAA61429475</t>
  </si>
  <si>
    <t>S240724144300906614DC</t>
  </si>
  <si>
    <t>7200000024569119</t>
  </si>
  <si>
    <t>CC014206BAAA61429448</t>
  </si>
  <si>
    <t>S240724144321866448DF</t>
  </si>
  <si>
    <t>7200000024376766</t>
  </si>
  <si>
    <t>CC014206BAAA61429429</t>
  </si>
  <si>
    <t>S240724144243620510CB</t>
  </si>
  <si>
    <t>7200000012395778</t>
  </si>
  <si>
    <t>CC014206BAAA61429387</t>
  </si>
  <si>
    <t>S2407241442278800C53B</t>
  </si>
  <si>
    <t>7200000022038835</t>
  </si>
  <si>
    <t>CC014206BAAA61429358</t>
  </si>
  <si>
    <t>S2407241442046650B29</t>
  </si>
  <si>
    <t>7200000014788965</t>
  </si>
  <si>
    <t>CC014206BAAA61429299</t>
  </si>
  <si>
    <t>S240724144128373D4090</t>
  </si>
  <si>
    <t>7200000011585515</t>
  </si>
  <si>
    <t>CC014206BAAA61429279</t>
  </si>
  <si>
    <t>S24072414414077045683</t>
  </si>
  <si>
    <t>7200000011467872</t>
  </si>
  <si>
    <t>CC014206BAAA61429269</t>
  </si>
  <si>
    <t>S2407241441117760ACEB</t>
  </si>
  <si>
    <t>7200000024676742</t>
  </si>
  <si>
    <t>CC014206BAAA61429231</t>
  </si>
  <si>
    <t>S240724144059386D70C7</t>
  </si>
  <si>
    <t>7200000024520563</t>
  </si>
  <si>
    <t>CC014206BAAA61429198</t>
  </si>
  <si>
    <t>S240724144045313A0403</t>
  </si>
  <si>
    <t>7200000023646766</t>
  </si>
  <si>
    <t>CC014206BAAA61429161</t>
  </si>
  <si>
    <t>S2407241440224936ED2C</t>
  </si>
  <si>
    <t>7200000019958885</t>
  </si>
  <si>
    <t>CC014206BAAA61429118</t>
  </si>
  <si>
    <t>S2407241440092362E5FE</t>
  </si>
  <si>
    <t>7200000007516208</t>
  </si>
  <si>
    <t>CC014206BAAA61429092</t>
  </si>
  <si>
    <t>S240724143955660BED31</t>
  </si>
  <si>
    <t>7200000028730439</t>
  </si>
  <si>
    <t>CC014206BAAA61429065</t>
  </si>
  <si>
    <t>S24072414393699070D1A</t>
  </si>
  <si>
    <t>7000000088442890</t>
  </si>
  <si>
    <t>CC014206BAAA61429038</t>
  </si>
  <si>
    <t>S2407241439202434557D</t>
  </si>
  <si>
    <t>7200000015497302</t>
  </si>
  <si>
    <t>CC014206BAAA61428992</t>
  </si>
  <si>
    <t>S240724143902983277C4</t>
  </si>
  <si>
    <t>7200000014359041</t>
  </si>
  <si>
    <t>CC014206BAAA61428976</t>
  </si>
  <si>
    <t>S240724143850700759A9</t>
  </si>
  <si>
    <t>7000000055610778</t>
  </si>
  <si>
    <t>CC014206BAAA61428950</t>
  </si>
  <si>
    <t>S24072414383383316879</t>
  </si>
  <si>
    <t>7200000023806342</t>
  </si>
  <si>
    <t>CC014206BAAA61428901</t>
  </si>
  <si>
    <t>S2407241438221265F6B0</t>
  </si>
  <si>
    <t>7200000024448915</t>
  </si>
  <si>
    <t>CC014206BAAA61428882</t>
  </si>
  <si>
    <t>S240724143806810CEA8C</t>
  </si>
  <si>
    <t>7200000012540877</t>
  </si>
  <si>
    <t>CC014206BAAA61428858</t>
  </si>
  <si>
    <t>S24072414373688040D0F</t>
  </si>
  <si>
    <t>7200000024336523</t>
  </si>
  <si>
    <t>CC014206BAAA61428814</t>
  </si>
  <si>
    <t>S240724143707340F5731</t>
  </si>
  <si>
    <t>7200000011523439</t>
  </si>
  <si>
    <t>CC014206BAAA61428778</t>
  </si>
  <si>
    <t>S24072414363950362E17</t>
  </si>
  <si>
    <t>7200000022940879</t>
  </si>
  <si>
    <t>CC014206BAAA61428761</t>
  </si>
  <si>
    <t>S240724143621876898AA</t>
  </si>
  <si>
    <t>7200000023398098</t>
  </si>
  <si>
    <t>CC014206BAAA61428730</t>
  </si>
  <si>
    <t>S2407241436225388D7D</t>
  </si>
  <si>
    <t>8927744865</t>
  </si>
  <si>
    <t>BR000B2SY2Z5</t>
  </si>
  <si>
    <t>S2407241435507610C5B</t>
  </si>
  <si>
    <t>7200000024180922</t>
  </si>
  <si>
    <t>CC014206BAAA61428708</t>
  </si>
  <si>
    <t>S24072414342654054D35</t>
  </si>
  <si>
    <t>7200000023660674</t>
  </si>
  <si>
    <t>CC014206BAAA61428615</t>
  </si>
  <si>
    <t>S240724143442930EAE50</t>
  </si>
  <si>
    <t>7200000012178119</t>
  </si>
  <si>
    <t>CC014206BAAA61428610</t>
  </si>
  <si>
    <t>S240724143410306404B2</t>
  </si>
  <si>
    <t>7200000020195277</t>
  </si>
  <si>
    <t>CC014206BAAA61428585</t>
  </si>
  <si>
    <t>S24072414335239073F11</t>
  </si>
  <si>
    <t>7200000011534390</t>
  </si>
  <si>
    <t>CC014206BAAA61428573</t>
  </si>
  <si>
    <t>S2407241433306235D621</t>
  </si>
  <si>
    <t>7200000014191641</t>
  </si>
  <si>
    <t>CC014206BAAA61428554</t>
  </si>
  <si>
    <t>S24072414331653642668</t>
  </si>
  <si>
    <t>7200000023411156</t>
  </si>
  <si>
    <t>CC014206BAAA61428532</t>
  </si>
  <si>
    <t>S24072414325279692827</t>
  </si>
  <si>
    <t>7200000023645086</t>
  </si>
  <si>
    <t>CC014206BAAA61428508</t>
  </si>
  <si>
    <t>S24072414323030665E2D</t>
  </si>
  <si>
    <t>7500000081825134</t>
  </si>
  <si>
    <t>CC014206BAAA61428491</t>
  </si>
  <si>
    <t>S24072414321013766D2</t>
  </si>
  <si>
    <t>7000000020041664</t>
  </si>
  <si>
    <t>CC014206BAAA61428467</t>
  </si>
  <si>
    <t>S24072414314582301FDF</t>
  </si>
  <si>
    <t>7200000023338495</t>
  </si>
  <si>
    <t>CC014206BAAA61428438</t>
  </si>
  <si>
    <t>S2407241431261564672E</t>
  </si>
  <si>
    <t>7000000055608074</t>
  </si>
  <si>
    <t>CC014206BAAA61428406</t>
  </si>
  <si>
    <t>S240724143056490769A0</t>
  </si>
  <si>
    <t>7000000043045266</t>
  </si>
  <si>
    <t>CC014206BAAA61428363</t>
  </si>
  <si>
    <t>S2407241430023339D7AE</t>
  </si>
  <si>
    <t>7000000055607358</t>
  </si>
  <si>
    <t>CC014206BAAA61428333</t>
  </si>
  <si>
    <t>S2407241350493609C97</t>
  </si>
  <si>
    <t>S240724134857160E4B71</t>
  </si>
  <si>
    <t>8926802854</t>
  </si>
  <si>
    <t>RBH2407241348260033</t>
  </si>
  <si>
    <t>S2407241348122308A3C6</t>
  </si>
  <si>
    <t>RBH2407241348290007</t>
  </si>
  <si>
    <t>S240724134557560AC455</t>
  </si>
  <si>
    <t>7037138990</t>
  </si>
  <si>
    <t>ASR2407241346260001</t>
  </si>
  <si>
    <t>S240724133301700B777A</t>
  </si>
  <si>
    <t>8129420627</t>
  </si>
  <si>
    <t>1223285758</t>
  </si>
  <si>
    <t>S240724132402676C8572</t>
  </si>
  <si>
    <t>9883877745</t>
  </si>
  <si>
    <t>BR000B2SNP5K</t>
  </si>
  <si>
    <t>S2407241323494104A700</t>
  </si>
  <si>
    <t>BR000B2SNRZZ</t>
  </si>
  <si>
    <t>S240724132335930D301A</t>
  </si>
  <si>
    <t>9749262932</t>
  </si>
  <si>
    <t>BR000B2SNR6X</t>
  </si>
  <si>
    <t>S240724132320820BF435</t>
  </si>
  <si>
    <t>9508978781</t>
  </si>
  <si>
    <t>BR000B2SNNWX</t>
  </si>
  <si>
    <t>S2407241320271027021</t>
  </si>
  <si>
    <t>9735637878</t>
  </si>
  <si>
    <t>RBH2407241320320032</t>
  </si>
  <si>
    <t>S240724131609940CC648</t>
  </si>
  <si>
    <t>BR6262727289</t>
  </si>
  <si>
    <t>S240724131307051C67</t>
  </si>
  <si>
    <t>BR7272782920</t>
  </si>
  <si>
    <t>S2407241313011668752C</t>
  </si>
  <si>
    <t>BR7272772929</t>
  </si>
  <si>
    <t>S24072413121022333A7D</t>
  </si>
  <si>
    <t>82772829290</t>
  </si>
  <si>
    <t>S240724131124303B59AC</t>
  </si>
  <si>
    <t>203595085</t>
  </si>
  <si>
    <t>S24072413044711060A4C</t>
  </si>
  <si>
    <t>5487154710</t>
  </si>
  <si>
    <t>S24072413013350311CCD</t>
  </si>
  <si>
    <t>9932956717</t>
  </si>
  <si>
    <t>6880721785</t>
  </si>
  <si>
    <t>S2407241259226268FB75</t>
  </si>
  <si>
    <t>9064562984</t>
  </si>
  <si>
    <t>BR215478021470</t>
  </si>
  <si>
    <t>S240724125534340BD6F2</t>
  </si>
  <si>
    <t>S24072412263895029CAD</t>
  </si>
  <si>
    <t>6289624193</t>
  </si>
  <si>
    <t>BR000B2SF25H</t>
  </si>
  <si>
    <t>S240724122513510141E1</t>
  </si>
  <si>
    <t>7602950270</t>
  </si>
  <si>
    <t>1222122873</t>
  </si>
  <si>
    <t>S2407241203241000FF33</t>
  </si>
  <si>
    <t>7076476957</t>
  </si>
  <si>
    <t>BR000B2SBAFT</t>
  </si>
  <si>
    <t>S240724120205490D17DE</t>
  </si>
  <si>
    <t>6291111864</t>
  </si>
  <si>
    <t>BR000B2SB3E8</t>
  </si>
  <si>
    <t>S240724115307366F5612</t>
  </si>
  <si>
    <t>6289056879</t>
  </si>
  <si>
    <t>BR000B2S9OAF</t>
  </si>
  <si>
    <t>S2407241152397705340A</t>
  </si>
  <si>
    <t>8373014008</t>
  </si>
  <si>
    <t>BR000B2S9JUE</t>
  </si>
  <si>
    <t>S240724113754530CB9CB</t>
  </si>
  <si>
    <t>BR000B2S7467</t>
  </si>
  <si>
    <t>S2407241136446506E94A</t>
  </si>
  <si>
    <t>7407149062</t>
  </si>
  <si>
    <t>85478215471</t>
  </si>
  <si>
    <t>S240724112920303C0B4D</t>
  </si>
  <si>
    <t>6289788210</t>
  </si>
  <si>
    <t>Not A jio Bharat</t>
  </si>
  <si>
    <t>S240724112418406D8276</t>
  </si>
  <si>
    <t>8640053129</t>
  </si>
  <si>
    <t>Hra0215478501</t>
  </si>
  <si>
    <t>S240724112342666A2BA6</t>
  </si>
  <si>
    <t>7384249249</t>
  </si>
  <si>
    <t>HRA5825471</t>
  </si>
  <si>
    <t>S240724112124790ADFAE</t>
  </si>
  <si>
    <t>9593941791</t>
  </si>
  <si>
    <t>HRA02154782544</t>
  </si>
  <si>
    <t>S240724111812136F9727</t>
  </si>
  <si>
    <t>9064454858</t>
  </si>
  <si>
    <t>ASR2407241118290014</t>
  </si>
  <si>
    <t>S240724111408703ECA2F</t>
  </si>
  <si>
    <t>9091537696</t>
  </si>
  <si>
    <t>BR000B2S35SR</t>
  </si>
  <si>
    <t>S24072411070545062561</t>
  </si>
  <si>
    <t>9933939376</t>
  </si>
  <si>
    <t>1220347506</t>
  </si>
  <si>
    <t>S2407241103462532F5AD</t>
  </si>
  <si>
    <t>S240724105947740CBFD8</t>
  </si>
  <si>
    <t>75288783527</t>
  </si>
  <si>
    <t>10003581810791</t>
  </si>
  <si>
    <t>S2407241052137664E37F</t>
  </si>
  <si>
    <t>9609703088</t>
  </si>
  <si>
    <t>ASR2407241052290023</t>
  </si>
  <si>
    <t>S2407241048244708758B</t>
  </si>
  <si>
    <t>8167499524</t>
  </si>
  <si>
    <t>1219899497</t>
  </si>
  <si>
    <t>S240724104753333924DE</t>
  </si>
  <si>
    <t>7797990751</t>
  </si>
  <si>
    <t>RBH2407241047290047</t>
  </si>
  <si>
    <t>S240724104123790A2A6D</t>
  </si>
  <si>
    <t>7365068600</t>
  </si>
  <si>
    <t>RJR2407241041260054</t>
  </si>
  <si>
    <t>S2407241038331407D1C1</t>
  </si>
  <si>
    <t>7439761732</t>
  </si>
  <si>
    <t>BR000B2RX8UK</t>
  </si>
  <si>
    <t>S240724103054386FFF9E</t>
  </si>
  <si>
    <t>8972444889</t>
  </si>
  <si>
    <t>1219461592</t>
  </si>
  <si>
    <t>S24072410250690415CE</t>
  </si>
  <si>
    <t>9635168665</t>
  </si>
  <si>
    <t>1219317705</t>
  </si>
  <si>
    <t>S240724102256180CF21D</t>
  </si>
  <si>
    <t>MB616627282</t>
  </si>
  <si>
    <t>S24072410212276350170</t>
  </si>
  <si>
    <t>HRA7262627280</t>
  </si>
  <si>
    <t>S24072410030319375074</t>
  </si>
  <si>
    <t>BR000B2RRNV7</t>
  </si>
  <si>
    <t>S2407240955206069E005</t>
  </si>
  <si>
    <t>9609165254</t>
  </si>
  <si>
    <t>HRA71661719</t>
  </si>
  <si>
    <t>S240724095503593F944F</t>
  </si>
  <si>
    <t>RBH2407240955220010</t>
  </si>
  <si>
    <t>S24072409541586319A9B</t>
  </si>
  <si>
    <t>8537063643</t>
  </si>
  <si>
    <t>RBH2407240954220017</t>
  </si>
  <si>
    <t>S240724093614466D8E96</t>
  </si>
  <si>
    <t>6290393480</t>
  </si>
  <si>
    <t>BR000B2RNX58</t>
  </si>
  <si>
    <t>S240724093158743757C5</t>
  </si>
  <si>
    <t>13001580369</t>
  </si>
  <si>
    <t>CC014206BAAA61401866</t>
  </si>
  <si>
    <t>S240724092746800FBF7A</t>
  </si>
  <si>
    <t>9330427395</t>
  </si>
  <si>
    <t>BR000B2RMR4F</t>
  </si>
  <si>
    <t>S240724092728250C46A8</t>
  </si>
  <si>
    <t>7501191147</t>
  </si>
  <si>
    <t>BR000B2RMQII</t>
  </si>
  <si>
    <t>S240724091753526E0096</t>
  </si>
  <si>
    <t>7557016637</t>
  </si>
  <si>
    <t>RBH2407240917320043</t>
  </si>
  <si>
    <t>S2407240916342704E851</t>
  </si>
  <si>
    <t>9144743861</t>
  </si>
  <si>
    <t>RBH2407240916290032</t>
  </si>
  <si>
    <t>S24072409144181012970</t>
  </si>
  <si>
    <t>8597371272</t>
  </si>
  <si>
    <t>1217691904</t>
  </si>
  <si>
    <t>S24072408544646A7E7C</t>
  </si>
  <si>
    <t>9734210392</t>
  </si>
  <si>
    <t>1217279235</t>
  </si>
  <si>
    <t>S240724083948910AF592</t>
  </si>
  <si>
    <t>8327553021</t>
  </si>
  <si>
    <t>HRA72672829</t>
  </si>
  <si>
    <t>S2407240826114605365C</t>
  </si>
  <si>
    <t>7727272GHH6618</t>
  </si>
  <si>
    <t>S24072407593962353163</t>
  </si>
  <si>
    <t>8670776455</t>
  </si>
  <si>
    <t>1216319974</t>
  </si>
  <si>
    <t>S240724075024553F7214</t>
  </si>
  <si>
    <t>HRA6162617710</t>
  </si>
  <si>
    <t>S240724055815150B6F61</t>
  </si>
  <si>
    <t>Digital Seva Kolan9153902640</t>
  </si>
  <si>
    <t>9153902640</t>
  </si>
  <si>
    <t>S240723235253176C4B99</t>
  </si>
  <si>
    <t>BR000B2R62XE</t>
  </si>
  <si>
    <t>S240723235207753B5CFF</t>
  </si>
  <si>
    <t>BR000B2R5Z1H</t>
  </si>
  <si>
    <t>S240723230131576D8E14</t>
  </si>
  <si>
    <t>7001974940</t>
  </si>
  <si>
    <t>BR000B2R33MG</t>
  </si>
  <si>
    <t>S24072322294483A159D</t>
  </si>
  <si>
    <t>7364069243</t>
  </si>
  <si>
    <t>873025618</t>
  </si>
  <si>
    <t>S2407232225064668798F</t>
  </si>
  <si>
    <t>8967863588</t>
  </si>
  <si>
    <t>1907058781</t>
  </si>
  <si>
    <t>S24072322190720071BDF</t>
  </si>
  <si>
    <t>9978526189</t>
  </si>
  <si>
    <t>85478547132</t>
  </si>
  <si>
    <t>Gujarat</t>
  </si>
  <si>
    <t>S2407232214146661DC62</t>
  </si>
  <si>
    <t>8597225955</t>
  </si>
  <si>
    <t>1907034164</t>
  </si>
  <si>
    <t>S240723221333466DDC0C</t>
  </si>
  <si>
    <t>S24072322122526075F49</t>
  </si>
  <si>
    <t>9330686924</t>
  </si>
  <si>
    <t>BR000B2QYBS2</t>
  </si>
  <si>
    <t>S2407232159519032F1AA</t>
  </si>
  <si>
    <t>9046027403</t>
  </si>
  <si>
    <t>S240723215816860593A9</t>
  </si>
  <si>
    <t>S240723215422470E8AEE</t>
  </si>
  <si>
    <t xml:space="preserve">Invalid Plan </t>
  </si>
  <si>
    <t>S240723215049716B089F</t>
  </si>
  <si>
    <t>6291902790</t>
  </si>
  <si>
    <t>BR000B2QVEN7</t>
  </si>
  <si>
    <t>S2407232145271035397A</t>
  </si>
  <si>
    <t>9241009502</t>
  </si>
  <si>
    <t>BR000B2QUM2Y</t>
  </si>
  <si>
    <t>S2407232135162137F4A8</t>
  </si>
  <si>
    <t>8116752907</t>
  </si>
  <si>
    <t>1212191237</t>
  </si>
  <si>
    <t>S2407232129133269C208</t>
  </si>
  <si>
    <t>BR000B2QRVLV</t>
  </si>
  <si>
    <t>S240723212854240006D0</t>
  </si>
  <si>
    <t>9647871927</t>
  </si>
  <si>
    <t>1212126873</t>
  </si>
  <si>
    <t>S240723212756553A218F</t>
  </si>
  <si>
    <t>9749766812</t>
  </si>
  <si>
    <t>BR000B2QRNS8</t>
  </si>
  <si>
    <t>S240723212520966B7B61</t>
  </si>
  <si>
    <t>02548207267</t>
  </si>
  <si>
    <t>S240723212510343A8E9A</t>
  </si>
  <si>
    <t>BR0215478524411</t>
  </si>
  <si>
    <t>S24072321215284679F14</t>
  </si>
  <si>
    <t>S240723211107280C29E5</t>
  </si>
  <si>
    <t>BR000B2QOAZA</t>
  </si>
  <si>
    <t>S240723205638326E9B87</t>
  </si>
  <si>
    <t>7583905855</t>
  </si>
  <si>
    <t>S2407232050291703B690</t>
  </si>
  <si>
    <t>S240723204518896C3FAE</t>
  </si>
  <si>
    <t>S240723204152163C1060</t>
  </si>
  <si>
    <t>8547758547412321</t>
  </si>
  <si>
    <t>S240723204001473F7BAF</t>
  </si>
  <si>
    <t>BR0215478024457</t>
  </si>
  <si>
    <t>S24072320350424068890</t>
  </si>
  <si>
    <t>BR000B2QF7R1</t>
  </si>
  <si>
    <t>S24072320303843045912</t>
  </si>
  <si>
    <t>9339785278</t>
  </si>
  <si>
    <t>BR0215478021470</t>
  </si>
  <si>
    <t>S2407232029533706C67B</t>
  </si>
  <si>
    <t>8597368166</t>
  </si>
  <si>
    <t>3175936714</t>
  </si>
  <si>
    <t>S240723202001136829E7</t>
  </si>
  <si>
    <t>2419948</t>
  </si>
  <si>
    <t>WREC199694296JULIFIKARALI MOKTERALI TARAFD</t>
  </si>
  <si>
    <t>S2407232018165964D6BA</t>
  </si>
  <si>
    <t>7200000013562341</t>
  </si>
  <si>
    <t>CC014205BAAA61380556</t>
  </si>
  <si>
    <t>S240723201644586FD91D</t>
  </si>
  <si>
    <t>8537966982</t>
  </si>
  <si>
    <t>1210850642</t>
  </si>
  <si>
    <t>S240723201547613FF751</t>
  </si>
  <si>
    <t>5487521547123564</t>
  </si>
  <si>
    <t>S240723200757667ABBB</t>
  </si>
  <si>
    <t>7501317004</t>
  </si>
  <si>
    <t>1210565307</t>
  </si>
  <si>
    <t>S2407232007235013D36</t>
  </si>
  <si>
    <t>8967350113</t>
  </si>
  <si>
    <t>1210591757</t>
  </si>
  <si>
    <t>S240723200642430CE876</t>
  </si>
  <si>
    <t>7980257170</t>
  </si>
  <si>
    <t>1210558991</t>
  </si>
  <si>
    <t>S24072320012093310358</t>
  </si>
  <si>
    <t>RBH2407232001320044</t>
  </si>
  <si>
    <t>S240723200110636EAD97</t>
  </si>
  <si>
    <t>9735410856</t>
  </si>
  <si>
    <t>1210401344</t>
  </si>
  <si>
    <t>S240723200015463B4047</t>
  </si>
  <si>
    <t>8100492834</t>
  </si>
  <si>
    <t>BR000B2Q4OTV</t>
  </si>
  <si>
    <t>S240723195942773EC2E8</t>
  </si>
  <si>
    <t>6296949238</t>
  </si>
  <si>
    <t>BR000B2Q4FR1</t>
  </si>
  <si>
    <t>S240723195404563783F9</t>
  </si>
  <si>
    <t>1210209249</t>
  </si>
  <si>
    <t>S240723195159333BD880</t>
  </si>
  <si>
    <t>7001206123</t>
  </si>
  <si>
    <t>BR000B2Q1TC4</t>
  </si>
  <si>
    <t>S240723194759335E756</t>
  </si>
  <si>
    <t>6291156180</t>
  </si>
  <si>
    <t>BR000B2Q0CNW</t>
  </si>
  <si>
    <t>S2407231947446444E2</t>
  </si>
  <si>
    <t>S240723194607366E4C53</t>
  </si>
  <si>
    <t>8172094109</t>
  </si>
  <si>
    <t>1209961845</t>
  </si>
  <si>
    <t>S240723194132900E41DC</t>
  </si>
  <si>
    <t>1209840155</t>
  </si>
  <si>
    <t>S2407231934371709A281</t>
  </si>
  <si>
    <t>RBH2407231934250036</t>
  </si>
  <si>
    <t>S240723193212410911DF</t>
  </si>
  <si>
    <t>9332343376</t>
  </si>
  <si>
    <t>BR000B2PUZYE</t>
  </si>
  <si>
    <t>S2407231923356801ADCB</t>
  </si>
  <si>
    <t>9123347540</t>
  </si>
  <si>
    <t>BR000B2PRVGK</t>
  </si>
  <si>
    <t>S24072319223654393A91</t>
  </si>
  <si>
    <t>7074891067</t>
  </si>
  <si>
    <t>RJR2407231922280065</t>
  </si>
  <si>
    <t>S240723192210300BB46</t>
  </si>
  <si>
    <t>9123736293</t>
  </si>
  <si>
    <t>BR000B2PRHHT</t>
  </si>
  <si>
    <t>S2407231915453A9E1B</t>
  </si>
  <si>
    <t>BR000B2PP8KS</t>
  </si>
  <si>
    <t>S240723191239253EF0D7</t>
  </si>
  <si>
    <t>8779004779</t>
  </si>
  <si>
    <t>BR000B2PO66W</t>
  </si>
  <si>
    <t>Mumbai Metro</t>
  </si>
  <si>
    <t>S24072319102029364343</t>
  </si>
  <si>
    <t>9477363424</t>
  </si>
  <si>
    <t>BR000B2PNACM</t>
  </si>
  <si>
    <t>S240723190926716E8F96</t>
  </si>
  <si>
    <t>8536971965</t>
  </si>
  <si>
    <t>BR000B2PN2EH</t>
  </si>
  <si>
    <t>S2407231907105103E87C</t>
  </si>
  <si>
    <t>BR000B2PMA6O</t>
  </si>
  <si>
    <t>S240723185916826F4816</t>
  </si>
  <si>
    <t>9339024130</t>
  </si>
  <si>
    <t>BR000B2PJM3Z</t>
  </si>
  <si>
    <t>S24072318580291387315</t>
  </si>
  <si>
    <t>7000000054155234</t>
  </si>
  <si>
    <t>CC014205BAAA61371176</t>
  </si>
  <si>
    <t>S2407231857043200BAA6</t>
  </si>
  <si>
    <t>7000000054149143</t>
  </si>
  <si>
    <t>CC014205BAAA61371064</t>
  </si>
  <si>
    <t>S240723185645726ACB37</t>
  </si>
  <si>
    <t>7200000024369902</t>
  </si>
  <si>
    <t>CC014205BAAA61371025</t>
  </si>
  <si>
    <t>S24072318564272646BB8</t>
  </si>
  <si>
    <t>8016478519</t>
  </si>
  <si>
    <t>RBH2407231856230061</t>
  </si>
  <si>
    <t>S2407231856252665971A</t>
  </si>
  <si>
    <t>7200000024369888</t>
  </si>
  <si>
    <t>CC014205BAAA61370979</t>
  </si>
  <si>
    <t>S240723185603250CE03C</t>
  </si>
  <si>
    <t>7200000024369884</t>
  </si>
  <si>
    <t>CC014205BAAA61370933</t>
  </si>
  <si>
    <t>S240723185602900C7E7F</t>
  </si>
  <si>
    <t>8967736153</t>
  </si>
  <si>
    <t>1208211223</t>
  </si>
  <si>
    <t>S2407231855431937D5A1</t>
  </si>
  <si>
    <t>7200000024369875</t>
  </si>
  <si>
    <t>CC014205BAAA61370882</t>
  </si>
  <si>
    <t>S240723185526776F43A8</t>
  </si>
  <si>
    <t>7200000024369871</t>
  </si>
  <si>
    <t>CC014205BAAA61370857</t>
  </si>
  <si>
    <t>S24072318550320D9733</t>
  </si>
  <si>
    <t>7500000093381509</t>
  </si>
  <si>
    <t>CC014205BAAA61370809</t>
  </si>
  <si>
    <t>S240723185434560319E2</t>
  </si>
  <si>
    <t>7200000016100256</t>
  </si>
  <si>
    <t>CC014205BAAA61370715</t>
  </si>
  <si>
    <t>S2407231854154667E724</t>
  </si>
  <si>
    <t>7000000011009681</t>
  </si>
  <si>
    <t>CC014205BAAA61370673</t>
  </si>
  <si>
    <t>S2407231853559603056B</t>
  </si>
  <si>
    <t>7000000010928237</t>
  </si>
  <si>
    <t>CC014205BAAA61370630</t>
  </si>
  <si>
    <t>S24072318533993D733B</t>
  </si>
  <si>
    <t>7000000010882279</t>
  </si>
  <si>
    <t>CC014205BAAA61370591</t>
  </si>
  <si>
    <t>S2407231853189706CA88</t>
  </si>
  <si>
    <t>7000000010882131</t>
  </si>
  <si>
    <t>CC014205BAAA61370556</t>
  </si>
  <si>
    <t>S240723185301973E8F65</t>
  </si>
  <si>
    <t>7000000010882080</t>
  </si>
  <si>
    <t>CC014205BAAA61370513</t>
  </si>
  <si>
    <t>S2407231852429062AE71</t>
  </si>
  <si>
    <t>7000000010871965</t>
  </si>
  <si>
    <t>CC014205BAAA61370466</t>
  </si>
  <si>
    <t>S24072318522420349AFE</t>
  </si>
  <si>
    <t>7000000010812468</t>
  </si>
  <si>
    <t>CC014205BAAA61370422</t>
  </si>
  <si>
    <t>S24072318520416093BDC</t>
  </si>
  <si>
    <t>7000000010762221</t>
  </si>
  <si>
    <t>CC014205BAAA61370383</t>
  </si>
  <si>
    <t>S240723185140813A6892</t>
  </si>
  <si>
    <t>7000000010758592</t>
  </si>
  <si>
    <t>CC014205BAAA61370323</t>
  </si>
  <si>
    <t>S240723185116836EB99C</t>
  </si>
  <si>
    <t>7000000010680317</t>
  </si>
  <si>
    <t>CC014205BAAA61370250</t>
  </si>
  <si>
    <t>S240723185055416D5514</t>
  </si>
  <si>
    <t>7000000010678744</t>
  </si>
  <si>
    <t>CC014205BAAA61370210</t>
  </si>
  <si>
    <t>S24072318503310687E22</t>
  </si>
  <si>
    <t>7000000010673016</t>
  </si>
  <si>
    <t>CC014205BAAA61370151</t>
  </si>
  <si>
    <t>S24072318501596637559</t>
  </si>
  <si>
    <t>7000000010672515</t>
  </si>
  <si>
    <t>CC014205BAAA61370123</t>
  </si>
  <si>
    <t>S24072318495360626CE6</t>
  </si>
  <si>
    <t>7000000010671623</t>
  </si>
  <si>
    <t>CC014205BAAA61370079</t>
  </si>
  <si>
    <t>S2407231849324707D4D4</t>
  </si>
  <si>
    <t>7000000010649894</t>
  </si>
  <si>
    <t>CC014205BAAA61370041</t>
  </si>
  <si>
    <t>S24072318491412025B18</t>
  </si>
  <si>
    <t>7047070316</t>
  </si>
  <si>
    <t>1207967729</t>
  </si>
  <si>
    <t>S2407231849114046A87</t>
  </si>
  <si>
    <t>7000000010646955</t>
  </si>
  <si>
    <t>CC014205BAAA61369991</t>
  </si>
  <si>
    <t>S2407231848526169C4E7</t>
  </si>
  <si>
    <t>7000000010600312</t>
  </si>
  <si>
    <t>CC014205BAAA61369963</t>
  </si>
  <si>
    <t>S240723184836004F49</t>
  </si>
  <si>
    <t>8779495008</t>
  </si>
  <si>
    <t>BR000B2PG7KV</t>
  </si>
  <si>
    <t>S2407231848297338991E</t>
  </si>
  <si>
    <t>7000000010553617</t>
  </si>
  <si>
    <t>CC014205BAAA61369926</t>
  </si>
  <si>
    <t>S240723184818183F93A3</t>
  </si>
  <si>
    <t>6296251551</t>
  </si>
  <si>
    <t>BR000B2PG5NE</t>
  </si>
  <si>
    <t>S2407231848127904FAAA</t>
  </si>
  <si>
    <t>7000000010317822</t>
  </si>
  <si>
    <t>CC014205BAAA61369896</t>
  </si>
  <si>
    <t>S240723184739400CB71C</t>
  </si>
  <si>
    <t>7000000010314617</t>
  </si>
  <si>
    <t>CC014205BAAA61369813</t>
  </si>
  <si>
    <t>S2407231847103B04E7</t>
  </si>
  <si>
    <t>7000000080838863</t>
  </si>
  <si>
    <t>CC014205BAAA61369743</t>
  </si>
  <si>
    <t>S24072318451938304B49</t>
  </si>
  <si>
    <t>7000000079179774</t>
  </si>
  <si>
    <t>CC014205BAAA61369479</t>
  </si>
  <si>
    <t>S2407231844587100A9FD</t>
  </si>
  <si>
    <t>7000000079176443</t>
  </si>
  <si>
    <t>CC014205BAAA61369431</t>
  </si>
  <si>
    <t>S2407231844386236EDC3</t>
  </si>
  <si>
    <t>7000000076664908</t>
  </si>
  <si>
    <t>CC014205BAAA61369372</t>
  </si>
  <si>
    <t>S24072318443465679D1A</t>
  </si>
  <si>
    <t>8159944412</t>
  </si>
  <si>
    <t>1207793085</t>
  </si>
  <si>
    <t>S24072318442129091216</t>
  </si>
  <si>
    <t>7000000076578070</t>
  </si>
  <si>
    <t>CC014205BAAA61369323</t>
  </si>
  <si>
    <t>S2407231844015565AD60</t>
  </si>
  <si>
    <t>7000000076092796</t>
  </si>
  <si>
    <t>CC014205BAAA61369280</t>
  </si>
  <si>
    <t>S2407231843352833F771</t>
  </si>
  <si>
    <t>7000000075594619</t>
  </si>
  <si>
    <t>CC014205BAAA61369215</t>
  </si>
  <si>
    <t>S2407231843111303E086</t>
  </si>
  <si>
    <t>7000000074401552</t>
  </si>
  <si>
    <t>CC014205BAAA61369143</t>
  </si>
  <si>
    <t>S240723184249626CDD2E</t>
  </si>
  <si>
    <t>7000000074223541</t>
  </si>
  <si>
    <t>CC014205BAAA61369082</t>
  </si>
  <si>
    <t>S240723184231916F3D9F</t>
  </si>
  <si>
    <t>7000000073186341</t>
  </si>
  <si>
    <t>CC014205BAAA61369034</t>
  </si>
  <si>
    <t>S24072318421057022BB9</t>
  </si>
  <si>
    <t>7000000071955779</t>
  </si>
  <si>
    <t>CC014205BAAA61368988</t>
  </si>
  <si>
    <t>S240723184058430E7CBB</t>
  </si>
  <si>
    <t>7000000071627107</t>
  </si>
  <si>
    <t>CC014205BAAA61368820</t>
  </si>
  <si>
    <t>S2407231840387105AAB7</t>
  </si>
  <si>
    <t>7000000071551973</t>
  </si>
  <si>
    <t>CC014205BAAA61368784</t>
  </si>
  <si>
    <t>S240723184007336613A2</t>
  </si>
  <si>
    <t>7000000071453515</t>
  </si>
  <si>
    <t>CC014205BAAA61368707</t>
  </si>
  <si>
    <t>S240723183952536B1DF0</t>
  </si>
  <si>
    <t>9635746839</t>
  </si>
  <si>
    <t>BR000B2PDKML</t>
  </si>
  <si>
    <t>S2407231839461406544E</t>
  </si>
  <si>
    <t>7000000070114709</t>
  </si>
  <si>
    <t>CC014205BAAA61368667</t>
  </si>
  <si>
    <t>S240723183928483E5660</t>
  </si>
  <si>
    <t>7000000068137199</t>
  </si>
  <si>
    <t>CC014205BAAA61368613</t>
  </si>
  <si>
    <t>S2407231839068969A177</t>
  </si>
  <si>
    <t>7000000067887994</t>
  </si>
  <si>
    <t>CC014205BAAA61368577</t>
  </si>
  <si>
    <t>S240723183843966D492E</t>
  </si>
  <si>
    <t>7000000067663806</t>
  </si>
  <si>
    <t>CC014205BAAA61368535</t>
  </si>
  <si>
    <t>S24072318375477343FB3</t>
  </si>
  <si>
    <t>7000000067097724</t>
  </si>
  <si>
    <t>CC014205BAAA61368413</t>
  </si>
  <si>
    <t>S240723183723763A0A13</t>
  </si>
  <si>
    <t>7000000065112250</t>
  </si>
  <si>
    <t>CC014205BAAA61368345</t>
  </si>
  <si>
    <t>S2407231836475266710A</t>
  </si>
  <si>
    <t>7000000064270654</t>
  </si>
  <si>
    <t>CC014205BAAA61368263</t>
  </si>
  <si>
    <t>S2407231836251002D9B6</t>
  </si>
  <si>
    <t>7000000062219408</t>
  </si>
  <si>
    <t>CC014205BAAA61368195</t>
  </si>
  <si>
    <t>S24072318360237359393</t>
  </si>
  <si>
    <t>7000000060742959</t>
  </si>
  <si>
    <t>CC014205BAAA61368139</t>
  </si>
  <si>
    <t>S240723183556960AFE5</t>
  </si>
  <si>
    <t>BR000B2PCI4V</t>
  </si>
  <si>
    <t>S24072318353937060F82</t>
  </si>
  <si>
    <t>7000000060524843</t>
  </si>
  <si>
    <t>CC014205BAAA61368095</t>
  </si>
  <si>
    <t>S2407231835176502ED81</t>
  </si>
  <si>
    <t>7000000060171083</t>
  </si>
  <si>
    <t>CC014205BAAA61368049</t>
  </si>
  <si>
    <t>S240723183457303D4E49</t>
  </si>
  <si>
    <t>7000000059689273</t>
  </si>
  <si>
    <t>CC014205BAAA61368009</t>
  </si>
  <si>
    <t>S240723183420743212BB</t>
  </si>
  <si>
    <t>7000000058839059</t>
  </si>
  <si>
    <t>CC014205BAAA61367911</t>
  </si>
  <si>
    <t>S24072318334884672BFD</t>
  </si>
  <si>
    <t>7000000058238477</t>
  </si>
  <si>
    <t>CC014205BAAA61367843</t>
  </si>
  <si>
    <t>S24072318332155018E4D</t>
  </si>
  <si>
    <t>7200000022721097</t>
  </si>
  <si>
    <t>CC014205BAAA61367764</t>
  </si>
  <si>
    <t>S24072318330173343FF3</t>
  </si>
  <si>
    <t>7200000022721052</t>
  </si>
  <si>
    <t>CC014205BAAA61367708</t>
  </si>
  <si>
    <t>S2407231832389360C0C</t>
  </si>
  <si>
    <t>7200000022721024</t>
  </si>
  <si>
    <t>CC014205BAAA61367649</t>
  </si>
  <si>
    <t>S24072318321481676F9E</t>
  </si>
  <si>
    <t>7200000022720981</t>
  </si>
  <si>
    <t>CC014205BAAA61367590</t>
  </si>
  <si>
    <t>S2407231831498037E458</t>
  </si>
  <si>
    <t>7200000022720839</t>
  </si>
  <si>
    <t>CC014205BAAA61367555</t>
  </si>
  <si>
    <t>S240723183129310DED18</t>
  </si>
  <si>
    <t>7200000022715537</t>
  </si>
  <si>
    <t>CC014205BAAA61367499</t>
  </si>
  <si>
    <t>S2407231831095262111C</t>
  </si>
  <si>
    <t>7200000020723833</t>
  </si>
  <si>
    <t>CC014205BAAA61367458</t>
  </si>
  <si>
    <t>S240723183044680134FE</t>
  </si>
  <si>
    <t>7200000020723686</t>
  </si>
  <si>
    <t>CC014205BAAA61367408</t>
  </si>
  <si>
    <t>S240723183027170E146C</t>
  </si>
  <si>
    <t>7200000020681213</t>
  </si>
  <si>
    <t>CC014205BAAA61367375</t>
  </si>
  <si>
    <t>S2407231829531367657</t>
  </si>
  <si>
    <t>7200000020681150</t>
  </si>
  <si>
    <t>CC014205BAAA61367307</t>
  </si>
  <si>
    <t>S240723182949426FBDC1</t>
  </si>
  <si>
    <t>3034785724</t>
  </si>
  <si>
    <t>702811314_SanjibGhosh</t>
  </si>
  <si>
    <t>S24072318293032008243</t>
  </si>
  <si>
    <t>7200000020681112</t>
  </si>
  <si>
    <t>CC014205BAAA61367254</t>
  </si>
  <si>
    <t>S24072318281773AA054</t>
  </si>
  <si>
    <t>7200000020439651</t>
  </si>
  <si>
    <t>CC014205BAAA61367130</t>
  </si>
  <si>
    <t>S240723182833870B038E</t>
  </si>
  <si>
    <t>7200000020476779</t>
  </si>
  <si>
    <t>CC014205BAAA61367121</t>
  </si>
  <si>
    <t>S2407231827588969F823</t>
  </si>
  <si>
    <t>7200000020436007</t>
  </si>
  <si>
    <t>CC014205BAAA61367052</t>
  </si>
  <si>
    <t>S240723182738700E9B14</t>
  </si>
  <si>
    <t>7200000020434667</t>
  </si>
  <si>
    <t>CC014205BAAA61367000</t>
  </si>
  <si>
    <t>S240723182725623EF8AC</t>
  </si>
  <si>
    <t>7200000020433331</t>
  </si>
  <si>
    <t>CC014205BAAA61366989</t>
  </si>
  <si>
    <t>S240723182649560FBB53</t>
  </si>
  <si>
    <t>7200000020427753</t>
  </si>
  <si>
    <t>CC014205BAAA61366920</t>
  </si>
  <si>
    <t>S2407231827046965E961</t>
  </si>
  <si>
    <t>7200000020432912</t>
  </si>
  <si>
    <t>CC014205BAAA61366911</t>
  </si>
  <si>
    <t>S240723182634890544AF</t>
  </si>
  <si>
    <t>7200000016100355</t>
  </si>
  <si>
    <t>CC014205BAAA61366843</t>
  </si>
  <si>
    <t>S240723182621600E39FE</t>
  </si>
  <si>
    <t>7200000016100351</t>
  </si>
  <si>
    <t>CC014205BAAA61366801</t>
  </si>
  <si>
    <t>S240723182549410A8DD8</t>
  </si>
  <si>
    <t>7200000016100350</t>
  </si>
  <si>
    <t>CC014205BAAA61366752</t>
  </si>
  <si>
    <t>S24072318253523330967</t>
  </si>
  <si>
    <t>7200000016100347</t>
  </si>
  <si>
    <t>CC014205BAAA61366714</t>
  </si>
  <si>
    <t>S240723182513533EE02</t>
  </si>
  <si>
    <t>7200000016100342</t>
  </si>
  <si>
    <t>CC014205BAAA61366645</t>
  </si>
  <si>
    <t>S240723182456850CCCCD</t>
  </si>
  <si>
    <t>7200000016100329</t>
  </si>
  <si>
    <t>CC014205BAAA61366617</t>
  </si>
  <si>
    <t>S240723182439656CC4DB</t>
  </si>
  <si>
    <t>7200000016100320</t>
  </si>
  <si>
    <t>CC014205BAAA61366566</t>
  </si>
  <si>
    <t>S2407231824148763D8C1</t>
  </si>
  <si>
    <t>7200000016100281</t>
  </si>
  <si>
    <t>CC014205BAAA61366564</t>
  </si>
  <si>
    <t>S240723182404386307CC</t>
  </si>
  <si>
    <t>7200000016091273</t>
  </si>
  <si>
    <t>CC014205BAAA61366510</t>
  </si>
  <si>
    <t>S240723182344540B99D5</t>
  </si>
  <si>
    <t>7200000016069420</t>
  </si>
  <si>
    <t>CC014205BAAA61366442</t>
  </si>
  <si>
    <t>S240723182335726DF9C9</t>
  </si>
  <si>
    <t>7200000016069067</t>
  </si>
  <si>
    <t>CC014205BAAA61366436</t>
  </si>
  <si>
    <t>S240723182259436DF382</t>
  </si>
  <si>
    <t>7200000016056802</t>
  </si>
  <si>
    <t>CC014205BAAA61366368</t>
  </si>
  <si>
    <t>S2407231823098168EFDA</t>
  </si>
  <si>
    <t>7200000016058773</t>
  </si>
  <si>
    <t>CC014205BAAA61366351</t>
  </si>
  <si>
    <t>S24072318223818689882</t>
  </si>
  <si>
    <t>7200000016054626</t>
  </si>
  <si>
    <t>CC014205BAAA61366295</t>
  </si>
  <si>
    <t>S2407231822273968B369</t>
  </si>
  <si>
    <t>7200000023350522</t>
  </si>
  <si>
    <t>CC014205BAAA61366289</t>
  </si>
  <si>
    <t>S240723182210662E10C</t>
  </si>
  <si>
    <t>7200000023330959</t>
  </si>
  <si>
    <t>CC014205BAAA61366242</t>
  </si>
  <si>
    <t>S240723182157336F5AFF</t>
  </si>
  <si>
    <t>7200000023329957</t>
  </si>
  <si>
    <t>CC014205BAAA61366219</t>
  </si>
  <si>
    <t>S2407231821404908D5D8</t>
  </si>
  <si>
    <t>7200000023319877</t>
  </si>
  <si>
    <t>CC014205BAAA61366191</t>
  </si>
  <si>
    <t>S2407231821425685835</t>
  </si>
  <si>
    <t>7200000023316411</t>
  </si>
  <si>
    <t>CC014205BAAA61366184</t>
  </si>
  <si>
    <t>S24072318211290033891</t>
  </si>
  <si>
    <t>7200000023304787</t>
  </si>
  <si>
    <t>CC014205BAAA61366107</t>
  </si>
  <si>
    <t>S240723182104926C409E</t>
  </si>
  <si>
    <t>7200000023304643</t>
  </si>
  <si>
    <t>CC014205BAAA61366105</t>
  </si>
  <si>
    <t>S240723182038363DA35F</t>
  </si>
  <si>
    <t>7200000023290010</t>
  </si>
  <si>
    <t>CC014205BAAA61366043</t>
  </si>
  <si>
    <t>S240723182037240472F4</t>
  </si>
  <si>
    <t>9907794448</t>
  </si>
  <si>
    <t>BR000B2P84ON</t>
  </si>
  <si>
    <t>S2407231820167165E66B</t>
  </si>
  <si>
    <t>7200000023249080</t>
  </si>
  <si>
    <t>CC014205BAAA61365985</t>
  </si>
  <si>
    <t>S24072318195539655322</t>
  </si>
  <si>
    <t>7200000023156982</t>
  </si>
  <si>
    <t>CC014205BAAA61365933</t>
  </si>
  <si>
    <t>S240723181915953DDE55</t>
  </si>
  <si>
    <t>7200000023055223</t>
  </si>
  <si>
    <t>CC014205BAAA61365841</t>
  </si>
  <si>
    <t>S24072318133050089840</t>
  </si>
  <si>
    <t>8918124534</t>
  </si>
  <si>
    <t>BR000B2P65BP</t>
  </si>
  <si>
    <t>S240723180202480D0FF5</t>
  </si>
  <si>
    <t>9144865177</t>
  </si>
  <si>
    <t>BR000B2P3BF9</t>
  </si>
  <si>
    <t>S240723174709473E268B</t>
  </si>
  <si>
    <t>BR000B2OZR93</t>
  </si>
  <si>
    <t>S24072317462069049685</t>
  </si>
  <si>
    <t>6291544267</t>
  </si>
  <si>
    <t>BR000B2OZKGF</t>
  </si>
  <si>
    <t>S24072317431194607D73</t>
  </si>
  <si>
    <t>1205936367</t>
  </si>
  <si>
    <t>S240723172719756CDBE7</t>
  </si>
  <si>
    <t>8768596327</t>
  </si>
  <si>
    <t>1205543542</t>
  </si>
  <si>
    <t>S2407231714011001FB76</t>
  </si>
  <si>
    <t>9475185836</t>
  </si>
  <si>
    <t>6879120342</t>
  </si>
  <si>
    <t>S2407231705586301F030</t>
  </si>
  <si>
    <t>8327275613</t>
  </si>
  <si>
    <t>RBH2407231706310002</t>
  </si>
  <si>
    <t>S240723165828550B627B</t>
  </si>
  <si>
    <t>7000000042620711</t>
  </si>
  <si>
    <t>CC014205BAAA61356177</t>
  </si>
  <si>
    <t>S24072316571066336B61</t>
  </si>
  <si>
    <t>S240723165639986604FF</t>
  </si>
  <si>
    <t>7000000042321766</t>
  </si>
  <si>
    <t>CC014205BAAA61356011</t>
  </si>
  <si>
    <t>S240723165617650B3EAB</t>
  </si>
  <si>
    <t>7000000040814065</t>
  </si>
  <si>
    <t>CC014205BAAA61355972</t>
  </si>
  <si>
    <t>S24072316555276079849</t>
  </si>
  <si>
    <t>8536810217</t>
  </si>
  <si>
    <t>BR000B2OP6CP</t>
  </si>
  <si>
    <t>S24072316553778643ABF</t>
  </si>
  <si>
    <t>7000000040671585</t>
  </si>
  <si>
    <t>CC014205BAAA61355932</t>
  </si>
  <si>
    <t>S240723165520893FDB30</t>
  </si>
  <si>
    <t>7000000039563650</t>
  </si>
  <si>
    <t>CC014205BAAA61355899</t>
  </si>
  <si>
    <t>S240723165443526FC013</t>
  </si>
  <si>
    <t>7000000039193332</t>
  </si>
  <si>
    <t>CC014205BAAA61355851</t>
  </si>
  <si>
    <t>S2407231654131333CC36</t>
  </si>
  <si>
    <t>7000000039002339</t>
  </si>
  <si>
    <t>CC014205BAAA61355794</t>
  </si>
  <si>
    <t>S24072316531036AC478</t>
  </si>
  <si>
    <t>8450971218</t>
  </si>
  <si>
    <t>214867528</t>
  </si>
  <si>
    <t>S240723165217546BB645</t>
  </si>
  <si>
    <t>7000000043043946</t>
  </si>
  <si>
    <t>CC014205BAAA61355593</t>
  </si>
  <si>
    <t>S24072316511330A312</t>
  </si>
  <si>
    <t>7000000042380371</t>
  </si>
  <si>
    <t>CC014205BAAA61355534</t>
  </si>
  <si>
    <t>S2407231651533461348C</t>
  </si>
  <si>
    <t>S24072316512930545C2</t>
  </si>
  <si>
    <t>7000000042618350</t>
  </si>
  <si>
    <t>CC014205BAAA61355459</t>
  </si>
  <si>
    <t>S24072316505760DF48</t>
  </si>
  <si>
    <t>7000000042380281</t>
  </si>
  <si>
    <t>CC014205BAAA61355430</t>
  </si>
  <si>
    <t>S24072316503993051730</t>
  </si>
  <si>
    <t>S240723165021526D9887</t>
  </si>
  <si>
    <t>7000000042080600</t>
  </si>
  <si>
    <t>CC014205BAAA61355334</t>
  </si>
  <si>
    <t>S24072316500667348885</t>
  </si>
  <si>
    <t>7000000042055229</t>
  </si>
  <si>
    <t>CC014205BAAA61355303</t>
  </si>
  <si>
    <t>S24072316494693042ACD</t>
  </si>
  <si>
    <t>7000000042053475</t>
  </si>
  <si>
    <t>CC014205BAAA61355265</t>
  </si>
  <si>
    <t>S240723164930320E786D</t>
  </si>
  <si>
    <t>7000000042053474</t>
  </si>
  <si>
    <t>CC014205BAAA61355238</t>
  </si>
  <si>
    <t>S240723164912453C80CC</t>
  </si>
  <si>
    <t>7000000042046557</t>
  </si>
  <si>
    <t>CC014205BAAA61355207</t>
  </si>
  <si>
    <t>S240723164859766B1587</t>
  </si>
  <si>
    <t>7000000042045968</t>
  </si>
  <si>
    <t>CC014205BAAA61355202</t>
  </si>
  <si>
    <t>S240723164840366E797D</t>
  </si>
  <si>
    <t>7000000041748552</t>
  </si>
  <si>
    <t>CC014205BAAA61355152</t>
  </si>
  <si>
    <t>S240723164822206AE54E</t>
  </si>
  <si>
    <t>7000000041595903</t>
  </si>
  <si>
    <t>CC014205BAAA61355132</t>
  </si>
  <si>
    <t>S24072316480733009AFA</t>
  </si>
  <si>
    <t>7000000041594713</t>
  </si>
  <si>
    <t>CC014205BAAA61355115</t>
  </si>
  <si>
    <t>S240723164754333BE9D5</t>
  </si>
  <si>
    <t>7000000041268975</t>
  </si>
  <si>
    <t>CC014205BAAA61355083</t>
  </si>
  <si>
    <t>S24072316473066030966</t>
  </si>
  <si>
    <t>7000000041254627</t>
  </si>
  <si>
    <t>CC014205BAAA61354996</t>
  </si>
  <si>
    <t>S240723164701936EFC4E</t>
  </si>
  <si>
    <t>7000000040824254</t>
  </si>
  <si>
    <t>CC014205BAAA61354945</t>
  </si>
  <si>
    <t>S2407231646469700F634</t>
  </si>
  <si>
    <t>S240723164618430B00FE</t>
  </si>
  <si>
    <t>7000000040767605</t>
  </si>
  <si>
    <t>CC014205BAAA61354849</t>
  </si>
  <si>
    <t>S240723164603933F1CAB</t>
  </si>
  <si>
    <t>S240723164542240192FF</t>
  </si>
  <si>
    <t>7000000040642640</t>
  </si>
  <si>
    <t>CC014205BAAA61354749</t>
  </si>
  <si>
    <t>S24072316452476AB625</t>
  </si>
  <si>
    <t>7000000040630986</t>
  </si>
  <si>
    <t>CC014205BAAA61354719</t>
  </si>
  <si>
    <t>S2407231645109804B5DE</t>
  </si>
  <si>
    <t>7000000040408431</t>
  </si>
  <si>
    <t>CC014205BAAA61354701</t>
  </si>
  <si>
    <t>S2407231644535630B6D4</t>
  </si>
  <si>
    <t>7000000040408430</t>
  </si>
  <si>
    <t>CC014205BAAA61354670</t>
  </si>
  <si>
    <t>S24072316444020054767</t>
  </si>
  <si>
    <t>7000000040403356</t>
  </si>
  <si>
    <t>CC014205BAAA61354652</t>
  </si>
  <si>
    <t>S2407231644192504A818</t>
  </si>
  <si>
    <t>7000000040339335</t>
  </si>
  <si>
    <t>CC014205BAAA61354596</t>
  </si>
  <si>
    <t>S240723164403626940</t>
  </si>
  <si>
    <t>7000000040281115</t>
  </si>
  <si>
    <t>CC014205BAAA61354586</t>
  </si>
  <si>
    <t>S2407231643448560E424</t>
  </si>
  <si>
    <t>7000000039859482</t>
  </si>
  <si>
    <t>CC014205BAAA61354520</t>
  </si>
  <si>
    <t>S24072316433057058B9A</t>
  </si>
  <si>
    <t>7000000039842915</t>
  </si>
  <si>
    <t>CC014205BAAA61354501</t>
  </si>
  <si>
    <t>S2407231643013207FC67</t>
  </si>
  <si>
    <t>7000000039603836</t>
  </si>
  <si>
    <t>CC014205BAAA61354450</t>
  </si>
  <si>
    <t>S240723164135673B40DF</t>
  </si>
  <si>
    <t>S2407231640486960FF8D</t>
  </si>
  <si>
    <t>7000000039202300</t>
  </si>
  <si>
    <t>CC014205BAAA61354210</t>
  </si>
  <si>
    <t>S24072316384765307B4C</t>
  </si>
  <si>
    <t>S2407231638316462A36E</t>
  </si>
  <si>
    <t>S2407231638175103C436</t>
  </si>
  <si>
    <t>7000000038997156</t>
  </si>
  <si>
    <t>CC014205BAAA61354014</t>
  </si>
  <si>
    <t>S240723163804140B5F9B</t>
  </si>
  <si>
    <t>7000000038996887</t>
  </si>
  <si>
    <t>CC014205BAAA61353998</t>
  </si>
  <si>
    <t>S24072316374341064057</t>
  </si>
  <si>
    <t>7000000038993539</t>
  </si>
  <si>
    <t>CC014205BAAA61353965</t>
  </si>
  <si>
    <t>S240723163728656FA20C</t>
  </si>
  <si>
    <t>7000000038914668</t>
  </si>
  <si>
    <t>CC014205BAAA61353947</t>
  </si>
  <si>
    <t>S2407231637118230D0E9</t>
  </si>
  <si>
    <t>7000000038913247</t>
  </si>
  <si>
    <t>CC014205BAAA61353915</t>
  </si>
  <si>
    <t>S240723163642323402D8</t>
  </si>
  <si>
    <t>7000000038581185</t>
  </si>
  <si>
    <t>CC014205BAAA61353892</t>
  </si>
  <si>
    <t>S240723163655820C6604</t>
  </si>
  <si>
    <t>7000000038718569</t>
  </si>
  <si>
    <t>CC014205BAAA61353866</t>
  </si>
  <si>
    <t>S240723163611680544B9</t>
  </si>
  <si>
    <t>7000000038343306</t>
  </si>
  <si>
    <t>CC014205BAAA61353817</t>
  </si>
  <si>
    <t>S240723163624301AC9E</t>
  </si>
  <si>
    <t>7000000038474266</t>
  </si>
  <si>
    <t>CC014205BAAA61353816</t>
  </si>
  <si>
    <t>S24072316355060010265</t>
  </si>
  <si>
    <t>7000000038339090</t>
  </si>
  <si>
    <t>CC014205BAAA61353762</t>
  </si>
  <si>
    <t>S2407231635373F6E5B</t>
  </si>
  <si>
    <t>7000000037505081</t>
  </si>
  <si>
    <t>CC014205BAAA61353739</t>
  </si>
  <si>
    <t>S24072316352294621486</t>
  </si>
  <si>
    <t>7000000036817068</t>
  </si>
  <si>
    <t>CC014205BAAA61353711</t>
  </si>
  <si>
    <t>S240723163508700DB6AF</t>
  </si>
  <si>
    <t>7000000036800558</t>
  </si>
  <si>
    <t>CC014205BAAA61353678</t>
  </si>
  <si>
    <t>S240723163451720679A7</t>
  </si>
  <si>
    <t>7000000036771881</t>
  </si>
  <si>
    <t>CC014205BAAA61353628</t>
  </si>
  <si>
    <t>S24072316343686001826</t>
  </si>
  <si>
    <t>7000000036741840</t>
  </si>
  <si>
    <t>CC014205BAAA61353615</t>
  </si>
  <si>
    <t>S24072316342047630C13</t>
  </si>
  <si>
    <t>7000000036722475</t>
  </si>
  <si>
    <t>CC014205BAAA61353577</t>
  </si>
  <si>
    <t>S240723163402970D2798</t>
  </si>
  <si>
    <t>7000000036722460</t>
  </si>
  <si>
    <t>CC014205BAAA61353537</t>
  </si>
  <si>
    <t>S240723163345220030ED</t>
  </si>
  <si>
    <t>7000000036634198</t>
  </si>
  <si>
    <t>CC014205BAAA61353524</t>
  </si>
  <si>
    <t>S2407231633305735214A</t>
  </si>
  <si>
    <t>7000000036633996</t>
  </si>
  <si>
    <t>CC014205BAAA61353486</t>
  </si>
  <si>
    <t>S2407231633124667E163</t>
  </si>
  <si>
    <t>7000000036571649</t>
  </si>
  <si>
    <t>CC014205BAAA61353459</t>
  </si>
  <si>
    <t>S24072316325472353AFA</t>
  </si>
  <si>
    <t>7000000036571647</t>
  </si>
  <si>
    <t>CC014205BAAA61353419</t>
  </si>
  <si>
    <t>S2407231632412931F5CF</t>
  </si>
  <si>
    <t>7000000036570835</t>
  </si>
  <si>
    <t>CC014205BAAA61353385</t>
  </si>
  <si>
    <t>S24072316322190694AFE</t>
  </si>
  <si>
    <t>7000000036570834</t>
  </si>
  <si>
    <t>CC014205BAAA61353346</t>
  </si>
  <si>
    <t>S240723163205280E1043</t>
  </si>
  <si>
    <t>7000000036570457</t>
  </si>
  <si>
    <t>CC014205BAAA61353302</t>
  </si>
  <si>
    <t>S2407231631491335DF03</t>
  </si>
  <si>
    <t>7000000036527801</t>
  </si>
  <si>
    <t>CC014205BAAA61353257</t>
  </si>
  <si>
    <t>S2407231631262606B8FB</t>
  </si>
  <si>
    <t>7000000036527189</t>
  </si>
  <si>
    <t>CC014205BAAA61353201</t>
  </si>
  <si>
    <t>S240723163059943CAA99</t>
  </si>
  <si>
    <t>7000000036527188</t>
  </si>
  <si>
    <t>CC014205BAAA61353157</t>
  </si>
  <si>
    <t>S2407231630426063AAAE</t>
  </si>
  <si>
    <t>7000000036527159</t>
  </si>
  <si>
    <t>CC014205BAAA61353115</t>
  </si>
  <si>
    <t>S24072316302863070C34</t>
  </si>
  <si>
    <t>7000000036455237</t>
  </si>
  <si>
    <t>CC014205BAAA61353079</t>
  </si>
  <si>
    <t>S240723163012486F3776</t>
  </si>
  <si>
    <t>7000000036454780</t>
  </si>
  <si>
    <t>CC014205BAAA61353048</t>
  </si>
  <si>
    <t>S2407231629574105A24F</t>
  </si>
  <si>
    <t>7000000036454218</t>
  </si>
  <si>
    <t>CC014205BAAA61353024</t>
  </si>
  <si>
    <t>S240723162934663D2499</t>
  </si>
  <si>
    <t>7000000036453804</t>
  </si>
  <si>
    <t>CC014205BAAA61352982</t>
  </si>
  <si>
    <t>S240723162918666AA28A</t>
  </si>
  <si>
    <t>7000000036447456</t>
  </si>
  <si>
    <t>CC014205BAAA61352961</t>
  </si>
  <si>
    <t>S24072316290182603FEB</t>
  </si>
  <si>
    <t>7000000036408641</t>
  </si>
  <si>
    <t>CC014205BAAA61352889</t>
  </si>
  <si>
    <t>S240723162834770C1BE9</t>
  </si>
  <si>
    <t>7000000036394942</t>
  </si>
  <si>
    <t>CC014205BAAA61352849</t>
  </si>
  <si>
    <t>S240723162832739B02B</t>
  </si>
  <si>
    <t>8926395472</t>
  </si>
  <si>
    <t>RBH2407231628300017</t>
  </si>
  <si>
    <t>S240723162802360719BD</t>
  </si>
  <si>
    <t>7000000036392658</t>
  </si>
  <si>
    <t>CC014205BAAA61352807</t>
  </si>
  <si>
    <t>S2407231628164131CB4A</t>
  </si>
  <si>
    <t>7000000036394361</t>
  </si>
  <si>
    <t>CC014205BAAA61352803</t>
  </si>
  <si>
    <t>S2407231627403035C257</t>
  </si>
  <si>
    <t>7000000036375743</t>
  </si>
  <si>
    <t>CC014205BAAA61352695</t>
  </si>
  <si>
    <t>S2407231627175601688</t>
  </si>
  <si>
    <t>7000000036375186</t>
  </si>
  <si>
    <t>CC014205BAAA61352648</t>
  </si>
  <si>
    <t>S240723162658126C29E8</t>
  </si>
  <si>
    <t>7000000036374676</t>
  </si>
  <si>
    <t>CC014205BAAA61352625</t>
  </si>
  <si>
    <t>S2407231626422407B876</t>
  </si>
  <si>
    <t>7000000036253655</t>
  </si>
  <si>
    <t>CC014205BAAA61352577</t>
  </si>
  <si>
    <t>S240723162626580077F0</t>
  </si>
  <si>
    <t>7000000036252116</t>
  </si>
  <si>
    <t>CC014205BAAA61352532</t>
  </si>
  <si>
    <t>S240723162610613B707C</t>
  </si>
  <si>
    <t>7000000036252115</t>
  </si>
  <si>
    <t>CC014205BAAA61352485</t>
  </si>
  <si>
    <t>S240723162551133B4D95</t>
  </si>
  <si>
    <t>7000000036186218</t>
  </si>
  <si>
    <t>CC014205BAAA61352403</t>
  </si>
  <si>
    <t>S240723162527903A9631</t>
  </si>
  <si>
    <t>7000000036186204</t>
  </si>
  <si>
    <t>CC014205BAAA61352344</t>
  </si>
  <si>
    <t>S240723162452953BACC7</t>
  </si>
  <si>
    <t>7000000036116322</t>
  </si>
  <si>
    <t>CC014205BAAA61352302</t>
  </si>
  <si>
    <t>S240723162507876AA224</t>
  </si>
  <si>
    <t>7000000036184906</t>
  </si>
  <si>
    <t>CC014205BAAA61352297</t>
  </si>
  <si>
    <t>S240723162432923CCC64</t>
  </si>
  <si>
    <t>7000000036116246</t>
  </si>
  <si>
    <t>CC014205BAAA61352232</t>
  </si>
  <si>
    <t>S240723162416243344C6</t>
  </si>
  <si>
    <t>7000000036116245</t>
  </si>
  <si>
    <t>CC014205BAAA61352223</t>
  </si>
  <si>
    <t>S240723162325443AF2FA</t>
  </si>
  <si>
    <t>7000000036080316</t>
  </si>
  <si>
    <t>CC014205BAAA61352136</t>
  </si>
  <si>
    <t>S240723162339553C7323</t>
  </si>
  <si>
    <t>7000000036096405</t>
  </si>
  <si>
    <t>CC014205BAAA61352134</t>
  </si>
  <si>
    <t>S240723162242396D7602</t>
  </si>
  <si>
    <t>7000000036064212</t>
  </si>
  <si>
    <t>CC014205BAAA61352072</t>
  </si>
  <si>
    <t>S24072316225911066223</t>
  </si>
  <si>
    <t>7000000036080140</t>
  </si>
  <si>
    <t>CC014205BAAA61352068</t>
  </si>
  <si>
    <t>S24072316222398095822</t>
  </si>
  <si>
    <t>7000000035969734</t>
  </si>
  <si>
    <t>CC014205BAAA61352034</t>
  </si>
  <si>
    <t>S240723162205640D6470</t>
  </si>
  <si>
    <t>7000000035948113</t>
  </si>
  <si>
    <t>CC014205BAAA61352006</t>
  </si>
  <si>
    <t>S2407231621237702C76C</t>
  </si>
  <si>
    <t>7000000035930171</t>
  </si>
  <si>
    <t>CC014205BAAA61351890</t>
  </si>
  <si>
    <t>S24072315451962615714</t>
  </si>
  <si>
    <t>7000000035909801</t>
  </si>
  <si>
    <t>CC014205BAAA61347603</t>
  </si>
  <si>
    <t>S2407231545017162FE01</t>
  </si>
  <si>
    <t>7000000035889097</t>
  </si>
  <si>
    <t>CC014205BAAA61347578</t>
  </si>
  <si>
    <t>S2407231544099869BAE1</t>
  </si>
  <si>
    <t>7000000032935660</t>
  </si>
  <si>
    <t>CC014205BAAA61347476</t>
  </si>
  <si>
    <t>S2407231543201764509F</t>
  </si>
  <si>
    <t>7000000032864229</t>
  </si>
  <si>
    <t>CC014205BAAA61347383</t>
  </si>
  <si>
    <t>S240723154227120F8629</t>
  </si>
  <si>
    <t>7000000026334589</t>
  </si>
  <si>
    <t>CC014205BAAA61347259</t>
  </si>
  <si>
    <t>S240723154217503CF14C</t>
  </si>
  <si>
    <t>7000000020497387</t>
  </si>
  <si>
    <t>CC014205BAAA61347232</t>
  </si>
  <si>
    <t>S240723154104870C1709</t>
  </si>
  <si>
    <t>7000000017284681</t>
  </si>
  <si>
    <t>CC014205BAAA61347195</t>
  </si>
  <si>
    <t>S240723154045120D08FE</t>
  </si>
  <si>
    <t>7000000016276660</t>
  </si>
  <si>
    <t>CC014205BAAA61347187</t>
  </si>
  <si>
    <t>S2407231508306901797E</t>
  </si>
  <si>
    <t>7899533594</t>
  </si>
  <si>
    <t>1053059092</t>
  </si>
  <si>
    <t>S240723150739800A741D</t>
  </si>
  <si>
    <t>9032797361</t>
  </si>
  <si>
    <t>1943745514</t>
  </si>
  <si>
    <t>S24072313085322053D79</t>
  </si>
  <si>
    <t>7439480583</t>
  </si>
  <si>
    <t>BR000B2NQVWX</t>
  </si>
  <si>
    <t>S240723130813680F39E0</t>
  </si>
  <si>
    <t>9144641139</t>
  </si>
  <si>
    <t>1201657707</t>
  </si>
  <si>
    <t>S240723130501656FC50A</t>
  </si>
  <si>
    <t>1201631687</t>
  </si>
  <si>
    <t>S2407231257111206BE03</t>
  </si>
  <si>
    <t>8653803919</t>
  </si>
  <si>
    <t>1201481362</t>
  </si>
  <si>
    <t>S240723123138736A09F9</t>
  </si>
  <si>
    <t>8001163666</t>
  </si>
  <si>
    <t>1201032324</t>
  </si>
  <si>
    <t>S24072312240786395EDD</t>
  </si>
  <si>
    <t>6294019928</t>
  </si>
  <si>
    <t>BR000B2NK2EN</t>
  </si>
  <si>
    <t>S2407231221529868CCF7</t>
  </si>
  <si>
    <t>9679403446</t>
  </si>
  <si>
    <t>1200856493</t>
  </si>
  <si>
    <t>S2407231221019004255B</t>
  </si>
  <si>
    <t>Fail</t>
  </si>
  <si>
    <t>S240723122027700B41A8</t>
  </si>
  <si>
    <t>1200816953</t>
  </si>
  <si>
    <t>S240723121501730430D8</t>
  </si>
  <si>
    <t>9735676141</t>
  </si>
  <si>
    <t>1200699584</t>
  </si>
  <si>
    <t>S2407231214277033F37A</t>
  </si>
  <si>
    <t>9609802791</t>
  </si>
  <si>
    <t>1200688067</t>
  </si>
  <si>
    <t>S2407231157579433110C</t>
  </si>
  <si>
    <t>02542452721</t>
  </si>
  <si>
    <t>ROER253369810-MITA BISWAS</t>
  </si>
  <si>
    <t>S2407231156479405B276</t>
  </si>
  <si>
    <t>7718295396</t>
  </si>
  <si>
    <t>RBH2407231156300034</t>
  </si>
  <si>
    <t>S24072311544974349A10</t>
  </si>
  <si>
    <t>9475055850</t>
  </si>
  <si>
    <t>BR000B2NFANW</t>
  </si>
  <si>
    <t>S240723115242866E25A4</t>
  </si>
  <si>
    <t>9932175951</t>
  </si>
  <si>
    <t>1200221441</t>
  </si>
  <si>
    <t>S240723115051293DB58F</t>
  </si>
  <si>
    <t>1200169563</t>
  </si>
  <si>
    <t>S240723114330993C4041</t>
  </si>
  <si>
    <t>9477827732</t>
  </si>
  <si>
    <t>RJR2407231143210048</t>
  </si>
  <si>
    <t>S2407231142461908C93B</t>
  </si>
  <si>
    <t>6297892882</t>
  </si>
  <si>
    <t>BR000B2NDD0M</t>
  </si>
  <si>
    <t>S240723114000493C999D</t>
  </si>
  <si>
    <t>BR000B2NCV8P</t>
  </si>
  <si>
    <t>S2407231125493100F5DA</t>
  </si>
  <si>
    <t>8336832256</t>
  </si>
  <si>
    <t>MPR2407231125210184</t>
  </si>
  <si>
    <t>S240723112149960FBABA</t>
  </si>
  <si>
    <t>8926472662</t>
  </si>
  <si>
    <t>BR000B2N9VTH</t>
  </si>
  <si>
    <t>S240723112141966E0B9A</t>
  </si>
  <si>
    <t>7074727805</t>
  </si>
  <si>
    <t>RJR2407231121230083</t>
  </si>
  <si>
    <t>S240723111224806FF847</t>
  </si>
  <si>
    <t>9339252690</t>
  </si>
  <si>
    <t>1199360187</t>
  </si>
  <si>
    <t>S240723111002406CBF03</t>
  </si>
  <si>
    <t>8293703536</t>
  </si>
  <si>
    <t>1199275377</t>
  </si>
  <si>
    <t>S2407231109043839F65C</t>
  </si>
  <si>
    <t>8101413831</t>
  </si>
  <si>
    <t>BR000B2N7P38</t>
  </si>
  <si>
    <t>S2407231059111938713C</t>
  </si>
  <si>
    <t>8906928841</t>
  </si>
  <si>
    <t>BR000B2N60NH</t>
  </si>
  <si>
    <t>S2407231037201005BAC4</t>
  </si>
  <si>
    <t>8101794856</t>
  </si>
  <si>
    <t>BR000B2N2DOJ</t>
  </si>
  <si>
    <t>S24072310264694028FEC</t>
  </si>
  <si>
    <t>8017260670</t>
  </si>
  <si>
    <t>RJR2407231026230067</t>
  </si>
  <si>
    <t>S240723102246110ECB85</t>
  </si>
  <si>
    <t>MPR2407231022220099</t>
  </si>
  <si>
    <t>S240723101924868D907</t>
  </si>
  <si>
    <t>9332899233</t>
  </si>
  <si>
    <t>BR000B2MZH1I</t>
  </si>
  <si>
    <t>S2407231015536319BCA</t>
  </si>
  <si>
    <t>8967954326</t>
  </si>
  <si>
    <t>1197990776</t>
  </si>
  <si>
    <t>S24072310125328614379</t>
  </si>
  <si>
    <t>9650487269</t>
  </si>
  <si>
    <t>1938494110</t>
  </si>
  <si>
    <t>S240723101152103A1EC</t>
  </si>
  <si>
    <t>S24072310084278668F1F</t>
  </si>
  <si>
    <t>7501668893</t>
  </si>
  <si>
    <t>1197799906</t>
  </si>
  <si>
    <t>S24072310011462065256</t>
  </si>
  <si>
    <t>6289897966</t>
  </si>
  <si>
    <t>BR000B2MWM2X</t>
  </si>
  <si>
    <t>S240723093829363C5679</t>
  </si>
  <si>
    <t>9563314402</t>
  </si>
  <si>
    <t>1197141140</t>
  </si>
  <si>
    <t>S2407230934576600A700</t>
  </si>
  <si>
    <t>9830304085</t>
  </si>
  <si>
    <t>RJR2407230935220002</t>
  </si>
  <si>
    <t>S24072309334578624A1E</t>
  </si>
  <si>
    <t>8017390053</t>
  </si>
  <si>
    <t>ASR2407230933210083</t>
  </si>
  <si>
    <t>S240723093326130F57D0</t>
  </si>
  <si>
    <t>BR000B2MSODP</t>
  </si>
  <si>
    <t>S240723092452616FE958</t>
  </si>
  <si>
    <t>9547738342</t>
  </si>
  <si>
    <t>1196874664</t>
  </si>
  <si>
    <t>S240723091625803C923D</t>
  </si>
  <si>
    <t>8509786641</t>
  </si>
  <si>
    <t>1196706098</t>
  </si>
  <si>
    <t>S2407230914303534F3EA</t>
  </si>
  <si>
    <t>S24072308522464387B1F</t>
  </si>
  <si>
    <t>9735586246</t>
  </si>
  <si>
    <t>ASR2407230852300037</t>
  </si>
  <si>
    <t>S24072308474357386752</t>
  </si>
  <si>
    <t>9733885367</t>
  </si>
  <si>
    <t>MPR2407230847210069</t>
  </si>
  <si>
    <t>S240723082439826D6946</t>
  </si>
  <si>
    <t>8653217466</t>
  </si>
  <si>
    <t>BR000B2MKYP5</t>
  </si>
  <si>
    <t>S240723072144746236BB</t>
  </si>
  <si>
    <t>9647221914</t>
  </si>
  <si>
    <t>RJR2407230721210006</t>
  </si>
  <si>
    <t>S2407230035118735CBD0</t>
  </si>
  <si>
    <t>9163162624</t>
  </si>
  <si>
    <t>ASR2407230035240002</t>
  </si>
  <si>
    <t>S2407230015277866551E</t>
  </si>
  <si>
    <t>8777657546</t>
  </si>
  <si>
    <t>BR000B2MC102</t>
  </si>
  <si>
    <t>S24072223044676664F27</t>
  </si>
  <si>
    <t>9641834817</t>
  </si>
  <si>
    <t>BR000B2M8AZW</t>
  </si>
  <si>
    <t>S240722230424186120BF</t>
  </si>
  <si>
    <t>BR81627282818819</t>
  </si>
  <si>
    <t>S2407222249431568D7E3</t>
  </si>
  <si>
    <t>7431897983</t>
  </si>
  <si>
    <t>BR000B2M798G</t>
  </si>
  <si>
    <t>S240722223505830659F6</t>
  </si>
  <si>
    <t>9002441137</t>
  </si>
  <si>
    <t>1191977460</t>
  </si>
  <si>
    <t>S24072222214243045AFD</t>
  </si>
  <si>
    <t>BR000B2M4LGU</t>
  </si>
  <si>
    <t>S2407222220273434517A</t>
  </si>
  <si>
    <t>9064723776</t>
  </si>
  <si>
    <t>BR000B2M4EWD</t>
  </si>
  <si>
    <t>S24072222195776071DBD</t>
  </si>
  <si>
    <t>8335969746</t>
  </si>
  <si>
    <t>ASR2407222220320001</t>
  </si>
  <si>
    <t>S240722221918986D1103</t>
  </si>
  <si>
    <t>6290264549</t>
  </si>
  <si>
    <t>BR000B2M48BU</t>
  </si>
  <si>
    <t>S24072222190224070987</t>
  </si>
  <si>
    <t>7439665018</t>
  </si>
  <si>
    <t>BR000B2M47YQ</t>
  </si>
  <si>
    <t>S24072222183738091C81</t>
  </si>
  <si>
    <t>8436279964</t>
  </si>
  <si>
    <t>RBH2407222218240011</t>
  </si>
  <si>
    <t>S24072221585394677A62</t>
  </si>
  <si>
    <t>BR98557446464</t>
  </si>
  <si>
    <t>S240722215753933200E</t>
  </si>
  <si>
    <t>201139840</t>
  </si>
  <si>
    <t>S240722215601183F3E56</t>
  </si>
  <si>
    <t>874547454464</t>
  </si>
  <si>
    <t>S2407222152101939E7C6</t>
  </si>
  <si>
    <t>9540823510</t>
  </si>
  <si>
    <t>1894369487</t>
  </si>
  <si>
    <t>S2407222128545709E8B9</t>
  </si>
  <si>
    <t>BR5487547454</t>
  </si>
  <si>
    <t>S240722212826820FD8FA</t>
  </si>
  <si>
    <t>25487845564</t>
  </si>
  <si>
    <t>S240722211840136B4D67</t>
  </si>
  <si>
    <t>BR021547802157</t>
  </si>
  <si>
    <t>S2407222118397867BD25</t>
  </si>
  <si>
    <t>7866818508</t>
  </si>
  <si>
    <t>BR000B2LV8CC</t>
  </si>
  <si>
    <t>S240722211640876635DE</t>
  </si>
  <si>
    <t>8389855084</t>
  </si>
  <si>
    <t>BR000B2LUUH4</t>
  </si>
  <si>
    <t>S2407222108427709940E</t>
  </si>
  <si>
    <t>9073005477</t>
  </si>
  <si>
    <t>ASR2407222108310040</t>
  </si>
  <si>
    <t>S24072221074039096BDE</t>
  </si>
  <si>
    <t>9647059711</t>
  </si>
  <si>
    <t>BR000B2LT1TT</t>
  </si>
  <si>
    <t>S2407222104371831A90C</t>
  </si>
  <si>
    <t>Save Rupy6289077677</t>
  </si>
  <si>
    <t>8100683242</t>
  </si>
  <si>
    <t>BR000B2LSCIY</t>
  </si>
  <si>
    <t>11170</t>
  </si>
  <si>
    <t>S24072220595333378FCE</t>
  </si>
  <si>
    <t>9564135420</t>
  </si>
  <si>
    <t>RBH2407222059290043</t>
  </si>
  <si>
    <t>S24072220455319061B3F</t>
  </si>
  <si>
    <t>8910769634</t>
  </si>
  <si>
    <t>BR000B2LNZYC</t>
  </si>
  <si>
    <t>S2407222044553809F3E4</t>
  </si>
  <si>
    <t>9330951128</t>
  </si>
  <si>
    <t>BR000B2LNPA5</t>
  </si>
  <si>
    <t>S2407222044206300B650</t>
  </si>
  <si>
    <t>9564460951</t>
  </si>
  <si>
    <t>1190689148</t>
  </si>
  <si>
    <t>S240722204339750CF3FF</t>
  </si>
  <si>
    <t>9874090276</t>
  </si>
  <si>
    <t>ASR2407222043260033</t>
  </si>
  <si>
    <t>S24072220413540CC2D8</t>
  </si>
  <si>
    <t>8509614051</t>
  </si>
  <si>
    <t>BR000B2LMUKY</t>
  </si>
  <si>
    <t>S2407222030101431F6C2</t>
  </si>
  <si>
    <t>RBH2407222030230033</t>
  </si>
  <si>
    <t>S2407222019552934ED66</t>
  </si>
  <si>
    <t>8927737623</t>
  </si>
  <si>
    <t>BR000B2LGUWK</t>
  </si>
  <si>
    <t>S240722201926613BA0F0</t>
  </si>
  <si>
    <t>8918800103</t>
  </si>
  <si>
    <t>BR000B2LGMXW</t>
  </si>
  <si>
    <t>S24072220192494648EC1</t>
  </si>
  <si>
    <t>8348919803</t>
  </si>
  <si>
    <t>ASR2407222019260040</t>
  </si>
  <si>
    <t>S24072220190736B577C</t>
  </si>
  <si>
    <t>8536923177</t>
  </si>
  <si>
    <t>RBH2407222019250007</t>
  </si>
  <si>
    <t>S24072220181479618583</t>
  </si>
  <si>
    <t>8942859803</t>
  </si>
  <si>
    <t>1190134992</t>
  </si>
  <si>
    <t>S240722201812250614D5</t>
  </si>
  <si>
    <t>RBH2407222018300011</t>
  </si>
  <si>
    <t>S24072220143095322895</t>
  </si>
  <si>
    <t>BR548755445454</t>
  </si>
  <si>
    <t>S2407222013298662A32C</t>
  </si>
  <si>
    <t>548754747485HR4577</t>
  </si>
  <si>
    <t>S2407222011588102FA27</t>
  </si>
  <si>
    <t>8457547HRA454</t>
  </si>
  <si>
    <t>S240722200851950B038A</t>
  </si>
  <si>
    <t>hr021547854741</t>
  </si>
  <si>
    <t>S24072220073582328234</t>
  </si>
  <si>
    <t>BR000B2LD0EG</t>
  </si>
  <si>
    <t>S240722200620263E7B28</t>
  </si>
  <si>
    <t>BR000B2LCKJW</t>
  </si>
  <si>
    <t>S240722200615200383F9</t>
  </si>
  <si>
    <t>BR0215478547HR54</t>
  </si>
  <si>
    <t>S2407222002366131A528</t>
  </si>
  <si>
    <t>S2407222001357761FAEB</t>
  </si>
  <si>
    <t>9735072008</t>
  </si>
  <si>
    <t>548785471524</t>
  </si>
  <si>
    <t>S24072219595263018E16</t>
  </si>
  <si>
    <t>8535851873</t>
  </si>
  <si>
    <t>ASR2407221959210073</t>
  </si>
  <si>
    <t>S24072219580965322910</t>
  </si>
  <si>
    <t>8116168324</t>
  </si>
  <si>
    <t>2544454HR454</t>
  </si>
  <si>
    <t>S240722195526613D1F16</t>
  </si>
  <si>
    <t>BR82672921901</t>
  </si>
  <si>
    <t>S240722194244670179AA</t>
  </si>
  <si>
    <t>9932385332</t>
  </si>
  <si>
    <t>726728191908</t>
  </si>
  <si>
    <t>S2407221941265968CD62</t>
  </si>
  <si>
    <t>9907132048</t>
  </si>
  <si>
    <t>BR000B2L41TU</t>
  </si>
  <si>
    <t>S24072219321956355651</t>
  </si>
  <si>
    <t>0WUYLU74V790459S</t>
  </si>
  <si>
    <t>S24072219321180FEEC9</t>
  </si>
  <si>
    <t>7557858568</t>
  </si>
  <si>
    <t>817278292010</t>
  </si>
  <si>
    <t>S24072219280663001557</t>
  </si>
  <si>
    <t>7074286641</t>
  </si>
  <si>
    <t>827728292020</t>
  </si>
  <si>
    <t>S2407221926061009B8B</t>
  </si>
  <si>
    <t>9734388195</t>
  </si>
  <si>
    <t>RBH2407221926210022</t>
  </si>
  <si>
    <t>S240722192353393EADB8</t>
  </si>
  <si>
    <t>7029759255</t>
  </si>
  <si>
    <t>RBH2407221923220100</t>
  </si>
  <si>
    <t>S240722191853930D36E6</t>
  </si>
  <si>
    <t>8264574356</t>
  </si>
  <si>
    <t>196810414</t>
  </si>
  <si>
    <t>S2407221915385706E696</t>
  </si>
  <si>
    <t>105742895</t>
  </si>
  <si>
    <t>WREC199638839SK AKTAR.ALI</t>
  </si>
  <si>
    <t>S2407221914393164A801</t>
  </si>
  <si>
    <t>7908109607</t>
  </si>
  <si>
    <t>BR000B2KUAHO</t>
  </si>
  <si>
    <t>S240722191353133FD649</t>
  </si>
  <si>
    <t>9123813219</t>
  </si>
  <si>
    <t>BR000B2KU17R</t>
  </si>
  <si>
    <t>S240722190413946500EE</t>
  </si>
  <si>
    <t>8961596340</t>
  </si>
  <si>
    <t>1187741961</t>
  </si>
  <si>
    <t>S240722185938923760BC</t>
  </si>
  <si>
    <t>7602274365</t>
  </si>
  <si>
    <t>1187591429</t>
  </si>
  <si>
    <t>S2407221858339634E973</t>
  </si>
  <si>
    <t>9563591449</t>
  </si>
  <si>
    <t>ASR2407221858260053</t>
  </si>
  <si>
    <t>S24072218574452689DC6</t>
  </si>
  <si>
    <t>6291898687</t>
  </si>
  <si>
    <t>BR000B2KO9VM</t>
  </si>
  <si>
    <t>S24072218563399386964</t>
  </si>
  <si>
    <t>7003695554</t>
  </si>
  <si>
    <t>BR000B2KNXJA</t>
  </si>
  <si>
    <t>S24072218505793071B28</t>
  </si>
  <si>
    <t>9874646786</t>
  </si>
  <si>
    <t>BR000B2KM0XE</t>
  </si>
  <si>
    <t>S24072218503137619CAA</t>
  </si>
  <si>
    <t>BR000B2KLY9L</t>
  </si>
  <si>
    <t>S24072218435645052188</t>
  </si>
  <si>
    <t>9464975114</t>
  </si>
  <si>
    <t>S240722183319960906F2</t>
  </si>
  <si>
    <t>6204306917</t>
  </si>
  <si>
    <t>RJR2407221833330038</t>
  </si>
  <si>
    <t>S240722175316606EC538</t>
  </si>
  <si>
    <t>ASR2407221753310027</t>
  </si>
  <si>
    <t>S240722174354105601B</t>
  </si>
  <si>
    <t>ASR2407221744230002</t>
  </si>
  <si>
    <t>S240722174025840E25D2</t>
  </si>
  <si>
    <t>9073609267</t>
  </si>
  <si>
    <t>ASR2407221740210032</t>
  </si>
  <si>
    <t>S24072217332734632242</t>
  </si>
  <si>
    <t>1184976842</t>
  </si>
  <si>
    <t>S2407221732031366369A</t>
  </si>
  <si>
    <t>9332339811</t>
  </si>
  <si>
    <t>RBH2407221732300009</t>
  </si>
  <si>
    <t>S2407221709547838C389</t>
  </si>
  <si>
    <t>8388936266</t>
  </si>
  <si>
    <t>1184428408</t>
  </si>
  <si>
    <t>S240722164834340B3A15</t>
  </si>
  <si>
    <t>7501830368</t>
  </si>
  <si>
    <t>BR000B2JR4UR</t>
  </si>
  <si>
    <t>S240722154044780516A0</t>
  </si>
  <si>
    <t>RBH2407221540260004</t>
  </si>
  <si>
    <t>S240722153638200C51DB</t>
  </si>
  <si>
    <t>8509152164</t>
  </si>
  <si>
    <t>BR000B2JF7D1</t>
  </si>
  <si>
    <t>S240722152955496A592D</t>
  </si>
  <si>
    <t>7000000033640189</t>
  </si>
  <si>
    <t>CC014204BAAA61251564</t>
  </si>
  <si>
    <t>S2407221529423660D69F</t>
  </si>
  <si>
    <t>7000000033582893</t>
  </si>
  <si>
    <t>CC014204BAAA61251542</t>
  </si>
  <si>
    <t>S240722152922710A1497</t>
  </si>
  <si>
    <t>7000000033582705</t>
  </si>
  <si>
    <t>CC014204BAAA61251515</t>
  </si>
  <si>
    <t>S2407221529052208F2E1</t>
  </si>
  <si>
    <t>7000000033470340</t>
  </si>
  <si>
    <t>CC014204BAAA61251492</t>
  </si>
  <si>
    <t>S2407221528514108A1F0</t>
  </si>
  <si>
    <t>7000000033425920</t>
  </si>
  <si>
    <t>CC014204BAAA61251441</t>
  </si>
  <si>
    <t>S240722152825990B0CB3</t>
  </si>
  <si>
    <t>7000000033422972</t>
  </si>
  <si>
    <t>CC014204BAAA61251417</t>
  </si>
  <si>
    <t>S240722152811150EC343</t>
  </si>
  <si>
    <t>7000000033400925</t>
  </si>
  <si>
    <t>CC014204BAAA61251388</t>
  </si>
  <si>
    <t>S2407221527597166D695</t>
  </si>
  <si>
    <t>7000000033291717</t>
  </si>
  <si>
    <t>CC014204BAAA61251360</t>
  </si>
  <si>
    <t>S2407221527146605C7CC</t>
  </si>
  <si>
    <t>7000000033290172</t>
  </si>
  <si>
    <t>CC014204BAAA61251332</t>
  </si>
  <si>
    <t>S240722152703846BB59E</t>
  </si>
  <si>
    <t>7000000033277664</t>
  </si>
  <si>
    <t>CC014204BAAA61251328</t>
  </si>
  <si>
    <t>S24072215002286F0EE6</t>
  </si>
  <si>
    <t>7000000033269368</t>
  </si>
  <si>
    <t>CC014204BAAA61248702</t>
  </si>
  <si>
    <t>S2407221459457039B81B</t>
  </si>
  <si>
    <t>7000000033253299</t>
  </si>
  <si>
    <t>CC014204BAAA61248651</t>
  </si>
  <si>
    <t>S2407221459365834B321</t>
  </si>
  <si>
    <t>7000000033241443</t>
  </si>
  <si>
    <t>CC014204BAAA61248617</t>
  </si>
  <si>
    <t>S24072214591735070CF3</t>
  </si>
  <si>
    <t>7000000033213794</t>
  </si>
  <si>
    <t>CC014204BAAA61248568</t>
  </si>
  <si>
    <t>S240722145907880ABFFA</t>
  </si>
  <si>
    <t>7000000033162097</t>
  </si>
  <si>
    <t>CC014204BAAA61248559</t>
  </si>
  <si>
    <t>S2407221458504737AD64</t>
  </si>
  <si>
    <t>7200000024620464</t>
  </si>
  <si>
    <t>CC014204BAAA61248502</t>
  </si>
  <si>
    <t>S24072214583990065601</t>
  </si>
  <si>
    <t>7200000023872640</t>
  </si>
  <si>
    <t>CC014204BAAA61248495</t>
  </si>
  <si>
    <t>S24072214582380065EB0</t>
  </si>
  <si>
    <t>7200000023261662</t>
  </si>
  <si>
    <t>CC014204BAAA61248455</t>
  </si>
  <si>
    <t>S2407221458061260F6EB</t>
  </si>
  <si>
    <t>7200000022322537</t>
  </si>
  <si>
    <t>CC014204BAAA61248428</t>
  </si>
  <si>
    <t>S2407221457336801102D</t>
  </si>
  <si>
    <t>7200000013294930</t>
  </si>
  <si>
    <t>CC014204BAAA61248398</t>
  </si>
  <si>
    <t>S240722145651356CDE9C</t>
  </si>
  <si>
    <t>7200000023308863</t>
  </si>
  <si>
    <t>CC014204BAAA61248301</t>
  </si>
  <si>
    <t>S2407221455325830FD07</t>
  </si>
  <si>
    <t>7200000021372099</t>
  </si>
  <si>
    <t>CC014204BAAA61248294</t>
  </si>
  <si>
    <t>S2407221455249734A7E3</t>
  </si>
  <si>
    <t>7200000024395288</t>
  </si>
  <si>
    <t>CC014204BAAA61248288</t>
  </si>
  <si>
    <t>S240722145515569D926</t>
  </si>
  <si>
    <t>7200000016247798</t>
  </si>
  <si>
    <t>CC014204BAAA61248269</t>
  </si>
  <si>
    <t>S2407221454587862DA92</t>
  </si>
  <si>
    <t>7200000024394923</t>
  </si>
  <si>
    <t>CC014204BAAA61248202</t>
  </si>
  <si>
    <t>S24072214544926F655B</t>
  </si>
  <si>
    <t>7200000019772157</t>
  </si>
  <si>
    <t>CC014204BAAA61248196</t>
  </si>
  <si>
    <t>S240722145441803664CF</t>
  </si>
  <si>
    <t>7200000022391846</t>
  </si>
  <si>
    <t>CC014204BAAA61248171</t>
  </si>
  <si>
    <t>S2407221454344109DE74</t>
  </si>
  <si>
    <t>7200000023861348</t>
  </si>
  <si>
    <t>CC014204BAAA61248160</t>
  </si>
  <si>
    <t>S2407221454273968A139</t>
  </si>
  <si>
    <t>7200000017774668</t>
  </si>
  <si>
    <t>CC014204BAAA61248153</t>
  </si>
  <si>
    <t>S240722145419250B13FE</t>
  </si>
  <si>
    <t>7200000023815990</t>
  </si>
  <si>
    <t>CC014204BAAA61248125</t>
  </si>
  <si>
    <t>S240722145219850C0AC5</t>
  </si>
  <si>
    <t>7200000011919634</t>
  </si>
  <si>
    <t>CC014204BAAA61247836</t>
  </si>
  <si>
    <t>S240722145208993AFA68</t>
  </si>
  <si>
    <t>7200000016754599</t>
  </si>
  <si>
    <t>CC014204BAAA61247830</t>
  </si>
  <si>
    <t>S240722145158713EFFB8</t>
  </si>
  <si>
    <t>7200000024299202</t>
  </si>
  <si>
    <t>CC014204BAAA61247825</t>
  </si>
  <si>
    <t>S2407221451475466A0A1</t>
  </si>
  <si>
    <t>7200000016472842</t>
  </si>
  <si>
    <t>CC014204BAAA61247816</t>
  </si>
  <si>
    <t>S240722145136523FBBEA</t>
  </si>
  <si>
    <t>7200000023313874</t>
  </si>
  <si>
    <t>CC014204BAAA61247807</t>
  </si>
  <si>
    <t>S240722145127606CF13</t>
  </si>
  <si>
    <t>7200000024342108</t>
  </si>
  <si>
    <t>CC014204BAAA61247785</t>
  </si>
  <si>
    <t>S240722145108605A053</t>
  </si>
  <si>
    <t>7200000021964350</t>
  </si>
  <si>
    <t>CC014204BAAA61247779</t>
  </si>
  <si>
    <t>S24072214505950C08D6</t>
  </si>
  <si>
    <t>7200000020572617</t>
  </si>
  <si>
    <t>CC014204BAAA61247772</t>
  </si>
  <si>
    <t>S2407221450277863D58E</t>
  </si>
  <si>
    <t>7200000023555891</t>
  </si>
  <si>
    <t>CC014204BAAA61247604</t>
  </si>
  <si>
    <t>S240722145030500FC404</t>
  </si>
  <si>
    <t>7200000024390304</t>
  </si>
  <si>
    <t>CC014204BAAA61247592</t>
  </si>
  <si>
    <t>S240722145005370DA6EC</t>
  </si>
  <si>
    <t>7200000012754744</t>
  </si>
  <si>
    <t>CC014204BAAA61247530</t>
  </si>
  <si>
    <t>S24072214493427646C15</t>
  </si>
  <si>
    <t>7200000024013729</t>
  </si>
  <si>
    <t>CC014204BAAA61247472</t>
  </si>
  <si>
    <t>S24072214491424062663</t>
  </si>
  <si>
    <t>7200000014197777</t>
  </si>
  <si>
    <t>CC014204BAAA61247457</t>
  </si>
  <si>
    <t>S240722144921280CFFBF</t>
  </si>
  <si>
    <t>7200000022436603</t>
  </si>
  <si>
    <t>CC014204BAAA61247452</t>
  </si>
  <si>
    <t>S240722144905556F7582</t>
  </si>
  <si>
    <t>7200000013725972</t>
  </si>
  <si>
    <t>CC014204BAAA61247415</t>
  </si>
  <si>
    <t>S240722144856296DF391</t>
  </si>
  <si>
    <t>7200000020594835</t>
  </si>
  <si>
    <t>CC014204BAAA61247408</t>
  </si>
  <si>
    <t>S24072214484599672CAE</t>
  </si>
  <si>
    <t>7200000011859347</t>
  </si>
  <si>
    <t>CC014204BAAA61247397</t>
  </si>
  <si>
    <t>S240722144836913A3582</t>
  </si>
  <si>
    <t>7200000024391417</t>
  </si>
  <si>
    <t>CC014204BAAA61247365</t>
  </si>
  <si>
    <t>S2407221443227831A0A5</t>
  </si>
  <si>
    <t>7718263684</t>
  </si>
  <si>
    <t>1182234022</t>
  </si>
  <si>
    <t>S2407221440561065CC1</t>
  </si>
  <si>
    <t>7200000024486626</t>
  </si>
  <si>
    <t>CC014204BAAA61246574</t>
  </si>
  <si>
    <t>S240722144044236FBFB9</t>
  </si>
  <si>
    <t>S2407221440026202AD4F</t>
  </si>
  <si>
    <t>7200000026546038</t>
  </si>
  <si>
    <t>CC014204BAAA61246520</t>
  </si>
  <si>
    <t>S240722143410643AAD54</t>
  </si>
  <si>
    <t>S24072214292823EBCF7</t>
  </si>
  <si>
    <t>S240722142938746BEE0A</t>
  </si>
  <si>
    <t>S24072214285886F348E</t>
  </si>
  <si>
    <t>75246191656</t>
  </si>
  <si>
    <t>10003576479444</t>
  </si>
  <si>
    <t>S240722142641796CAFC8</t>
  </si>
  <si>
    <t>8101187321</t>
  </si>
  <si>
    <t>BR000B2J5245</t>
  </si>
  <si>
    <t>S240722140047650AE38C</t>
  </si>
  <si>
    <t>S240722135605990BEBF3</t>
  </si>
  <si>
    <t>8945924370</t>
  </si>
  <si>
    <t>1181604536</t>
  </si>
  <si>
    <t>S2407221339035409B6B1</t>
  </si>
  <si>
    <t>7699610291</t>
  </si>
  <si>
    <t>1181358188</t>
  </si>
  <si>
    <t>S240722132603310D9F9C</t>
  </si>
  <si>
    <t>7865973915</t>
  </si>
  <si>
    <t>BR000B2IW055</t>
  </si>
  <si>
    <t>S240722132446236E243B</t>
  </si>
  <si>
    <t>BR000B2IVSYA</t>
  </si>
  <si>
    <t>S24072213243684027ECF</t>
  </si>
  <si>
    <t>8972621857</t>
  </si>
  <si>
    <t>BR000B2IVT9R</t>
  </si>
  <si>
    <t>S2407221315435059C60</t>
  </si>
  <si>
    <t>JXU412GPNC8Z9EYA</t>
  </si>
  <si>
    <t>S2407221311374100FF06</t>
  </si>
  <si>
    <t>BR000B2ITOE8</t>
  </si>
  <si>
    <t>S240722131034880A0340</t>
  </si>
  <si>
    <t>9749475333</t>
  </si>
  <si>
    <t>BR000B2ITLKO</t>
  </si>
  <si>
    <t>S24072213080379392CA4</t>
  </si>
  <si>
    <t>9830652029</t>
  </si>
  <si>
    <t>ASR2407221308300005</t>
  </si>
  <si>
    <t>S2407221257169602B191</t>
  </si>
  <si>
    <t>BR000B2IRHZR</t>
  </si>
  <si>
    <t>S24072212552931300B70</t>
  </si>
  <si>
    <t>3022706499</t>
  </si>
  <si>
    <t>699825813_LAXMANMONDAL</t>
  </si>
  <si>
    <t>S2407221251276006A2D2</t>
  </si>
  <si>
    <t>9735793080</t>
  </si>
  <si>
    <t>ASR2407221251240028</t>
  </si>
  <si>
    <t>S24072212501189024C75</t>
  </si>
  <si>
    <t>9830655093</t>
  </si>
  <si>
    <t>ASR2407221250300025</t>
  </si>
  <si>
    <t>S240722123520260832D9</t>
  </si>
  <si>
    <t>8768782541</t>
  </si>
  <si>
    <t>RJR2407221235220018</t>
  </si>
  <si>
    <t>S2407221233346C7692</t>
  </si>
  <si>
    <t>8910659727</t>
  </si>
  <si>
    <t>BR000B2INI5A</t>
  </si>
  <si>
    <t>S240722123258240F62DD</t>
  </si>
  <si>
    <t>BR000B2INGT4</t>
  </si>
  <si>
    <t>S2407221228296934966D</t>
  </si>
  <si>
    <t>9091310724</t>
  </si>
  <si>
    <t>BR000B2IMR9I</t>
  </si>
  <si>
    <t>S2407221226149761F53B</t>
  </si>
  <si>
    <t>6291926961</t>
  </si>
  <si>
    <t>BR000B2IMD1B</t>
  </si>
  <si>
    <t>S24072212194875655983</t>
  </si>
  <si>
    <t>9749028013</t>
  </si>
  <si>
    <t>1179931328</t>
  </si>
  <si>
    <t>S2407221201553805246D</t>
  </si>
  <si>
    <t>8927815584</t>
  </si>
  <si>
    <t>BR000B2II40P</t>
  </si>
  <si>
    <t>S24072211575068057888</t>
  </si>
  <si>
    <t>9333513169</t>
  </si>
  <si>
    <t>RBH2407221158300006</t>
  </si>
  <si>
    <t>S24072211561471086153</t>
  </si>
  <si>
    <t>9002069585</t>
  </si>
  <si>
    <t>1179406892</t>
  </si>
  <si>
    <t>S240722115527663EF15E</t>
  </si>
  <si>
    <t>RBH2407221155260044</t>
  </si>
  <si>
    <t>S24072211520736053057</t>
  </si>
  <si>
    <t>6294814581</t>
  </si>
  <si>
    <t>RBH2407221152230014</t>
  </si>
  <si>
    <t>S240722114658363433D1</t>
  </si>
  <si>
    <t>9339970264</t>
  </si>
  <si>
    <t>BR000B2IFGR9</t>
  </si>
  <si>
    <t>S2407221142167209758C</t>
  </si>
  <si>
    <t>8372881773</t>
  </si>
  <si>
    <t>1179103015</t>
  </si>
  <si>
    <t>S24072211383891343E3E</t>
  </si>
  <si>
    <t>9800335225</t>
  </si>
  <si>
    <t>1179010931</t>
  </si>
  <si>
    <t>S240722113807893AC81A</t>
  </si>
  <si>
    <t>1179020075</t>
  </si>
  <si>
    <t>S240722112838116BFFD6</t>
  </si>
  <si>
    <t>8017599890</t>
  </si>
  <si>
    <t>ASR2407221128210037</t>
  </si>
  <si>
    <t>S240722112730760E74E5</t>
  </si>
  <si>
    <t>6294330919</t>
  </si>
  <si>
    <t>BR000B2IC1OX</t>
  </si>
  <si>
    <t>S240722112510493BDF25</t>
  </si>
  <si>
    <t>7318862583</t>
  </si>
  <si>
    <t>1178701439</t>
  </si>
  <si>
    <t>S240722112344276EBC26</t>
  </si>
  <si>
    <t>7450920047</t>
  </si>
  <si>
    <t>ASR2407221123220047</t>
  </si>
  <si>
    <t>S2407221121449808B5D8</t>
  </si>
  <si>
    <t>9635374744</t>
  </si>
  <si>
    <t>BR000B2IAYKW</t>
  </si>
  <si>
    <t>S2407221118528402F448</t>
  </si>
  <si>
    <t>1187514375</t>
  </si>
  <si>
    <t>TV2407222486011481</t>
  </si>
  <si>
    <t>S240722111700223E747E</t>
  </si>
  <si>
    <t>8670482224</t>
  </si>
  <si>
    <t>1178511261</t>
  </si>
  <si>
    <t>S2407221046306101614A</t>
  </si>
  <si>
    <t>BR000B2I4ODD</t>
  </si>
  <si>
    <t>S240722104210750FA986</t>
  </si>
  <si>
    <t>BR000B2I3TG0</t>
  </si>
  <si>
    <t>S2407221038011003C0B9</t>
  </si>
  <si>
    <t>RBH2407221038210015</t>
  </si>
  <si>
    <t>S240722103427108AC60</t>
  </si>
  <si>
    <t>8101057448</t>
  </si>
  <si>
    <t>BR000B2I2HMT</t>
  </si>
  <si>
    <t>S240722101053193C5731</t>
  </si>
  <si>
    <t>9083803561</t>
  </si>
  <si>
    <t>RBH2407221010230070</t>
  </si>
  <si>
    <t>S240722100414133536E7</t>
  </si>
  <si>
    <t>8670142973</t>
  </si>
  <si>
    <t>1176818085</t>
  </si>
  <si>
    <t>S240722095844266A2590</t>
  </si>
  <si>
    <t>9083328195</t>
  </si>
  <si>
    <t>RBH2407220958290039</t>
  </si>
  <si>
    <t>S2407220949324307AC8A</t>
  </si>
  <si>
    <t>9083637466</t>
  </si>
  <si>
    <t>RBH2407220949210043</t>
  </si>
  <si>
    <t>S2407220948176336DD9F</t>
  </si>
  <si>
    <t>9800373842</t>
  </si>
  <si>
    <t>RBH2407220948320020</t>
  </si>
  <si>
    <t>S24072209472580AC3F6</t>
  </si>
  <si>
    <t>9091334735</t>
  </si>
  <si>
    <t>RBH2407220947250020</t>
  </si>
  <si>
    <t>S2407220923003803C245</t>
  </si>
  <si>
    <t>8158867394</t>
  </si>
  <si>
    <t>1175931917</t>
  </si>
  <si>
    <t>S240722090907693C6CC5</t>
  </si>
  <si>
    <t>HR7567780880</t>
  </si>
  <si>
    <t>S2407220904351162E44E</t>
  </si>
  <si>
    <t>HR7650879908768</t>
  </si>
  <si>
    <t>S240722085810246FD3B3</t>
  </si>
  <si>
    <t>8670848815</t>
  </si>
  <si>
    <t>1175441827</t>
  </si>
  <si>
    <t>S240722085421490868E5</t>
  </si>
  <si>
    <t>7718305561</t>
  </si>
  <si>
    <t>BR000B2HNZIJ</t>
  </si>
  <si>
    <t>S2407220734166314A01</t>
  </si>
  <si>
    <t>HR827272828299</t>
  </si>
  <si>
    <t>S24072205555156304611</t>
  </si>
  <si>
    <t>8346979847</t>
  </si>
  <si>
    <t>1173639328</t>
  </si>
  <si>
    <t>S240721231407623D2BFD</t>
  </si>
  <si>
    <t>9474854226</t>
  </si>
  <si>
    <t>6875949753</t>
  </si>
  <si>
    <t>S240721225129506B235D</t>
  </si>
  <si>
    <t>S2407212250259867621F</t>
  </si>
  <si>
    <t>S2407212238095704530A</t>
  </si>
  <si>
    <t>S24072121413491027731</t>
  </si>
  <si>
    <t>6297711284</t>
  </si>
  <si>
    <t>584787654712</t>
  </si>
  <si>
    <t>S240721213247936B84E6</t>
  </si>
  <si>
    <t>8367842022</t>
  </si>
  <si>
    <t>2547894545121</t>
  </si>
  <si>
    <t>S240721213051693A3D7A</t>
  </si>
  <si>
    <t>7686938022</t>
  </si>
  <si>
    <t>BR000B2GVPYF</t>
  </si>
  <si>
    <t>S24072121295651683B87</t>
  </si>
  <si>
    <t>9083349273</t>
  </si>
  <si>
    <t>1171043437</t>
  </si>
  <si>
    <t>S240721212255886B1557</t>
  </si>
  <si>
    <t>8583967595</t>
  </si>
  <si>
    <t>BR000B2GU8G5</t>
  </si>
  <si>
    <t>S24072121202291359AE6</t>
  </si>
  <si>
    <t>7363988599</t>
  </si>
  <si>
    <t>1170929174</t>
  </si>
  <si>
    <t>S24072121103660B170F</t>
  </si>
  <si>
    <t>8637531181</t>
  </si>
  <si>
    <t>BR000B2GRPID</t>
  </si>
  <si>
    <t>S2407212103172561EFC4</t>
  </si>
  <si>
    <t>9064501530</t>
  </si>
  <si>
    <t>BR000B2GPXLK</t>
  </si>
  <si>
    <t>S240721205254183D7ACC</t>
  </si>
  <si>
    <t>9907013450</t>
  </si>
  <si>
    <t>BR000B2GNF8S</t>
  </si>
  <si>
    <t>S24072120281933EFBA2</t>
  </si>
  <si>
    <t>7003794640</t>
  </si>
  <si>
    <t>8F0CXW74PC00YDE0</t>
  </si>
  <si>
    <t>S240721202739110D4726</t>
  </si>
  <si>
    <t>8945557113</t>
  </si>
  <si>
    <t>BR000B2GG8MJ</t>
  </si>
  <si>
    <t>S24072120262869049822</t>
  </si>
  <si>
    <t>8345993542</t>
  </si>
  <si>
    <t>BR000B2GFTVR</t>
  </si>
  <si>
    <t>S2407212020353207C8B3</t>
  </si>
  <si>
    <t>8945844937</t>
  </si>
  <si>
    <t>1169807089</t>
  </si>
  <si>
    <t>S24072120203438B0A0</t>
  </si>
  <si>
    <t>1394834707</t>
  </si>
  <si>
    <t>TV2407212485846203_SUVRASEN</t>
  </si>
  <si>
    <t>S24072120141949068F7E</t>
  </si>
  <si>
    <t>Tsc Variety Store7029111145</t>
  </si>
  <si>
    <t>7679040475</t>
  </si>
  <si>
    <t>1169661309</t>
  </si>
  <si>
    <t>S2407212013437336891C</t>
  </si>
  <si>
    <t>7074190802</t>
  </si>
  <si>
    <t>ASR2407212013320056</t>
  </si>
  <si>
    <t>S240721201256964101D</t>
  </si>
  <si>
    <t>7031708287</t>
  </si>
  <si>
    <t>ASR2407212013300001</t>
  </si>
  <si>
    <t>S2407212009064967E9DD</t>
  </si>
  <si>
    <t>BR000B2G9XQN</t>
  </si>
  <si>
    <t>S240721200352350002D8</t>
  </si>
  <si>
    <t>8967250063</t>
  </si>
  <si>
    <t>1169357138</t>
  </si>
  <si>
    <t>S2407212002357037B331</t>
  </si>
  <si>
    <t>8927254539</t>
  </si>
  <si>
    <t>RBH2407212002240031</t>
  </si>
  <si>
    <t>S240721195352113657F2</t>
  </si>
  <si>
    <t>8642861414</t>
  </si>
  <si>
    <t>1169112008</t>
  </si>
  <si>
    <t>S240721194840696EC0E0</t>
  </si>
  <si>
    <t>BR000B2G2P74</t>
  </si>
  <si>
    <t>S24072119425326AE59F</t>
  </si>
  <si>
    <t>9332452436</t>
  </si>
  <si>
    <t>RJR2407211942300060</t>
  </si>
  <si>
    <t>S240721193826067C77</t>
  </si>
  <si>
    <t>8927659820</t>
  </si>
  <si>
    <t>BR000B2FZ37K</t>
  </si>
  <si>
    <t>S240721193631310C67FB</t>
  </si>
  <si>
    <t>7063732797</t>
  </si>
  <si>
    <t>1168567844</t>
  </si>
  <si>
    <t>S24072119315812654331</t>
  </si>
  <si>
    <t>7584085989</t>
  </si>
  <si>
    <t>1168424139</t>
  </si>
  <si>
    <t>S24072119274522661DB7</t>
  </si>
  <si>
    <t>BR000B2FV79V</t>
  </si>
  <si>
    <t>S2407211926206068DEB8</t>
  </si>
  <si>
    <t>8967341475</t>
  </si>
  <si>
    <t>BR000B2FUTAI</t>
  </si>
  <si>
    <t>S2407211926018168ADDB</t>
  </si>
  <si>
    <t>7384776302</t>
  </si>
  <si>
    <t>1168218825</t>
  </si>
  <si>
    <t>S240721192324560BA553</t>
  </si>
  <si>
    <t>9330367455</t>
  </si>
  <si>
    <t>BR000B2FTRXK</t>
  </si>
  <si>
    <t>S240721192200706BFC9E</t>
  </si>
  <si>
    <t>3031539759</t>
  </si>
  <si>
    <t>698749383_MonajKumar</t>
  </si>
  <si>
    <t>S240721192142616802B5</t>
  </si>
  <si>
    <t>8391886006</t>
  </si>
  <si>
    <t>BR000B2FT8MB</t>
  </si>
  <si>
    <t>S240721192044810BE71B</t>
  </si>
  <si>
    <t>7044217008</t>
  </si>
  <si>
    <t>1168017687</t>
  </si>
  <si>
    <t>S24072119200163617B34</t>
  </si>
  <si>
    <t>7384894480</t>
  </si>
  <si>
    <t>1167980935</t>
  </si>
  <si>
    <t>S2407211918371130C864</t>
  </si>
  <si>
    <t>3040787627</t>
  </si>
  <si>
    <t>698743569_SumanRoy</t>
  </si>
  <si>
    <t>S2407211917302834BA61</t>
  </si>
  <si>
    <t>9153310173</t>
  </si>
  <si>
    <t>1167902102</t>
  </si>
  <si>
    <t>S24072119155596153AE</t>
  </si>
  <si>
    <t>8240060947</t>
  </si>
  <si>
    <t>BR000B2FR58E</t>
  </si>
  <si>
    <t>S240721191108320D0125</t>
  </si>
  <si>
    <t>9883499051</t>
  </si>
  <si>
    <t>BR000B2FPG9O</t>
  </si>
  <si>
    <t>S2407211908314868D61A</t>
  </si>
  <si>
    <t>7063042105</t>
  </si>
  <si>
    <t>RBH2407211908240060</t>
  </si>
  <si>
    <t>S240721190637570D3D88</t>
  </si>
  <si>
    <t>9800650390</t>
  </si>
  <si>
    <t>1167502839</t>
  </si>
  <si>
    <t>S2407211856056DC78B</t>
  </si>
  <si>
    <t>1167091584</t>
  </si>
  <si>
    <t>S240721185544486772C5</t>
  </si>
  <si>
    <t>8536851005</t>
  </si>
  <si>
    <t>1167082779</t>
  </si>
  <si>
    <t>S24072118551027668063</t>
  </si>
  <si>
    <t>BR000B2FJYKS</t>
  </si>
  <si>
    <t>S2407211830301404BE71</t>
  </si>
  <si>
    <t>9647455912</t>
  </si>
  <si>
    <t>RBH2407211830230047</t>
  </si>
  <si>
    <t>S240721182541731F094</t>
  </si>
  <si>
    <t>1166095416</t>
  </si>
  <si>
    <t>S240721182328710D7431</t>
  </si>
  <si>
    <t>3024436593</t>
  </si>
  <si>
    <t>698577236_RitaDhali</t>
  </si>
  <si>
    <t>S2407211815508306B4A4</t>
  </si>
  <si>
    <t>7501176081</t>
  </si>
  <si>
    <t>RBH2407211815310058</t>
  </si>
  <si>
    <t>S2407211802064003885D</t>
  </si>
  <si>
    <t>8391075911</t>
  </si>
  <si>
    <t>BR000B2F4H5A</t>
  </si>
  <si>
    <t>S2407211800153267BB86</t>
  </si>
  <si>
    <t>7047621937</t>
  </si>
  <si>
    <t>BR000B2F3XR5</t>
  </si>
  <si>
    <t>S24072117430091364169</t>
  </si>
  <si>
    <t>7029713742</t>
  </si>
  <si>
    <t>BR000B2EZRAY</t>
  </si>
  <si>
    <t>S240721173704273FCAA6</t>
  </si>
  <si>
    <t>7890089471</t>
  </si>
  <si>
    <t>ASR2407211737290011</t>
  </si>
  <si>
    <t>S24072117345980957AC</t>
  </si>
  <si>
    <t>9875425877</t>
  </si>
  <si>
    <t>BR000B2EXWV0</t>
  </si>
  <si>
    <t>S24072117234747096B5A</t>
  </si>
  <si>
    <t>8240982014</t>
  </si>
  <si>
    <t>BR000B2EVEO3</t>
  </si>
  <si>
    <t>S2407211720566532F772</t>
  </si>
  <si>
    <t>8512970648</t>
  </si>
  <si>
    <t>1164423739</t>
  </si>
  <si>
    <t>S240721162703963F4595</t>
  </si>
  <si>
    <t>8597193199</t>
  </si>
  <si>
    <t>BR000B2EKQ7E</t>
  </si>
  <si>
    <t>S240721161739843E8D50</t>
  </si>
  <si>
    <t>3036405433</t>
  </si>
  <si>
    <t>698316390_RanjitSil</t>
  </si>
  <si>
    <t>S240721140941193F646E</t>
  </si>
  <si>
    <t>9775183958</t>
  </si>
  <si>
    <t>BR000B2E126T</t>
  </si>
  <si>
    <t>S2407211401476304394A</t>
  </si>
  <si>
    <t>9932789387</t>
  </si>
  <si>
    <t>BR000B2DZZMH</t>
  </si>
  <si>
    <t>S240721131001660D42D2</t>
  </si>
  <si>
    <t>1161092213</t>
  </si>
  <si>
    <t>S240721125701883CDEA0</t>
  </si>
  <si>
    <t>9733101280</t>
  </si>
  <si>
    <t>RBH2407211257260002</t>
  </si>
  <si>
    <t>S2407211254459208656B</t>
  </si>
  <si>
    <t>6296110863</t>
  </si>
  <si>
    <t>BR000B2DQ4EQ</t>
  </si>
  <si>
    <t>S24072112531686337141</t>
  </si>
  <si>
    <t>7029273246</t>
  </si>
  <si>
    <t>BR000B2DPVLJ</t>
  </si>
  <si>
    <t>S24072112215945330472</t>
  </si>
  <si>
    <t>9330946210</t>
  </si>
  <si>
    <t>BR000B2DKZW6</t>
  </si>
  <si>
    <t>S240721121842330C43CE</t>
  </si>
  <si>
    <t>9831216933</t>
  </si>
  <si>
    <t>BR000B2DKFOV</t>
  </si>
  <si>
    <t>S2407211148516005D4C6</t>
  </si>
  <si>
    <t>82078915103</t>
  </si>
  <si>
    <t>10003572990087</t>
  </si>
  <si>
    <t>S240721113500160A011E</t>
  </si>
  <si>
    <t>8017305465</t>
  </si>
  <si>
    <t>ASR2407211135250002</t>
  </si>
  <si>
    <t>S2407211123269435FD55</t>
  </si>
  <si>
    <t>8017060763</t>
  </si>
  <si>
    <t>ASR2407211123320036</t>
  </si>
  <si>
    <t>S240721112217383B372A</t>
  </si>
  <si>
    <t>9372174570</t>
  </si>
  <si>
    <t>BR000B2DB1ZW</t>
  </si>
  <si>
    <t>S240721111833208DA45</t>
  </si>
  <si>
    <t>Plan Discontinued by Airtel</t>
  </si>
  <si>
    <t>S24072111064637614421</t>
  </si>
  <si>
    <t>S240721110236936C8C86</t>
  </si>
  <si>
    <t>9647365819</t>
  </si>
  <si>
    <t>1158674586</t>
  </si>
  <si>
    <t>S2407211101275001D5F0</t>
  </si>
  <si>
    <t>S24072110550128678EFD</t>
  </si>
  <si>
    <t>6295918165</t>
  </si>
  <si>
    <t>BR000B2D6G8Q</t>
  </si>
  <si>
    <t>S240721104128303B6B40</t>
  </si>
  <si>
    <t>7318687843</t>
  </si>
  <si>
    <t>1158181405</t>
  </si>
  <si>
    <t>S2407211036054260D763</t>
  </si>
  <si>
    <t>8001637083</t>
  </si>
  <si>
    <t>BR000B2D3B4C</t>
  </si>
  <si>
    <t>S24072110355638059A95</t>
  </si>
  <si>
    <t>9331829555</t>
  </si>
  <si>
    <t>1158061946</t>
  </si>
  <si>
    <t>S2407211029079834C673</t>
  </si>
  <si>
    <t>7074592121</t>
  </si>
  <si>
    <t>1157907349</t>
  </si>
  <si>
    <t>S240721102752916BA777</t>
  </si>
  <si>
    <t>9874208809</t>
  </si>
  <si>
    <t>ASR2407211027320048</t>
  </si>
  <si>
    <t>S24072110055780AF81C</t>
  </si>
  <si>
    <t>9836331074</t>
  </si>
  <si>
    <t>RJR2407211005220072</t>
  </si>
  <si>
    <t>S2407210953396101F9EE</t>
  </si>
  <si>
    <t>9382140237</t>
  </si>
  <si>
    <t>BR000B2CWV3P</t>
  </si>
  <si>
    <t>S240721093946113C215C</t>
  </si>
  <si>
    <t>8158035132</t>
  </si>
  <si>
    <t>1156752023</t>
  </si>
  <si>
    <t>S24072109380043326157</t>
  </si>
  <si>
    <t>7864937243</t>
  </si>
  <si>
    <t>BR000B2CUN6U</t>
  </si>
  <si>
    <t>S24072109302429656EAA</t>
  </si>
  <si>
    <t>6297669565</t>
  </si>
  <si>
    <t>BR000B2CTMVA</t>
  </si>
  <si>
    <t>S240721092957706B2527</t>
  </si>
  <si>
    <t>7047514274</t>
  </si>
  <si>
    <t>BR000B2CTOL9</t>
  </si>
  <si>
    <t>S24072109232727698767</t>
  </si>
  <si>
    <t>9933872133</t>
  </si>
  <si>
    <t>RBH2407210923220012</t>
  </si>
  <si>
    <t>S240721091923476EA6C9</t>
  </si>
  <si>
    <t>9832898403</t>
  </si>
  <si>
    <t>1156269422</t>
  </si>
  <si>
    <t>S240721090640496F5A68</t>
  </si>
  <si>
    <t>9378193463</t>
  </si>
  <si>
    <t>RBH2407210906220050</t>
  </si>
  <si>
    <t>S24072108583744695DA7</t>
  </si>
  <si>
    <t>9800860230</t>
  </si>
  <si>
    <t>1155823784</t>
  </si>
  <si>
    <t>S2407210830372161F61D</t>
  </si>
  <si>
    <t>7063752509</t>
  </si>
  <si>
    <t>1155309632</t>
  </si>
  <si>
    <t>S240721082759963966A6</t>
  </si>
  <si>
    <t>9635868357</t>
  </si>
  <si>
    <t>1155273611</t>
  </si>
  <si>
    <t>S2407210759578662D869</t>
  </si>
  <si>
    <t>9609314241</t>
  </si>
  <si>
    <t>ASR2407210800230007</t>
  </si>
  <si>
    <t>S240721071008616D33EB</t>
  </si>
  <si>
    <t>9681762682</t>
  </si>
  <si>
    <t>ASR2407210710230005</t>
  </si>
  <si>
    <t>S2407202310592268051E</t>
  </si>
  <si>
    <t>9874916174</t>
  </si>
  <si>
    <t>BR000B2CA0PM</t>
  </si>
  <si>
    <t>S2407202237063503BC2C</t>
  </si>
  <si>
    <t>7605846797</t>
  </si>
  <si>
    <t>BR000B2C74GF</t>
  </si>
  <si>
    <t>S240720220148350722C0</t>
  </si>
  <si>
    <t>L2AKRS10969267</t>
  </si>
  <si>
    <t>Bajaj Auto Finance</t>
  </si>
  <si>
    <t>S24072022002953392BF4</t>
  </si>
  <si>
    <t>S240720215149363BC93E</t>
  </si>
  <si>
    <t>8768176064</t>
  </si>
  <si>
    <t>BR000B2C1BPK</t>
  </si>
  <si>
    <t>S240720214611313EA5EE</t>
  </si>
  <si>
    <t>8001309691</t>
  </si>
  <si>
    <t>ASR2407202146230011</t>
  </si>
  <si>
    <t>S2407202140559806B0B9</t>
  </si>
  <si>
    <t>8116466841</t>
  </si>
  <si>
    <t>BR000B2BZLPN</t>
  </si>
  <si>
    <t>S2407202130531039A489</t>
  </si>
  <si>
    <t>8509850427</t>
  </si>
  <si>
    <t>BR000B2BXRKW</t>
  </si>
  <si>
    <t>S240720212425656B19F3</t>
  </si>
  <si>
    <t>7908608356</t>
  </si>
  <si>
    <t>BR000B2BWHPQ</t>
  </si>
  <si>
    <t>S240720212242456EE061</t>
  </si>
  <si>
    <t>8926535657</t>
  </si>
  <si>
    <t>BR000B2BW4ET</t>
  </si>
  <si>
    <t>S2407202122066705085F</t>
  </si>
  <si>
    <t>1150381059</t>
  </si>
  <si>
    <t>S24072021204413013B69</t>
  </si>
  <si>
    <t>8017409220</t>
  </si>
  <si>
    <t>UER2407202120290054</t>
  </si>
  <si>
    <t>S240720205347826FEB0D</t>
  </si>
  <si>
    <t>8250765365</t>
  </si>
  <si>
    <t>S240720205108236FD509</t>
  </si>
  <si>
    <t>8167868770</t>
  </si>
  <si>
    <t>HGAEP072A5215454</t>
  </si>
  <si>
    <t>S24072020490215027631</t>
  </si>
  <si>
    <t>8145161395</t>
  </si>
  <si>
    <t>HR02154780214</t>
  </si>
  <si>
    <t>S240720204523602D737</t>
  </si>
  <si>
    <t>7407385115</t>
  </si>
  <si>
    <t>HR021547MB0214</t>
  </si>
  <si>
    <t>S240720204001866DA3FD</t>
  </si>
  <si>
    <t>7363911845</t>
  </si>
  <si>
    <t>HR021547802147</t>
  </si>
  <si>
    <t>S240720203929856831F8</t>
  </si>
  <si>
    <t>697142814_TajuddinBiswas</t>
  </si>
  <si>
    <t>S24072020385018025871</t>
  </si>
  <si>
    <t>9732267378</t>
  </si>
  <si>
    <t>BR000B2BL0Z8</t>
  </si>
  <si>
    <t>S2407202038075460CCDB</t>
  </si>
  <si>
    <t>S24072020374067090815</t>
  </si>
  <si>
    <t>9609332381</t>
  </si>
  <si>
    <t>8542477HR0214MB</t>
  </si>
  <si>
    <t>S24072020272111389251</t>
  </si>
  <si>
    <t>6291856611</t>
  </si>
  <si>
    <t>S2407202016119666FCD2</t>
  </si>
  <si>
    <t>BR000B2BDYCF</t>
  </si>
  <si>
    <t>S240720201524233ECAAE</t>
  </si>
  <si>
    <t>9564095368</t>
  </si>
  <si>
    <t>BRR2407202015300027</t>
  </si>
  <si>
    <t>S24072020074046306856</t>
  </si>
  <si>
    <t>6296517002</t>
  </si>
  <si>
    <t>BR000B2BAZ4N</t>
  </si>
  <si>
    <t>S2407202006144408AFA8</t>
  </si>
  <si>
    <t>8597136563</t>
  </si>
  <si>
    <t>HGAEP0DB710354240739</t>
  </si>
  <si>
    <t>S240720200154176705E0</t>
  </si>
  <si>
    <t>8145532746</t>
  </si>
  <si>
    <t>BR000B2B8Z5F</t>
  </si>
  <si>
    <t>S2407202001178704489C</t>
  </si>
  <si>
    <t>9749179879</t>
  </si>
  <si>
    <t>S2407201956548108F590</t>
  </si>
  <si>
    <t>8918266025</t>
  </si>
  <si>
    <t>BR000B2B790Y</t>
  </si>
  <si>
    <t>S24072019533810373006</t>
  </si>
  <si>
    <t>7797315070</t>
  </si>
  <si>
    <t>BR000B2B63PJ</t>
  </si>
  <si>
    <t>S240720195037636FB282</t>
  </si>
  <si>
    <t>9051919741</t>
  </si>
  <si>
    <t>KOH2407201950260074</t>
  </si>
  <si>
    <t>S2407201948285905A2F6</t>
  </si>
  <si>
    <t>3001701237</t>
  </si>
  <si>
    <t>696976483_JafarRaja</t>
  </si>
  <si>
    <t>S240720194828535E5A6</t>
  </si>
  <si>
    <t>9330671954</t>
  </si>
  <si>
    <t>BR000B2B47HU</t>
  </si>
  <si>
    <t>S240720194717340CDA38</t>
  </si>
  <si>
    <t>9732347099</t>
  </si>
  <si>
    <t>HGAEP0423A0353997154</t>
  </si>
  <si>
    <t>S240720194712690AD6EF</t>
  </si>
  <si>
    <t>9153928707</t>
  </si>
  <si>
    <t>HGAEP0BE090353995856</t>
  </si>
  <si>
    <t>S24072019441117661C62</t>
  </si>
  <si>
    <t>9134092442</t>
  </si>
  <si>
    <t>S24072019435095079FF7</t>
  </si>
  <si>
    <t>9091082353</t>
  </si>
  <si>
    <t>HGAEP0FDA80353954244</t>
  </si>
  <si>
    <t>S24072019431891340AB5</t>
  </si>
  <si>
    <t>7439107894</t>
  </si>
  <si>
    <t>BR000B2B2ASS</t>
  </si>
  <si>
    <t>S240720194246720C9E89</t>
  </si>
  <si>
    <t>8373073457</t>
  </si>
  <si>
    <t>RJR2407201942300091</t>
  </si>
  <si>
    <t>S240720194224310BE80B</t>
  </si>
  <si>
    <t>9735716304</t>
  </si>
  <si>
    <t>BR000B2B1XM6</t>
  </si>
  <si>
    <t>S24072019422226007F01</t>
  </si>
  <si>
    <t>9002511783</t>
  </si>
  <si>
    <t>BR000B2B2051</t>
  </si>
  <si>
    <t>S240720194130540EF081</t>
  </si>
  <si>
    <t>7602483011</t>
  </si>
  <si>
    <t>HGAEP11EE50353926396</t>
  </si>
  <si>
    <t>S24072019360033E0B99</t>
  </si>
  <si>
    <t>S2407201934203461640A</t>
  </si>
  <si>
    <t>S240720192706438D75F</t>
  </si>
  <si>
    <t>S240720192628296CDD31</t>
  </si>
  <si>
    <t>RBH2407201926230062</t>
  </si>
  <si>
    <t>S240720192226333E6624</t>
  </si>
  <si>
    <t>S2407201922249469FB02</t>
  </si>
  <si>
    <t>598745478547</t>
  </si>
  <si>
    <t>S2407201921282041A44</t>
  </si>
  <si>
    <t>S2407201920039805AEDC</t>
  </si>
  <si>
    <t>S24072019191676640329</t>
  </si>
  <si>
    <t>9091250249</t>
  </si>
  <si>
    <t>RJR2407201919240033</t>
  </si>
  <si>
    <t>S240720191528836CA203</t>
  </si>
  <si>
    <t>8918762118</t>
  </si>
  <si>
    <t>Br41662728299</t>
  </si>
  <si>
    <t>S2407201914560A0C9D</t>
  </si>
  <si>
    <t>BR000B2ARUIX</t>
  </si>
  <si>
    <t>S240720191339600FFE60</t>
  </si>
  <si>
    <t>8017550170</t>
  </si>
  <si>
    <t>ASR2407201913230067</t>
  </si>
  <si>
    <t>S24072019131693637FF7</t>
  </si>
  <si>
    <t>Unique Online8972065231</t>
  </si>
  <si>
    <t>817277299890</t>
  </si>
  <si>
    <t>S24072019111154640237</t>
  </si>
  <si>
    <t>Refund as on 20 Jul 2024  7:59:50 PM</t>
  </si>
  <si>
    <t>S240720190838883B7B0E</t>
  </si>
  <si>
    <t>7000000052722907</t>
  </si>
  <si>
    <t>CC014202BAAA61121566</t>
  </si>
  <si>
    <t>S240720190821501AE2C</t>
  </si>
  <si>
    <t>7000000052678209</t>
  </si>
  <si>
    <t>CC014202BAAA61121539</t>
  </si>
  <si>
    <t>S240720190804140E9A0C</t>
  </si>
  <si>
    <t>7000000052619059</t>
  </si>
  <si>
    <t>CC014202BAAA61121516</t>
  </si>
  <si>
    <t>S2407201907442130FAE3</t>
  </si>
  <si>
    <t>7000000052618810</t>
  </si>
  <si>
    <t>CC014202BAAA61121477</t>
  </si>
  <si>
    <t>S2407201907196384040</t>
  </si>
  <si>
    <t>7000000051726633</t>
  </si>
  <si>
    <t>CC014202BAAA61121430</t>
  </si>
  <si>
    <t>S240720190657265D743</t>
  </si>
  <si>
    <t>7000000051712267</t>
  </si>
  <si>
    <t>CC014202BAAA61121396</t>
  </si>
  <si>
    <t>S2407201906376606322E</t>
  </si>
  <si>
    <t>7000000051481307</t>
  </si>
  <si>
    <t>CC014202BAAA61121363</t>
  </si>
  <si>
    <t>S240720190621193DEA47</t>
  </si>
  <si>
    <t>7000000051412935</t>
  </si>
  <si>
    <t>CC014202BAAA61121333</t>
  </si>
  <si>
    <t>S2407201906025060850C</t>
  </si>
  <si>
    <t>7000000050344310</t>
  </si>
  <si>
    <t>CC014202BAAA61121295</t>
  </si>
  <si>
    <t>S24072019054366397FB</t>
  </si>
  <si>
    <t>7000000050076436</t>
  </si>
  <si>
    <t>CC014202BAAA61121258</t>
  </si>
  <si>
    <t>S240720190538140DF38E</t>
  </si>
  <si>
    <t>8900262301</t>
  </si>
  <si>
    <t>58774512547210</t>
  </si>
  <si>
    <t>S24072019035939023486</t>
  </si>
  <si>
    <t>8768938002</t>
  </si>
  <si>
    <t>RBH2407201904260006</t>
  </si>
  <si>
    <t>S2407201854471303A7A5</t>
  </si>
  <si>
    <t>7439566835</t>
  </si>
  <si>
    <t>BR000B2AKQRZ</t>
  </si>
  <si>
    <t>S240720185329563C4E22</t>
  </si>
  <si>
    <t>9679030714</t>
  </si>
  <si>
    <t>1146253018</t>
  </si>
  <si>
    <t>S2407201850478534D13D</t>
  </si>
  <si>
    <t>7000000048210999</t>
  </si>
  <si>
    <t>CC014202BAAA61119822</t>
  </si>
  <si>
    <t>S24072018503057003D0E</t>
  </si>
  <si>
    <t>7000000048207331</t>
  </si>
  <si>
    <t>CC014202BAAA61119791</t>
  </si>
  <si>
    <t>S24072018501419362060</t>
  </si>
  <si>
    <t>7000000047412595</t>
  </si>
  <si>
    <t>CC014202BAAA61119758</t>
  </si>
  <si>
    <t>S2407201849567263DE21</t>
  </si>
  <si>
    <t>7000000047125309</t>
  </si>
  <si>
    <t>CC014202BAAA61119727</t>
  </si>
  <si>
    <t>S24072018490866664803</t>
  </si>
  <si>
    <t>7000000044838396</t>
  </si>
  <si>
    <t>CC014202BAAA61119656</t>
  </si>
  <si>
    <t>S2407201848497330B09C</t>
  </si>
  <si>
    <t>7000000042060203</t>
  </si>
  <si>
    <t>CC014202BAAA61119621</t>
  </si>
  <si>
    <t>S24072018483197665BAF</t>
  </si>
  <si>
    <t>7000000042049843</t>
  </si>
  <si>
    <t>CC014202BAAA61119595</t>
  </si>
  <si>
    <t>S240720184812423E18F2</t>
  </si>
  <si>
    <t>7000000041745216</t>
  </si>
  <si>
    <t>CC014202BAAA61119570</t>
  </si>
  <si>
    <t>S2407201847577938B0AC</t>
  </si>
  <si>
    <t>7000000041651181</t>
  </si>
  <si>
    <t>CC014202BAAA61119551</t>
  </si>
  <si>
    <t>S2407201847317533810B</t>
  </si>
  <si>
    <t>7000000041256943</t>
  </si>
  <si>
    <t>CC014202BAAA61119520</t>
  </si>
  <si>
    <t>S240720184712733F7AEE</t>
  </si>
  <si>
    <t>7000000040998243</t>
  </si>
  <si>
    <t>CC014202BAAA61119486</t>
  </si>
  <si>
    <t>S240720184653880502CE</t>
  </si>
  <si>
    <t>7000000040930063</t>
  </si>
  <si>
    <t>CC014202BAAA61119460</t>
  </si>
  <si>
    <t>S2407201846296434F219</t>
  </si>
  <si>
    <t>7000000040883770</t>
  </si>
  <si>
    <t>CC014202BAAA61119426</t>
  </si>
  <si>
    <t>S240720184614666B6CC4</t>
  </si>
  <si>
    <t>7000000040492186</t>
  </si>
  <si>
    <t>CC014202BAAA61119401</t>
  </si>
  <si>
    <t>S24072018455666065FFD</t>
  </si>
  <si>
    <t>7000000038998036</t>
  </si>
  <si>
    <t>CC014202BAAA61119386</t>
  </si>
  <si>
    <t>S240720184541403F80B</t>
  </si>
  <si>
    <t>7000000038560109</t>
  </si>
  <si>
    <t>CC014202BAAA61119360</t>
  </si>
  <si>
    <t>S240720184524443C8B40</t>
  </si>
  <si>
    <t>7000000038533627</t>
  </si>
  <si>
    <t>CC014202BAAA61119338</t>
  </si>
  <si>
    <t>S240720184501460B019E</t>
  </si>
  <si>
    <t>7000000036868761</t>
  </si>
  <si>
    <t>CC014202BAAA61119307</t>
  </si>
  <si>
    <t>S240720184441134AA22</t>
  </si>
  <si>
    <t>7000000036571442</t>
  </si>
  <si>
    <t>CC014202BAAA61119276</t>
  </si>
  <si>
    <t>S240720184421553DEEC3</t>
  </si>
  <si>
    <t>7000000036063859</t>
  </si>
  <si>
    <t>CC014202BAAA61119244</t>
  </si>
  <si>
    <t>S240720184405693B4EE4</t>
  </si>
  <si>
    <t>7000000035919945</t>
  </si>
  <si>
    <t>CC014202BAAA61119226</t>
  </si>
  <si>
    <t>S2407201843492865A546</t>
  </si>
  <si>
    <t>7000000033121333</t>
  </si>
  <si>
    <t>CC014202BAAA61119206</t>
  </si>
  <si>
    <t>S24072018433129004367</t>
  </si>
  <si>
    <t>7000000033044575</t>
  </si>
  <si>
    <t>CC014202BAAA61119188</t>
  </si>
  <si>
    <t>S2407201843129804ADCA</t>
  </si>
  <si>
    <t>7000000032877512</t>
  </si>
  <si>
    <t>CC014202BAAA61119172</t>
  </si>
  <si>
    <t>S240720184256400B48D8</t>
  </si>
  <si>
    <t>7000000032864233</t>
  </si>
  <si>
    <t>CC014202BAAA61119146</t>
  </si>
  <si>
    <t>S24072018424095053C58</t>
  </si>
  <si>
    <t>7000000032724252</t>
  </si>
  <si>
    <t>CC014202BAAA61119119</t>
  </si>
  <si>
    <t>S240720184200423ADFD1</t>
  </si>
  <si>
    <t>7000000032121673</t>
  </si>
  <si>
    <t>CC014202BAAA61119054</t>
  </si>
  <si>
    <t>S2407201841401163CBC1</t>
  </si>
  <si>
    <t>7000000031437575</t>
  </si>
  <si>
    <t>CC014202BAAA61119031</t>
  </si>
  <si>
    <t>S2407201841354301C488</t>
  </si>
  <si>
    <t>ROER253322443-DIPANKAR MONDAL</t>
  </si>
  <si>
    <t>S240720184123320160BE</t>
  </si>
  <si>
    <t>7000000030816707</t>
  </si>
  <si>
    <t>CC014202BAAA61118994</t>
  </si>
  <si>
    <t>S2407201841022534819F</t>
  </si>
  <si>
    <t>7000000030733642</t>
  </si>
  <si>
    <t>CC014202BAAA61118967</t>
  </si>
  <si>
    <t>S240720184037873A4B7F</t>
  </si>
  <si>
    <t>7000000030695944</t>
  </si>
  <si>
    <t>CC014202BAAA61118935</t>
  </si>
  <si>
    <t>S240720184016836A658F</t>
  </si>
  <si>
    <t>7000000029879869</t>
  </si>
  <si>
    <t>CC014202BAAA61118897</t>
  </si>
  <si>
    <t>S24072018395926652D3B</t>
  </si>
  <si>
    <t>7000000029446979</t>
  </si>
  <si>
    <t>CC014202BAAA61118870</t>
  </si>
  <si>
    <t>S2407201839377761F429</t>
  </si>
  <si>
    <t>7000000029347992</t>
  </si>
  <si>
    <t>CC014202BAAA61118852</t>
  </si>
  <si>
    <t>S240720183857620F062F</t>
  </si>
  <si>
    <t>7000000029302363</t>
  </si>
  <si>
    <t>CC014202BAAA61118795</t>
  </si>
  <si>
    <t>S2407201838406600941F</t>
  </si>
  <si>
    <t>7000000029064871</t>
  </si>
  <si>
    <t>CC014202BAAA61118770</t>
  </si>
  <si>
    <t>S240720183825660F6B17</t>
  </si>
  <si>
    <t>7000000029057694</t>
  </si>
  <si>
    <t>CC014202BAAA61118742</t>
  </si>
  <si>
    <t>S2407201838085232BDC8</t>
  </si>
  <si>
    <t>7000000028635799</t>
  </si>
  <si>
    <t>CC014202BAAA61118713</t>
  </si>
  <si>
    <t>S2407201837477001371</t>
  </si>
  <si>
    <t>7000000028533925</t>
  </si>
  <si>
    <t>CC014202BAAA61118675</t>
  </si>
  <si>
    <t>S240720183730656CD7AB</t>
  </si>
  <si>
    <t>7000000028525597</t>
  </si>
  <si>
    <t>CC014202BAAA61118646</t>
  </si>
  <si>
    <t>S2407201836409639DC5</t>
  </si>
  <si>
    <t>7000000028497264</t>
  </si>
  <si>
    <t>CC014202BAAA61118549</t>
  </si>
  <si>
    <t>S2407201836248703C77F</t>
  </si>
  <si>
    <t>7000000028209546</t>
  </si>
  <si>
    <t>CC014202BAAA61118494</t>
  </si>
  <si>
    <t>S24072018360416E5369</t>
  </si>
  <si>
    <t>7000000028168895</t>
  </si>
  <si>
    <t>CC014202BAAA61118440</t>
  </si>
  <si>
    <t>S240720183546730FCA07</t>
  </si>
  <si>
    <t>7000000027976936</t>
  </si>
  <si>
    <t>CC014202BAAA61118406</t>
  </si>
  <si>
    <t>S2407201835279007801B</t>
  </si>
  <si>
    <t>7000000027976856</t>
  </si>
  <si>
    <t>CC014202BAAA61118371</t>
  </si>
  <si>
    <t>S240720183508676BC25F</t>
  </si>
  <si>
    <t>7000000027976251</t>
  </si>
  <si>
    <t>CC014202BAAA61118343</t>
  </si>
  <si>
    <t>S24072018345036649144</t>
  </si>
  <si>
    <t>7000000027975386</t>
  </si>
  <si>
    <t>CC014202BAAA61118303</t>
  </si>
  <si>
    <t>S24072018344816624719</t>
  </si>
  <si>
    <t>3055421525</t>
  </si>
  <si>
    <t>696674154_SukumarMondal</t>
  </si>
  <si>
    <t>S240720183433843796BC</t>
  </si>
  <si>
    <t>7000000027967850</t>
  </si>
  <si>
    <t>CC014202BAAA61118282</t>
  </si>
  <si>
    <t>S2407201834142600A765</t>
  </si>
  <si>
    <t>7000000027121147</t>
  </si>
  <si>
    <t>CC014202BAAA61118251</t>
  </si>
  <si>
    <t>S240720183357146DE471</t>
  </si>
  <si>
    <t>7000000026124505</t>
  </si>
  <si>
    <t>CC014202BAAA61118216</t>
  </si>
  <si>
    <t>S240720183336866B16D2</t>
  </si>
  <si>
    <t>7000000025276345</t>
  </si>
  <si>
    <t>CC014202BAAA61118180</t>
  </si>
  <si>
    <t>S240720183330573C2F63</t>
  </si>
  <si>
    <t>9172897144</t>
  </si>
  <si>
    <t>5896265470215478</t>
  </si>
  <si>
    <t>S24072018331823315DB4</t>
  </si>
  <si>
    <t>7000000025094954</t>
  </si>
  <si>
    <t>CC014202BAAA61118147</t>
  </si>
  <si>
    <t>S240720183301373349DD</t>
  </si>
  <si>
    <t>7000000024979561</t>
  </si>
  <si>
    <t>CC014202BAAA61118108</t>
  </si>
  <si>
    <t>S240720183245935D29F</t>
  </si>
  <si>
    <t>7000000024944403</t>
  </si>
  <si>
    <t>CC014202BAAA61118071</t>
  </si>
  <si>
    <t>S240720183228583D35A5</t>
  </si>
  <si>
    <t>7000000024588809</t>
  </si>
  <si>
    <t>CC014202BAAA61118033</t>
  </si>
  <si>
    <t>S2407201832289438FD6D</t>
  </si>
  <si>
    <t>7439353592</t>
  </si>
  <si>
    <t>BR2154789325SMP25871</t>
  </si>
  <si>
    <t>S2407201832032077D82</t>
  </si>
  <si>
    <t>7000000024546048</t>
  </si>
  <si>
    <t>CC014202BAAA61117981</t>
  </si>
  <si>
    <t>S2407201831474505E4BA</t>
  </si>
  <si>
    <t>7000000024314693</t>
  </si>
  <si>
    <t>CC014202BAAA61117948</t>
  </si>
  <si>
    <t>S2407201831306002B7BB</t>
  </si>
  <si>
    <t>7000000024236630</t>
  </si>
  <si>
    <t>CC014202BAAA61117917</t>
  </si>
  <si>
    <t>S2407201831143904BCE4</t>
  </si>
  <si>
    <t>7000000024232843</t>
  </si>
  <si>
    <t>CC014202BAAA61117882</t>
  </si>
  <si>
    <t>S240720183057260F56D2</t>
  </si>
  <si>
    <t>7000000024045163</t>
  </si>
  <si>
    <t>CC014202BAAA61117837</t>
  </si>
  <si>
    <t>S240720183034690455D4</t>
  </si>
  <si>
    <t>7000000023895597</t>
  </si>
  <si>
    <t>CC014202BAAA61117794</t>
  </si>
  <si>
    <t>S240720183015673904E1</t>
  </si>
  <si>
    <t>7000000023852726</t>
  </si>
  <si>
    <t>CC014202BAAA61117751</t>
  </si>
  <si>
    <t>S2407201829585300115E</t>
  </si>
  <si>
    <t>7000000023700996</t>
  </si>
  <si>
    <t>CC014202BAAA61117720</t>
  </si>
  <si>
    <t>S240720182936770DB575</t>
  </si>
  <si>
    <t>7000000023634031</t>
  </si>
  <si>
    <t>CC014202BAAA61117662</t>
  </si>
  <si>
    <t>S2407201829194309C138</t>
  </si>
  <si>
    <t>7000000023595155</t>
  </si>
  <si>
    <t>CC014202BAAA61117623</t>
  </si>
  <si>
    <t>S24072018285677696C66</t>
  </si>
  <si>
    <t>7000000023000853</t>
  </si>
  <si>
    <t>CC014202BAAA61117596</t>
  </si>
  <si>
    <t>S240720182837426A1C2C</t>
  </si>
  <si>
    <t>7000000022652883</t>
  </si>
  <si>
    <t>CC014202BAAA61117554</t>
  </si>
  <si>
    <t>S24072018281592331B9F</t>
  </si>
  <si>
    <t>7000000022512079</t>
  </si>
  <si>
    <t>CC014202BAAA61117514</t>
  </si>
  <si>
    <t>S240720182755426A9AE5</t>
  </si>
  <si>
    <t>7000000022507250</t>
  </si>
  <si>
    <t>CC014202BAAA61117474</t>
  </si>
  <si>
    <t>S240720182710756A78CA</t>
  </si>
  <si>
    <t>7000000022423369</t>
  </si>
  <si>
    <t>CC014202BAAA61117377</t>
  </si>
  <si>
    <t>S240720182648696E255A</t>
  </si>
  <si>
    <t>7000000022412972</t>
  </si>
  <si>
    <t>CC014202BAAA61117336</t>
  </si>
  <si>
    <t>S240720182631456BAED6</t>
  </si>
  <si>
    <t>7000000022412692</t>
  </si>
  <si>
    <t>CC014202BAAA61117305</t>
  </si>
  <si>
    <t>S240720182616360A0CA0</t>
  </si>
  <si>
    <t>7000000021959107</t>
  </si>
  <si>
    <t>CC014202BAAA61117262</t>
  </si>
  <si>
    <t>S24072018255919357C3D</t>
  </si>
  <si>
    <t>7000000021830982</t>
  </si>
  <si>
    <t>CC014202BAAA61117218</t>
  </si>
  <si>
    <t>S240720182519290B01A1</t>
  </si>
  <si>
    <t>7000000021657421</t>
  </si>
  <si>
    <t>CC014202BAAA61117182</t>
  </si>
  <si>
    <t>S24072018250481638C67</t>
  </si>
  <si>
    <t>7047583390</t>
  </si>
  <si>
    <t>BR982654712503</t>
  </si>
  <si>
    <t>S24072018245783388FF3</t>
  </si>
  <si>
    <t>7000000021268908</t>
  </si>
  <si>
    <t>CC014202BAAA61117114</t>
  </si>
  <si>
    <t>S240720182438270F6319</t>
  </si>
  <si>
    <t>7000000020683515</t>
  </si>
  <si>
    <t>CC014202BAAA61117063</t>
  </si>
  <si>
    <t>S2407201824132839F976</t>
  </si>
  <si>
    <t>7000000020658146</t>
  </si>
  <si>
    <t>CC014202BAAA61116996</t>
  </si>
  <si>
    <t>S24072018235735021812</t>
  </si>
  <si>
    <t>7000000019729467</t>
  </si>
  <si>
    <t>CC014202BAAA61116961</t>
  </si>
  <si>
    <t>S24072018235250666240</t>
  </si>
  <si>
    <t>3022574551</t>
  </si>
  <si>
    <t>696639400_AshokDas</t>
  </si>
  <si>
    <t>S240720182341926DBC24</t>
  </si>
  <si>
    <t>7000000019648269</t>
  </si>
  <si>
    <t>CC014202BAAA61116935</t>
  </si>
  <si>
    <t>S2407201823248801D87D</t>
  </si>
  <si>
    <t>7000000019508949</t>
  </si>
  <si>
    <t>CC014202BAAA61116906</t>
  </si>
  <si>
    <t>S240720182304800287C4</t>
  </si>
  <si>
    <t>7000000018395161</t>
  </si>
  <si>
    <t>CC014202BAAA61116877</t>
  </si>
  <si>
    <t>S240720182248300AA94C</t>
  </si>
  <si>
    <t>7000000017766572</t>
  </si>
  <si>
    <t>CC014202BAAA61116839</t>
  </si>
  <si>
    <t>S2407201822458085FFA</t>
  </si>
  <si>
    <t>S2407201822094962BAA5</t>
  </si>
  <si>
    <t>S240720182206723F4EC3</t>
  </si>
  <si>
    <t>8777599383</t>
  </si>
  <si>
    <t>BR000B2AAEJC</t>
  </si>
  <si>
    <t>S240720182021543F2C19</t>
  </si>
  <si>
    <t>7000000017662151</t>
  </si>
  <si>
    <t>CC014202BAAA61116583</t>
  </si>
  <si>
    <t>S240720181945236DD52</t>
  </si>
  <si>
    <t>7000000008256475</t>
  </si>
  <si>
    <t>CC014202BAAA61116560</t>
  </si>
  <si>
    <t>S240720181958490F324A</t>
  </si>
  <si>
    <t>7000000017537275</t>
  </si>
  <si>
    <t>CC014202BAAA61116558</t>
  </si>
  <si>
    <t>S240720181933126D0279</t>
  </si>
  <si>
    <t>7000000015266011</t>
  </si>
  <si>
    <t>CC014202BAAA61116527</t>
  </si>
  <si>
    <t>S240720181809960A9951</t>
  </si>
  <si>
    <t>7000000010660529</t>
  </si>
  <si>
    <t>CC014202BAAA61116431</t>
  </si>
  <si>
    <t>S2407201817436804FF9E</t>
  </si>
  <si>
    <t>7000000009133534</t>
  </si>
  <si>
    <t>CC014202BAAA61116363</t>
  </si>
  <si>
    <t>S240720181623776CFCD4</t>
  </si>
  <si>
    <t>7000000008099733</t>
  </si>
  <si>
    <t>CC014202BAAA61116310</t>
  </si>
  <si>
    <t>S24072018164773BAE97</t>
  </si>
  <si>
    <t>7047000705</t>
  </si>
  <si>
    <t>BR000B2A8W5U</t>
  </si>
  <si>
    <t>S2407201808155363A38</t>
  </si>
  <si>
    <t>9593925118</t>
  </si>
  <si>
    <t>5488712147021</t>
  </si>
  <si>
    <t>S240720180653593C04C2</t>
  </si>
  <si>
    <t>8910035779</t>
  </si>
  <si>
    <t>BR000B2A649V</t>
  </si>
  <si>
    <t>S240720180352736F0179</t>
  </si>
  <si>
    <t>8926810741</t>
  </si>
  <si>
    <t>1144645726</t>
  </si>
  <si>
    <t>S240720180234323287A4</t>
  </si>
  <si>
    <t>7679301988</t>
  </si>
  <si>
    <t>BR000B2A52H2</t>
  </si>
  <si>
    <t>S24072017570445078864</t>
  </si>
  <si>
    <t>S2407201756213106CB00</t>
  </si>
  <si>
    <t>CC014173BAAA5874321</t>
  </si>
  <si>
    <t>S240720175602483807CF</t>
  </si>
  <si>
    <t>8348329078</t>
  </si>
  <si>
    <t>RBH2407201756300004</t>
  </si>
  <si>
    <t>S240720175246306A4650</t>
  </si>
  <si>
    <t>9153302108</t>
  </si>
  <si>
    <t>BR000B2A2NP4</t>
  </si>
  <si>
    <t>S240720173526393AAF69</t>
  </si>
  <si>
    <t>9073622741</t>
  </si>
  <si>
    <t>BR000B29YQ9F</t>
  </si>
  <si>
    <t>S24072017240447310819</t>
  </si>
  <si>
    <t>8768833165</t>
  </si>
  <si>
    <t>BR000B29WEGE</t>
  </si>
  <si>
    <t>S2407201702281563115E</t>
  </si>
  <si>
    <t>1143148581</t>
  </si>
  <si>
    <t>S2407201701554260D9F4</t>
  </si>
  <si>
    <t>S240720162259790E2957</t>
  </si>
  <si>
    <t>7003813480</t>
  </si>
  <si>
    <t>BR000B29LH78</t>
  </si>
  <si>
    <t>S2407201607589096D6A</t>
  </si>
  <si>
    <t>BR000B29J4H0</t>
  </si>
  <si>
    <t>S24072016011740335018</t>
  </si>
  <si>
    <t>9676595664</t>
  </si>
  <si>
    <t>BR000B29I6GL</t>
  </si>
  <si>
    <t>S24072015420912027400</t>
  </si>
  <si>
    <t>9749416833</t>
  </si>
  <si>
    <t>1141897127</t>
  </si>
  <si>
    <t>S24072015171746324584</t>
  </si>
  <si>
    <t>9800363437</t>
  </si>
  <si>
    <t>1141606092</t>
  </si>
  <si>
    <t>S240720143807873C1900</t>
  </si>
  <si>
    <t>7908063186</t>
  </si>
  <si>
    <t>BR000B296R7Q</t>
  </si>
  <si>
    <t>S24072014270296087A10</t>
  </si>
  <si>
    <t>8653885319</t>
  </si>
  <si>
    <t>1140997523</t>
  </si>
  <si>
    <t>S240720142643376847CA</t>
  </si>
  <si>
    <t>9330337283</t>
  </si>
  <si>
    <t>BR000B2959GP</t>
  </si>
  <si>
    <t>S2407201414085433AFF0</t>
  </si>
  <si>
    <t>8617887961</t>
  </si>
  <si>
    <t>872828191919</t>
  </si>
  <si>
    <t>S2407201400392764FB00</t>
  </si>
  <si>
    <t>S240720135917640713B2</t>
  </si>
  <si>
    <t>8670649375</t>
  </si>
  <si>
    <t>827272892920</t>
  </si>
  <si>
    <t>S240720134757896FEFFF</t>
  </si>
  <si>
    <t>BR76478997</t>
  </si>
  <si>
    <t>S2407201337322638CB43</t>
  </si>
  <si>
    <t>9932865361</t>
  </si>
  <si>
    <t>6466990025</t>
  </si>
  <si>
    <t>S2407201332234908D0C9</t>
  </si>
  <si>
    <t>8514971516</t>
  </si>
  <si>
    <t>BR365441468</t>
  </si>
  <si>
    <t>S240720124026910DE35D</t>
  </si>
  <si>
    <t>8640812955</t>
  </si>
  <si>
    <t>1139452963</t>
  </si>
  <si>
    <t>S240720122807680D5F42</t>
  </si>
  <si>
    <t>9564334682</t>
  </si>
  <si>
    <t>BR000B28O2ZJ</t>
  </si>
  <si>
    <t>S2407201218456305FDC4</t>
  </si>
  <si>
    <t>9339747172</t>
  </si>
  <si>
    <t>BR000B28MH75</t>
  </si>
  <si>
    <t>S2407201203106466D5B6</t>
  </si>
  <si>
    <t>8597216246</t>
  </si>
  <si>
    <t>1138724526</t>
  </si>
  <si>
    <t>S24072011520509311E</t>
  </si>
  <si>
    <t>8967360660</t>
  </si>
  <si>
    <t>1138467106</t>
  </si>
  <si>
    <t>S2407201142378836EFD4</t>
  </si>
  <si>
    <t>9051025072</t>
  </si>
  <si>
    <t>BR000B28G9GP</t>
  </si>
  <si>
    <t>S240720113800473135EA</t>
  </si>
  <si>
    <t>7585960932</t>
  </si>
  <si>
    <t>1138155122</t>
  </si>
  <si>
    <t>S2407201119586935170B</t>
  </si>
  <si>
    <t>8536952033</t>
  </si>
  <si>
    <t>RBH2407201120290003</t>
  </si>
  <si>
    <t>S240720111647393A57E9</t>
  </si>
  <si>
    <t>9093334530</t>
  </si>
  <si>
    <t>ASR2407201116310060</t>
  </si>
  <si>
    <t>S240720110946923D14CF</t>
  </si>
  <si>
    <t>BR000B28AMYU</t>
  </si>
  <si>
    <t>S240720110039760BB1F9</t>
  </si>
  <si>
    <t>7047588042</t>
  </si>
  <si>
    <t>RJR2407201100220060</t>
  </si>
  <si>
    <t>S2407201058234206238C</t>
  </si>
  <si>
    <t>7865004280</t>
  </si>
  <si>
    <t>BR000B288PB2</t>
  </si>
  <si>
    <t>S240720105719213B4BB2</t>
  </si>
  <si>
    <t>8388988792</t>
  </si>
  <si>
    <t>BR000B288IFJ</t>
  </si>
  <si>
    <t>S240720105151330B0BA6</t>
  </si>
  <si>
    <t>8336009760</t>
  </si>
  <si>
    <t>RBH2407201051320041</t>
  </si>
  <si>
    <t>S24072010495818683BBA</t>
  </si>
  <si>
    <t>7047851390</t>
  </si>
  <si>
    <t>1137052341</t>
  </si>
  <si>
    <t>S240720104540590D06A5</t>
  </si>
  <si>
    <t>WREC199515587SK RAJA</t>
  </si>
  <si>
    <t>S24072010270876A2091</t>
  </si>
  <si>
    <t>9903485114</t>
  </si>
  <si>
    <t>ASR2407201027230012</t>
  </si>
  <si>
    <t>S2407201018329403CEB8</t>
  </si>
  <si>
    <t>7872344314</t>
  </si>
  <si>
    <t>BR000B282456</t>
  </si>
  <si>
    <t>S240720101542546BFFD1</t>
  </si>
  <si>
    <t>9734069232</t>
  </si>
  <si>
    <t>ASR2407201015260043</t>
  </si>
  <si>
    <t>S240720101249340A97BB</t>
  </si>
  <si>
    <t>9775703050</t>
  </si>
  <si>
    <t>BR000B28179W</t>
  </si>
  <si>
    <t>S24072010122160001375</t>
  </si>
  <si>
    <t>8391067355</t>
  </si>
  <si>
    <t>BR000B2815DV</t>
  </si>
  <si>
    <t>S240720101012240A740C</t>
  </si>
  <si>
    <t>BR000B280TFB</t>
  </si>
  <si>
    <t>S2407201010029966A051</t>
  </si>
  <si>
    <t>7718338972</t>
  </si>
  <si>
    <t>1136031734</t>
  </si>
  <si>
    <t>S24072010083043323457</t>
  </si>
  <si>
    <t>9732822232</t>
  </si>
  <si>
    <t>BR000B280JEF</t>
  </si>
  <si>
    <t>S240720095656300E6AC9</t>
  </si>
  <si>
    <t>9091175718</t>
  </si>
  <si>
    <t>RBH2407200957210002</t>
  </si>
  <si>
    <t>S240720095456580B26E2</t>
  </si>
  <si>
    <t>9732418424</t>
  </si>
  <si>
    <t>1135712662</t>
  </si>
  <si>
    <t>S240720095318140B8617</t>
  </si>
  <si>
    <t>8945833905</t>
  </si>
  <si>
    <t>1135678877</t>
  </si>
  <si>
    <t>S24072009502747618109</t>
  </si>
  <si>
    <t>7477534515</t>
  </si>
  <si>
    <t>1135613801</t>
  </si>
  <si>
    <t>S240720094812646433B6</t>
  </si>
  <si>
    <t>7449324056</t>
  </si>
  <si>
    <t>BR000B27XHU7</t>
  </si>
  <si>
    <t>S240720094246290B3C52</t>
  </si>
  <si>
    <t>9547229065</t>
  </si>
  <si>
    <t>1135452081</t>
  </si>
  <si>
    <t>S240720093428290A8832</t>
  </si>
  <si>
    <t>7074115593</t>
  </si>
  <si>
    <t>RBH2407200934260018</t>
  </si>
  <si>
    <t>S24072009312055630856</t>
  </si>
  <si>
    <t>7063627489</t>
  </si>
  <si>
    <t>1135190805</t>
  </si>
  <si>
    <t>S240720092800213F9B1E</t>
  </si>
  <si>
    <t>9830521957</t>
  </si>
  <si>
    <t>ASR2407200928290003</t>
  </si>
  <si>
    <t>S240720091747539336E</t>
  </si>
  <si>
    <t>9883228059</t>
  </si>
  <si>
    <t>BR000B27THC7</t>
  </si>
  <si>
    <t>S240720085304830B2403</t>
  </si>
  <si>
    <t>9061629813</t>
  </si>
  <si>
    <t>ASR2407200853220005</t>
  </si>
  <si>
    <t>S2407200811012608C983</t>
  </si>
  <si>
    <t>Parvin8509588686</t>
  </si>
  <si>
    <t>7872357827</t>
  </si>
  <si>
    <t>ASR2407200811260007</t>
  </si>
  <si>
    <t>S24072002212929010845</t>
  </si>
  <si>
    <t>6289077677</t>
  </si>
  <si>
    <t>2B6YLUMABYE4DN78</t>
  </si>
  <si>
    <t>S240720021813436AA7A1</t>
  </si>
  <si>
    <t>J0P253CP55AW1JR7</t>
  </si>
  <si>
    <t>S2407192244527409C9DC</t>
  </si>
  <si>
    <t>BR000B278ZE8</t>
  </si>
  <si>
    <t>S240719224107380CE667</t>
  </si>
  <si>
    <t>6294029063</t>
  </si>
  <si>
    <t>1129937224</t>
  </si>
  <si>
    <t>S24071922261275082721</t>
  </si>
  <si>
    <t>9476332870</t>
  </si>
  <si>
    <t>6872526871</t>
  </si>
  <si>
    <t>S2407192224003407409A</t>
  </si>
  <si>
    <t>9262</t>
  </si>
  <si>
    <t>SBI Credit Card</t>
  </si>
  <si>
    <t>CC014201BAAA61058399</t>
  </si>
  <si>
    <t>S24071922221039670031</t>
  </si>
  <si>
    <t>1129803414</t>
  </si>
  <si>
    <t>S240719220927286FE384</t>
  </si>
  <si>
    <t>9609344872</t>
  </si>
  <si>
    <t>BR000B2756SG</t>
  </si>
  <si>
    <t>S24071921543752049E60</t>
  </si>
  <si>
    <t>8334067078</t>
  </si>
  <si>
    <t>KOH2407192154210007</t>
  </si>
  <si>
    <t>S2407192154052201CCD8</t>
  </si>
  <si>
    <t>9735690369</t>
  </si>
  <si>
    <t>BRR2407192154320007</t>
  </si>
  <si>
    <t>S2407192152268409FB4D</t>
  </si>
  <si>
    <t>9800833554</t>
  </si>
  <si>
    <t>HGAEP170350347507832</t>
  </si>
  <si>
    <t>S2407192150343007A21D</t>
  </si>
  <si>
    <t>7888542314</t>
  </si>
  <si>
    <t>BR000B272O3M</t>
  </si>
  <si>
    <t>S24071921382802CEF2</t>
  </si>
  <si>
    <t>7200000024155439</t>
  </si>
  <si>
    <t>CC014201BAAA61056461</t>
  </si>
  <si>
    <t>S24071921175495606F60</t>
  </si>
  <si>
    <t>7098922942</t>
  </si>
  <si>
    <t>HGAEP09D980347198436</t>
  </si>
  <si>
    <t>S240719211249536567B0</t>
  </si>
  <si>
    <t>HGAEP1544F0347150498</t>
  </si>
  <si>
    <t>S24071920464892326ED6</t>
  </si>
  <si>
    <t>BR000B26PUNZ</t>
  </si>
  <si>
    <t>S240719204515833239D6</t>
  </si>
  <si>
    <t>7076906591</t>
  </si>
  <si>
    <t>BR000B26PH20</t>
  </si>
  <si>
    <t>S240719204110743E6BD4</t>
  </si>
  <si>
    <t>8100488546</t>
  </si>
  <si>
    <t>BR000B26OJ35</t>
  </si>
  <si>
    <t>S2407192029487531D0C3</t>
  </si>
  <si>
    <t>8900249431</t>
  </si>
  <si>
    <t>6872379404</t>
  </si>
  <si>
    <t>S240719202803243B0918</t>
  </si>
  <si>
    <t>6291352190</t>
  </si>
  <si>
    <t>BR000B26KWKT</t>
  </si>
  <si>
    <t>S2407192027175534B925</t>
  </si>
  <si>
    <t>7029819501</t>
  </si>
  <si>
    <t>6872376509</t>
  </si>
  <si>
    <t>S24071920265622332888</t>
  </si>
  <si>
    <t>8017304742</t>
  </si>
  <si>
    <t>KOH2407192026320059</t>
  </si>
  <si>
    <t>S240719202231506E988D</t>
  </si>
  <si>
    <t>8620870302</t>
  </si>
  <si>
    <t>BR000B26JBO4</t>
  </si>
  <si>
    <t>S2407192021333631D5A6</t>
  </si>
  <si>
    <t>9382202797</t>
  </si>
  <si>
    <t>BR000B26J04P</t>
  </si>
  <si>
    <t>S24071920212136008AB7</t>
  </si>
  <si>
    <t>7029819510</t>
  </si>
  <si>
    <t>S24071920205565083198</t>
  </si>
  <si>
    <t>9330580209</t>
  </si>
  <si>
    <t>BR000B26ITIP</t>
  </si>
  <si>
    <t>S2407192020232709A7DD</t>
  </si>
  <si>
    <t>BR0215478013</t>
  </si>
  <si>
    <t>S24071920181056B4929</t>
  </si>
  <si>
    <t>Invalid plan</t>
  </si>
  <si>
    <t>S2407192017579662B379</t>
  </si>
  <si>
    <t>S24071920161463069756</t>
  </si>
  <si>
    <t>HR021547802474</t>
  </si>
  <si>
    <t>S2407192013085000217F</t>
  </si>
  <si>
    <t>S24071920125826AE7EE</t>
  </si>
  <si>
    <t>9907683548</t>
  </si>
  <si>
    <t>BR000B26GBGG</t>
  </si>
  <si>
    <t>S24071920114276352442</t>
  </si>
  <si>
    <t>9635825931</t>
  </si>
  <si>
    <t>BR000B26FVET</t>
  </si>
  <si>
    <t>S240719200948480BD48F</t>
  </si>
  <si>
    <t>8961421443</t>
  </si>
  <si>
    <t>BR000B26FC56</t>
  </si>
  <si>
    <t>S240719200922600507E4</t>
  </si>
  <si>
    <t>8945841182</t>
  </si>
  <si>
    <t>1127763812</t>
  </si>
  <si>
    <t>S24071920071086048340</t>
  </si>
  <si>
    <t>1127736152</t>
  </si>
  <si>
    <t>S240719200628506094A4</t>
  </si>
  <si>
    <t>S2407192006013860B3A9</t>
  </si>
  <si>
    <t>8170032372</t>
  </si>
  <si>
    <t>1127700593</t>
  </si>
  <si>
    <t>S24071920054175089E20</t>
  </si>
  <si>
    <t>S24071920043386C9F25</t>
  </si>
  <si>
    <t>8697142751</t>
  </si>
  <si>
    <t>1127665313</t>
  </si>
  <si>
    <t>S24071919501633015751</t>
  </si>
  <si>
    <t>8647091489</t>
  </si>
  <si>
    <t>BR000B268SBE</t>
  </si>
  <si>
    <t>S2407191949025931EDF1</t>
  </si>
  <si>
    <t>02548338154</t>
  </si>
  <si>
    <t>ROER253307634-RUIDAS HALDER</t>
  </si>
  <si>
    <t>S2407191947361690053</t>
  </si>
  <si>
    <t>1N0LZ9031UN3V0C4</t>
  </si>
  <si>
    <t>S240719193613413F7DB3</t>
  </si>
  <si>
    <t>BR000B263YJQ</t>
  </si>
  <si>
    <t>S240719193203136F3F06</t>
  </si>
  <si>
    <t>7602074177</t>
  </si>
  <si>
    <t>1126643881</t>
  </si>
  <si>
    <t>S240719192422333DF379</t>
  </si>
  <si>
    <t>52EYEF2S9D6ZTEF0</t>
  </si>
  <si>
    <t>S240719192323773E38DC</t>
  </si>
  <si>
    <t>7439842167</t>
  </si>
  <si>
    <t>BR000B25ZIAS</t>
  </si>
  <si>
    <t>S2407191923035365E305</t>
  </si>
  <si>
    <t>8637074158</t>
  </si>
  <si>
    <t>BR000B25ZAYY</t>
  </si>
  <si>
    <t>S24071919201143D50D7</t>
  </si>
  <si>
    <t>8207075568</t>
  </si>
  <si>
    <t>1126241784</t>
  </si>
  <si>
    <t>S24071919180244052F81</t>
  </si>
  <si>
    <t>9064181767</t>
  </si>
  <si>
    <t>BR000B25XNEF</t>
  </si>
  <si>
    <t>S24071919173640019451</t>
  </si>
  <si>
    <t>7550846360</t>
  </si>
  <si>
    <t>RBH2407191917300049</t>
  </si>
  <si>
    <t>S240719191604363432D</t>
  </si>
  <si>
    <t>7029227918</t>
  </si>
  <si>
    <t>BR000B25WY8J</t>
  </si>
  <si>
    <t>S24071919143492076E92</t>
  </si>
  <si>
    <t>8293597243</t>
  </si>
  <si>
    <t>1126023217</t>
  </si>
  <si>
    <t>S2407191913286863D328</t>
  </si>
  <si>
    <t>9734388121</t>
  </si>
  <si>
    <t>BR000B25W09K</t>
  </si>
  <si>
    <t>S2407191912438066458E</t>
  </si>
  <si>
    <t>8641059004</t>
  </si>
  <si>
    <t>1125949780</t>
  </si>
  <si>
    <t>S240719190007203C0171</t>
  </si>
  <si>
    <t>7584843624</t>
  </si>
  <si>
    <t>1125515420</t>
  </si>
  <si>
    <t>S2407191856474633ACEC</t>
  </si>
  <si>
    <t>8250861878</t>
  </si>
  <si>
    <t>RJR2407191856340036</t>
  </si>
  <si>
    <t>S2407191851590602B3</t>
  </si>
  <si>
    <t>9002479343</t>
  </si>
  <si>
    <t>1125260864</t>
  </si>
  <si>
    <t>S240719184628536A676E</t>
  </si>
  <si>
    <t>BR000B25NBXM</t>
  </si>
  <si>
    <t>S24071918382347071345</t>
  </si>
  <si>
    <t>1124784670</t>
  </si>
  <si>
    <t>S240719183450936976EA</t>
  </si>
  <si>
    <t>9434510383</t>
  </si>
  <si>
    <t>S24071918301585016765</t>
  </si>
  <si>
    <t>CC014201BAAA61038932</t>
  </si>
  <si>
    <t>S24071918285668316786</t>
  </si>
  <si>
    <t>7200000024155157</t>
  </si>
  <si>
    <t>CC014201BAAA61038699</t>
  </si>
  <si>
    <t>S240719182403613E6AB1</t>
  </si>
  <si>
    <t>S2407191823497307B40B</t>
  </si>
  <si>
    <t>7200000024154485</t>
  </si>
  <si>
    <t>CC014201BAAA61038081</t>
  </si>
  <si>
    <t>S2407191823303709FB5B</t>
  </si>
  <si>
    <t>7200000024152909</t>
  </si>
  <si>
    <t>CC014201BAAA61038052</t>
  </si>
  <si>
    <t>S2407191823119762A937</t>
  </si>
  <si>
    <t>7200000024131712</t>
  </si>
  <si>
    <t>CC014201BAAA61038005</t>
  </si>
  <si>
    <t>S240719182251890304D0</t>
  </si>
  <si>
    <t>7200000024131619</t>
  </si>
  <si>
    <t>CC014201BAAA61037965</t>
  </si>
  <si>
    <t>S2407191822312266002C</t>
  </si>
  <si>
    <t>7200000024074743</t>
  </si>
  <si>
    <t>CC014201BAAA61037933</t>
  </si>
  <si>
    <t>S240719182231913D1AAF</t>
  </si>
  <si>
    <t>BR000B25GKPE</t>
  </si>
  <si>
    <t>S240719182210530079A</t>
  </si>
  <si>
    <t>7200000024073227</t>
  </si>
  <si>
    <t>CC014201BAAA61037890</t>
  </si>
  <si>
    <t>S240719182152290A906A</t>
  </si>
  <si>
    <t>7200000024072851</t>
  </si>
  <si>
    <t>CC014201BAAA61037858</t>
  </si>
  <si>
    <t>S2407191821326902D509</t>
  </si>
  <si>
    <t>7200000024072426</t>
  </si>
  <si>
    <t>CC014201BAAA61037818</t>
  </si>
  <si>
    <t>S240719182115960CEFB8</t>
  </si>
  <si>
    <t>7200000023407460</t>
  </si>
  <si>
    <t>CC014201BAAA61037791</t>
  </si>
  <si>
    <t>S240719182055940243E4</t>
  </si>
  <si>
    <t>7200000023130060</t>
  </si>
  <si>
    <t>CC014201BAAA61037752</t>
  </si>
  <si>
    <t>S2407191820317931ACD0</t>
  </si>
  <si>
    <t>7500000084379495</t>
  </si>
  <si>
    <t>CC014201BAAA61037687</t>
  </si>
  <si>
    <t>S24071918201093B686E</t>
  </si>
  <si>
    <t>7500000084379307</t>
  </si>
  <si>
    <t>CC014201BAAA61037640</t>
  </si>
  <si>
    <t>S240719181951193A6631</t>
  </si>
  <si>
    <t>7500000084379231</t>
  </si>
  <si>
    <t>CC014201BAAA61037612</t>
  </si>
  <si>
    <t>S24071918193280645016</t>
  </si>
  <si>
    <t>7500000084379029</t>
  </si>
  <si>
    <t>CC014201BAAA61037582</t>
  </si>
  <si>
    <t>S240719181914523906DA</t>
  </si>
  <si>
    <t>7500000084379014</t>
  </si>
  <si>
    <t>CC014201BAAA61037547</t>
  </si>
  <si>
    <t>S240719181856446CB151</t>
  </si>
  <si>
    <t>7500000084378844</t>
  </si>
  <si>
    <t>CC014201BAAA61037516</t>
  </si>
  <si>
    <t>S24071918184037085EAD</t>
  </si>
  <si>
    <t>7500000084378736</t>
  </si>
  <si>
    <t>CC014201BAAA61037490</t>
  </si>
  <si>
    <t>S24071918182343F7728</t>
  </si>
  <si>
    <t>7500000084378574</t>
  </si>
  <si>
    <t>CC014201BAAA61037448</t>
  </si>
  <si>
    <t>S240719181754650DB2A3</t>
  </si>
  <si>
    <t>7500000084378294</t>
  </si>
  <si>
    <t>CC014201BAAA61037382</t>
  </si>
  <si>
    <t>S2407191817353006C9F6</t>
  </si>
  <si>
    <t>7500000084378212</t>
  </si>
  <si>
    <t>CC014201BAAA61037348</t>
  </si>
  <si>
    <t>S240719181724773ABD3C</t>
  </si>
  <si>
    <t>BR000B25F7Y8</t>
  </si>
  <si>
    <t>S240719181717410596F4</t>
  </si>
  <si>
    <t>7500000084378114</t>
  </si>
  <si>
    <t>CC014201BAAA61037316</t>
  </si>
  <si>
    <t>S2407191816465160F022</t>
  </si>
  <si>
    <t>7500000084378015</t>
  </si>
  <si>
    <t>CC014201BAAA61037251</t>
  </si>
  <si>
    <t>S24071918163033175B3</t>
  </si>
  <si>
    <t>7500000084377773</t>
  </si>
  <si>
    <t>CC014201BAAA61037220</t>
  </si>
  <si>
    <t>S240719181612430A2A91</t>
  </si>
  <si>
    <t>7500000084377607</t>
  </si>
  <si>
    <t>CC014201BAAA61037185</t>
  </si>
  <si>
    <t>S240719181547606E0EFE</t>
  </si>
  <si>
    <t>7500000084377566</t>
  </si>
  <si>
    <t>CC014201BAAA61037135</t>
  </si>
  <si>
    <t>S24071918153278653AC0</t>
  </si>
  <si>
    <t>7500000084377378</t>
  </si>
  <si>
    <t>CC014201BAAA61037098</t>
  </si>
  <si>
    <t>S2407191815179102AA52</t>
  </si>
  <si>
    <t>7500000084377005</t>
  </si>
  <si>
    <t>CC014201BAAA61037080</t>
  </si>
  <si>
    <t>S24071918150210619434</t>
  </si>
  <si>
    <t>7000000065008772</t>
  </si>
  <si>
    <t>CC014201BAAA61037064</t>
  </si>
  <si>
    <t>S240719181446120673FE</t>
  </si>
  <si>
    <t>7000000064993631</t>
  </si>
  <si>
    <t>CC014201BAAA61037039</t>
  </si>
  <si>
    <t>S24071918142520615875</t>
  </si>
  <si>
    <t>7000000064987908</t>
  </si>
  <si>
    <t>CC014201BAAA61037012</t>
  </si>
  <si>
    <t>S240719181410210492FA</t>
  </si>
  <si>
    <t>7000000064976819</t>
  </si>
  <si>
    <t>CC014201BAAA61036991</t>
  </si>
  <si>
    <t>S24071918135162008F28</t>
  </si>
  <si>
    <t>7000000064965501</t>
  </si>
  <si>
    <t>CC014201BAAA61036968</t>
  </si>
  <si>
    <t>S240719181334533C6309</t>
  </si>
  <si>
    <t>7000000064412629</t>
  </si>
  <si>
    <t>CC014201BAAA61036936</t>
  </si>
  <si>
    <t>S2407191813186839C702</t>
  </si>
  <si>
    <t>7000000064411751</t>
  </si>
  <si>
    <t>CC014201BAAA61036912</t>
  </si>
  <si>
    <t>S2407191813174862000F</t>
  </si>
  <si>
    <t>9734490745</t>
  </si>
  <si>
    <t>BR000B25E5X3</t>
  </si>
  <si>
    <t>S240719181302510E2BD2</t>
  </si>
  <si>
    <t>7000000064224109</t>
  </si>
  <si>
    <t>CC014201BAAA61036887</t>
  </si>
  <si>
    <t>S24071918124762037DE1</t>
  </si>
  <si>
    <t>7000000063912748</t>
  </si>
  <si>
    <t>CC014201BAAA61036869</t>
  </si>
  <si>
    <t>S240719181231162EA6C</t>
  </si>
  <si>
    <t>7000000063912689</t>
  </si>
  <si>
    <t>CC014201BAAA61036840</t>
  </si>
  <si>
    <t>S2407191812153308792B</t>
  </si>
  <si>
    <t>7000000063912679</t>
  </si>
  <si>
    <t>CC014201BAAA61036816</t>
  </si>
  <si>
    <t>S240719181155430B8A28</t>
  </si>
  <si>
    <t>7000000063912482</t>
  </si>
  <si>
    <t>CC014201BAAA61036786</t>
  </si>
  <si>
    <t>S240719181100806AA0B0</t>
  </si>
  <si>
    <t>7000000063902274</t>
  </si>
  <si>
    <t>CC014201BAAA61036692</t>
  </si>
  <si>
    <t>S2407191810419706039A</t>
  </si>
  <si>
    <t>7000000063782513</t>
  </si>
  <si>
    <t>CC014201BAAA61036662</t>
  </si>
  <si>
    <t>S24071918102630000B57</t>
  </si>
  <si>
    <t>7000000063782399</t>
  </si>
  <si>
    <t>CC014201BAAA61036607</t>
  </si>
  <si>
    <t>S240719181009106AEE3C</t>
  </si>
  <si>
    <t>7000000063782275</t>
  </si>
  <si>
    <t>CC014201BAAA61036579</t>
  </si>
  <si>
    <t>S24071918094831343B21</t>
  </si>
  <si>
    <t>7000000063782259</t>
  </si>
  <si>
    <t>CC014201BAAA61036531</t>
  </si>
  <si>
    <t>S240719180928500A52AA</t>
  </si>
  <si>
    <t>7000000063782242</t>
  </si>
  <si>
    <t>CC014201BAAA61036491</t>
  </si>
  <si>
    <t>S240719180923950A33C5</t>
  </si>
  <si>
    <t>8972102833</t>
  </si>
  <si>
    <t>1123942795</t>
  </si>
  <si>
    <t>S24071918091189329E9D</t>
  </si>
  <si>
    <t>7000000063782163</t>
  </si>
  <si>
    <t>CC014201BAAA61036460</t>
  </si>
  <si>
    <t>S2407191808562861EE84</t>
  </si>
  <si>
    <t>7000000063782120</t>
  </si>
  <si>
    <t>CC014201BAAA61036429</t>
  </si>
  <si>
    <t>S240719180838464DA2A</t>
  </si>
  <si>
    <t>7000000063781986</t>
  </si>
  <si>
    <t>CC014201BAAA61036381</t>
  </si>
  <si>
    <t>S240719180824773DB210</t>
  </si>
  <si>
    <t>7000000063781963</t>
  </si>
  <si>
    <t>CC014201BAAA61036347</t>
  </si>
  <si>
    <t>S240719180807576E6741</t>
  </si>
  <si>
    <t>7000000063758855</t>
  </si>
  <si>
    <t>CC014201BAAA61036313</t>
  </si>
  <si>
    <t>S240719180744470A069C</t>
  </si>
  <si>
    <t>7000000063758677</t>
  </si>
  <si>
    <t>CC014201BAAA61036252</t>
  </si>
  <si>
    <t>S2407191807278438A744</t>
  </si>
  <si>
    <t>7000000063705269</t>
  </si>
  <si>
    <t>CC014201BAAA61036205</t>
  </si>
  <si>
    <t>S2407191806446338F133</t>
  </si>
  <si>
    <t>7000000063704946</t>
  </si>
  <si>
    <t>CC014201BAAA61036103</t>
  </si>
  <si>
    <t>S24071918061585639FC6</t>
  </si>
  <si>
    <t>7000000063623267</t>
  </si>
  <si>
    <t>CC014201BAAA61036053</t>
  </si>
  <si>
    <t>S240719180548765B9EB</t>
  </si>
  <si>
    <t>7000000063623230</t>
  </si>
  <si>
    <t>CC014201BAAA61035976</t>
  </si>
  <si>
    <t>S2407191805464309CB4A</t>
  </si>
  <si>
    <t>02538125456</t>
  </si>
  <si>
    <t>ROER253303008-Ms TUMPA  MONDA</t>
  </si>
  <si>
    <t>S24071918053560A6EAA</t>
  </si>
  <si>
    <t>7000000063623110</t>
  </si>
  <si>
    <t>CC014201BAAA61035943</t>
  </si>
  <si>
    <t>S240719180520993E6D66</t>
  </si>
  <si>
    <t>7000000063588279</t>
  </si>
  <si>
    <t>CC014201BAAA61035904</t>
  </si>
  <si>
    <t>S2407191805034267B819</t>
  </si>
  <si>
    <t>7000000063588247</t>
  </si>
  <si>
    <t>CC014201BAAA61035861</t>
  </si>
  <si>
    <t>S2407191804462068C6F3</t>
  </si>
  <si>
    <t>7000000063588232</t>
  </si>
  <si>
    <t>CC014201BAAA61035829</t>
  </si>
  <si>
    <t>S2407191803347306C4F1</t>
  </si>
  <si>
    <t>7000000063588199</t>
  </si>
  <si>
    <t>CC014201BAAA61035666</t>
  </si>
  <si>
    <t>S24071918032074319462</t>
  </si>
  <si>
    <t>7000000063588166</t>
  </si>
  <si>
    <t>CC014201BAAA61035633</t>
  </si>
  <si>
    <t>S24071918030255040373</t>
  </si>
  <si>
    <t>7000000063588100</t>
  </si>
  <si>
    <t>CC014201BAAA61035602</t>
  </si>
  <si>
    <t>S240719180249346C6EC3</t>
  </si>
  <si>
    <t>7000000063587712</t>
  </si>
  <si>
    <t>CC014201BAAA61035577</t>
  </si>
  <si>
    <t>S240719180234480C1F83</t>
  </si>
  <si>
    <t>7000000063587665</t>
  </si>
  <si>
    <t>CC014201BAAA61035540</t>
  </si>
  <si>
    <t>S240719180210693D5C0E</t>
  </si>
  <si>
    <t>7000000063587654</t>
  </si>
  <si>
    <t>CC014201BAAA61035503</t>
  </si>
  <si>
    <t>S2407191801551703BA99</t>
  </si>
  <si>
    <t>7000000063587531</t>
  </si>
  <si>
    <t>CC014201BAAA61035469</t>
  </si>
  <si>
    <t>S2407191801377032663C</t>
  </si>
  <si>
    <t>7000000063587523</t>
  </si>
  <si>
    <t>CC014201BAAA61035446</t>
  </si>
  <si>
    <t>S240719180122790FEBC5</t>
  </si>
  <si>
    <t>7000000063587444</t>
  </si>
  <si>
    <t>CC014201BAAA61035418</t>
  </si>
  <si>
    <t>S2407191800548839FA50</t>
  </si>
  <si>
    <t>7000000063587395</t>
  </si>
  <si>
    <t>CC014201BAAA61035370</t>
  </si>
  <si>
    <t>S24071918003816686B4</t>
  </si>
  <si>
    <t>7000000063587293</t>
  </si>
  <si>
    <t>CC014201BAAA61035338</t>
  </si>
  <si>
    <t>S2407191759502563F1D3</t>
  </si>
  <si>
    <t>9734576735</t>
  </si>
  <si>
    <t>RBH2407191759290035</t>
  </si>
  <si>
    <t>S24071917592466035B1D</t>
  </si>
  <si>
    <t>7000000063510326</t>
  </si>
  <si>
    <t>CC014201BAAA61035225</t>
  </si>
  <si>
    <t>S24071917590550325DB7</t>
  </si>
  <si>
    <t>7000000063510234</t>
  </si>
  <si>
    <t>CC014201BAAA61035165</t>
  </si>
  <si>
    <t>S24071917584676606867</t>
  </si>
  <si>
    <t>7000000063510154</t>
  </si>
  <si>
    <t>CC014201BAAA61035137</t>
  </si>
  <si>
    <t>S240719175834843E5449</t>
  </si>
  <si>
    <t>BR000B25AJV3</t>
  </si>
  <si>
    <t>S24071917582994699F8F</t>
  </si>
  <si>
    <t>7000000063509869</t>
  </si>
  <si>
    <t>CC014201BAAA61035109</t>
  </si>
  <si>
    <t>S240719175810876C7A85</t>
  </si>
  <si>
    <t>7000000063370074</t>
  </si>
  <si>
    <t>CC014201BAAA61035070</t>
  </si>
  <si>
    <t>S24071917574356027599</t>
  </si>
  <si>
    <t>7000000063344419</t>
  </si>
  <si>
    <t>CC014201BAAA61035013</t>
  </si>
  <si>
    <t>S2407191757208801BAE0</t>
  </si>
  <si>
    <t>7000000036705240</t>
  </si>
  <si>
    <t>CC014201BAAA61034969</t>
  </si>
  <si>
    <t>S2407191756575134872B</t>
  </si>
  <si>
    <t>7000000050558132</t>
  </si>
  <si>
    <t>CC014201BAAA61034929</t>
  </si>
  <si>
    <t>S24071917563780B580D</t>
  </si>
  <si>
    <t>7200000012391694</t>
  </si>
  <si>
    <t>CC014201BAAA61034899</t>
  </si>
  <si>
    <t>S24071917562078389C44</t>
  </si>
  <si>
    <t>7000000043600891</t>
  </si>
  <si>
    <t>CC014201BAAA61034879</t>
  </si>
  <si>
    <t>S240719175605265B2E9</t>
  </si>
  <si>
    <t>7000000078194148</t>
  </si>
  <si>
    <t>CC014201BAAA61034859</t>
  </si>
  <si>
    <t>S24071917555170349395</t>
  </si>
  <si>
    <t>7000000092088198</t>
  </si>
  <si>
    <t>CC014201BAAA61034838</t>
  </si>
  <si>
    <t>S240719175543380E7D78</t>
  </si>
  <si>
    <t>8167832498</t>
  </si>
  <si>
    <t>ASR2407191755220053</t>
  </si>
  <si>
    <t>S2407191755375562B29A</t>
  </si>
  <si>
    <t>7000000044366871</t>
  </si>
  <si>
    <t>CC014201BAAA61034815</t>
  </si>
  <si>
    <t>S240719175523536F661A</t>
  </si>
  <si>
    <t>7000000042044802</t>
  </si>
  <si>
    <t>CC014201BAAA61034791</t>
  </si>
  <si>
    <t>S240719175505230557F</t>
  </si>
  <si>
    <t>7200000027760921</t>
  </si>
  <si>
    <t>CC014201BAAA61034756</t>
  </si>
  <si>
    <t>S240719175447290EA7D2</t>
  </si>
  <si>
    <t>7000000044848852</t>
  </si>
  <si>
    <t>CC014201BAAA61034729</t>
  </si>
  <si>
    <t>S2407191754291902BC6D</t>
  </si>
  <si>
    <t>7200000024156172</t>
  </si>
  <si>
    <t>CC014201BAAA61034688</t>
  </si>
  <si>
    <t>S240719175415656A1D9F</t>
  </si>
  <si>
    <t>7000000093924127</t>
  </si>
  <si>
    <t>CC014201BAAA61034661</t>
  </si>
  <si>
    <t>S240719175357466A6CE8</t>
  </si>
  <si>
    <t>7000000040681378</t>
  </si>
  <si>
    <t>CC014201BAAA61034623</t>
  </si>
  <si>
    <t>S2407191753418059041</t>
  </si>
  <si>
    <t>7200000025980543</t>
  </si>
  <si>
    <t>CC014201BAAA61034599</t>
  </si>
  <si>
    <t>S240719175325393BDC5E</t>
  </si>
  <si>
    <t>7100000002636712</t>
  </si>
  <si>
    <t>CC014201BAAA61034566</t>
  </si>
  <si>
    <t>S240719175306900D1C64</t>
  </si>
  <si>
    <t>7500000015444703</t>
  </si>
  <si>
    <t>CC014201BAAA61034506</t>
  </si>
  <si>
    <t>S24071917525295379808</t>
  </si>
  <si>
    <t>7000000029908698</t>
  </si>
  <si>
    <t>CC014201BAAA61034481</t>
  </si>
  <si>
    <t>S240719175237633D052F</t>
  </si>
  <si>
    <t>7000000033044778</t>
  </si>
  <si>
    <t>CC014201BAAA61034451</t>
  </si>
  <si>
    <t>S2407191752257304D7A2</t>
  </si>
  <si>
    <t>7200000016796292</t>
  </si>
  <si>
    <t>CC014201BAAA61034429</t>
  </si>
  <si>
    <t>S24071917521244016E76</t>
  </si>
  <si>
    <t>7200000012390627</t>
  </si>
  <si>
    <t>CC014201BAAA61034404</t>
  </si>
  <si>
    <t>S2407191751584104592A</t>
  </si>
  <si>
    <t>7000000033120510</t>
  </si>
  <si>
    <t>CC014201BAAA61034381</t>
  </si>
  <si>
    <t>S240719175102426F2912</t>
  </si>
  <si>
    <t>7200000007194502</t>
  </si>
  <si>
    <t>CC014201BAAA61034295</t>
  </si>
  <si>
    <t>S240719175046710440AE</t>
  </si>
  <si>
    <t>7000000033000258</t>
  </si>
  <si>
    <t>CC014201BAAA61034270</t>
  </si>
  <si>
    <t>S2407191750304707A82F</t>
  </si>
  <si>
    <t>7000000048211477</t>
  </si>
  <si>
    <t>CC014201BAAA61034244</t>
  </si>
  <si>
    <t>S24071917501177033AA8</t>
  </si>
  <si>
    <t>7000000040680907</t>
  </si>
  <si>
    <t>CC014201BAAA61034196</t>
  </si>
  <si>
    <t>S24071917495647346175</t>
  </si>
  <si>
    <t>7200000024598458</t>
  </si>
  <si>
    <t>CC014201BAAA61034168</t>
  </si>
  <si>
    <t>S2407191749388939865A</t>
  </si>
  <si>
    <t>7000000065513298</t>
  </si>
  <si>
    <t>CC014201BAAA61034148</t>
  </si>
  <si>
    <t>S24071917491137303567</t>
  </si>
  <si>
    <t>7200000016280080</t>
  </si>
  <si>
    <t>CC014201BAAA61034094</t>
  </si>
  <si>
    <t>S240719174855923413C8</t>
  </si>
  <si>
    <t>7200000024157544</t>
  </si>
  <si>
    <t>CC014201BAAA61034057</t>
  </si>
  <si>
    <t>S2407191748413506D72F</t>
  </si>
  <si>
    <t>7000000043601389</t>
  </si>
  <si>
    <t>CC014201BAAA61034020</t>
  </si>
  <si>
    <t>S24071917482520E7FD0</t>
  </si>
  <si>
    <t>7000000020483825</t>
  </si>
  <si>
    <t>CC014201BAAA61033995</t>
  </si>
  <si>
    <t>S240719174808720DC2D9</t>
  </si>
  <si>
    <t>7100000001565781</t>
  </si>
  <si>
    <t>CC014201BAAA61033962</t>
  </si>
  <si>
    <t>S2407191747532903744A</t>
  </si>
  <si>
    <t>7000000061113833</t>
  </si>
  <si>
    <t>CC014201BAAA61033926</t>
  </si>
  <si>
    <t>S240719174733910043DE</t>
  </si>
  <si>
    <t>7200000025610467</t>
  </si>
  <si>
    <t>CC014201BAAA61033888</t>
  </si>
  <si>
    <t>S2407191747155806D7CC</t>
  </si>
  <si>
    <t>7000000020283653</t>
  </si>
  <si>
    <t>CC014201BAAA61033837</t>
  </si>
  <si>
    <t>S2407191746588102C914</t>
  </si>
  <si>
    <t>7000000063106372</t>
  </si>
  <si>
    <t>CC014201BAAA61033797</t>
  </si>
  <si>
    <t>S240719174640363039DF</t>
  </si>
  <si>
    <t>7000000070011962</t>
  </si>
  <si>
    <t>CC014201BAAA61033758</t>
  </si>
  <si>
    <t>S240719174626206D48CB</t>
  </si>
  <si>
    <t>7000000053987584</t>
  </si>
  <si>
    <t>CC014201BAAA61033737</t>
  </si>
  <si>
    <t>S2407191746259462EF4C</t>
  </si>
  <si>
    <t>9474859893</t>
  </si>
  <si>
    <t>BR000B257QWN</t>
  </si>
  <si>
    <t>S240719174613586F6614</t>
  </si>
  <si>
    <t>7200000006133321</t>
  </si>
  <si>
    <t>CC014201BAAA61033716</t>
  </si>
  <si>
    <t>S24071917455845327AD1</t>
  </si>
  <si>
    <t>7000000040685159</t>
  </si>
  <si>
    <t>CC014201BAAA61033693</t>
  </si>
  <si>
    <t>S240719174543866791C2</t>
  </si>
  <si>
    <t>7000000057503826</t>
  </si>
  <si>
    <t>CC014201BAAA61033658</t>
  </si>
  <si>
    <t>S2407191745305835C1C5</t>
  </si>
  <si>
    <t>7000000048531465</t>
  </si>
  <si>
    <t>CC014201BAAA61033628</t>
  </si>
  <si>
    <t>S240719174516140C1B29</t>
  </si>
  <si>
    <t>7200000024605116</t>
  </si>
  <si>
    <t>CC014201BAAA61033599</t>
  </si>
  <si>
    <t>S24071917450140678C62</t>
  </si>
  <si>
    <t>7200000026956677</t>
  </si>
  <si>
    <t>CC014201BAAA61033563</t>
  </si>
  <si>
    <t>S2407191744531666FA71</t>
  </si>
  <si>
    <t>9382032755</t>
  </si>
  <si>
    <t>RBH2407191744310055</t>
  </si>
  <si>
    <t>S240719174446356FB7E4</t>
  </si>
  <si>
    <t>7200000013128471</t>
  </si>
  <si>
    <t>CC014201BAAA61033542</t>
  </si>
  <si>
    <t>S2407191744327401D76A</t>
  </si>
  <si>
    <t>7000000093027642</t>
  </si>
  <si>
    <t>CC014201BAAA61033524</t>
  </si>
  <si>
    <t>S24071917441662001772</t>
  </si>
  <si>
    <t>7200000020590462</t>
  </si>
  <si>
    <t>CC014201BAAA61033500</t>
  </si>
  <si>
    <t>S24071917440250F6EBF</t>
  </si>
  <si>
    <t>7200000024506863</t>
  </si>
  <si>
    <t>CC014201BAAA61033465</t>
  </si>
  <si>
    <t>S24071917434734300F41</t>
  </si>
  <si>
    <t>7000000088354160</t>
  </si>
  <si>
    <t>CC014201BAAA61033439</t>
  </si>
  <si>
    <t>S240719174333400FB0C8</t>
  </si>
  <si>
    <t>7200000020111391</t>
  </si>
  <si>
    <t>CC014201BAAA61033412</t>
  </si>
  <si>
    <t>S240719174310790C1CB4</t>
  </si>
  <si>
    <t>7200000012389831</t>
  </si>
  <si>
    <t>CC014201BAAA61033373</t>
  </si>
  <si>
    <t>S2407191742467805D634</t>
  </si>
  <si>
    <t>7000000054953712</t>
  </si>
  <si>
    <t>CC014201BAAA61033337</t>
  </si>
  <si>
    <t>S2407191742307602FAA6</t>
  </si>
  <si>
    <t>7000000036007507</t>
  </si>
  <si>
    <t>CC014201BAAA61033298</t>
  </si>
  <si>
    <t>S24071917421153D0849</t>
  </si>
  <si>
    <t>7000000038394526</t>
  </si>
  <si>
    <t>CC014201BAAA61033259</t>
  </si>
  <si>
    <t>S2407191741556530CA44</t>
  </si>
  <si>
    <t>7200000025738165</t>
  </si>
  <si>
    <t>CC014201BAAA61033231</t>
  </si>
  <si>
    <t>S24071917410936361D8</t>
  </si>
  <si>
    <t>7000000018098053</t>
  </si>
  <si>
    <t>CC014201BAAA61033160</t>
  </si>
  <si>
    <t>S2407191740544937CF37</t>
  </si>
  <si>
    <t>7000000044367009</t>
  </si>
  <si>
    <t>CC014201BAAA61033139</t>
  </si>
  <si>
    <t>S240719174041436BB935</t>
  </si>
  <si>
    <t>7000000043064787</t>
  </si>
  <si>
    <t>CC014201BAAA61033117</t>
  </si>
  <si>
    <t>S2407191740126731FFDF</t>
  </si>
  <si>
    <t>7000000042054113</t>
  </si>
  <si>
    <t>CC014201BAAA61033082</t>
  </si>
  <si>
    <t>S240719173952990395BD</t>
  </si>
  <si>
    <t>7100000000463287</t>
  </si>
  <si>
    <t>CC014201BAAA61033037</t>
  </si>
  <si>
    <t>S240719173939926F821A</t>
  </si>
  <si>
    <t>7000000080429559</t>
  </si>
  <si>
    <t>CC014201BAAA61033015</t>
  </si>
  <si>
    <t>S24071917392750E81D2</t>
  </si>
  <si>
    <t>7000000038373084</t>
  </si>
  <si>
    <t>CC014201BAAA61032991</t>
  </si>
  <si>
    <t>S240719173912403FCD53</t>
  </si>
  <si>
    <t>7000000042594744</t>
  </si>
  <si>
    <t>CC014201BAAA61032967</t>
  </si>
  <si>
    <t>S2407191738502939B2BE</t>
  </si>
  <si>
    <t>7200000019132706</t>
  </si>
  <si>
    <t>CC014201BAAA61032936</t>
  </si>
  <si>
    <t>S240719173831703AEB60</t>
  </si>
  <si>
    <t>7200000025095076</t>
  </si>
  <si>
    <t>CC014201BAAA61032911</t>
  </si>
  <si>
    <t>S240719173818890187DB</t>
  </si>
  <si>
    <t>7200000006928594</t>
  </si>
  <si>
    <t>CC014201BAAA61032896</t>
  </si>
  <si>
    <t>S240719173804261BFAB</t>
  </si>
  <si>
    <t>7200000004043708</t>
  </si>
  <si>
    <t>CC014201BAAA61032883</t>
  </si>
  <si>
    <t>S240719173749740A9BE2</t>
  </si>
  <si>
    <t>7000000018097124</t>
  </si>
  <si>
    <t>CC014201BAAA61032863</t>
  </si>
  <si>
    <t>S240719173732616ADC56</t>
  </si>
  <si>
    <t>7000000061394156</t>
  </si>
  <si>
    <t>CC014201BAAA61032836</t>
  </si>
  <si>
    <t>S2407191737177160E55F</t>
  </si>
  <si>
    <t>7000000032388370</t>
  </si>
  <si>
    <t>CC014201BAAA61032810</t>
  </si>
  <si>
    <t>S240719173702506E13C0</t>
  </si>
  <si>
    <t>7200000023247569</t>
  </si>
  <si>
    <t>CC014201BAAA61032781</t>
  </si>
  <si>
    <t>S24071917363479069C0C</t>
  </si>
  <si>
    <t>7200000012333664</t>
  </si>
  <si>
    <t>CC014201BAAA61032743</t>
  </si>
  <si>
    <t>S240719173620130F2880</t>
  </si>
  <si>
    <t>7000000073985231</t>
  </si>
  <si>
    <t>CC014201BAAA61032728</t>
  </si>
  <si>
    <t>S240719173603646840C6</t>
  </si>
  <si>
    <t>7000000056097622</t>
  </si>
  <si>
    <t>CC014201BAAA61032701</t>
  </si>
  <si>
    <t>S240719173545780F7638</t>
  </si>
  <si>
    <t>7000000044283161</t>
  </si>
  <si>
    <t>CC014201BAAA61032665</t>
  </si>
  <si>
    <t>S24071917353193080336</t>
  </si>
  <si>
    <t>7000000042380752</t>
  </si>
  <si>
    <t>CC014201BAAA61032633</t>
  </si>
  <si>
    <t>S2407191735186014972</t>
  </si>
  <si>
    <t>7200000026051540</t>
  </si>
  <si>
    <t>CC014201BAAA61032612</t>
  </si>
  <si>
    <t>S2407191735021638439D</t>
  </si>
  <si>
    <t>7000000043623113</t>
  </si>
  <si>
    <t>CC014201BAAA61032578</t>
  </si>
  <si>
    <t>S24071917344543383E9A</t>
  </si>
  <si>
    <t>7000000037397998</t>
  </si>
  <si>
    <t>CC014201BAAA61032517</t>
  </si>
  <si>
    <t>S24071917343116654888</t>
  </si>
  <si>
    <t>7000000042434993</t>
  </si>
  <si>
    <t>CC014201BAAA61032406</t>
  </si>
  <si>
    <t>S2407191734161463E798</t>
  </si>
  <si>
    <t>7000000043912057</t>
  </si>
  <si>
    <t>CC014201BAAA61032318</t>
  </si>
  <si>
    <t>S2407191734004205D410</t>
  </si>
  <si>
    <t>7000000043622916</t>
  </si>
  <si>
    <t>CC014201BAAA61032209</t>
  </si>
  <si>
    <t>S240719173344566E2DED</t>
  </si>
  <si>
    <t>7000000060953031</t>
  </si>
  <si>
    <t>CC014201BAAA61032090</t>
  </si>
  <si>
    <t>S240719173328156EA19C</t>
  </si>
  <si>
    <t>7200000011637864</t>
  </si>
  <si>
    <t>CC014201BAAA61031963</t>
  </si>
  <si>
    <t>S2407191733092430A17C</t>
  </si>
  <si>
    <t>7000000025987779</t>
  </si>
  <si>
    <t>CC014201BAAA61031817</t>
  </si>
  <si>
    <t>S24071917325479388A51</t>
  </si>
  <si>
    <t>7500000089002515</t>
  </si>
  <si>
    <t>CC014201BAAA61031710</t>
  </si>
  <si>
    <t>S24071917323988351866</t>
  </si>
  <si>
    <t>7500000088999888</t>
  </si>
  <si>
    <t>CC014201BAAA61031588</t>
  </si>
  <si>
    <t>S2407191732018502E3C5</t>
  </si>
  <si>
    <t>7500000088998603</t>
  </si>
  <si>
    <t>CC014201BAAA61031319</t>
  </si>
  <si>
    <t>S240719173148353E6384</t>
  </si>
  <si>
    <t>7500000084395174</t>
  </si>
  <si>
    <t>CC014201BAAA61031222</t>
  </si>
  <si>
    <t>S24071917313578059E6D</t>
  </si>
  <si>
    <t>7500000084395167</t>
  </si>
  <si>
    <t>CC014201BAAA61031126</t>
  </si>
  <si>
    <t>S24071917312182611179</t>
  </si>
  <si>
    <t>7500000084387439</t>
  </si>
  <si>
    <t>CC014201BAAA61031006</t>
  </si>
  <si>
    <t>S2407191731043466BA3F</t>
  </si>
  <si>
    <t>7500000084384307</t>
  </si>
  <si>
    <t>CC014201BAAA61030885</t>
  </si>
  <si>
    <t>S2407191730493609B8C3</t>
  </si>
  <si>
    <t>7500000084383407</t>
  </si>
  <si>
    <t>CC014201BAAA61030785</t>
  </si>
  <si>
    <t>S2407191730341209F061</t>
  </si>
  <si>
    <t>7500000084382944</t>
  </si>
  <si>
    <t>CC014201BAAA61030656</t>
  </si>
  <si>
    <t>S240719173020246E88CA</t>
  </si>
  <si>
    <t>7500000084382930</t>
  </si>
  <si>
    <t>CC014201BAAA61030571</t>
  </si>
  <si>
    <t>S240719173008346F4B55</t>
  </si>
  <si>
    <t>7500000084382096</t>
  </si>
  <si>
    <t>CC014201BAAA61030554</t>
  </si>
  <si>
    <t>S24071917295518034817</t>
  </si>
  <si>
    <t>7500000081829646</t>
  </si>
  <si>
    <t>CC014201BAAA61030533</t>
  </si>
  <si>
    <t>S240719172940773FB2F7</t>
  </si>
  <si>
    <t>7500000081829384</t>
  </si>
  <si>
    <t>CC014201BAAA61030504</t>
  </si>
  <si>
    <t>S2407191729106361B682</t>
  </si>
  <si>
    <t>7200000038228863</t>
  </si>
  <si>
    <t>CC014201BAAA61030443</t>
  </si>
  <si>
    <t>S240719172842680648AE</t>
  </si>
  <si>
    <t>7200000036791122</t>
  </si>
  <si>
    <t>CC014201BAAA61030401</t>
  </si>
  <si>
    <t>S240719172822840A059C</t>
  </si>
  <si>
    <t>7200000035462332</t>
  </si>
  <si>
    <t>CC014201BAAA61030361</t>
  </si>
  <si>
    <t>S24071917280845050903</t>
  </si>
  <si>
    <t>7200000033530917</t>
  </si>
  <si>
    <t>CC014201BAAA61030344</t>
  </si>
  <si>
    <t>S24071917275158612EDF</t>
  </si>
  <si>
    <t>7200000027191354</t>
  </si>
  <si>
    <t>CC014201BAAA61030306</t>
  </si>
  <si>
    <t>S240719172736990B1D8D</t>
  </si>
  <si>
    <t>7200000026956655</t>
  </si>
  <si>
    <t>CC014201BAAA61030283</t>
  </si>
  <si>
    <t>S240719172725103CFC4</t>
  </si>
  <si>
    <t>7200000026716676</t>
  </si>
  <si>
    <t>CC014201BAAA61030256</t>
  </si>
  <si>
    <t>S24071917265932703C</t>
  </si>
  <si>
    <t>7200000026559088</t>
  </si>
  <si>
    <t>CC014201BAAA61030228</t>
  </si>
  <si>
    <t>S2407191726445735FC9D</t>
  </si>
  <si>
    <t>7200000026188738</t>
  </si>
  <si>
    <t>CC014201BAAA61030194</t>
  </si>
  <si>
    <t>S24071917263065004337</t>
  </si>
  <si>
    <t>7200000026181871</t>
  </si>
  <si>
    <t>CC014201BAAA61030175</t>
  </si>
  <si>
    <t>S2407191726166633367D</t>
  </si>
  <si>
    <t>7200000026163185</t>
  </si>
  <si>
    <t>CC014201BAAA61030154</t>
  </si>
  <si>
    <t>S24071917261383614FD8</t>
  </si>
  <si>
    <t>02543616238</t>
  </si>
  <si>
    <t>ROER253301778-gopal dalbera</t>
  </si>
  <si>
    <t>S2407191725599101E0B2</t>
  </si>
  <si>
    <t>7200000025981474</t>
  </si>
  <si>
    <t>CC014201BAAA61030133</t>
  </si>
  <si>
    <t>S240719172546846E9AB7</t>
  </si>
  <si>
    <t>7200000025981374</t>
  </si>
  <si>
    <t>CC014201BAAA61030105</t>
  </si>
  <si>
    <t>S240719172534890EACDF</t>
  </si>
  <si>
    <t>7200000025981053</t>
  </si>
  <si>
    <t>CC014201BAAA61030080</t>
  </si>
  <si>
    <t>S2407191725217000429</t>
  </si>
  <si>
    <t>7200000025980906</t>
  </si>
  <si>
    <t>CC014201BAAA61030058</t>
  </si>
  <si>
    <t>S2407191725051566CE6F</t>
  </si>
  <si>
    <t>7200000025841805</t>
  </si>
  <si>
    <t>CC014201BAAA61030025</t>
  </si>
  <si>
    <t>S2407191724461538C0EF</t>
  </si>
  <si>
    <t>7200000025822695</t>
  </si>
  <si>
    <t>CC014201BAAA61029988</t>
  </si>
  <si>
    <t>S24071917241096AD01D</t>
  </si>
  <si>
    <t>7200000025773598</t>
  </si>
  <si>
    <t>CC014201BAAA61029928</t>
  </si>
  <si>
    <t>S240719172357850FE81A</t>
  </si>
  <si>
    <t>7200000025747666</t>
  </si>
  <si>
    <t>CC014201BAAA61029906</t>
  </si>
  <si>
    <t>S240719172338626A9BFF</t>
  </si>
  <si>
    <t>7200000025717035</t>
  </si>
  <si>
    <t>CC014201BAAA61029868</t>
  </si>
  <si>
    <t>S24071917232194063666</t>
  </si>
  <si>
    <t>7200000025712245</t>
  </si>
  <si>
    <t>CC014201BAAA61029840</t>
  </si>
  <si>
    <t>S240719172250430B6CBB</t>
  </si>
  <si>
    <t>7200000025692849</t>
  </si>
  <si>
    <t>CC014201BAAA61029801</t>
  </si>
  <si>
    <t>S2407191722291381838</t>
  </si>
  <si>
    <t>S24071917222739658FDA</t>
  </si>
  <si>
    <t>7200000025679994</t>
  </si>
  <si>
    <t>CC014201BAAA61029747</t>
  </si>
  <si>
    <t>S240719172209403AB7CD</t>
  </si>
  <si>
    <t>7200000025678112</t>
  </si>
  <si>
    <t>CC014201BAAA61029726</t>
  </si>
  <si>
    <t>S240719171957583336E3</t>
  </si>
  <si>
    <t>8250741618</t>
  </si>
  <si>
    <t>BR000B2521AX</t>
  </si>
  <si>
    <t>S240719171544643ED0FE</t>
  </si>
  <si>
    <t>9830792180</t>
  </si>
  <si>
    <t>BR000B2519GV</t>
  </si>
  <si>
    <t>S2407191709156760856E</t>
  </si>
  <si>
    <t>9883734835</t>
  </si>
  <si>
    <t>BR000B24ZZJN</t>
  </si>
  <si>
    <t>S2407191703525069B59E</t>
  </si>
  <si>
    <t>7872964420</t>
  </si>
  <si>
    <t>1122405745</t>
  </si>
  <si>
    <t>S240719163459560F41A3</t>
  </si>
  <si>
    <t>6291100442</t>
  </si>
  <si>
    <t>S2407191632561409C5F5</t>
  </si>
  <si>
    <t>7431803687</t>
  </si>
  <si>
    <t>1121871375</t>
  </si>
  <si>
    <t>S2407191629436906F9F2</t>
  </si>
  <si>
    <t>70498342685</t>
  </si>
  <si>
    <t>10003567861619</t>
  </si>
  <si>
    <t>S24071916283934048C2D</t>
  </si>
  <si>
    <t>8101673320</t>
  </si>
  <si>
    <t>BR000B24SSG4</t>
  </si>
  <si>
    <t>S240719160053916E7538</t>
  </si>
  <si>
    <t>9088109795</t>
  </si>
  <si>
    <t>S24071914582075091F9F</t>
  </si>
  <si>
    <t>8961590043</t>
  </si>
  <si>
    <t>1120686498</t>
  </si>
  <si>
    <t>S240719145643950ECB28</t>
  </si>
  <si>
    <t>F7LRPUZ6HW0642UU</t>
  </si>
  <si>
    <t>S240719130418510A4DE1</t>
  </si>
  <si>
    <t>9564423162</t>
  </si>
  <si>
    <t>RBH2407191304230015</t>
  </si>
  <si>
    <t>S24071912545176681F02</t>
  </si>
  <si>
    <t>7478140779</t>
  </si>
  <si>
    <t>1119200851</t>
  </si>
  <si>
    <t>S2407191244354036F392</t>
  </si>
  <si>
    <t>S240719123347240ECEBA</t>
  </si>
  <si>
    <t>9093596079</t>
  </si>
  <si>
    <t>BR000B23VHE5</t>
  </si>
  <si>
    <t>S240719122633530C7F37</t>
  </si>
  <si>
    <t>S24071912241250303315</t>
  </si>
  <si>
    <t>7584081886</t>
  </si>
  <si>
    <t>1118720655</t>
  </si>
  <si>
    <t>S24071912232156189B7</t>
  </si>
  <si>
    <t>9002744208</t>
  </si>
  <si>
    <t>1118688182</t>
  </si>
  <si>
    <t>S240719122117496ED9AE</t>
  </si>
  <si>
    <t>S24071912195695019E18</t>
  </si>
  <si>
    <t>S2407191216281235A712</t>
  </si>
  <si>
    <t>Plan discontinued by airtel</t>
  </si>
  <si>
    <t>S2407191215261800BB58</t>
  </si>
  <si>
    <t>S2407191213211020B21</t>
  </si>
  <si>
    <t>8583970207</t>
  </si>
  <si>
    <t>S24071912081967077C0A</t>
  </si>
  <si>
    <t>7200000011094530</t>
  </si>
  <si>
    <t>CC014201BAAA61005465</t>
  </si>
  <si>
    <t>S2407191207361700FABB</t>
  </si>
  <si>
    <t>7200000011110939</t>
  </si>
  <si>
    <t>CC014201BAAA61005402</t>
  </si>
  <si>
    <t>S2407191206481967D25B</t>
  </si>
  <si>
    <t>7200000011099074</t>
  </si>
  <si>
    <t>CC014201BAAA61005324</t>
  </si>
  <si>
    <t>S2407191206184765D6B7</t>
  </si>
  <si>
    <t>7200000011092756</t>
  </si>
  <si>
    <t>CC014201BAAA61005275</t>
  </si>
  <si>
    <t>S240719120559750CB378</t>
  </si>
  <si>
    <t>7200000011045246</t>
  </si>
  <si>
    <t>CC014201BAAA61005232</t>
  </si>
  <si>
    <t>S240719120537130935AA</t>
  </si>
  <si>
    <t>7200000011045706</t>
  </si>
  <si>
    <t>CC014201BAAA61005208</t>
  </si>
  <si>
    <t>S240719120309690A9CB3</t>
  </si>
  <si>
    <t>7427983140</t>
  </si>
  <si>
    <t>1118335837</t>
  </si>
  <si>
    <t>S24071911512464042692</t>
  </si>
  <si>
    <t>S240719115100256899D2</t>
  </si>
  <si>
    <t>7200000011044167</t>
  </si>
  <si>
    <t>CC014201BAAA61003697</t>
  </si>
  <si>
    <t>S2407191133131100FC16</t>
  </si>
  <si>
    <t>9477370318</t>
  </si>
  <si>
    <t>BR000B23LWQJ</t>
  </si>
  <si>
    <t>S240719112234286E429D</t>
  </si>
  <si>
    <t>9734354919</t>
  </si>
  <si>
    <t>RBH2407191122300025</t>
  </si>
  <si>
    <t>S24071910483161079F4B</t>
  </si>
  <si>
    <t>9474988036</t>
  </si>
  <si>
    <t>6871276170</t>
  </si>
  <si>
    <t>S240719103853450DC4C5</t>
  </si>
  <si>
    <t>8436211113</t>
  </si>
  <si>
    <t>RBH2407191038300066</t>
  </si>
  <si>
    <t>S24071910371429391BE2</t>
  </si>
  <si>
    <t>7RMUXP68K109NJ69</t>
  </si>
  <si>
    <t>S24071910371097043ADF</t>
  </si>
  <si>
    <t>9735690326</t>
  </si>
  <si>
    <t>RBH2407191037250020</t>
  </si>
  <si>
    <t>S24071910273425041260</t>
  </si>
  <si>
    <t>9564281951</t>
  </si>
  <si>
    <t>RBH2407191027300033</t>
  </si>
  <si>
    <t>S24071910262638328C2C</t>
  </si>
  <si>
    <t>9038573485</t>
  </si>
  <si>
    <t>1116229774</t>
  </si>
  <si>
    <t>S240719102230800B4CA2</t>
  </si>
  <si>
    <t>7718334080</t>
  </si>
  <si>
    <t>RBH2407191022230038</t>
  </si>
  <si>
    <t>S240719102201560E18E5</t>
  </si>
  <si>
    <t>7384973173</t>
  </si>
  <si>
    <t>RBH2407191022290010</t>
  </si>
  <si>
    <t>S24071910211726769A0</t>
  </si>
  <si>
    <t>1116133014</t>
  </si>
  <si>
    <t>S240719100724150FBB8B</t>
  </si>
  <si>
    <t>9382480817</t>
  </si>
  <si>
    <t>BR000B2380MW</t>
  </si>
  <si>
    <t>S2407190943402163E636</t>
  </si>
  <si>
    <t>RBH2407190943210040</t>
  </si>
  <si>
    <t>S24071909384422320B16</t>
  </si>
  <si>
    <t>9836140077</t>
  </si>
  <si>
    <t>RJR2407190938300078</t>
  </si>
  <si>
    <t>S240719092911310846D0</t>
  </si>
  <si>
    <t>8327021509</t>
  </si>
  <si>
    <t>RM025478701</t>
  </si>
  <si>
    <t>S240719092628630D9674</t>
  </si>
  <si>
    <t>BR0215478214</t>
  </si>
  <si>
    <t>S240719092447373FF1E1</t>
  </si>
  <si>
    <t>9002581570</t>
  </si>
  <si>
    <t>BR0215478124</t>
  </si>
  <si>
    <t>S240719090754801FFB4</t>
  </si>
  <si>
    <t>8538845810</t>
  </si>
  <si>
    <t>S240719090555110179DC</t>
  </si>
  <si>
    <t>7501128795</t>
  </si>
  <si>
    <t>HR9874512547</t>
  </si>
  <si>
    <t>S2407190849492606D23C</t>
  </si>
  <si>
    <t>Refund as on 19 Jul 2024  8:51:27 AM</t>
  </si>
  <si>
    <t>S2407190846483100901E</t>
  </si>
  <si>
    <t>8167813078</t>
  </si>
  <si>
    <t>1114053068</t>
  </si>
  <si>
    <t>S240719083242183B2C63</t>
  </si>
  <si>
    <t>9635765322</t>
  </si>
  <si>
    <t>1113808026</t>
  </si>
  <si>
    <t>S24071907464124022F62</t>
  </si>
  <si>
    <t>7047677582</t>
  </si>
  <si>
    <t>1112928055</t>
  </si>
  <si>
    <t>S24071822343722091780</t>
  </si>
  <si>
    <t>8240865798</t>
  </si>
  <si>
    <t>BR000B22FNTR</t>
  </si>
  <si>
    <t>S2407182205251935433E</t>
  </si>
  <si>
    <t>12001363356</t>
  </si>
  <si>
    <t>CC014200BAAA60978239</t>
  </si>
  <si>
    <t>S2407182154192405EDCA</t>
  </si>
  <si>
    <t>8420500385</t>
  </si>
  <si>
    <t>MB0215478021401</t>
  </si>
  <si>
    <t>S24071821524532084460</t>
  </si>
  <si>
    <t>1109080618</t>
  </si>
  <si>
    <t>S24071821501850634978</t>
  </si>
  <si>
    <t>7200000025617159</t>
  </si>
  <si>
    <t>CC014200BAAA60977509</t>
  </si>
  <si>
    <t>S2407182149566562B0B8</t>
  </si>
  <si>
    <t>7200000025586050</t>
  </si>
  <si>
    <t>CC014200BAAA60977487</t>
  </si>
  <si>
    <t>S240718214935480CE267</t>
  </si>
  <si>
    <t>7200000025577701</t>
  </si>
  <si>
    <t>CC014200BAAA60977468</t>
  </si>
  <si>
    <t>S24071821490939364FC5</t>
  </si>
  <si>
    <t>7200000025498303</t>
  </si>
  <si>
    <t>CC014200BAAA60977445</t>
  </si>
  <si>
    <t>S2407182148465007B65</t>
  </si>
  <si>
    <t>7200000025475700</t>
  </si>
  <si>
    <t>CC014200BAAA60977423</t>
  </si>
  <si>
    <t>S24071821440393022B81</t>
  </si>
  <si>
    <t>7431878593</t>
  </si>
  <si>
    <t>UER2407182144240012</t>
  </si>
  <si>
    <t>S24071821291275072592</t>
  </si>
  <si>
    <t>BR000B226SQA</t>
  </si>
  <si>
    <t>S2407182127508069644F</t>
  </si>
  <si>
    <t>1108813811</t>
  </si>
  <si>
    <t>S2407182127247386FAF</t>
  </si>
  <si>
    <t>7000000080842065</t>
  </si>
  <si>
    <t>CC014200BAAA60976163</t>
  </si>
  <si>
    <t>S24071821270639079061</t>
  </si>
  <si>
    <t>7000000080842426</t>
  </si>
  <si>
    <t>CC014200BAAA60976142</t>
  </si>
  <si>
    <t>S24071821264892616ACB</t>
  </si>
  <si>
    <t>7000000080842880</t>
  </si>
  <si>
    <t>CC014200BAAA60976116</t>
  </si>
  <si>
    <t>S24071821262452664C4D</t>
  </si>
  <si>
    <t>7000000080843262</t>
  </si>
  <si>
    <t>CC014200BAAA60976093</t>
  </si>
  <si>
    <t>S2407182126273086620</t>
  </si>
  <si>
    <t>BR000B226819</t>
  </si>
  <si>
    <t>S2407182126075600038C</t>
  </si>
  <si>
    <t>7000000080843362</t>
  </si>
  <si>
    <t>CC014200BAAA60976071</t>
  </si>
  <si>
    <t>S24071821254792004BA3</t>
  </si>
  <si>
    <t>7000000080843774</t>
  </si>
  <si>
    <t>CC014200BAAA60976052</t>
  </si>
  <si>
    <t>S24071821252929383087</t>
  </si>
  <si>
    <t>7000000080844492</t>
  </si>
  <si>
    <t>CC014200BAAA60976034</t>
  </si>
  <si>
    <t>S24071821251116F67F6</t>
  </si>
  <si>
    <t>7000000080844667</t>
  </si>
  <si>
    <t>CC014200BAAA60976015</t>
  </si>
  <si>
    <t>S240718212450803A1211</t>
  </si>
  <si>
    <t>7000000080844852</t>
  </si>
  <si>
    <t>CC014200BAAA60975997</t>
  </si>
  <si>
    <t>S240718212433840DDA58</t>
  </si>
  <si>
    <t>7000000080845278</t>
  </si>
  <si>
    <t>CC014200BAAA60975973</t>
  </si>
  <si>
    <t>S24071821241886359700</t>
  </si>
  <si>
    <t>7000000080846521</t>
  </si>
  <si>
    <t>CC014200BAAA60975960</t>
  </si>
  <si>
    <t>S240718212401143305C9</t>
  </si>
  <si>
    <t>7000000080846681</t>
  </si>
  <si>
    <t>CC014200BAAA60975937</t>
  </si>
  <si>
    <t>S240718212344823BD95F</t>
  </si>
  <si>
    <t>7000000080846874</t>
  </si>
  <si>
    <t>CC014200BAAA60975921</t>
  </si>
  <si>
    <t>S2407182123275604326C</t>
  </si>
  <si>
    <t>7000000080847497</t>
  </si>
  <si>
    <t>CC014200BAAA60975902</t>
  </si>
  <si>
    <t>S2407182122302269F224</t>
  </si>
  <si>
    <t>7000000080848536</t>
  </si>
  <si>
    <t>CC014200BAAA60975840</t>
  </si>
  <si>
    <t>S24071821221570CBA16</t>
  </si>
  <si>
    <t>7000000080849597</t>
  </si>
  <si>
    <t>CC014200BAAA60975819</t>
  </si>
  <si>
    <t>S2407182121584639A6E2</t>
  </si>
  <si>
    <t>7000000080849888</t>
  </si>
  <si>
    <t>CC014200BAAA60975798</t>
  </si>
  <si>
    <t>S2407182121436406BF17</t>
  </si>
  <si>
    <t>7000000080849906</t>
  </si>
  <si>
    <t>CC014200BAAA60975791</t>
  </si>
  <si>
    <t>S240718212126330B0762</t>
  </si>
  <si>
    <t>7000000080850930</t>
  </si>
  <si>
    <t>CC014200BAAA60975781</t>
  </si>
  <si>
    <t>S2407182121123230F695</t>
  </si>
  <si>
    <t>7000000080850949</t>
  </si>
  <si>
    <t>CC014200BAAA60975769</t>
  </si>
  <si>
    <t>S24071821205435066142</t>
  </si>
  <si>
    <t>7000000081329801</t>
  </si>
  <si>
    <t>CC014200BAAA60975762</t>
  </si>
  <si>
    <t>S24071821203861017C05</t>
  </si>
  <si>
    <t>7000000081330652</t>
  </si>
  <si>
    <t>CC014200BAAA60975750</t>
  </si>
  <si>
    <t>S240718212023131FF17</t>
  </si>
  <si>
    <t>7000000081330798</t>
  </si>
  <si>
    <t>CC014200BAAA60975733</t>
  </si>
  <si>
    <t>S2407182120062709FF92</t>
  </si>
  <si>
    <t>7000000081331487</t>
  </si>
  <si>
    <t>CC014200BAAA60975714</t>
  </si>
  <si>
    <t>S240718211951293C4499</t>
  </si>
  <si>
    <t>7000000081631461</t>
  </si>
  <si>
    <t>CC014200BAAA60975691</t>
  </si>
  <si>
    <t>S240718211935916DD618</t>
  </si>
  <si>
    <t>7000000083968563</t>
  </si>
  <si>
    <t>CC014200BAAA60975671</t>
  </si>
  <si>
    <t>S2407182119161239936B</t>
  </si>
  <si>
    <t>7000000084226031</t>
  </si>
  <si>
    <t>CC014200BAAA60975657</t>
  </si>
  <si>
    <t>S240718211858103E35A1</t>
  </si>
  <si>
    <t>7000000084228754</t>
  </si>
  <si>
    <t>CC014200BAAA60975635</t>
  </si>
  <si>
    <t>S240718211839880EA341</t>
  </si>
  <si>
    <t>7000000084230405</t>
  </si>
  <si>
    <t>CC014200BAAA60975609</t>
  </si>
  <si>
    <t>S2407182118261609A28</t>
  </si>
  <si>
    <t>7000000084230522</t>
  </si>
  <si>
    <t>CC014200BAAA60975592</t>
  </si>
  <si>
    <t>S240718211812810169B9</t>
  </si>
  <si>
    <t>7000000084231692</t>
  </si>
  <si>
    <t>CC014200BAAA60975568</t>
  </si>
  <si>
    <t>S2407182116312437C55E</t>
  </si>
  <si>
    <t>7000000084234113</t>
  </si>
  <si>
    <t>CC014200BAAA60975514</t>
  </si>
  <si>
    <t>S240718211553640ECAD1</t>
  </si>
  <si>
    <t>9883382215</t>
  </si>
  <si>
    <t>BR000B22437L</t>
  </si>
  <si>
    <t>S240718211251306BB704</t>
  </si>
  <si>
    <t>7000000084361111</t>
  </si>
  <si>
    <t>CC014200BAAA60975254</t>
  </si>
  <si>
    <t>S2407182112359868E274</t>
  </si>
  <si>
    <t>7000000085452154</t>
  </si>
  <si>
    <t>CC014200BAAA60975246</t>
  </si>
  <si>
    <t>S2407182112073209C366</t>
  </si>
  <si>
    <t>7000000085453068</t>
  </si>
  <si>
    <t>CC014200BAAA60975238</t>
  </si>
  <si>
    <t>S240718211141766F3564</t>
  </si>
  <si>
    <t>7000000085493891</t>
  </si>
  <si>
    <t>CC014200BAAA60975195</t>
  </si>
  <si>
    <t>S2407182111252630CDD8</t>
  </si>
  <si>
    <t>7000000085496957</t>
  </si>
  <si>
    <t>CC014200BAAA60975168</t>
  </si>
  <si>
    <t>S240718211105543D7C85</t>
  </si>
  <si>
    <t>7000000085498610</t>
  </si>
  <si>
    <t>CC014200BAAA60975141</t>
  </si>
  <si>
    <t>S240718211051300B397C</t>
  </si>
  <si>
    <t>7000000085499445</t>
  </si>
  <si>
    <t>CC014200BAAA60975111</t>
  </si>
  <si>
    <t>S24071821103715055734</t>
  </si>
  <si>
    <t>7000000086476594</t>
  </si>
  <si>
    <t>CC014200BAAA60975099</t>
  </si>
  <si>
    <t>S24071821102233663126</t>
  </si>
  <si>
    <t>7000000086476856</t>
  </si>
  <si>
    <t>CC014200BAAA60975090</t>
  </si>
  <si>
    <t>S24071821100630013B03</t>
  </si>
  <si>
    <t>7000000086477363</t>
  </si>
  <si>
    <t>CC014200BAAA60975074</t>
  </si>
  <si>
    <t>S240718210950456865BE</t>
  </si>
  <si>
    <t>7000000086537817</t>
  </si>
  <si>
    <t>CC014200BAAA60975056</t>
  </si>
  <si>
    <t>S240718210952446BA540</t>
  </si>
  <si>
    <t>BR000B222WA6</t>
  </si>
  <si>
    <t>S2407182109353935FC02</t>
  </si>
  <si>
    <t>7000000086537924</t>
  </si>
  <si>
    <t>CC014200BAAA60975041</t>
  </si>
  <si>
    <t>S240718210918530AAED4</t>
  </si>
  <si>
    <t>7000000086538384</t>
  </si>
  <si>
    <t>CC014200BAAA60975029</t>
  </si>
  <si>
    <t>S2407182109026206FB82</t>
  </si>
  <si>
    <t>7000000086538411</t>
  </si>
  <si>
    <t>CC014200BAAA60975017</t>
  </si>
  <si>
    <t>S24071821084811689637</t>
  </si>
  <si>
    <t>7000000086539019</t>
  </si>
  <si>
    <t>CC014200BAAA60975003</t>
  </si>
  <si>
    <t>S240718210832633C802</t>
  </si>
  <si>
    <t>7000000086539029</t>
  </si>
  <si>
    <t>CC014200BAAA60974980</t>
  </si>
  <si>
    <t>S2407182108171204C032</t>
  </si>
  <si>
    <t>7000000086539053</t>
  </si>
  <si>
    <t>CC014200BAAA60974961</t>
  </si>
  <si>
    <t>S2407182107479407D5ED</t>
  </si>
  <si>
    <t>7000000086541579</t>
  </si>
  <si>
    <t>CC014200BAAA60974946</t>
  </si>
  <si>
    <t>S240718210735038BE5</t>
  </si>
  <si>
    <t>7000000086541952</t>
  </si>
  <si>
    <t>CC014200BAAA60974932</t>
  </si>
  <si>
    <t>S240718210717364C461</t>
  </si>
  <si>
    <t>7000000086569634</t>
  </si>
  <si>
    <t>CC014200BAAA60974921</t>
  </si>
  <si>
    <t>S24071821065087002454</t>
  </si>
  <si>
    <t>7000000086574302</t>
  </si>
  <si>
    <t>CC014200BAAA60974893</t>
  </si>
  <si>
    <t>S2407182106181333F58B</t>
  </si>
  <si>
    <t>7000000086476999</t>
  </si>
  <si>
    <t>CC014200BAAA60974844</t>
  </si>
  <si>
    <t>S2407182106041039DE5D</t>
  </si>
  <si>
    <t>7000000086589979</t>
  </si>
  <si>
    <t>CC014200BAAA60974829</t>
  </si>
  <si>
    <t>S2407182105568538F9C6</t>
  </si>
  <si>
    <t>8695191570</t>
  </si>
  <si>
    <t>RBH2407182105240013</t>
  </si>
  <si>
    <t>S2407182105498032944F</t>
  </si>
  <si>
    <t>7000000086590805</t>
  </si>
  <si>
    <t>CC014200BAAA60974817</t>
  </si>
  <si>
    <t>S240718210527438D024</t>
  </si>
  <si>
    <t>7000000086592309</t>
  </si>
  <si>
    <t>CC014200BAAA60974794</t>
  </si>
  <si>
    <t>S240718210459680FB6B5</t>
  </si>
  <si>
    <t>7000000086796814</t>
  </si>
  <si>
    <t>CC014200BAAA60974751</t>
  </si>
  <si>
    <t>S240718210445213451D8</t>
  </si>
  <si>
    <t>7000000086797066</t>
  </si>
  <si>
    <t>CC014200BAAA60974728</t>
  </si>
  <si>
    <t>S2407182104301508599F</t>
  </si>
  <si>
    <t>7000000086797078</t>
  </si>
  <si>
    <t>CC014200BAAA60974707</t>
  </si>
  <si>
    <t>S240718210415520F0738</t>
  </si>
  <si>
    <t>7000000086797166</t>
  </si>
  <si>
    <t>CC014200BAAA60974685</t>
  </si>
  <si>
    <t>S240718210400146A8D0D</t>
  </si>
  <si>
    <t>7000000087215346</t>
  </si>
  <si>
    <t>CC014200BAAA60974672</t>
  </si>
  <si>
    <t>S2407182103422604BE09</t>
  </si>
  <si>
    <t>7000000087282295</t>
  </si>
  <si>
    <t>CC014200BAAA60974650</t>
  </si>
  <si>
    <t>S240718210326200FBF2A</t>
  </si>
  <si>
    <t>7000000087427171</t>
  </si>
  <si>
    <t>CC014200BAAA60974625</t>
  </si>
  <si>
    <t>S240718210231680E8DF3</t>
  </si>
  <si>
    <t>7000000087427282</t>
  </si>
  <si>
    <t>CC014200BAAA60974575</t>
  </si>
  <si>
    <t>S240718210214630634E4</t>
  </si>
  <si>
    <t>7000000087427400</t>
  </si>
  <si>
    <t>CC014200BAAA60974553</t>
  </si>
  <si>
    <t>S24071821012936399C12</t>
  </si>
  <si>
    <t>7000000087645686</t>
  </si>
  <si>
    <t>CC014200BAAA60974496</t>
  </si>
  <si>
    <t>S240718210107296ED5A8</t>
  </si>
  <si>
    <t>7000000088352415</t>
  </si>
  <si>
    <t>CC014200BAAA60974471</t>
  </si>
  <si>
    <t>S24071821001117383702</t>
  </si>
  <si>
    <t>7000000088451254</t>
  </si>
  <si>
    <t>CC014200BAAA60974364</t>
  </si>
  <si>
    <t>S2407182057347739AC61</t>
  </si>
  <si>
    <t>7000000088761285</t>
  </si>
  <si>
    <t>CC014200BAAA60974246</t>
  </si>
  <si>
    <t>S24071820570256055565</t>
  </si>
  <si>
    <t>7000000089668976</t>
  </si>
  <si>
    <t>CC014200BAAA60974101</t>
  </si>
  <si>
    <t>S24071820564714697DAC</t>
  </si>
  <si>
    <t>7000000089809812</t>
  </si>
  <si>
    <t>CC014200BAAA60974078</t>
  </si>
  <si>
    <t>S24071820561566E9BB3</t>
  </si>
  <si>
    <t>7000000090114333</t>
  </si>
  <si>
    <t>CC014200BAAA60974009</t>
  </si>
  <si>
    <t>S2407182056025035F01E</t>
  </si>
  <si>
    <t>7000000090743387</t>
  </si>
  <si>
    <t>CC014200BAAA60974005</t>
  </si>
  <si>
    <t>S240718205547370B084E</t>
  </si>
  <si>
    <t>7000000091852815</t>
  </si>
  <si>
    <t>CC014200BAAA60973971</t>
  </si>
  <si>
    <t>S240718205537703F5E0B</t>
  </si>
  <si>
    <t>7000000093357384</t>
  </si>
  <si>
    <t>CC014200BAAA60973964</t>
  </si>
  <si>
    <t>S24071820552066620E41</t>
  </si>
  <si>
    <t>7000000093357391</t>
  </si>
  <si>
    <t>CC014200BAAA60973927</t>
  </si>
  <si>
    <t>S24071820550241017584</t>
  </si>
  <si>
    <t>7000000093403182</t>
  </si>
  <si>
    <t>CC014200BAAA60973911</t>
  </si>
  <si>
    <t>S24071820544975059700</t>
  </si>
  <si>
    <t>7000000093404364</t>
  </si>
  <si>
    <t>CC014200BAAA60973896</t>
  </si>
  <si>
    <t>S240718205434203511B7</t>
  </si>
  <si>
    <t>7000000093867463</t>
  </si>
  <si>
    <t>CC014200BAAA60973864</t>
  </si>
  <si>
    <t>S240718205430946A030E</t>
  </si>
  <si>
    <t>7000000093867445</t>
  </si>
  <si>
    <t>CC014200BAAA60973859</t>
  </si>
  <si>
    <t>S24071820540285058F2E</t>
  </si>
  <si>
    <t>7000000094033094</t>
  </si>
  <si>
    <t>CC014200BAAA60973813</t>
  </si>
  <si>
    <t>S240718205331263709BA</t>
  </si>
  <si>
    <t>7000000094033148</t>
  </si>
  <si>
    <t>CC014200BAAA60973798</t>
  </si>
  <si>
    <t>S2407182053118706DF82</t>
  </si>
  <si>
    <t>7000000094052892</t>
  </si>
  <si>
    <t>CC014200BAAA60973741</t>
  </si>
  <si>
    <t>S2407182052587261C081</t>
  </si>
  <si>
    <t>7000000094224786</t>
  </si>
  <si>
    <t>CC014200BAAA60973733</t>
  </si>
  <si>
    <t>S24071820523651652CC5</t>
  </si>
  <si>
    <t>7000000094224903</t>
  </si>
  <si>
    <t>CC014200BAAA60973692</t>
  </si>
  <si>
    <t>S240718205226510B278F</t>
  </si>
  <si>
    <t>7100000000035271</t>
  </si>
  <si>
    <t>CC014200BAAA60973680</t>
  </si>
  <si>
    <t>S240718205212716EA2F9</t>
  </si>
  <si>
    <t>7100000000118693</t>
  </si>
  <si>
    <t>CC014200BAAA60973648</t>
  </si>
  <si>
    <t>S240718205153240FB7F4</t>
  </si>
  <si>
    <t>7100000000243680</t>
  </si>
  <si>
    <t>CC014200BAAA60973626</t>
  </si>
  <si>
    <t>S24071820514336663C8</t>
  </si>
  <si>
    <t>7100000000443803</t>
  </si>
  <si>
    <t>CC014200BAAA60973614</t>
  </si>
  <si>
    <t>S2407182051265065D607</t>
  </si>
  <si>
    <t>7100000000511469</t>
  </si>
  <si>
    <t>CC014200BAAA60973587</t>
  </si>
  <si>
    <t>S240718205115360F40FC</t>
  </si>
  <si>
    <t>7100000000790068</t>
  </si>
  <si>
    <t>CC014200BAAA60973581</t>
  </si>
  <si>
    <t>S2407182050533705917B</t>
  </si>
  <si>
    <t>7100000000794842</t>
  </si>
  <si>
    <t>CC014200BAAA60973561</t>
  </si>
  <si>
    <t>S240718205047490920CF</t>
  </si>
  <si>
    <t>7100000000795197</t>
  </si>
  <si>
    <t>CC014200BAAA60973551</t>
  </si>
  <si>
    <t>S240718204952353FA697</t>
  </si>
  <si>
    <t>7100000001082813</t>
  </si>
  <si>
    <t>CC014200BAAA60973515</t>
  </si>
  <si>
    <t>S240718204502430F9823</t>
  </si>
  <si>
    <t>BR000B21WXZJ</t>
  </si>
  <si>
    <t>S24071820444547099306</t>
  </si>
  <si>
    <t>8350023266</t>
  </si>
  <si>
    <t>RBH2407182044290026</t>
  </si>
  <si>
    <t>S24071820443282070D60</t>
  </si>
  <si>
    <t>6289877001</t>
  </si>
  <si>
    <t>BR000B21WWJG</t>
  </si>
  <si>
    <t>S24071820425436062FC6</t>
  </si>
  <si>
    <t>12000445851</t>
  </si>
  <si>
    <t>CC014200BAAA60972887</t>
  </si>
  <si>
    <t>S240718204247563867FC</t>
  </si>
  <si>
    <t>12000446196</t>
  </si>
  <si>
    <t>CC014200BAAA60972877</t>
  </si>
  <si>
    <t>S2407182041376900C60B</t>
  </si>
  <si>
    <t>8900326477</t>
  </si>
  <si>
    <t>S240718203944310AEAA8</t>
  </si>
  <si>
    <t>7100000001306915</t>
  </si>
  <si>
    <t>CC014200BAAA60972651</t>
  </si>
  <si>
    <t>S240718203427743498B4</t>
  </si>
  <si>
    <t>6296760663</t>
  </si>
  <si>
    <t>BR000B21U5OW</t>
  </si>
  <si>
    <t>S24071820271740397DA2</t>
  </si>
  <si>
    <t>7100000001314948</t>
  </si>
  <si>
    <t>CC014200BAAA60971482</t>
  </si>
  <si>
    <t>S24071820252490613704</t>
  </si>
  <si>
    <t>7029951573</t>
  </si>
  <si>
    <t>BR000B21RJRA</t>
  </si>
  <si>
    <t>S2407182024554832A47E</t>
  </si>
  <si>
    <t>8016232614</t>
  </si>
  <si>
    <t>1107715862</t>
  </si>
  <si>
    <t>S2407182024304699766</t>
  </si>
  <si>
    <t>9874265344</t>
  </si>
  <si>
    <t>UER2407182024280075</t>
  </si>
  <si>
    <t>S2407182024004969C800</t>
  </si>
  <si>
    <t>8972077181</t>
  </si>
  <si>
    <t>1107705089</t>
  </si>
  <si>
    <t>S24071820225145687EB5</t>
  </si>
  <si>
    <t>7001004513</t>
  </si>
  <si>
    <t>BR000B21QU78</t>
  </si>
  <si>
    <t>S2407182022241800D0E0</t>
  </si>
  <si>
    <t>8016796466</t>
  </si>
  <si>
    <t>1107671050</t>
  </si>
  <si>
    <t>S2407182021551503CB11</t>
  </si>
  <si>
    <t>9073512094</t>
  </si>
  <si>
    <t>RJR2407182021350079</t>
  </si>
  <si>
    <t>S240718201859330701C7</t>
  </si>
  <si>
    <t>1107590434</t>
  </si>
  <si>
    <t>S24071820174274020658</t>
  </si>
  <si>
    <t>S24071820172986003A61</t>
  </si>
  <si>
    <t>S240718201406433FFA5B</t>
  </si>
  <si>
    <t>7ENAT2E655YCCJT6</t>
  </si>
  <si>
    <t>S2407182013296461F0D9</t>
  </si>
  <si>
    <t>7200000021482716</t>
  </si>
  <si>
    <t>CC014200BAAA60970180</t>
  </si>
  <si>
    <t>S240718201343250C82AC</t>
  </si>
  <si>
    <t>7200000021504672</t>
  </si>
  <si>
    <t>CC014200BAAA60970167</t>
  </si>
  <si>
    <t>S24071820131413635D98</t>
  </si>
  <si>
    <t>7200000021294985</t>
  </si>
  <si>
    <t>CC014200BAAA60970104</t>
  </si>
  <si>
    <t>S2407182013044561513B</t>
  </si>
  <si>
    <t>7200000021222874</t>
  </si>
  <si>
    <t>CC014200BAAA60970092</t>
  </si>
  <si>
    <t>S240718201246726FDCF5</t>
  </si>
  <si>
    <t>7200000021148653</t>
  </si>
  <si>
    <t>CC014200BAAA60970061</t>
  </si>
  <si>
    <t>S240718201238502507B</t>
  </si>
  <si>
    <t>7200000021130832</t>
  </si>
  <si>
    <t>CC014200BAAA60970059</t>
  </si>
  <si>
    <t>S2407182011326010959</t>
  </si>
  <si>
    <t>S240718201055286706CC</t>
  </si>
  <si>
    <t>S24071820100547004217</t>
  </si>
  <si>
    <t>S240718200943233EB7CA</t>
  </si>
  <si>
    <t>7200000021052137</t>
  </si>
  <si>
    <t>CC014200BAAA60969775</t>
  </si>
  <si>
    <t>S2407182009331401091C</t>
  </si>
  <si>
    <t>7200000020169916</t>
  </si>
  <si>
    <t>CC014200BAAA60969745</t>
  </si>
  <si>
    <t>S24071820091994601045</t>
  </si>
  <si>
    <t>7200000020288266</t>
  </si>
  <si>
    <t>CC014200BAAA60969721</t>
  </si>
  <si>
    <t>S24071820085435663894</t>
  </si>
  <si>
    <t>7200000020168478</t>
  </si>
  <si>
    <t>CC014200BAAA60969701</t>
  </si>
  <si>
    <t>S240718200857473B2FE2</t>
  </si>
  <si>
    <t>021574702157</t>
  </si>
  <si>
    <t>S24071820083764BA20</t>
  </si>
  <si>
    <t>7200000020144621</t>
  </si>
  <si>
    <t>CC014200BAAA60969659</t>
  </si>
  <si>
    <t>S24071820082798022149</t>
  </si>
  <si>
    <t>7200000019798679</t>
  </si>
  <si>
    <t>CC014200BAAA60969653</t>
  </si>
  <si>
    <t>S24071820080916021F65</t>
  </si>
  <si>
    <t>7200000019763409</t>
  </si>
  <si>
    <t>CC014200BAAA60969620</t>
  </si>
  <si>
    <t>S240718200702910313F4</t>
  </si>
  <si>
    <t>7200000017486152</t>
  </si>
  <si>
    <t>CC014200BAAA60969611</t>
  </si>
  <si>
    <t>S240718200747660C3A35</t>
  </si>
  <si>
    <t>7200000019762622</t>
  </si>
  <si>
    <t>CC014200BAAA60969573</t>
  </si>
  <si>
    <t>S24071820064954013822</t>
  </si>
  <si>
    <t>7200000013088520</t>
  </si>
  <si>
    <t>CC014200BAAA60969537</t>
  </si>
  <si>
    <t>S240718200728610261A9</t>
  </si>
  <si>
    <t>7200000019592666</t>
  </si>
  <si>
    <t>CC014200BAAA60969535</t>
  </si>
  <si>
    <t>S24071820071085037698</t>
  </si>
  <si>
    <t>7200000017812762</t>
  </si>
  <si>
    <t>CC014200BAAA60969501</t>
  </si>
  <si>
    <t>S2407182005317702E0C0</t>
  </si>
  <si>
    <t>7200000012603804</t>
  </si>
  <si>
    <t>CC014200BAAA60969409</t>
  </si>
  <si>
    <t>S240718200520433CFA98</t>
  </si>
  <si>
    <t>7200000016758244</t>
  </si>
  <si>
    <t>CC014200BAAA60969363</t>
  </si>
  <si>
    <t>S240718200538320BB2E9</t>
  </si>
  <si>
    <t>S24071820050413C40BF</t>
  </si>
  <si>
    <t>7200000016567038</t>
  </si>
  <si>
    <t>CC014200BAAA60969300</t>
  </si>
  <si>
    <t>S240718200449810644CF</t>
  </si>
  <si>
    <t>7200000016194724</t>
  </si>
  <si>
    <t>CC014200BAAA60969293</t>
  </si>
  <si>
    <t>S240718200435810066B6</t>
  </si>
  <si>
    <t>7200000015494639</t>
  </si>
  <si>
    <t>CC014200BAAA60969270</t>
  </si>
  <si>
    <t>S240718200352876B70E4</t>
  </si>
  <si>
    <t>7200000015179214</t>
  </si>
  <si>
    <t>CC014200BAAA60969230</t>
  </si>
  <si>
    <t>S240718200403763DE5FE</t>
  </si>
  <si>
    <t>7200000015391524</t>
  </si>
  <si>
    <t>CC014200BAAA60969228</t>
  </si>
  <si>
    <t>S2407182003375509B7CA</t>
  </si>
  <si>
    <t>7200000014923498</t>
  </si>
  <si>
    <t>CC014200BAAA60969159</t>
  </si>
  <si>
    <t>S240718200318100C569E</t>
  </si>
  <si>
    <t>7200000014570101</t>
  </si>
  <si>
    <t>CC014200BAAA60969151</t>
  </si>
  <si>
    <t>S24071820021725625896</t>
  </si>
  <si>
    <t>7200000014569039</t>
  </si>
  <si>
    <t>Duplicate Transaction</t>
  </si>
  <si>
    <t>S240718200202443DA3F9</t>
  </si>
  <si>
    <t>7200000012555228</t>
  </si>
  <si>
    <t>CC014200BAAA60969098</t>
  </si>
  <si>
    <t>S24071820023586CC14C</t>
  </si>
  <si>
    <t>7200000014569543</t>
  </si>
  <si>
    <t>CC014200BAAA60969058</t>
  </si>
  <si>
    <t>S24071820021419054B50</t>
  </si>
  <si>
    <t>CC014200BAAA60969026</t>
  </si>
  <si>
    <t>S24071820013153042F6A</t>
  </si>
  <si>
    <t>7200000014445760</t>
  </si>
  <si>
    <t>CC014200BAAA60968960</t>
  </si>
  <si>
    <t>S240718200118356B27C6</t>
  </si>
  <si>
    <t>7200000012549340</t>
  </si>
  <si>
    <t>CC014200BAAA60968944</t>
  </si>
  <si>
    <t>S240718200116446174D8</t>
  </si>
  <si>
    <t>7200000014303634</t>
  </si>
  <si>
    <t>CC014200BAAA60968931</t>
  </si>
  <si>
    <t>S2407182001065105AF23</t>
  </si>
  <si>
    <t>7200000014303070</t>
  </si>
  <si>
    <t>CC014200BAAA60968919</t>
  </si>
  <si>
    <t>S24071820005023074D3F</t>
  </si>
  <si>
    <t>7200000014302359</t>
  </si>
  <si>
    <t>CC014200BAAA60968890</t>
  </si>
  <si>
    <t>S2407182000364909D1EE</t>
  </si>
  <si>
    <t>7200000014220229</t>
  </si>
  <si>
    <t>CC014200BAAA60968877</t>
  </si>
  <si>
    <t>S2407181958536000246E</t>
  </si>
  <si>
    <t>7200000012550240</t>
  </si>
  <si>
    <t>CC014200BAAA60968874</t>
  </si>
  <si>
    <t>S240718200014486E84BD</t>
  </si>
  <si>
    <t>7200000014161252</t>
  </si>
  <si>
    <t>CC014200BAAA60968821</t>
  </si>
  <si>
    <t>S2407182000159064A84C</t>
  </si>
  <si>
    <t>8945954313</t>
  </si>
  <si>
    <t>1107103693</t>
  </si>
  <si>
    <t>S240718195958376E2227</t>
  </si>
  <si>
    <t>7200000014161165</t>
  </si>
  <si>
    <t>CC014200BAAA60968797</t>
  </si>
  <si>
    <t>S240718195948316F18C7</t>
  </si>
  <si>
    <t>7200000013562252</t>
  </si>
  <si>
    <t>CC014200BAAA60968790</t>
  </si>
  <si>
    <t>S2407181959228690455</t>
  </si>
  <si>
    <t>7200000013530030</t>
  </si>
  <si>
    <t>CC014200BAAA60968745</t>
  </si>
  <si>
    <t>S2407181959324405D60A</t>
  </si>
  <si>
    <t>7200000013559930</t>
  </si>
  <si>
    <t>CC014200BAAA60968741</t>
  </si>
  <si>
    <t>S240718195831360C159B</t>
  </si>
  <si>
    <t>7200000012438252</t>
  </si>
  <si>
    <t>CC014200BAAA60968729</t>
  </si>
  <si>
    <t>S24071819590189699533</t>
  </si>
  <si>
    <t>7200000013330579</t>
  </si>
  <si>
    <t>CC014200BAAA60968699</t>
  </si>
  <si>
    <t>S2407181959003363D5A3</t>
  </si>
  <si>
    <t>7200000013523844</t>
  </si>
  <si>
    <t>CC014200BAAA60968697</t>
  </si>
  <si>
    <t>S24071819583275074A33</t>
  </si>
  <si>
    <t>7200000013206925</t>
  </si>
  <si>
    <t>CC014200BAAA60968637</t>
  </si>
  <si>
    <t>S2407181958239609F619</t>
  </si>
  <si>
    <t>7200000013133634</t>
  </si>
  <si>
    <t>CC014200BAAA60968630</t>
  </si>
  <si>
    <t>S2407181949284833A5C9</t>
  </si>
  <si>
    <t>S2407181948456560090F</t>
  </si>
  <si>
    <t>8145484728</t>
  </si>
  <si>
    <t>RJR2407181948260049</t>
  </si>
  <si>
    <t>S24071819484053A0B0C</t>
  </si>
  <si>
    <t>S24071819471971366B79</t>
  </si>
  <si>
    <t>7318957454</t>
  </si>
  <si>
    <t>1106715638</t>
  </si>
  <si>
    <t>S240718194248600B6357</t>
  </si>
  <si>
    <t>6289581554</t>
  </si>
  <si>
    <t>BR000B21DKX4</t>
  </si>
  <si>
    <t>S240718193902300CC200</t>
  </si>
  <si>
    <t>7001933699</t>
  </si>
  <si>
    <t>BR000B21CA33</t>
  </si>
  <si>
    <t>S2407181934599301F9D6</t>
  </si>
  <si>
    <t>7319097073</t>
  </si>
  <si>
    <t>RBH2407181935250023</t>
  </si>
  <si>
    <t>S2407181929167230D55D</t>
  </si>
  <si>
    <t>6297707506</t>
  </si>
  <si>
    <t>BR000B218VPZ</t>
  </si>
  <si>
    <t>S240718192514620F615B</t>
  </si>
  <si>
    <t>9123731752</t>
  </si>
  <si>
    <t>BR000B217DVD</t>
  </si>
  <si>
    <t>S2407181924363802E806</t>
  </si>
  <si>
    <t>7980924607</t>
  </si>
  <si>
    <t>BR000B21781P</t>
  </si>
  <si>
    <t>S240718191836143AEACB</t>
  </si>
  <si>
    <t>8653883884</t>
  </si>
  <si>
    <t>1105783976</t>
  </si>
  <si>
    <t>S24071819131083091B79</t>
  </si>
  <si>
    <t>6290728744</t>
  </si>
  <si>
    <t>BR000B2131JV</t>
  </si>
  <si>
    <t>S240718191255723A3A99</t>
  </si>
  <si>
    <t>7076401220</t>
  </si>
  <si>
    <t>BR000B21345K</t>
  </si>
  <si>
    <t>S240718191125510D05C5</t>
  </si>
  <si>
    <t>7866860233</t>
  </si>
  <si>
    <t>BR000B212JKL</t>
  </si>
  <si>
    <t>S24071819071456695627</t>
  </si>
  <si>
    <t>8348396622</t>
  </si>
  <si>
    <t>RBH2407181907250032</t>
  </si>
  <si>
    <t>S24071818572999325B3B</t>
  </si>
  <si>
    <t>S24071818571304953A</t>
  </si>
  <si>
    <t>S240718185656256A82B6</t>
  </si>
  <si>
    <t>S240718185635600DF8B0</t>
  </si>
  <si>
    <t>7200000012584184</t>
  </si>
  <si>
    <t>S240718185556343E41DA</t>
  </si>
  <si>
    <t>8001947468</t>
  </si>
  <si>
    <t>1104977397</t>
  </si>
  <si>
    <t>S24071818525668025BC2</t>
  </si>
  <si>
    <t>S2407181851333065B712</t>
  </si>
  <si>
    <t>S2407181851433407C194</t>
  </si>
  <si>
    <t>S240718185119330A1497</t>
  </si>
  <si>
    <t>S2407181851059408535F</t>
  </si>
  <si>
    <t>7200000012437012</t>
  </si>
  <si>
    <t>CC014200BAAA60959990</t>
  </si>
  <si>
    <t>S2407181850532137DDE4</t>
  </si>
  <si>
    <t>7200000012433547</t>
  </si>
  <si>
    <t>CC014200BAAA60959958</t>
  </si>
  <si>
    <t>S24071818503744667A83</t>
  </si>
  <si>
    <t>7200000012429075</t>
  </si>
  <si>
    <t>CC014200BAAA60959938</t>
  </si>
  <si>
    <t>S240718185021720FF6F8</t>
  </si>
  <si>
    <t>7200000012412520</t>
  </si>
  <si>
    <t>CC014200BAAA60959894</t>
  </si>
  <si>
    <t>S240718185008533D5A26</t>
  </si>
  <si>
    <t>7200000012397884</t>
  </si>
  <si>
    <t>CC014200BAAA60959851</t>
  </si>
  <si>
    <t>S2407181849566863A47D</t>
  </si>
  <si>
    <t>7200000012391059</t>
  </si>
  <si>
    <t>CC014200BAAA60959828</t>
  </si>
  <si>
    <t>S24071818494592309953</t>
  </si>
  <si>
    <t>7200000012345663</t>
  </si>
  <si>
    <t>CC014200BAAA60959812</t>
  </si>
  <si>
    <t>S240718184931656DAD67</t>
  </si>
  <si>
    <t>7200000012342840</t>
  </si>
  <si>
    <t>CC014200BAAA60959792</t>
  </si>
  <si>
    <t>S2407181849175631AF26</t>
  </si>
  <si>
    <t>7200000012325552</t>
  </si>
  <si>
    <t>CC014200BAAA60959768</t>
  </si>
  <si>
    <t>S24071818490129349C1C</t>
  </si>
  <si>
    <t>7200000012298694</t>
  </si>
  <si>
    <t>CC014200BAAA60959733</t>
  </si>
  <si>
    <t>S24071818484864674764</t>
  </si>
  <si>
    <t>7200000012235488</t>
  </si>
  <si>
    <t>CC014200BAAA60959706</t>
  </si>
  <si>
    <t>S240718184836780FE971</t>
  </si>
  <si>
    <t>7200000012077210</t>
  </si>
  <si>
    <t>CC014200BAAA60959681</t>
  </si>
  <si>
    <t>S2407181848057832A211</t>
  </si>
  <si>
    <t>7200000011931047</t>
  </si>
  <si>
    <t>CC014200BAAA60959640</t>
  </si>
  <si>
    <t>S24071818475466095F9E</t>
  </si>
  <si>
    <t>7200000011856313</t>
  </si>
  <si>
    <t>CC014200BAAA60959595</t>
  </si>
  <si>
    <t>S2407181847419866FFD8</t>
  </si>
  <si>
    <t>7200000011825542</t>
  </si>
  <si>
    <t>CC014200BAAA60959566</t>
  </si>
  <si>
    <t>S240718184616356CE96F</t>
  </si>
  <si>
    <t>7200000011825143</t>
  </si>
  <si>
    <t>CC014200BAAA60959414</t>
  </si>
  <si>
    <t>S24071818455382684E70</t>
  </si>
  <si>
    <t>7200000011823651</t>
  </si>
  <si>
    <t>CC014200BAAA60959375</t>
  </si>
  <si>
    <t>S240718184531770D80B9</t>
  </si>
  <si>
    <t>7200000011823159</t>
  </si>
  <si>
    <t>CC014200BAAA60959331</t>
  </si>
  <si>
    <t>S24071818452365012A23</t>
  </si>
  <si>
    <t>8670086528</t>
  </si>
  <si>
    <t>1104620255</t>
  </si>
  <si>
    <t>S240718184509453CE2BA</t>
  </si>
  <si>
    <t>7200000011302559</t>
  </si>
  <si>
    <t>CC014200BAAA60959281</t>
  </si>
  <si>
    <t>S240718184447340D7CB0</t>
  </si>
  <si>
    <t>7200000011205875</t>
  </si>
  <si>
    <t>CC014200BAAA60959234</t>
  </si>
  <si>
    <t>S240718184447763DB2D7</t>
  </si>
  <si>
    <t>9064937845</t>
  </si>
  <si>
    <t>BR000B20TZXY</t>
  </si>
  <si>
    <t>S24071818440920085369</t>
  </si>
  <si>
    <t>7200000010959544</t>
  </si>
  <si>
    <t>CC014200BAAA60959167</t>
  </si>
  <si>
    <t>S240718184349853840FA</t>
  </si>
  <si>
    <t>7200000006681785</t>
  </si>
  <si>
    <t>CC014200BAAA60959126</t>
  </si>
  <si>
    <t>S2407181843299404F735</t>
  </si>
  <si>
    <t>7200000006567516</t>
  </si>
  <si>
    <t>CC014200BAAA60959086</t>
  </si>
  <si>
    <t>S240718184224270EA4F6</t>
  </si>
  <si>
    <t>7200000006174251</t>
  </si>
  <si>
    <t>CC014200BAAA60959023</t>
  </si>
  <si>
    <t>S24071818421137681CFE</t>
  </si>
  <si>
    <t>7200000006173007</t>
  </si>
  <si>
    <t>CC014200BAAA60958960</t>
  </si>
  <si>
    <t>S2407181841571537CBD4</t>
  </si>
  <si>
    <t>7200000005889795</t>
  </si>
  <si>
    <t>CC014200BAAA60958944</t>
  </si>
  <si>
    <t>S24071818414060994DB</t>
  </si>
  <si>
    <t>7200000005889236</t>
  </si>
  <si>
    <t>CC014200BAAA60958918</t>
  </si>
  <si>
    <t>S2407181840055903C552</t>
  </si>
  <si>
    <t>7200000005889011</t>
  </si>
  <si>
    <t>CC014200BAAA60958756</t>
  </si>
  <si>
    <t>S240718183945780C9BE0</t>
  </si>
  <si>
    <t>7200000005888820</t>
  </si>
  <si>
    <t>CC014200BAAA60958732</t>
  </si>
  <si>
    <t>S240718183933333B8C71</t>
  </si>
  <si>
    <t>7200000005453275</t>
  </si>
  <si>
    <t>CC014200BAAA60958712</t>
  </si>
  <si>
    <t>S240718183918766F0B64</t>
  </si>
  <si>
    <t>7200000004722040</t>
  </si>
  <si>
    <t>CC014200BAAA60958696</t>
  </si>
  <si>
    <t>S240718183821436DF0AE</t>
  </si>
  <si>
    <t>7200000004407393</t>
  </si>
  <si>
    <t>CC014200BAAA60958591</t>
  </si>
  <si>
    <t>S240718183758906D0E02</t>
  </si>
  <si>
    <t>7200000003611316</t>
  </si>
  <si>
    <t>CC014200BAAA60958559</t>
  </si>
  <si>
    <t>S2407181837432034A3D5</t>
  </si>
  <si>
    <t>7200000003611133</t>
  </si>
  <si>
    <t>CC014200BAAA60958528</t>
  </si>
  <si>
    <t>S2407181837284503BEF6</t>
  </si>
  <si>
    <t>7200000003611007</t>
  </si>
  <si>
    <t>CC014200BAAA60958496</t>
  </si>
  <si>
    <t>S2407181836577739D779</t>
  </si>
  <si>
    <t>7200000003186510</t>
  </si>
  <si>
    <t>CC014200BAAA60958461</t>
  </si>
  <si>
    <t>S24071818363790327D09</t>
  </si>
  <si>
    <t>7200000003184340</t>
  </si>
  <si>
    <t>CC014200BAAA60958438</t>
  </si>
  <si>
    <t>S240718183622810A0131</t>
  </si>
  <si>
    <t>7200000003027725</t>
  </si>
  <si>
    <t>CC014200BAAA60958417</t>
  </si>
  <si>
    <t>S240718183601170A1A2E</t>
  </si>
  <si>
    <t>7000000094225855</t>
  </si>
  <si>
    <t>CC014200BAAA60958397</t>
  </si>
  <si>
    <t>S240718183547163C39FD</t>
  </si>
  <si>
    <t>7000000094119405</t>
  </si>
  <si>
    <t>CC014200BAAA60958361</t>
  </si>
  <si>
    <t>S240718183526426E7CA4</t>
  </si>
  <si>
    <t>7000000094119254</t>
  </si>
  <si>
    <t>CC014200BAAA60958334</t>
  </si>
  <si>
    <t>S2407181835109267B4D5</t>
  </si>
  <si>
    <t>7000000094103798</t>
  </si>
  <si>
    <t>CC014200BAAA60958309</t>
  </si>
  <si>
    <t>S24071818343120962F3</t>
  </si>
  <si>
    <t>7000000091906671</t>
  </si>
  <si>
    <t>CC014200BAAA60958272</t>
  </si>
  <si>
    <t>S240718183450350AC19F</t>
  </si>
  <si>
    <t>7000000091928517</t>
  </si>
  <si>
    <t>CC014200BAAA60958263</t>
  </si>
  <si>
    <t>S2407181834139001B702</t>
  </si>
  <si>
    <t>7000000091362236</t>
  </si>
  <si>
    <t>CC014200BAAA60958187</t>
  </si>
  <si>
    <t>S24071818335529010D7C</t>
  </si>
  <si>
    <t>7000000091361928</t>
  </si>
  <si>
    <t>CC014200BAAA60958156</t>
  </si>
  <si>
    <t>S2407181832232869586A</t>
  </si>
  <si>
    <t>8388908273</t>
  </si>
  <si>
    <t>BR000B20QCY2</t>
  </si>
  <si>
    <t>S2407181820445063ECBD</t>
  </si>
  <si>
    <t>8617868531</t>
  </si>
  <si>
    <t>BR000B20N51I</t>
  </si>
  <si>
    <t>S24071818202772029EA1</t>
  </si>
  <si>
    <t>9836932242</t>
  </si>
  <si>
    <t>BR000B20MZ8B</t>
  </si>
  <si>
    <t>S240718181441766DD438</t>
  </si>
  <si>
    <t>8653765687</t>
  </si>
  <si>
    <t>1103714751</t>
  </si>
  <si>
    <t>S2407181812417232274E</t>
  </si>
  <si>
    <t>9733221098</t>
  </si>
  <si>
    <t>RBH2407181812210083</t>
  </si>
  <si>
    <t>S240718181104730B4CC</t>
  </si>
  <si>
    <t>RBH2407181811290014</t>
  </si>
  <si>
    <t>S2407181805062660A9A</t>
  </si>
  <si>
    <t>8293785401</t>
  </si>
  <si>
    <t>RBH2407181805320006</t>
  </si>
  <si>
    <t>S240718180257976057ED</t>
  </si>
  <si>
    <t>8145282683</t>
  </si>
  <si>
    <t>RBH2407181803320008</t>
  </si>
  <si>
    <t>S2407181758481407854A</t>
  </si>
  <si>
    <t>BR000B20HM9R</t>
  </si>
  <si>
    <t>S2407181743274563F7D3</t>
  </si>
  <si>
    <t>1102915905</t>
  </si>
  <si>
    <t>S2407181709469564C23E</t>
  </si>
  <si>
    <t>7000000072790447</t>
  </si>
  <si>
    <t>CC014200BAAA60949615</t>
  </si>
  <si>
    <t>S240718170958216DEB91</t>
  </si>
  <si>
    <t>BR000B206YE3</t>
  </si>
  <si>
    <t>S240718170630443AB473</t>
  </si>
  <si>
    <t>7000000091361830</t>
  </si>
  <si>
    <t>CC014200BAAA60949358</t>
  </si>
  <si>
    <t>S240718170652150645A3</t>
  </si>
  <si>
    <t>0JWMMDBCEBGS67B7</t>
  </si>
  <si>
    <t>S2407181704386609C64</t>
  </si>
  <si>
    <t>7000000091361884</t>
  </si>
  <si>
    <t>CC014200BAAA60949107</t>
  </si>
  <si>
    <t>S240718170327380B25CB</t>
  </si>
  <si>
    <t>7000000091197601</t>
  </si>
  <si>
    <t>CC014200BAAA60949069</t>
  </si>
  <si>
    <t>S2407181658414264B71B</t>
  </si>
  <si>
    <t>7000000090316160</t>
  </si>
  <si>
    <t>CC014200BAAA60948643</t>
  </si>
  <si>
    <t>S2407181658028053385</t>
  </si>
  <si>
    <t>7000000084656554</t>
  </si>
  <si>
    <t>CC014200BAAA60948483</t>
  </si>
  <si>
    <t>S2407181657373832EF99</t>
  </si>
  <si>
    <t>7000000082787803</t>
  </si>
  <si>
    <t>CC014200BAAA60948414</t>
  </si>
  <si>
    <t>S24071816571886899C6</t>
  </si>
  <si>
    <t>7000000082380534</t>
  </si>
  <si>
    <t>CC014200BAAA60948369</t>
  </si>
  <si>
    <t>S24071816565840176F5</t>
  </si>
  <si>
    <t>7000000080904165</t>
  </si>
  <si>
    <t>CC014200BAAA60948300</t>
  </si>
  <si>
    <t>S240718165606980C604D</t>
  </si>
  <si>
    <t>7000000080856893</t>
  </si>
  <si>
    <t>CC014200BAAA60948248</t>
  </si>
  <si>
    <t>S24071816543039058DA3</t>
  </si>
  <si>
    <t>7000000079835708</t>
  </si>
  <si>
    <t>CC014200BAAA60948104</t>
  </si>
  <si>
    <t>S24071816534750388FAD</t>
  </si>
  <si>
    <t>7000000080715352</t>
  </si>
  <si>
    <t>CC014200BAAA60948011</t>
  </si>
  <si>
    <t>S240718165209753FF7F4</t>
  </si>
  <si>
    <t>8100340076</t>
  </si>
  <si>
    <t>BR000B203LY6</t>
  </si>
  <si>
    <t>S240718165010980463B5</t>
  </si>
  <si>
    <t>8419978297</t>
  </si>
  <si>
    <t>S240718164838610F167A</t>
  </si>
  <si>
    <t>9UHT8C9N43HG5ZR9</t>
  </si>
  <si>
    <t>S240718164610720FCD32</t>
  </si>
  <si>
    <t>9332935316</t>
  </si>
  <si>
    <t>BR000B202MXT</t>
  </si>
  <si>
    <t>S2407181634231868317E</t>
  </si>
  <si>
    <t>S2407181633551032EEB0</t>
  </si>
  <si>
    <t>S24071816330739652081</t>
  </si>
  <si>
    <t>S240718162951516B689D</t>
  </si>
  <si>
    <t>S240718162934213AA54A</t>
  </si>
  <si>
    <t>7000000091195967</t>
  </si>
  <si>
    <t>CC014200BAAA60945879</t>
  </si>
  <si>
    <t>S2407181627095333DED4</t>
  </si>
  <si>
    <t>7000000078198818</t>
  </si>
  <si>
    <t>CC014200BAAA60945800</t>
  </si>
  <si>
    <t>S240718162859193FDDB1</t>
  </si>
  <si>
    <t>7000000079660101</t>
  </si>
  <si>
    <t>CC014200BAAA60945769</t>
  </si>
  <si>
    <t>S240718162858230514A</t>
  </si>
  <si>
    <t>7200000021511676</t>
  </si>
  <si>
    <t>CC014200BAAA60945743</t>
  </si>
  <si>
    <t>S240718162838173366A4</t>
  </si>
  <si>
    <t>7200000021697936</t>
  </si>
  <si>
    <t>CC014200BAAA60945708</t>
  </si>
  <si>
    <t>S24071816275488093D0D</t>
  </si>
  <si>
    <t>7000000079616641</t>
  </si>
  <si>
    <t>CC014200BAAA60945695</t>
  </si>
  <si>
    <t>S240718162814600A9528</t>
  </si>
  <si>
    <t>7200000021976703</t>
  </si>
  <si>
    <t>CC014200BAAA60945671</t>
  </si>
  <si>
    <t>S240718162602356A7C69</t>
  </si>
  <si>
    <t>7000000077376828</t>
  </si>
  <si>
    <t>CC014200BAAA60945633</t>
  </si>
  <si>
    <t>S240718162531306F52C4</t>
  </si>
  <si>
    <t>7000000076974028</t>
  </si>
  <si>
    <t>CC014200BAAA60945584</t>
  </si>
  <si>
    <t>S240718162501366F9E6F</t>
  </si>
  <si>
    <t>7000000076820064</t>
  </si>
  <si>
    <t>CC014200BAAA60945496</t>
  </si>
  <si>
    <t>S2407181624396807CAC4</t>
  </si>
  <si>
    <t>7000000075991757</t>
  </si>
  <si>
    <t>CC014200BAAA60945451</t>
  </si>
  <si>
    <t>S240718162249660778AC</t>
  </si>
  <si>
    <t>7000000075991610</t>
  </si>
  <si>
    <t>CC014200BAAA60945392</t>
  </si>
  <si>
    <t>S240718162120796EBD08</t>
  </si>
  <si>
    <t>7000000075822332</t>
  </si>
  <si>
    <t>CC014200BAAA60945236</t>
  </si>
  <si>
    <t>S240718162037440E1021</t>
  </si>
  <si>
    <t>7000000075753267</t>
  </si>
  <si>
    <t>CC014200BAAA60945106</t>
  </si>
  <si>
    <t>S2407181619271864E8C9</t>
  </si>
  <si>
    <t>7000000075530797</t>
  </si>
  <si>
    <t>CC014200BAAA60945059</t>
  </si>
  <si>
    <t>S240718161948760EE4DB</t>
  </si>
  <si>
    <t>RJR2407181620300003</t>
  </si>
  <si>
    <t>S24071816174490686179</t>
  </si>
  <si>
    <t>7000000074962055</t>
  </si>
  <si>
    <t>CC014200BAAA60944883</t>
  </si>
  <si>
    <t>S240718161516290171D1</t>
  </si>
  <si>
    <t>7000000074691964</t>
  </si>
  <si>
    <t>CC014200BAAA60944811</t>
  </si>
  <si>
    <t>S240718161604850F6809</t>
  </si>
  <si>
    <t>3029112469</t>
  </si>
  <si>
    <t>692126210</t>
  </si>
  <si>
    <t>S240718160742306E4191</t>
  </si>
  <si>
    <t>7000000073611555</t>
  </si>
  <si>
    <t>CC014200BAAA60944637</t>
  </si>
  <si>
    <t>S240718160015860EFA74</t>
  </si>
  <si>
    <t>7950</t>
  </si>
  <si>
    <t>CC014200BAAA60943631</t>
  </si>
  <si>
    <t>S240718155345400B3078</t>
  </si>
  <si>
    <t>CC014200BAAA609416251</t>
  </si>
  <si>
    <t>S240718155329326561DD</t>
  </si>
  <si>
    <t>Refund as on 18 Jul 2024  5:11:35 PM</t>
  </si>
  <si>
    <t>S240718155309963C6A8</t>
  </si>
  <si>
    <t>CC014200BAAA6094102541</t>
  </si>
  <si>
    <t>S2407181552547562436F</t>
  </si>
  <si>
    <t>CC014200BAAA609419602</t>
  </si>
  <si>
    <t>S240718155238353A8AA1</t>
  </si>
  <si>
    <t>CC014200BAAA609418254</t>
  </si>
  <si>
    <t>S240718155222450F0C06</t>
  </si>
  <si>
    <t>CC014200BAAA609416925</t>
  </si>
  <si>
    <t>S240718155141326DCD39</t>
  </si>
  <si>
    <t>CC014200BAAA60941902</t>
  </si>
  <si>
    <t>S240718155126176CA631</t>
  </si>
  <si>
    <t>CC014200BAAA60941784</t>
  </si>
  <si>
    <t>S240718155111610C502A</t>
  </si>
  <si>
    <t>CC014200BAAA60941990</t>
  </si>
  <si>
    <t>S240718155050240C2A84</t>
  </si>
  <si>
    <t>S24071815483352070FBA</t>
  </si>
  <si>
    <t>CC014200BAAA60941201</t>
  </si>
  <si>
    <t>S240718154805250782D1</t>
  </si>
  <si>
    <t>CC014200BAAA60941102</t>
  </si>
  <si>
    <t>S240718154745213EED0C</t>
  </si>
  <si>
    <t>CC014200BAAA60941320</t>
  </si>
  <si>
    <t>S240718154716170590D1</t>
  </si>
  <si>
    <t>CC014200BAAA60941932</t>
  </si>
  <si>
    <t>S2407181546589838B783</t>
  </si>
  <si>
    <t>CC014200BAAA60941802</t>
  </si>
  <si>
    <t>S240718154636436B467A</t>
  </si>
  <si>
    <t>S24071815461996688366</t>
  </si>
  <si>
    <t>CC014200BAAA60941630</t>
  </si>
  <si>
    <t>S2407181545281261C6EF</t>
  </si>
  <si>
    <t>CC014200BAAA60941518</t>
  </si>
  <si>
    <t>S2407181545077103A13A</t>
  </si>
  <si>
    <t>CC014200BAAA60941302</t>
  </si>
  <si>
    <t>S240718154452216447CE</t>
  </si>
  <si>
    <t>CC014200BAAA60941688</t>
  </si>
  <si>
    <t>S24071815443731686E14</t>
  </si>
  <si>
    <t>CC014200BAAA609411540</t>
  </si>
  <si>
    <t>S2407181543347900C4C2</t>
  </si>
  <si>
    <t>CC014200BAAA60941658</t>
  </si>
  <si>
    <t>S2407181541188401782E</t>
  </si>
  <si>
    <t>CC014200BAAA60941681</t>
  </si>
  <si>
    <t>S240718154032907A234</t>
  </si>
  <si>
    <t>CC014200BAAA60941693</t>
  </si>
  <si>
    <t>S24071815391141040A65</t>
  </si>
  <si>
    <t>S2407181539053764761E</t>
  </si>
  <si>
    <t>7000000073567438</t>
  </si>
  <si>
    <t>CC014200BAAA60942045</t>
  </si>
  <si>
    <t>S24071815380585043A00</t>
  </si>
  <si>
    <t>7000000072571494</t>
  </si>
  <si>
    <t>CC014200BAAA60941975</t>
  </si>
  <si>
    <t>S240718153525403867C2</t>
  </si>
  <si>
    <t>7000000070256157</t>
  </si>
  <si>
    <t>CC014200BAAA60941800</t>
  </si>
  <si>
    <t>S240718153535560CF77E</t>
  </si>
  <si>
    <t>7000000072085966</t>
  </si>
  <si>
    <t>CC014200BAAA60941794</t>
  </si>
  <si>
    <t>S24071815344733069367</t>
  </si>
  <si>
    <t>7000000068710608</t>
  </si>
  <si>
    <t>CC014200BAAA60941755</t>
  </si>
  <si>
    <t>S240718153502826A5770</t>
  </si>
  <si>
    <t>7000000069620852</t>
  </si>
  <si>
    <t>CC014200BAAA60941753</t>
  </si>
  <si>
    <t>S240718153427606B6A1B</t>
  </si>
  <si>
    <t>7000000068709719</t>
  </si>
  <si>
    <t>CC014200BAAA60941701</t>
  </si>
  <si>
    <t>S24071815341542356815</t>
  </si>
  <si>
    <t>7000000068559945</t>
  </si>
  <si>
    <t>CC014200BAAA60941695</t>
  </si>
  <si>
    <t>S24071815335573387E15</t>
  </si>
  <si>
    <t>7000000066271478</t>
  </si>
  <si>
    <t>CC014200BAAA60941664</t>
  </si>
  <si>
    <t>S240718153348593B3D59</t>
  </si>
  <si>
    <t>7000000066274456</t>
  </si>
  <si>
    <t>CC014200BAAA60941652</t>
  </si>
  <si>
    <t>S240718153323720B0FE4</t>
  </si>
  <si>
    <t>7000000065849848</t>
  </si>
  <si>
    <t>CC014200BAAA60941624</t>
  </si>
  <si>
    <t>S240718153312946FB0E0</t>
  </si>
  <si>
    <t>7000000065849826</t>
  </si>
  <si>
    <t>CC014200BAAA60941617</t>
  </si>
  <si>
    <t>S2407181532401404F294</t>
  </si>
  <si>
    <t>7000000065837809</t>
  </si>
  <si>
    <t>CC014200BAAA60941582</t>
  </si>
  <si>
    <t>S24071815324916393509</t>
  </si>
  <si>
    <t>7000000065845799</t>
  </si>
  <si>
    <t>CC014200BAAA60941580</t>
  </si>
  <si>
    <t>S240718153220416A3827</t>
  </si>
  <si>
    <t>7000000061225730</t>
  </si>
  <si>
    <t>CC014200BAAA60941551</t>
  </si>
  <si>
    <t>S24071815321660073536</t>
  </si>
  <si>
    <t>7000000065513009</t>
  </si>
  <si>
    <t>CC014200BAAA60941544</t>
  </si>
  <si>
    <t>S2407181531257568417A</t>
  </si>
  <si>
    <t>7000000060582672</t>
  </si>
  <si>
    <t>CC014200BAAA60941485</t>
  </si>
  <si>
    <t>S24071815311843370C54</t>
  </si>
  <si>
    <t>7000000059956462</t>
  </si>
  <si>
    <t>CC014200BAAA60941477</t>
  </si>
  <si>
    <t>S2407181530546604CCAF</t>
  </si>
  <si>
    <t>7000000058390859</t>
  </si>
  <si>
    <t>CC014200BAAA60941428</t>
  </si>
  <si>
    <t>S24071815303910639B58</t>
  </si>
  <si>
    <t>7000000056241003</t>
  </si>
  <si>
    <t>CC014200BAAA60941426</t>
  </si>
  <si>
    <t>S24071815302030649B0F</t>
  </si>
  <si>
    <t>7000000055605226</t>
  </si>
  <si>
    <t>CC014200BAAA60941404</t>
  </si>
  <si>
    <t>S24071815301063378D42</t>
  </si>
  <si>
    <t>7000000055604732</t>
  </si>
  <si>
    <t>CC014200BAAA60941394</t>
  </si>
  <si>
    <t>S240718152929766AA8B7</t>
  </si>
  <si>
    <t>7000000055604338</t>
  </si>
  <si>
    <t>CC014200BAAA60941365</t>
  </si>
  <si>
    <t>S2407181529334139A78D</t>
  </si>
  <si>
    <t>7000000055604239</t>
  </si>
  <si>
    <t>CC014200BAAA60941356</t>
  </si>
  <si>
    <t>S240718152900100D1BBD</t>
  </si>
  <si>
    <t>7000000054781153</t>
  </si>
  <si>
    <t>CC014200BAAA60941323</t>
  </si>
  <si>
    <t>S240718152847613DAAF0</t>
  </si>
  <si>
    <t>7000000054764160</t>
  </si>
  <si>
    <t>CC014200BAAA60941321</t>
  </si>
  <si>
    <t>S240718152830160F9B23</t>
  </si>
  <si>
    <t>7000000054753111</t>
  </si>
  <si>
    <t>CC014200BAAA60941290</t>
  </si>
  <si>
    <t>S24071815281968080964</t>
  </si>
  <si>
    <t>7000000054752922</t>
  </si>
  <si>
    <t>CC014200BAAA60941283</t>
  </si>
  <si>
    <t>S24071815280610352857</t>
  </si>
  <si>
    <t>7000000054752906</t>
  </si>
  <si>
    <t>CC014200BAAA60941251</t>
  </si>
  <si>
    <t>S2407181527459561F8D8</t>
  </si>
  <si>
    <t>7000000054667247</t>
  </si>
  <si>
    <t>CC014200BAAA60941243</t>
  </si>
  <si>
    <t>S240718152739543F1457</t>
  </si>
  <si>
    <t>7000000054667229</t>
  </si>
  <si>
    <t>CC014200BAAA60941224</t>
  </si>
  <si>
    <t>S24071815271469069E8A</t>
  </si>
  <si>
    <t>7000000054666919</t>
  </si>
  <si>
    <t>CC014200BAAA60941176</t>
  </si>
  <si>
    <t>S240718152657426F9D30</t>
  </si>
  <si>
    <t>7000000054666860</t>
  </si>
  <si>
    <t>CC014200BAAA60941174</t>
  </si>
  <si>
    <t>S24071815262565010065</t>
  </si>
  <si>
    <t>7000000054664500</t>
  </si>
  <si>
    <t>CC014200BAAA60941134</t>
  </si>
  <si>
    <t>S2407181526111101290B</t>
  </si>
  <si>
    <t>7000000054664475</t>
  </si>
  <si>
    <t>CC014200BAAA60941131</t>
  </si>
  <si>
    <t>S240718152607530A9664</t>
  </si>
  <si>
    <t>7000000054664483</t>
  </si>
  <si>
    <t>CC014200BAAA60941119</t>
  </si>
  <si>
    <t>S2407181525329503A828</t>
  </si>
  <si>
    <t>7000000054664330</t>
  </si>
  <si>
    <t>CC014200BAAA60941085</t>
  </si>
  <si>
    <t>S240718152504686C8703</t>
  </si>
  <si>
    <t>7000000054441307</t>
  </si>
  <si>
    <t>CC014200BAAA60941074</t>
  </si>
  <si>
    <t>S240718152510640A20F6</t>
  </si>
  <si>
    <t>7000000054439997</t>
  </si>
  <si>
    <t>CC014200BAAA60941052</t>
  </si>
  <si>
    <t>S240718152446510A0B25</t>
  </si>
  <si>
    <t>7000000054439842</t>
  </si>
  <si>
    <t>CC014200BAAA60941030</t>
  </si>
  <si>
    <t>S240718152411303518C2</t>
  </si>
  <si>
    <t>7000000054439610</t>
  </si>
  <si>
    <t>CC014200BAAA60940977</t>
  </si>
  <si>
    <t>S24071815240470388B8</t>
  </si>
  <si>
    <t>7000000054439467</t>
  </si>
  <si>
    <t>CC014200BAAA60940975</t>
  </si>
  <si>
    <t>S2407181523421001436A</t>
  </si>
  <si>
    <t>7000000054439029</t>
  </si>
  <si>
    <t>CC014200BAAA60940930</t>
  </si>
  <si>
    <t>S24071815233381681683</t>
  </si>
  <si>
    <t>7000000054438103</t>
  </si>
  <si>
    <t>CC014200BAAA60940928</t>
  </si>
  <si>
    <t>S240718152308937C317</t>
  </si>
  <si>
    <t>7000000054437842</t>
  </si>
  <si>
    <t>CC014200BAAA60940871</t>
  </si>
  <si>
    <t>S24071815224780339AEE</t>
  </si>
  <si>
    <t>7000000052791760</t>
  </si>
  <si>
    <t>CC014200BAAA60940867</t>
  </si>
  <si>
    <t>S240718152229790830BD</t>
  </si>
  <si>
    <t>7000000050620954</t>
  </si>
  <si>
    <t>CC014200BAAA60940824</t>
  </si>
  <si>
    <t>S240718152223136241A2</t>
  </si>
  <si>
    <t>7000000048719738</t>
  </si>
  <si>
    <t>CC014200BAAA60940821</t>
  </si>
  <si>
    <t>S2407181521525467BB32</t>
  </si>
  <si>
    <t>7000000048525606</t>
  </si>
  <si>
    <t>CC014200BAAA60940781</t>
  </si>
  <si>
    <t>S240718152138533D6B8D</t>
  </si>
  <si>
    <t>7000000048309692</t>
  </si>
  <si>
    <t>CC014200BAAA60940779</t>
  </si>
  <si>
    <t>S240718152122960D694A</t>
  </si>
  <si>
    <t>7000000048211506</t>
  </si>
  <si>
    <t>CC014200BAAA60940739</t>
  </si>
  <si>
    <t>S240718152109700AC623</t>
  </si>
  <si>
    <t>7000000045883106</t>
  </si>
  <si>
    <t>CC014200BAAA60940734</t>
  </si>
  <si>
    <t>S240718152051750525CB</t>
  </si>
  <si>
    <t>7000000045137138</t>
  </si>
  <si>
    <t>CC014200BAAA60940693</t>
  </si>
  <si>
    <t>S240718152035940AE6A7</t>
  </si>
  <si>
    <t>7000000044970641</t>
  </si>
  <si>
    <t>CC014200BAAA60940686</t>
  </si>
  <si>
    <t>S240718152019270FC418</t>
  </si>
  <si>
    <t>7000000044695745</t>
  </si>
  <si>
    <t>CC014200BAAA60940659</t>
  </si>
  <si>
    <t>S240718152008726F8FAE</t>
  </si>
  <si>
    <t>7000000044359280</t>
  </si>
  <si>
    <t>CC014200BAAA60940633</t>
  </si>
  <si>
    <t>S2407181519514662DB64</t>
  </si>
  <si>
    <t>7000000044283380</t>
  </si>
  <si>
    <t>CC014200BAAA60940604</t>
  </si>
  <si>
    <t>S2407181519376566EA48</t>
  </si>
  <si>
    <t>7000000043626301</t>
  </si>
  <si>
    <t>CC014200BAAA60940578</t>
  </si>
  <si>
    <t>S240718151911362A9AA</t>
  </si>
  <si>
    <t>7000000043316157</t>
  </si>
  <si>
    <t>CC014200BAAA60940545</t>
  </si>
  <si>
    <t>S24071815190563C3F77</t>
  </si>
  <si>
    <t>7000000043280531</t>
  </si>
  <si>
    <t>CC014200BAAA60940544</t>
  </si>
  <si>
    <t>S24071815180667675C09</t>
  </si>
  <si>
    <t>7000000043280082</t>
  </si>
  <si>
    <t>CC014200BAAA60940475</t>
  </si>
  <si>
    <t>S24071815173856F9817</t>
  </si>
  <si>
    <t>7000000042393904</t>
  </si>
  <si>
    <t>CC014200BAAA60940444</t>
  </si>
  <si>
    <t>S2407181517187861E24D</t>
  </si>
  <si>
    <t>7000000041590873</t>
  </si>
  <si>
    <t>CC014200BAAA60940394</t>
  </si>
  <si>
    <t>S240718151703326DF0D3</t>
  </si>
  <si>
    <t>7000000040684653</t>
  </si>
  <si>
    <t>CC014200BAAA60940361</t>
  </si>
  <si>
    <t>S240718151411626902DC</t>
  </si>
  <si>
    <t>7000000033044502</t>
  </si>
  <si>
    <t>CC014200BAAA60940146</t>
  </si>
  <si>
    <t>S240718151409390385CC</t>
  </si>
  <si>
    <t>7000000040678282</t>
  </si>
  <si>
    <t>CC014200BAAA60940140</t>
  </si>
  <si>
    <t>S24071815134330E91E5</t>
  </si>
  <si>
    <t>7000000029030822</t>
  </si>
  <si>
    <t>CC014200BAAA60940104</t>
  </si>
  <si>
    <t>S240718151330140FDD46</t>
  </si>
  <si>
    <t>7000000028396221</t>
  </si>
  <si>
    <t>CC014200BAAA60940089</t>
  </si>
  <si>
    <t>S240718151257236CF4A9</t>
  </si>
  <si>
    <t>7000000028384146</t>
  </si>
  <si>
    <t>CC014200BAAA60940067</t>
  </si>
  <si>
    <t>S240718151233723C0DEE</t>
  </si>
  <si>
    <t>7000000026312288</t>
  </si>
  <si>
    <t>CC014200BAAA60940028</t>
  </si>
  <si>
    <t>S2407181512119302EA1F</t>
  </si>
  <si>
    <t>7000000026126164</t>
  </si>
  <si>
    <t>CC014200BAAA60940006</t>
  </si>
  <si>
    <t>S2407181511583603A4D7</t>
  </si>
  <si>
    <t>7000000021314532</t>
  </si>
  <si>
    <t>CC014200BAAA60939992</t>
  </si>
  <si>
    <t>S2407181511288360EA7C</t>
  </si>
  <si>
    <t>7000000020287420</t>
  </si>
  <si>
    <t>CC014200BAAA60939958</t>
  </si>
  <si>
    <t>S240718151112793E12DA</t>
  </si>
  <si>
    <t>7000000019694881</t>
  </si>
  <si>
    <t>CC014200BAAA60939951</t>
  </si>
  <si>
    <t>S24071814524742354D38</t>
  </si>
  <si>
    <t>9749173381</t>
  </si>
  <si>
    <t>BR000B1ZLS51</t>
  </si>
  <si>
    <t>S2407181434225614CC3</t>
  </si>
  <si>
    <t>1100272331</t>
  </si>
  <si>
    <t>S240718131131390B244B</t>
  </si>
  <si>
    <t>1099262052</t>
  </si>
  <si>
    <t>S240718130501573AA12C</t>
  </si>
  <si>
    <t>9134859060</t>
  </si>
  <si>
    <t>1099146825</t>
  </si>
  <si>
    <t>S24071812535387353DDF</t>
  </si>
  <si>
    <t>4K125TZUVMZ86JW5</t>
  </si>
  <si>
    <t>S2407181219223262564F</t>
  </si>
  <si>
    <t>8293332504</t>
  </si>
  <si>
    <t>1098404253</t>
  </si>
  <si>
    <t>S240718121537103A575F</t>
  </si>
  <si>
    <t>8100410599</t>
  </si>
  <si>
    <t>BR000B1YYHFD</t>
  </si>
  <si>
    <t>S240718115224346D5119</t>
  </si>
  <si>
    <t>7063191740</t>
  </si>
  <si>
    <t>Not have validity plan</t>
  </si>
  <si>
    <t>S2407181148108437F0C4</t>
  </si>
  <si>
    <t>7810840524</t>
  </si>
  <si>
    <t>BR000B1YTTFX</t>
  </si>
  <si>
    <t>S240718114012520ECD3C</t>
  </si>
  <si>
    <t>9153382556</t>
  </si>
  <si>
    <t>RJR2407181140220017</t>
  </si>
  <si>
    <t>S2407181138233D3199</t>
  </si>
  <si>
    <t>8768474132</t>
  </si>
  <si>
    <t>ASR2407181138320028</t>
  </si>
  <si>
    <t>S2407181135596467F713</t>
  </si>
  <si>
    <t>9830285707</t>
  </si>
  <si>
    <t>ASR2407181136310005</t>
  </si>
  <si>
    <t>S24071811331343060E9B</t>
  </si>
  <si>
    <t>8597333911</t>
  </si>
  <si>
    <t>RBH2407181133210013</t>
  </si>
  <si>
    <t>S2407181132142469A98E</t>
  </si>
  <si>
    <t>6295814300</t>
  </si>
  <si>
    <t>BR000B1YR24M</t>
  </si>
  <si>
    <t>S2407181130081267E8F8</t>
  </si>
  <si>
    <t>7076478046</t>
  </si>
  <si>
    <t>BR000B1YQQJC</t>
  </si>
  <si>
    <t>S240718112815316819D2</t>
  </si>
  <si>
    <t>7602971935</t>
  </si>
  <si>
    <t>1097387366</t>
  </si>
  <si>
    <t>S24071811232339012989</t>
  </si>
  <si>
    <t>S240718112007723371B7</t>
  </si>
  <si>
    <t>46914920</t>
  </si>
  <si>
    <t>CC014200BAAA60916386</t>
  </si>
  <si>
    <t>S240718111619593E8198</t>
  </si>
  <si>
    <t>1097130318</t>
  </si>
  <si>
    <t>S24071811142867341FA6</t>
  </si>
  <si>
    <t>8348887425</t>
  </si>
  <si>
    <t>ASR2407181114300046</t>
  </si>
  <si>
    <t>S240718105814610CAF53</t>
  </si>
  <si>
    <t>7318274316</t>
  </si>
  <si>
    <t>1854118956</t>
  </si>
  <si>
    <t>S2407181051073305921D</t>
  </si>
  <si>
    <t>8167432383</t>
  </si>
  <si>
    <t>1096576978</t>
  </si>
  <si>
    <t>S240718103957923085D0</t>
  </si>
  <si>
    <t>8697816500</t>
  </si>
  <si>
    <t>RJR2407181039240063</t>
  </si>
  <si>
    <t>S2407181033466132D552</t>
  </si>
  <si>
    <t>8902937653</t>
  </si>
  <si>
    <t>BR000B1YGZAD</t>
  </si>
  <si>
    <t>S240718100430176B3375</t>
  </si>
  <si>
    <t>7047747896</t>
  </si>
  <si>
    <t>1095554386</t>
  </si>
  <si>
    <t>S240718095806136D01A</t>
  </si>
  <si>
    <t>9531683673</t>
  </si>
  <si>
    <t>RJR2407180958360023</t>
  </si>
  <si>
    <t>S24071809533391025F48</t>
  </si>
  <si>
    <t>9735382469</t>
  </si>
  <si>
    <t>BR000B1YAK44</t>
  </si>
  <si>
    <t>S240718095313643E9B9E</t>
  </si>
  <si>
    <t>9832867115</t>
  </si>
  <si>
    <t>BR000B1YAG3R</t>
  </si>
  <si>
    <t>S2407180949505602B6B7</t>
  </si>
  <si>
    <t>HR82727178119</t>
  </si>
  <si>
    <t>S240718094634786A3045</t>
  </si>
  <si>
    <t>7797105157</t>
  </si>
  <si>
    <t>RBH2407180946230036</t>
  </si>
  <si>
    <t>S2407180936011068C1BC</t>
  </si>
  <si>
    <t>8697842122</t>
  </si>
  <si>
    <t>ASR2407180936230010</t>
  </si>
  <si>
    <t>S240718091206796E6C57</t>
  </si>
  <si>
    <t>9635850259</t>
  </si>
  <si>
    <t>BR000B1Y4SAT</t>
  </si>
  <si>
    <t>S240718091127866D609B</t>
  </si>
  <si>
    <t>7063271734</t>
  </si>
  <si>
    <t>1094450346</t>
  </si>
  <si>
    <t>S240718090805426BDAAD</t>
  </si>
  <si>
    <t>9735257458</t>
  </si>
  <si>
    <t>RJR2407180908350009</t>
  </si>
  <si>
    <t>S24071809041126E32FA</t>
  </si>
  <si>
    <t>7363271734</t>
  </si>
  <si>
    <t>S240718085150803A1229</t>
  </si>
  <si>
    <t>9932473922</t>
  </si>
  <si>
    <t>1094065832</t>
  </si>
  <si>
    <t>S2407180851042062A8E</t>
  </si>
  <si>
    <t>1094051928</t>
  </si>
  <si>
    <t>S240718084545350029</t>
  </si>
  <si>
    <t>8016679572</t>
  </si>
  <si>
    <t>1093960176</t>
  </si>
  <si>
    <t>S2407180841208236375B</t>
  </si>
  <si>
    <t>Not Valid for samart phone</t>
  </si>
  <si>
    <t>S240718084019393B656E</t>
  </si>
  <si>
    <t>7679957424</t>
  </si>
  <si>
    <t>BR000B1Y15GY</t>
  </si>
  <si>
    <t>S2407180828097602DE56</t>
  </si>
  <si>
    <t>9635607098</t>
  </si>
  <si>
    <t>1093688328</t>
  </si>
  <si>
    <t>S2407180823224900A626</t>
  </si>
  <si>
    <t>RJR2407180823350014</t>
  </si>
  <si>
    <t>S24071807360493F55FB</t>
  </si>
  <si>
    <t>8942848007</t>
  </si>
  <si>
    <t>1092995463</t>
  </si>
  <si>
    <t>S240717234901870A78B6</t>
  </si>
  <si>
    <t>1090700954</t>
  </si>
  <si>
    <t>S2407172209028503FF6C</t>
  </si>
  <si>
    <t>BR000B1XGLIT</t>
  </si>
  <si>
    <t>S24071721491188013669</t>
  </si>
  <si>
    <t>9679057509</t>
  </si>
  <si>
    <t>1090053246</t>
  </si>
  <si>
    <t>S2407172132204766F4DC</t>
  </si>
  <si>
    <t>9123962641</t>
  </si>
  <si>
    <t>BR000B1XAZH1</t>
  </si>
  <si>
    <t>S24071721314321073B32</t>
  </si>
  <si>
    <t>BR000B1XAVCP</t>
  </si>
  <si>
    <t>S240717212641913306B6</t>
  </si>
  <si>
    <t>S24071721262319039A78</t>
  </si>
  <si>
    <t>8345970909</t>
  </si>
  <si>
    <t>S240717212137833B7DC0</t>
  </si>
  <si>
    <t>BR000B1X8Z5R</t>
  </si>
  <si>
    <t>S240717211558670A0EEB</t>
  </si>
  <si>
    <t>8158028347</t>
  </si>
  <si>
    <t>BR000B1X7VXE</t>
  </si>
  <si>
    <t>S240717211308620972B8</t>
  </si>
  <si>
    <t>BR000B1X79C4</t>
  </si>
  <si>
    <t>S240717210927166BC1AB</t>
  </si>
  <si>
    <t>2644</t>
  </si>
  <si>
    <t>Union Bank of India Credit Card</t>
  </si>
  <si>
    <t>CC014199BAAA60887898</t>
  </si>
  <si>
    <t>S2407172101348808D0E1</t>
  </si>
  <si>
    <t>8509045613</t>
  </si>
  <si>
    <t>1089478636</t>
  </si>
  <si>
    <t>S24071720584276000D5A</t>
  </si>
  <si>
    <t>8609372939</t>
  </si>
  <si>
    <t>RBH2407172058240050</t>
  </si>
  <si>
    <t>S240717205634856B8BEE</t>
  </si>
  <si>
    <t>9748473580</t>
  </si>
  <si>
    <t>BR000B1X3J5O</t>
  </si>
  <si>
    <t>S240717205307200FBA63</t>
  </si>
  <si>
    <t>9933889529</t>
  </si>
  <si>
    <t>1089337080</t>
  </si>
  <si>
    <t>S240717205155283970DD</t>
  </si>
  <si>
    <t>BR000B1X2GWT</t>
  </si>
  <si>
    <t>S24071720504589001280</t>
  </si>
  <si>
    <t>12000446178</t>
  </si>
  <si>
    <t>CC014199BAAA60886477</t>
  </si>
  <si>
    <t>S240717203905210D4331</t>
  </si>
  <si>
    <t>9339506047</t>
  </si>
  <si>
    <t>BR000B1WZ8TI</t>
  </si>
  <si>
    <t>S2407172033518460B611</t>
  </si>
  <si>
    <t>6291260728</t>
  </si>
  <si>
    <t>BR000B1WXVYM</t>
  </si>
  <si>
    <t>S240717202427433C7E39</t>
  </si>
  <si>
    <t>8250579902</t>
  </si>
  <si>
    <t>BR000B1WV44U</t>
  </si>
  <si>
    <t>S240717202213562DCBF</t>
  </si>
  <si>
    <t>8336055012</t>
  </si>
  <si>
    <t>BR000B1WUGDG</t>
  </si>
  <si>
    <t>S2407172016170B2047</t>
  </si>
  <si>
    <t>4946</t>
  </si>
  <si>
    <t>CC014199BAAA60883550</t>
  </si>
  <si>
    <t>S240717201403970C0885</t>
  </si>
  <si>
    <t>16YPAKN0V6EAR5VD</t>
  </si>
  <si>
    <t>S24071720124863000D62</t>
  </si>
  <si>
    <t>6289231182</t>
  </si>
  <si>
    <t>BR000B1WRPMN</t>
  </si>
  <si>
    <t>S2407172010332505B9A7</t>
  </si>
  <si>
    <t>9735680118</t>
  </si>
  <si>
    <t>RBH2407172010300054</t>
  </si>
  <si>
    <t>S2407172004345133890E</t>
  </si>
  <si>
    <t>9932970225</t>
  </si>
  <si>
    <t>1088339512</t>
  </si>
  <si>
    <t>S2407172002162904AB8C</t>
  </si>
  <si>
    <t>7L9K02LG06MUPMS2</t>
  </si>
  <si>
    <t>S240717200003946A580B</t>
  </si>
  <si>
    <t>9874685234</t>
  </si>
  <si>
    <t>RJR2407172000210011</t>
  </si>
  <si>
    <t>S24071719564056306E3A</t>
  </si>
  <si>
    <t>6294834623</t>
  </si>
  <si>
    <t>BR000B1WMIQS</t>
  </si>
  <si>
    <t>S240717195134416660DB</t>
  </si>
  <si>
    <t>9775173759</t>
  </si>
  <si>
    <t>RBH2407171951300089</t>
  </si>
  <si>
    <t>S240717194903663DBDFB</t>
  </si>
  <si>
    <t>9134690381</t>
  </si>
  <si>
    <t>1087911884</t>
  </si>
  <si>
    <t>S24071719482215352678</t>
  </si>
  <si>
    <t>9382447814</t>
  </si>
  <si>
    <t>BR000B1WJMTK</t>
  </si>
  <si>
    <t>S2407171947239565409C</t>
  </si>
  <si>
    <t>9046944716</t>
  </si>
  <si>
    <t>RBH2407171947220030</t>
  </si>
  <si>
    <t>S240717194425473121B7</t>
  </si>
  <si>
    <t>6290944958</t>
  </si>
  <si>
    <t>BR000B1WIBDT</t>
  </si>
  <si>
    <t>S2407171943197466FB4D</t>
  </si>
  <si>
    <t>9836472867</t>
  </si>
  <si>
    <t>BR000B1WI01R</t>
  </si>
  <si>
    <t>S240717194250240FEC9B</t>
  </si>
  <si>
    <t>8116139079</t>
  </si>
  <si>
    <t>1087736550</t>
  </si>
  <si>
    <t>S240717194103836AC615</t>
  </si>
  <si>
    <t>8145661718</t>
  </si>
  <si>
    <t>BR000B1WH4G7</t>
  </si>
  <si>
    <t>S24071719381694347648</t>
  </si>
  <si>
    <t>S240717193558256907E9</t>
  </si>
  <si>
    <t>7866014163</t>
  </si>
  <si>
    <t>81627929292920</t>
  </si>
  <si>
    <t>S240717193407473137BF</t>
  </si>
  <si>
    <t>BR000B1WEQPT</t>
  </si>
  <si>
    <t>S2407171931506531D25F</t>
  </si>
  <si>
    <t>9091988765</t>
  </si>
  <si>
    <t>1087406837</t>
  </si>
  <si>
    <t>S24071719311613F86CF</t>
  </si>
  <si>
    <t>BR000B1WDPSX</t>
  </si>
  <si>
    <t>S24071719310866693526</t>
  </si>
  <si>
    <t>7811881840</t>
  </si>
  <si>
    <t>BR000B1WDRI9</t>
  </si>
  <si>
    <t>S24071719284625045886</t>
  </si>
  <si>
    <t>6291493675</t>
  </si>
  <si>
    <t>BR000B1WCVN6</t>
  </si>
  <si>
    <t>S240717192517946A6D27</t>
  </si>
  <si>
    <t>9336862272</t>
  </si>
  <si>
    <t>BR000B1WBLYX</t>
  </si>
  <si>
    <t>S240717192511393A5FB0</t>
  </si>
  <si>
    <t>8768872127</t>
  </si>
  <si>
    <t>BR000B1WBOIX</t>
  </si>
  <si>
    <t>S2407171924109065EE97</t>
  </si>
  <si>
    <t>8343829626</t>
  </si>
  <si>
    <t>UER2407171924280046</t>
  </si>
  <si>
    <t>S24071719231530063429</t>
  </si>
  <si>
    <t>1087123142</t>
  </si>
  <si>
    <t>S2407171922261832B573</t>
  </si>
  <si>
    <t>7679441051</t>
  </si>
  <si>
    <t>BR000B1WAONF</t>
  </si>
  <si>
    <t>S2407171917427135DFD9</t>
  </si>
  <si>
    <t>7865010559</t>
  </si>
  <si>
    <t>RBH2407171917290066</t>
  </si>
  <si>
    <t>S240717190646740FF888</t>
  </si>
  <si>
    <t>8910050858</t>
  </si>
  <si>
    <t>BR000B1W56SM</t>
  </si>
  <si>
    <t>S24071719042848000FC4</t>
  </si>
  <si>
    <t>7548938742</t>
  </si>
  <si>
    <t>RJR2407171904260060</t>
  </si>
  <si>
    <t>S240717185527326495C4</t>
  </si>
  <si>
    <t>8777604811</t>
  </si>
  <si>
    <t>BR000B1W1JVX</t>
  </si>
  <si>
    <t>S24071718542254087F22</t>
  </si>
  <si>
    <t>6290798005</t>
  </si>
  <si>
    <t>BR000B1W18YX</t>
  </si>
  <si>
    <t>S2407171846118365B77</t>
  </si>
  <si>
    <t>8609365961</t>
  </si>
  <si>
    <t>RBH2407171846260021</t>
  </si>
  <si>
    <t>S240717184500943A1E42</t>
  </si>
  <si>
    <t>6291136937</t>
  </si>
  <si>
    <t>BR000B1VYGSL</t>
  </si>
  <si>
    <t>S240717183925586547CD</t>
  </si>
  <si>
    <t>9749960669</t>
  </si>
  <si>
    <t>BR000B1VWTFB</t>
  </si>
  <si>
    <t>S2407171833167204C4B6</t>
  </si>
  <si>
    <t>7864917925</t>
  </si>
  <si>
    <t>BR000B1VV2J6</t>
  </si>
  <si>
    <t>S240717183234933292DA</t>
  </si>
  <si>
    <t>S2407171831086735660F</t>
  </si>
  <si>
    <t>9339029882</t>
  </si>
  <si>
    <t>BR000B1VUJX5</t>
  </si>
  <si>
    <t>S24071718254363644524</t>
  </si>
  <si>
    <t>INVALID PLAN</t>
  </si>
  <si>
    <t>S24071718200239647158</t>
  </si>
  <si>
    <t>S240717180451460B93F2</t>
  </si>
  <si>
    <t>7076990601</t>
  </si>
  <si>
    <t>BR000B1VNSMK</t>
  </si>
  <si>
    <t>S2407171804099085C3B</t>
  </si>
  <si>
    <t>8927666900</t>
  </si>
  <si>
    <t>BR000B1VNM0X</t>
  </si>
  <si>
    <t>S24071718034279373EFB</t>
  </si>
  <si>
    <t>82166898229</t>
  </si>
  <si>
    <t>10003562066299</t>
  </si>
  <si>
    <t>S240717180114150AC2D9</t>
  </si>
  <si>
    <t>S24071718011241034456</t>
  </si>
  <si>
    <t>TV2407172484310603</t>
  </si>
  <si>
    <t>S2407171743501504F698</t>
  </si>
  <si>
    <t>S2407171738199207CE6A</t>
  </si>
  <si>
    <t>7439521582</t>
  </si>
  <si>
    <t>BR000B1VHSZU</t>
  </si>
  <si>
    <t>S2407171733538308DFC9</t>
  </si>
  <si>
    <t>6296164073</t>
  </si>
  <si>
    <t>BR000B1VGT8T</t>
  </si>
  <si>
    <t>S240717171916903BF998</t>
  </si>
  <si>
    <t>8910400756</t>
  </si>
  <si>
    <t>BR000B1VDUWN</t>
  </si>
  <si>
    <t>S2407171710504130E913</t>
  </si>
  <si>
    <t>7865875531</t>
  </si>
  <si>
    <t>BR000B1VC9LR</t>
  </si>
  <si>
    <t>S2407171709205763D33F</t>
  </si>
  <si>
    <t>9339359453</t>
  </si>
  <si>
    <t>BR000B1VC0R1</t>
  </si>
  <si>
    <t>S2407171642408030B4D3</t>
  </si>
  <si>
    <t>8647854768</t>
  </si>
  <si>
    <t>1083223456</t>
  </si>
  <si>
    <t>S240717154757296ECB03</t>
  </si>
  <si>
    <t>8293472502</t>
  </si>
  <si>
    <t>1082556541</t>
  </si>
  <si>
    <t>S240717153428640E6720</t>
  </si>
  <si>
    <t>S2407171340016465E3DC</t>
  </si>
  <si>
    <t>9091947657</t>
  </si>
  <si>
    <t>1081164888</t>
  </si>
  <si>
    <t>S240717133215480DF3CF</t>
  </si>
  <si>
    <t>7864881728</t>
  </si>
  <si>
    <t>BR000B1UGDJR</t>
  </si>
  <si>
    <t>S24071713161470033DD3</t>
  </si>
  <si>
    <t>9735664839</t>
  </si>
  <si>
    <t>RJR2407171316330014</t>
  </si>
  <si>
    <t>S240717130023736D112F</t>
  </si>
  <si>
    <t>8509195758</t>
  </si>
  <si>
    <t>BR000B1UBIQS</t>
  </si>
  <si>
    <t>S240717125015226CB3D9</t>
  </si>
  <si>
    <t>7872531376</t>
  </si>
  <si>
    <t>1080451371</t>
  </si>
  <si>
    <t>S240717124741656FE037</t>
  </si>
  <si>
    <t>6289686885</t>
  </si>
  <si>
    <t>BR000B1U9LQN</t>
  </si>
  <si>
    <t>S2407171228276835A827</t>
  </si>
  <si>
    <t>9836022465</t>
  </si>
  <si>
    <t>RJR2407171228340008</t>
  </si>
  <si>
    <t>S24071712080023FCCBC</t>
  </si>
  <si>
    <t>9593130336</t>
  </si>
  <si>
    <t>RBH2407171208210005</t>
  </si>
  <si>
    <t>S24071712053285037902</t>
  </si>
  <si>
    <t>8116229295</t>
  </si>
  <si>
    <t>1079675358</t>
  </si>
  <si>
    <t>S2407171203244263F1F6</t>
  </si>
  <si>
    <t>DBMZDFXA8C9AW3EB</t>
  </si>
  <si>
    <t>S24071711592456004E8</t>
  </si>
  <si>
    <t>1079538428</t>
  </si>
  <si>
    <t>S240717115447686FC411</t>
  </si>
  <si>
    <t>8486666220</t>
  </si>
  <si>
    <t>RJR2407171154330051</t>
  </si>
  <si>
    <t>Assam</t>
  </si>
  <si>
    <t>S240717115259502F607</t>
  </si>
  <si>
    <t>8617843024</t>
  </si>
  <si>
    <t>S24071711505796644D1A</t>
  </si>
  <si>
    <t>7501670057</t>
  </si>
  <si>
    <t>1079371475</t>
  </si>
  <si>
    <t>S24071711403066684CB6</t>
  </si>
  <si>
    <t>9330379021</t>
  </si>
  <si>
    <t>BR000B1TYMW1</t>
  </si>
  <si>
    <t>S24071711385827658346</t>
  </si>
  <si>
    <t>9932053960</t>
  </si>
  <si>
    <t>1079130794</t>
  </si>
  <si>
    <t>S240717113339830B983B</t>
  </si>
  <si>
    <t>1079003624</t>
  </si>
  <si>
    <t>S2407171113051703F779</t>
  </si>
  <si>
    <t>7439901317</t>
  </si>
  <si>
    <t>BR000B1TTW27</t>
  </si>
  <si>
    <t>S240717111225346393E0</t>
  </si>
  <si>
    <t>7601982245</t>
  </si>
  <si>
    <t>BR000B1TTPRA</t>
  </si>
  <si>
    <t>S240717111112803D3E9</t>
  </si>
  <si>
    <t>7602426146</t>
  </si>
  <si>
    <t>1078520390</t>
  </si>
  <si>
    <t>S240717110318136D4ECF</t>
  </si>
  <si>
    <t>9647873200</t>
  </si>
  <si>
    <t>RBH2407171103240018</t>
  </si>
  <si>
    <t>S2407171103051611A28</t>
  </si>
  <si>
    <t>9800637725</t>
  </si>
  <si>
    <t>1078325327</t>
  </si>
  <si>
    <t>S240717105324136A80D0</t>
  </si>
  <si>
    <t>8167813967</t>
  </si>
  <si>
    <t>1078105011</t>
  </si>
  <si>
    <t>S2407171047379105DB16</t>
  </si>
  <si>
    <t>8944017385</t>
  </si>
  <si>
    <t>1077976211</t>
  </si>
  <si>
    <t>S24071710441045660557</t>
  </si>
  <si>
    <t>9593437752</t>
  </si>
  <si>
    <t>1077892990</t>
  </si>
  <si>
    <t>S240717103932960368BD</t>
  </si>
  <si>
    <t>9144810409</t>
  </si>
  <si>
    <t>ASR2407171039260057</t>
  </si>
  <si>
    <t>S2407171038232300591C</t>
  </si>
  <si>
    <t>8967348017</t>
  </si>
  <si>
    <t>1077723423</t>
  </si>
  <si>
    <t>S240717103107640533BB</t>
  </si>
  <si>
    <t>7602080760</t>
  </si>
  <si>
    <t>ASR2407171031320010</t>
  </si>
  <si>
    <t>S24071710164350886FE</t>
  </si>
  <si>
    <t>7699630353</t>
  </si>
  <si>
    <t>No base plan found</t>
  </si>
  <si>
    <t>S24071709584693011C90</t>
  </si>
  <si>
    <t>8001265211</t>
  </si>
  <si>
    <t>1076825176</t>
  </si>
  <si>
    <t>S240717095629556CCA21</t>
  </si>
  <si>
    <t>9564790007</t>
  </si>
  <si>
    <t>BR8166272828</t>
  </si>
  <si>
    <t>S240717094655786DB5F2</t>
  </si>
  <si>
    <t>7872336469</t>
  </si>
  <si>
    <t>HR8172772C7267</t>
  </si>
  <si>
    <t>S240717094550450BAB8C</t>
  </si>
  <si>
    <t>6296006782</t>
  </si>
  <si>
    <t>HR726626207C662</t>
  </si>
  <si>
    <t>S24071709452605F575</t>
  </si>
  <si>
    <t>9647006364</t>
  </si>
  <si>
    <t>RBH2407170945250022</t>
  </si>
  <si>
    <t>S240717094446783FCA46</t>
  </si>
  <si>
    <t>8873344086</t>
  </si>
  <si>
    <t>BR8277272819</t>
  </si>
  <si>
    <t>S2407170927586736875E</t>
  </si>
  <si>
    <t>9433231371</t>
  </si>
  <si>
    <t>BR000B1TD985</t>
  </si>
  <si>
    <t>S24071709250357607E54</t>
  </si>
  <si>
    <t>9007159943</t>
  </si>
  <si>
    <t>BR000B1TCX2Q</t>
  </si>
  <si>
    <t>S24071709064961085EBB</t>
  </si>
  <si>
    <t>7319529377</t>
  </si>
  <si>
    <t>1075697134</t>
  </si>
  <si>
    <t>S240717085840943F3D9D</t>
  </si>
  <si>
    <t>9064813547</t>
  </si>
  <si>
    <t>BR000B1T9TC1</t>
  </si>
  <si>
    <t>S24071708250936321198</t>
  </si>
  <si>
    <t>9804051660</t>
  </si>
  <si>
    <t>BR000B1T6KF8</t>
  </si>
  <si>
    <t>S24071708091583373BD0</t>
  </si>
  <si>
    <t>7407301218</t>
  </si>
  <si>
    <t>BR000B1T599R</t>
  </si>
  <si>
    <t>S2407170803365038762A</t>
  </si>
  <si>
    <t>9732645005</t>
  </si>
  <si>
    <t>1074592599</t>
  </si>
  <si>
    <t>S2407162303132862489A</t>
  </si>
  <si>
    <t>9330835677</t>
  </si>
  <si>
    <t>BR000B1STH0A</t>
  </si>
  <si>
    <t>S240716225430110D656E</t>
  </si>
  <si>
    <t>BR000B1SSSLI</t>
  </si>
  <si>
    <t>S2407162218165909BCAE</t>
  </si>
  <si>
    <t>6294363018</t>
  </si>
  <si>
    <t>BR000B1SP7TQ</t>
  </si>
  <si>
    <t>S2407162210591062CF87</t>
  </si>
  <si>
    <t>8617220228</t>
  </si>
  <si>
    <t>BR000B1SOEH2</t>
  </si>
  <si>
    <t>S24071622101763C9646</t>
  </si>
  <si>
    <t>6291772928</t>
  </si>
  <si>
    <t>BR000B1SO8U3</t>
  </si>
  <si>
    <t>S240716215236520D0B32</t>
  </si>
  <si>
    <t>6289636685</t>
  </si>
  <si>
    <t>BR000B1SLVTF</t>
  </si>
  <si>
    <t>S24071621504595368777</t>
  </si>
  <si>
    <t>9088501256</t>
  </si>
  <si>
    <t>BR000B1SLMLL</t>
  </si>
  <si>
    <t>S240716214840580BF0D5</t>
  </si>
  <si>
    <t>BR000B1SLACS</t>
  </si>
  <si>
    <t>S2407162123444409D254</t>
  </si>
  <si>
    <t>6290329066</t>
  </si>
  <si>
    <t>BR000B1SH3JJ</t>
  </si>
  <si>
    <t>S2407162122247600DDA1</t>
  </si>
  <si>
    <t>7467865866</t>
  </si>
  <si>
    <t>BR000B1SGUA1</t>
  </si>
  <si>
    <t>S240716212127506878F8</t>
  </si>
  <si>
    <t>6289890964</t>
  </si>
  <si>
    <t>BR000B1SGNNX</t>
  </si>
  <si>
    <t>S24071621202186CEFEC</t>
  </si>
  <si>
    <t>9330779092</t>
  </si>
  <si>
    <t>BR000B1SGHOZ</t>
  </si>
  <si>
    <t>S240716211745530BE73D</t>
  </si>
  <si>
    <t>BR000B1SFXSW</t>
  </si>
  <si>
    <t>S240716211643256F5126</t>
  </si>
  <si>
    <t>1070206514</t>
  </si>
  <si>
    <t>S2407162056518161C9FB</t>
  </si>
  <si>
    <t>Not have Base Plan</t>
  </si>
  <si>
    <t>S240716205648886FA867</t>
  </si>
  <si>
    <t>BR000B1SBD2Q</t>
  </si>
  <si>
    <t>S2407162052208965E165</t>
  </si>
  <si>
    <t>BR000B1SA8KI</t>
  </si>
  <si>
    <t>S2407162046574005FA6F</t>
  </si>
  <si>
    <t>8649815319</t>
  </si>
  <si>
    <t>1069725568</t>
  </si>
  <si>
    <t>S2407162035586867234A</t>
  </si>
  <si>
    <t>7602247926</t>
  </si>
  <si>
    <t>1069491805</t>
  </si>
  <si>
    <t>S2407162034281464D536</t>
  </si>
  <si>
    <t>8653765806</t>
  </si>
  <si>
    <t>1069475595</t>
  </si>
  <si>
    <t>S240716203354653B7030</t>
  </si>
  <si>
    <t>7866828627</t>
  </si>
  <si>
    <t>ASR2407162034260002</t>
  </si>
  <si>
    <t>S24071620242891626500</t>
  </si>
  <si>
    <t>02542232521</t>
  </si>
  <si>
    <t>ROER253255316-PARITOSH BISWAS</t>
  </si>
  <si>
    <t>S2407162023087038C39D</t>
  </si>
  <si>
    <t>7200000012525337</t>
  </si>
  <si>
    <t>CC014198BAAA60801272</t>
  </si>
  <si>
    <t>S24071620225862377BA1</t>
  </si>
  <si>
    <t>9593073812</t>
  </si>
  <si>
    <t>ASR2407162023230006</t>
  </si>
  <si>
    <t>S24071620212694659B5C</t>
  </si>
  <si>
    <t>BR000B1S1K0U</t>
  </si>
  <si>
    <t>S24071620150416309772</t>
  </si>
  <si>
    <t>8001107045</t>
  </si>
  <si>
    <t>ASR2407162015320009</t>
  </si>
  <si>
    <t>S240716200706840DAE83</t>
  </si>
  <si>
    <t>BR000B1RWT7G</t>
  </si>
  <si>
    <t>S240716200656896992A1</t>
  </si>
  <si>
    <t>7501727199</t>
  </si>
  <si>
    <t>1068823490</t>
  </si>
  <si>
    <t>S240716200603703F8B27</t>
  </si>
  <si>
    <t>9332292080</t>
  </si>
  <si>
    <t>BR000B1RWHQS</t>
  </si>
  <si>
    <t>S24071620031713068F75</t>
  </si>
  <si>
    <t>7872380357</t>
  </si>
  <si>
    <t>ASR2407162003300044</t>
  </si>
  <si>
    <t>S24071620014232669019</t>
  </si>
  <si>
    <t>1068665807</t>
  </si>
  <si>
    <t>S24071619545033072E28</t>
  </si>
  <si>
    <t>154222766</t>
  </si>
  <si>
    <t>CC014198BAAA60798264</t>
  </si>
  <si>
    <t>S2407161949475531F7AB</t>
  </si>
  <si>
    <t>9332926260</t>
  </si>
  <si>
    <t>BR000B1RQIQX</t>
  </si>
  <si>
    <t>S240716194717506E58D7</t>
  </si>
  <si>
    <t>7047322907</t>
  </si>
  <si>
    <t>1068231730</t>
  </si>
  <si>
    <t>S240716194701400EEAAD</t>
  </si>
  <si>
    <t>9907491422</t>
  </si>
  <si>
    <t>BR000B1RPHJZ</t>
  </si>
  <si>
    <t>S240716194428263C2791</t>
  </si>
  <si>
    <t>8389900871</t>
  </si>
  <si>
    <t>BR000B1ROHDP</t>
  </si>
  <si>
    <t>S24071619431483B1D79</t>
  </si>
  <si>
    <t>S2407161942284936845F</t>
  </si>
  <si>
    <t>BR000B1RNOBU</t>
  </si>
  <si>
    <t>S2407161942109439A15A</t>
  </si>
  <si>
    <t>BR000B1RNN48</t>
  </si>
  <si>
    <t>S2407161941307767CD91</t>
  </si>
  <si>
    <t>BR000B1RNCSQ</t>
  </si>
  <si>
    <t>S24071619412023566E1</t>
  </si>
  <si>
    <t>1068075015</t>
  </si>
  <si>
    <t>S240716193543233F1F8</t>
  </si>
  <si>
    <t>3005497718</t>
  </si>
  <si>
    <t>688390027</t>
  </si>
  <si>
    <t>S240716193541680E3AF4</t>
  </si>
  <si>
    <t>6297483005</t>
  </si>
  <si>
    <t>BR000B1RL84N</t>
  </si>
  <si>
    <t>S240716193452850E5255</t>
  </si>
  <si>
    <t>6290915115</t>
  </si>
  <si>
    <t>BR000B1RKXPZ</t>
  </si>
  <si>
    <t>S24071619334647672C73</t>
  </si>
  <si>
    <t>9674351236</t>
  </si>
  <si>
    <t>ASR2407161933290114</t>
  </si>
  <si>
    <t>S2407161933189400CEA4</t>
  </si>
  <si>
    <t>8167290838</t>
  </si>
  <si>
    <t>1067793663</t>
  </si>
  <si>
    <t>S240716192634600FF059</t>
  </si>
  <si>
    <t>S2407161924417538714F</t>
  </si>
  <si>
    <t>BR0215478364014</t>
  </si>
  <si>
    <t>S240716192103583B8642</t>
  </si>
  <si>
    <t>021547800140HR021</t>
  </si>
  <si>
    <t>S2407161921004568463C</t>
  </si>
  <si>
    <t>3214547870214HC0214</t>
  </si>
  <si>
    <t>S24071619142910C2487</t>
  </si>
  <si>
    <t>BR000B1RDN2G</t>
  </si>
  <si>
    <t>S24071619112460016B88</t>
  </si>
  <si>
    <t>S2407161910593609FE0D</t>
  </si>
  <si>
    <t>7200000024320591</t>
  </si>
  <si>
    <t>CC014198BAAA60793736</t>
  </si>
  <si>
    <t>S240716191025536FE69A</t>
  </si>
  <si>
    <t>7200000013229060</t>
  </si>
  <si>
    <t>CC014198BAAA60793653</t>
  </si>
  <si>
    <t>S240716190948493FB914</t>
  </si>
  <si>
    <t>7200000012607588</t>
  </si>
  <si>
    <t>CC014198BAAA60793585</t>
  </si>
  <si>
    <t>S2407161904162801286C</t>
  </si>
  <si>
    <t>9073239974</t>
  </si>
  <si>
    <t>BR000B1RAATK</t>
  </si>
  <si>
    <t>S240716185758300D895</t>
  </si>
  <si>
    <t>8625050368</t>
  </si>
  <si>
    <t>772357801</t>
  </si>
  <si>
    <t>S240716185651800B3FEE</t>
  </si>
  <si>
    <t>7384599806</t>
  </si>
  <si>
    <t>Airtel Postpaid</t>
  </si>
  <si>
    <t>CC014198BAAA60792005</t>
  </si>
  <si>
    <t>S240716185216800E5017</t>
  </si>
  <si>
    <t>8768385089</t>
  </si>
  <si>
    <t>BR000B1R6QNH</t>
  </si>
  <si>
    <t>S2407161849247801CE34</t>
  </si>
  <si>
    <t>BR000B1R5V87</t>
  </si>
  <si>
    <t>S240716184821583C4F77</t>
  </si>
  <si>
    <t>7501226131</t>
  </si>
  <si>
    <t>ASR2407161848220028</t>
  </si>
  <si>
    <t>S24071618482032398262</t>
  </si>
  <si>
    <t>9732911065</t>
  </si>
  <si>
    <t>BR000B1R5JNP</t>
  </si>
  <si>
    <t>S240716184453136F2E4</t>
  </si>
  <si>
    <t>9046475008</t>
  </si>
  <si>
    <t>1066180359</t>
  </si>
  <si>
    <t>S24071618415727035ECE</t>
  </si>
  <si>
    <t>1066081080</t>
  </si>
  <si>
    <t>S24071618401331663EE4</t>
  </si>
  <si>
    <t>9679942989</t>
  </si>
  <si>
    <t>1066028067</t>
  </si>
  <si>
    <t>S24071618385043038303</t>
  </si>
  <si>
    <t>9933981320</t>
  </si>
  <si>
    <t>1065979475</t>
  </si>
  <si>
    <t>S240716183706946F5BF8</t>
  </si>
  <si>
    <t>9874928356</t>
  </si>
  <si>
    <t>62S0Y42YX65XPL07</t>
  </si>
  <si>
    <t>S24071618350360077AF6</t>
  </si>
  <si>
    <t>6294511014</t>
  </si>
  <si>
    <t>BR000B1R1WQY</t>
  </si>
  <si>
    <t>S24071618294546022574</t>
  </si>
  <si>
    <t>7200000022347002</t>
  </si>
  <si>
    <t>CC014198BAAA60789275</t>
  </si>
  <si>
    <t>S240716182937486F8E54</t>
  </si>
  <si>
    <t>9093735870</t>
  </si>
  <si>
    <t>ASR2407161829310052</t>
  </si>
  <si>
    <t>S240716182931910E60CC</t>
  </si>
  <si>
    <t>7200000015510999</t>
  </si>
  <si>
    <t>CC014198BAAA60789256</t>
  </si>
  <si>
    <t>S2407161829146560F5AB</t>
  </si>
  <si>
    <t>7200000014303033</t>
  </si>
  <si>
    <t>CC014198BAAA60789226</t>
  </si>
  <si>
    <t>S2407161827507466AF67</t>
  </si>
  <si>
    <t>7200000021976819</t>
  </si>
  <si>
    <t>CC014198BAAA60789074</t>
  </si>
  <si>
    <t>S240716182731396F6583</t>
  </si>
  <si>
    <t>7200000015469482</t>
  </si>
  <si>
    <t>CC014198BAAA60789037</t>
  </si>
  <si>
    <t>S240716182708993A6F19</t>
  </si>
  <si>
    <t>7200000014487956</t>
  </si>
  <si>
    <t>CC014198BAAA60788986</t>
  </si>
  <si>
    <t>S24071618265224655960</t>
  </si>
  <si>
    <t>7200000021295049</t>
  </si>
  <si>
    <t>CC014198BAAA60788959</t>
  </si>
  <si>
    <t>S240716182632920EBE36</t>
  </si>
  <si>
    <t>7200000015228444</t>
  </si>
  <si>
    <t>CC014198BAAA60788912</t>
  </si>
  <si>
    <t>S2407161826141320FB6</t>
  </si>
  <si>
    <t>7200000024159465</t>
  </si>
  <si>
    <t>CC014198BAAA60788866</t>
  </si>
  <si>
    <t>S24071618255583A2385</t>
  </si>
  <si>
    <t>7200000024014412</t>
  </si>
  <si>
    <t>CC014198BAAA60788844</t>
  </si>
  <si>
    <t>S240716182537233C625D</t>
  </si>
  <si>
    <t>7200000015394927</t>
  </si>
  <si>
    <t>CC014198BAAA60788815</t>
  </si>
  <si>
    <t>S2407161825237931032B</t>
  </si>
  <si>
    <t>7200000023050280</t>
  </si>
  <si>
    <t>CC014198BAAA60788789</t>
  </si>
  <si>
    <t>S240716182445396639EA</t>
  </si>
  <si>
    <t>7200000022231651</t>
  </si>
  <si>
    <t>CC014198BAAA60788763</t>
  </si>
  <si>
    <t>S240716182428730260FC</t>
  </si>
  <si>
    <t>7200000023130496</t>
  </si>
  <si>
    <t>CC014198BAAA60788699</t>
  </si>
  <si>
    <t>S2407161824143861B915</t>
  </si>
  <si>
    <t>7200000014160810</t>
  </si>
  <si>
    <t>CC014198BAAA60788674</t>
  </si>
  <si>
    <t>S24071618235582098360</t>
  </si>
  <si>
    <t>7200000024159522</t>
  </si>
  <si>
    <t>CC014198BAAA60788629</t>
  </si>
  <si>
    <t>S24071618233441676081</t>
  </si>
  <si>
    <t>7200000024448534</t>
  </si>
  <si>
    <t>CC014198BAAA60788596</t>
  </si>
  <si>
    <t>S240716182303700413FA</t>
  </si>
  <si>
    <t>7200000020595982</t>
  </si>
  <si>
    <t>CC014198BAAA60788539</t>
  </si>
  <si>
    <t>S240716182246310C0034</t>
  </si>
  <si>
    <t>7200000012596972</t>
  </si>
  <si>
    <t>CC014198BAAA60788505</t>
  </si>
  <si>
    <t>S2407161822284364CDCA</t>
  </si>
  <si>
    <t>7200000024654237</t>
  </si>
  <si>
    <t>CC014198BAAA60788481</t>
  </si>
  <si>
    <t>S24071618221351080074</t>
  </si>
  <si>
    <t>7200000024492553</t>
  </si>
  <si>
    <t>CC014198BAAA60788447</t>
  </si>
  <si>
    <t>S2407161821342201D52A</t>
  </si>
  <si>
    <t>7200000014187358</t>
  </si>
  <si>
    <t>CC014198BAAA60788377</t>
  </si>
  <si>
    <t>S2407161821182439AFAE</t>
  </si>
  <si>
    <t>7200000024155595</t>
  </si>
  <si>
    <t>CC014198BAAA60788334</t>
  </si>
  <si>
    <t>S24071618205233AE9AF</t>
  </si>
  <si>
    <t>7200000024014486</t>
  </si>
  <si>
    <t>CC014198BAAA60788306</t>
  </si>
  <si>
    <t>S24071618202772027B2F</t>
  </si>
  <si>
    <t>7200000021148661</t>
  </si>
  <si>
    <t>CC014198BAAA60788256</t>
  </si>
  <si>
    <t>S2407161819147937ECB7</t>
  </si>
  <si>
    <t>7200000012516005</t>
  </si>
  <si>
    <t>CC014198BAAA60788131</t>
  </si>
  <si>
    <t>S240716181848730AAD1A</t>
  </si>
  <si>
    <t>7200000017761274</t>
  </si>
  <si>
    <t>CC014198BAAA60788100</t>
  </si>
  <si>
    <t>S2407161818292086375</t>
  </si>
  <si>
    <t>7200000023434375</t>
  </si>
  <si>
    <t>CC014198BAAA60788051</t>
  </si>
  <si>
    <t>S24071618181036324BFE</t>
  </si>
  <si>
    <t>7200000013268652</t>
  </si>
  <si>
    <t>CC014198BAAA60788017</t>
  </si>
  <si>
    <t>S240716181758243565A1</t>
  </si>
  <si>
    <t>7200000023315094</t>
  </si>
  <si>
    <t>CC014198BAAA60787997</t>
  </si>
  <si>
    <t>S2407161817443062CBD6</t>
  </si>
  <si>
    <t>7200000012329746</t>
  </si>
  <si>
    <t>CC014198BAAA60787980</t>
  </si>
  <si>
    <t>S240716181728750F26C4</t>
  </si>
  <si>
    <t>7200000022455772</t>
  </si>
  <si>
    <t>CC014198BAAA60787955</t>
  </si>
  <si>
    <t>S240716181710506ABC9A</t>
  </si>
  <si>
    <t>7200000014789103</t>
  </si>
  <si>
    <t>CC014198BAAA60787924</t>
  </si>
  <si>
    <t>S24071618165596004AB6</t>
  </si>
  <si>
    <t>7200000015393139</t>
  </si>
  <si>
    <t>CC014198BAAA60787903</t>
  </si>
  <si>
    <t>S24071618163454332491</t>
  </si>
  <si>
    <t>7500000081822087</t>
  </si>
  <si>
    <t>CC014198BAAA60787854</t>
  </si>
  <si>
    <t>S240716181613503B3624</t>
  </si>
  <si>
    <t>7200000015190266</t>
  </si>
  <si>
    <t>CC014198BAAA60787788</t>
  </si>
  <si>
    <t>S2407161814551835F6F9</t>
  </si>
  <si>
    <t>7200000013080953</t>
  </si>
  <si>
    <t>CC014198BAAA60787610</t>
  </si>
  <si>
    <t>S240716181438196A9051</t>
  </si>
  <si>
    <t>7200000014941618</t>
  </si>
  <si>
    <t>CC014198BAAA60787584</t>
  </si>
  <si>
    <t>S240716181421156F84DA</t>
  </si>
  <si>
    <t>7200000023395557</t>
  </si>
  <si>
    <t>CC014198BAAA60787538</t>
  </si>
  <si>
    <t>S240716181402943562A6</t>
  </si>
  <si>
    <t>7200000024601284</t>
  </si>
  <si>
    <t>CC014198BAAA60787492</t>
  </si>
  <si>
    <t>S2407161813451265D480</t>
  </si>
  <si>
    <t>7200000024567438</t>
  </si>
  <si>
    <t>CC014198BAAA60787454</t>
  </si>
  <si>
    <t>S24071618132731BD11</t>
  </si>
  <si>
    <t>7200000024602908</t>
  </si>
  <si>
    <t>CC014198BAAA60787424</t>
  </si>
  <si>
    <t>S240716181306476FB3DA</t>
  </si>
  <si>
    <t>7200000014789140</t>
  </si>
  <si>
    <t>CC014198BAAA60787372</t>
  </si>
  <si>
    <t>S2407161812501131BE30</t>
  </si>
  <si>
    <t>7200000012533425</t>
  </si>
  <si>
    <t>CC014198BAAA60787327</t>
  </si>
  <si>
    <t>S240716181236620321A5</t>
  </si>
  <si>
    <t>7200000023286258</t>
  </si>
  <si>
    <t>CC014198BAAA60787296</t>
  </si>
  <si>
    <t>S24071618121936AB1BE</t>
  </si>
  <si>
    <t>7200000037927744</t>
  </si>
  <si>
    <t>CC014198BAAA60787262</t>
  </si>
  <si>
    <t>S240716181204435E729</t>
  </si>
  <si>
    <t>7200000036451851</t>
  </si>
  <si>
    <t>CC014198BAAA60787229</t>
  </si>
  <si>
    <t>S240716181119353FF80D</t>
  </si>
  <si>
    <t>7200000015511714</t>
  </si>
  <si>
    <t>CC014198BAAA60787145</t>
  </si>
  <si>
    <t>S240716181044810FF329</t>
  </si>
  <si>
    <t>7439777372</t>
  </si>
  <si>
    <t>BR000B1QVQI5</t>
  </si>
  <si>
    <t>S240716181014956DB40A</t>
  </si>
  <si>
    <t>BR000B1QVLHZ</t>
  </si>
  <si>
    <t>S24071618100551389EB9</t>
  </si>
  <si>
    <t>7200000021145320</t>
  </si>
  <si>
    <t>CC014198BAAA60786987</t>
  </si>
  <si>
    <t>S240716181003326FA872</t>
  </si>
  <si>
    <t>BR000B1QVI22</t>
  </si>
  <si>
    <t>S240716180946906642BF</t>
  </si>
  <si>
    <t>7200000013236392</t>
  </si>
  <si>
    <t>CC014198BAAA60786947</t>
  </si>
  <si>
    <t>S2407161809323662024F</t>
  </si>
  <si>
    <t>7200000013228065</t>
  </si>
  <si>
    <t>CC014198BAAA60786928</t>
  </si>
  <si>
    <t>S240716180919393BCF56</t>
  </si>
  <si>
    <t>7200000012715338</t>
  </si>
  <si>
    <t>CC014198BAAA60786914</t>
  </si>
  <si>
    <t>S24071618080937352F4B</t>
  </si>
  <si>
    <t>7200000012565805</t>
  </si>
  <si>
    <t>CC014198BAAA60786809</t>
  </si>
  <si>
    <t>S240716180734540AB93C</t>
  </si>
  <si>
    <t>7200000012589305</t>
  </si>
  <si>
    <t>CC014198BAAA60786753</t>
  </si>
  <si>
    <t>S240716180714446385FB</t>
  </si>
  <si>
    <t>7200000023068407</t>
  </si>
  <si>
    <t>CC014198BAAA60786711</t>
  </si>
  <si>
    <t>S24071618062070386ACA</t>
  </si>
  <si>
    <t>7200000026529074</t>
  </si>
  <si>
    <t>CC014198BAAA60786627</t>
  </si>
  <si>
    <t>S240716180553337F6C0</t>
  </si>
  <si>
    <t>7200000013235928</t>
  </si>
  <si>
    <t>CC014198BAAA60786582</t>
  </si>
  <si>
    <t>S240716180532366352AD</t>
  </si>
  <si>
    <t>7500000081830825</t>
  </si>
  <si>
    <t>CC014198BAAA60786563</t>
  </si>
  <si>
    <t>S2407161804595961DCC6</t>
  </si>
  <si>
    <t>7200000013513080</t>
  </si>
  <si>
    <t>CC014198BAAA60786499</t>
  </si>
  <si>
    <t>S240716180440606BA55</t>
  </si>
  <si>
    <t>7200000024619280</t>
  </si>
  <si>
    <t>CC014198BAAA60786467</t>
  </si>
  <si>
    <t>S240716180422836D5A07</t>
  </si>
  <si>
    <t>7200000021180044</t>
  </si>
  <si>
    <t>CC014198BAAA60786435</t>
  </si>
  <si>
    <t>S240716180408980C9C11</t>
  </si>
  <si>
    <t>7200000024075053</t>
  </si>
  <si>
    <t>CC014198BAAA60786417</t>
  </si>
  <si>
    <t>S2407161803471764512B</t>
  </si>
  <si>
    <t>7200000014915375</t>
  </si>
  <si>
    <t>CC014198BAAA60786386</t>
  </si>
  <si>
    <t>S24071618032894391E43</t>
  </si>
  <si>
    <t>7200000023060339</t>
  </si>
  <si>
    <t>CC014198BAAA60786338</t>
  </si>
  <si>
    <t>S2407161803071768F3E0</t>
  </si>
  <si>
    <t>7200000023189112</t>
  </si>
  <si>
    <t>CC014198BAAA60786317</t>
  </si>
  <si>
    <t>S24071618025383086498</t>
  </si>
  <si>
    <t>7200000023660645</t>
  </si>
  <si>
    <t>CC014198BAAA60786288</t>
  </si>
  <si>
    <t>S240716180239190261C6</t>
  </si>
  <si>
    <t>7200000014118830</t>
  </si>
  <si>
    <t>CC014198BAAA60786268</t>
  </si>
  <si>
    <t>S24071618022112653AF7</t>
  </si>
  <si>
    <t>7200000023710889</t>
  </si>
  <si>
    <t>CC014198BAAA60786248</t>
  </si>
  <si>
    <t>S24071618020176357A89</t>
  </si>
  <si>
    <t>7200000022927697</t>
  </si>
  <si>
    <t>CC014198BAAA60786212</t>
  </si>
  <si>
    <t>S240716180146303A31A3</t>
  </si>
  <si>
    <t>7200000016487053</t>
  </si>
  <si>
    <t>CC014198BAAA60786193</t>
  </si>
  <si>
    <t>S240716180130253B4DB6</t>
  </si>
  <si>
    <t>7200000023505231</t>
  </si>
  <si>
    <t>CC014198BAAA60786164</t>
  </si>
  <si>
    <t>S2407161801082538DF18</t>
  </si>
  <si>
    <t>7200000017817661</t>
  </si>
  <si>
    <t>CC014198BAAA60786134</t>
  </si>
  <si>
    <t>S240716180019823549E4</t>
  </si>
  <si>
    <t>7200000023313159</t>
  </si>
  <si>
    <t>CC014198BAAA60786058</t>
  </si>
  <si>
    <t>S240716175241960B2483</t>
  </si>
  <si>
    <t>1064697054</t>
  </si>
  <si>
    <t>S24071617513490054B02</t>
  </si>
  <si>
    <t>8967998142</t>
  </si>
  <si>
    <t>1064655993</t>
  </si>
  <si>
    <t>S2407161749337045C28</t>
  </si>
  <si>
    <t>6294536364</t>
  </si>
  <si>
    <t>1064585977</t>
  </si>
  <si>
    <t>S2407161749115606470A</t>
  </si>
  <si>
    <t>1387656463</t>
  </si>
  <si>
    <t>TV2407162483959329</t>
  </si>
  <si>
    <t>S24071617485074071104</t>
  </si>
  <si>
    <t>S240716174821876B5BB3</t>
  </si>
  <si>
    <t>S2407161748036203645E</t>
  </si>
  <si>
    <t>S2407161747493264BCB7</t>
  </si>
  <si>
    <t>7200000024071297</t>
  </si>
  <si>
    <t>CC014198BAAA60784926</t>
  </si>
  <si>
    <t>S2407161747347701B1FC</t>
  </si>
  <si>
    <t>7200000024343681</t>
  </si>
  <si>
    <t>CC014198BAAA60784907</t>
  </si>
  <si>
    <t>S240716174720165287A</t>
  </si>
  <si>
    <t>7200000014352155</t>
  </si>
  <si>
    <t>CC014198BAAA60784887</t>
  </si>
  <si>
    <t>S24071617470630F8AFA</t>
  </si>
  <si>
    <t>7200000021224933</t>
  </si>
  <si>
    <t>CC014198BAAA60784865</t>
  </si>
  <si>
    <t>S240716174649330B92B5</t>
  </si>
  <si>
    <t>7200000022038134</t>
  </si>
  <si>
    <t>CC014198BAAA60784842</t>
  </si>
  <si>
    <t>S24071617463524389905</t>
  </si>
  <si>
    <t>7200000024152615</t>
  </si>
  <si>
    <t>CC014198BAAA60784824</t>
  </si>
  <si>
    <t>S240716174621160009D0</t>
  </si>
  <si>
    <t>7200000024602464</t>
  </si>
  <si>
    <t>CC014198BAAA60784805</t>
  </si>
  <si>
    <t>S240716174602540EFD42</t>
  </si>
  <si>
    <t>7200000022161565</t>
  </si>
  <si>
    <t>CC014198BAAA60784786</t>
  </si>
  <si>
    <t>S240716174544366560E8</t>
  </si>
  <si>
    <t>7200000024421390</t>
  </si>
  <si>
    <t>CC014198BAAA60784749</t>
  </si>
  <si>
    <t>S2407161745308139FCC4</t>
  </si>
  <si>
    <t>7200000024571600</t>
  </si>
  <si>
    <t>CC014198BAAA60784736</t>
  </si>
  <si>
    <t>S24071617451675019203</t>
  </si>
  <si>
    <t>7200000015513243</t>
  </si>
  <si>
    <t>CC014198BAAA60784717</t>
  </si>
  <si>
    <t>S2407161744595703F4B2</t>
  </si>
  <si>
    <t>7200000023272715</t>
  </si>
  <si>
    <t>CC014198BAAA60784691</t>
  </si>
  <si>
    <t>S24071617444491343C18</t>
  </si>
  <si>
    <t>7200000023833415</t>
  </si>
  <si>
    <t>CC014198BAAA60784674</t>
  </si>
  <si>
    <t>S240716174429526F6218</t>
  </si>
  <si>
    <t>7200000012749273</t>
  </si>
  <si>
    <t>CC014198BAAA60784657</t>
  </si>
  <si>
    <t>S2407161744127507D10F</t>
  </si>
  <si>
    <t>7200000014104218</t>
  </si>
  <si>
    <t>CC014198BAAA60784626</t>
  </si>
  <si>
    <t>S24071617440076963BA</t>
  </si>
  <si>
    <t>7200000016967658</t>
  </si>
  <si>
    <t>CC014198BAAA60784609</t>
  </si>
  <si>
    <t>S2407161743337703B64D</t>
  </si>
  <si>
    <t>7200000012725829</t>
  </si>
  <si>
    <t>CC014198BAAA60784565</t>
  </si>
  <si>
    <t>S240716174259996BD419</t>
  </si>
  <si>
    <t>7200000024620064</t>
  </si>
  <si>
    <t>CC014198BAAA60784533</t>
  </si>
  <si>
    <t>S240716174239180CC95D</t>
  </si>
  <si>
    <t>7200000022253005</t>
  </si>
  <si>
    <t>CC014198BAAA60784497</t>
  </si>
  <si>
    <t>S2407161742221300A05E</t>
  </si>
  <si>
    <t>7200000021295016</t>
  </si>
  <si>
    <t>CC014198BAAA60784482</t>
  </si>
  <si>
    <t>S24071617412731693600</t>
  </si>
  <si>
    <t>7200000022021528</t>
  </si>
  <si>
    <t>CC014198BAAA60784381</t>
  </si>
  <si>
    <t>S240716174113223E4EAA</t>
  </si>
  <si>
    <t>7200000012225949</t>
  </si>
  <si>
    <t>CC014198BAAA60784357</t>
  </si>
  <si>
    <t>S240716174055966F5548</t>
  </si>
  <si>
    <t>7200000011843008</t>
  </si>
  <si>
    <t>CC014198BAAA60784324</t>
  </si>
  <si>
    <t>S2407161740417708CFD9</t>
  </si>
  <si>
    <t>7200000016249116</t>
  </si>
  <si>
    <t>CC014198BAAA60784244</t>
  </si>
  <si>
    <t>S2407161740272701303F</t>
  </si>
  <si>
    <t>7200000023733949</t>
  </si>
  <si>
    <t>CC014198BAAA60784130</t>
  </si>
  <si>
    <t>S2407161740128364ECEB</t>
  </si>
  <si>
    <t>7200000014319237</t>
  </si>
  <si>
    <t>CC014198BAAA60784043</t>
  </si>
  <si>
    <t>S2407161739551767F050</t>
  </si>
  <si>
    <t>7200000021144721</t>
  </si>
  <si>
    <t>CC014198BAAA60783934</t>
  </si>
  <si>
    <t>S24071617392392317122</t>
  </si>
  <si>
    <t>7200000037432041</t>
  </si>
  <si>
    <t>CC014198BAAA60783725</t>
  </si>
  <si>
    <t>S240716173904640FA5A7</t>
  </si>
  <si>
    <t>7200000037316591</t>
  </si>
  <si>
    <t>CC014198BAAA60783629</t>
  </si>
  <si>
    <t>S24071617384797327B67</t>
  </si>
  <si>
    <t>7200000037276651</t>
  </si>
  <si>
    <t>CC014198BAAA60783508</t>
  </si>
  <si>
    <t>S240716173834253D8742</t>
  </si>
  <si>
    <t>7200000037082824</t>
  </si>
  <si>
    <t>CC014198BAAA60783422</t>
  </si>
  <si>
    <t>S240716173820343134CB</t>
  </si>
  <si>
    <t>7200000036847289</t>
  </si>
  <si>
    <t>CC014198BAAA60783363</t>
  </si>
  <si>
    <t>S240716173805773D6E91</t>
  </si>
  <si>
    <t>7200000036438509</t>
  </si>
  <si>
    <t>CC014198BAAA60783258</t>
  </si>
  <si>
    <t>S240716173751870C869A</t>
  </si>
  <si>
    <t>7200000036257669</t>
  </si>
  <si>
    <t>CC014198BAAA60783160</t>
  </si>
  <si>
    <t>S24071617373613667A21</t>
  </si>
  <si>
    <t>7200000035735075</t>
  </si>
  <si>
    <t>CC014198BAAA60783054</t>
  </si>
  <si>
    <t>S240716173721360B2A2D</t>
  </si>
  <si>
    <t>7200000035704749</t>
  </si>
  <si>
    <t>CC014198BAAA60782948</t>
  </si>
  <si>
    <t>S2407161737066600495A</t>
  </si>
  <si>
    <t>7200000035516279</t>
  </si>
  <si>
    <t>CC014198BAAA60782865</t>
  </si>
  <si>
    <t>S2407161736462503061A</t>
  </si>
  <si>
    <t>7200000030464006</t>
  </si>
  <si>
    <t>CC014198BAAA60782747</t>
  </si>
  <si>
    <t>S240716173631206A7831</t>
  </si>
  <si>
    <t>7200000030378286</t>
  </si>
  <si>
    <t>CC014198BAAA60782611</t>
  </si>
  <si>
    <t>S24071617361770B3A9E</t>
  </si>
  <si>
    <t>7200000030359056</t>
  </si>
  <si>
    <t>CC014198BAAA60782502</t>
  </si>
  <si>
    <t>S24071617360220066A9A</t>
  </si>
  <si>
    <t>7200000030035747</t>
  </si>
  <si>
    <t>CC014198BAAA60782391</t>
  </si>
  <si>
    <t>S24071617354956688223</t>
  </si>
  <si>
    <t>7200000029792773</t>
  </si>
  <si>
    <t>CC014198BAAA60782325</t>
  </si>
  <si>
    <t>S240716173535693C9571</t>
  </si>
  <si>
    <t>7200000028337046</t>
  </si>
  <si>
    <t>CC014198BAAA60782243</t>
  </si>
  <si>
    <t>S2407161735208035E0EE</t>
  </si>
  <si>
    <t>7200000028034213</t>
  </si>
  <si>
    <t>CC014198BAAA60782154</t>
  </si>
  <si>
    <t>S2407161735077509FD0D</t>
  </si>
  <si>
    <t>7200000027980307</t>
  </si>
  <si>
    <t>CC014198BAAA60782081</t>
  </si>
  <si>
    <t>S240716173443773219D9</t>
  </si>
  <si>
    <t>7200000026261965</t>
  </si>
  <si>
    <t>CC014198BAAA60781922</t>
  </si>
  <si>
    <t>S24071617335195356E6E</t>
  </si>
  <si>
    <t>7200000026220507</t>
  </si>
  <si>
    <t>CC014198BAAA60781764</t>
  </si>
  <si>
    <t>S2407161733383206B6B6</t>
  </si>
  <si>
    <t>7200000024730618</t>
  </si>
  <si>
    <t>CC014198BAAA60781465</t>
  </si>
  <si>
    <t>S2407161732577207C81A</t>
  </si>
  <si>
    <t>7200000024730089</t>
  </si>
  <si>
    <t>CC014198BAAA60781384</t>
  </si>
  <si>
    <t>S240716173251380750A3</t>
  </si>
  <si>
    <t>9382917158</t>
  </si>
  <si>
    <t>BR000B1QNCUJ</t>
  </si>
  <si>
    <t>S24071617324458610BB0</t>
  </si>
  <si>
    <t>7200000024730016</t>
  </si>
  <si>
    <t>CC014198BAAA60781125</t>
  </si>
  <si>
    <t>S24071617322050161E5</t>
  </si>
  <si>
    <t>7200000024729642</t>
  </si>
  <si>
    <t>CC014198BAAA60780979</t>
  </si>
  <si>
    <t>S24071617320294383FF6</t>
  </si>
  <si>
    <t>7200000024728813</t>
  </si>
  <si>
    <t>CC014198BAAA60780835</t>
  </si>
  <si>
    <t>S240716173148816C5CB1</t>
  </si>
  <si>
    <t>7200000024728367</t>
  </si>
  <si>
    <t>CC014198BAAA60780763</t>
  </si>
  <si>
    <t>S240716173129240138C2</t>
  </si>
  <si>
    <t>7200000024727622</t>
  </si>
  <si>
    <t>CC014198BAAA60780648</t>
  </si>
  <si>
    <t>S240716173115403103BF</t>
  </si>
  <si>
    <t>7200000024724051</t>
  </si>
  <si>
    <t>CC014198BAAA60780556</t>
  </si>
  <si>
    <t>S240716173008109527C</t>
  </si>
  <si>
    <t>7200000024723445</t>
  </si>
  <si>
    <t>CC014198BAAA60780245</t>
  </si>
  <si>
    <t>S240716172955116F2061</t>
  </si>
  <si>
    <t>7200000024722817</t>
  </si>
  <si>
    <t>CC014198BAAA60780219</t>
  </si>
  <si>
    <t>S24071617294091009E31</t>
  </si>
  <si>
    <t>7200000024100280</t>
  </si>
  <si>
    <t>CC014198BAAA60780194</t>
  </si>
  <si>
    <t>S240716172926790AE9CB</t>
  </si>
  <si>
    <t>7200000023383686</t>
  </si>
  <si>
    <t>CC014198BAAA60780175</t>
  </si>
  <si>
    <t>S24071617285316352751</t>
  </si>
  <si>
    <t>7200000023383080</t>
  </si>
  <si>
    <t>CC014198BAAA60780114</t>
  </si>
  <si>
    <t>S240716172852953B785E</t>
  </si>
  <si>
    <t>8617696415</t>
  </si>
  <si>
    <t>BR000B1QMI3I</t>
  </si>
  <si>
    <t>S240716172830356858DB</t>
  </si>
  <si>
    <t>7200000022731949</t>
  </si>
  <si>
    <t>CC014198BAAA60780074</t>
  </si>
  <si>
    <t>S24071617281646BD1F4</t>
  </si>
  <si>
    <t>7200000022612399</t>
  </si>
  <si>
    <t>CC014198BAAA60780038</t>
  </si>
  <si>
    <t>S240716172800596AA0CB</t>
  </si>
  <si>
    <t>7200000022303644</t>
  </si>
  <si>
    <t>CC014198BAAA60780012</t>
  </si>
  <si>
    <t>S2407161727468669B704</t>
  </si>
  <si>
    <t>7200000021910733</t>
  </si>
  <si>
    <t>CC014198BAAA60779994</t>
  </si>
  <si>
    <t>S240716172733426B594E</t>
  </si>
  <si>
    <t>7200000021853800</t>
  </si>
  <si>
    <t>CC014198BAAA60779970</t>
  </si>
  <si>
    <t>S240716172718160829E9</t>
  </si>
  <si>
    <t>7200000021764596</t>
  </si>
  <si>
    <t>CC014198BAAA60779942</t>
  </si>
  <si>
    <t>S24071617270258052179</t>
  </si>
  <si>
    <t>7200000021747030</t>
  </si>
  <si>
    <t>CC014198BAAA60779908</t>
  </si>
  <si>
    <t>S240716172649646C7F17</t>
  </si>
  <si>
    <t>7200000021093615</t>
  </si>
  <si>
    <t>CC014198BAAA60779884</t>
  </si>
  <si>
    <t>S240716172630503B330</t>
  </si>
  <si>
    <t>7200000020502193</t>
  </si>
  <si>
    <t>CC014198BAAA60779846</t>
  </si>
  <si>
    <t>S240716172612337D608</t>
  </si>
  <si>
    <t>7200000020394960</t>
  </si>
  <si>
    <t>CC014198BAAA60779811</t>
  </si>
  <si>
    <t>S240716172513316CBA5A</t>
  </si>
  <si>
    <t>7200000020109836</t>
  </si>
  <si>
    <t>CC014198BAAA60779715</t>
  </si>
  <si>
    <t>S240716172458130296C7</t>
  </si>
  <si>
    <t>7200000020108407</t>
  </si>
  <si>
    <t>CC014198BAAA60779682</t>
  </si>
  <si>
    <t>S24071617245236CC579</t>
  </si>
  <si>
    <t>9749426615</t>
  </si>
  <si>
    <t>BR000B1QLQ4I</t>
  </si>
  <si>
    <t>S2407161724453308BF5C</t>
  </si>
  <si>
    <t>7200000017255372</t>
  </si>
  <si>
    <t>CC014198BAAA60779668</t>
  </si>
  <si>
    <t>S240716172431696107A8</t>
  </si>
  <si>
    <t>7200000017131682</t>
  </si>
  <si>
    <t>CC014198BAAA60779646</t>
  </si>
  <si>
    <t>S240716172414533A4FA1</t>
  </si>
  <si>
    <t>7200000016946592</t>
  </si>
  <si>
    <t>CC014198BAAA60779626</t>
  </si>
  <si>
    <t>S240716172400196AC26D</t>
  </si>
  <si>
    <t>7200000016915246</t>
  </si>
  <si>
    <t>CC014198BAAA60779587</t>
  </si>
  <si>
    <t>S240716172344650A2216</t>
  </si>
  <si>
    <t>7200000016901921</t>
  </si>
  <si>
    <t>CC014198BAAA60779565</t>
  </si>
  <si>
    <t>S240716172329533901C</t>
  </si>
  <si>
    <t>7200000016897240</t>
  </si>
  <si>
    <t>CC014198BAAA60779547</t>
  </si>
  <si>
    <t>S2407161723134164FFC3</t>
  </si>
  <si>
    <t>7200000016896247</t>
  </si>
  <si>
    <t>CC014198BAAA60779509</t>
  </si>
  <si>
    <t>S2407161722557804F0E1</t>
  </si>
  <si>
    <t>7200000016120593</t>
  </si>
  <si>
    <t>CC014198BAAA60779469</t>
  </si>
  <si>
    <t>S2407161722344052727</t>
  </si>
  <si>
    <t>7200000016093687</t>
  </si>
  <si>
    <t>CC014198BAAA60779434</t>
  </si>
  <si>
    <t>S24071617221844058E37</t>
  </si>
  <si>
    <t>7200000015476396</t>
  </si>
  <si>
    <t>CC014198BAAA60779405</t>
  </si>
  <si>
    <t>S2407161721591731E253</t>
  </si>
  <si>
    <t>7200000014759015</t>
  </si>
  <si>
    <t>CC014198BAAA60779372</t>
  </si>
  <si>
    <t>S24071617213755362218</t>
  </si>
  <si>
    <t>7200000014758032</t>
  </si>
  <si>
    <t>CC014198BAAA60779340</t>
  </si>
  <si>
    <t>S240716172123550DE421</t>
  </si>
  <si>
    <t>7200000014399815</t>
  </si>
  <si>
    <t>CC014198BAAA60779309</t>
  </si>
  <si>
    <t>S2407161721087608515E</t>
  </si>
  <si>
    <t>7200000014397462</t>
  </si>
  <si>
    <t>CC014198BAAA60779284</t>
  </si>
  <si>
    <t>S240716172048403D7DC0</t>
  </si>
  <si>
    <t>7200000014394374</t>
  </si>
  <si>
    <t>CC014198BAAA60779244</t>
  </si>
  <si>
    <t>S24071617184193373BB9</t>
  </si>
  <si>
    <t>7200000014207426</t>
  </si>
  <si>
    <t>CC014198BAAA60779004</t>
  </si>
  <si>
    <t>S24071617182993FD22C</t>
  </si>
  <si>
    <t>7200000014034891</t>
  </si>
  <si>
    <t>CC014198BAAA60778980</t>
  </si>
  <si>
    <t>S2407161717572968D640</t>
  </si>
  <si>
    <t>7200000013765823</t>
  </si>
  <si>
    <t>CC014198BAAA60778946</t>
  </si>
  <si>
    <t>S2407161717443404676D</t>
  </si>
  <si>
    <t>7200000013509131</t>
  </si>
  <si>
    <t>CC014198BAAA60778894</t>
  </si>
  <si>
    <t>S24071617172745019A1A</t>
  </si>
  <si>
    <t>7200000012461874</t>
  </si>
  <si>
    <t>CC014198BAAA60778872</t>
  </si>
  <si>
    <t>S240716171708930BA00F</t>
  </si>
  <si>
    <t>7200000012429436</t>
  </si>
  <si>
    <t>CC014198BAAA60778826</t>
  </si>
  <si>
    <t>S240716171531980BFAA5</t>
  </si>
  <si>
    <t>7200000012428922</t>
  </si>
  <si>
    <t>CC014198BAAA60778644</t>
  </si>
  <si>
    <t>S24071617151698611A05</t>
  </si>
  <si>
    <t>7200000011822430</t>
  </si>
  <si>
    <t>CC014198BAAA60778611</t>
  </si>
  <si>
    <t>S2407161715032961DC9B</t>
  </si>
  <si>
    <t>7200000011821622</t>
  </si>
  <si>
    <t>CC014198BAAA60778586</t>
  </si>
  <si>
    <t>S240716171448316AFE6F</t>
  </si>
  <si>
    <t>7200000011820695</t>
  </si>
  <si>
    <t>CC014198BAAA60778560</t>
  </si>
  <si>
    <t>S24071617143437375CE1</t>
  </si>
  <si>
    <t>7200000011801479</t>
  </si>
  <si>
    <t>CC014198BAAA60778530</t>
  </si>
  <si>
    <t>S2407161714197362E5B6</t>
  </si>
  <si>
    <t>7200000011800669</t>
  </si>
  <si>
    <t>CC014198BAAA60778507</t>
  </si>
  <si>
    <t>S24071617140764030A68</t>
  </si>
  <si>
    <t>7200000011798259</t>
  </si>
  <si>
    <t>CC014198BAAA60778477</t>
  </si>
  <si>
    <t>S24071617135343BF687</t>
  </si>
  <si>
    <t>7200000011796495</t>
  </si>
  <si>
    <t>CC014198BAAA60778455</t>
  </si>
  <si>
    <t>S2407161712521232BCBD</t>
  </si>
  <si>
    <t>7200000011788181</t>
  </si>
  <si>
    <t>CC014198BAAA60778345</t>
  </si>
  <si>
    <t>S240716171237200D7F68</t>
  </si>
  <si>
    <t>7200000011787660</t>
  </si>
  <si>
    <t>CC014198BAAA60778319</t>
  </si>
  <si>
    <t>S2407161712124438F9A6</t>
  </si>
  <si>
    <t>7200000011785190</t>
  </si>
  <si>
    <t>CC014198BAAA60778280</t>
  </si>
  <si>
    <t>S24071617115021089495</t>
  </si>
  <si>
    <t>7200000011757930</t>
  </si>
  <si>
    <t>CC014198BAAA60778240</t>
  </si>
  <si>
    <t>S240716171132836BF63E</t>
  </si>
  <si>
    <t>7200000011756936</t>
  </si>
  <si>
    <t>CC014198BAAA60778222</t>
  </si>
  <si>
    <t>S240716171117440D80CB</t>
  </si>
  <si>
    <t>7200000011743354</t>
  </si>
  <si>
    <t>CC014198BAAA60778188</t>
  </si>
  <si>
    <t>S2407161711052369E36E</t>
  </si>
  <si>
    <t>7200000011741997</t>
  </si>
  <si>
    <t>CC014198BAAA60778169</t>
  </si>
  <si>
    <t>S24071617105015383722</t>
  </si>
  <si>
    <t>7200000011739756</t>
  </si>
  <si>
    <t>CC014198BAAA60778149</t>
  </si>
  <si>
    <t>S240716171033706C59CA</t>
  </si>
  <si>
    <t>7200000011733245</t>
  </si>
  <si>
    <t>CC014198BAAA60778125</t>
  </si>
  <si>
    <t>S2407161710138900805B</t>
  </si>
  <si>
    <t>7200000011733095</t>
  </si>
  <si>
    <t>CC014198BAAA60778108</t>
  </si>
  <si>
    <t>S24071617095736325DAE</t>
  </si>
  <si>
    <t>7200000011726069</t>
  </si>
  <si>
    <t>CC014198BAAA60778070</t>
  </si>
  <si>
    <t>S24071617094380048B4C</t>
  </si>
  <si>
    <t>7200000011719701</t>
  </si>
  <si>
    <t>CC014198BAAA60778041</t>
  </si>
  <si>
    <t>S240716170929443E58AE</t>
  </si>
  <si>
    <t>7200000011690538</t>
  </si>
  <si>
    <t>CC014198BAAA60778023</t>
  </si>
  <si>
    <t>S240716170912960139AE</t>
  </si>
  <si>
    <t>7200000011685412</t>
  </si>
  <si>
    <t>CC014198BAAA60778003</t>
  </si>
  <si>
    <t>S240716170857676ACA45</t>
  </si>
  <si>
    <t>7200000011676285</t>
  </si>
  <si>
    <t>CC014198BAAA60777981</t>
  </si>
  <si>
    <t>S2407161708299839A5A6</t>
  </si>
  <si>
    <t>7200000011676022</t>
  </si>
  <si>
    <t>CC014198BAAA60777938</t>
  </si>
  <si>
    <t>S24071617081121617514</t>
  </si>
  <si>
    <t>7200000011675770</t>
  </si>
  <si>
    <t>CC014198BAAA60777909</t>
  </si>
  <si>
    <t>S240716170755330F0EE7</t>
  </si>
  <si>
    <t>7200000011668730</t>
  </si>
  <si>
    <t>CC014198BAAA60777879</t>
  </si>
  <si>
    <t>S24071617073760035762</t>
  </si>
  <si>
    <t>7200000011602127</t>
  </si>
  <si>
    <t>CC014198BAAA60777843</t>
  </si>
  <si>
    <t>S2407161707192009AF62</t>
  </si>
  <si>
    <t>7200000011601046</t>
  </si>
  <si>
    <t>CC014198BAAA60777811</t>
  </si>
  <si>
    <t>S2407161706583362E5B6</t>
  </si>
  <si>
    <t>7200000011600360</t>
  </si>
  <si>
    <t>CC014198BAAA60777777</t>
  </si>
  <si>
    <t>S240716170627986841D8</t>
  </si>
  <si>
    <t>7200000011598410</t>
  </si>
  <si>
    <t>CC014198BAAA60777736</t>
  </si>
  <si>
    <t>S240716170139266B586A</t>
  </si>
  <si>
    <t>8944819700</t>
  </si>
  <si>
    <t>1063551048</t>
  </si>
  <si>
    <t>S24071616485534085A58</t>
  </si>
  <si>
    <t>154118060</t>
  </si>
  <si>
    <t>S2407161647049260C39D</t>
  </si>
  <si>
    <t>S240716164605186D1E29</t>
  </si>
  <si>
    <t>101403072</t>
  </si>
  <si>
    <t>CC014198BAAA60775891</t>
  </si>
  <si>
    <t>S240716162843850003C4</t>
  </si>
  <si>
    <t>8116577121</t>
  </si>
  <si>
    <t>1062998680</t>
  </si>
  <si>
    <t>S240716162018610E5AB3</t>
  </si>
  <si>
    <t>West Bengal State</t>
  </si>
  <si>
    <t>S240716141541330545D2</t>
  </si>
  <si>
    <t>8101561898</t>
  </si>
  <si>
    <t>BR000B1PTDGK</t>
  </si>
  <si>
    <t>S24071614145762024BAC</t>
  </si>
  <si>
    <t>BR000B1PT8PN</t>
  </si>
  <si>
    <t>S240716134806483F4BBF</t>
  </si>
  <si>
    <t>9883356078</t>
  </si>
  <si>
    <t>BR000B1PPQ4K</t>
  </si>
  <si>
    <t>S2407161339525331C9DE</t>
  </si>
  <si>
    <t>8436344681</t>
  </si>
  <si>
    <t>1060851330</t>
  </si>
  <si>
    <t>S240716133003990C92C1</t>
  </si>
  <si>
    <t>9832093207</t>
  </si>
  <si>
    <t>This Denomination Is Not Allowed</t>
  </si>
  <si>
    <t>S24071613214516649450</t>
  </si>
  <si>
    <t>8942081172</t>
  </si>
  <si>
    <t>1060616562</t>
  </si>
  <si>
    <t>S24071613034813008A51</t>
  </si>
  <si>
    <t>6289728547</t>
  </si>
  <si>
    <t>BR000B1PJA8Q</t>
  </si>
  <si>
    <t>S2407161301537168A0E1</t>
  </si>
  <si>
    <t>7074322907</t>
  </si>
  <si>
    <t>ASR2407161301260057</t>
  </si>
  <si>
    <t>S240716125307566267BA</t>
  </si>
  <si>
    <t>9932064239</t>
  </si>
  <si>
    <t>1060131829</t>
  </si>
  <si>
    <t>S24071612512686353FDD</t>
  </si>
  <si>
    <t>BR000B1PHHEH</t>
  </si>
  <si>
    <t>S2407161245575962F132</t>
  </si>
  <si>
    <t>8768061672</t>
  </si>
  <si>
    <t>ASR2407161246210002</t>
  </si>
  <si>
    <t>S240716124318820B340A</t>
  </si>
  <si>
    <t>9073511441</t>
  </si>
  <si>
    <t>ASR2407161243230017</t>
  </si>
  <si>
    <t>S2407161233098702D15F</t>
  </si>
  <si>
    <t>7029172693</t>
  </si>
  <si>
    <t>BR000B1PESYO</t>
  </si>
  <si>
    <t>S240716123140216C1C12</t>
  </si>
  <si>
    <t>9734896437</t>
  </si>
  <si>
    <t>RJR2407161231330033</t>
  </si>
  <si>
    <t>S240716123102160A752B</t>
  </si>
  <si>
    <t>9330748018</t>
  </si>
  <si>
    <t>BR000B1PEFB0</t>
  </si>
  <si>
    <t>S24071612205267638E56</t>
  </si>
  <si>
    <t>1059580723</t>
  </si>
  <si>
    <t>S2407161216536802C5B5</t>
  </si>
  <si>
    <t>7872565841</t>
  </si>
  <si>
    <t>ASR2407161216310047</t>
  </si>
  <si>
    <t>S24071612002566F3B30</t>
  </si>
  <si>
    <t>BR000B1P9JOP</t>
  </si>
  <si>
    <t>S2407161159127508C1FB</t>
  </si>
  <si>
    <t>9804535527</t>
  </si>
  <si>
    <t>BR000B1P9E4Q</t>
  </si>
  <si>
    <t>S240716113905186D3C27</t>
  </si>
  <si>
    <t>8436149273</t>
  </si>
  <si>
    <t>ASR2407161139310013</t>
  </si>
  <si>
    <t>S24071611282575607EE4</t>
  </si>
  <si>
    <t>8101434115</t>
  </si>
  <si>
    <t>ASR2407161128260036</t>
  </si>
  <si>
    <t>S240716111705303456A2</t>
  </si>
  <si>
    <t>K58N9GZ7GYHTETK7</t>
  </si>
  <si>
    <t>S240716111411869C573</t>
  </si>
  <si>
    <t>8670367274</t>
  </si>
  <si>
    <t>1058149986</t>
  </si>
  <si>
    <t>S24071611130667336303</t>
  </si>
  <si>
    <t>8906692605</t>
  </si>
  <si>
    <t>1058142341</t>
  </si>
  <si>
    <t>S2407161102026462E0F4</t>
  </si>
  <si>
    <t>8336870205</t>
  </si>
  <si>
    <t>ASR2407161102230002</t>
  </si>
  <si>
    <t>S2407161059195805A8A4</t>
  </si>
  <si>
    <t>9775183604</t>
  </si>
  <si>
    <t>ASR2407161059240026</t>
  </si>
  <si>
    <t>S2407161042037705100E</t>
  </si>
  <si>
    <t>9735626143</t>
  </si>
  <si>
    <t>ASR2407161042260011</t>
  </si>
  <si>
    <t>S2407161041173500C1E9</t>
  </si>
  <si>
    <t>1057415061</t>
  </si>
  <si>
    <t>S2407161029459108889E</t>
  </si>
  <si>
    <t>1190104271</t>
  </si>
  <si>
    <t>TV2407162483788018-BADAL HALDAR</t>
  </si>
  <si>
    <t>S240716102810333A0D08</t>
  </si>
  <si>
    <t>8972080951</t>
  </si>
  <si>
    <t>BR000B1OUBHV</t>
  </si>
  <si>
    <t>S24071610251720317DA3</t>
  </si>
  <si>
    <t>9732665144</t>
  </si>
  <si>
    <t>MPR2407161025280042</t>
  </si>
  <si>
    <t>S240716102313253CD879</t>
  </si>
  <si>
    <t>S2407161015334062EBC3</t>
  </si>
  <si>
    <t>RBH2407161015230044</t>
  </si>
  <si>
    <t>S2407161007177734C163</t>
  </si>
  <si>
    <t>8695817853</t>
  </si>
  <si>
    <t>1056631371</t>
  </si>
  <si>
    <t>S240716100510283109FA</t>
  </si>
  <si>
    <t>7407316240</t>
  </si>
  <si>
    <t>RBH2407161005240014</t>
  </si>
  <si>
    <t>S240716095744986639A8</t>
  </si>
  <si>
    <t>154778052441</t>
  </si>
  <si>
    <t>S2407160945172301A603</t>
  </si>
  <si>
    <t>9378116705</t>
  </si>
  <si>
    <t>RBH2407160945260026</t>
  </si>
  <si>
    <t>S24071609411756FFFA6</t>
  </si>
  <si>
    <t>9733557345</t>
  </si>
  <si>
    <t>RBH2407160941310010</t>
  </si>
  <si>
    <t>S2407160928026135D291</t>
  </si>
  <si>
    <t>8101166761</t>
  </si>
  <si>
    <t>RBH2407160928320012</t>
  </si>
  <si>
    <t>S240716092541376C81E7</t>
  </si>
  <si>
    <t>7384188631</t>
  </si>
  <si>
    <t>BR000B1OLCQZ</t>
  </si>
  <si>
    <t>S240716092248833F11B8</t>
  </si>
  <si>
    <t>8250040625</t>
  </si>
  <si>
    <t>BR000B1OKZ8R</t>
  </si>
  <si>
    <t>S24071609223131388683</t>
  </si>
  <si>
    <t>7505755041</t>
  </si>
  <si>
    <t>RJR2407160922340037</t>
  </si>
  <si>
    <t>S24071609141853917B2</t>
  </si>
  <si>
    <t>9635767120</t>
  </si>
  <si>
    <t>1055518151</t>
  </si>
  <si>
    <t>S24071609091400C2E6</t>
  </si>
  <si>
    <t>9547959049</t>
  </si>
  <si>
    <t>1055385700</t>
  </si>
  <si>
    <t>S240716085248110185BD</t>
  </si>
  <si>
    <t>7797305697</t>
  </si>
  <si>
    <t>BR000B1OHJV7</t>
  </si>
  <si>
    <t>S2407160849528104AF9F</t>
  </si>
  <si>
    <t>6297768158</t>
  </si>
  <si>
    <t>BR000B1OH8RK</t>
  </si>
  <si>
    <t>S2407160846316337DAD7</t>
  </si>
  <si>
    <t>9679414918</t>
  </si>
  <si>
    <t>1054963745</t>
  </si>
  <si>
    <t>S240716084009723A6064</t>
  </si>
  <si>
    <t>9609994174</t>
  </si>
  <si>
    <t>RBH2407160840290009</t>
  </si>
  <si>
    <t>S240716081853993AE903</t>
  </si>
  <si>
    <t>7047744512</t>
  </si>
  <si>
    <t>1054527860</t>
  </si>
  <si>
    <t>S240716080143460B8A03</t>
  </si>
  <si>
    <t>8792275862</t>
  </si>
  <si>
    <t>RBH2407160801300019</t>
  </si>
  <si>
    <t>S240716073311600350BF</t>
  </si>
  <si>
    <t>7685986393</t>
  </si>
  <si>
    <t>ASR2407160733210004</t>
  </si>
  <si>
    <t>S240715213100370B6731</t>
  </si>
  <si>
    <t>8017420526</t>
  </si>
  <si>
    <t>ASR2407152131240002</t>
  </si>
  <si>
    <t>S2407152130110C30D4</t>
  </si>
  <si>
    <t>7044687366</t>
  </si>
  <si>
    <t>1050101264</t>
  </si>
  <si>
    <t>S24071521184616236BC</t>
  </si>
  <si>
    <t>S2407152116139931562B</t>
  </si>
  <si>
    <t>S2407152105159338ED90</t>
  </si>
  <si>
    <t>7047308119</t>
  </si>
  <si>
    <t>1049762695</t>
  </si>
  <si>
    <t>S2407152102011300C038</t>
  </si>
  <si>
    <t>J9XX1GSR1XU24TEN</t>
  </si>
  <si>
    <t>S240715210109936821F2</t>
  </si>
  <si>
    <t>S2407152100178403C13E</t>
  </si>
  <si>
    <t>9083811967</t>
  </si>
  <si>
    <t>1049685785</t>
  </si>
  <si>
    <t>S2407152058391835C77B</t>
  </si>
  <si>
    <t>9830556960</t>
  </si>
  <si>
    <t>ASR2407152058290042</t>
  </si>
  <si>
    <t>S24071520543459329FE4</t>
  </si>
  <si>
    <t>Plan discontinued</t>
  </si>
  <si>
    <t>S2407152050284403CA46</t>
  </si>
  <si>
    <t>9564548983</t>
  </si>
  <si>
    <t>BR000B1NJHYF</t>
  </si>
  <si>
    <t>S240715203708666599BD</t>
  </si>
  <si>
    <t>9733468558</t>
  </si>
  <si>
    <t>RBH2407152037290012</t>
  </si>
  <si>
    <t>S240715203619496E8239</t>
  </si>
  <si>
    <t>BR000B1NFZMB</t>
  </si>
  <si>
    <t>S2407152029303068F686</t>
  </si>
  <si>
    <t>8017438543</t>
  </si>
  <si>
    <t>RJR2407152029290055</t>
  </si>
  <si>
    <t>S240715202653180361A7</t>
  </si>
  <si>
    <t>8327525743</t>
  </si>
  <si>
    <t>BR000B1NDHE0</t>
  </si>
  <si>
    <t>S240715202358573C704B</t>
  </si>
  <si>
    <t>8350095887</t>
  </si>
  <si>
    <t>BR000B1NCOO0</t>
  </si>
  <si>
    <t>S24071520171310682290</t>
  </si>
  <si>
    <t>6291584348</t>
  </si>
  <si>
    <t>BR000B1NARY9</t>
  </si>
  <si>
    <t>S240715200849920EAE1D</t>
  </si>
  <si>
    <t>8910154545</t>
  </si>
  <si>
    <t>BR000B1N8B87</t>
  </si>
  <si>
    <t>S240715200017583815B8</t>
  </si>
  <si>
    <t>8293357386</t>
  </si>
  <si>
    <t>RBH2407152000310032</t>
  </si>
  <si>
    <t>S24071519562851096372</t>
  </si>
  <si>
    <t>8981563575</t>
  </si>
  <si>
    <t>RJR2407151956280005</t>
  </si>
  <si>
    <t>S240715195135438A7DF</t>
  </si>
  <si>
    <t>7200000014744337</t>
  </si>
  <si>
    <t>CC014197BAAA60702067</t>
  </si>
  <si>
    <t>S2407151948377672811</t>
  </si>
  <si>
    <t>9883011885</t>
  </si>
  <si>
    <t>BR000B1N20FW</t>
  </si>
  <si>
    <t>S240715194511731821D</t>
  </si>
  <si>
    <t>7029887338</t>
  </si>
  <si>
    <t>BR000B1N0UEX</t>
  </si>
  <si>
    <t>S240715193229366AD013</t>
  </si>
  <si>
    <t>8697924620</t>
  </si>
  <si>
    <t>ASR2407151932260053</t>
  </si>
  <si>
    <t>S240715193057303E91D2</t>
  </si>
  <si>
    <t>0215478021547</t>
  </si>
  <si>
    <t>S240715192855790174B1</t>
  </si>
  <si>
    <t>7200000014743700</t>
  </si>
  <si>
    <t>CC014197BAAA60698651</t>
  </si>
  <si>
    <t>S2407151927274062DD61</t>
  </si>
  <si>
    <t>7200000014743055</t>
  </si>
  <si>
    <t>CC014197BAAA60698204</t>
  </si>
  <si>
    <t>S2407151926417607E39A</t>
  </si>
  <si>
    <t>7200000014736961</t>
  </si>
  <si>
    <t>CC014197BAAA60698046</t>
  </si>
  <si>
    <t>S24071519263688343F1F</t>
  </si>
  <si>
    <t>9330662860</t>
  </si>
  <si>
    <t>BR000B1MURLX</t>
  </si>
  <si>
    <t>S24071519262577601054</t>
  </si>
  <si>
    <t>7200000014716653</t>
  </si>
  <si>
    <t>CC014197BAAA60698009</t>
  </si>
  <si>
    <t>S2407151925261734AE2E</t>
  </si>
  <si>
    <t>7200000014714235</t>
  </si>
  <si>
    <t>CC014197BAAA60697832</t>
  </si>
  <si>
    <t>S240715192511886E6C58</t>
  </si>
  <si>
    <t>7200000014713133</t>
  </si>
  <si>
    <t>CC014197BAAA60697788</t>
  </si>
  <si>
    <t>S24071519245846371911</t>
  </si>
  <si>
    <t>7200000014713130</t>
  </si>
  <si>
    <t>CC014197BAAA60697751</t>
  </si>
  <si>
    <t>S240715192442966C3CAC</t>
  </si>
  <si>
    <t>7200000012751877</t>
  </si>
  <si>
    <t>CC014197BAAA60697726</t>
  </si>
  <si>
    <t>S240715192429513C941B</t>
  </si>
  <si>
    <t>7200000012751712</t>
  </si>
  <si>
    <t>CC014197BAAA60697694</t>
  </si>
  <si>
    <t>S24071519240845345B80</t>
  </si>
  <si>
    <t>7200000012638849</t>
  </si>
  <si>
    <t>CC014197BAAA60697617</t>
  </si>
  <si>
    <t>S240715192354586EDABA</t>
  </si>
  <si>
    <t>7200000012638226</t>
  </si>
  <si>
    <t>CC014197BAAA60697572</t>
  </si>
  <si>
    <t>S24071519233667361E56</t>
  </si>
  <si>
    <t>7200000012146922</t>
  </si>
  <si>
    <t>CC014197BAAA60697544</t>
  </si>
  <si>
    <t>S24071519232213DF61B</t>
  </si>
  <si>
    <t>7200000007584674</t>
  </si>
  <si>
    <t>CC014197BAAA60697494</t>
  </si>
  <si>
    <t>S2407151922523565E2F0</t>
  </si>
  <si>
    <t>7200000007387371</t>
  </si>
  <si>
    <t>CC014197BAAA60697380</t>
  </si>
  <si>
    <t>S240715192237910D8E48</t>
  </si>
  <si>
    <t>7200000007186199</t>
  </si>
  <si>
    <t>CC014197BAAA60697345</t>
  </si>
  <si>
    <t>S240715192223896715AE</t>
  </si>
  <si>
    <t>7200000007184564</t>
  </si>
  <si>
    <t>CC014197BAAA60697305</t>
  </si>
  <si>
    <t>S240715192207976EAF27</t>
  </si>
  <si>
    <t>7200000007151418</t>
  </si>
  <si>
    <t>CC014197BAAA60697235</t>
  </si>
  <si>
    <t>S24071519215295358A68</t>
  </si>
  <si>
    <t>7200000007150660</t>
  </si>
  <si>
    <t>CC014197BAAA60697172</t>
  </si>
  <si>
    <t>S240715192137956922B0</t>
  </si>
  <si>
    <t>7200000007150336</t>
  </si>
  <si>
    <t>CC014197BAAA60697124</t>
  </si>
  <si>
    <t>S2407151921253630D84E</t>
  </si>
  <si>
    <t>7200000007138543</t>
  </si>
  <si>
    <t>CC014197BAAA60697080</t>
  </si>
  <si>
    <t>S240715192111296B2EBD</t>
  </si>
  <si>
    <t>7200000007114248</t>
  </si>
  <si>
    <t>CC014197BAAA60697036</t>
  </si>
  <si>
    <t>S24071519205619340EFF</t>
  </si>
  <si>
    <t>7200000007077987</t>
  </si>
  <si>
    <t>CC014197BAAA60696988</t>
  </si>
  <si>
    <t>S240715192043586A7480</t>
  </si>
  <si>
    <t>7200000006941092</t>
  </si>
  <si>
    <t>CC014197BAAA60696937</t>
  </si>
  <si>
    <t>S240715192026510E905B</t>
  </si>
  <si>
    <t>7200000006878935</t>
  </si>
  <si>
    <t>CC014197BAAA60696873</t>
  </si>
  <si>
    <t>S240715192012396A2F7F</t>
  </si>
  <si>
    <t>7200000006878644</t>
  </si>
  <si>
    <t>CC014197BAAA60696833</t>
  </si>
  <si>
    <t>S240715191959476190E1</t>
  </si>
  <si>
    <t>7200000006878508</t>
  </si>
  <si>
    <t>CC014197BAAA60696801</t>
  </si>
  <si>
    <t>S24071519194390064AF8</t>
  </si>
  <si>
    <t>7200000006877704</t>
  </si>
  <si>
    <t>CC014197BAAA60696746</t>
  </si>
  <si>
    <t>S24071519192977074076</t>
  </si>
  <si>
    <t>7200000006740161</t>
  </si>
  <si>
    <t>CC014197BAAA60696708</t>
  </si>
  <si>
    <t>S240715191912266953F2</t>
  </si>
  <si>
    <t>7200000006733404</t>
  </si>
  <si>
    <t>CC014197BAAA60696676</t>
  </si>
  <si>
    <t>S2407151918574033960D</t>
  </si>
  <si>
    <t>7200000006733043</t>
  </si>
  <si>
    <t>CC014197BAAA60696624</t>
  </si>
  <si>
    <t>S2407151918389706F17B</t>
  </si>
  <si>
    <t>7200000006681439</t>
  </si>
  <si>
    <t>CC014197BAAA60696573</t>
  </si>
  <si>
    <t>S2407151918197032918A</t>
  </si>
  <si>
    <t>7200000006681088</t>
  </si>
  <si>
    <t>CC014197BAAA60696514</t>
  </si>
  <si>
    <t>S24071519180066314717</t>
  </si>
  <si>
    <t>7200000006680054</t>
  </si>
  <si>
    <t>CC014197BAAA60696465</t>
  </si>
  <si>
    <t>S24071519171523EF06D</t>
  </si>
  <si>
    <t>7200000006679862</t>
  </si>
  <si>
    <t>CC014197BAAA60696307</t>
  </si>
  <si>
    <t>S2407151916576909F42A</t>
  </si>
  <si>
    <t>7200000006679835</t>
  </si>
  <si>
    <t>CC014197BAAA60696263</t>
  </si>
  <si>
    <t>S2407151916448930C488</t>
  </si>
  <si>
    <t>7200000006679809</t>
  </si>
  <si>
    <t>CC014197BAAA60696194</t>
  </si>
  <si>
    <t>S240715191629402C428</t>
  </si>
  <si>
    <t>7200000006679344</t>
  </si>
  <si>
    <t>CC014197BAAA60696142</t>
  </si>
  <si>
    <t>S240715191609456304E0</t>
  </si>
  <si>
    <t>7200000006679298</t>
  </si>
  <si>
    <t>CC014197BAAA60696075</t>
  </si>
  <si>
    <t>S24071519155745076CC2</t>
  </si>
  <si>
    <t>7200000006677932</t>
  </si>
  <si>
    <t>CC014197BAAA60696030</t>
  </si>
  <si>
    <t>S240715191541523A8DCC</t>
  </si>
  <si>
    <t>7200000006675635</t>
  </si>
  <si>
    <t>CC014197BAAA60695995</t>
  </si>
  <si>
    <t>S24071519152175311EB2</t>
  </si>
  <si>
    <t>7200000006663963</t>
  </si>
  <si>
    <t>CC014197BAAA60695935</t>
  </si>
  <si>
    <t>S240715191459207A6EC</t>
  </si>
  <si>
    <t>7200000006603551</t>
  </si>
  <si>
    <t>CC014197BAAA60695889</t>
  </si>
  <si>
    <t>S240715191454756630AF</t>
  </si>
  <si>
    <t>BR000B1MR4ZQ</t>
  </si>
  <si>
    <t>S2407151914435633CFD4</t>
  </si>
  <si>
    <t>7200000006528013</t>
  </si>
  <si>
    <t>CC014197BAAA60695840</t>
  </si>
  <si>
    <t>S2407151914252333AC6F</t>
  </si>
  <si>
    <t>7200000006497741</t>
  </si>
  <si>
    <t>CC014197BAAA60695794</t>
  </si>
  <si>
    <t>S2407151914084368AD23</t>
  </si>
  <si>
    <t>7200000006495826</t>
  </si>
  <si>
    <t>CC014197BAAA60695730</t>
  </si>
  <si>
    <t>S2407151913481201D631</t>
  </si>
  <si>
    <t>7200000006456472</t>
  </si>
  <si>
    <t>CC014197BAAA60695679</t>
  </si>
  <si>
    <t>S240715191318106EFC2A</t>
  </si>
  <si>
    <t>7200000006455943</t>
  </si>
  <si>
    <t>CC014197BAAA60695590</t>
  </si>
  <si>
    <t>S240715191301753CAB12</t>
  </si>
  <si>
    <t>7200000006455275</t>
  </si>
  <si>
    <t>CC014197BAAA60695523</t>
  </si>
  <si>
    <t>S240715191246660FBCE0</t>
  </si>
  <si>
    <t>7200000006398198</t>
  </si>
  <si>
    <t>CC014197BAAA60695493</t>
  </si>
  <si>
    <t>S240715191225403EFC09</t>
  </si>
  <si>
    <t>7200000006397895</t>
  </si>
  <si>
    <t>CC014197BAAA60695437</t>
  </si>
  <si>
    <t>S240715191212490F624A</t>
  </si>
  <si>
    <t>7200000006383275</t>
  </si>
  <si>
    <t>CC014197BAAA60695412</t>
  </si>
  <si>
    <t>S240715191210230D0414</t>
  </si>
  <si>
    <t>7318672260</t>
  </si>
  <si>
    <t>S2407151911566964DE10</t>
  </si>
  <si>
    <t>7200000006383150</t>
  </si>
  <si>
    <t>CC014197BAAA60695375</t>
  </si>
  <si>
    <t>S240715191138700CF4A5</t>
  </si>
  <si>
    <t>7200000006382666</t>
  </si>
  <si>
    <t>CC014197BAAA60695345</t>
  </si>
  <si>
    <t>S240715191036586F7392</t>
  </si>
  <si>
    <t>7200000006382080</t>
  </si>
  <si>
    <t>CC014197BAAA60695167</t>
  </si>
  <si>
    <t>S240715191019733F9F74</t>
  </si>
  <si>
    <t>7200000006381800</t>
  </si>
  <si>
    <t>CC014197BAAA60695119</t>
  </si>
  <si>
    <t>S24071519100278372F2B</t>
  </si>
  <si>
    <t>7200000006367115</t>
  </si>
  <si>
    <t>CC014197BAAA60695071</t>
  </si>
  <si>
    <t>S240715190946193B52C8</t>
  </si>
  <si>
    <t>7200000006367055</t>
  </si>
  <si>
    <t>CC014197BAAA60695021</t>
  </si>
  <si>
    <t>S24071519093271073A27</t>
  </si>
  <si>
    <t>7200000006367016</t>
  </si>
  <si>
    <t>CC014197BAAA60694969</t>
  </si>
  <si>
    <t>S24071519091837387D2C</t>
  </si>
  <si>
    <t>7200000006351248</t>
  </si>
  <si>
    <t>CC014197BAAA60694930</t>
  </si>
  <si>
    <t>S240715190912746CBD94</t>
  </si>
  <si>
    <t>9091724087</t>
  </si>
  <si>
    <t>RBH2407151909240019</t>
  </si>
  <si>
    <t>S240715190904220415CF</t>
  </si>
  <si>
    <t>7200000006283997</t>
  </si>
  <si>
    <t>CC014197BAAA60694899</t>
  </si>
  <si>
    <t>S2407151908477839E604</t>
  </si>
  <si>
    <t>7200000006182345</t>
  </si>
  <si>
    <t>CC014197BAAA60694826</t>
  </si>
  <si>
    <t>S240715190820530EED73</t>
  </si>
  <si>
    <t>7200000006140709</t>
  </si>
  <si>
    <t>CC014197BAAA60694719</t>
  </si>
  <si>
    <t>S240715190805968AFAB</t>
  </si>
  <si>
    <t>7200000006123021</t>
  </si>
  <si>
    <t>CC014197BAAA60694668</t>
  </si>
  <si>
    <t>S240715190749703CFE0B</t>
  </si>
  <si>
    <t>7200000006010030</t>
  </si>
  <si>
    <t>CC014197BAAA60694608</t>
  </si>
  <si>
    <t>S240715190734830DA022</t>
  </si>
  <si>
    <t>7200000005553663</t>
  </si>
  <si>
    <t>CC014197BAAA60694532</t>
  </si>
  <si>
    <t>S240715190721463404D4</t>
  </si>
  <si>
    <t>7200000005547301</t>
  </si>
  <si>
    <t>CC014197BAAA60694489</t>
  </si>
  <si>
    <t>S24071519070967545D</t>
  </si>
  <si>
    <t>7200000005466263</t>
  </si>
  <si>
    <t>CC014197BAAA60694449</t>
  </si>
  <si>
    <t>S2407151906507162BFFA</t>
  </si>
  <si>
    <t>7200000005463954</t>
  </si>
  <si>
    <t>CC014197BAAA60694409</t>
  </si>
  <si>
    <t>S2407151906231165AD7C</t>
  </si>
  <si>
    <t>7200000005425061</t>
  </si>
  <si>
    <t>CC014197BAAA60694286</t>
  </si>
  <si>
    <t>S2407151906068038BD0</t>
  </si>
  <si>
    <t>7200000005422888</t>
  </si>
  <si>
    <t>CC014197BAAA60694230</t>
  </si>
  <si>
    <t>S24071519054176CC4BE</t>
  </si>
  <si>
    <t>7200000005421260</t>
  </si>
  <si>
    <t>CC014197BAAA60694163</t>
  </si>
  <si>
    <t>S24071519052354098F0F</t>
  </si>
  <si>
    <t>7200000005082814</t>
  </si>
  <si>
    <t>CC014197BAAA60694105</t>
  </si>
  <si>
    <t>S240715190509240BD38C</t>
  </si>
  <si>
    <t>7200000004149707</t>
  </si>
  <si>
    <t>CC014197BAAA60694054</t>
  </si>
  <si>
    <t>S240715190450776E8A78</t>
  </si>
  <si>
    <t>7200000004122576</t>
  </si>
  <si>
    <t>CC014197BAAA60694006</t>
  </si>
  <si>
    <t>S2407151904309863CD43</t>
  </si>
  <si>
    <t>7200000004122122</t>
  </si>
  <si>
    <t>CC014197BAAA60693952</t>
  </si>
  <si>
    <t>S2407151904158838717A</t>
  </si>
  <si>
    <t>7200000004113330</t>
  </si>
  <si>
    <t>CC014197BAAA60693904</t>
  </si>
  <si>
    <t>S2407151904012602D1E5</t>
  </si>
  <si>
    <t>7200000004034333</t>
  </si>
  <si>
    <t>CC014197BAAA60693840</t>
  </si>
  <si>
    <t>S2407151903482531D5EC</t>
  </si>
  <si>
    <t>7200000003614950</t>
  </si>
  <si>
    <t>CC014197BAAA60693798</t>
  </si>
  <si>
    <t>S24071519034821069D1C</t>
  </si>
  <si>
    <t>BR000B1MNNDJ</t>
  </si>
  <si>
    <t>S2407151903326063ECEA</t>
  </si>
  <si>
    <t>7100000004011651</t>
  </si>
  <si>
    <t>CC014197BAAA60693743</t>
  </si>
  <si>
    <t>S240715190303870F2E0C</t>
  </si>
  <si>
    <t>7100000004005609</t>
  </si>
  <si>
    <t>CC014197BAAA60693686</t>
  </si>
  <si>
    <t>S24071519030610A33D9</t>
  </si>
  <si>
    <t>6383972556</t>
  </si>
  <si>
    <t>BR000B1MNDKI</t>
  </si>
  <si>
    <t>S240715190242406AE500</t>
  </si>
  <si>
    <t>7100000003824677</t>
  </si>
  <si>
    <t>CC014197BAAA60693619</t>
  </si>
  <si>
    <t>S2407151902304060198</t>
  </si>
  <si>
    <t>7100000003564811</t>
  </si>
  <si>
    <t>CC014197BAAA60693586</t>
  </si>
  <si>
    <t>S240715190202263D0184</t>
  </si>
  <si>
    <t>7100000003311627</t>
  </si>
  <si>
    <t>CC014197BAAA60693510</t>
  </si>
  <si>
    <t>S24071519014869A20C</t>
  </si>
  <si>
    <t>7100000003266640</t>
  </si>
  <si>
    <t>CC014197BAAA60693459</t>
  </si>
  <si>
    <t>S240715190132893BE589</t>
  </si>
  <si>
    <t>7100000003265132</t>
  </si>
  <si>
    <t>CC014197BAAA60693390</t>
  </si>
  <si>
    <t>S240715190119333198E1</t>
  </si>
  <si>
    <t>7100000003263903</t>
  </si>
  <si>
    <t>CC014197BAAA60693351</t>
  </si>
  <si>
    <t>S240715190103850EC969</t>
  </si>
  <si>
    <t>7100000003263637</t>
  </si>
  <si>
    <t>CC014197BAAA60693322</t>
  </si>
  <si>
    <t>S240715190035410BF860</t>
  </si>
  <si>
    <t>7100000003178572</t>
  </si>
  <si>
    <t>CC014197BAAA60693261</t>
  </si>
  <si>
    <t>S240715185957903B8AC2</t>
  </si>
  <si>
    <t>7100000002889259</t>
  </si>
  <si>
    <t>CC014197BAAA60693134</t>
  </si>
  <si>
    <t>S240715185945880241CF</t>
  </si>
  <si>
    <t>7100000002327106</t>
  </si>
  <si>
    <t>CC014197BAAA60693077</t>
  </si>
  <si>
    <t>S2407151859316563D1CA</t>
  </si>
  <si>
    <t>7100000002142803</t>
  </si>
  <si>
    <t>CC014197BAAA60693010</t>
  </si>
  <si>
    <t>S240715185916556621EC</t>
  </si>
  <si>
    <t>7100000002133459</t>
  </si>
  <si>
    <t>CC014197BAAA60692955</t>
  </si>
  <si>
    <t>S240715185859926C922E</t>
  </si>
  <si>
    <t>7100000002133277</t>
  </si>
  <si>
    <t>CC014197BAAA60692888</t>
  </si>
  <si>
    <t>S2407151858417004F9B3</t>
  </si>
  <si>
    <t>7100000002132857</t>
  </si>
  <si>
    <t>CC014197BAAA60692779</t>
  </si>
  <si>
    <t>S240715185826750CE7E7</t>
  </si>
  <si>
    <t>7100000002132610</t>
  </si>
  <si>
    <t>CC014197BAAA60692702</t>
  </si>
  <si>
    <t>S24071518575441357EFE</t>
  </si>
  <si>
    <t>7100000002119259</t>
  </si>
  <si>
    <t>CC014197BAAA60692560</t>
  </si>
  <si>
    <t>S240715185731666D60AC</t>
  </si>
  <si>
    <t>7100000001928806</t>
  </si>
  <si>
    <t>CC014197BAAA60692422</t>
  </si>
  <si>
    <t>S240715185714870267D6</t>
  </si>
  <si>
    <t>7100000001651509</t>
  </si>
  <si>
    <t>CC014197BAAA60692357</t>
  </si>
  <si>
    <t>S240715185629766249FC</t>
  </si>
  <si>
    <t>7100000001562111</t>
  </si>
  <si>
    <t>CC014197BAAA60692097</t>
  </si>
  <si>
    <t>S2407151851139633AA02</t>
  </si>
  <si>
    <t>BR000B1MJTJR</t>
  </si>
  <si>
    <t>S240715185027323F9372</t>
  </si>
  <si>
    <t>9830404471</t>
  </si>
  <si>
    <t>ASR2407151850260053</t>
  </si>
  <si>
    <t>S24071518491114649970</t>
  </si>
  <si>
    <t>9699327596</t>
  </si>
  <si>
    <t>ASR2407151849240021</t>
  </si>
  <si>
    <t>S240715184634260A9F8C</t>
  </si>
  <si>
    <t>7063744004</t>
  </si>
  <si>
    <t>BR000B1MIKD8</t>
  </si>
  <si>
    <t>S240715184402586495B0</t>
  </si>
  <si>
    <t>1045971579</t>
  </si>
  <si>
    <t>S240715184009830346A2</t>
  </si>
  <si>
    <t>BR000B1MGRMG</t>
  </si>
  <si>
    <t>S24071518201890321A7</t>
  </si>
  <si>
    <t>7364031809</t>
  </si>
  <si>
    <t>1045290525</t>
  </si>
  <si>
    <t>S24071518174555039BF3</t>
  </si>
  <si>
    <t>BR826267282910</t>
  </si>
  <si>
    <t>S240715181706703154A</t>
  </si>
  <si>
    <t>7585818060</t>
  </si>
  <si>
    <t>1045207633</t>
  </si>
  <si>
    <t>S240715181259980C4ECE</t>
  </si>
  <si>
    <t>9082630762</t>
  </si>
  <si>
    <t>1045090132</t>
  </si>
  <si>
    <t>S24071518112584666B58</t>
  </si>
  <si>
    <t>8670413978</t>
  </si>
  <si>
    <t>RBH2407151811300020</t>
  </si>
  <si>
    <t>S240715180737386E2C81</t>
  </si>
  <si>
    <t>BR000B1M8F8A</t>
  </si>
  <si>
    <t>S240715175117586A02E1</t>
  </si>
  <si>
    <t>82191960754</t>
  </si>
  <si>
    <t>10003555902682</t>
  </si>
  <si>
    <t>S240715175029560C80F</t>
  </si>
  <si>
    <t>1044524791</t>
  </si>
  <si>
    <t>S2407151649082138804A</t>
  </si>
  <si>
    <t>8158018534</t>
  </si>
  <si>
    <t>1043234594</t>
  </si>
  <si>
    <t>S24071516393355072E4B</t>
  </si>
  <si>
    <t>7200000012577707</t>
  </si>
  <si>
    <t>CC014197BAAA60671355</t>
  </si>
  <si>
    <t>S240715163922483D417E</t>
  </si>
  <si>
    <t>7200000011093840</t>
  </si>
  <si>
    <t>CC014197BAAA60671345</t>
  </si>
  <si>
    <t>S240715163911426A4F15</t>
  </si>
  <si>
    <t>7200000012550466</t>
  </si>
  <si>
    <t>CC014197BAAA60671293</t>
  </si>
  <si>
    <t>S240715163854480FEAB8</t>
  </si>
  <si>
    <t>7200000010961646</t>
  </si>
  <si>
    <t>CC014197BAAA60671276</t>
  </si>
  <si>
    <t>S240715163841193A2A2F</t>
  </si>
  <si>
    <t>7000000061109540</t>
  </si>
  <si>
    <t>CC014197BAAA60671241</t>
  </si>
  <si>
    <t>S240715163803616B46B3</t>
  </si>
  <si>
    <t>7200000011328340</t>
  </si>
  <si>
    <t>CC014197BAAA60671199</t>
  </si>
  <si>
    <t>S2407151637557763DD24</t>
  </si>
  <si>
    <t>7200000012400627</t>
  </si>
  <si>
    <t>CC014197BAAA60671192</t>
  </si>
  <si>
    <t>S24071516374899300B87</t>
  </si>
  <si>
    <t>7200000011195355</t>
  </si>
  <si>
    <t>CC014197BAAA60671185</t>
  </si>
  <si>
    <t>S24071516374223321EC3</t>
  </si>
  <si>
    <t>7000000048547449</t>
  </si>
  <si>
    <t>CC014197BAAA60671181</t>
  </si>
  <si>
    <t>S24071516373518364E6B</t>
  </si>
  <si>
    <t>7200000012567741</t>
  </si>
  <si>
    <t>CC014197BAAA60671174</t>
  </si>
  <si>
    <t>S240715163538463FE9B</t>
  </si>
  <si>
    <t>7200000010861351</t>
  </si>
  <si>
    <t>CC014197BAAA60671015</t>
  </si>
  <si>
    <t>S24071516355611026339</t>
  </si>
  <si>
    <t>7200000027902187</t>
  </si>
  <si>
    <t>CC014197BAAA60671010</t>
  </si>
  <si>
    <t>S24071516354699094898</t>
  </si>
  <si>
    <t>7200000010851836</t>
  </si>
  <si>
    <t>CC014197BAAA60671003</t>
  </si>
  <si>
    <t>S240715163605310838A6</t>
  </si>
  <si>
    <t>7200000005903315</t>
  </si>
  <si>
    <t>CC014197BAAA60670996</t>
  </si>
  <si>
    <t>S240715163529513AC7A4</t>
  </si>
  <si>
    <t>7200000010965768</t>
  </si>
  <si>
    <t>CC014197BAAA60670988</t>
  </si>
  <si>
    <t>S24071516351456351B6F</t>
  </si>
  <si>
    <t>7000000051394881</t>
  </si>
  <si>
    <t>CC014197BAAA60670903</t>
  </si>
  <si>
    <t>S240715163504903BAE00</t>
  </si>
  <si>
    <t>7000000024750610</t>
  </si>
  <si>
    <t>CC014197BAAA60670901</t>
  </si>
  <si>
    <t>S2407151634477600B112</t>
  </si>
  <si>
    <t>7200000011183253</t>
  </si>
  <si>
    <t>CC014197BAAA60670862</t>
  </si>
  <si>
    <t>S240715163429943033CA</t>
  </si>
  <si>
    <t>7200000013497591</t>
  </si>
  <si>
    <t>CC014197BAAA60670860</t>
  </si>
  <si>
    <t>S240715163419561013F</t>
  </si>
  <si>
    <t>7000000016511932</t>
  </si>
  <si>
    <t>CC014197BAAA60670856</t>
  </si>
  <si>
    <t>S240715163246505AF53</t>
  </si>
  <si>
    <t>7200000010841594</t>
  </si>
  <si>
    <t>CC014197BAAA60670778</t>
  </si>
  <si>
    <t>S24071516325668631E8D</t>
  </si>
  <si>
    <t>7200000010846923</t>
  </si>
  <si>
    <t>CC014197BAAA60670772</t>
  </si>
  <si>
    <t>S240715163238353A86C3</t>
  </si>
  <si>
    <t>7200000005119498</t>
  </si>
  <si>
    <t>CC014197BAAA60670761</t>
  </si>
  <si>
    <t>S2407151633036036029F</t>
  </si>
  <si>
    <t>7200000011206125</t>
  </si>
  <si>
    <t>CC014197BAAA60670757</t>
  </si>
  <si>
    <t>S2407151632317403E24C</t>
  </si>
  <si>
    <t>7200000010959590</t>
  </si>
  <si>
    <t>CC014197BAAA60670753</t>
  </si>
  <si>
    <t>S2407151632245100F5EC</t>
  </si>
  <si>
    <t>7200000010932706</t>
  </si>
  <si>
    <t>CC014197BAAA60670743</t>
  </si>
  <si>
    <t>S24071516331290216E0</t>
  </si>
  <si>
    <t>7000000082717028</t>
  </si>
  <si>
    <t>CC014197BAAA60670737</t>
  </si>
  <si>
    <t>S24071516321880B90EB</t>
  </si>
  <si>
    <t>7200000010869326</t>
  </si>
  <si>
    <t>CC014197BAAA60670734</t>
  </si>
  <si>
    <t>S240715163320280499D4</t>
  </si>
  <si>
    <t>7000000051999916</t>
  </si>
  <si>
    <t>CC014197BAAA60670732</t>
  </si>
  <si>
    <t>S24071516321037690235</t>
  </si>
  <si>
    <t>7200000011630064</t>
  </si>
  <si>
    <t>CC014197BAAA60670729</t>
  </si>
  <si>
    <t>S2407151630561733BDCD</t>
  </si>
  <si>
    <t>7000000049835905</t>
  </si>
  <si>
    <t>CC014197BAAA60670544</t>
  </si>
  <si>
    <t>S240715163020716FDFB2</t>
  </si>
  <si>
    <t>7000000023929463</t>
  </si>
  <si>
    <t>CC014197BAAA60670533</t>
  </si>
  <si>
    <t>S240715163040280E05E4</t>
  </si>
  <si>
    <t>7200000012392763</t>
  </si>
  <si>
    <t>CC014197BAAA60670508</t>
  </si>
  <si>
    <t>S2407151630105735D895</t>
  </si>
  <si>
    <t>7200000010971939</t>
  </si>
  <si>
    <t>CC014197BAAA60670461</t>
  </si>
  <si>
    <t>S240715162934933D2A9B</t>
  </si>
  <si>
    <t>7200000013486246</t>
  </si>
  <si>
    <t>CC014197BAAA60670440</t>
  </si>
  <si>
    <t>S240715162928593AE676</t>
  </si>
  <si>
    <t>7200000010872128</t>
  </si>
  <si>
    <t>CC014197BAAA60670437</t>
  </si>
  <si>
    <t>S2407151629212167CBE2</t>
  </si>
  <si>
    <t>7200000012331073</t>
  </si>
  <si>
    <t>CC014197BAAA60670432</t>
  </si>
  <si>
    <t>S24071516285813690197</t>
  </si>
  <si>
    <t>7000000040685782</t>
  </si>
  <si>
    <t>CC014197BAAA60670410</t>
  </si>
  <si>
    <t>S2407151628501095465</t>
  </si>
  <si>
    <t>7200000010969603</t>
  </si>
  <si>
    <t>CC014197BAAA60670407</t>
  </si>
  <si>
    <t>S240715162749490C91BC</t>
  </si>
  <si>
    <t>7200000006133078</t>
  </si>
  <si>
    <t>CC014197BAAA60670258</t>
  </si>
  <si>
    <t>S2407151625325206D84D</t>
  </si>
  <si>
    <t>7200000012392004</t>
  </si>
  <si>
    <t>CC014197BAAA60670061</t>
  </si>
  <si>
    <t>S24071516244853601BCA</t>
  </si>
  <si>
    <t>7000000065076959</t>
  </si>
  <si>
    <t>CC014197BAAA60670027</t>
  </si>
  <si>
    <t>S240715162355270B3865</t>
  </si>
  <si>
    <t>7200000011199813</t>
  </si>
  <si>
    <t>CC014197BAAA60669991</t>
  </si>
  <si>
    <t>S24071516240353A9D1F</t>
  </si>
  <si>
    <t>7200000011300385</t>
  </si>
  <si>
    <t>CC014197BAAA60669985</t>
  </si>
  <si>
    <t>S240715162411156AE451</t>
  </si>
  <si>
    <t>7200000012328386</t>
  </si>
  <si>
    <t>CC014197BAAA60669979</t>
  </si>
  <si>
    <t>S2407151624197233B35D</t>
  </si>
  <si>
    <t>7200000021481024</t>
  </si>
  <si>
    <t>CC014197BAAA60669978</t>
  </si>
  <si>
    <t>S2407151624297203BE88</t>
  </si>
  <si>
    <t>7200000013485144</t>
  </si>
  <si>
    <t>CC014197BAAA60669972</t>
  </si>
  <si>
    <t>S240715162331102DB05</t>
  </si>
  <si>
    <t>7000000065006166</t>
  </si>
  <si>
    <t>CC014197BAAA60669871</t>
  </si>
  <si>
    <t>S240715162322770EA16C</t>
  </si>
  <si>
    <t>7000000048452572</t>
  </si>
  <si>
    <t>CC014197BAAA60669867</t>
  </si>
  <si>
    <t>S2407151622183703801C</t>
  </si>
  <si>
    <t>7000000058962021</t>
  </si>
  <si>
    <t>CC014197BAAA60669773</t>
  </si>
  <si>
    <t>S24071516213820E93B3</t>
  </si>
  <si>
    <t>7000000074903198</t>
  </si>
  <si>
    <t>CC014197BAAA60669725</t>
  </si>
  <si>
    <t>S240715162127810BB5D3</t>
  </si>
  <si>
    <t>7200000011196846</t>
  </si>
  <si>
    <t>CC014197BAAA60669717</t>
  </si>
  <si>
    <t>S240715162117743C7807</t>
  </si>
  <si>
    <t>7000000044455773</t>
  </si>
  <si>
    <t>CC014197BAAA60669713</t>
  </si>
  <si>
    <t>S240715162108550036E4</t>
  </si>
  <si>
    <t>7000000053717747</t>
  </si>
  <si>
    <t>CC014197BAAA60669707</t>
  </si>
  <si>
    <t>S24071516203244635FB3</t>
  </si>
  <si>
    <t>7000000042182202</t>
  </si>
  <si>
    <t>CC014197BAAA60669617</t>
  </si>
  <si>
    <t>S24071516202397395E7A</t>
  </si>
  <si>
    <t>7000000060057022</t>
  </si>
  <si>
    <t>CC014197BAAA60669611</t>
  </si>
  <si>
    <t>S24071516201620309A25</t>
  </si>
  <si>
    <t>7000000077246448</t>
  </si>
  <si>
    <t>CC014197BAAA60669607</t>
  </si>
  <si>
    <t>S2407151620078760855B</t>
  </si>
  <si>
    <t>7000000062589516</t>
  </si>
  <si>
    <t>CC014197BAAA60669603</t>
  </si>
  <si>
    <t>S240715161958320316D5</t>
  </si>
  <si>
    <t>7200000012397211</t>
  </si>
  <si>
    <t>CC014197BAAA60669597</t>
  </si>
  <si>
    <t>S240715161946643DA98F</t>
  </si>
  <si>
    <t>7000000040679943</t>
  </si>
  <si>
    <t>CC014197BAAA60669525</t>
  </si>
  <si>
    <t>S24071516191486067797</t>
  </si>
  <si>
    <t>7200000021476146</t>
  </si>
  <si>
    <t>CC014197BAAA60669470</t>
  </si>
  <si>
    <t>S240715161904853B05F3</t>
  </si>
  <si>
    <t>7200000011386482</t>
  </si>
  <si>
    <t>CC014197BAAA60669461</t>
  </si>
  <si>
    <t>S240715161853750322EE</t>
  </si>
  <si>
    <t>7200000013693950</t>
  </si>
  <si>
    <t>CC014197BAAA60669447</t>
  </si>
  <si>
    <t>S2407151618427803EB24</t>
  </si>
  <si>
    <t>7200000025662207</t>
  </si>
  <si>
    <t>CC014197BAAA60669435</t>
  </si>
  <si>
    <t>S240715161832490D1A16</t>
  </si>
  <si>
    <t>7000000062384479</t>
  </si>
  <si>
    <t>CC014197BAAA60669425</t>
  </si>
  <si>
    <t>S24071516181924030422</t>
  </si>
  <si>
    <t>7000000048531152</t>
  </si>
  <si>
    <t>CC014197BAAA60669406</t>
  </si>
  <si>
    <t>S240715161805940EA373</t>
  </si>
  <si>
    <t>7200000011291044</t>
  </si>
  <si>
    <t>CC014197BAAA60669383</t>
  </si>
  <si>
    <t>S240715161756253DDC68</t>
  </si>
  <si>
    <t>7200000010841841</t>
  </si>
  <si>
    <t>CC014197BAAA60669378</t>
  </si>
  <si>
    <t>S240715161739700383C2</t>
  </si>
  <si>
    <t>7200000013693302</t>
  </si>
  <si>
    <t>CC014197BAAA60669356</t>
  </si>
  <si>
    <t>S24071516172393629D29</t>
  </si>
  <si>
    <t>7200000010955150</t>
  </si>
  <si>
    <t>CC014197BAAA60669323</t>
  </si>
  <si>
    <t>S24071516162110647F9</t>
  </si>
  <si>
    <t>7200000011288581</t>
  </si>
  <si>
    <t>CC014197BAAA60669225</t>
  </si>
  <si>
    <t>S24071516155943AD374</t>
  </si>
  <si>
    <t>7200000019960110</t>
  </si>
  <si>
    <t>CC014197BAAA60669177</t>
  </si>
  <si>
    <t>S2407151615455407D9A6</t>
  </si>
  <si>
    <t>7200000012566097</t>
  </si>
  <si>
    <t>CC014197BAAA60669149</t>
  </si>
  <si>
    <t>S2407151615333831361B</t>
  </si>
  <si>
    <t>7200000010961250</t>
  </si>
  <si>
    <t>CC014197BAAA60669119</t>
  </si>
  <si>
    <t>S2407151615165801E317</t>
  </si>
  <si>
    <t>7200000013485541</t>
  </si>
  <si>
    <t>CC014197BAAA60669086</t>
  </si>
  <si>
    <t>S240715161456970364CE</t>
  </si>
  <si>
    <t>7200000014303358</t>
  </si>
  <si>
    <t>CC014197BAAA60669080</t>
  </si>
  <si>
    <t>S24071516143542368D7B</t>
  </si>
  <si>
    <t>7200000010954276</t>
  </si>
  <si>
    <t>CC014197BAAA60669010</t>
  </si>
  <si>
    <t>S240715161421466DCD39</t>
  </si>
  <si>
    <t>7200000012397637</t>
  </si>
  <si>
    <t>CC014197BAAA60668988</t>
  </si>
  <si>
    <t>S2407151614064602C55E</t>
  </si>
  <si>
    <t>7200000014303051</t>
  </si>
  <si>
    <t>CC014197BAAA60668966</t>
  </si>
  <si>
    <t>S240715161346900B1D00</t>
  </si>
  <si>
    <t>7200000011452833</t>
  </si>
  <si>
    <t>CC014197BAAA60668929</t>
  </si>
  <si>
    <t>S240715161126710C887B</t>
  </si>
  <si>
    <t>7200000013496531</t>
  </si>
  <si>
    <t>CC014197BAAA60668714</t>
  </si>
  <si>
    <t>S2407151611093263A0F9</t>
  </si>
  <si>
    <t>7200000012541780</t>
  </si>
  <si>
    <t>CC014197BAAA60668710</t>
  </si>
  <si>
    <t>S240715161103903CEF86</t>
  </si>
  <si>
    <t>7200000012542428</t>
  </si>
  <si>
    <t>CC014197BAAA60668696</t>
  </si>
  <si>
    <t>S24071516103623366220</t>
  </si>
  <si>
    <t>7200000010842702</t>
  </si>
  <si>
    <t>CC014197BAAA60668644</t>
  </si>
  <si>
    <t>S240715161016823F54FE</t>
  </si>
  <si>
    <t>7200000011299447</t>
  </si>
  <si>
    <t>CC014197BAAA60668602</t>
  </si>
  <si>
    <t>S24071516100430EABC</t>
  </si>
  <si>
    <t>7200000012521963</t>
  </si>
  <si>
    <t>CC014197BAAA60668586</t>
  </si>
  <si>
    <t>S2407151609456506EC20</t>
  </si>
  <si>
    <t>7200000011170276</t>
  </si>
  <si>
    <t>CC014197BAAA60668559</t>
  </si>
  <si>
    <t>S24071516093120E1F52</t>
  </si>
  <si>
    <t>7200000013692975</t>
  </si>
  <si>
    <t>CC014197BAAA60668554</t>
  </si>
  <si>
    <t>S2407151609162901400E</t>
  </si>
  <si>
    <t>7200000011460440</t>
  </si>
  <si>
    <t>CC014197BAAA60668510</t>
  </si>
  <si>
    <t>S24071516090740069C07</t>
  </si>
  <si>
    <t>7200000011194353</t>
  </si>
  <si>
    <t>CC014197BAAA60668506</t>
  </si>
  <si>
    <t>S240715160805276DDF12</t>
  </si>
  <si>
    <t>7200000010863296</t>
  </si>
  <si>
    <t>CC014197BAAA60668398</t>
  </si>
  <si>
    <t>S2407151607473800F2CF</t>
  </si>
  <si>
    <t>7200000011252047</t>
  </si>
  <si>
    <t>CC014197BAAA60668350</t>
  </si>
  <si>
    <t>S240715160643680AF86E</t>
  </si>
  <si>
    <t>7200000011184724</t>
  </si>
  <si>
    <t>CC014197BAAA60668271</t>
  </si>
  <si>
    <t>S24071516054535368103</t>
  </si>
  <si>
    <t>7200000011204965</t>
  </si>
  <si>
    <t>CC014197BAAA60668155</t>
  </si>
  <si>
    <t>S24071516045229623941</t>
  </si>
  <si>
    <t>7200000010960911</t>
  </si>
  <si>
    <t>CC014197BAAA60668057</t>
  </si>
  <si>
    <t>S240715160426580B9E35</t>
  </si>
  <si>
    <t>7200000010844614</t>
  </si>
  <si>
    <t>CC014197BAAA60668024</t>
  </si>
  <si>
    <t>S240715160417523F8BB4</t>
  </si>
  <si>
    <t>7200000014427867</t>
  </si>
  <si>
    <t>CC014197BAAA60668020</t>
  </si>
  <si>
    <t>S24071516035910F8C05</t>
  </si>
  <si>
    <t>7200000011231233</t>
  </si>
  <si>
    <t>CC014197BAAA60668010</t>
  </si>
  <si>
    <t>S240715160340220865AF</t>
  </si>
  <si>
    <t>7200000010847867</t>
  </si>
  <si>
    <t>CC014197BAAA60668006</t>
  </si>
  <si>
    <t>S2407151603189008BF70</t>
  </si>
  <si>
    <t>7200000011096062</t>
  </si>
  <si>
    <t>CC014197BAAA60667915</t>
  </si>
  <si>
    <t>S2407151450554400CAED</t>
  </si>
  <si>
    <t>02543451042</t>
  </si>
  <si>
    <t>WREC230107729ANADI MONDAL</t>
  </si>
  <si>
    <t>S24071514044471316EDE</t>
  </si>
  <si>
    <t>8001123366</t>
  </si>
  <si>
    <t>BR000B1L3Y3L</t>
  </si>
  <si>
    <t>S240715133739543EA0A8</t>
  </si>
  <si>
    <t>9748253382</t>
  </si>
  <si>
    <t>1040813016</t>
  </si>
  <si>
    <t>S24071512515689318C6F</t>
  </si>
  <si>
    <t>9732722024</t>
  </si>
  <si>
    <t>RBH2407151251230028</t>
  </si>
  <si>
    <t>S240715125055796A2048</t>
  </si>
  <si>
    <t>9830433214</t>
  </si>
  <si>
    <t>BR000B1KT5Y6</t>
  </si>
  <si>
    <t>S2407151242502068DC98</t>
  </si>
  <si>
    <t>BR000B1KRW3W</t>
  </si>
  <si>
    <t>S2407151231234867C2EB</t>
  </si>
  <si>
    <t>9883233057</t>
  </si>
  <si>
    <t>BR000B1KQ5KX</t>
  </si>
  <si>
    <t>S24071512305376050F3C</t>
  </si>
  <si>
    <t>9073506752</t>
  </si>
  <si>
    <t>ASR2407151230230032</t>
  </si>
  <si>
    <t>S240715123050980A470C</t>
  </si>
  <si>
    <t>9735295136</t>
  </si>
  <si>
    <t>BR000B1KQ1X8</t>
  </si>
  <si>
    <t>S24071512272478601AE3</t>
  </si>
  <si>
    <t>9775038489</t>
  </si>
  <si>
    <t>1039648652</t>
  </si>
  <si>
    <t>S2407151223221606B03E</t>
  </si>
  <si>
    <t>6297565675</t>
  </si>
  <si>
    <t>RBH2407151223300023</t>
  </si>
  <si>
    <t>S240715121715131E8E1</t>
  </si>
  <si>
    <t>FPAL36V1SLTJDE1V</t>
  </si>
  <si>
    <t>S240715114238923B89DC</t>
  </si>
  <si>
    <t>8910181551</t>
  </si>
  <si>
    <t>BR817267282829</t>
  </si>
  <si>
    <t>S240715114058646CBB71</t>
  </si>
  <si>
    <t>9332868351</t>
  </si>
  <si>
    <t>BR826627282828</t>
  </si>
  <si>
    <t>S24071511355153E469C</t>
  </si>
  <si>
    <t>9378378337</t>
  </si>
  <si>
    <t>433560987780</t>
  </si>
  <si>
    <t>S2407151111379633ADF</t>
  </si>
  <si>
    <t>7450011305</t>
  </si>
  <si>
    <t>BR8277282929</t>
  </si>
  <si>
    <t>S240715110614173B0D83</t>
  </si>
  <si>
    <t>6297369897</t>
  </si>
  <si>
    <t>BR616262728829</t>
  </si>
  <si>
    <t>S24071511042617611398</t>
  </si>
  <si>
    <t>7584985049</t>
  </si>
  <si>
    <t>716277281919</t>
  </si>
  <si>
    <t>S2407151101587206CF76</t>
  </si>
  <si>
    <t>L26C5B2XHL9NP5TJ</t>
  </si>
  <si>
    <t>S240715105934896609D5</t>
  </si>
  <si>
    <t>8371825841</t>
  </si>
  <si>
    <t>1037746750</t>
  </si>
  <si>
    <t>S2407151059322009ADF</t>
  </si>
  <si>
    <t>S24071510530929092C76</t>
  </si>
  <si>
    <t>8158944901</t>
  </si>
  <si>
    <t>BR000B1K9K0J</t>
  </si>
  <si>
    <t>S240715103541776E51F2</t>
  </si>
  <si>
    <t>8170861339</t>
  </si>
  <si>
    <t>ASR2407151035320062</t>
  </si>
  <si>
    <t>S240715102033193AC9F1</t>
  </si>
  <si>
    <t>9332183165</t>
  </si>
  <si>
    <t>BR000B1K45PC</t>
  </si>
  <si>
    <t>S2407151000246231E47F</t>
  </si>
  <si>
    <t>9091393303</t>
  </si>
  <si>
    <t>RBH2407151000260030</t>
  </si>
  <si>
    <t>S240715095852170067BD</t>
  </si>
  <si>
    <t>BYH3XBJVLEYU0X4H</t>
  </si>
  <si>
    <t>S24071509461461620F12</t>
  </si>
  <si>
    <t>DNZ220T4EFN28JE0</t>
  </si>
  <si>
    <t>S2407150937062336B599</t>
  </si>
  <si>
    <t>9733745977</t>
  </si>
  <si>
    <t>1035912540</t>
  </si>
  <si>
    <t>S2407150929373233AA41</t>
  </si>
  <si>
    <t>7278960592</t>
  </si>
  <si>
    <t>1035762759</t>
  </si>
  <si>
    <t>S240715090907860211A0</t>
  </si>
  <si>
    <t>8293890040</t>
  </si>
  <si>
    <t>1035355286</t>
  </si>
  <si>
    <t>S240715090324250B13C4</t>
  </si>
  <si>
    <t>8482029254</t>
  </si>
  <si>
    <t>MPR2407150903270016</t>
  </si>
  <si>
    <t>S240715082615903BBD79</t>
  </si>
  <si>
    <t>8327398316</t>
  </si>
  <si>
    <t>RJR2407150826270017</t>
  </si>
  <si>
    <t>S240715082246563FDABE</t>
  </si>
  <si>
    <t>7059120036</t>
  </si>
  <si>
    <t>BR9176272819110</t>
  </si>
  <si>
    <t>S240715082128496966FA</t>
  </si>
  <si>
    <t>BR826261881199</t>
  </si>
  <si>
    <t>S2407150732199633CFE3</t>
  </si>
  <si>
    <t>7063044699</t>
  </si>
  <si>
    <t>BR000B1JLMYU</t>
  </si>
  <si>
    <t>S240714224850773B7CEA</t>
  </si>
  <si>
    <t>9732313280</t>
  </si>
  <si>
    <t>RBH2407142248290008</t>
  </si>
  <si>
    <t>S2407142205127506E24B</t>
  </si>
  <si>
    <t>8159972112</t>
  </si>
  <si>
    <t>1031313424</t>
  </si>
  <si>
    <t>S2407142201044204FD78</t>
  </si>
  <si>
    <t>8001733002</t>
  </si>
  <si>
    <t>1031299010</t>
  </si>
  <si>
    <t>S2407142143334931E767</t>
  </si>
  <si>
    <t>BR000B1J2NGO</t>
  </si>
  <si>
    <t>S24071421231443638789</t>
  </si>
  <si>
    <t>ROER253219207-HARIPADA SARKAR</t>
  </si>
  <si>
    <t>S24071421223336672CEE</t>
  </si>
  <si>
    <t>7076769183</t>
  </si>
  <si>
    <t>RJR2407142122270019</t>
  </si>
  <si>
    <t>S240714211934896A1B59</t>
  </si>
  <si>
    <t>6296701593</t>
  </si>
  <si>
    <t>BR000B1IYKF8</t>
  </si>
  <si>
    <t>S240714211303800B4B30</t>
  </si>
  <si>
    <t>8670444546</t>
  </si>
  <si>
    <t>1030821484</t>
  </si>
  <si>
    <t>S2407142102336A76AD</t>
  </si>
  <si>
    <t>8170891305</t>
  </si>
  <si>
    <t>1030673432</t>
  </si>
  <si>
    <t>S24071420540081610A0A</t>
  </si>
  <si>
    <t>7074846745</t>
  </si>
  <si>
    <t>RBH2407142054300002</t>
  </si>
  <si>
    <t>S240714204154680353F6</t>
  </si>
  <si>
    <t>8967793466</t>
  </si>
  <si>
    <t>S2407142039194560E446</t>
  </si>
  <si>
    <t>S24071420331211699F20</t>
  </si>
  <si>
    <t>1030186091</t>
  </si>
  <si>
    <t>S240714203250700D970D</t>
  </si>
  <si>
    <t>7431973499</t>
  </si>
  <si>
    <t>BR000B1INS0Z</t>
  </si>
  <si>
    <t>S24071420295997011151</t>
  </si>
  <si>
    <t>8942903614</t>
  </si>
  <si>
    <t>1030118968</t>
  </si>
  <si>
    <t>S24071420285815003406</t>
  </si>
  <si>
    <t>1352227779</t>
  </si>
  <si>
    <t>TV2407142483289460</t>
  </si>
  <si>
    <t>S2407142027324602A352</t>
  </si>
  <si>
    <t>9732261134</t>
  </si>
  <si>
    <t>BR000B1IME7H</t>
  </si>
  <si>
    <t>S240714202358266233AD</t>
  </si>
  <si>
    <t>3049913684</t>
  </si>
  <si>
    <t>684225147</t>
  </si>
  <si>
    <t>S2407142023216562635A</t>
  </si>
  <si>
    <t>8116919979</t>
  </si>
  <si>
    <t>1029983270</t>
  </si>
  <si>
    <t>S24071420203952640F06</t>
  </si>
  <si>
    <t>9647708178</t>
  </si>
  <si>
    <t>1029932144</t>
  </si>
  <si>
    <t>S240714201255453BDF08</t>
  </si>
  <si>
    <t>BR000B1II2SN</t>
  </si>
  <si>
    <t>S24071420124721656C19</t>
  </si>
  <si>
    <t>9609996765</t>
  </si>
  <si>
    <t>ASR2407142012290058</t>
  </si>
  <si>
    <t>S24071420121446AD0D8</t>
  </si>
  <si>
    <t>9836472645</t>
  </si>
  <si>
    <t>MPR2407142012230036</t>
  </si>
  <si>
    <t>S24071420102367050753</t>
  </si>
  <si>
    <t>9735245256</t>
  </si>
  <si>
    <t>BR000B1IHDKN</t>
  </si>
  <si>
    <t>S2407142004313909D7E2</t>
  </si>
  <si>
    <t>9749879747</t>
  </si>
  <si>
    <t>BR000B1IFHVW</t>
  </si>
  <si>
    <t>S240714200304970A6A85</t>
  </si>
  <si>
    <t>9002471466</t>
  </si>
  <si>
    <t>1029514014</t>
  </si>
  <si>
    <t>S2407142001351963E6AF</t>
  </si>
  <si>
    <t>7001374566</t>
  </si>
  <si>
    <t>BR000B1IEMGO</t>
  </si>
  <si>
    <t>S240714195033564C95A</t>
  </si>
  <si>
    <t>9907942032</t>
  </si>
  <si>
    <t>BR000B1IB26Z</t>
  </si>
  <si>
    <t>S240714194657976953AF</t>
  </si>
  <si>
    <t>8371996117</t>
  </si>
  <si>
    <t>1029081591</t>
  </si>
  <si>
    <t>S240714194534635CD1B</t>
  </si>
  <si>
    <t>7063191936</t>
  </si>
  <si>
    <t>1029033772</t>
  </si>
  <si>
    <t>S24071419431850372664</t>
  </si>
  <si>
    <t>ASR2407141943290041</t>
  </si>
  <si>
    <t>S2407141942339405A866</t>
  </si>
  <si>
    <t>7427981496</t>
  </si>
  <si>
    <t>BR000B1I8F92</t>
  </si>
  <si>
    <t>S240714193818480BE6A4</t>
  </si>
  <si>
    <t>9775543212</t>
  </si>
  <si>
    <t>ASR2407141938290033</t>
  </si>
  <si>
    <t>S2407141925081306AB8E</t>
  </si>
  <si>
    <t>6290806361</t>
  </si>
  <si>
    <t>1028381898</t>
  </si>
  <si>
    <t>S240714192400290567A3</t>
  </si>
  <si>
    <t>8370892833</t>
  </si>
  <si>
    <t>ASR2407141924220009</t>
  </si>
  <si>
    <t>S240714192240930C57AB</t>
  </si>
  <si>
    <t>Pack discontinued by Airtel</t>
  </si>
  <si>
    <t>S24071419213820602285</t>
  </si>
  <si>
    <t>8391041358</t>
  </si>
  <si>
    <t>BR000B1I1FK5</t>
  </si>
  <si>
    <t>S240714192130476EB4A1</t>
  </si>
  <si>
    <t>8084560141</t>
  </si>
  <si>
    <t>1795996029</t>
  </si>
  <si>
    <t>S2407141919187308802E</t>
  </si>
  <si>
    <t>9134616902</t>
  </si>
  <si>
    <t>ASR2407141919240025</t>
  </si>
  <si>
    <t>S2407141917389907996E</t>
  </si>
  <si>
    <t>8116043636</t>
  </si>
  <si>
    <t>BR000B1I02D5</t>
  </si>
  <si>
    <t>S240714191559623B35E1</t>
  </si>
  <si>
    <t>8017388603</t>
  </si>
  <si>
    <t>ASR2407141916290004</t>
  </si>
  <si>
    <t>S240714191537256CB21C</t>
  </si>
  <si>
    <t>9091082932</t>
  </si>
  <si>
    <t>1028100254</t>
  </si>
  <si>
    <t>S240714191500170598C8</t>
  </si>
  <si>
    <t>7908511196</t>
  </si>
  <si>
    <t>BR000B1HZ7ZD</t>
  </si>
  <si>
    <t>S240714191427216597A5</t>
  </si>
  <si>
    <t>8169706981</t>
  </si>
  <si>
    <t>BR000B1HZ0ZH</t>
  </si>
  <si>
    <t>S240714191219310EE9B6</t>
  </si>
  <si>
    <t>9775420948</t>
  </si>
  <si>
    <t>1027955034</t>
  </si>
  <si>
    <t>S2407141909546839DAE7</t>
  </si>
  <si>
    <t>RBH2407141910310002</t>
  </si>
  <si>
    <t>S2407141859479337F953</t>
  </si>
  <si>
    <t>87272718189</t>
  </si>
  <si>
    <t>S2407141854105698227</t>
  </si>
  <si>
    <t>BR8262728282</t>
  </si>
  <si>
    <t>S2407141852114608D053</t>
  </si>
  <si>
    <t>BR826266272829</t>
  </si>
  <si>
    <t>S2407141851013BB23F</t>
  </si>
  <si>
    <t>1027285462</t>
  </si>
  <si>
    <t>S24071418500695070B7A</t>
  </si>
  <si>
    <t>6295881452</t>
  </si>
  <si>
    <t>BR000B1HRC32</t>
  </si>
  <si>
    <t>S240714184119473AACF5</t>
  </si>
  <si>
    <t>7585884124</t>
  </si>
  <si>
    <t>1027007837</t>
  </si>
  <si>
    <t>S2407141834481466130D</t>
  </si>
  <si>
    <t>8538091338</t>
  </si>
  <si>
    <t>RBH2407141834320086</t>
  </si>
  <si>
    <t>S2407141833098761BC90</t>
  </si>
  <si>
    <t>8159842866</t>
  </si>
  <si>
    <t>1026767960</t>
  </si>
  <si>
    <t>S24071418085543059BB5</t>
  </si>
  <si>
    <t>BR000B1HG9RA</t>
  </si>
  <si>
    <t>S2407141804079095F41</t>
  </si>
  <si>
    <t>7076041037</t>
  </si>
  <si>
    <t>ASR2407141804320011</t>
  </si>
  <si>
    <t>S24071418001126650437</t>
  </si>
  <si>
    <t>9096233382</t>
  </si>
  <si>
    <t>ASR2407141800300020</t>
  </si>
  <si>
    <t>S240714175638286F126B</t>
  </si>
  <si>
    <t>BR000B1HDBKF</t>
  </si>
  <si>
    <t>S24071417300023650B57</t>
  </si>
  <si>
    <t>8509674368</t>
  </si>
  <si>
    <t>BR000B1H7985</t>
  </si>
  <si>
    <t>S240714172736333CEF9E</t>
  </si>
  <si>
    <t>9735603834</t>
  </si>
  <si>
    <t>ASR2407141727260026</t>
  </si>
  <si>
    <t>S24071417242929095336</t>
  </si>
  <si>
    <t>8918169667</t>
  </si>
  <si>
    <t>BR000B1H64K7</t>
  </si>
  <si>
    <t>S240714171834996BA134</t>
  </si>
  <si>
    <t>1024975307</t>
  </si>
  <si>
    <t>S2407141705334660AA75</t>
  </si>
  <si>
    <t>8250424811</t>
  </si>
  <si>
    <t>BR000B1H2G5G</t>
  </si>
  <si>
    <t>S24071416212930B5F2A</t>
  </si>
  <si>
    <t>9647187520</t>
  </si>
  <si>
    <t>RJR2407141621270034</t>
  </si>
  <si>
    <t>S24071415203724095A39</t>
  </si>
  <si>
    <t>9091195260</t>
  </si>
  <si>
    <t>BR000B1GLUNQ</t>
  </si>
  <si>
    <t>S2407141319106106DE96</t>
  </si>
  <si>
    <t>7548982403</t>
  </si>
  <si>
    <t>1022092611</t>
  </si>
  <si>
    <t>S240714130525883E1B4A</t>
  </si>
  <si>
    <t>8017388769</t>
  </si>
  <si>
    <t>ASR2407141305230027</t>
  </si>
  <si>
    <t>S240714123110423BEE75</t>
  </si>
  <si>
    <t>CC021547802154780</t>
  </si>
  <si>
    <t>S240714122710793EAA2C</t>
  </si>
  <si>
    <t>241870497</t>
  </si>
  <si>
    <t>WREC199235876-HUMAYUNKABIR MO .</t>
  </si>
  <si>
    <t>S240714121647996FC4F4</t>
  </si>
  <si>
    <t>9647951031</t>
  </si>
  <si>
    <t>RBH2407141216290033</t>
  </si>
  <si>
    <t>S2407141212435399CBB</t>
  </si>
  <si>
    <t>9874739356</t>
  </si>
  <si>
    <t>RJR2407141212250063</t>
  </si>
  <si>
    <t>S240714115737536BCD18</t>
  </si>
  <si>
    <t>9832203781</t>
  </si>
  <si>
    <t>RBH2407141157300040</t>
  </si>
  <si>
    <t>S2407141138547102972F</t>
  </si>
  <si>
    <t>8642909088</t>
  </si>
  <si>
    <t>6863413827</t>
  </si>
  <si>
    <t>S24071411375273654143</t>
  </si>
  <si>
    <t>9091095003</t>
  </si>
  <si>
    <t>BR000B1FQCIL</t>
  </si>
  <si>
    <t>S240714113737238881D</t>
  </si>
  <si>
    <t>82209613932</t>
  </si>
  <si>
    <t>10003551611151</t>
  </si>
  <si>
    <t>S240714113602800C36F7</t>
  </si>
  <si>
    <t>9903261274</t>
  </si>
  <si>
    <t>1020477954</t>
  </si>
  <si>
    <t>S24071411344753693C4E</t>
  </si>
  <si>
    <t>8918117389</t>
  </si>
  <si>
    <t>BR000B1FPWJZ</t>
  </si>
  <si>
    <t>S24071411232543D1A13</t>
  </si>
  <si>
    <t>9875507085</t>
  </si>
  <si>
    <t>7V5GVXT4L2U5SG7D</t>
  </si>
  <si>
    <t>S2407141105277263D45C</t>
  </si>
  <si>
    <t>8777393226</t>
  </si>
  <si>
    <t>BR000B1FKZYH</t>
  </si>
  <si>
    <t>S2407141104106766E12B</t>
  </si>
  <si>
    <t>8436478382</t>
  </si>
  <si>
    <t>RBH2407141104290016</t>
  </si>
  <si>
    <t>S240714110250302FA28</t>
  </si>
  <si>
    <t>9635209633</t>
  </si>
  <si>
    <t>BR000B1FKL6H</t>
  </si>
  <si>
    <t>S240714105619313BABBB</t>
  </si>
  <si>
    <t>7699504229</t>
  </si>
  <si>
    <t>1019701803</t>
  </si>
  <si>
    <t>S240714105416450AF141</t>
  </si>
  <si>
    <t>6295093863</t>
  </si>
  <si>
    <t>BR000B1FJ7HU</t>
  </si>
  <si>
    <t>S2407141047012363DE67</t>
  </si>
  <si>
    <t>8240555327</t>
  </si>
  <si>
    <t>BR000B1FI49S</t>
  </si>
  <si>
    <t>S2407141044586731F8C5</t>
  </si>
  <si>
    <t>8768098206</t>
  </si>
  <si>
    <t>RBH2407141045240003</t>
  </si>
  <si>
    <t>S24071410332059613D9E</t>
  </si>
  <si>
    <t>105915292</t>
  </si>
  <si>
    <t>CC02154780325014</t>
  </si>
  <si>
    <t>S240714100732476C5D68</t>
  </si>
  <si>
    <t>682937135_SaifuddinMolla</t>
  </si>
  <si>
    <t>S240714095621270AD9C5</t>
  </si>
  <si>
    <t>3179750509</t>
  </si>
  <si>
    <t>S240714095308190786E6</t>
  </si>
  <si>
    <t>102917133</t>
  </si>
  <si>
    <t>CC025487124401</t>
  </si>
  <si>
    <t>S240714095226913BC5A4</t>
  </si>
  <si>
    <t>9378387043</t>
  </si>
  <si>
    <t>1018388220</t>
  </si>
  <si>
    <t>S240714093511503E6D07</t>
  </si>
  <si>
    <t>9382145929</t>
  </si>
  <si>
    <t>BR000B1F7J3K</t>
  </si>
  <si>
    <t>S24071409313986F8897</t>
  </si>
  <si>
    <t>9749675190</t>
  </si>
  <si>
    <t>BR000B1F733Z</t>
  </si>
  <si>
    <t>S24071409273746044F1</t>
  </si>
  <si>
    <t>BR000B1F6M9F</t>
  </si>
  <si>
    <t>S24071409255424078219</t>
  </si>
  <si>
    <t>9339259870</t>
  </si>
  <si>
    <t>BR000B1F6BQ8</t>
  </si>
  <si>
    <t>S240714092250823BFB1B</t>
  </si>
  <si>
    <t>S2407140921076262630C</t>
  </si>
  <si>
    <t>7908488269</t>
  </si>
  <si>
    <t>BR000B1F5RGU</t>
  </si>
  <si>
    <t>S2407140920022400CB43</t>
  </si>
  <si>
    <t>7319188534</t>
  </si>
  <si>
    <t>HGAEP0613D0303709238</t>
  </si>
  <si>
    <t>S2407140919022038275</t>
  </si>
  <si>
    <t>9378361622</t>
  </si>
  <si>
    <t>HGAEP0B1840303703308</t>
  </si>
  <si>
    <t>S240714091324840AECA6</t>
  </si>
  <si>
    <t>7384772191</t>
  </si>
  <si>
    <t>HGAEP058D70303669583</t>
  </si>
  <si>
    <t>S240714091008266C3354</t>
  </si>
  <si>
    <t>S2407140909343706EC9C</t>
  </si>
  <si>
    <t>7407329306</t>
  </si>
  <si>
    <t>RJR2407140909300033</t>
  </si>
  <si>
    <t>S240714090908743743AC</t>
  </si>
  <si>
    <t>8609532829</t>
  </si>
  <si>
    <t>BR000B1F4E9G</t>
  </si>
  <si>
    <t>S2407140908452665ACCD</t>
  </si>
  <si>
    <t>BR000B1F4CBN</t>
  </si>
  <si>
    <t>S240714090607533AB8C</t>
  </si>
  <si>
    <t>S2407140903207907A8B3</t>
  </si>
  <si>
    <t>BR0235887620</t>
  </si>
  <si>
    <t>S240714090048890C0283</t>
  </si>
  <si>
    <t>S240714090036956D167B</t>
  </si>
  <si>
    <t>BR024580000</t>
  </si>
  <si>
    <t>S24071408565646397825</t>
  </si>
  <si>
    <t>BR0256690214</t>
  </si>
  <si>
    <t>S2407140845350BA71F</t>
  </si>
  <si>
    <t>980988H090</t>
  </si>
  <si>
    <t>S2407140818039344393</t>
  </si>
  <si>
    <t>154309858</t>
  </si>
  <si>
    <t>CC8266262619AAAA87</t>
  </si>
  <si>
    <t>S240714080232466AD8EA</t>
  </si>
  <si>
    <t>827272728109</t>
  </si>
  <si>
    <t>S240714075646910D903C</t>
  </si>
  <si>
    <t>7501174798</t>
  </si>
  <si>
    <t>BR1913572011695</t>
  </si>
  <si>
    <t>S240714072940640FB565</t>
  </si>
  <si>
    <t>BR816626272828</t>
  </si>
  <si>
    <t>S240714063341653C5F31</t>
  </si>
  <si>
    <t>S240714034723890FB0D2</t>
  </si>
  <si>
    <t>BR81616109780</t>
  </si>
  <si>
    <t>11155</t>
  </si>
  <si>
    <t>S240713223603123A619C</t>
  </si>
  <si>
    <t>9674161516</t>
  </si>
  <si>
    <t>R0215470A021M02Z</t>
  </si>
  <si>
    <t>S240713220753833229E4</t>
  </si>
  <si>
    <t>8972065503</t>
  </si>
  <si>
    <t>826727282929</t>
  </si>
  <si>
    <t>S240713214725183DEAAB</t>
  </si>
  <si>
    <t>S2407132143032642F13</t>
  </si>
  <si>
    <t>Plan discontinued by JIO</t>
  </si>
  <si>
    <t>S2407132140481303AA50</t>
  </si>
  <si>
    <t>7550835564</t>
  </si>
  <si>
    <t>E-SIGN Physical PAN</t>
  </si>
  <si>
    <t>Refund as on 15 Jul 2024  9:17:11 AM</t>
  </si>
  <si>
    <t>S24071321085720009994</t>
  </si>
  <si>
    <t>S2407132108163565FC21</t>
  </si>
  <si>
    <t>8597215265</t>
  </si>
  <si>
    <t>021547802147</t>
  </si>
  <si>
    <t>S240713205130370AA3A1</t>
  </si>
  <si>
    <t>8653414086</t>
  </si>
  <si>
    <t>0221547802147</t>
  </si>
  <si>
    <t>S240713204705713D18B2</t>
  </si>
  <si>
    <t>9749877731</t>
  </si>
  <si>
    <t>BR0215447801</t>
  </si>
  <si>
    <t>S24071320372807E7A6</t>
  </si>
  <si>
    <t>7602516455</t>
  </si>
  <si>
    <t>S24071320345693364FB</t>
  </si>
  <si>
    <t>9046699243</t>
  </si>
  <si>
    <t>BR0215478021</t>
  </si>
  <si>
    <t>S2407132032594337A57A</t>
  </si>
  <si>
    <t>02154780324</t>
  </si>
  <si>
    <t>S2407132030204266BEDA</t>
  </si>
  <si>
    <t>9134919169</t>
  </si>
  <si>
    <t>BR000B1DVENL</t>
  </si>
  <si>
    <t>S24071320275486090D30</t>
  </si>
  <si>
    <t>Refund as on 15 Jul 2024  9:17:10 AM</t>
  </si>
  <si>
    <t>S24071320272433FA7C4</t>
  </si>
  <si>
    <t>S24071320265146305E4A</t>
  </si>
  <si>
    <t>14724042</t>
  </si>
  <si>
    <t>S24071320260280CE539</t>
  </si>
  <si>
    <t>7029625487</t>
  </si>
  <si>
    <t>BR000B1DU2Z9</t>
  </si>
  <si>
    <t>S2407132023338092B99</t>
  </si>
  <si>
    <t>14642879</t>
  </si>
  <si>
    <t>S2407132023219807E0E9</t>
  </si>
  <si>
    <t>7319554254</t>
  </si>
  <si>
    <t>1011650680</t>
  </si>
  <si>
    <t>S24071320200099698DD7</t>
  </si>
  <si>
    <t>8710019738</t>
  </si>
  <si>
    <t>S240713201825190F2990</t>
  </si>
  <si>
    <t>8346947403</t>
  </si>
  <si>
    <t>RBH2407132018250024</t>
  </si>
  <si>
    <t>S240713201144606A3F3A</t>
  </si>
  <si>
    <t>8800125349</t>
  </si>
  <si>
    <t>14391350</t>
  </si>
  <si>
    <t>S2407132006356004ED9D</t>
  </si>
  <si>
    <t>8158801212</t>
  </si>
  <si>
    <t>RBH2407132006230046</t>
  </si>
  <si>
    <t>S240713200511413A72F2</t>
  </si>
  <si>
    <t>S240713200453783EDBE8</t>
  </si>
  <si>
    <t>8100429835</t>
  </si>
  <si>
    <t>BR000B1DMZWP</t>
  </si>
  <si>
    <t>S240713200412280FCD83</t>
  </si>
  <si>
    <t>7029839149</t>
  </si>
  <si>
    <t>S240713194658903D6DFC</t>
  </si>
  <si>
    <t>9800384252</t>
  </si>
  <si>
    <t>HR817277281919</t>
  </si>
  <si>
    <t>S24071319423895066F21</t>
  </si>
  <si>
    <t>9564470347</t>
  </si>
  <si>
    <t>828829291919</t>
  </si>
  <si>
    <t>S2407131939488509A222</t>
  </si>
  <si>
    <t>9564184139</t>
  </si>
  <si>
    <t>HR7167171819K77</t>
  </si>
  <si>
    <t>S2407131935036137FB74</t>
  </si>
  <si>
    <t>HR7166271810</t>
  </si>
  <si>
    <t>S240713193421650F0F89</t>
  </si>
  <si>
    <t>9064506241</t>
  </si>
  <si>
    <t>BR6256171718</t>
  </si>
  <si>
    <t>S2407131930274664D38</t>
  </si>
  <si>
    <t>HR7262718190</t>
  </si>
  <si>
    <t>S240713192755738463D</t>
  </si>
  <si>
    <t>6297727985</t>
  </si>
  <si>
    <t>BR72662728219</t>
  </si>
  <si>
    <t>S2407131926416138EF9C</t>
  </si>
  <si>
    <t>9339771632</t>
  </si>
  <si>
    <t>BR28627282810</t>
  </si>
  <si>
    <t>S2407131919269065D304</t>
  </si>
  <si>
    <t>8371020679</t>
  </si>
  <si>
    <t>97277272710</t>
  </si>
  <si>
    <t>S240713190746423436C4</t>
  </si>
  <si>
    <t>7908160958</t>
  </si>
  <si>
    <t>S2407131906193734DD2C</t>
  </si>
  <si>
    <t>6295154785</t>
  </si>
  <si>
    <t>BR000B1D2X8Z</t>
  </si>
  <si>
    <t>S240713190115136C5CA5</t>
  </si>
  <si>
    <t>7797261793</t>
  </si>
  <si>
    <t>RBH2407131901320038</t>
  </si>
  <si>
    <t>S240713185433650E5249</t>
  </si>
  <si>
    <t>1009064924</t>
  </si>
  <si>
    <t>S240713185212246055A1</t>
  </si>
  <si>
    <t>8101326981</t>
  </si>
  <si>
    <t>BR000B1CYMNB</t>
  </si>
  <si>
    <t>S240713185110510A9EC5</t>
  </si>
  <si>
    <t>1400910558</t>
  </si>
  <si>
    <t>TV2407132482746828</t>
  </si>
  <si>
    <t>S24071318443559309BFA</t>
  </si>
  <si>
    <t>8001305827</t>
  </si>
  <si>
    <t>ASR2407131844290045</t>
  </si>
  <si>
    <t>S2407131843338668C83A</t>
  </si>
  <si>
    <t>BR000B1CVYP2</t>
  </si>
  <si>
    <t>S240713184323200FC133</t>
  </si>
  <si>
    <t>8348190026</t>
  </si>
  <si>
    <t>BR000B1CVZNS</t>
  </si>
  <si>
    <t>S24071318383422686C28</t>
  </si>
  <si>
    <t>9593617949</t>
  </si>
  <si>
    <t>RBH2407131838260051</t>
  </si>
  <si>
    <t>S240713183539800776A7</t>
  </si>
  <si>
    <t>RBH2407131835320048</t>
  </si>
  <si>
    <t>S24071318185231657D71</t>
  </si>
  <si>
    <t>6291220089</t>
  </si>
  <si>
    <t>BR000B1CP568</t>
  </si>
  <si>
    <t>S2407131814075535678C</t>
  </si>
  <si>
    <t>8017014656</t>
  </si>
  <si>
    <t>BR000B1CNZQW</t>
  </si>
  <si>
    <t>S24071318061496099864</t>
  </si>
  <si>
    <t>8348247780</t>
  </si>
  <si>
    <t>ASR2407131806230020</t>
  </si>
  <si>
    <t>S240713180133163FB1CB</t>
  </si>
  <si>
    <t>BR000B1CKUW8</t>
  </si>
  <si>
    <t>S24071318012270320025</t>
  </si>
  <si>
    <t>1007539280</t>
  </si>
  <si>
    <t>S2407131800096900ED5C</t>
  </si>
  <si>
    <t>BR000B1CKJBN</t>
  </si>
  <si>
    <t>S240713174956696DAE28</t>
  </si>
  <si>
    <t>12000935420</t>
  </si>
  <si>
    <t>CC76262672AAAAAA8277282Z9</t>
  </si>
  <si>
    <t>S24071317485141099AFC</t>
  </si>
  <si>
    <t>UER2407131748210089</t>
  </si>
  <si>
    <t>S240713174400740573C5</t>
  </si>
  <si>
    <t>9051805541</t>
  </si>
  <si>
    <t>BR000B1CGUF1</t>
  </si>
  <si>
    <t>S2407131732228234ED0D</t>
  </si>
  <si>
    <t>6290492940</t>
  </si>
  <si>
    <t>BR000B1CE9QX</t>
  </si>
  <si>
    <t>S24071317281678320B05</t>
  </si>
  <si>
    <t>BR000B1CDGAZ</t>
  </si>
  <si>
    <t>S2407131704119362CFCE</t>
  </si>
  <si>
    <t>BR000B1C8PAL</t>
  </si>
  <si>
    <t>S2407131654368102F2D4</t>
  </si>
  <si>
    <t>8597131153</t>
  </si>
  <si>
    <t>1006122920</t>
  </si>
  <si>
    <t>S2407131646068302109B</t>
  </si>
  <si>
    <t>9531500681</t>
  </si>
  <si>
    <t>6862266153</t>
  </si>
  <si>
    <t>S2407131644121965426D</t>
  </si>
  <si>
    <t>9647563206</t>
  </si>
  <si>
    <t>ASR2407131644240007</t>
  </si>
  <si>
    <t>S240713162856700CA4D3</t>
  </si>
  <si>
    <t>7000000083191709</t>
  </si>
  <si>
    <t>CC014195BAAA60508559</t>
  </si>
  <si>
    <t>S24071316284555658C79</t>
  </si>
  <si>
    <t>7000000083189750</t>
  </si>
  <si>
    <t>CC014195BAAA60508542</t>
  </si>
  <si>
    <t>S24071316255710391A0D</t>
  </si>
  <si>
    <t>7000000082711738</t>
  </si>
  <si>
    <t>CC014195BAAA60508488</t>
  </si>
  <si>
    <t>S2407131626069630597B</t>
  </si>
  <si>
    <t>7000000082719410</t>
  </si>
  <si>
    <t>CC014195BAAA60508484</t>
  </si>
  <si>
    <t>S24071316261749362753</t>
  </si>
  <si>
    <t>7000000082783777</t>
  </si>
  <si>
    <t>CC014195BAAA60508478</t>
  </si>
  <si>
    <t>S24071316262761611F77</t>
  </si>
  <si>
    <t>7000000082796468</t>
  </si>
  <si>
    <t>CC014195BAAA60508471</t>
  </si>
  <si>
    <t>S2407131626377865A1CA</t>
  </si>
  <si>
    <t>7000000083184370</t>
  </si>
  <si>
    <t>CC014195BAAA60508467</t>
  </si>
  <si>
    <t>S2407131627464708B4E0</t>
  </si>
  <si>
    <t>7000000083184875</t>
  </si>
  <si>
    <t>CC014195BAAA60508463</t>
  </si>
  <si>
    <t>S24071316273596BD7F4</t>
  </si>
  <si>
    <t>7000000083187710</t>
  </si>
  <si>
    <t>CC014195BAAA60508456</t>
  </si>
  <si>
    <t>S240713162724606B912</t>
  </si>
  <si>
    <t>7000000083188079</t>
  </si>
  <si>
    <t>CC014195BAAA60508451</t>
  </si>
  <si>
    <t>S240713162656660E94C3</t>
  </si>
  <si>
    <t>7000000083188182</t>
  </si>
  <si>
    <t>CC014195BAAA60508447</t>
  </si>
  <si>
    <t>S240713162647450D5F3A</t>
  </si>
  <si>
    <t>7000000083189369</t>
  </si>
  <si>
    <t>CC014195BAAA60508444</t>
  </si>
  <si>
    <t>S2407131625315567FFA8</t>
  </si>
  <si>
    <t>7000000080897105</t>
  </si>
  <si>
    <t>CC014195BAAA60508285</t>
  </si>
  <si>
    <t>S2407131625204302CCCD</t>
  </si>
  <si>
    <t>7000000079252072</t>
  </si>
  <si>
    <t>CC014195BAAA60508282</t>
  </si>
  <si>
    <t>S2407131625105031595F</t>
  </si>
  <si>
    <t>7000000077376764</t>
  </si>
  <si>
    <t>CC014195BAAA60508277</t>
  </si>
  <si>
    <t>S240713162501546D2BC9</t>
  </si>
  <si>
    <t>7000000075375712</t>
  </si>
  <si>
    <t>CC014195BAAA60508271</t>
  </si>
  <si>
    <t>S24071316245273863B4</t>
  </si>
  <si>
    <t>7000000071732879</t>
  </si>
  <si>
    <t>CC014195BAAA60508268</t>
  </si>
  <si>
    <t>S2407131623174800E295</t>
  </si>
  <si>
    <t>7000000067136519</t>
  </si>
  <si>
    <t>CC014195BAAA60508147</t>
  </si>
  <si>
    <t>S240713162328106DCD8</t>
  </si>
  <si>
    <t>7000000067665044</t>
  </si>
  <si>
    <t>CC014195BAAA60508141</t>
  </si>
  <si>
    <t>S2407131623408562A750</t>
  </si>
  <si>
    <t>7000000070533253</t>
  </si>
  <si>
    <t>CC014195BAAA60508137</t>
  </si>
  <si>
    <t>S2407131623508731600E</t>
  </si>
  <si>
    <t>7000000070973262</t>
  </si>
  <si>
    <t>CC014195BAAA60508129</t>
  </si>
  <si>
    <t>S240713162400820B3F53</t>
  </si>
  <si>
    <t>7000000071724930</t>
  </si>
  <si>
    <t>CC014195BAAA60508124</t>
  </si>
  <si>
    <t>S24071316224028019018</t>
  </si>
  <si>
    <t>7000000066944299</t>
  </si>
  <si>
    <t>CC014195BAAA60508045</t>
  </si>
  <si>
    <t>S2407131622206906BC0A</t>
  </si>
  <si>
    <t>7000000064470504</t>
  </si>
  <si>
    <t>CC014195BAAA60508036</t>
  </si>
  <si>
    <t>S240713162208120CFA67</t>
  </si>
  <si>
    <t>7000000060453714</t>
  </si>
  <si>
    <t>CC014195BAAA60508031</t>
  </si>
  <si>
    <t>S2407131621584302ADD6</t>
  </si>
  <si>
    <t>7000000060372280</t>
  </si>
  <si>
    <t>CC014195BAAA60508029</t>
  </si>
  <si>
    <t>S2407131621495002A74</t>
  </si>
  <si>
    <t>7000000060372278</t>
  </si>
  <si>
    <t>CC014195BAAA60508024</t>
  </si>
  <si>
    <t>S2407131621378069770D</t>
  </si>
  <si>
    <t>7000000060364368</t>
  </si>
  <si>
    <t>CC014195BAAA60508023</t>
  </si>
  <si>
    <t>S24071316212656003C59</t>
  </si>
  <si>
    <t>7000000060320523</t>
  </si>
  <si>
    <t>CC014195BAAA60508020</t>
  </si>
  <si>
    <t>S2407131621162100CE4B</t>
  </si>
  <si>
    <t>7000000060319756</t>
  </si>
  <si>
    <t>CC014195BAAA60508015</t>
  </si>
  <si>
    <t>S24071316210391304460</t>
  </si>
  <si>
    <t>7000000060311419</t>
  </si>
  <si>
    <t>CC014195BAAA60508011</t>
  </si>
  <si>
    <t>S240713161923976E6C8B</t>
  </si>
  <si>
    <t>7000000058550712</t>
  </si>
  <si>
    <t>CC014195BAAA60507872</t>
  </si>
  <si>
    <t>S2407131619126808CF47</t>
  </si>
  <si>
    <t>7000000055551805</t>
  </si>
  <si>
    <t>CC014195BAAA60507866</t>
  </si>
  <si>
    <t>S2407131619018164F530</t>
  </si>
  <si>
    <t>7000000054440422</t>
  </si>
  <si>
    <t>CC014195BAAA60507862</t>
  </si>
  <si>
    <t>S240713161843720DBC43</t>
  </si>
  <si>
    <t>7000000054345642</t>
  </si>
  <si>
    <t>CC014195BAAA60507858</t>
  </si>
  <si>
    <t>S240713161833690F0BD2</t>
  </si>
  <si>
    <t>7000000054344529</t>
  </si>
  <si>
    <t>CC014195BAAA60507856</t>
  </si>
  <si>
    <t>S240713161823693FA1B1</t>
  </si>
  <si>
    <t>7000000053341999</t>
  </si>
  <si>
    <t>CC014195BAAA60507853</t>
  </si>
  <si>
    <t>S2407131618136330E966</t>
  </si>
  <si>
    <t>7000000053277276</t>
  </si>
  <si>
    <t>CC014195BAAA60507851</t>
  </si>
  <si>
    <t>S240713161805280CCC8B</t>
  </si>
  <si>
    <t>7000000053275613</t>
  </si>
  <si>
    <t>CC014195BAAA60507848</t>
  </si>
  <si>
    <t>S2407131617558435D95F</t>
  </si>
  <si>
    <t>7000000053015259</t>
  </si>
  <si>
    <t>CC014195BAAA60507845</t>
  </si>
  <si>
    <t>S240713161746536B6744</t>
  </si>
  <si>
    <t>7000000052973027</t>
  </si>
  <si>
    <t>CC014195BAAA60507842</t>
  </si>
  <si>
    <t>S2407131617368308D5A9</t>
  </si>
  <si>
    <t>7000000052948552</t>
  </si>
  <si>
    <t>CC014195BAAA60507839</t>
  </si>
  <si>
    <t>S2407131617179009046C</t>
  </si>
  <si>
    <t>7000000052925080</t>
  </si>
  <si>
    <t>CC014195BAAA60507837</t>
  </si>
  <si>
    <t>S240713161939500E5104</t>
  </si>
  <si>
    <t>7000000059207546</t>
  </si>
  <si>
    <t>CC014195BAAA60507832</t>
  </si>
  <si>
    <t>S2407131619497763DA23</t>
  </si>
  <si>
    <t>7000000060182176</t>
  </si>
  <si>
    <t>CC014195BAAA60507827</t>
  </si>
  <si>
    <t>S240713161704986BDE67</t>
  </si>
  <si>
    <t>7000000052924696</t>
  </si>
  <si>
    <t>CC014195BAAA60507646</t>
  </si>
  <si>
    <t>S240713161625816BE182</t>
  </si>
  <si>
    <t>7000000052885194</t>
  </si>
  <si>
    <t>CC014195BAAA60507575</t>
  </si>
  <si>
    <t>S24071316161068018065</t>
  </si>
  <si>
    <t>7000000051460037</t>
  </si>
  <si>
    <t>CC014195BAAA60507552</t>
  </si>
  <si>
    <t>S2407131615563263F65A</t>
  </si>
  <si>
    <t>7000000082786431</t>
  </si>
  <si>
    <t>CC014195BAAA60507531</t>
  </si>
  <si>
    <t>S2407131615331839D2C2</t>
  </si>
  <si>
    <t>7000000077159145</t>
  </si>
  <si>
    <t>CC014195BAAA60507488</t>
  </si>
  <si>
    <t>S2407131615162860BC38</t>
  </si>
  <si>
    <t>7000000056598176</t>
  </si>
  <si>
    <t>CC014195BAAA60507472</t>
  </si>
  <si>
    <t>S240713161452446D0C43</t>
  </si>
  <si>
    <t>7000000052979123</t>
  </si>
  <si>
    <t>CC014195BAAA60507443</t>
  </si>
  <si>
    <t>S24071316143822672D79</t>
  </si>
  <si>
    <t>7000000052953158</t>
  </si>
  <si>
    <t>CC014195BAAA60507411</t>
  </si>
  <si>
    <t>S2407131614137305D7AA</t>
  </si>
  <si>
    <t>7000000052951693</t>
  </si>
  <si>
    <t>CC014195BAAA60507396</t>
  </si>
  <si>
    <t>S240713161345466F8839</t>
  </si>
  <si>
    <t>7000000046485592</t>
  </si>
  <si>
    <t>CC014195BAAA60507371</t>
  </si>
  <si>
    <t>S240713161309100112CE</t>
  </si>
  <si>
    <t>7000000044366779</t>
  </si>
  <si>
    <t>CC014195BAAA60507329</t>
  </si>
  <si>
    <t>S24071316130099014416</t>
  </si>
  <si>
    <t>S240713161231486DF7C3</t>
  </si>
  <si>
    <t>7000000043007457</t>
  </si>
  <si>
    <t>CC014195BAAA60507278</t>
  </si>
  <si>
    <t>S24071316121060353A7</t>
  </si>
  <si>
    <t>7000000060319976</t>
  </si>
  <si>
    <t>CC014195BAAA60507252</t>
  </si>
  <si>
    <t>S240713161149506DC1B1</t>
  </si>
  <si>
    <t>7000000052974418</t>
  </si>
  <si>
    <t>CC014195BAAA60507233</t>
  </si>
  <si>
    <t>S2407131611213235B3FC</t>
  </si>
  <si>
    <t>7000000062379479</t>
  </si>
  <si>
    <t>CC014195BAAA60507203</t>
  </si>
  <si>
    <t>S240713152201766DB186</t>
  </si>
  <si>
    <t>8167686253</t>
  </si>
  <si>
    <t>3174253323</t>
  </si>
  <si>
    <t>S240713140846783DAF73</t>
  </si>
  <si>
    <t>6290973373</t>
  </si>
  <si>
    <t>BR000B1BJLKT</t>
  </si>
  <si>
    <t>S240713140228309E10C</t>
  </si>
  <si>
    <t>9614889103</t>
  </si>
  <si>
    <t>RBH2407131402210017</t>
  </si>
  <si>
    <t>S2407131338368236CD72</t>
  </si>
  <si>
    <t>9932314228</t>
  </si>
  <si>
    <t>1003768092</t>
  </si>
  <si>
    <t>S2407131331125863BCAA</t>
  </si>
  <si>
    <t>02137323488</t>
  </si>
  <si>
    <t>WREC230036948ARUN BISWAS</t>
  </si>
  <si>
    <t>S240713132848596783D5</t>
  </si>
  <si>
    <t>9474359789</t>
  </si>
  <si>
    <t>1774384755</t>
  </si>
  <si>
    <t>S240713124609743C7BD7</t>
  </si>
  <si>
    <t>7548978245</t>
  </si>
  <si>
    <t>BR000B1B7V2V</t>
  </si>
  <si>
    <t>S240713123816436269B0</t>
  </si>
  <si>
    <t>9883079236</t>
  </si>
  <si>
    <t>BR000B1B6NBQ</t>
  </si>
  <si>
    <t>S2407131231143606B2E</t>
  </si>
  <si>
    <t>S2407131229427678CC8</t>
  </si>
  <si>
    <t>8145630282</t>
  </si>
  <si>
    <t>RBH2407131229210032</t>
  </si>
  <si>
    <t>S240713121841840BEAE7</t>
  </si>
  <si>
    <t>BR000B1B3P7K</t>
  </si>
  <si>
    <t>S2407131209109869DFF3</t>
  </si>
  <si>
    <t>9907848596</t>
  </si>
  <si>
    <t>ASR2407131209290006</t>
  </si>
  <si>
    <t>S2407131207243769BB10</t>
  </si>
  <si>
    <t>1002373804</t>
  </si>
  <si>
    <t>S2407131202019337D19</t>
  </si>
  <si>
    <t>8597363504</t>
  </si>
  <si>
    <t>1002289591</t>
  </si>
  <si>
    <t>S2407131158095703E154</t>
  </si>
  <si>
    <t>9134010468</t>
  </si>
  <si>
    <t>RBH2407131158220017</t>
  </si>
  <si>
    <t>S24071311545733B842B</t>
  </si>
  <si>
    <t>8371011761</t>
  </si>
  <si>
    <t>BR000B1AZXEB</t>
  </si>
  <si>
    <t>S2407131146068260851F</t>
  </si>
  <si>
    <t>8585053872</t>
  </si>
  <si>
    <t>BR000B1AYIJC</t>
  </si>
  <si>
    <t>S2407131141218901476B</t>
  </si>
  <si>
    <t>9735455285</t>
  </si>
  <si>
    <t>RBH2407131141240024</t>
  </si>
  <si>
    <t>S240713113206743D9C80</t>
  </si>
  <si>
    <t>8436379774</t>
  </si>
  <si>
    <t>RBH2407131132310005</t>
  </si>
  <si>
    <t>S2407131129009134B142</t>
  </si>
  <si>
    <t>8697248843</t>
  </si>
  <si>
    <t>ASR2407131129320007</t>
  </si>
  <si>
    <t>S240713110621123C7E2A</t>
  </si>
  <si>
    <t>8158089910</t>
  </si>
  <si>
    <t>540713117616027</t>
  </si>
  <si>
    <t>S2407131102079936CEF3</t>
  </si>
  <si>
    <t>8100146233</t>
  </si>
  <si>
    <t>BR000B1ARAOZ</t>
  </si>
  <si>
    <t>S2407131054349561E178</t>
  </si>
  <si>
    <t>9735302864</t>
  </si>
  <si>
    <t>BR000B1AQ3FS</t>
  </si>
  <si>
    <t>S2407131049575306F17B</t>
  </si>
  <si>
    <t>8972808782</t>
  </si>
  <si>
    <t>1000821790</t>
  </si>
  <si>
    <t>S24071310484020AB6ED</t>
  </si>
  <si>
    <t>7076629157</t>
  </si>
  <si>
    <t>BR000B1AP5DL</t>
  </si>
  <si>
    <t>S240713104602933B7A30</t>
  </si>
  <si>
    <t>02154780215470</t>
  </si>
  <si>
    <t>S24071310442173001D3D</t>
  </si>
  <si>
    <t>12001363329</t>
  </si>
  <si>
    <t>CC014195BAAA60479435</t>
  </si>
  <si>
    <t>S2407131036387630472F</t>
  </si>
  <si>
    <t>8016986032</t>
  </si>
  <si>
    <t>540713106683571</t>
  </si>
  <si>
    <t>S2407131024239607B946</t>
  </si>
  <si>
    <t>8017838245</t>
  </si>
  <si>
    <t>ASR2407131024300033</t>
  </si>
  <si>
    <t>S240713102225990CEC53</t>
  </si>
  <si>
    <t>8609680172</t>
  </si>
  <si>
    <t>ASR2407131022320040</t>
  </si>
  <si>
    <t>S2407131017223860F775</t>
  </si>
  <si>
    <t>9647027855</t>
  </si>
  <si>
    <t>BR000B1AKAJV</t>
  </si>
  <si>
    <t>S240713101216626C6BC6</t>
  </si>
  <si>
    <t>9800944658</t>
  </si>
  <si>
    <t>999999828</t>
  </si>
  <si>
    <t>S240713100639423C8DBD</t>
  </si>
  <si>
    <t>70452884508</t>
  </si>
  <si>
    <t>10003548408111</t>
  </si>
  <si>
    <t>S24071310035560EEC24</t>
  </si>
  <si>
    <t>3032429311</t>
  </si>
  <si>
    <t>680732650</t>
  </si>
  <si>
    <t>S2407131002051907AA7C</t>
  </si>
  <si>
    <t>9734868210</t>
  </si>
  <si>
    <t>BR000B1AHZ7O</t>
  </si>
  <si>
    <t>S240713093539820D0AB6</t>
  </si>
  <si>
    <t>9474300473</t>
  </si>
  <si>
    <t>6861478527</t>
  </si>
  <si>
    <t>S240713085855213E4806</t>
  </si>
  <si>
    <t>7501226533</t>
  </si>
  <si>
    <t>998622199</t>
  </si>
  <si>
    <t>S2407130852359637D65B</t>
  </si>
  <si>
    <t>7364074843</t>
  </si>
  <si>
    <t>998505042</t>
  </si>
  <si>
    <t>S240713084831608932F</t>
  </si>
  <si>
    <t>7047073175</t>
  </si>
  <si>
    <t>RJR2407130848340039</t>
  </si>
  <si>
    <t>S240713084447300FE215</t>
  </si>
  <si>
    <t>8207083651</t>
  </si>
  <si>
    <t>998390661</t>
  </si>
  <si>
    <t>S2407130836226168D004</t>
  </si>
  <si>
    <t>8768468681</t>
  </si>
  <si>
    <t>998243921</t>
  </si>
  <si>
    <t>S2407130826002463082D</t>
  </si>
  <si>
    <t>70457181918</t>
  </si>
  <si>
    <t>10003548124098</t>
  </si>
  <si>
    <t>S240713081218650D300F</t>
  </si>
  <si>
    <t>7407856631</t>
  </si>
  <si>
    <t>ASR2407130812260023</t>
  </si>
  <si>
    <t>S240713075440733285CA</t>
  </si>
  <si>
    <t>7363930478</t>
  </si>
  <si>
    <t>997674874</t>
  </si>
  <si>
    <t>S240713071059433B32E1</t>
  </si>
  <si>
    <t>8017573214</t>
  </si>
  <si>
    <t>997235623</t>
  </si>
  <si>
    <t>S24071307044437084720</t>
  </si>
  <si>
    <t>7047750127</t>
  </si>
  <si>
    <t>997204521</t>
  </si>
  <si>
    <t>S24071307023946302880</t>
  </si>
  <si>
    <t>7477634502</t>
  </si>
  <si>
    <t>997196109</t>
  </si>
  <si>
    <t>S2407130604128764E7E9</t>
  </si>
  <si>
    <t>7718610702</t>
  </si>
  <si>
    <t>ASR2407130604240001</t>
  </si>
  <si>
    <t>S240712234639630FB45E</t>
  </si>
  <si>
    <t>CC014194BAAA60456739</t>
  </si>
  <si>
    <t>S24071223453186691C94</t>
  </si>
  <si>
    <t>CC014194BAAA60456711</t>
  </si>
  <si>
    <t>S240712223033506DDB5C</t>
  </si>
  <si>
    <t>8424073021</t>
  </si>
  <si>
    <t>994458397</t>
  </si>
  <si>
    <t>S2407122218572505E59F</t>
  </si>
  <si>
    <t>1439465947</t>
  </si>
  <si>
    <t>TV2407122482503135</t>
  </si>
  <si>
    <t>S24071221484236B82B</t>
  </si>
  <si>
    <t>BR000B19LMLP</t>
  </si>
  <si>
    <t>S24071221474727655507</t>
  </si>
  <si>
    <t>70635110557</t>
  </si>
  <si>
    <t>10003547544230</t>
  </si>
  <si>
    <t>S24071221320030002DB8</t>
  </si>
  <si>
    <t>Pan discontinued by airtel</t>
  </si>
  <si>
    <t>S2407122112337136BF81</t>
  </si>
  <si>
    <t>1487092417</t>
  </si>
  <si>
    <t>S2407122111042766A2D0</t>
  </si>
  <si>
    <t>9749394760</t>
  </si>
  <si>
    <t>BR000B19F4W9</t>
  </si>
  <si>
    <t>S240712211057583544E9</t>
  </si>
  <si>
    <t>7547969663</t>
  </si>
  <si>
    <t>ASR2407122111320009</t>
  </si>
  <si>
    <t>S240712211048566002CC</t>
  </si>
  <si>
    <t>7001836395</t>
  </si>
  <si>
    <t>BR000B19F44S</t>
  </si>
  <si>
    <t>S2407122110301803B692</t>
  </si>
  <si>
    <t>BR000B19F08D</t>
  </si>
  <si>
    <t>S24071221053956851E6</t>
  </si>
  <si>
    <t>4G0WHFCA05CJKX2N</t>
  </si>
  <si>
    <t>S240712205544666D698B</t>
  </si>
  <si>
    <t>8768048978</t>
  </si>
  <si>
    <t>BR000B19BSX9</t>
  </si>
  <si>
    <t>S240712205503510B3EB0</t>
  </si>
  <si>
    <t>9832860832</t>
  </si>
  <si>
    <t>BR000B19BQ67</t>
  </si>
  <si>
    <t>S240712205242273EA340</t>
  </si>
  <si>
    <t>8918484488</t>
  </si>
  <si>
    <t>BR000B19B4YO</t>
  </si>
  <si>
    <t>S24071220421352036A99</t>
  </si>
  <si>
    <t>8910542742</t>
  </si>
  <si>
    <t>BR000B198PLK</t>
  </si>
  <si>
    <t>S2407122040443066BFCD</t>
  </si>
  <si>
    <t>BR000B198BY0</t>
  </si>
  <si>
    <t>S2407122036036161B343</t>
  </si>
  <si>
    <t>BR000B1976H1</t>
  </si>
  <si>
    <t>S24071220294347371D91</t>
  </si>
  <si>
    <t>BR000B195J79</t>
  </si>
  <si>
    <t>S240712202536553BDDE8</t>
  </si>
  <si>
    <t>6295149280</t>
  </si>
  <si>
    <t>992985440</t>
  </si>
  <si>
    <t>S2407122025334303755B</t>
  </si>
  <si>
    <t>6295324692</t>
  </si>
  <si>
    <t>BR000B194DGR</t>
  </si>
  <si>
    <t>S24071220151355357A99</t>
  </si>
  <si>
    <t>9153698210</t>
  </si>
  <si>
    <t xml:space="preserve">Plan discontinued </t>
  </si>
  <si>
    <t>S240712201420930CB502</t>
  </si>
  <si>
    <t>7450933935</t>
  </si>
  <si>
    <t>ASR2407122014300005</t>
  </si>
  <si>
    <t>S24071220133578062E39</t>
  </si>
  <si>
    <t>BR000B1910O0</t>
  </si>
  <si>
    <t>S24071220120954091B83</t>
  </si>
  <si>
    <t>8967334261</t>
  </si>
  <si>
    <t>992708369</t>
  </si>
  <si>
    <t>S2407122011003206699A</t>
  </si>
  <si>
    <t>9051318940</t>
  </si>
  <si>
    <t>BR000B1908IR</t>
  </si>
  <si>
    <t>S2407122006246631386E</t>
  </si>
  <si>
    <t xml:space="preserve">Plan Discontinued </t>
  </si>
  <si>
    <t>S240712200018806179B1</t>
  </si>
  <si>
    <t>BR000B18X2PC</t>
  </si>
  <si>
    <t>S240712195851583188E2</t>
  </si>
  <si>
    <t>7439508481</t>
  </si>
  <si>
    <t>BR000B18WO82</t>
  </si>
  <si>
    <t>S240712195053506D318A</t>
  </si>
  <si>
    <t>9091274989</t>
  </si>
  <si>
    <t>1764363631</t>
  </si>
  <si>
    <t>S24071219503980DA3D1</t>
  </si>
  <si>
    <t>1986016694</t>
  </si>
  <si>
    <t>S2407121943225609223D</t>
  </si>
  <si>
    <t>6051318940</t>
  </si>
  <si>
    <t xml:space="preserve">Denomination not allowed </t>
  </si>
  <si>
    <t>S240712194046430CFBB0</t>
  </si>
  <si>
    <t>BR000B18QSC1</t>
  </si>
  <si>
    <t>S240712193816656AC027</t>
  </si>
  <si>
    <t>8240971322</t>
  </si>
  <si>
    <t>BR000B18Q1D2</t>
  </si>
  <si>
    <t>S2407121933362095D00</t>
  </si>
  <si>
    <t>7439184188</t>
  </si>
  <si>
    <t>BR000B18OG88</t>
  </si>
  <si>
    <t>S2407121930521105F038</t>
  </si>
  <si>
    <t>9330438998</t>
  </si>
  <si>
    <t>BR000B18NK6N</t>
  </si>
  <si>
    <t>S240712192737116E98CD</t>
  </si>
  <si>
    <t>9609105048</t>
  </si>
  <si>
    <t>RBH2407121927230048</t>
  </si>
  <si>
    <t>S24071219253530C44A1</t>
  </si>
  <si>
    <t>6290172309</t>
  </si>
  <si>
    <t>BR000B18LX8T</t>
  </si>
  <si>
    <t>S240712192322146578C7</t>
  </si>
  <si>
    <t>9332372883</t>
  </si>
  <si>
    <t>991381020</t>
  </si>
  <si>
    <t>S2407121921234339505D</t>
  </si>
  <si>
    <t>9284145257</t>
  </si>
  <si>
    <t>BR000B18KKLU</t>
  </si>
  <si>
    <t>S2407121916041020CA3</t>
  </si>
  <si>
    <t>8967893635</t>
  </si>
  <si>
    <t>991152387</t>
  </si>
  <si>
    <t>S2407121911045836BC3B</t>
  </si>
  <si>
    <t>7044121614</t>
  </si>
  <si>
    <t>1985113155</t>
  </si>
  <si>
    <t>S240712190756883E5EF6</t>
  </si>
  <si>
    <t>8972071647</t>
  </si>
  <si>
    <t>1763362011</t>
  </si>
  <si>
    <t>S240712190647130BB3B5</t>
  </si>
  <si>
    <t>9007374520</t>
  </si>
  <si>
    <t>990869077</t>
  </si>
  <si>
    <t>S2407121905333468C106</t>
  </si>
  <si>
    <t>7000000073506167</t>
  </si>
  <si>
    <t>CC014194BAAA60438259</t>
  </si>
  <si>
    <t>S240712190513816DE918</t>
  </si>
  <si>
    <t>7000000073505986</t>
  </si>
  <si>
    <t>CC014194BAAA60438225</t>
  </si>
  <si>
    <t>S2407121904534967983F</t>
  </si>
  <si>
    <t>7000000073505339</t>
  </si>
  <si>
    <t>CC014194BAAA60438175</t>
  </si>
  <si>
    <t>S24071219043821337EA2</t>
  </si>
  <si>
    <t>7000000073382560</t>
  </si>
  <si>
    <t>CC014194BAAA60438143</t>
  </si>
  <si>
    <t>S240712190412706A7BCC</t>
  </si>
  <si>
    <t>7000000073382143</t>
  </si>
  <si>
    <t>CC014194BAAA60438109</t>
  </si>
  <si>
    <t>S2407121903515702ACDE</t>
  </si>
  <si>
    <t>7000000073286381</t>
  </si>
  <si>
    <t>CC014194BAAA60438085</t>
  </si>
  <si>
    <t>S240712190332863039B5</t>
  </si>
  <si>
    <t>7000000072895257</t>
  </si>
  <si>
    <t>CC014194BAAA60438037</t>
  </si>
  <si>
    <t>S240712190318633C707A</t>
  </si>
  <si>
    <t>7000000071628890</t>
  </si>
  <si>
    <t>CC014194BAAA60438018</t>
  </si>
  <si>
    <t>S24071219025748325189</t>
  </si>
  <si>
    <t>7000000071627672</t>
  </si>
  <si>
    <t>CC014194BAAA60437984</t>
  </si>
  <si>
    <t>S240712190241753E2385</t>
  </si>
  <si>
    <t>7000000071621039</t>
  </si>
  <si>
    <t>CC014194BAAA60437955</t>
  </si>
  <si>
    <t>S24071219022796676FE1</t>
  </si>
  <si>
    <t>7000000071494071</t>
  </si>
  <si>
    <t>CC014194BAAA60437927</t>
  </si>
  <si>
    <t>S240712190151305696F</t>
  </si>
  <si>
    <t>7000000071294010</t>
  </si>
  <si>
    <t>CC014194BAAA60437854</t>
  </si>
  <si>
    <t>S2407121901317168FFE3</t>
  </si>
  <si>
    <t>7000000070583482</t>
  </si>
  <si>
    <t>CC014194BAAA60437807</t>
  </si>
  <si>
    <t>S240712190115263BB380</t>
  </si>
  <si>
    <t>7000000070149498</t>
  </si>
  <si>
    <t>CC014194BAAA60437778</t>
  </si>
  <si>
    <t>S240712190101690CDC6B</t>
  </si>
  <si>
    <t>7000000068250048</t>
  </si>
  <si>
    <t>CC014194BAAA60437749</t>
  </si>
  <si>
    <t>S2407121900475663BB75</t>
  </si>
  <si>
    <t>7000000068182309</t>
  </si>
  <si>
    <t>CC014194BAAA60437723</t>
  </si>
  <si>
    <t>S240712190029173BBC29</t>
  </si>
  <si>
    <t>7000000067974721</t>
  </si>
  <si>
    <t>CC014194BAAA60437690</t>
  </si>
  <si>
    <t>S2407121900099307E0F1</t>
  </si>
  <si>
    <t>7000000067606533</t>
  </si>
  <si>
    <t>CC014194BAAA60437656</t>
  </si>
  <si>
    <t>S240712185950926BB9F9</t>
  </si>
  <si>
    <t>7000000067597523</t>
  </si>
  <si>
    <t>CC014194BAAA60437617</t>
  </si>
  <si>
    <t>S2407121859339568E6C0</t>
  </si>
  <si>
    <t>7000000067518343</t>
  </si>
  <si>
    <t>CC014194BAAA60437583</t>
  </si>
  <si>
    <t>S240712185910803D2ED6</t>
  </si>
  <si>
    <t>7000000067337219</t>
  </si>
  <si>
    <t>CC014194BAAA60437537</t>
  </si>
  <si>
    <t>S2407121858368869A3B3</t>
  </si>
  <si>
    <t>7000000067336983</t>
  </si>
  <si>
    <t>CC014194BAAA60437516</t>
  </si>
  <si>
    <t>S240712185823230C0310</t>
  </si>
  <si>
    <t>7000000067334369</t>
  </si>
  <si>
    <t>CC014194BAAA60437469</t>
  </si>
  <si>
    <t>S240712185754623353FE</t>
  </si>
  <si>
    <t>7000000067167454</t>
  </si>
  <si>
    <t>CC014194BAAA60437421</t>
  </si>
  <si>
    <t>S240712185747250E2A35</t>
  </si>
  <si>
    <t>9330543696</t>
  </si>
  <si>
    <t>BR000B18D6EY</t>
  </si>
  <si>
    <t>S2407121857313268A18D</t>
  </si>
  <si>
    <t>7000000066944118</t>
  </si>
  <si>
    <t>CC014194BAAA60437394</t>
  </si>
  <si>
    <t>S240712185716926B6036</t>
  </si>
  <si>
    <t>7000000066943985</t>
  </si>
  <si>
    <t>CC014194BAAA60437374</t>
  </si>
  <si>
    <t>S240712185702720A5653</t>
  </si>
  <si>
    <t>7000000066943885</t>
  </si>
  <si>
    <t>CC014194BAAA60437348</t>
  </si>
  <si>
    <t>S240712185643920734E2</t>
  </si>
  <si>
    <t>7000000066156492</t>
  </si>
  <si>
    <t>CC014194BAAA60437313</t>
  </si>
  <si>
    <t>S24071218562776659BB5</t>
  </si>
  <si>
    <t>7000000066155651</t>
  </si>
  <si>
    <t>CC014194BAAA60437289</t>
  </si>
  <si>
    <t>S240712185604760DCE58</t>
  </si>
  <si>
    <t>7000000066065494</t>
  </si>
  <si>
    <t>CC014194BAAA60437256</t>
  </si>
  <si>
    <t>S240712185549346C3DB6</t>
  </si>
  <si>
    <t>7000000066065421</t>
  </si>
  <si>
    <t>CC014194BAAA60437239</t>
  </si>
  <si>
    <t>S24071218545767336B28</t>
  </si>
  <si>
    <t>7000000066065395</t>
  </si>
  <si>
    <t>CC014194BAAA60437133</t>
  </si>
  <si>
    <t>S240712185439313A4FD6</t>
  </si>
  <si>
    <t>7000000066048856</t>
  </si>
  <si>
    <t>CC014194BAAA60437055</t>
  </si>
  <si>
    <t>S24071218542330FB4A2</t>
  </si>
  <si>
    <t>7000000066035422</t>
  </si>
  <si>
    <t>CC014194BAAA60437014</t>
  </si>
  <si>
    <t>S240712185343680305E0</t>
  </si>
  <si>
    <t>7000000066034975</t>
  </si>
  <si>
    <t>CC014194BAAA60436858</t>
  </si>
  <si>
    <t>S240712185329953F8883</t>
  </si>
  <si>
    <t>7000000066034394</t>
  </si>
  <si>
    <t>CC014194BAAA60436803</t>
  </si>
  <si>
    <t>S2407121853102866430D</t>
  </si>
  <si>
    <t>7000000066033110</t>
  </si>
  <si>
    <t>CC014194BAAA60436709</t>
  </si>
  <si>
    <t>S24071218525025630001</t>
  </si>
  <si>
    <t>7000000066030698</t>
  </si>
  <si>
    <t>CC014194BAAA60436619</t>
  </si>
  <si>
    <t>S240712185234623F02D5</t>
  </si>
  <si>
    <t>7000000065747706</t>
  </si>
  <si>
    <t>CC014194BAAA60436554</t>
  </si>
  <si>
    <t>S24071218521380614D28</t>
  </si>
  <si>
    <t>7000000065519361</t>
  </si>
  <si>
    <t>CC014194BAAA60436479</t>
  </si>
  <si>
    <t>S2407121851573235F990</t>
  </si>
  <si>
    <t>7000000065518942</t>
  </si>
  <si>
    <t>CC014194BAAA60436394</t>
  </si>
  <si>
    <t>S2407121851456269819B</t>
  </si>
  <si>
    <t>7477648919</t>
  </si>
  <si>
    <t>990363792</t>
  </si>
  <si>
    <t>S2407121851407361AAF2</t>
  </si>
  <si>
    <t>7000000065518674</t>
  </si>
  <si>
    <t>CC014194BAAA60436320</t>
  </si>
  <si>
    <t>S2407121851062764D4B3</t>
  </si>
  <si>
    <t>7000000065077512</t>
  </si>
  <si>
    <t>CC014194BAAA60436261</t>
  </si>
  <si>
    <t>S24071218504740DCBA8</t>
  </si>
  <si>
    <t>7000000064961609</t>
  </si>
  <si>
    <t>CC014194BAAA60436115</t>
  </si>
  <si>
    <t>S24071218503260053E47</t>
  </si>
  <si>
    <t>7000000064957708</t>
  </si>
  <si>
    <t>CC014194BAAA60436053</t>
  </si>
  <si>
    <t>S240712185018500A5013</t>
  </si>
  <si>
    <t>7000000064956152</t>
  </si>
  <si>
    <t>CC014194BAAA60435997</t>
  </si>
  <si>
    <t>S24071218495716610E7</t>
  </si>
  <si>
    <t>7000000064955540</t>
  </si>
  <si>
    <t>CC014194BAAA60435905</t>
  </si>
  <si>
    <t>S2407121849417137A8BF</t>
  </si>
  <si>
    <t>7000000063896436</t>
  </si>
  <si>
    <t>CC014194BAAA60435845</t>
  </si>
  <si>
    <t>S24071218492625026BB7</t>
  </si>
  <si>
    <t>7000000063892922</t>
  </si>
  <si>
    <t>CC014194BAAA60435786</t>
  </si>
  <si>
    <t>S2407121849122261EA4C</t>
  </si>
  <si>
    <t>7000000063588193</t>
  </si>
  <si>
    <t>CC014194BAAA60435734</t>
  </si>
  <si>
    <t>S2407121848394671081</t>
  </si>
  <si>
    <t>7000000063472367</t>
  </si>
  <si>
    <t>CC014194BAAA60435604</t>
  </si>
  <si>
    <t>S240712184813800D3370</t>
  </si>
  <si>
    <t>7000000063421494</t>
  </si>
  <si>
    <t>CC014194BAAA60435527</t>
  </si>
  <si>
    <t>S24071218475928024693</t>
  </si>
  <si>
    <t>7000000063229375</t>
  </si>
  <si>
    <t>CC014194BAAA60435499</t>
  </si>
  <si>
    <t>S2407121847413134D4B5</t>
  </si>
  <si>
    <t>9339174665</t>
  </si>
  <si>
    <t>BR000B18A5VM</t>
  </si>
  <si>
    <t>S2407121847374666434A</t>
  </si>
  <si>
    <t>7000000044924258</t>
  </si>
  <si>
    <t>CC014194BAAA60435457</t>
  </si>
  <si>
    <t>S24071218471798614036</t>
  </si>
  <si>
    <t>7000000044923782</t>
  </si>
  <si>
    <t>CC014194BAAA60435424</t>
  </si>
  <si>
    <t>S240712184700156BFEF0</t>
  </si>
  <si>
    <t>7000000044923768</t>
  </si>
  <si>
    <t>CC014194BAAA60435388</t>
  </si>
  <si>
    <t>S240712184636750029AE</t>
  </si>
  <si>
    <t>7000000044923678</t>
  </si>
  <si>
    <t>CC014194BAAA60435345</t>
  </si>
  <si>
    <t>S24071218455491361C0B</t>
  </si>
  <si>
    <t>7000000044922927</t>
  </si>
  <si>
    <t>CC014194BAAA60435318</t>
  </si>
  <si>
    <t>S240712184535990CD30E</t>
  </si>
  <si>
    <t>7000000044922661</t>
  </si>
  <si>
    <t>CC014194BAAA60435250</t>
  </si>
  <si>
    <t>S240712184513483D7EC9</t>
  </si>
  <si>
    <t>7000000044922614</t>
  </si>
  <si>
    <t>CC014194BAAA60435225</t>
  </si>
  <si>
    <t>S240712184458510B5158</t>
  </si>
  <si>
    <t>7000000044922452</t>
  </si>
  <si>
    <t>CC014194BAAA60435197</t>
  </si>
  <si>
    <t>S2407121844242234B61D</t>
  </si>
  <si>
    <t>7000000044921618</t>
  </si>
  <si>
    <t>CC014194BAAA60435139</t>
  </si>
  <si>
    <t>S2407121844084335C2B4</t>
  </si>
  <si>
    <t>7000000044921055</t>
  </si>
  <si>
    <t>CC014194BAAA60435110</t>
  </si>
  <si>
    <t>S2407121843375703A82D</t>
  </si>
  <si>
    <t>7000000044920862</t>
  </si>
  <si>
    <t>CC014194BAAA60435059</t>
  </si>
  <si>
    <t>S2407121843209432E89E</t>
  </si>
  <si>
    <t>7000000044919630</t>
  </si>
  <si>
    <t>CC014194BAAA60435032</t>
  </si>
  <si>
    <t>S240712184242503BE794</t>
  </si>
  <si>
    <t>7000000044919405</t>
  </si>
  <si>
    <t>CC014194BAAA60434976</t>
  </si>
  <si>
    <t>S2407121842258501C13A</t>
  </si>
  <si>
    <t>7000000044919237</t>
  </si>
  <si>
    <t>CC014194BAAA60434946</t>
  </si>
  <si>
    <t>S2407121842102339CCE3</t>
  </si>
  <si>
    <t>7000000044919224</t>
  </si>
  <si>
    <t>CC014194BAAA60434914</t>
  </si>
  <si>
    <t>S24071218415486EEA0E</t>
  </si>
  <si>
    <t>7000000044918660</t>
  </si>
  <si>
    <t>CC014194BAAA60434882</t>
  </si>
  <si>
    <t>S24071218413144622A6B</t>
  </si>
  <si>
    <t>7000000044917923</t>
  </si>
  <si>
    <t>CC014194BAAA60434852</t>
  </si>
  <si>
    <t>S2407121840503764DA12</t>
  </si>
  <si>
    <t>7000000044916852</t>
  </si>
  <si>
    <t>CC014194BAAA60434781</t>
  </si>
  <si>
    <t>S240712184037870176FF</t>
  </si>
  <si>
    <t>7000000044916747</t>
  </si>
  <si>
    <t>CC014194BAAA60434768</t>
  </si>
  <si>
    <t>S240712184008820446B7</t>
  </si>
  <si>
    <t>7000000044916706</t>
  </si>
  <si>
    <t>CC014194BAAA60434718</t>
  </si>
  <si>
    <t>S2407121839576439908E</t>
  </si>
  <si>
    <t>8017874209</t>
  </si>
  <si>
    <t>BR000B187ZNA</t>
  </si>
  <si>
    <t>S2407121839539330E3D3</t>
  </si>
  <si>
    <t>7000000044916478</t>
  </si>
  <si>
    <t>CC014194BAAA60434692</t>
  </si>
  <si>
    <t>S240712183941333CAB85</t>
  </si>
  <si>
    <t>7000000044916352</t>
  </si>
  <si>
    <t>CC014194BAAA60434674</t>
  </si>
  <si>
    <t>S2407121838148337E2A0</t>
  </si>
  <si>
    <t>7000000044916284</t>
  </si>
  <si>
    <t>CC014194BAAA60434651</t>
  </si>
  <si>
    <t>S240712183759566C3F8C</t>
  </si>
  <si>
    <t>7000000044916215</t>
  </si>
  <si>
    <t>CC014194BAAA60434539</t>
  </si>
  <si>
    <t>S2407121837412937AE8A</t>
  </si>
  <si>
    <t>7000000052157267</t>
  </si>
  <si>
    <t>CC014194BAAA60434502</t>
  </si>
  <si>
    <t>S2407121836089562DFD1</t>
  </si>
  <si>
    <t>7000000051920311</t>
  </si>
  <si>
    <t>CC014194BAAA60434360</t>
  </si>
  <si>
    <t>S240712183554933E7E9C</t>
  </si>
  <si>
    <t>7000000051920264</t>
  </si>
  <si>
    <t>CC014194BAAA60434319</t>
  </si>
  <si>
    <t>S240712183536273B100F</t>
  </si>
  <si>
    <t>7000000051920223</t>
  </si>
  <si>
    <t>CC014194BAAA60434291</t>
  </si>
  <si>
    <t>S240712183503556F7677</t>
  </si>
  <si>
    <t>7000000051920091</t>
  </si>
  <si>
    <t>CC014194BAAA60434238</t>
  </si>
  <si>
    <t>S240712183448890FDFE4</t>
  </si>
  <si>
    <t>7000000051920070</t>
  </si>
  <si>
    <t>CC014194BAAA60434221</t>
  </si>
  <si>
    <t>S240712183434263B4381</t>
  </si>
  <si>
    <t>7000000055853751</t>
  </si>
  <si>
    <t>CC014194BAAA60434193</t>
  </si>
  <si>
    <t>S2407121834242809F095</t>
  </si>
  <si>
    <t>70545612916</t>
  </si>
  <si>
    <t>10003546807650</t>
  </si>
  <si>
    <t>S24071218340724355821</t>
  </si>
  <si>
    <t>7000000055853432</t>
  </si>
  <si>
    <t>CC014194BAAA60434156</t>
  </si>
  <si>
    <t>S24071218335244367472</t>
  </si>
  <si>
    <t>7000000055853193</t>
  </si>
  <si>
    <t>CC014194BAAA60434142</t>
  </si>
  <si>
    <t>S240712183328980C8D83</t>
  </si>
  <si>
    <t>7000000055853175</t>
  </si>
  <si>
    <t>CC014194BAAA60434104</t>
  </si>
  <si>
    <t>S240712183247405C579</t>
  </si>
  <si>
    <t>7000000054803859</t>
  </si>
  <si>
    <t>CC014194BAAA60434052</t>
  </si>
  <si>
    <t>S2407121831321631E1C5</t>
  </si>
  <si>
    <t>7000000054803831</t>
  </si>
  <si>
    <t>CC014194BAAA60433929</t>
  </si>
  <si>
    <t>S240712183032476610B7</t>
  </si>
  <si>
    <t>7000000054803751</t>
  </si>
  <si>
    <t>CC014194BAAA60433816</t>
  </si>
  <si>
    <t>S240712183019946085FA</t>
  </si>
  <si>
    <t>7000000054803690</t>
  </si>
  <si>
    <t>CC014194BAAA60433795</t>
  </si>
  <si>
    <t>S2407121830021766CC84</t>
  </si>
  <si>
    <t>7000000054803473</t>
  </si>
  <si>
    <t>CC014194BAAA60433771</t>
  </si>
  <si>
    <t>S240712182947796B0D72</t>
  </si>
  <si>
    <t>7000000054579108</t>
  </si>
  <si>
    <t>CC014194BAAA60433742</t>
  </si>
  <si>
    <t>S240712182933696CE8EF</t>
  </si>
  <si>
    <t>7000000054577240</t>
  </si>
  <si>
    <t>CC014194BAAA60433719</t>
  </si>
  <si>
    <t>S240712182920363C3871</t>
  </si>
  <si>
    <t>7000000054369310</t>
  </si>
  <si>
    <t>CC014194BAAA60433697</t>
  </si>
  <si>
    <t>S240712182906206C8FA8</t>
  </si>
  <si>
    <t>7000000054369168</t>
  </si>
  <si>
    <t>CC014194BAAA60433680</t>
  </si>
  <si>
    <t>S24071218285242066C35</t>
  </si>
  <si>
    <t>7000000054364923</t>
  </si>
  <si>
    <t>CC014194BAAA60433657</t>
  </si>
  <si>
    <t>S24071218284643696EF2</t>
  </si>
  <si>
    <t>9330213940</t>
  </si>
  <si>
    <t>BR000B184V8X</t>
  </si>
  <si>
    <t>S240712182820537E348</t>
  </si>
  <si>
    <t>7000000054364799</t>
  </si>
  <si>
    <t>CC014194BAAA60433595</t>
  </si>
  <si>
    <t>S2407121828046803C802</t>
  </si>
  <si>
    <t>7000000054360428</t>
  </si>
  <si>
    <t>CC014194BAAA60433559</t>
  </si>
  <si>
    <t>S24071218274021007B56</t>
  </si>
  <si>
    <t>7872437308</t>
  </si>
  <si>
    <t>ASR2407121827250044</t>
  </si>
  <si>
    <t>S2407121827258135904C</t>
  </si>
  <si>
    <t>7000000054344129</t>
  </si>
  <si>
    <t>CC014194BAAA60433506</t>
  </si>
  <si>
    <t>S2407121819037808DBE2</t>
  </si>
  <si>
    <t>1974600590</t>
  </si>
  <si>
    <t>S2407121817456139A4C0</t>
  </si>
  <si>
    <t>9635974060</t>
  </si>
  <si>
    <t>1762221172</t>
  </si>
  <si>
    <t>S240712181531413A5D6B</t>
  </si>
  <si>
    <t>8250839308</t>
  </si>
  <si>
    <t>RBH2407121815320067</t>
  </si>
  <si>
    <t>S2407121808556307585E</t>
  </si>
  <si>
    <t>Lado Computer8167639845</t>
  </si>
  <si>
    <t>6295497193</t>
  </si>
  <si>
    <t>BR000B17ZVW4</t>
  </si>
  <si>
    <t>S240712180335750AC9FD</t>
  </si>
  <si>
    <t>9547449972</t>
  </si>
  <si>
    <t>988999733</t>
  </si>
  <si>
    <t>S2407121742107732C5A0</t>
  </si>
  <si>
    <t>7001753658</t>
  </si>
  <si>
    <t>BR000B17TQMP</t>
  </si>
  <si>
    <t>S2407121739507704EE16</t>
  </si>
  <si>
    <t>9593276436</t>
  </si>
  <si>
    <t>988411849</t>
  </si>
  <si>
    <t>S2407121727047865D8D3</t>
  </si>
  <si>
    <t>RBH2407121727240012</t>
  </si>
  <si>
    <t>S240712172343650AB243</t>
  </si>
  <si>
    <t>12001424934</t>
  </si>
  <si>
    <t>CC014194BAAA60426251</t>
  </si>
  <si>
    <t>S2407121722578603EC54</t>
  </si>
  <si>
    <t>6289173051</t>
  </si>
  <si>
    <t>BR000B17PQ54</t>
  </si>
  <si>
    <t>S2407121722146369128</t>
  </si>
  <si>
    <t>987967549</t>
  </si>
  <si>
    <t>S2407121720371333D897</t>
  </si>
  <si>
    <t>BR000B17PA8A</t>
  </si>
  <si>
    <t>S2407121652308130784A</t>
  </si>
  <si>
    <t>8649808733</t>
  </si>
  <si>
    <t>BR000B17K29A</t>
  </si>
  <si>
    <t>S240712164013360EAE44</t>
  </si>
  <si>
    <t>7500000081819931</t>
  </si>
  <si>
    <t>CC014194BAAA60422912</t>
  </si>
  <si>
    <t>S240712162802260D4F64</t>
  </si>
  <si>
    <t>S240712154455756D6C78</t>
  </si>
  <si>
    <t>7000000057812777</t>
  </si>
  <si>
    <t>CC014194BAAA60418849</t>
  </si>
  <si>
    <t>S240712154435430286F8</t>
  </si>
  <si>
    <t>7000000056920998</t>
  </si>
  <si>
    <t>CC014194BAAA60418823</t>
  </si>
  <si>
    <t>S240712154404716FA03F</t>
  </si>
  <si>
    <t>7000000056598899</t>
  </si>
  <si>
    <t>CC014194BAAA60418785</t>
  </si>
  <si>
    <t>S2407121543422036C694</t>
  </si>
  <si>
    <t>7000000056598857</t>
  </si>
  <si>
    <t>CC014194BAAA60418748</t>
  </si>
  <si>
    <t>S2407121543297066F0F6</t>
  </si>
  <si>
    <t>7000000055663966</t>
  </si>
  <si>
    <t>CC014194BAAA60418729</t>
  </si>
  <si>
    <t>S24071215432229063465</t>
  </si>
  <si>
    <t>7000000056560375</t>
  </si>
  <si>
    <t>CC014194BAAA60418717</t>
  </si>
  <si>
    <t>S240712154305880988AD</t>
  </si>
  <si>
    <t>7000000056407199</t>
  </si>
  <si>
    <t>CC014194BAAA60418697</t>
  </si>
  <si>
    <t>S24071215430146B064B</t>
  </si>
  <si>
    <t>7000000055550030</t>
  </si>
  <si>
    <t>CC014194BAAA60418692</t>
  </si>
  <si>
    <t>S240712154248273A9DA1</t>
  </si>
  <si>
    <t>7000000056334274</t>
  </si>
  <si>
    <t>CC014194BAAA60418669</t>
  </si>
  <si>
    <t>S240712154233973115E8</t>
  </si>
  <si>
    <t>7000000054844661</t>
  </si>
  <si>
    <t>CC014194BAAA60418646</t>
  </si>
  <si>
    <t>S24071215423126350EE0</t>
  </si>
  <si>
    <t>7000000056282285</t>
  </si>
  <si>
    <t>CC014194BAAA60418639</t>
  </si>
  <si>
    <t>S240712154213213A9FBC</t>
  </si>
  <si>
    <t>7000000056110198</t>
  </si>
  <si>
    <t>CC014194BAAA60418618</t>
  </si>
  <si>
    <t>S240712154145746EE163</t>
  </si>
  <si>
    <t>7000000056097268</t>
  </si>
  <si>
    <t>CC014194BAAA60418582</t>
  </si>
  <si>
    <t>S2407121541242269AC4B</t>
  </si>
  <si>
    <t>7000000055893875</t>
  </si>
  <si>
    <t>CC014194BAAA60418558</t>
  </si>
  <si>
    <t>S2407121541083504C93B</t>
  </si>
  <si>
    <t>7000000055892090</t>
  </si>
  <si>
    <t>CC014194BAAA60418533</t>
  </si>
  <si>
    <t>S240712154047570BA86C</t>
  </si>
  <si>
    <t>S24071215402963F400A</t>
  </si>
  <si>
    <t>S2407121540123369C205</t>
  </si>
  <si>
    <t>S240712153949110E193E</t>
  </si>
  <si>
    <t>7000000054780861</t>
  </si>
  <si>
    <t>CC014194BAAA60418435</t>
  </si>
  <si>
    <t>S240712153928516021EC</t>
  </si>
  <si>
    <t>7000000054768796</t>
  </si>
  <si>
    <t>CC014194BAAA60418408</t>
  </si>
  <si>
    <t>S240712153843830F688B</t>
  </si>
  <si>
    <t>7000000054768137</t>
  </si>
  <si>
    <t>CC014194BAAA60418359</t>
  </si>
  <si>
    <t>S240712153822610AF76D</t>
  </si>
  <si>
    <t>7000000054666908</t>
  </si>
  <si>
    <t>CC014194BAAA60418310</t>
  </si>
  <si>
    <t>S2407121537514566697D</t>
  </si>
  <si>
    <t>7000000054664481</t>
  </si>
  <si>
    <t>CC014194BAAA60418284</t>
  </si>
  <si>
    <t>S240712153729133AF718</t>
  </si>
  <si>
    <t>7000000054664458</t>
  </si>
  <si>
    <t>CC014194BAAA60418257</t>
  </si>
  <si>
    <t>S240712153706686A3FF1</t>
  </si>
  <si>
    <t>7000000054664439</t>
  </si>
  <si>
    <t>CC014194BAAA60418223</t>
  </si>
  <si>
    <t>S240712153632116013FB</t>
  </si>
  <si>
    <t>7000000054439624</t>
  </si>
  <si>
    <t>CC014194BAAA60418163</t>
  </si>
  <si>
    <t>S2407121536027962DFEC</t>
  </si>
  <si>
    <t>7000000054439536</t>
  </si>
  <si>
    <t>CC014194BAAA60418119</t>
  </si>
  <si>
    <t>S240712153254626887C3</t>
  </si>
  <si>
    <t>7000000054439418</t>
  </si>
  <si>
    <t>CC014194BAAA60418088</t>
  </si>
  <si>
    <t>S240712153230293D5F15</t>
  </si>
  <si>
    <t>7000000054345571</t>
  </si>
  <si>
    <t>CC014194BAAA60417864</t>
  </si>
  <si>
    <t>S24071215320439023C28</t>
  </si>
  <si>
    <t>7000000054343346</t>
  </si>
  <si>
    <t>CC014194BAAA60417829</t>
  </si>
  <si>
    <t>S2407121531460DEDFA</t>
  </si>
  <si>
    <t>7000000054342882</t>
  </si>
  <si>
    <t>CC014194BAAA60417804</t>
  </si>
  <si>
    <t>S240712153118926C470A</t>
  </si>
  <si>
    <t>7000000054341536</t>
  </si>
  <si>
    <t>CC014194BAAA60417772</t>
  </si>
  <si>
    <t>S24071215303817308B22</t>
  </si>
  <si>
    <t>7000000054337208</t>
  </si>
  <si>
    <t>CC014194BAAA60417719</t>
  </si>
  <si>
    <t>S24071215301927091C17</t>
  </si>
  <si>
    <t>7000000054336219</t>
  </si>
  <si>
    <t>CC014194BAAA60417691</t>
  </si>
  <si>
    <t>S240712152958263715E2</t>
  </si>
  <si>
    <t>7000000053804441</t>
  </si>
  <si>
    <t>CC014194BAAA60417663</t>
  </si>
  <si>
    <t>S240712152940250DFF30</t>
  </si>
  <si>
    <t>7000000053710603</t>
  </si>
  <si>
    <t>CC014194BAAA60417639</t>
  </si>
  <si>
    <t>S24071215292197077F58</t>
  </si>
  <si>
    <t>7000000053691194</t>
  </si>
  <si>
    <t>CC014194BAAA60417614</t>
  </si>
  <si>
    <t>S240712152905786103DC</t>
  </si>
  <si>
    <t>7000000053341969</t>
  </si>
  <si>
    <t>CC014194BAAA60417593</t>
  </si>
  <si>
    <t>S24071215275042690B50</t>
  </si>
  <si>
    <t>7000000053279951</t>
  </si>
  <si>
    <t>CC014194BAAA60417489</t>
  </si>
  <si>
    <t>S240712152729350744F0</t>
  </si>
  <si>
    <t>7000000053274495</t>
  </si>
  <si>
    <t>CC014194BAAA60417457</t>
  </si>
  <si>
    <t>S24071215265826676C05</t>
  </si>
  <si>
    <t>7000000053234644</t>
  </si>
  <si>
    <t>CC014194BAAA60417416</t>
  </si>
  <si>
    <t>S240712152637620C44CC</t>
  </si>
  <si>
    <t>7000000053028547</t>
  </si>
  <si>
    <t>CC014194BAAA60417387</t>
  </si>
  <si>
    <t>S240712152621793DF8AF</t>
  </si>
  <si>
    <t>7000000052967453</t>
  </si>
  <si>
    <t>CC014194BAAA60417363</t>
  </si>
  <si>
    <t>S240712152249800E97B8</t>
  </si>
  <si>
    <t>7000000052949594</t>
  </si>
  <si>
    <t>CC014194BAAA60417333</t>
  </si>
  <si>
    <t>S2407121522194501EB79</t>
  </si>
  <si>
    <t>7000000052162455</t>
  </si>
  <si>
    <t>CC014194BAAA60417028</t>
  </si>
  <si>
    <t>S2407121521451263C8BA</t>
  </si>
  <si>
    <t>7000000052067259</t>
  </si>
  <si>
    <t>CC014194BAAA60416999</t>
  </si>
  <si>
    <t>S240712152115250E5C08</t>
  </si>
  <si>
    <t>7000000052066792</t>
  </si>
  <si>
    <t>CC014194BAAA60416977</t>
  </si>
  <si>
    <t>S240712152053336A0C9A</t>
  </si>
  <si>
    <t>7000000052065892</t>
  </si>
  <si>
    <t>CC014194BAAA60416952</t>
  </si>
  <si>
    <t>S2407121520244102EA68</t>
  </si>
  <si>
    <t>7000000052054856</t>
  </si>
  <si>
    <t>CC014194BAAA60416915</t>
  </si>
  <si>
    <t>S240712151959804154F</t>
  </si>
  <si>
    <t>7000000052053967</t>
  </si>
  <si>
    <t>CC014194BAAA60416883</t>
  </si>
  <si>
    <t>S24071215193289313016</t>
  </si>
  <si>
    <t>7000000052042049</t>
  </si>
  <si>
    <t>CC014194BAAA60416863</t>
  </si>
  <si>
    <t>S240712151913190365D1</t>
  </si>
  <si>
    <t>7000000051825526</t>
  </si>
  <si>
    <t>CC014194BAAA60416836</t>
  </si>
  <si>
    <t>S24071215185290025CE7</t>
  </si>
  <si>
    <t>7000000051713775</t>
  </si>
  <si>
    <t>CC014194BAAA60416809</t>
  </si>
  <si>
    <t>S24071215183096610CEA</t>
  </si>
  <si>
    <t>7000000051713765</t>
  </si>
  <si>
    <t>CC014194BAAA60416778</t>
  </si>
  <si>
    <t>S24071215181239048A47</t>
  </si>
  <si>
    <t>7000000051712536</t>
  </si>
  <si>
    <t>CC014194BAAA60416758</t>
  </si>
  <si>
    <t>S2407121517522665F5A0</t>
  </si>
  <si>
    <t>7000000051671818</t>
  </si>
  <si>
    <t>CC014194BAAA60416723</t>
  </si>
  <si>
    <t>S24071215173072325715</t>
  </si>
  <si>
    <t>7000000051460862</t>
  </si>
  <si>
    <t>CC014194BAAA60416696</t>
  </si>
  <si>
    <t>S24071215170769088E60</t>
  </si>
  <si>
    <t>7000000051414502</t>
  </si>
  <si>
    <t>CC014194BAAA60416666</t>
  </si>
  <si>
    <t>S2407121516014165414F</t>
  </si>
  <si>
    <t>7000000049473616</t>
  </si>
  <si>
    <t>CC014194BAAA60416587</t>
  </si>
  <si>
    <t>S240712151537736470CD</t>
  </si>
  <si>
    <t>7000000048727658</t>
  </si>
  <si>
    <t>CC014194BAAA60416561</t>
  </si>
  <si>
    <t>S24071215151162019866</t>
  </si>
  <si>
    <t>7000000048542769</t>
  </si>
  <si>
    <t>CC014194BAAA60416512</t>
  </si>
  <si>
    <t>S240712151446610A158B</t>
  </si>
  <si>
    <t>7000000048541265</t>
  </si>
  <si>
    <t>CC014194BAAA60416478</t>
  </si>
  <si>
    <t>S240712151418350051B2</t>
  </si>
  <si>
    <t>7000000048539185</t>
  </si>
  <si>
    <t>CC014194BAAA60416429</t>
  </si>
  <si>
    <t>S2407121513456809FD02</t>
  </si>
  <si>
    <t>7000000048530338</t>
  </si>
  <si>
    <t>CC014194BAAA60416368</t>
  </si>
  <si>
    <t>S240712151258120400B9</t>
  </si>
  <si>
    <t>7000000048455157</t>
  </si>
  <si>
    <t>CC014194BAAA60416311</t>
  </si>
  <si>
    <t>S24071215123843AE487</t>
  </si>
  <si>
    <t>7000000048312792</t>
  </si>
  <si>
    <t>CC014194BAAA60416252</t>
  </si>
  <si>
    <t>S240712151209546BB407</t>
  </si>
  <si>
    <t>7000000048312116</t>
  </si>
  <si>
    <t>CC014194BAAA60416208</t>
  </si>
  <si>
    <t>S240712151141353F22EB</t>
  </si>
  <si>
    <t>7000000048308329</t>
  </si>
  <si>
    <t>CC014194BAAA60416155</t>
  </si>
  <si>
    <t>S2407121511227705DF1D</t>
  </si>
  <si>
    <t>Airtel Postpaid (Fetch and Pay)</t>
  </si>
  <si>
    <t>CC014194BAAA60416133</t>
  </si>
  <si>
    <t>S24071215112134040116</t>
  </si>
  <si>
    <t>7000000048291122</t>
  </si>
  <si>
    <t>CC014194BAAA60416120</t>
  </si>
  <si>
    <t>S240712151103143F010A</t>
  </si>
  <si>
    <t>7000000048288380</t>
  </si>
  <si>
    <t>CC014194BAAA60416090</t>
  </si>
  <si>
    <t>S240712150951260CBB08</t>
  </si>
  <si>
    <t>7000000048287839</t>
  </si>
  <si>
    <t>CC014194BAAA60416056</t>
  </si>
  <si>
    <t>S24071215085859316174</t>
  </si>
  <si>
    <t>7000000048287807</t>
  </si>
  <si>
    <t>CC014194BAAA60415920</t>
  </si>
  <si>
    <t>S240712150830140E2E02</t>
  </si>
  <si>
    <t>7000000048256477</t>
  </si>
  <si>
    <t>CC014194BAAA60415881</t>
  </si>
  <si>
    <t>S24071215080965040677</t>
  </si>
  <si>
    <t>7000000048021749</t>
  </si>
  <si>
    <t>CC014194BAAA60415849</t>
  </si>
  <si>
    <t>S24071215075353821A5</t>
  </si>
  <si>
    <t>7000000046952401</t>
  </si>
  <si>
    <t>CC014194BAAA60415820</t>
  </si>
  <si>
    <t>S240712150737130D13BC</t>
  </si>
  <si>
    <t>7000000045199323</t>
  </si>
  <si>
    <t>CC014194BAAA60415795</t>
  </si>
  <si>
    <t>S24071215070358099AAF</t>
  </si>
  <si>
    <t>7000000044542439</t>
  </si>
  <si>
    <t>CC014194BAAA60415748</t>
  </si>
  <si>
    <t>S240712150649456E5D2F</t>
  </si>
  <si>
    <t>7000000044542191</t>
  </si>
  <si>
    <t>CC014194BAAA60415723</t>
  </si>
  <si>
    <t>S240712150636539E5EA</t>
  </si>
  <si>
    <t>7000000044455466</t>
  </si>
  <si>
    <t>CC014194BAAA60415694</t>
  </si>
  <si>
    <t>S240712150622913261C0</t>
  </si>
  <si>
    <t>7000000043044491</t>
  </si>
  <si>
    <t>CC014194BAAA60415671</t>
  </si>
  <si>
    <t>S24071215055320B02D2</t>
  </si>
  <si>
    <t>7000000043044089</t>
  </si>
  <si>
    <t>CC014194BAAA60415654</t>
  </si>
  <si>
    <t>S240712150530956B65BF</t>
  </si>
  <si>
    <t>7000000043043465</t>
  </si>
  <si>
    <t>CC014194BAAA60415618</t>
  </si>
  <si>
    <t>S24071215050916348A39</t>
  </si>
  <si>
    <t>7000000042379683</t>
  </si>
  <si>
    <t>CC014194BAAA60415589</t>
  </si>
  <si>
    <t>S240712150452139A9F8</t>
  </si>
  <si>
    <t>7000000042050607</t>
  </si>
  <si>
    <t>CC014194BAAA60415558</t>
  </si>
  <si>
    <t>S240712150419503E40D3</t>
  </si>
  <si>
    <t>7000000042049194</t>
  </si>
  <si>
    <t>CC014194BAAA60415515</t>
  </si>
  <si>
    <t>S24071215040217692857</t>
  </si>
  <si>
    <t>7000000041746338</t>
  </si>
  <si>
    <t>CC014194BAAA60415496</t>
  </si>
  <si>
    <t>S240712150339653AFCCE</t>
  </si>
  <si>
    <t>7000000040688833</t>
  </si>
  <si>
    <t>CC014194BAAA60415464</t>
  </si>
  <si>
    <t>S2407121503236382EA7</t>
  </si>
  <si>
    <t>7000000040519336</t>
  </si>
  <si>
    <t>CC014194BAAA60415439</t>
  </si>
  <si>
    <t>S2407121503076012E6D</t>
  </si>
  <si>
    <t>7000000040492188</t>
  </si>
  <si>
    <t>CC014194BAAA60415414</t>
  </si>
  <si>
    <t>S24071215023911095F9F</t>
  </si>
  <si>
    <t>7000000040269027</t>
  </si>
  <si>
    <t>CC014194BAAA60415383</t>
  </si>
  <si>
    <t>S240712150223646931ED</t>
  </si>
  <si>
    <t>7000000039859615</t>
  </si>
  <si>
    <t>CC014194BAAA60415361</t>
  </si>
  <si>
    <t>S2407121501564807FA3B</t>
  </si>
  <si>
    <t>7000000039624398</t>
  </si>
  <si>
    <t>CC014194BAAA60415326</t>
  </si>
  <si>
    <t>S24071215005325004F0D</t>
  </si>
  <si>
    <t>7000000039624397</t>
  </si>
  <si>
    <t>CC014194BAAA60415273</t>
  </si>
  <si>
    <t>S24071215003373688D08</t>
  </si>
  <si>
    <t>7000000039560981</t>
  </si>
  <si>
    <t>CC014194BAAA60415223</t>
  </si>
  <si>
    <t>S240712145913470D7365</t>
  </si>
  <si>
    <t>7000000039083617</t>
  </si>
  <si>
    <t>CC014194BAAA60415200</t>
  </si>
  <si>
    <t>S240712145835970E7E1A</t>
  </si>
  <si>
    <t>7000000036007506</t>
  </si>
  <si>
    <t>CC014194BAAA60415096</t>
  </si>
  <si>
    <t>S24071214581976C2B98</t>
  </si>
  <si>
    <t>7000000035527432</t>
  </si>
  <si>
    <t>CC014194BAAA60415072</t>
  </si>
  <si>
    <t>S24071214580341005C59</t>
  </si>
  <si>
    <t>7000000034317687</t>
  </si>
  <si>
    <t>CC014194BAAA60415054</t>
  </si>
  <si>
    <t>S240712145749301E747</t>
  </si>
  <si>
    <t>7000000033220627</t>
  </si>
  <si>
    <t>CC014194BAAA60415036</t>
  </si>
  <si>
    <t>S240712145731416089A5</t>
  </si>
  <si>
    <t>7000000032935392</t>
  </si>
  <si>
    <t>CC014194BAAA60415013</t>
  </si>
  <si>
    <t>S240712145717296607AA</t>
  </si>
  <si>
    <t>7000000031367230</t>
  </si>
  <si>
    <t>CC014194BAAA60415001</t>
  </si>
  <si>
    <t>S24071214570161053618</t>
  </si>
  <si>
    <t>7000000028209415</t>
  </si>
  <si>
    <t>CC014194BAAA60414985</t>
  </si>
  <si>
    <t>S2407121449419605F383</t>
  </si>
  <si>
    <t>7200000025717057</t>
  </si>
  <si>
    <t>CC014194BAAA60414626</t>
  </si>
  <si>
    <t>S240712144932886FD858</t>
  </si>
  <si>
    <t>7200000025559296</t>
  </si>
  <si>
    <t>CC014194BAAA60414616</t>
  </si>
  <si>
    <t>S240712144924420B29A4</t>
  </si>
  <si>
    <t>7200000025159540</t>
  </si>
  <si>
    <t>CC014194BAAA60414613</t>
  </si>
  <si>
    <t>S240712145117746BA224</t>
  </si>
  <si>
    <t>7200000033929856</t>
  </si>
  <si>
    <t>CC014194BAAA60414598</t>
  </si>
  <si>
    <t>S240712145105270A3485</t>
  </si>
  <si>
    <t>7200000029894179</t>
  </si>
  <si>
    <t>CC014194BAAA60414581</t>
  </si>
  <si>
    <t>S240712145051370741B4</t>
  </si>
  <si>
    <t>7200000029894172</t>
  </si>
  <si>
    <t>CC014194BAAA60414570</t>
  </si>
  <si>
    <t>S240712145036866657B0</t>
  </si>
  <si>
    <t>7200000029792182</t>
  </si>
  <si>
    <t>CC014194BAAA60414553</t>
  </si>
  <si>
    <t>S24071214502090AD45F</t>
  </si>
  <si>
    <t>7200000029790773</t>
  </si>
  <si>
    <t>CC014194BAAA60414537</t>
  </si>
  <si>
    <t>S240712145003366788AE</t>
  </si>
  <si>
    <t>7200000027716140</t>
  </si>
  <si>
    <t>CC014194BAAA60414512</t>
  </si>
  <si>
    <t>S24071214495028322598</t>
  </si>
  <si>
    <t>7200000026906598</t>
  </si>
  <si>
    <t>CC014194BAAA60414500</t>
  </si>
  <si>
    <t>S240712144909946540CB</t>
  </si>
  <si>
    <t>7200000024938167</t>
  </si>
  <si>
    <t>CC014194BAAA60414449</t>
  </si>
  <si>
    <t>S240712144854536D4552</t>
  </si>
  <si>
    <t>7200000024729462</t>
  </si>
  <si>
    <t>CC014194BAAA60414429</t>
  </si>
  <si>
    <t>S24071214483665002251</t>
  </si>
  <si>
    <t>7200000024729115</t>
  </si>
  <si>
    <t>CC014194BAAA60414415</t>
  </si>
  <si>
    <t>S2407121448245362D99</t>
  </si>
  <si>
    <t>7200000024297773</t>
  </si>
  <si>
    <t>CC014194BAAA60414402</t>
  </si>
  <si>
    <t>S2407121448141067867A</t>
  </si>
  <si>
    <t>7200000024241463</t>
  </si>
  <si>
    <t>CC014194BAAA60414387</t>
  </si>
  <si>
    <t>S240712144803683686FB</t>
  </si>
  <si>
    <t>7200000023648213</t>
  </si>
  <si>
    <t>CC014194BAAA60414378</t>
  </si>
  <si>
    <t>S2407121447531802F8D0</t>
  </si>
  <si>
    <t>7200000022396644</t>
  </si>
  <si>
    <t>CC014194BAAA60414365</t>
  </si>
  <si>
    <t>S2407121447423F413F</t>
  </si>
  <si>
    <t>7200000022392210</t>
  </si>
  <si>
    <t>CC014194BAAA60414350</t>
  </si>
  <si>
    <t>S240712144731623BBF6E</t>
  </si>
  <si>
    <t>7200000022381814</t>
  </si>
  <si>
    <t>CC014194BAAA60414342</t>
  </si>
  <si>
    <t>S24071214472161642E50</t>
  </si>
  <si>
    <t>7200000022380470</t>
  </si>
  <si>
    <t>CC014194BAAA60414329</t>
  </si>
  <si>
    <t>S2407121446262206FC45</t>
  </si>
  <si>
    <t>7200000022362730</t>
  </si>
  <si>
    <t>CC014194BAAA60414260</t>
  </si>
  <si>
    <t>S24071214460019385AA4</t>
  </si>
  <si>
    <t>7200000016576177</t>
  </si>
  <si>
    <t>CC014194BAAA60414240</t>
  </si>
  <si>
    <t>S2407121446098166E262</t>
  </si>
  <si>
    <t>7200000021050252</t>
  </si>
  <si>
    <t>CC014194BAAA60414236</t>
  </si>
  <si>
    <t>S24071214455080A6D38</t>
  </si>
  <si>
    <t>7200000016562648</t>
  </si>
  <si>
    <t>CC014194BAAA60414205</t>
  </si>
  <si>
    <t>S24071214444023031A4E</t>
  </si>
  <si>
    <t>7200000016217628</t>
  </si>
  <si>
    <t>CC014194BAAA60414189</t>
  </si>
  <si>
    <t>S240712144426476F69A4</t>
  </si>
  <si>
    <t>7200000015469496</t>
  </si>
  <si>
    <t>CC014194BAAA60414159</t>
  </si>
  <si>
    <t>S240712144414360AE103</t>
  </si>
  <si>
    <t>7200000015231926</t>
  </si>
  <si>
    <t>CC014194BAAA60414154</t>
  </si>
  <si>
    <t>S24071214440422006E4E</t>
  </si>
  <si>
    <t>7200000015200987</t>
  </si>
  <si>
    <t>CC014194BAAA60414144</t>
  </si>
  <si>
    <t>S2407121443556805086E</t>
  </si>
  <si>
    <t>7200000014403495</t>
  </si>
  <si>
    <t>CC014194BAAA60414136</t>
  </si>
  <si>
    <t>S240712144334890DDCDC</t>
  </si>
  <si>
    <t>7200000013514368</t>
  </si>
  <si>
    <t>CC014194BAAA60414125</t>
  </si>
  <si>
    <t>S240712144326530DBCF7</t>
  </si>
  <si>
    <t>7200000013494874</t>
  </si>
  <si>
    <t>CC014194BAAA60414121</t>
  </si>
  <si>
    <t>S240712144316670E66C3</t>
  </si>
  <si>
    <t>7200000012507365</t>
  </si>
  <si>
    <t>CC014194BAAA60414114</t>
  </si>
  <si>
    <t>S240712144306513A4F84</t>
  </si>
  <si>
    <t>7200000012240121</t>
  </si>
  <si>
    <t>CC014194BAAA60414110</t>
  </si>
  <si>
    <t>S2407121442568106E29A</t>
  </si>
  <si>
    <t>7200000012186003</t>
  </si>
  <si>
    <t>CC014194BAAA60414108</t>
  </si>
  <si>
    <t>S2407121443441600C3BA</t>
  </si>
  <si>
    <t>7200000013889393</t>
  </si>
  <si>
    <t>CC014194BAAA60414043</t>
  </si>
  <si>
    <t>S240712144148440C36B3</t>
  </si>
  <si>
    <t>7200000012098345</t>
  </si>
  <si>
    <t>CC014194BAAA60413866</t>
  </si>
  <si>
    <t>S2407121441522436314D</t>
  </si>
  <si>
    <t>8942900974</t>
  </si>
  <si>
    <t>985549219</t>
  </si>
  <si>
    <t>S2407121441269162703A</t>
  </si>
  <si>
    <t>7200000011678307</t>
  </si>
  <si>
    <t>CC014194BAAA60413841</t>
  </si>
  <si>
    <t>S24071214410231611C6B</t>
  </si>
  <si>
    <t>7200000011561791</t>
  </si>
  <si>
    <t>CC014194BAAA60413811</t>
  </si>
  <si>
    <t>S24071214404066947C1</t>
  </si>
  <si>
    <t>7200000011508433</t>
  </si>
  <si>
    <t>CC014194BAAA60413775</t>
  </si>
  <si>
    <t>S2407121440228761736A</t>
  </si>
  <si>
    <t>7200000011495464</t>
  </si>
  <si>
    <t>CC014194BAAA60413756</t>
  </si>
  <si>
    <t>S2407121440002166EB05</t>
  </si>
  <si>
    <t>7200000011450144</t>
  </si>
  <si>
    <t>CC014194BAAA60413723</t>
  </si>
  <si>
    <t>S240712144003900F1C3A</t>
  </si>
  <si>
    <t>ROUNCHB-IKEWD106416</t>
  </si>
  <si>
    <t>Physical- Coupon</t>
  </si>
  <si>
    <t>VP0001844665</t>
  </si>
  <si>
    <t>S240712143947196A44C9</t>
  </si>
  <si>
    <t>7200000011344399</t>
  </si>
  <si>
    <t>CC014194BAAA60413717</t>
  </si>
  <si>
    <t>S240712143917463B1516</t>
  </si>
  <si>
    <t>7200000011315589</t>
  </si>
  <si>
    <t>CC014194BAAA60413671</t>
  </si>
  <si>
    <t>S24071214385454067D1F</t>
  </si>
  <si>
    <t>7200000011304824</t>
  </si>
  <si>
    <t>CC014194BAAA60413639</t>
  </si>
  <si>
    <t>S240712143837850959B1</t>
  </si>
  <si>
    <t>7200000011233260</t>
  </si>
  <si>
    <t>CC014194BAAA60413622</t>
  </si>
  <si>
    <t>S24071214381030361778</t>
  </si>
  <si>
    <t>7200000011172538</t>
  </si>
  <si>
    <t>CC014194BAAA60413591</t>
  </si>
  <si>
    <t>S2407121437542737EBB2</t>
  </si>
  <si>
    <t>7200000010549087</t>
  </si>
  <si>
    <t>CC014194BAAA60413570</t>
  </si>
  <si>
    <t>S24071214371283AB6BA</t>
  </si>
  <si>
    <t>7200000008479891</t>
  </si>
  <si>
    <t>CC014194BAAA60413516</t>
  </si>
  <si>
    <t>S240712143645923AF63C</t>
  </si>
  <si>
    <t>7200000007674067</t>
  </si>
  <si>
    <t>CC014194BAAA60413491</t>
  </si>
  <si>
    <t>S240712143558116D03E1</t>
  </si>
  <si>
    <t>7200000007627521</t>
  </si>
  <si>
    <t>CC014194BAAA60413451</t>
  </si>
  <si>
    <t>S2407121336098634924D</t>
  </si>
  <si>
    <t>7001182868</t>
  </si>
  <si>
    <t>BR000B16SV5L</t>
  </si>
  <si>
    <t>S240712132000613EC0CE</t>
  </si>
  <si>
    <t>02548201893</t>
  </si>
  <si>
    <t>WREC229998732CHAYAN DALBER</t>
  </si>
  <si>
    <t>S240712130122320D2F71</t>
  </si>
  <si>
    <t>984172972</t>
  </si>
  <si>
    <t>S240712125350126DA13F</t>
  </si>
  <si>
    <t>BR000B16N5HH</t>
  </si>
  <si>
    <t>S240712125306933E7226</t>
  </si>
  <si>
    <t>8597108942</t>
  </si>
  <si>
    <t>984051135</t>
  </si>
  <si>
    <t>S24071212493472377535</t>
  </si>
  <si>
    <t>BR000B16MM94</t>
  </si>
  <si>
    <t>S240712123732856B96AC</t>
  </si>
  <si>
    <t>S2407121222244864D3F1</t>
  </si>
  <si>
    <t>BR000B16IP30</t>
  </si>
  <si>
    <t>S2407121206270A7996</t>
  </si>
  <si>
    <t>BR000B16G81N</t>
  </si>
  <si>
    <t>S240712120458943884E9</t>
  </si>
  <si>
    <t>540712128280252</t>
  </si>
  <si>
    <t>S24071211482690CF848</t>
  </si>
  <si>
    <t>9083883817</t>
  </si>
  <si>
    <t>BR000B16DFGA</t>
  </si>
  <si>
    <t>S24071211451465090051</t>
  </si>
  <si>
    <t>7699061344</t>
  </si>
  <si>
    <t>RBH2407121145240007</t>
  </si>
  <si>
    <t>S24071211432325060A06</t>
  </si>
  <si>
    <t>8145149191</t>
  </si>
  <si>
    <t>RBH2407121143250031</t>
  </si>
  <si>
    <t>S240712112621930C67FD</t>
  </si>
  <si>
    <t>6289769448</t>
  </si>
  <si>
    <t>BR000B169XDX</t>
  </si>
  <si>
    <t>S240712111326376AE070</t>
  </si>
  <si>
    <t>8697046718</t>
  </si>
  <si>
    <t>BR000B167SOY</t>
  </si>
  <si>
    <t>S2407121106182301D136</t>
  </si>
  <si>
    <t>8016185414</t>
  </si>
  <si>
    <t>RBH2407121106220033</t>
  </si>
  <si>
    <t>S240712104822663CF4BC</t>
  </si>
  <si>
    <t>9153462993</t>
  </si>
  <si>
    <t>981535393</t>
  </si>
  <si>
    <t>S240712104007110BB6BC</t>
  </si>
  <si>
    <t>9002247927</t>
  </si>
  <si>
    <t>981369464</t>
  </si>
  <si>
    <t>S240712103521116EE6E4</t>
  </si>
  <si>
    <t>8172067325</t>
  </si>
  <si>
    <t>981249142</t>
  </si>
  <si>
    <t>S2407121032248064E89E</t>
  </si>
  <si>
    <t>BR000B161726</t>
  </si>
  <si>
    <t>S2407121011081768EC07</t>
  </si>
  <si>
    <t>8240759615</t>
  </si>
  <si>
    <t>BR000B15XYCN</t>
  </si>
  <si>
    <t>S2407121003429329F89</t>
  </si>
  <si>
    <t>8017874015</t>
  </si>
  <si>
    <t>ASR2407121003250065</t>
  </si>
  <si>
    <t>S240712094236463712B8</t>
  </si>
  <si>
    <t>6291735975</t>
  </si>
  <si>
    <t>BR000B15TWCY</t>
  </si>
  <si>
    <t>S2407120937579569D440</t>
  </si>
  <si>
    <t>9476178211</t>
  </si>
  <si>
    <t>980052077</t>
  </si>
  <si>
    <t>S2407120932495904D579</t>
  </si>
  <si>
    <t>8900021621</t>
  </si>
  <si>
    <t>S24071209283520C0CCB</t>
  </si>
  <si>
    <t>9647408969</t>
  </si>
  <si>
    <t>RBH2407120928220035</t>
  </si>
  <si>
    <t>S240712092650406814DF</t>
  </si>
  <si>
    <t>9635305546</t>
  </si>
  <si>
    <t>979822637</t>
  </si>
  <si>
    <t>S240712092220406751E9</t>
  </si>
  <si>
    <t>9038335385</t>
  </si>
  <si>
    <t>979747589</t>
  </si>
  <si>
    <t>S2407120910131009AF17</t>
  </si>
  <si>
    <t>9883520232</t>
  </si>
  <si>
    <t>BR000B15PT6K</t>
  </si>
  <si>
    <t>S24071209093857699CDB</t>
  </si>
  <si>
    <t>9932108422</t>
  </si>
  <si>
    <t>979506251</t>
  </si>
  <si>
    <t>S2407120903294365D71E</t>
  </si>
  <si>
    <t>7029480548</t>
  </si>
  <si>
    <t>BR000B15P4JU</t>
  </si>
  <si>
    <t>S240712085724340CBC83</t>
  </si>
  <si>
    <t>9800582380</t>
  </si>
  <si>
    <t>979263698</t>
  </si>
  <si>
    <t>S24071208563926619CED</t>
  </si>
  <si>
    <t>Plan discontinued by jio</t>
  </si>
  <si>
    <t>S240712084737243D3212</t>
  </si>
  <si>
    <t>7364044042</t>
  </si>
  <si>
    <t>979092991</t>
  </si>
  <si>
    <t>S24071208441445633421</t>
  </si>
  <si>
    <t>9382857648</t>
  </si>
  <si>
    <t>BR000B15N5GR</t>
  </si>
  <si>
    <t>S24071208351862670F30</t>
  </si>
  <si>
    <t>8167315326</t>
  </si>
  <si>
    <t>978912616</t>
  </si>
  <si>
    <t>S240712083348506DC642</t>
  </si>
  <si>
    <t>9775180529</t>
  </si>
  <si>
    <t>RBH2407120833290027</t>
  </si>
  <si>
    <t>S2407120819426205653D</t>
  </si>
  <si>
    <t>8348911279</t>
  </si>
  <si>
    <t>RBH2407120819240011</t>
  </si>
  <si>
    <t>S2407120754102803A030</t>
  </si>
  <si>
    <t>9330096058</t>
  </si>
  <si>
    <t>BR000B15J5ZB</t>
  </si>
  <si>
    <t>S240712074200196F5085</t>
  </si>
  <si>
    <t>7029797329</t>
  </si>
  <si>
    <t>978213263</t>
  </si>
  <si>
    <t>S2407120733289732912F</t>
  </si>
  <si>
    <t>8370961729</t>
  </si>
  <si>
    <t>978147196</t>
  </si>
  <si>
    <t>S2407120726349039C524</t>
  </si>
  <si>
    <t>9064419836</t>
  </si>
  <si>
    <t>978071751</t>
  </si>
  <si>
    <t>S240711225057883D0F83</t>
  </si>
  <si>
    <t>9874294820</t>
  </si>
  <si>
    <t>RJR2407112251210002</t>
  </si>
  <si>
    <t>S240711220230670F1A2C</t>
  </si>
  <si>
    <t>1972163180</t>
  </si>
  <si>
    <t>S240711214050450465B2</t>
  </si>
  <si>
    <t>13000732341</t>
  </si>
  <si>
    <t>CC014193BAAA60361751</t>
  </si>
  <si>
    <t>S24071121204080668179</t>
  </si>
  <si>
    <t>BR000B14W1OB</t>
  </si>
  <si>
    <t>S2407112104054607B863</t>
  </si>
  <si>
    <t>7063730976</t>
  </si>
  <si>
    <t>974357759</t>
  </si>
  <si>
    <t>S240711210026440D6AB3</t>
  </si>
  <si>
    <t>7557879703</t>
  </si>
  <si>
    <t>BR000B14S0J8</t>
  </si>
  <si>
    <t>S240711204735650D190E</t>
  </si>
  <si>
    <t>BR000B14P4LJ</t>
  </si>
  <si>
    <t>S24071120464816036A4A</t>
  </si>
  <si>
    <t>8100196491</t>
  </si>
  <si>
    <t>BR000B14OX5Q</t>
  </si>
  <si>
    <t>S24071120434797663B70</t>
  </si>
  <si>
    <t>9609172731</t>
  </si>
  <si>
    <t>BR000B14O744</t>
  </si>
  <si>
    <t>S2407112031287388EEB</t>
  </si>
  <si>
    <t>9083655980</t>
  </si>
  <si>
    <t>RBH2407112031300024</t>
  </si>
  <si>
    <t>S240711203039883FAB2C</t>
  </si>
  <si>
    <t>FEBASUGKJUA983HG</t>
  </si>
  <si>
    <t>S240711202533550CA015</t>
  </si>
  <si>
    <t>BR000B14JHIN</t>
  </si>
  <si>
    <t>S24071120125611344CCE</t>
  </si>
  <si>
    <t>6289450329</t>
  </si>
  <si>
    <t>BR000B14G1JL</t>
  </si>
  <si>
    <t>S240711201038950689A9</t>
  </si>
  <si>
    <t>8514895588</t>
  </si>
  <si>
    <t>973478280</t>
  </si>
  <si>
    <t>S240711201019623FD7AD</t>
  </si>
  <si>
    <t>9330729130</t>
  </si>
  <si>
    <t>BR000B14FBZC</t>
  </si>
  <si>
    <t>S24071120071728080D29</t>
  </si>
  <si>
    <t>8942910496</t>
  </si>
  <si>
    <t>973409219</t>
  </si>
  <si>
    <t>S2407111956526334B61C</t>
  </si>
  <si>
    <t>9674273127</t>
  </si>
  <si>
    <t>BR000B14BDJA</t>
  </si>
  <si>
    <t>S2407111953472230C472</t>
  </si>
  <si>
    <t>7000000053705974</t>
  </si>
  <si>
    <t>CC014193BAAA60353190</t>
  </si>
  <si>
    <t>S240711195235976AE0CD</t>
  </si>
  <si>
    <t>7000000053061901</t>
  </si>
  <si>
    <t>CC014193BAAA60353071</t>
  </si>
  <si>
    <t>S24071119522015696A87</t>
  </si>
  <si>
    <t>7000000052259657</t>
  </si>
  <si>
    <t>CC014193BAAA60353047</t>
  </si>
  <si>
    <t>S240711195205113ABCF0</t>
  </si>
  <si>
    <t>7000000052259387</t>
  </si>
  <si>
    <t>CC014193BAAA60353018</t>
  </si>
  <si>
    <t>S2407111951494263EC40</t>
  </si>
  <si>
    <t>7000000052259364</t>
  </si>
  <si>
    <t>CC014193BAAA60352990</t>
  </si>
  <si>
    <t>S2407111951344035FD82</t>
  </si>
  <si>
    <t>7000000052259263</t>
  </si>
  <si>
    <t>CC014193BAAA60352964</t>
  </si>
  <si>
    <t>S24071119505521084CA7</t>
  </si>
  <si>
    <t>7000000052257517</t>
  </si>
  <si>
    <t>CC014193BAAA60352901</t>
  </si>
  <si>
    <t>S240711195040303661EC</t>
  </si>
  <si>
    <t>7000000052257516</t>
  </si>
  <si>
    <t>CC014193BAAA60352844</t>
  </si>
  <si>
    <t>S2407111950257568CE0E</t>
  </si>
  <si>
    <t>7000000052163323</t>
  </si>
  <si>
    <t>CC014193BAAA60352811</t>
  </si>
  <si>
    <t>S240711195007823B1787</t>
  </si>
  <si>
    <t>7000000052162912</t>
  </si>
  <si>
    <t>CC014193BAAA60352768</t>
  </si>
  <si>
    <t>S2407111949513609CF45</t>
  </si>
  <si>
    <t>7000000052161698</t>
  </si>
  <si>
    <t>CC014193BAAA60352741</t>
  </si>
  <si>
    <t>S2407111949378760F9EF</t>
  </si>
  <si>
    <t>7000000051919942</t>
  </si>
  <si>
    <t>CC014193BAAA60352719</t>
  </si>
  <si>
    <t>S240711194921583932FB</t>
  </si>
  <si>
    <t>7000000051919449</t>
  </si>
  <si>
    <t>CC014193BAAA60352684</t>
  </si>
  <si>
    <t>S240711194858436750B2</t>
  </si>
  <si>
    <t>7000000051919325</t>
  </si>
  <si>
    <t>CC014193BAAA60352650</t>
  </si>
  <si>
    <t>S24071119484233092593</t>
  </si>
  <si>
    <t>7000000051919249</t>
  </si>
  <si>
    <t>CC014193BAAA60352616</t>
  </si>
  <si>
    <t>S2407111948242051DFB</t>
  </si>
  <si>
    <t>7000000051919128</t>
  </si>
  <si>
    <t>CC014193BAAA60352574</t>
  </si>
  <si>
    <t>S2407111948097535C35C</t>
  </si>
  <si>
    <t>7000000051918756</t>
  </si>
  <si>
    <t>CC014193BAAA60352551</t>
  </si>
  <si>
    <t>S24071119475431661BD2</t>
  </si>
  <si>
    <t>7000000051918566</t>
  </si>
  <si>
    <t>CC014193BAAA60352524</t>
  </si>
  <si>
    <t>S24071119473845022576</t>
  </si>
  <si>
    <t>7000000051918271</t>
  </si>
  <si>
    <t>CC014193BAAA60352498</t>
  </si>
  <si>
    <t>S240711194718860C0EB</t>
  </si>
  <si>
    <t>7000000051918104</t>
  </si>
  <si>
    <t>CC014193BAAA60352465</t>
  </si>
  <si>
    <t>S24071119465915662813</t>
  </si>
  <si>
    <t>7000000051639834</t>
  </si>
  <si>
    <t>CC014193BAAA60352417</t>
  </si>
  <si>
    <t>S2407111946343701A4DF</t>
  </si>
  <si>
    <t>7000000051232403</t>
  </si>
  <si>
    <t>CC014193BAAA60352372</t>
  </si>
  <si>
    <t>S2407111946422040283</t>
  </si>
  <si>
    <t>BR000B14895N</t>
  </si>
  <si>
    <t>S240711194605260847AE</t>
  </si>
  <si>
    <t>7000000051232402</t>
  </si>
  <si>
    <t>CC014193BAAA60352331</t>
  </si>
  <si>
    <t>S2407111945574461D824</t>
  </si>
  <si>
    <t>9775060349</t>
  </si>
  <si>
    <t>BR000B147X39</t>
  </si>
  <si>
    <t>S240711194550600223F5</t>
  </si>
  <si>
    <t>7000000051082544</t>
  </si>
  <si>
    <t>CC014193BAAA60352270</t>
  </si>
  <si>
    <t>S240711194533956468B5</t>
  </si>
  <si>
    <t>7000000051065971</t>
  </si>
  <si>
    <t>CC014193BAAA60352248</t>
  </si>
  <si>
    <t>S2407111945129769D7F7</t>
  </si>
  <si>
    <t>7908167383</t>
  </si>
  <si>
    <t>BR000B147S9H</t>
  </si>
  <si>
    <t>S2407111944472269481F</t>
  </si>
  <si>
    <t>7000000050959145</t>
  </si>
  <si>
    <t>CC014193BAAA60352175</t>
  </si>
  <si>
    <t>S240711194432750F78EE</t>
  </si>
  <si>
    <t>7000000050654991</t>
  </si>
  <si>
    <t>CC014193BAAA60352131</t>
  </si>
  <si>
    <t>S240711194417270EF4B6</t>
  </si>
  <si>
    <t>7000000050421504</t>
  </si>
  <si>
    <t>CC014193BAAA60352108</t>
  </si>
  <si>
    <t>S2407111943584763BC07</t>
  </si>
  <si>
    <t>7000000048943005</t>
  </si>
  <si>
    <t>CC014193BAAA60352084</t>
  </si>
  <si>
    <t>S24071119434413027031</t>
  </si>
  <si>
    <t>7000000048941161</t>
  </si>
  <si>
    <t>CC014193BAAA60352051</t>
  </si>
  <si>
    <t>S240711194328533235E1</t>
  </si>
  <si>
    <t>7000000048513980</t>
  </si>
  <si>
    <t>CC014193BAAA60352024</t>
  </si>
  <si>
    <t>S24071119430666617CC6</t>
  </si>
  <si>
    <t>7000000048265039</t>
  </si>
  <si>
    <t>CC014193BAAA60351993</t>
  </si>
  <si>
    <t>S240711194246580323DC</t>
  </si>
  <si>
    <t>7000000048166950</t>
  </si>
  <si>
    <t>CC014193BAAA60351954</t>
  </si>
  <si>
    <t>S240711194229640C2D7B</t>
  </si>
  <si>
    <t>7000000045162179</t>
  </si>
  <si>
    <t>CC014193BAAA60351912</t>
  </si>
  <si>
    <t>S240711194216930764AF</t>
  </si>
  <si>
    <t>7000000045162138</t>
  </si>
  <si>
    <t>CC014193BAAA60351893</t>
  </si>
  <si>
    <t>S2407111942014163BA31</t>
  </si>
  <si>
    <t>7000000045162127</t>
  </si>
  <si>
    <t>CC014193BAAA60351862</t>
  </si>
  <si>
    <t>S24071119414682349198</t>
  </si>
  <si>
    <t>7000000045162110</t>
  </si>
  <si>
    <t>CC014193BAAA60351828</t>
  </si>
  <si>
    <t>S2407111941157738073B</t>
  </si>
  <si>
    <t>7000000045162101</t>
  </si>
  <si>
    <t>CC014193BAAA60351773</t>
  </si>
  <si>
    <t>S240711194049853A4724</t>
  </si>
  <si>
    <t>7501933437</t>
  </si>
  <si>
    <t>972787002</t>
  </si>
  <si>
    <t>S240711194013700C4800</t>
  </si>
  <si>
    <t>7000000045162082</t>
  </si>
  <si>
    <t>CC014193BAAA60351685</t>
  </si>
  <si>
    <t>S2407111939013168E541</t>
  </si>
  <si>
    <t>7000000045162078</t>
  </si>
  <si>
    <t>CC014193BAAA60351555</t>
  </si>
  <si>
    <t>S24071119384496003948</t>
  </si>
  <si>
    <t>7000000045162069</t>
  </si>
  <si>
    <t>CC014193BAAA60351538</t>
  </si>
  <si>
    <t>S2407111938261935CF34</t>
  </si>
  <si>
    <t>7000000045162068</t>
  </si>
  <si>
    <t>CC014193BAAA60351514</t>
  </si>
  <si>
    <t>S240711193807091486</t>
  </si>
  <si>
    <t>7000000045162050</t>
  </si>
  <si>
    <t>CC014193BAAA60351464</t>
  </si>
  <si>
    <t>S24071119375220628B28</t>
  </si>
  <si>
    <t>7000000045162044</t>
  </si>
  <si>
    <t>CC014193BAAA60351434</t>
  </si>
  <si>
    <t>S2407111937308407942B</t>
  </si>
  <si>
    <t>7000000045162037</t>
  </si>
  <si>
    <t>CC014193BAAA60351389</t>
  </si>
  <si>
    <t>S24071119371027377E15</t>
  </si>
  <si>
    <t>7000000045162033</t>
  </si>
  <si>
    <t>CC014193BAAA60351360</t>
  </si>
  <si>
    <t>S2407111936508103D77D</t>
  </si>
  <si>
    <t>7000000045162031</t>
  </si>
  <si>
    <t>CC014193BAAA60351338</t>
  </si>
  <si>
    <t>S24071119363299372E66</t>
  </si>
  <si>
    <t>7000000045162030</t>
  </si>
  <si>
    <t>CC014193BAAA60351303</t>
  </si>
  <si>
    <t>S24071119361126F2A53</t>
  </si>
  <si>
    <t>7000000045162026</t>
  </si>
  <si>
    <t>CC014193BAAA60351273</t>
  </si>
  <si>
    <t>S2407111935467762D887</t>
  </si>
  <si>
    <t>BR000B144NG8</t>
  </si>
  <si>
    <t>S2407111935268639062B</t>
  </si>
  <si>
    <t>7000000045162002</t>
  </si>
  <si>
    <t>CC014193BAAA60351209</t>
  </si>
  <si>
    <t>S240711193312786BCF46</t>
  </si>
  <si>
    <t>7076002304</t>
  </si>
  <si>
    <t>ASR2407111933290023</t>
  </si>
  <si>
    <t>S2407111932117200D020</t>
  </si>
  <si>
    <t>9641051616</t>
  </si>
  <si>
    <t>972550899</t>
  </si>
  <si>
    <t>S240711193125590D453E</t>
  </si>
  <si>
    <t>9093395153</t>
  </si>
  <si>
    <t>RBH2407111931210046</t>
  </si>
  <si>
    <t>S2407111920512263C7ED</t>
  </si>
  <si>
    <t>9775686940</t>
  </si>
  <si>
    <t>972266696</t>
  </si>
  <si>
    <t>S24071119203483072A43</t>
  </si>
  <si>
    <t>9163987374</t>
  </si>
  <si>
    <t>972250667</t>
  </si>
  <si>
    <t>S2407111910429033E8E</t>
  </si>
  <si>
    <t>971949617</t>
  </si>
  <si>
    <t>S240711190949776CC88A</t>
  </si>
  <si>
    <t>3KP8NRPMRV37AM6Y</t>
  </si>
  <si>
    <t>S24071119085621682EB9</t>
  </si>
  <si>
    <t>9474095265</t>
  </si>
  <si>
    <t>RBH2407111908240086</t>
  </si>
  <si>
    <t>S2407111902517085CFE</t>
  </si>
  <si>
    <t>7479140893</t>
  </si>
  <si>
    <t>RBH2407111902220123</t>
  </si>
  <si>
    <t>S24071119022230A8C46</t>
  </si>
  <si>
    <t>971715544</t>
  </si>
  <si>
    <t>S240711190220546E5850</t>
  </si>
  <si>
    <t>8001868601</t>
  </si>
  <si>
    <t>971690914</t>
  </si>
  <si>
    <t>S24071118584836044D69</t>
  </si>
  <si>
    <t>8942928377</t>
  </si>
  <si>
    <t>BR000B13TGR1</t>
  </si>
  <si>
    <t>S24071118565726C2011</t>
  </si>
  <si>
    <t>RBH2407111857320010</t>
  </si>
  <si>
    <t>S240711185135906897A9</t>
  </si>
  <si>
    <t>9874459723</t>
  </si>
  <si>
    <t>BR000B13RDIY</t>
  </si>
  <si>
    <t>S240711184958526895F5</t>
  </si>
  <si>
    <t>9735837798</t>
  </si>
  <si>
    <t>ASR2407111850240006</t>
  </si>
  <si>
    <t>S240711184537106F6170</t>
  </si>
  <si>
    <t>S2407111844116360DD23</t>
  </si>
  <si>
    <t>9123350732</t>
  </si>
  <si>
    <t>BR000B13PC5C</t>
  </si>
  <si>
    <t>S2407111842529064A13F</t>
  </si>
  <si>
    <t>9647730715</t>
  </si>
  <si>
    <t>RBH2407111842230100</t>
  </si>
  <si>
    <t>S240711183156950D81CC</t>
  </si>
  <si>
    <t>FWS91L17P93VAK1S</t>
  </si>
  <si>
    <t>S240711182932310BF07A</t>
  </si>
  <si>
    <t>7063087669</t>
  </si>
  <si>
    <t>970795069</t>
  </si>
  <si>
    <t>S240711182910173D5015</t>
  </si>
  <si>
    <t>12001067851</t>
  </si>
  <si>
    <t>CC014193BAAA60344280</t>
  </si>
  <si>
    <t>S240711182916165C41E</t>
  </si>
  <si>
    <t>8537001185</t>
  </si>
  <si>
    <t>1967542672</t>
  </si>
  <si>
    <t>S24071118144986022A76</t>
  </si>
  <si>
    <t>7384277717</t>
  </si>
  <si>
    <t>970388365</t>
  </si>
  <si>
    <t>S24071118050080007E1D</t>
  </si>
  <si>
    <t>7602607036</t>
  </si>
  <si>
    <t>970105771</t>
  </si>
  <si>
    <t>S24071117521770980A8</t>
  </si>
  <si>
    <t>7595896532</t>
  </si>
  <si>
    <t>S240711175021616FD3C2</t>
  </si>
  <si>
    <t>S24071117370185012CFC</t>
  </si>
  <si>
    <t>8167760865</t>
  </si>
  <si>
    <t>969456306</t>
  </si>
  <si>
    <t>S240711172939413B96EE</t>
  </si>
  <si>
    <t>7364850407</t>
  </si>
  <si>
    <t>969285023</t>
  </si>
  <si>
    <t>S2407111728278336895A</t>
  </si>
  <si>
    <t>8001250201</t>
  </si>
  <si>
    <t>1744042686</t>
  </si>
  <si>
    <t>S240711171852260F877F</t>
  </si>
  <si>
    <t>9378031170</t>
  </si>
  <si>
    <t>82772819101</t>
  </si>
  <si>
    <t>S2407111704116966E6F3</t>
  </si>
  <si>
    <t>HGAEP0D8AE0284605458</t>
  </si>
  <si>
    <t>S240711170135420FDD4A</t>
  </si>
  <si>
    <t>7431082640</t>
  </si>
  <si>
    <t>ASR2407111701240021</t>
  </si>
  <si>
    <t>S240711170104916EE649</t>
  </si>
  <si>
    <t>8537053214</t>
  </si>
  <si>
    <t>BR000B132WD4</t>
  </si>
  <si>
    <t>S2407111700175604A484</t>
  </si>
  <si>
    <t>8509484136</t>
  </si>
  <si>
    <t>BR000B132SEC</t>
  </si>
  <si>
    <t>S24071116520046329D54</t>
  </si>
  <si>
    <t>9609705292</t>
  </si>
  <si>
    <t>RBH2407111652240003</t>
  </si>
  <si>
    <t>S24071116465133177D3</t>
  </si>
  <si>
    <t>7908315573</t>
  </si>
  <si>
    <t>BR000B130OAM</t>
  </si>
  <si>
    <t>S2407111645372605B941</t>
  </si>
  <si>
    <t>9564356357</t>
  </si>
  <si>
    <t>968438878</t>
  </si>
  <si>
    <t>S240711162116567EEF0</t>
  </si>
  <si>
    <t>7908492721</t>
  </si>
  <si>
    <t>BR000B12WWYD</t>
  </si>
  <si>
    <t>S2407111436553304AC8D</t>
  </si>
  <si>
    <t>7500000084379961</t>
  </si>
  <si>
    <t>CC014193BAAA60320041</t>
  </si>
  <si>
    <t>S24071114364356040612</t>
  </si>
  <si>
    <t>7500000084379889</t>
  </si>
  <si>
    <t>CC014193BAAA60320026</t>
  </si>
  <si>
    <t>S2407111436282208145E</t>
  </si>
  <si>
    <t>7500000084379807</t>
  </si>
  <si>
    <t>CC014193BAAA60320008</t>
  </si>
  <si>
    <t>S2407111436101965256E</t>
  </si>
  <si>
    <t>7500000084379745</t>
  </si>
  <si>
    <t>CC014193BAAA60319993</t>
  </si>
  <si>
    <t>S240711143558816604D6</t>
  </si>
  <si>
    <t>7500000084379726</t>
  </si>
  <si>
    <t>CC014193BAAA60319990</t>
  </si>
  <si>
    <t>S24071114353588092E09</t>
  </si>
  <si>
    <t>7500000084380019</t>
  </si>
  <si>
    <t>CC014193BAAA60319958</t>
  </si>
  <si>
    <t>S240711143513720928D3</t>
  </si>
  <si>
    <t>7500000084380199</t>
  </si>
  <si>
    <t>CC014193BAAA60319929</t>
  </si>
  <si>
    <t>S240711143447673051C1</t>
  </si>
  <si>
    <t>7500000084380227</t>
  </si>
  <si>
    <t>CC014193BAAA60319882</t>
  </si>
  <si>
    <t>S2407111434303005D9D4</t>
  </si>
  <si>
    <t>7500000084380530</t>
  </si>
  <si>
    <t>CC014193BAAA60319858</t>
  </si>
  <si>
    <t>S2407111434079502B753</t>
  </si>
  <si>
    <t>7500000084380691</t>
  </si>
  <si>
    <t>CC014193BAAA60319824</t>
  </si>
  <si>
    <t>S240711143320468CD79</t>
  </si>
  <si>
    <t>7500000084379698</t>
  </si>
  <si>
    <t>CC014193BAAA60319759</t>
  </si>
  <si>
    <t>S240711143230153E3674</t>
  </si>
  <si>
    <t>7500000084379390</t>
  </si>
  <si>
    <t>CC014193BAAA60319741</t>
  </si>
  <si>
    <t>S2407111433066266B3EB</t>
  </si>
  <si>
    <t>7500000084379697</t>
  </si>
  <si>
    <t>CC014193BAAA60319715</t>
  </si>
  <si>
    <t>S2407111432403838F2F6</t>
  </si>
  <si>
    <t>7500000084379600</t>
  </si>
  <si>
    <t>CC014193BAAA60319683</t>
  </si>
  <si>
    <t>S24071114321641618E40</t>
  </si>
  <si>
    <t>7500000084379352</t>
  </si>
  <si>
    <t>CC014193BAAA60319642</t>
  </si>
  <si>
    <t>S240711143157940FDE46</t>
  </si>
  <si>
    <t>7500000084379107</t>
  </si>
  <si>
    <t>CC014193BAAA60319613</t>
  </si>
  <si>
    <t>S240711143140910A7668</t>
  </si>
  <si>
    <t>7500000084378652</t>
  </si>
  <si>
    <t>CC014193BAAA60319593</t>
  </si>
  <si>
    <t>S24071114313099603E0E</t>
  </si>
  <si>
    <t>7500000084378938</t>
  </si>
  <si>
    <t>CC014193BAAA60319587</t>
  </si>
  <si>
    <t>S24071114310436E6BAD</t>
  </si>
  <si>
    <t>7500000084378651</t>
  </si>
  <si>
    <t>CC014193BAAA60319577</t>
  </si>
  <si>
    <t>S240711143033730315CC</t>
  </si>
  <si>
    <t>7500000084378616</t>
  </si>
  <si>
    <t>CC014193BAAA60319572</t>
  </si>
  <si>
    <t>S240711142907490FD839</t>
  </si>
  <si>
    <t>7500000084378534</t>
  </si>
  <si>
    <t>CC014193BAAA60319480</t>
  </si>
  <si>
    <t>S24071114273010E7681</t>
  </si>
  <si>
    <t>7500000084377391</t>
  </si>
  <si>
    <t>CC014193BAAA60319455</t>
  </si>
  <si>
    <t>S2407111427391608719B</t>
  </si>
  <si>
    <t>7500000084377941</t>
  </si>
  <si>
    <t>CC014193BAAA60319449</t>
  </si>
  <si>
    <t>S240711142749360F51B2</t>
  </si>
  <si>
    <t>7500000084378109</t>
  </si>
  <si>
    <t>CC014193BAAA60319445</t>
  </si>
  <si>
    <t>S2407111427598633B547</t>
  </si>
  <si>
    <t>7500000084378120</t>
  </si>
  <si>
    <t>CC014193BAAA60319440</t>
  </si>
  <si>
    <t>S240711142809970DD291</t>
  </si>
  <si>
    <t>7500000084378220</t>
  </si>
  <si>
    <t>CC014193BAAA60319435</t>
  </si>
  <si>
    <t>S2407111428208637D46C</t>
  </si>
  <si>
    <t>7500000084378224</t>
  </si>
  <si>
    <t>CC014193BAAA60319426</t>
  </si>
  <si>
    <t>S2407111428308103E37D</t>
  </si>
  <si>
    <t>7500000084378426</t>
  </si>
  <si>
    <t>CC014193BAAA60319421</t>
  </si>
  <si>
    <t>S24071114284457627B79</t>
  </si>
  <si>
    <t>7500000084378502</t>
  </si>
  <si>
    <t>CC014193BAAA60319419</t>
  </si>
  <si>
    <t>S240711142855196A5D6C</t>
  </si>
  <si>
    <t>7500000084378515</t>
  </si>
  <si>
    <t>CC014193BAAA60319413</t>
  </si>
  <si>
    <t>S24071114155465313FE1</t>
  </si>
  <si>
    <t>7500000084377281</t>
  </si>
  <si>
    <t>CC014193BAAA60318520</t>
  </si>
  <si>
    <t>S24071114112560079D40</t>
  </si>
  <si>
    <t>7500000084377311</t>
  </si>
  <si>
    <t>CC014193BAAA60318511</t>
  </si>
  <si>
    <t>S24071114110250645267</t>
  </si>
  <si>
    <t>7500000084377212</t>
  </si>
  <si>
    <t>CC014193BAAA60318493</t>
  </si>
  <si>
    <t>S240711141051550A4D0A</t>
  </si>
  <si>
    <t>7500000084377102</t>
  </si>
  <si>
    <t>CC014193BAAA60318485</t>
  </si>
  <si>
    <t>S24071114104158021780</t>
  </si>
  <si>
    <t>7500000084377100</t>
  </si>
  <si>
    <t>CC014193BAAA60318482</t>
  </si>
  <si>
    <t>S2407111410302007AB20</t>
  </si>
  <si>
    <t>7500000084377024</t>
  </si>
  <si>
    <t>CC014193BAAA60318478</t>
  </si>
  <si>
    <t>S240711141019410F180A</t>
  </si>
  <si>
    <t>7500000084376909</t>
  </si>
  <si>
    <t>CC014193BAAA60318476</t>
  </si>
  <si>
    <t>S2407111410107531ACFB</t>
  </si>
  <si>
    <t>7500000084376744</t>
  </si>
  <si>
    <t>CC014193BAAA60318467</t>
  </si>
  <si>
    <t>S240711141529926E032A</t>
  </si>
  <si>
    <t>8145374535</t>
  </si>
  <si>
    <t>RBH2407111415300014</t>
  </si>
  <si>
    <t>S240711140958713200C1</t>
  </si>
  <si>
    <t>7500000084376469</t>
  </si>
  <si>
    <t>CC014193BAAA60317958</t>
  </si>
  <si>
    <t>S24071114094323ECF53</t>
  </si>
  <si>
    <t>7500000084376132</t>
  </si>
  <si>
    <t>CC014193BAAA60317941</t>
  </si>
  <si>
    <t>S240711140848340A6B3C</t>
  </si>
  <si>
    <t>7500000084376073</t>
  </si>
  <si>
    <t>CC014193BAAA60317870</t>
  </si>
  <si>
    <t>S2407111408357908C232</t>
  </si>
  <si>
    <t>7500000084375077</t>
  </si>
  <si>
    <t>CC014193BAAA60317851</t>
  </si>
  <si>
    <t>S240711140820453DC384</t>
  </si>
  <si>
    <t>7500000084374931</t>
  </si>
  <si>
    <t>CC014193BAAA60317828</t>
  </si>
  <si>
    <t>S2407111408056666FC18</t>
  </si>
  <si>
    <t>7500000084374924</t>
  </si>
  <si>
    <t>CC014193BAAA60317822</t>
  </si>
  <si>
    <t>S2407111407241406905C</t>
  </si>
  <si>
    <t>7500000084374901</t>
  </si>
  <si>
    <t>CC014193BAAA60317780</t>
  </si>
  <si>
    <t>S24071114065924317ACA</t>
  </si>
  <si>
    <t>7500000084374658</t>
  </si>
  <si>
    <t>CC014193BAAA60317722</t>
  </si>
  <si>
    <t>S240711140642610A135C</t>
  </si>
  <si>
    <t>7500000084374395</t>
  </si>
  <si>
    <t>CC014193BAAA60317699</t>
  </si>
  <si>
    <t>S240711140628713E3188</t>
  </si>
  <si>
    <t>7500000084374392</t>
  </si>
  <si>
    <t>CC014193BAAA60317677</t>
  </si>
  <si>
    <t>S240711140608600ED5AC</t>
  </si>
  <si>
    <t>7500000084374273</t>
  </si>
  <si>
    <t>CC014193BAAA60317664</t>
  </si>
  <si>
    <t>S24071114054452364CE6</t>
  </si>
  <si>
    <t>7500000084373929</t>
  </si>
  <si>
    <t>CC014193BAAA60317638</t>
  </si>
  <si>
    <t>S2407111404002623110</t>
  </si>
  <si>
    <t>7500000084373898</t>
  </si>
  <si>
    <t>CC014193BAAA60317502</t>
  </si>
  <si>
    <t>S2407111401407409865B</t>
  </si>
  <si>
    <t>7500000084373658</t>
  </si>
  <si>
    <t>CC014193BAAA60317317</t>
  </si>
  <si>
    <t>S240711140130513020D2</t>
  </si>
  <si>
    <t>7500000084373623</t>
  </si>
  <si>
    <t>CC014193BAAA60317312</t>
  </si>
  <si>
    <t>S24071114011924051888</t>
  </si>
  <si>
    <t>7500000084372873</t>
  </si>
  <si>
    <t>CC014193BAAA60317305</t>
  </si>
  <si>
    <t>S2407111401096369DA8E</t>
  </si>
  <si>
    <t>7500000084372822</t>
  </si>
  <si>
    <t>CC014193BAAA60317300</t>
  </si>
  <si>
    <t>S240711140100310B26CC</t>
  </si>
  <si>
    <t>7500000084372734</t>
  </si>
  <si>
    <t>CC014193BAAA60317295</t>
  </si>
  <si>
    <t>S2407111400522039B125</t>
  </si>
  <si>
    <t>7500000084371559</t>
  </si>
  <si>
    <t>CC014193BAAA60317290</t>
  </si>
  <si>
    <t>S24071114004210076276</t>
  </si>
  <si>
    <t>7500000084370064</t>
  </si>
  <si>
    <t>CC014193BAAA60317286</t>
  </si>
  <si>
    <t>S240711140033566BD179</t>
  </si>
  <si>
    <t>7500000084368867</t>
  </si>
  <si>
    <t>CC014193BAAA60317281</t>
  </si>
  <si>
    <t>S24071114015243301A9B</t>
  </si>
  <si>
    <t>7500000084373678</t>
  </si>
  <si>
    <t>CC014193BAAA60317276</t>
  </si>
  <si>
    <t>S240711135838530A9CE3</t>
  </si>
  <si>
    <t>7500000084367757</t>
  </si>
  <si>
    <t>CC014193BAAA60316995</t>
  </si>
  <si>
    <t>S2407111358355007C801</t>
  </si>
  <si>
    <t>7500000084368056</t>
  </si>
  <si>
    <t>CC014193BAAA60316989</t>
  </si>
  <si>
    <t>S2407111358059437BEBA</t>
  </si>
  <si>
    <t>7500000084367575</t>
  </si>
  <si>
    <t>CC014193BAAA60316941</t>
  </si>
  <si>
    <t>S2407111357552501E457</t>
  </si>
  <si>
    <t>7500000084367394</t>
  </si>
  <si>
    <t>CC014193BAAA60316927</t>
  </si>
  <si>
    <t>S240711135744983F2C5E</t>
  </si>
  <si>
    <t>7500000084367116</t>
  </si>
  <si>
    <t>CC014193BAAA60316911</t>
  </si>
  <si>
    <t>S2407111357317160B7DD</t>
  </si>
  <si>
    <t>7500000084366492</t>
  </si>
  <si>
    <t>CC014193BAAA60316891</t>
  </si>
  <si>
    <t>S240711135721234A873</t>
  </si>
  <si>
    <t>7500000084365813</t>
  </si>
  <si>
    <t>CC014193BAAA60316875</t>
  </si>
  <si>
    <t>S2407111357096967BAAE</t>
  </si>
  <si>
    <t>7500000084365164</t>
  </si>
  <si>
    <t>CC014193BAAA60316861</t>
  </si>
  <si>
    <t>S2407111356516269B220</t>
  </si>
  <si>
    <t>7500000084364111</t>
  </si>
  <si>
    <t>CC014193BAAA60316840</t>
  </si>
  <si>
    <t>S2407111356401303C8EC</t>
  </si>
  <si>
    <t>7500000084363227</t>
  </si>
  <si>
    <t>CC014193BAAA60316838</t>
  </si>
  <si>
    <t>S240711135604753E93CF</t>
  </si>
  <si>
    <t>7500000084361997</t>
  </si>
  <si>
    <t>CC014193BAAA60316759</t>
  </si>
  <si>
    <t>S240711135602440405A3</t>
  </si>
  <si>
    <t>7500000084362785</t>
  </si>
  <si>
    <t>CC014193BAAA60316753</t>
  </si>
  <si>
    <t>S24071113551616397223</t>
  </si>
  <si>
    <t>7500000084361625</t>
  </si>
  <si>
    <t>CC014193BAAA60316685</t>
  </si>
  <si>
    <t>S240711135502866581EF</t>
  </si>
  <si>
    <t>7500000084360269</t>
  </si>
  <si>
    <t>CC014193BAAA60316667</t>
  </si>
  <si>
    <t>S240711135445360AC18D</t>
  </si>
  <si>
    <t>7500000084360057</t>
  </si>
  <si>
    <t>CC014193BAAA60316634</t>
  </si>
  <si>
    <t>S2407111354321460FBF7</t>
  </si>
  <si>
    <t>7500000084360025</t>
  </si>
  <si>
    <t>CC014193BAAA60316618</t>
  </si>
  <si>
    <t>S24071113542046658ED0</t>
  </si>
  <si>
    <t>7500000084357963</t>
  </si>
  <si>
    <t>CC014193BAAA60316592</t>
  </si>
  <si>
    <t>S2407111354102308AE9F</t>
  </si>
  <si>
    <t>7500000081833079</t>
  </si>
  <si>
    <t>CC014193BAAA60316567</t>
  </si>
  <si>
    <t>S2407111353545330D06E</t>
  </si>
  <si>
    <t>7500000081832930</t>
  </si>
  <si>
    <t>CC014193BAAA60316542</t>
  </si>
  <si>
    <t>S240711135300770B6D82</t>
  </si>
  <si>
    <t>7500000081832905</t>
  </si>
  <si>
    <t>CC014193BAAA60316479</t>
  </si>
  <si>
    <t>S2407111352204837F46C</t>
  </si>
  <si>
    <t>7500000081832894</t>
  </si>
  <si>
    <t>CC014193BAAA60316408</t>
  </si>
  <si>
    <t>S2407111352087333D666</t>
  </si>
  <si>
    <t>7500000081832819</t>
  </si>
  <si>
    <t>CC014193BAAA60316394</t>
  </si>
  <si>
    <t>S240711135152593E8491</t>
  </si>
  <si>
    <t>7500000081832802</t>
  </si>
  <si>
    <t>CC014193BAAA60316379</t>
  </si>
  <si>
    <t>S240711135142133D7EA</t>
  </si>
  <si>
    <t>7500000081832754</t>
  </si>
  <si>
    <t>CC014193BAAA60316359</t>
  </si>
  <si>
    <t>S24071113512229635FBF</t>
  </si>
  <si>
    <t>7500000081832750</t>
  </si>
  <si>
    <t>CC014193BAAA60316337</t>
  </si>
  <si>
    <t>S24071113510997091541</t>
  </si>
  <si>
    <t>7500000081832686</t>
  </si>
  <si>
    <t>CC014193BAAA60316315</t>
  </si>
  <si>
    <t>S24071113504832047A0A</t>
  </si>
  <si>
    <t>7500000081832664</t>
  </si>
  <si>
    <t>CC014193BAAA60316302</t>
  </si>
  <si>
    <t>S2407111349478104E691</t>
  </si>
  <si>
    <t>7500000081832640</t>
  </si>
  <si>
    <t>CC014193BAAA60316281</t>
  </si>
  <si>
    <t>S24071113493526073770</t>
  </si>
  <si>
    <t>7500000081832610</t>
  </si>
  <si>
    <t>CC014193BAAA60316273</t>
  </si>
  <si>
    <t>S240711134908700BE884</t>
  </si>
  <si>
    <t>7500000081832580</t>
  </si>
  <si>
    <t>CC014193BAAA60316179</t>
  </si>
  <si>
    <t>S2407111305296863DC40</t>
  </si>
  <si>
    <t>8768173463</t>
  </si>
  <si>
    <t>BR000B128DQS</t>
  </si>
  <si>
    <t>S240711125254190D03E3</t>
  </si>
  <si>
    <t>8436297203</t>
  </si>
  <si>
    <t>ASR2407111253220001</t>
  </si>
  <si>
    <t>S2407111243352305800B</t>
  </si>
  <si>
    <t>7477544473</t>
  </si>
  <si>
    <t>965372580</t>
  </si>
  <si>
    <t>S240711124246486E7CED</t>
  </si>
  <si>
    <t>6293502278</t>
  </si>
  <si>
    <t>ASR2407111242260025</t>
  </si>
  <si>
    <t>S240711123625823DE66E</t>
  </si>
  <si>
    <t>3YMA7G8DHMVPGLSG</t>
  </si>
  <si>
    <t>S24071112255610D185F</t>
  </si>
  <si>
    <t>7500000081832399</t>
  </si>
  <si>
    <t>CC014193BAAA60308567</t>
  </si>
  <si>
    <t>S24071112293133A00E4</t>
  </si>
  <si>
    <t>7500000081832510</t>
  </si>
  <si>
    <t>CC014193BAAA60308313</t>
  </si>
  <si>
    <t>S24071112292781396C92</t>
  </si>
  <si>
    <t>7500000081832545</t>
  </si>
  <si>
    <t>CC014193BAAA60308292</t>
  </si>
  <si>
    <t>S24071112275545349E73</t>
  </si>
  <si>
    <t>7500000081832493</t>
  </si>
  <si>
    <t>CC014193BAAA60308091</t>
  </si>
  <si>
    <t>S240711122648233209D7</t>
  </si>
  <si>
    <t>7500000081832462</t>
  </si>
  <si>
    <t>CC014193BAAA60307945</t>
  </si>
  <si>
    <t>S240711122623901B03B</t>
  </si>
  <si>
    <t>7500000081832411</t>
  </si>
  <si>
    <t>CC014193BAAA60307874</t>
  </si>
  <si>
    <t>S240711122450370841D4</t>
  </si>
  <si>
    <t>7500000081832393</t>
  </si>
  <si>
    <t>CC014193BAAA60307750</t>
  </si>
  <si>
    <t>S2407111222307004A677</t>
  </si>
  <si>
    <t>7500000081832386</t>
  </si>
  <si>
    <t>CC014193BAAA60307429</t>
  </si>
  <si>
    <t>S240711122200913A68B3</t>
  </si>
  <si>
    <t>7500000081832347</t>
  </si>
  <si>
    <t>CC014193BAAA60307388</t>
  </si>
  <si>
    <t>S240711122132493F2D54</t>
  </si>
  <si>
    <t>7500000081832341</t>
  </si>
  <si>
    <t>CC014193BAAA60307339</t>
  </si>
  <si>
    <t>S240711120918990D1FE9</t>
  </si>
  <si>
    <t>8436297202</t>
  </si>
  <si>
    <t>964790544</t>
  </si>
  <si>
    <t>S24071112052687042187</t>
  </si>
  <si>
    <t>6295607291</t>
  </si>
  <si>
    <t>ASR2407111205230035</t>
  </si>
  <si>
    <t>S24071112041250034D05</t>
  </si>
  <si>
    <t>CC02154780214AAA02154</t>
  </si>
  <si>
    <t>S24071112012854027692</t>
  </si>
  <si>
    <t>9874240319</t>
  </si>
  <si>
    <t>BR000B11ZCI8</t>
  </si>
  <si>
    <t>S240711120048733B0BCE</t>
  </si>
  <si>
    <t>7908710831</t>
  </si>
  <si>
    <t>BR000B11ZAY4</t>
  </si>
  <si>
    <t>S2407111153587260B65D</t>
  </si>
  <si>
    <t>CC02154780214023</t>
  </si>
  <si>
    <t>S240711115104300C48BA</t>
  </si>
  <si>
    <t>JNCK6GA9CKLYRUSE</t>
  </si>
  <si>
    <t>S240711114752580F7D1E</t>
  </si>
  <si>
    <t>8583980541</t>
  </si>
  <si>
    <t>BR000B11XAFV</t>
  </si>
  <si>
    <t>S240711114526540068CA</t>
  </si>
  <si>
    <t>8101045653</t>
  </si>
  <si>
    <t>ASR2407111145250031</t>
  </si>
  <si>
    <t>S240711114501553B5C4C</t>
  </si>
  <si>
    <t>7551065536</t>
  </si>
  <si>
    <t>BR000B11WV3K</t>
  </si>
  <si>
    <t>S2407111143393830DFFE</t>
  </si>
  <si>
    <t>9330129897</t>
  </si>
  <si>
    <t>BR000B11WNX0</t>
  </si>
  <si>
    <t>S2407111142159963E6C5</t>
  </si>
  <si>
    <t>S24071111402818658AD4</t>
  </si>
  <si>
    <t>7076685310</t>
  </si>
  <si>
    <t>BR000B11W4N7</t>
  </si>
  <si>
    <t>S240711113911805CA6E</t>
  </si>
  <si>
    <t>9091260840</t>
  </si>
  <si>
    <t>964233492</t>
  </si>
  <si>
    <t>S2407111138576206B76B</t>
  </si>
  <si>
    <t>6290331013</t>
  </si>
  <si>
    <t>BR000B11VXCL</t>
  </si>
  <si>
    <t>S240711113236940149B3</t>
  </si>
  <si>
    <t>9679975554</t>
  </si>
  <si>
    <t>964126332</t>
  </si>
  <si>
    <t>S2407111123586D48ED</t>
  </si>
  <si>
    <t>9002353438</t>
  </si>
  <si>
    <t>963935447</t>
  </si>
  <si>
    <t>S240711111607304735A</t>
  </si>
  <si>
    <t>8768566847</t>
  </si>
  <si>
    <t>ASR2407111116320012</t>
  </si>
  <si>
    <t>S2407111056548166898B</t>
  </si>
  <si>
    <t>8334979231</t>
  </si>
  <si>
    <t>BR000B11P7Q2</t>
  </si>
  <si>
    <t>S240711105318686AD5F6</t>
  </si>
  <si>
    <t>1185842703</t>
  </si>
  <si>
    <t>TV2407112481883036</t>
  </si>
  <si>
    <t>S2407111053082101B68F</t>
  </si>
  <si>
    <t>S24071110510325355958</t>
  </si>
  <si>
    <t>7076639794</t>
  </si>
  <si>
    <t>BR000B11OBMT</t>
  </si>
  <si>
    <t>S240711105017773E22FC</t>
  </si>
  <si>
    <t>8348014554</t>
  </si>
  <si>
    <t>PBR2407111050350024</t>
  </si>
  <si>
    <t>S2407111042257863C2EF</t>
  </si>
  <si>
    <t>7003293588</t>
  </si>
  <si>
    <t>BR000B11MXW4</t>
  </si>
  <si>
    <t>S24071110305794302B36</t>
  </si>
  <si>
    <t>7700824893</t>
  </si>
  <si>
    <t>HGAEP09C330282002249</t>
  </si>
  <si>
    <t>S240711101911283B340E</t>
  </si>
  <si>
    <t>8945821996</t>
  </si>
  <si>
    <t>HGAEP028920281913799</t>
  </si>
  <si>
    <t>S24071110124887675741</t>
  </si>
  <si>
    <t>BR000B11IFN9</t>
  </si>
  <si>
    <t>S240711100611493A0767</t>
  </si>
  <si>
    <t>7679658131</t>
  </si>
  <si>
    <t>BR000B11HI0O</t>
  </si>
  <si>
    <t>S24071109580895629BBF</t>
  </si>
  <si>
    <t>7979658131</t>
  </si>
  <si>
    <t xml:space="preserve">INVALID OPERATOR </t>
  </si>
  <si>
    <t>S240711093624960BBDDB</t>
  </si>
  <si>
    <t>9564951708</t>
  </si>
  <si>
    <t>BR000B11DDK5</t>
  </si>
  <si>
    <t>S24071109301259004992</t>
  </si>
  <si>
    <t>9432097305</t>
  </si>
  <si>
    <t>HGAEP0B0F30281558229</t>
  </si>
  <si>
    <t>S240711092708876944AD</t>
  </si>
  <si>
    <t>9091366592</t>
  </si>
  <si>
    <t>RBH2407110927310007</t>
  </si>
  <si>
    <t>S240711091253630046E4</t>
  </si>
  <si>
    <t>9333389509</t>
  </si>
  <si>
    <t>RBH2407110912230036</t>
  </si>
  <si>
    <t>S240711090722156A8601</t>
  </si>
  <si>
    <t>8637054381</t>
  </si>
  <si>
    <t>BR000B119UKK</t>
  </si>
  <si>
    <t>S240711084236503356DF</t>
  </si>
  <si>
    <t>8016835017</t>
  </si>
  <si>
    <t>HGAEP018D40281238572</t>
  </si>
  <si>
    <t>S2407110807315667299B</t>
  </si>
  <si>
    <t>9804869277</t>
  </si>
  <si>
    <t>HGAEP141C70280998595</t>
  </si>
  <si>
    <t>S2407110805394661EAFF</t>
  </si>
  <si>
    <t>HGAEP07F5E0280984543</t>
  </si>
  <si>
    <t>S24071107590615648D17</t>
  </si>
  <si>
    <t>9134307329</t>
  </si>
  <si>
    <t>RJR2407110759260014</t>
  </si>
  <si>
    <t>S2407110706157406DEE0</t>
  </si>
  <si>
    <t>9264690800</t>
  </si>
  <si>
    <t>HGAEP043FE0280630442</t>
  </si>
  <si>
    <t>S2407102314252501CF0F</t>
  </si>
  <si>
    <t>BR000B10UAQI</t>
  </si>
  <si>
    <t>S24071021371828004C9B</t>
  </si>
  <si>
    <t>676134684_AshisBala</t>
  </si>
  <si>
    <t>S24071021291812052729</t>
  </si>
  <si>
    <t>9073437708</t>
  </si>
  <si>
    <t>BR000B10JZSK</t>
  </si>
  <si>
    <t>S240710210718653AD5AF</t>
  </si>
  <si>
    <t>8647822229</t>
  </si>
  <si>
    <t>BR000B10G14I</t>
  </si>
  <si>
    <t>S2407102049548867BFB7</t>
  </si>
  <si>
    <t>BR000B10CEJM</t>
  </si>
  <si>
    <t>S2407102026025209B734</t>
  </si>
  <si>
    <t>9093952530</t>
  </si>
  <si>
    <t>KKR2407102026260005</t>
  </si>
  <si>
    <t>S24071020224533309DA2</t>
  </si>
  <si>
    <t>8436109371</t>
  </si>
  <si>
    <t>6858299579</t>
  </si>
  <si>
    <t>S2407102012487601829A</t>
  </si>
  <si>
    <t>7407201138</t>
  </si>
  <si>
    <t>RBH2407102012290058</t>
  </si>
  <si>
    <t>S240710200927540A5509</t>
  </si>
  <si>
    <t>8777083287</t>
  </si>
  <si>
    <t>BR000B101ZU3</t>
  </si>
  <si>
    <t>S240710200755956B914C</t>
  </si>
  <si>
    <t>7019229068</t>
  </si>
  <si>
    <t>BR000B101LXY</t>
  </si>
  <si>
    <t>S240710200153666934CD</t>
  </si>
  <si>
    <t>9051704259</t>
  </si>
  <si>
    <t>BR000B0ZZWQ4</t>
  </si>
  <si>
    <t>S24071019592070031A01</t>
  </si>
  <si>
    <t>S240710195839980F058D</t>
  </si>
  <si>
    <t>6297538393</t>
  </si>
  <si>
    <t>BR525251617819</t>
  </si>
  <si>
    <t>S240710195537896FBE28</t>
  </si>
  <si>
    <t>9832933488</t>
  </si>
  <si>
    <t>BR000B0ZXXI2</t>
  </si>
  <si>
    <t>S2407101953559107A34A</t>
  </si>
  <si>
    <t>9647118764</t>
  </si>
  <si>
    <t>BR000B0ZXHGB</t>
  </si>
  <si>
    <t>S2407101953102867DC84</t>
  </si>
  <si>
    <t>7N70U684CJAHSCNG</t>
  </si>
  <si>
    <t>S240710195205362E3A0</t>
  </si>
  <si>
    <t>9883872199</t>
  </si>
  <si>
    <t>ASR2407101952250019</t>
  </si>
  <si>
    <t>S2407101951194160164B</t>
  </si>
  <si>
    <t>S2407101947142809F542</t>
  </si>
  <si>
    <t>8766054931</t>
  </si>
  <si>
    <t>BR000B0ZVFRO</t>
  </si>
  <si>
    <t>S24071019464241649C76</t>
  </si>
  <si>
    <t>8016889400</t>
  </si>
  <si>
    <t>BR000B0ZV94R</t>
  </si>
  <si>
    <t>S24071019454690EC7FB</t>
  </si>
  <si>
    <t>BR000B0ZUZ7O</t>
  </si>
  <si>
    <t>S240710194521950C1D28</t>
  </si>
  <si>
    <t>9593200075</t>
  </si>
  <si>
    <t>ASR2407101945220040</t>
  </si>
  <si>
    <t>S2407101943501698E18</t>
  </si>
  <si>
    <t>954073089</t>
  </si>
  <si>
    <t>S240710194159550AD64D</t>
  </si>
  <si>
    <t>BR000B0ZTTFD</t>
  </si>
  <si>
    <t>S2407101937458438510E</t>
  </si>
  <si>
    <t>WREC199062610-SK RAJA</t>
  </si>
  <si>
    <t>S240710193706632C28</t>
  </si>
  <si>
    <t>6294753221</t>
  </si>
  <si>
    <t>BR000B0ZS8ZS</t>
  </si>
  <si>
    <t>S24071019344051620E21</t>
  </si>
  <si>
    <t>9007894505</t>
  </si>
  <si>
    <t>RBR2407101934250062</t>
  </si>
  <si>
    <t>S24071019305081681180</t>
  </si>
  <si>
    <t>6291992311</t>
  </si>
  <si>
    <t>BR000B0ZQAEL</t>
  </si>
  <si>
    <t>S2407101924085608F19</t>
  </si>
  <si>
    <t>7363930639</t>
  </si>
  <si>
    <t>953475901</t>
  </si>
  <si>
    <t>S2407101921262432BD15</t>
  </si>
  <si>
    <t>8017377286</t>
  </si>
  <si>
    <t>ASR2407101921240045</t>
  </si>
  <si>
    <t>S240710192041193B3982</t>
  </si>
  <si>
    <t>7000000062240553</t>
  </si>
  <si>
    <t>CC014192BAAA60257758</t>
  </si>
  <si>
    <t>S24071019200640372B3D</t>
  </si>
  <si>
    <t>7000000062312282</t>
  </si>
  <si>
    <t>CC014192BAAA60257711</t>
  </si>
  <si>
    <t>S24071019184258645C4E</t>
  </si>
  <si>
    <t>7000000062313589</t>
  </si>
  <si>
    <t>CC014192BAAA60257643</t>
  </si>
  <si>
    <t>S24071019185376A5C97</t>
  </si>
  <si>
    <t>BR000B0ZMNPP</t>
  </si>
  <si>
    <t>S2407101917252137DA8E</t>
  </si>
  <si>
    <t>7000000062586524</t>
  </si>
  <si>
    <t>CC014192BAAA60257504</t>
  </si>
  <si>
    <t>S24071019165973967A8</t>
  </si>
  <si>
    <t>7000000062897921</t>
  </si>
  <si>
    <t>CC014192BAAA60257424</t>
  </si>
  <si>
    <t>S2407101917412731B450</t>
  </si>
  <si>
    <t>9123968663</t>
  </si>
  <si>
    <t>BR000B0ZM986</t>
  </si>
  <si>
    <t>S2407101916116202F38B</t>
  </si>
  <si>
    <t>7000000063214646</t>
  </si>
  <si>
    <t>CC014192BAAA60257266</t>
  </si>
  <si>
    <t>S24071019154146672A6E</t>
  </si>
  <si>
    <t>7000000063214650</t>
  </si>
  <si>
    <t>CC014192BAAA60257246</t>
  </si>
  <si>
    <t>S240710191335680DE094</t>
  </si>
  <si>
    <t>7000000063344387</t>
  </si>
  <si>
    <t>CC014192BAAA60257107</t>
  </si>
  <si>
    <t>S240710191429866BC847</t>
  </si>
  <si>
    <t>7000000063371914</t>
  </si>
  <si>
    <t>CC014192BAAA60257099</t>
  </si>
  <si>
    <t>S2407101912168508E9E2</t>
  </si>
  <si>
    <t>7000000063372317</t>
  </si>
  <si>
    <t>CC014192BAAA60256873</t>
  </si>
  <si>
    <t>S2407101910534005C6FB</t>
  </si>
  <si>
    <t>7000000063588249</t>
  </si>
  <si>
    <t>CC014192BAAA60256792</t>
  </si>
  <si>
    <t>S2407101910089602815A</t>
  </si>
  <si>
    <t>7000000063623758</t>
  </si>
  <si>
    <t>CC014192BAAA60256631</t>
  </si>
  <si>
    <t>S240710190931606E9BA1</t>
  </si>
  <si>
    <t>7000000063816042</t>
  </si>
  <si>
    <t>CC014192BAAA60256545</t>
  </si>
  <si>
    <t>S2407101910086166AFB3</t>
  </si>
  <si>
    <t>7000000061915685</t>
  </si>
  <si>
    <t>CC014192BAAA60256524</t>
  </si>
  <si>
    <t>S2407101909565908F463</t>
  </si>
  <si>
    <t>8609490687</t>
  </si>
  <si>
    <t>ASR2407101910210006</t>
  </si>
  <si>
    <t>S2407101907565763AF6A</t>
  </si>
  <si>
    <t>7000000064134263</t>
  </si>
  <si>
    <t>CC014192BAAA60256367</t>
  </si>
  <si>
    <t>S240710190813196E98D5</t>
  </si>
  <si>
    <t>7000000062029588</t>
  </si>
  <si>
    <t>CC014192BAAA60256318</t>
  </si>
  <si>
    <t>S2407101906571532686A</t>
  </si>
  <si>
    <t>7000000064137288</t>
  </si>
  <si>
    <t>CC014192BAAA60256226</t>
  </si>
  <si>
    <t>S240710190444920308EC</t>
  </si>
  <si>
    <t>12000889337</t>
  </si>
  <si>
    <t>CC014192BAAA60256003</t>
  </si>
  <si>
    <t>S240710190203883B1D3F</t>
  </si>
  <si>
    <t>7001213668</t>
  </si>
  <si>
    <t>BR000B0ZHK99</t>
  </si>
  <si>
    <t>S24071018565115685B0A</t>
  </si>
  <si>
    <t>9830388915</t>
  </si>
  <si>
    <t>BR000B0ZG2UY</t>
  </si>
  <si>
    <t>S2407101856488400214A</t>
  </si>
  <si>
    <t>BR000B0ZG2GF</t>
  </si>
  <si>
    <t>S240710185242661448</t>
  </si>
  <si>
    <t>BR000B0ZEY9N</t>
  </si>
  <si>
    <t>S2407101852203731EF88</t>
  </si>
  <si>
    <t>7685084149</t>
  </si>
  <si>
    <t>952480760</t>
  </si>
  <si>
    <t>S24071018495158610AFE</t>
  </si>
  <si>
    <t>S240710184933180055CE</t>
  </si>
  <si>
    <t>S240710184918713A5CAE</t>
  </si>
  <si>
    <t>S24071018490314022BFC</t>
  </si>
  <si>
    <t>S2407101848463830CDE3</t>
  </si>
  <si>
    <t>S240710184830337B152</t>
  </si>
  <si>
    <t>S240710184815330CFCCA</t>
  </si>
  <si>
    <t>S240710184759926CED20</t>
  </si>
  <si>
    <t>S2407101847447235F1C6</t>
  </si>
  <si>
    <t>S2407101847257014A66</t>
  </si>
  <si>
    <t>S240710184601686330AF</t>
  </si>
  <si>
    <t>9832344218</t>
  </si>
  <si>
    <t>RBH2407101846300005</t>
  </si>
  <si>
    <t>S240710184516806AB983</t>
  </si>
  <si>
    <t>S240710184459930000D6</t>
  </si>
  <si>
    <t>S2407101844428664D8FA</t>
  </si>
  <si>
    <t>S2407101844129061A1E6</t>
  </si>
  <si>
    <t>S24071018435211312BAA</t>
  </si>
  <si>
    <t>S240710184038796E6964</t>
  </si>
  <si>
    <t>7000000064160138</t>
  </si>
  <si>
    <t>CC014192BAAA60253738</t>
  </si>
  <si>
    <t>S2407101839488036AF8</t>
  </si>
  <si>
    <t>7000000064254305</t>
  </si>
  <si>
    <t>CC014192BAAA60253660</t>
  </si>
  <si>
    <t>S24071018393129622396</t>
  </si>
  <si>
    <t>7000000065516692</t>
  </si>
  <si>
    <t>CC014192BAAA60253625</t>
  </si>
  <si>
    <t>S240710183859193DE7E8</t>
  </si>
  <si>
    <t>7000000065520933</t>
  </si>
  <si>
    <t>CC014192BAAA60253579</t>
  </si>
  <si>
    <t>S2407101838411162987B</t>
  </si>
  <si>
    <t>7000000065845746</t>
  </si>
  <si>
    <t>CC014192BAAA60253542</t>
  </si>
  <si>
    <t>S240710183815280EB7D9</t>
  </si>
  <si>
    <t>7000000066270713</t>
  </si>
  <si>
    <t>CC014192BAAA60253501</t>
  </si>
  <si>
    <t>S2407101837545732B172</t>
  </si>
  <si>
    <t>7000000066278301</t>
  </si>
  <si>
    <t>CC014192BAAA60253449</t>
  </si>
  <si>
    <t>S240710183737626ADFDB</t>
  </si>
  <si>
    <t>7000000066837265</t>
  </si>
  <si>
    <t>CC014192BAAA60253411</t>
  </si>
  <si>
    <t>S240710183720280F2241</t>
  </si>
  <si>
    <t>7000000069320418</t>
  </si>
  <si>
    <t>CC014192BAAA60253374</t>
  </si>
  <si>
    <t>S240710183703780A7896</t>
  </si>
  <si>
    <t>7000000069330029</t>
  </si>
  <si>
    <t>CC014192BAAA60253350</t>
  </si>
  <si>
    <t>S24071018364143ADD84</t>
  </si>
  <si>
    <t>7000000069619827</t>
  </si>
  <si>
    <t>CC014192BAAA60253313</t>
  </si>
  <si>
    <t>S240710183623496D3343</t>
  </si>
  <si>
    <t>7000000069622553</t>
  </si>
  <si>
    <t>CC014192BAAA60253289</t>
  </si>
  <si>
    <t>S240710183552886BA635</t>
  </si>
  <si>
    <t>7000000071378941</t>
  </si>
  <si>
    <t>CC014192BAAA60253250</t>
  </si>
  <si>
    <t>S240710183520360D23D1</t>
  </si>
  <si>
    <t>7000000071506709</t>
  </si>
  <si>
    <t>CC014192BAAA60253193</t>
  </si>
  <si>
    <t>S24071018343447676513</t>
  </si>
  <si>
    <t>8001940278</t>
  </si>
  <si>
    <t>RBH2407101834240030</t>
  </si>
  <si>
    <t>S24071018333482046264</t>
  </si>
  <si>
    <t>7000000071618047</t>
  </si>
  <si>
    <t>CC014192BAAA60252969</t>
  </si>
  <si>
    <t>S24071018331946057BD6</t>
  </si>
  <si>
    <t>7000000071665378</t>
  </si>
  <si>
    <t>CC014192BAAA60252938</t>
  </si>
  <si>
    <t>S2407101833025101DF07</t>
  </si>
  <si>
    <t>7000000071666787</t>
  </si>
  <si>
    <t>CC014192BAAA60252905</t>
  </si>
  <si>
    <t>S240710183242736E01B0</t>
  </si>
  <si>
    <t>7000000071674646</t>
  </si>
  <si>
    <t>CC014192BAAA60252881</t>
  </si>
  <si>
    <t>S24071018321066013BEC</t>
  </si>
  <si>
    <t>7000000072083759</t>
  </si>
  <si>
    <t>CC014192BAAA60252838</t>
  </si>
  <si>
    <t>S2407101831453833C694</t>
  </si>
  <si>
    <t>7000000072084543</t>
  </si>
  <si>
    <t>CC014192BAAA60252772</t>
  </si>
  <si>
    <t>S24071018313115091987</t>
  </si>
  <si>
    <t>7000000072085700</t>
  </si>
  <si>
    <t>CC014192BAAA60252748</t>
  </si>
  <si>
    <t>S240710183111283AEC58</t>
  </si>
  <si>
    <t>7000000072565157</t>
  </si>
  <si>
    <t>CC014192BAAA60252718</t>
  </si>
  <si>
    <t>S24071018305492368437</t>
  </si>
  <si>
    <t>7000000072571121</t>
  </si>
  <si>
    <t>CC014192BAAA60252695</t>
  </si>
  <si>
    <t>S24071018301628316258</t>
  </si>
  <si>
    <t>7000000072701773</t>
  </si>
  <si>
    <t>CC014192BAAA60252626</t>
  </si>
  <si>
    <t>S240710182958970AE957</t>
  </si>
  <si>
    <t>7000000072702153</t>
  </si>
  <si>
    <t>CC014192BAAA60252599</t>
  </si>
  <si>
    <t>S2407101829443730C5DA</t>
  </si>
  <si>
    <t>7000000073140492</t>
  </si>
  <si>
    <t>CC014192BAAA60252580</t>
  </si>
  <si>
    <t>S24071018293127333EC9</t>
  </si>
  <si>
    <t>7000000073145663</t>
  </si>
  <si>
    <t>CC014192BAAA60252563</t>
  </si>
  <si>
    <t>S2407101829154739F93F</t>
  </si>
  <si>
    <t>7000000073567969</t>
  </si>
  <si>
    <t>CC014192BAAA60252542</t>
  </si>
  <si>
    <t>S24071018282110397B05</t>
  </si>
  <si>
    <t>7000000073831243</t>
  </si>
  <si>
    <t>CC014192BAAA60252451</t>
  </si>
  <si>
    <t>S24071018280315339B68</t>
  </si>
  <si>
    <t>7000000074401068</t>
  </si>
  <si>
    <t>CC014192BAAA60252416</t>
  </si>
  <si>
    <t>S2407101825349766F3B2</t>
  </si>
  <si>
    <t>7000000075426180</t>
  </si>
  <si>
    <t>CC014192BAAA60252203</t>
  </si>
  <si>
    <t>S2407101825052862663A</t>
  </si>
  <si>
    <t>7000000075880521</t>
  </si>
  <si>
    <t>CC014192BAAA60252147</t>
  </si>
  <si>
    <t>S2407101824485962DB9D</t>
  </si>
  <si>
    <t>7000000075880702</t>
  </si>
  <si>
    <t>CC014192BAAA60252114</t>
  </si>
  <si>
    <t>S240710182424990921CC</t>
  </si>
  <si>
    <t>7000000075881023</t>
  </si>
  <si>
    <t>CC014192BAAA60252072</t>
  </si>
  <si>
    <t>S2407101824079831E3F7</t>
  </si>
  <si>
    <t>7000000075989864</t>
  </si>
  <si>
    <t>CC014192BAAA60252038</t>
  </si>
  <si>
    <t>S2407101823271331A97C</t>
  </si>
  <si>
    <t>7000000076288953</t>
  </si>
  <si>
    <t>CC014192BAAA60252008</t>
  </si>
  <si>
    <t>S240710182310873CE65B</t>
  </si>
  <si>
    <t>7000000076460908</t>
  </si>
  <si>
    <t>CC014192BAAA60251955</t>
  </si>
  <si>
    <t>S2407101822484806664F</t>
  </si>
  <si>
    <t>7000000076466385</t>
  </si>
  <si>
    <t>CC014192BAAA60251926</t>
  </si>
  <si>
    <t>S2407101822291309F3D7</t>
  </si>
  <si>
    <t>7000000076468033</t>
  </si>
  <si>
    <t>CC014192BAAA60251897</t>
  </si>
  <si>
    <t>S24071018220876039189</t>
  </si>
  <si>
    <t>7000000076522957</t>
  </si>
  <si>
    <t>CC014192BAAA60251861</t>
  </si>
  <si>
    <t>S2407101821413333DA51</t>
  </si>
  <si>
    <t>7000000076825347</t>
  </si>
  <si>
    <t>CC014192BAAA60251814</t>
  </si>
  <si>
    <t>S240710182120546120A4</t>
  </si>
  <si>
    <t>7000000076829378</t>
  </si>
  <si>
    <t>CC014192BAAA60251780</t>
  </si>
  <si>
    <t>S24071018204421039345</t>
  </si>
  <si>
    <t>7000000076836497</t>
  </si>
  <si>
    <t>CC014192BAAA60251727</t>
  </si>
  <si>
    <t>S240710182016650ED4D2</t>
  </si>
  <si>
    <t>7000000076838131</t>
  </si>
  <si>
    <t>CC014192BAAA60251671</t>
  </si>
  <si>
    <t>S2407101819206664ED55</t>
  </si>
  <si>
    <t>7000000077029009</t>
  </si>
  <si>
    <t>CC014192BAAA60251523</t>
  </si>
  <si>
    <t>S24071018190038324BF9</t>
  </si>
  <si>
    <t>7000000077029721</t>
  </si>
  <si>
    <t>CC014192BAAA60251434</t>
  </si>
  <si>
    <t>S24071018184056688EEB</t>
  </si>
  <si>
    <t>7000000077190556</t>
  </si>
  <si>
    <t>CC014192BAAA60251367</t>
  </si>
  <si>
    <t>S24071018182184668BDC</t>
  </si>
  <si>
    <t>7000000077242975</t>
  </si>
  <si>
    <t>CC014192BAAA60251337</t>
  </si>
  <si>
    <t>S2407101817539001773D</t>
  </si>
  <si>
    <t>7000000077371794</t>
  </si>
  <si>
    <t>CC014192BAAA60251269</t>
  </si>
  <si>
    <t>S240710181735253076BA</t>
  </si>
  <si>
    <t>7000000078198865</t>
  </si>
  <si>
    <t>CC014192BAAA60251164</t>
  </si>
  <si>
    <t>S2407101817163701BC1B</t>
  </si>
  <si>
    <t>7000000078199446</t>
  </si>
  <si>
    <t>CC014192BAAA60251132</t>
  </si>
  <si>
    <t>S240710181654403493F0</t>
  </si>
  <si>
    <t>7000000078199577</t>
  </si>
  <si>
    <t>CC014192BAAA60251097</t>
  </si>
  <si>
    <t>S24071018161187063A68</t>
  </si>
  <si>
    <t>7000000078713507</t>
  </si>
  <si>
    <t>CC014192BAAA60250985</t>
  </si>
  <si>
    <t>S24071018130747083784</t>
  </si>
  <si>
    <t>7000000079247079</t>
  </si>
  <si>
    <t>CC014192BAAA60250502</t>
  </si>
  <si>
    <t>S2407101812492501383D</t>
  </si>
  <si>
    <t>7000000079424793</t>
  </si>
  <si>
    <t>CC014192BAAA60250441</t>
  </si>
  <si>
    <t>S2407101812286438638F</t>
  </si>
  <si>
    <t>7000000079835494</t>
  </si>
  <si>
    <t>CC014192BAAA60250400</t>
  </si>
  <si>
    <t>S240710181212410DFF7C</t>
  </si>
  <si>
    <t>7000000079835765</t>
  </si>
  <si>
    <t>CC014192BAAA60250366</t>
  </si>
  <si>
    <t>S24071018115450636EA3</t>
  </si>
  <si>
    <t>7000000079835917</t>
  </si>
  <si>
    <t>CC014192BAAA60250301</t>
  </si>
  <si>
    <t>S2407101811343701351B</t>
  </si>
  <si>
    <t>7000000080641087</t>
  </si>
  <si>
    <t>CC014192BAAA60250243</t>
  </si>
  <si>
    <t>S240710181116163C937D</t>
  </si>
  <si>
    <t>7000000082393137</t>
  </si>
  <si>
    <t>CC014192BAAA60250192</t>
  </si>
  <si>
    <t>S240710181048506DB9C5</t>
  </si>
  <si>
    <t>7000000084186682</t>
  </si>
  <si>
    <t>CC014192BAAA60250144</t>
  </si>
  <si>
    <t>S24071018103110346841</t>
  </si>
  <si>
    <t>7000000084641576</t>
  </si>
  <si>
    <t>CC014192BAAA60250087</t>
  </si>
  <si>
    <t>S24071018101322364F4A</t>
  </si>
  <si>
    <t>7000000084911578</t>
  </si>
  <si>
    <t>CC014192BAAA60250042</t>
  </si>
  <si>
    <t>S24071018094761692C22</t>
  </si>
  <si>
    <t>7000000085950533</t>
  </si>
  <si>
    <t>CC014192BAAA60249972</t>
  </si>
  <si>
    <t>S2407101809195362A400</t>
  </si>
  <si>
    <t>7000000086269863</t>
  </si>
  <si>
    <t>CC014192BAAA60249886</t>
  </si>
  <si>
    <t>S2407101809008330DC67</t>
  </si>
  <si>
    <t>7000000086476895</t>
  </si>
  <si>
    <t>CC014192BAAA60249842</t>
  </si>
  <si>
    <t>S24071018084126053423</t>
  </si>
  <si>
    <t>7000000086527994</t>
  </si>
  <si>
    <t>CC014192BAAA60249774</t>
  </si>
  <si>
    <t>S2407101808138600FD38</t>
  </si>
  <si>
    <t>7000000086535192</t>
  </si>
  <si>
    <t>CC014192BAAA60249704</t>
  </si>
  <si>
    <t>S24071018074384073632</t>
  </si>
  <si>
    <t>7000000086565092</t>
  </si>
  <si>
    <t>CC014192BAAA60249617</t>
  </si>
  <si>
    <t>S240710180727609A9F5</t>
  </si>
  <si>
    <t>7000000087645678</t>
  </si>
  <si>
    <t>CC014192BAAA60249557</t>
  </si>
  <si>
    <t>S240710180707966CA69C</t>
  </si>
  <si>
    <t>7000000088318165</t>
  </si>
  <si>
    <t>CC014192BAAA60249511</t>
  </si>
  <si>
    <t>S240710180651636D7B48</t>
  </si>
  <si>
    <t>7000000088319716</t>
  </si>
  <si>
    <t>CC014192BAAA60249482</t>
  </si>
  <si>
    <t>S240710180635336A7DAC</t>
  </si>
  <si>
    <t>7000000088319827</t>
  </si>
  <si>
    <t>CC014192BAAA60249448</t>
  </si>
  <si>
    <t>S2407101806192861B006</t>
  </si>
  <si>
    <t>7000000088323400</t>
  </si>
  <si>
    <t>CC014192BAAA60249377</t>
  </si>
  <si>
    <t>S240710180602320B4B7B</t>
  </si>
  <si>
    <t>7000000088352539</t>
  </si>
  <si>
    <t>CC014192BAAA60249297</t>
  </si>
  <si>
    <t>S24071018051699670E41</t>
  </si>
  <si>
    <t>7000000088352698</t>
  </si>
  <si>
    <t>CC014192BAAA60249268</t>
  </si>
  <si>
    <t>S2407101804352309B2EF</t>
  </si>
  <si>
    <t>7000000088354169</t>
  </si>
  <si>
    <t>CC014192BAAA60249095</t>
  </si>
  <si>
    <t>S240710180407386C8308</t>
  </si>
  <si>
    <t>7000000088354193</t>
  </si>
  <si>
    <t>CC014192BAAA60248971</t>
  </si>
  <si>
    <t>S240710180348303B90E</t>
  </si>
  <si>
    <t>7000000088407347</t>
  </si>
  <si>
    <t>CC014192BAAA60248927</t>
  </si>
  <si>
    <t>S2407101803298804ABBC</t>
  </si>
  <si>
    <t>7000000088445022</t>
  </si>
  <si>
    <t>CC014192BAAA60248893</t>
  </si>
  <si>
    <t>S2407101803077509105B</t>
  </si>
  <si>
    <t>7000000088447597</t>
  </si>
  <si>
    <t>CC014192BAAA60248856</t>
  </si>
  <si>
    <t>S2407101801593D67FB</t>
  </si>
  <si>
    <t>7000000088448839</t>
  </si>
  <si>
    <t>CC014192BAAA60248630</t>
  </si>
  <si>
    <t>S240710180126606E5AD3</t>
  </si>
  <si>
    <t>7000000088451957</t>
  </si>
  <si>
    <t>CC014192BAAA60248547</t>
  </si>
  <si>
    <t>S240710173115540E5C03</t>
  </si>
  <si>
    <t>8709444513</t>
  </si>
  <si>
    <t>BR000B0YW7YE</t>
  </si>
  <si>
    <t>S24071017234354676FC6</t>
  </si>
  <si>
    <t>1945777831</t>
  </si>
  <si>
    <t>S240710171604496FBE6F</t>
  </si>
  <si>
    <t>S240710165157686993A3</t>
  </si>
  <si>
    <t>9720205316</t>
  </si>
  <si>
    <t>1726968369</t>
  </si>
  <si>
    <t>S240710163935636EE303</t>
  </si>
  <si>
    <t>S2407101639258360AD89</t>
  </si>
  <si>
    <t>S240710163913005A4F</t>
  </si>
  <si>
    <t>S2407101513382232EC88</t>
  </si>
  <si>
    <t>6297552601</t>
  </si>
  <si>
    <t>S24071013462323061B9A</t>
  </si>
  <si>
    <t>8100260796</t>
  </si>
  <si>
    <t>BR000B0Y1E48</t>
  </si>
  <si>
    <t>S240710132803563641B1</t>
  </si>
  <si>
    <t>9775371252</t>
  </si>
  <si>
    <t>ASR2407101328300004</t>
  </si>
  <si>
    <t>S240710132517626EA92F</t>
  </si>
  <si>
    <t>8777487661</t>
  </si>
  <si>
    <t>BR000B0XYMG7</t>
  </si>
  <si>
    <t>S2407101323538266857B</t>
  </si>
  <si>
    <t>8240346962</t>
  </si>
  <si>
    <t>BR000B0XYE3A</t>
  </si>
  <si>
    <t>S240710131150340203A1</t>
  </si>
  <si>
    <t>9334333691</t>
  </si>
  <si>
    <t>BR000B0XWSSR</t>
  </si>
  <si>
    <t>S2407101235012200ECDD</t>
  </si>
  <si>
    <t>8017993314</t>
  </si>
  <si>
    <t>UER2407101235340005</t>
  </si>
  <si>
    <t>S240710122409730E075A</t>
  </si>
  <si>
    <t>Refund as on 10 Jul 2024 12:45:23 PM</t>
  </si>
  <si>
    <t>S240710120820290790F4</t>
  </si>
  <si>
    <t>9143432849</t>
  </si>
  <si>
    <t>BR000B0XNUCN</t>
  </si>
  <si>
    <t>S240710120726760289F0</t>
  </si>
  <si>
    <t>9064521481</t>
  </si>
  <si>
    <t>BR000B0XNOTM</t>
  </si>
  <si>
    <t>S240710115058840C73EA</t>
  </si>
  <si>
    <t>9748199532</t>
  </si>
  <si>
    <t>945386413</t>
  </si>
  <si>
    <t>S24071011464366078EBF</t>
  </si>
  <si>
    <t>7407529202</t>
  </si>
  <si>
    <t>RBH2407101146290027</t>
  </si>
  <si>
    <t>S240710114053533E8AE4</t>
  </si>
  <si>
    <t>7557033573</t>
  </si>
  <si>
    <t>BR000B0XJNB2</t>
  </si>
  <si>
    <t>S240710113420870E26D5</t>
  </si>
  <si>
    <t>8967272400</t>
  </si>
  <si>
    <t>BR000B0XILSS</t>
  </si>
  <si>
    <t>S2407101133267832F577</t>
  </si>
  <si>
    <t>7908128528</t>
  </si>
  <si>
    <t>RBH2407101133230047</t>
  </si>
  <si>
    <t>S2407101131222308F266</t>
  </si>
  <si>
    <t>13001573696</t>
  </si>
  <si>
    <t>CC014192BAAA60214309</t>
  </si>
  <si>
    <t>S240710112120440FA31E</t>
  </si>
  <si>
    <t>8910755103</t>
  </si>
  <si>
    <t>RJR2407101121350033</t>
  </si>
  <si>
    <t>S24071011101716C7382</t>
  </si>
  <si>
    <t>7439690226</t>
  </si>
  <si>
    <t>BR000B0XETJR</t>
  </si>
  <si>
    <t>S240710111001260C5B1</t>
  </si>
  <si>
    <t>8101842849</t>
  </si>
  <si>
    <t>BR000B0XEMG5</t>
  </si>
  <si>
    <t>S2407101105233365C095</t>
  </si>
  <si>
    <t>9874022609</t>
  </si>
  <si>
    <t>ASR2407101105210049</t>
  </si>
  <si>
    <t>S24071011005652307F21</t>
  </si>
  <si>
    <t>6290491983</t>
  </si>
  <si>
    <t>BR000B0XDAZ2</t>
  </si>
  <si>
    <t>S2407101057094800FB23</t>
  </si>
  <si>
    <t>8609717247</t>
  </si>
  <si>
    <t>BR000B0XCPU3</t>
  </si>
  <si>
    <t>S240710104432960A837B</t>
  </si>
  <si>
    <t>13001318450</t>
  </si>
  <si>
    <t>CC014192BAAA60208168</t>
  </si>
  <si>
    <t>S24071010344583B7BCD</t>
  </si>
  <si>
    <t>9123804630</t>
  </si>
  <si>
    <t>S240710102858373021DF</t>
  </si>
  <si>
    <t>9474754274</t>
  </si>
  <si>
    <t>6857436104</t>
  </si>
  <si>
    <t>S24071010053496304BF2</t>
  </si>
  <si>
    <t>12000680297</t>
  </si>
  <si>
    <t>CC014192BAAA60203658</t>
  </si>
  <si>
    <t>S24071009493398035C08</t>
  </si>
  <si>
    <t>6294763460</t>
  </si>
  <si>
    <t>RBH2407100949290042</t>
  </si>
  <si>
    <t>S240710093555743D4F83</t>
  </si>
  <si>
    <t>7384317578</t>
  </si>
  <si>
    <t>942543402</t>
  </si>
  <si>
    <t>S240710093155405A717</t>
  </si>
  <si>
    <t>7384683659</t>
  </si>
  <si>
    <t>UER2407100932330008</t>
  </si>
  <si>
    <t>S240710093123473AF00C</t>
  </si>
  <si>
    <t>6291435303</t>
  </si>
  <si>
    <t>BR000B0X05MQ</t>
  </si>
  <si>
    <t>S240710092307240910A7</t>
  </si>
  <si>
    <t>7029244961</t>
  </si>
  <si>
    <t>BR000B0WZ27B</t>
  </si>
  <si>
    <t>S24071009183463068DEA</t>
  </si>
  <si>
    <t>13000761092</t>
  </si>
  <si>
    <t>CC014192BAAA60198728</t>
  </si>
  <si>
    <t>S2407100912432564896E</t>
  </si>
  <si>
    <t>8372950318</t>
  </si>
  <si>
    <t>RBH2407100912310016</t>
  </si>
  <si>
    <t>S24071008531381082180</t>
  </si>
  <si>
    <t>82194765515</t>
  </si>
  <si>
    <t>550679717</t>
  </si>
  <si>
    <t>S2407100837015601892</t>
  </si>
  <si>
    <t>8609152014</t>
  </si>
  <si>
    <t>UER2407100837360013</t>
  </si>
  <si>
    <t>S2407100831386866E4A9</t>
  </si>
  <si>
    <t>8170848778</t>
  </si>
  <si>
    <t>941360519</t>
  </si>
  <si>
    <t>S2407100829264836A6D4</t>
  </si>
  <si>
    <t>9563290869</t>
  </si>
  <si>
    <t>RJR2407100829230030</t>
  </si>
  <si>
    <t>S240710073746623F8C18</t>
  </si>
  <si>
    <t>940620087</t>
  </si>
  <si>
    <t>S240710072232526D7113</t>
  </si>
  <si>
    <t>9433267535</t>
  </si>
  <si>
    <t>6857214445</t>
  </si>
  <si>
    <t>S240710071629923C7C25</t>
  </si>
  <si>
    <t>9093878003</t>
  </si>
  <si>
    <t>ASR2407100716240010</t>
  </si>
  <si>
    <t>S2407100640186706977D</t>
  </si>
  <si>
    <t>8167725157</t>
  </si>
  <si>
    <t>940103920</t>
  </si>
  <si>
    <t>S240710060910520C5E47</t>
  </si>
  <si>
    <t>939909089</t>
  </si>
  <si>
    <t>S240709224019480BBD56</t>
  </si>
  <si>
    <t>7864911742</t>
  </si>
  <si>
    <t>BR000B0WEZLI</t>
  </si>
  <si>
    <t>S240709221249416EB92D</t>
  </si>
  <si>
    <t>BR000B0WCM9O</t>
  </si>
  <si>
    <t>S2407092150407060067E</t>
  </si>
  <si>
    <t>82173096882</t>
  </si>
  <si>
    <t>550675749</t>
  </si>
  <si>
    <t>S24070921493961063CC9</t>
  </si>
  <si>
    <t>9907996384</t>
  </si>
  <si>
    <t>677894824</t>
  </si>
  <si>
    <t>S24070921281370373356</t>
  </si>
  <si>
    <t>9YG1P08AM60B5SDW</t>
  </si>
  <si>
    <t>S240709212221330C4B6</t>
  </si>
  <si>
    <t>7865814901</t>
  </si>
  <si>
    <t>936706545</t>
  </si>
  <si>
    <t>S2407092112385236E355</t>
  </si>
  <si>
    <t>13001419014</t>
  </si>
  <si>
    <t>CC014191BAAA60182571</t>
  </si>
  <si>
    <t>S240709211116543B9B63</t>
  </si>
  <si>
    <t>13001287416</t>
  </si>
  <si>
    <t>CC014191BAAA60182532</t>
  </si>
  <si>
    <t>S2407092058093739C068</t>
  </si>
  <si>
    <t>9477181329</t>
  </si>
  <si>
    <t>6857028899</t>
  </si>
  <si>
    <t>S240709205806490611D3</t>
  </si>
  <si>
    <t>ASR2407092058320015</t>
  </si>
  <si>
    <t>S24070920565016055F33</t>
  </si>
  <si>
    <t>BR000B0W13JD</t>
  </si>
  <si>
    <t>S240709203914330C27C6</t>
  </si>
  <si>
    <t>RJR2407092039220012</t>
  </si>
  <si>
    <t>S240709203228803C80A2</t>
  </si>
  <si>
    <t>8777565506</t>
  </si>
  <si>
    <t>BR000B0VVFXB</t>
  </si>
  <si>
    <t>S240709203127590BA550</t>
  </si>
  <si>
    <t>KRR2407092031280044</t>
  </si>
  <si>
    <t>S240709202218420044D9</t>
  </si>
  <si>
    <t>9VXSKP86CHV4ZTMR</t>
  </si>
  <si>
    <t>S240709201421846EB3B9</t>
  </si>
  <si>
    <t>12000446285</t>
  </si>
  <si>
    <t>CC014191BAAA60177921</t>
  </si>
  <si>
    <t>S2407092010504160A89E</t>
  </si>
  <si>
    <t>7439858955</t>
  </si>
  <si>
    <t>BR000B0VPLUO</t>
  </si>
  <si>
    <t>S240709200907986CCBFF</t>
  </si>
  <si>
    <t>9382119149</t>
  </si>
  <si>
    <t>BR000B0VOYFZ</t>
  </si>
  <si>
    <t>S2407092005366702D683</t>
  </si>
  <si>
    <t>12001186420</t>
  </si>
  <si>
    <t>CC014191BAAA60177117</t>
  </si>
  <si>
    <t>S240709200319286DE1F7</t>
  </si>
  <si>
    <t>8167684514</t>
  </si>
  <si>
    <t>RBH2407092003310023</t>
  </si>
  <si>
    <t>S24070919584978039901</t>
  </si>
  <si>
    <t>7059520572</t>
  </si>
  <si>
    <t>BR000B0VM2JN</t>
  </si>
  <si>
    <t>S2407091950334733B490</t>
  </si>
  <si>
    <t>BR000B0VJK6W</t>
  </si>
  <si>
    <t>S240709194940686AEA8C</t>
  </si>
  <si>
    <t>7865969532</t>
  </si>
  <si>
    <t>RBH2407091949230067</t>
  </si>
  <si>
    <t>S2407091947416866D004</t>
  </si>
  <si>
    <t>9564162530</t>
  </si>
  <si>
    <t>ASR2407091947300103</t>
  </si>
  <si>
    <t>S24070919465868098C40</t>
  </si>
  <si>
    <t>9933495759</t>
  </si>
  <si>
    <t>1929060593</t>
  </si>
  <si>
    <t>S240709193946223F5409</t>
  </si>
  <si>
    <t>82086148747</t>
  </si>
  <si>
    <t>550657324</t>
  </si>
  <si>
    <t>S2407091939223235E8DB</t>
  </si>
  <si>
    <t>8348379845</t>
  </si>
  <si>
    <t>ASR2407091939250046</t>
  </si>
  <si>
    <t>S24070919312952670516</t>
  </si>
  <si>
    <t>8100109305</t>
  </si>
  <si>
    <t>BR000B0VDHUH</t>
  </si>
  <si>
    <t>S24070919270182334780</t>
  </si>
  <si>
    <t>9732573790</t>
  </si>
  <si>
    <t>BR000B0VC28H</t>
  </si>
  <si>
    <t>S24070919252126357CBD</t>
  </si>
  <si>
    <t>9735340543</t>
  </si>
  <si>
    <t>ASR2407091925220029</t>
  </si>
  <si>
    <t>S2407091924328667F670</t>
  </si>
  <si>
    <t>12001078610</t>
  </si>
  <si>
    <t>CC014191BAAA60172439</t>
  </si>
  <si>
    <t>S24070919223596079C95</t>
  </si>
  <si>
    <t>BR000B0VAR76</t>
  </si>
  <si>
    <t>S2407091921056560D114</t>
  </si>
  <si>
    <t>8348394507</t>
  </si>
  <si>
    <t>RBH2407091921290038</t>
  </si>
  <si>
    <t>S2407091920351200B62A</t>
  </si>
  <si>
    <t>8591601617</t>
  </si>
  <si>
    <t>934000784</t>
  </si>
  <si>
    <t>S240709191106416F7042</t>
  </si>
  <si>
    <t>6291748365</t>
  </si>
  <si>
    <t>BR000B0V75AF</t>
  </si>
  <si>
    <t>S2407091908597037799D</t>
  </si>
  <si>
    <t>154260439</t>
  </si>
  <si>
    <t>West Bengal Electricity</t>
  </si>
  <si>
    <t>HGMP0B182718145921</t>
  </si>
  <si>
    <t>S240709190656216C5733</t>
  </si>
  <si>
    <t>9749293818</t>
  </si>
  <si>
    <t>933534497</t>
  </si>
  <si>
    <t>S240709190158266848EA</t>
  </si>
  <si>
    <t>7432898837</t>
  </si>
  <si>
    <t>540709199771575</t>
  </si>
  <si>
    <t>S240709190018910EEFFD</t>
  </si>
  <si>
    <t>BR000B0V446W</t>
  </si>
  <si>
    <t>S240709185859820F1FE0</t>
  </si>
  <si>
    <t>8145121005</t>
  </si>
  <si>
    <t>ASR2407091859240006</t>
  </si>
  <si>
    <t>S24070918585280BED07</t>
  </si>
  <si>
    <t>BR000B0V3T2B</t>
  </si>
  <si>
    <t>S240709185827883DAE31</t>
  </si>
  <si>
    <t>9647355687</t>
  </si>
  <si>
    <t>933280195</t>
  </si>
  <si>
    <t>S24070918521432697BC3</t>
  </si>
  <si>
    <t>01528220899</t>
  </si>
  <si>
    <t>ROER253125464-Mr. OMAR ALI   MOLLA</t>
  </si>
  <si>
    <t>S2407091844157338B867</t>
  </si>
  <si>
    <t>7908119539</t>
  </si>
  <si>
    <t>BR000B0UZWGP</t>
  </si>
  <si>
    <t>S24070918415462313818</t>
  </si>
  <si>
    <t>BR000B0UZBDJ</t>
  </si>
  <si>
    <t>S24070918401072095303</t>
  </si>
  <si>
    <t>9319787483</t>
  </si>
  <si>
    <t>675200669</t>
  </si>
  <si>
    <t>S240709182900863AFE21</t>
  </si>
  <si>
    <t>8536928749</t>
  </si>
  <si>
    <t>HGAEP07C2C0269590926</t>
  </si>
  <si>
    <t>S240709182830303ACE09</t>
  </si>
  <si>
    <t>550637592</t>
  </si>
  <si>
    <t>S240709182746580FD109</t>
  </si>
  <si>
    <t>7074439323</t>
  </si>
  <si>
    <t>RJR2407091827220102</t>
  </si>
  <si>
    <t>S240709182129320DB28B</t>
  </si>
  <si>
    <t>9775966183</t>
  </si>
  <si>
    <t>BR000B0UUB4A</t>
  </si>
  <si>
    <t>S240709181727853530A2</t>
  </si>
  <si>
    <t>8001109028</t>
  </si>
  <si>
    <t>RBH2407091817220026</t>
  </si>
  <si>
    <t>S24070918153029064D29</t>
  </si>
  <si>
    <t>7000000063368697</t>
  </si>
  <si>
    <t>CC014191BAAA60164878</t>
  </si>
  <si>
    <t>S2407091813334200733E</t>
  </si>
  <si>
    <t>9679457767</t>
  </si>
  <si>
    <t>931996667</t>
  </si>
  <si>
    <t>S2407091755508505371D</t>
  </si>
  <si>
    <t>BR000B0UOQC3</t>
  </si>
  <si>
    <t>S240709175459896F82D7</t>
  </si>
  <si>
    <t>8513872883</t>
  </si>
  <si>
    <t>BR000B0UOMKB</t>
  </si>
  <si>
    <t>S2407091753093007AAB1</t>
  </si>
  <si>
    <t>8167846473</t>
  </si>
  <si>
    <t>931501426</t>
  </si>
  <si>
    <t>S2407091745262863FC17</t>
  </si>
  <si>
    <t>9144049110</t>
  </si>
  <si>
    <t>PBR2407091745260030</t>
  </si>
  <si>
    <t>S24070917304013DE4E4</t>
  </si>
  <si>
    <t>12000716916</t>
  </si>
  <si>
    <t>CC014191BAAA60159200</t>
  </si>
  <si>
    <t>S2407091711175835FFE7</t>
  </si>
  <si>
    <t>13000761172</t>
  </si>
  <si>
    <t>CC014191BAAA60157318</t>
  </si>
  <si>
    <t>S240709142404150B0698</t>
  </si>
  <si>
    <t>BR000B0TTTC6</t>
  </si>
  <si>
    <t>S2407091325528061CFBF</t>
  </si>
  <si>
    <t>75289388870</t>
  </si>
  <si>
    <t>550604535</t>
  </si>
  <si>
    <t>S2407091304319563E7BB</t>
  </si>
  <si>
    <t>9874928343</t>
  </si>
  <si>
    <t>B7P6T511EB2P8E3X</t>
  </si>
  <si>
    <t>S24070912564086407E0</t>
  </si>
  <si>
    <t>8918361753</t>
  </si>
  <si>
    <t>BR000B0TIF0Q</t>
  </si>
  <si>
    <t>S24070912471020DDD23</t>
  </si>
  <si>
    <t>6296738302</t>
  </si>
  <si>
    <t>BR000B0TH4HK</t>
  </si>
  <si>
    <t>S2407091243348600A0ED</t>
  </si>
  <si>
    <t>8436498224</t>
  </si>
  <si>
    <t>BR000B0TGNNN</t>
  </si>
  <si>
    <t>S240709123318590B884B</t>
  </si>
  <si>
    <t>13001892375</t>
  </si>
  <si>
    <t>CC014191BAAA60134156</t>
  </si>
  <si>
    <t>S24070912163786354390</t>
  </si>
  <si>
    <t>9749203968</t>
  </si>
  <si>
    <t>BR000B0TCQP1</t>
  </si>
  <si>
    <t>S240709121006426DB2E5</t>
  </si>
  <si>
    <t>Afsana Clinic8436601366</t>
  </si>
  <si>
    <t>8436601366</t>
  </si>
  <si>
    <t>PBR2407091210260014</t>
  </si>
  <si>
    <t>S24070911413746036524</t>
  </si>
  <si>
    <t>7449784058</t>
  </si>
  <si>
    <t>ASR2407091141230038</t>
  </si>
  <si>
    <t>S240709113558533BFD96</t>
  </si>
  <si>
    <t>9609702434</t>
  </si>
  <si>
    <t>ASR2407091136260005</t>
  </si>
  <si>
    <t>S24070911264264006B44</t>
  </si>
  <si>
    <t>6386984264</t>
  </si>
  <si>
    <t>BR000B0T543R</t>
  </si>
  <si>
    <t>S240709112118386F8633</t>
  </si>
  <si>
    <t>WREC198982065-SK AKTAR.ALI</t>
  </si>
  <si>
    <t>S240709110959546D2369</t>
  </si>
  <si>
    <t>13001244043</t>
  </si>
  <si>
    <t>CC014191BAAA60123720</t>
  </si>
  <si>
    <t>S24070911095143009467</t>
  </si>
  <si>
    <t>8001875699</t>
  </si>
  <si>
    <t>925359795</t>
  </si>
  <si>
    <t>S24070911023060280E</t>
  </si>
  <si>
    <t>ASR2407091102290028</t>
  </si>
  <si>
    <t>S2407091059395662DC6E</t>
  </si>
  <si>
    <t>9064967872</t>
  </si>
  <si>
    <t>BR000B0T0SO2</t>
  </si>
  <si>
    <t>S2407091038491563C897</t>
  </si>
  <si>
    <t>6290970793</t>
  </si>
  <si>
    <t>BR000B0SXHBQ</t>
  </si>
  <si>
    <t>S2407091036302262B8C3</t>
  </si>
  <si>
    <t>8513807322</t>
  </si>
  <si>
    <t>RBH2407091036290013</t>
  </si>
  <si>
    <t>S24070910085759676941</t>
  </si>
  <si>
    <t>8967453697</t>
  </si>
  <si>
    <t>RBH2407091009300015</t>
  </si>
  <si>
    <t>S240709094902946A6A89</t>
  </si>
  <si>
    <t>8972092620</t>
  </si>
  <si>
    <t>923702599</t>
  </si>
  <si>
    <t>S240709093520800DEF01</t>
  </si>
  <si>
    <t>9735545632</t>
  </si>
  <si>
    <t>ASR2407090935320039</t>
  </si>
  <si>
    <t>S240709093232600DF498</t>
  </si>
  <si>
    <t>8972904718</t>
  </si>
  <si>
    <t>923373889</t>
  </si>
  <si>
    <t>S2407090924417164C03E</t>
  </si>
  <si>
    <t>9775312862</t>
  </si>
  <si>
    <t>BR000B0SMM72</t>
  </si>
  <si>
    <t>S240709091206353F0061</t>
  </si>
  <si>
    <t>9051802451</t>
  </si>
  <si>
    <t>BR000B0SL4HL</t>
  </si>
  <si>
    <t>S240709090257483A67E8</t>
  </si>
  <si>
    <t>9144490284</t>
  </si>
  <si>
    <t>PBR2407090902240082</t>
  </si>
  <si>
    <t>S240709084244456C9461</t>
  </si>
  <si>
    <t>9609045088</t>
  </si>
  <si>
    <t>HGAEP06FA50265499994</t>
  </si>
  <si>
    <t>S240709083740830777DB</t>
  </si>
  <si>
    <t>9775143555</t>
  </si>
  <si>
    <t>RBH2407090837250050</t>
  </si>
  <si>
    <t>S24070908170773A57AB</t>
  </si>
  <si>
    <t>8370863622</t>
  </si>
  <si>
    <t>RBH2407090817220004</t>
  </si>
  <si>
    <t>S2407090627527662C2C7</t>
  </si>
  <si>
    <t>6291006980</t>
  </si>
  <si>
    <t>BR000B0SAGVU</t>
  </si>
  <si>
    <t>S24070906262044633FC9</t>
  </si>
  <si>
    <t>BR000B0SAHR1</t>
  </si>
  <si>
    <t>S24070822071830371544</t>
  </si>
  <si>
    <t>7551863502</t>
  </si>
  <si>
    <t>BR000B0RZUZ3</t>
  </si>
  <si>
    <t>S240708214928766C0A39</t>
  </si>
  <si>
    <t>7679192360</t>
  </si>
  <si>
    <t>BR000B0RXP7N</t>
  </si>
  <si>
    <t>S2407082130202101910B</t>
  </si>
  <si>
    <t>BR000B0RUW4D</t>
  </si>
  <si>
    <t>S240708212646990FDA67</t>
  </si>
  <si>
    <t>8910393422</t>
  </si>
  <si>
    <t>BR000B0RUC78</t>
  </si>
  <si>
    <t>S240708212212983B3865</t>
  </si>
  <si>
    <t>9733353188</t>
  </si>
  <si>
    <t>KKR2407082122300009</t>
  </si>
  <si>
    <t>S2407082113022642F8F</t>
  </si>
  <si>
    <t>75279213443</t>
  </si>
  <si>
    <t>STV1112547800</t>
  </si>
  <si>
    <t>S240708210710770EA3A9</t>
  </si>
  <si>
    <t>8515940251</t>
  </si>
  <si>
    <t>KKR2407082107220009</t>
  </si>
  <si>
    <t>S240708210335236443D4</t>
  </si>
  <si>
    <t>7076258971</t>
  </si>
  <si>
    <t>BR000B0RPZRX</t>
  </si>
  <si>
    <t>S240708210210590BF71B</t>
  </si>
  <si>
    <t>13001930028</t>
  </si>
  <si>
    <t>CC014190BAAA60089286</t>
  </si>
  <si>
    <t>S24070820500928317380</t>
  </si>
  <si>
    <t>7980514787</t>
  </si>
  <si>
    <t>BR000B0RN2RA</t>
  </si>
  <si>
    <t>S2407082047599063ADB4</t>
  </si>
  <si>
    <t>7864088942</t>
  </si>
  <si>
    <t>BR000B0RMKK3</t>
  </si>
  <si>
    <t>S2407082044427330ED77</t>
  </si>
  <si>
    <t>12001487121</t>
  </si>
  <si>
    <t>CC014190BAAA60087776</t>
  </si>
  <si>
    <t>S240708203820180216BC</t>
  </si>
  <si>
    <t>9134421636</t>
  </si>
  <si>
    <t>KKR2407082038250020</t>
  </si>
  <si>
    <t>S240708203739663BEACA</t>
  </si>
  <si>
    <t>8001170652</t>
  </si>
  <si>
    <t>HGAEP07AC60263107346</t>
  </si>
  <si>
    <t>S2407082029518608959B</t>
  </si>
  <si>
    <t>BR000B0RI6TI</t>
  </si>
  <si>
    <t>S2407082015448000BB85</t>
  </si>
  <si>
    <t>8597448056</t>
  </si>
  <si>
    <t>BR000B0REDSX</t>
  </si>
  <si>
    <t>S240708201350340CDE7C</t>
  </si>
  <si>
    <t>BR000B0RDTCR</t>
  </si>
  <si>
    <t>S240708201054766FA9E</t>
  </si>
  <si>
    <t>7865057734</t>
  </si>
  <si>
    <t>BR000B0RCZLV</t>
  </si>
  <si>
    <t>S2407082008393407E889</t>
  </si>
  <si>
    <t>BR000B0RCCO9</t>
  </si>
  <si>
    <t>S240708200430516D469C</t>
  </si>
  <si>
    <t>13000756421</t>
  </si>
  <si>
    <t>CC014190BAAA60083782</t>
  </si>
  <si>
    <t>S24070820033682036D49</t>
  </si>
  <si>
    <t>S2407081955171603C034</t>
  </si>
  <si>
    <t>9883620121</t>
  </si>
  <si>
    <t>BR0215478014</t>
  </si>
  <si>
    <t>S24070819520793024806</t>
  </si>
  <si>
    <t>8001839701</t>
  </si>
  <si>
    <t>BR000B0R7HJJ</t>
  </si>
  <si>
    <t>S24070819503156AE74F</t>
  </si>
  <si>
    <t>6289113356</t>
  </si>
  <si>
    <t>BR012547802147</t>
  </si>
  <si>
    <t>S240708194710420055C0</t>
  </si>
  <si>
    <t>BR0122547802147</t>
  </si>
  <si>
    <t>S240708194340933CECE4</t>
  </si>
  <si>
    <t>8768521152</t>
  </si>
  <si>
    <t>915782820</t>
  </si>
  <si>
    <t>S2407081943038864F7FA</t>
  </si>
  <si>
    <t>8972836256</t>
  </si>
  <si>
    <t>BR000B0R4OU0</t>
  </si>
  <si>
    <t>S2407081940265406F9E0</t>
  </si>
  <si>
    <t>6295560767</t>
  </si>
  <si>
    <t>BR000B0R3U1G</t>
  </si>
  <si>
    <t>S240708194011833C6FF1</t>
  </si>
  <si>
    <t>3010806354</t>
  </si>
  <si>
    <t>671415953</t>
  </si>
  <si>
    <t>S240708193923330553F7</t>
  </si>
  <si>
    <t>9153909382</t>
  </si>
  <si>
    <t>915622682</t>
  </si>
  <si>
    <t>S24070819383881384FA9</t>
  </si>
  <si>
    <t>Denomination Not allowed</t>
  </si>
  <si>
    <t>S240708193036303336C9</t>
  </si>
  <si>
    <t>6295424897</t>
  </si>
  <si>
    <t>BR000B0R0SC6</t>
  </si>
  <si>
    <t>S24070819272312064CC8</t>
  </si>
  <si>
    <t>BR000B0QZNGR</t>
  </si>
  <si>
    <t>S240708192106716C812F</t>
  </si>
  <si>
    <t>915064538</t>
  </si>
  <si>
    <t>S24070819163888327968</t>
  </si>
  <si>
    <t>9062269044</t>
  </si>
  <si>
    <t>BR000B0QWDTP</t>
  </si>
  <si>
    <t>S240708191454200B40BB</t>
  </si>
  <si>
    <t>13001737609</t>
  </si>
  <si>
    <t>CC014190BAAA60077643</t>
  </si>
  <si>
    <t>S2407081914453862E5D9</t>
  </si>
  <si>
    <t>8001058835</t>
  </si>
  <si>
    <t>914835622</t>
  </si>
  <si>
    <t>S2407081914424966847C</t>
  </si>
  <si>
    <t>9564298057</t>
  </si>
  <si>
    <t>RBH2407081914220038</t>
  </si>
  <si>
    <t>S240708190935543F6D47</t>
  </si>
  <si>
    <t>9593440039</t>
  </si>
  <si>
    <t>RBH2407081909320113</t>
  </si>
  <si>
    <t>S240708190147660B8D1D</t>
  </si>
  <si>
    <t>RBH2407081901300089</t>
  </si>
  <si>
    <t>S240708185814720F0CDB</t>
  </si>
  <si>
    <t>9874675211</t>
  </si>
  <si>
    <t>MBK01245780214</t>
  </si>
  <si>
    <t>S240708185737400522F0</t>
  </si>
  <si>
    <t>RBH2407081857290075</t>
  </si>
  <si>
    <t>S240708184934860C3B1C</t>
  </si>
  <si>
    <t>BR01245780120140</t>
  </si>
  <si>
    <t>S2407081841157332B1D4</t>
  </si>
  <si>
    <t>8081391343</t>
  </si>
  <si>
    <t>S240708183430583820EB</t>
  </si>
  <si>
    <t>304Y7NA588LE6PP0</t>
  </si>
  <si>
    <t>S240708183048813B5C6F</t>
  </si>
  <si>
    <t>Not Have base Valid Plan</t>
  </si>
  <si>
    <t>S240708182857246F06BC</t>
  </si>
  <si>
    <t>7478100763</t>
  </si>
  <si>
    <t>913442425</t>
  </si>
  <si>
    <t>S24070818281638330579</t>
  </si>
  <si>
    <t>7029771540</t>
  </si>
  <si>
    <t>BR000B0QJ35A</t>
  </si>
  <si>
    <t>S240708181329256B7070</t>
  </si>
  <si>
    <t>9163599680</t>
  </si>
  <si>
    <t>S240708180838740931B7</t>
  </si>
  <si>
    <t>7864867454</t>
  </si>
  <si>
    <t>BR000B0QED3T</t>
  </si>
  <si>
    <t>S2407081804342966E4FE</t>
  </si>
  <si>
    <t>13001218885</t>
  </si>
  <si>
    <t>CC014190BAAA60069371</t>
  </si>
  <si>
    <t>S240708180402626215A5</t>
  </si>
  <si>
    <t>13001900350</t>
  </si>
  <si>
    <t>CC014190BAAA60069292</t>
  </si>
  <si>
    <t>S24070818005816025EA4</t>
  </si>
  <si>
    <t>BR000B0QCS7L</t>
  </si>
  <si>
    <t>S2407081751426366FEE5</t>
  </si>
  <si>
    <t>13001632026</t>
  </si>
  <si>
    <t>CC014190BAAA60067224</t>
  </si>
  <si>
    <t>S240708171019626729B1</t>
  </si>
  <si>
    <t>7478928288</t>
  </si>
  <si>
    <t>RBH2407081710260027</t>
  </si>
  <si>
    <t>S240708170056876A2697</t>
  </si>
  <si>
    <t>9382375097</t>
  </si>
  <si>
    <t>911432906</t>
  </si>
  <si>
    <t>S240708145707740523B6</t>
  </si>
  <si>
    <t>BR000B0PJSBN</t>
  </si>
  <si>
    <t>S240708140417780ED695</t>
  </si>
  <si>
    <t>9153221895</t>
  </si>
  <si>
    <t>RBH2407081404310007</t>
  </si>
  <si>
    <t>S2407081403503067100A</t>
  </si>
  <si>
    <t>6296267691</t>
  </si>
  <si>
    <t>909218442</t>
  </si>
  <si>
    <t>S24070814034410331979</t>
  </si>
  <si>
    <t>7586067504</t>
  </si>
  <si>
    <t>909211144</t>
  </si>
  <si>
    <t>S240708135705986F208F</t>
  </si>
  <si>
    <t>7001225015</t>
  </si>
  <si>
    <t>3177475311</t>
  </si>
  <si>
    <t>S24070813463492642160</t>
  </si>
  <si>
    <t>103289748</t>
  </si>
  <si>
    <t>HGMP0B182721413657</t>
  </si>
  <si>
    <t>S2407081330279907A896</t>
  </si>
  <si>
    <t>8373812992</t>
  </si>
  <si>
    <t>ASR2407081330250012</t>
  </si>
  <si>
    <t>S2407081302476703FB7E</t>
  </si>
  <si>
    <t>BR000B0P4H3Y</t>
  </si>
  <si>
    <t>S24070813002795307A19</t>
  </si>
  <si>
    <t>8172026436</t>
  </si>
  <si>
    <t>908305705</t>
  </si>
  <si>
    <t>S24070812382723166DB</t>
  </si>
  <si>
    <t>6291011398</t>
  </si>
  <si>
    <t>BR000B0P0VDA</t>
  </si>
  <si>
    <t>S24070812154810376D3A</t>
  </si>
  <si>
    <t>9749051990</t>
  </si>
  <si>
    <t>BR000B0OXF8I</t>
  </si>
  <si>
    <t>S2407081109553509E4EA</t>
  </si>
  <si>
    <t>9143415464</t>
  </si>
  <si>
    <t>ASR2407081110240018</t>
  </si>
  <si>
    <t>S24070811075391049E56</t>
  </si>
  <si>
    <t>BR000B0OM8UJ</t>
  </si>
  <si>
    <t>S240708110745356A1B53</t>
  </si>
  <si>
    <t>8509679040</t>
  </si>
  <si>
    <t>BR000B0OM6OY</t>
  </si>
  <si>
    <t>S240708104651303D5187</t>
  </si>
  <si>
    <t>7044369110</t>
  </si>
  <si>
    <t>905730686</t>
  </si>
  <si>
    <t>S240708104244873B76EF</t>
  </si>
  <si>
    <t>8145066704</t>
  </si>
  <si>
    <t>BR000B0OI7U0</t>
  </si>
  <si>
    <t>S24070810382957650DC7</t>
  </si>
  <si>
    <t>9330882544</t>
  </si>
  <si>
    <t>BR000B0OHGA4</t>
  </si>
  <si>
    <t>S240708102906390C5948</t>
  </si>
  <si>
    <t>8649864312</t>
  </si>
  <si>
    <t>BR000B0OFWRZ</t>
  </si>
  <si>
    <t>S240708101019110BC9B3</t>
  </si>
  <si>
    <t>13002102267</t>
  </si>
  <si>
    <t>CC014190BAAA60021015</t>
  </si>
  <si>
    <t>S240708101021160812E3</t>
  </si>
  <si>
    <t>BR000B0OCXGQ</t>
  </si>
  <si>
    <t>S240708094538233BA5E7</t>
  </si>
  <si>
    <t>BR000B0O98YS</t>
  </si>
  <si>
    <t>S2407080930591767B7F2</t>
  </si>
  <si>
    <t>7044505500</t>
  </si>
  <si>
    <t>BR000B0O7DBJ</t>
  </si>
  <si>
    <t>S24070809134932060190</t>
  </si>
  <si>
    <t>9083724632</t>
  </si>
  <si>
    <t>ASR2407080913210043</t>
  </si>
  <si>
    <t>S2407080800451349216</t>
  </si>
  <si>
    <t>8918530366</t>
  </si>
  <si>
    <t>S240707224843336AC993</t>
  </si>
  <si>
    <t>BR000B0NMTQ7</t>
  </si>
  <si>
    <t>S240707222632576950B9</t>
  </si>
  <si>
    <t>BR000B0NL1G5</t>
  </si>
  <si>
    <t>S240707212829873A8AF9</t>
  </si>
  <si>
    <t>BR000B0NDVGF</t>
  </si>
  <si>
    <t>S240707211133670021DA</t>
  </si>
  <si>
    <t>7908183323</t>
  </si>
  <si>
    <t>BR000B0NAWO4</t>
  </si>
  <si>
    <t>S2407072051147533C2F6</t>
  </si>
  <si>
    <t>8001340188</t>
  </si>
  <si>
    <t>898884072</t>
  </si>
  <si>
    <t>S240707204956226A9A8E</t>
  </si>
  <si>
    <t>9771200854</t>
  </si>
  <si>
    <t>898854169</t>
  </si>
  <si>
    <t>S240707203654660828AE</t>
  </si>
  <si>
    <t>898645209</t>
  </si>
  <si>
    <t>S240707201559270CE4F2</t>
  </si>
  <si>
    <t>8967787151</t>
  </si>
  <si>
    <t>BR000B0MY9OV</t>
  </si>
  <si>
    <t>S2407072010375163AA2D</t>
  </si>
  <si>
    <t>9547244472</t>
  </si>
  <si>
    <t>898152391</t>
  </si>
  <si>
    <t>S2407072007317269AC62</t>
  </si>
  <si>
    <t>9727976746</t>
  </si>
  <si>
    <t>0215478021470</t>
  </si>
  <si>
    <t>S2407072002026611FB4</t>
  </si>
  <si>
    <t>13001541010</t>
  </si>
  <si>
    <t>CC014189BAAA59991185</t>
  </si>
  <si>
    <t>S240707200116450F5DA7</t>
  </si>
  <si>
    <t>7478190311</t>
  </si>
  <si>
    <t>897938225</t>
  </si>
  <si>
    <t>S240707195941290C74EB</t>
  </si>
  <si>
    <t>7003984476</t>
  </si>
  <si>
    <t>BR000B0MTPR7</t>
  </si>
  <si>
    <t>S2407071952178627675</t>
  </si>
  <si>
    <t>7439699723</t>
  </si>
  <si>
    <t>BR000B0MRJDI</t>
  </si>
  <si>
    <t>S240707194626960F40C1</t>
  </si>
  <si>
    <t>8609587655</t>
  </si>
  <si>
    <t>BR000B0MPN2I</t>
  </si>
  <si>
    <t>S240707193332530616CB</t>
  </si>
  <si>
    <t>BR000B0MLUIH</t>
  </si>
  <si>
    <t>S240707193042736EDB75</t>
  </si>
  <si>
    <t>9749563712</t>
  </si>
  <si>
    <t>BR000B0MKZ3Q</t>
  </si>
  <si>
    <t>S240707192148460CC97B</t>
  </si>
  <si>
    <t>7076315227</t>
  </si>
  <si>
    <t>RBH2407071921310101</t>
  </si>
  <si>
    <t>S2407071911405169A126</t>
  </si>
  <si>
    <t>8670023114</t>
  </si>
  <si>
    <t>896567161</t>
  </si>
  <si>
    <t>S240707185941283982D7</t>
  </si>
  <si>
    <t>7363886027</t>
  </si>
  <si>
    <t>896219546</t>
  </si>
  <si>
    <t>S240707184944950BFC64</t>
  </si>
  <si>
    <t>9883956152</t>
  </si>
  <si>
    <t>BR000B0M8OKB</t>
  </si>
  <si>
    <t>S24070718493358337147</t>
  </si>
  <si>
    <t>82085489951</t>
  </si>
  <si>
    <t>550433206</t>
  </si>
  <si>
    <t>S24070718465086328D63</t>
  </si>
  <si>
    <t>8972184074</t>
  </si>
  <si>
    <t>895860913</t>
  </si>
  <si>
    <t>S24070717341783349133</t>
  </si>
  <si>
    <t>7718154709</t>
  </si>
  <si>
    <t>BR000B0LQFHS</t>
  </si>
  <si>
    <t>S2407071658058564173A</t>
  </si>
  <si>
    <t>ASR2407071658250008</t>
  </si>
  <si>
    <t>S24070716234918025950</t>
  </si>
  <si>
    <t>9832868122</t>
  </si>
  <si>
    <t>892948226</t>
  </si>
  <si>
    <t>S24070716013223001AEA</t>
  </si>
  <si>
    <t>7439355996</t>
  </si>
  <si>
    <t>BR000B0LAP1Y</t>
  </si>
  <si>
    <t>S240707141343223AF283</t>
  </si>
  <si>
    <t>6294697886</t>
  </si>
  <si>
    <t>BR000B0KX3OS</t>
  </si>
  <si>
    <t>S2407071337062905238E</t>
  </si>
  <si>
    <t>9874879563</t>
  </si>
  <si>
    <t>891118077</t>
  </si>
  <si>
    <t>S240707131552476022F0</t>
  </si>
  <si>
    <t>8250877208</t>
  </si>
  <si>
    <t>3171810146</t>
  </si>
  <si>
    <t>S24070712023169047E0A</t>
  </si>
  <si>
    <t>12001078601</t>
  </si>
  <si>
    <t>CC014189BAAA59956852</t>
  </si>
  <si>
    <t>S2407071151189608151E</t>
  </si>
  <si>
    <t>JRN3WBTCF1B5GY6J</t>
  </si>
  <si>
    <t>S24070711483350054D48</t>
  </si>
  <si>
    <t>99NM1MV077SJ4ZET</t>
  </si>
  <si>
    <t>S2407071142323664CE7D</t>
  </si>
  <si>
    <t>13000756207</t>
  </si>
  <si>
    <t>CC014189BAAA59955609</t>
  </si>
  <si>
    <t>S240707113223400A659E</t>
  </si>
  <si>
    <t>8697277342</t>
  </si>
  <si>
    <t>ASR2407071132250034</t>
  </si>
  <si>
    <t>S2407071126286666BADF</t>
  </si>
  <si>
    <t>13001896472</t>
  </si>
  <si>
    <t>CC014189BAAA59954304</t>
  </si>
  <si>
    <t>S240707111106723370CD</t>
  </si>
  <si>
    <t>8927212005</t>
  </si>
  <si>
    <t>888823372</t>
  </si>
  <si>
    <t>S240707110045576DA6C4</t>
  </si>
  <si>
    <t>1302312440</t>
  </si>
  <si>
    <t>TV2407072480263272</t>
  </si>
  <si>
    <t>S240707105846686F2D6D</t>
  </si>
  <si>
    <t>8972312880</t>
  </si>
  <si>
    <t>888587775</t>
  </si>
  <si>
    <t>S24070710505260089C00</t>
  </si>
  <si>
    <t>13023124402</t>
  </si>
  <si>
    <t>S2407071048407803332B</t>
  </si>
  <si>
    <t>7322955914</t>
  </si>
  <si>
    <t>BR000B0K3R15</t>
  </si>
  <si>
    <t>S2407071028585605057A</t>
  </si>
  <si>
    <t>7797490708</t>
  </si>
  <si>
    <t>RBH2407071029220002</t>
  </si>
  <si>
    <t>S240707101726676344E3</t>
  </si>
  <si>
    <t>13001618232</t>
  </si>
  <si>
    <t>CC014189BAAA59948865</t>
  </si>
  <si>
    <t>S240707101148606C12FC</t>
  </si>
  <si>
    <t>9051370344</t>
  </si>
  <si>
    <t>BR000B0JYAFC</t>
  </si>
  <si>
    <t>S240707100810750C05D6</t>
  </si>
  <si>
    <t>13001811205</t>
  </si>
  <si>
    <t>CC014189BAAA59947878</t>
  </si>
  <si>
    <t>S240707094313803BA285</t>
  </si>
  <si>
    <t>7318940321</t>
  </si>
  <si>
    <t>887097173</t>
  </si>
  <si>
    <t>S24070708003870086612</t>
  </si>
  <si>
    <t>7044941364</t>
  </si>
  <si>
    <t>885406342</t>
  </si>
  <si>
    <t>S240707001025823F779C</t>
  </si>
  <si>
    <t>8617276325</t>
  </si>
  <si>
    <t>BR000B0JDG7I</t>
  </si>
  <si>
    <t>S2407062342100A8D45</t>
  </si>
  <si>
    <t>9832804440</t>
  </si>
  <si>
    <t>882571202</t>
  </si>
  <si>
    <t>S240706225025413F2800</t>
  </si>
  <si>
    <t>BR000B0J9CWJ</t>
  </si>
  <si>
    <t>S2407062232474833083A</t>
  </si>
  <si>
    <t>6290399024</t>
  </si>
  <si>
    <t>BR000B0J7WR4</t>
  </si>
  <si>
    <t>S240706214729836BAE7A</t>
  </si>
  <si>
    <t>AHWYZH281DLJL62Y</t>
  </si>
  <si>
    <t>S24070621341379037074</t>
  </si>
  <si>
    <t>9875634017</t>
  </si>
  <si>
    <t>BR000B0J0VDL</t>
  </si>
  <si>
    <t>S240706212807643B6222</t>
  </si>
  <si>
    <t>7679968091</t>
  </si>
  <si>
    <t>BR000B0IZW55</t>
  </si>
  <si>
    <t>S24070621100211687344</t>
  </si>
  <si>
    <t>BR000B0IWPLQ</t>
  </si>
  <si>
    <t>S24070621085350017C71</t>
  </si>
  <si>
    <t>9674309920</t>
  </si>
  <si>
    <t>BR000B0IWID8</t>
  </si>
  <si>
    <t>S240706205539140328C5</t>
  </si>
  <si>
    <t>8017495726</t>
  </si>
  <si>
    <t>ASR2407062055250015</t>
  </si>
  <si>
    <t>S240706205509520CFCF7</t>
  </si>
  <si>
    <t>7001366621</t>
  </si>
  <si>
    <t>BR000B0ITKW4</t>
  </si>
  <si>
    <t>S240706205415783F9142</t>
  </si>
  <si>
    <t>7003855617</t>
  </si>
  <si>
    <t>BR000B0ITFQX</t>
  </si>
  <si>
    <t>S24070620525238304ACE</t>
  </si>
  <si>
    <t>9674243649</t>
  </si>
  <si>
    <t>BR000B0IT0PM</t>
  </si>
  <si>
    <t>S24070620440549065A29</t>
  </si>
  <si>
    <t>7586024758</t>
  </si>
  <si>
    <t>BR000B0IR4DO</t>
  </si>
  <si>
    <t>S240706204033453205F9</t>
  </si>
  <si>
    <t>8927910472</t>
  </si>
  <si>
    <t>BR000B0IQ8EN</t>
  </si>
  <si>
    <t>S240706203451200ABE57</t>
  </si>
  <si>
    <t>8159058147</t>
  </si>
  <si>
    <t>880895062</t>
  </si>
  <si>
    <t>S240706202939866BC755</t>
  </si>
  <si>
    <t>BR000B0INHFL</t>
  </si>
  <si>
    <t>S2407062001409860AD29</t>
  </si>
  <si>
    <t>01528287057</t>
  </si>
  <si>
    <t>ROER253074398-KAMAL DALBARA</t>
  </si>
  <si>
    <t>S2407061952416359B2A</t>
  </si>
  <si>
    <t>7074872853</t>
  </si>
  <si>
    <t>1874979913</t>
  </si>
  <si>
    <t>S240706195009270DBF48</t>
  </si>
  <si>
    <t>8436574523</t>
  </si>
  <si>
    <t>RBH2407061950320018</t>
  </si>
  <si>
    <t>S24070619474331654128</t>
  </si>
  <si>
    <t>23B1F314VMC7HD4Z</t>
  </si>
  <si>
    <t>S24070619381352609AF9</t>
  </si>
  <si>
    <t>70481998279</t>
  </si>
  <si>
    <t>550343810</t>
  </si>
  <si>
    <t>S240706192917463B3A8A</t>
  </si>
  <si>
    <t>7501237730</t>
  </si>
  <si>
    <t>879301064</t>
  </si>
  <si>
    <t>S24070619094355053CA1</t>
  </si>
  <si>
    <t>8670468277</t>
  </si>
  <si>
    <t>BR000B0HZARF</t>
  </si>
  <si>
    <t>S240706185859670B893B</t>
  </si>
  <si>
    <t>8617300783</t>
  </si>
  <si>
    <t>878400317</t>
  </si>
  <si>
    <t>S240706185631340D42A9</t>
  </si>
  <si>
    <t>6294615360</t>
  </si>
  <si>
    <t>BR000B0HV8WL</t>
  </si>
  <si>
    <t>S24070618510876050BB</t>
  </si>
  <si>
    <t>1478740382</t>
  </si>
  <si>
    <t>TV2407062479990155</t>
  </si>
  <si>
    <t>S2407061848394800DD90</t>
  </si>
  <si>
    <t>8145164520</t>
  </si>
  <si>
    <t>878071201</t>
  </si>
  <si>
    <t>S2407061836464165A663</t>
  </si>
  <si>
    <t>101856453</t>
  </si>
  <si>
    <t>HGMP0B182791626544</t>
  </si>
  <si>
    <t>S240706183520480BCA4A</t>
  </si>
  <si>
    <t>8317836969</t>
  </si>
  <si>
    <t>BR000B0HPA1L</t>
  </si>
  <si>
    <t>S24070618351294617BA5</t>
  </si>
  <si>
    <t>9051536361</t>
  </si>
  <si>
    <t>BR000B0HPA6S</t>
  </si>
  <si>
    <t>S24070618271122075F69</t>
  </si>
  <si>
    <t>9775249438</t>
  </si>
  <si>
    <t>ASR2407061827290015</t>
  </si>
  <si>
    <t>S240706180134680FF52B</t>
  </si>
  <si>
    <t>BR000B0HH053</t>
  </si>
  <si>
    <t>S240706175648440354CA</t>
  </si>
  <si>
    <t>9547660402</t>
  </si>
  <si>
    <t>S24070617531887364F41</t>
  </si>
  <si>
    <t>9609332257</t>
  </si>
  <si>
    <t>540706178353913</t>
  </si>
  <si>
    <t>S240706170303663AAABA</t>
  </si>
  <si>
    <t>7076444114</t>
  </si>
  <si>
    <t>6853315469</t>
  </si>
  <si>
    <t>S240706164355190A87CB</t>
  </si>
  <si>
    <t>9144235529</t>
  </si>
  <si>
    <t>875087764</t>
  </si>
  <si>
    <t>S24070615331329046520</t>
  </si>
  <si>
    <t>7001972365</t>
  </si>
  <si>
    <t>BR000B0GRV4Y</t>
  </si>
  <si>
    <t>S24070613145733070C73</t>
  </si>
  <si>
    <t>9734883644</t>
  </si>
  <si>
    <t>BR000B0G9W30</t>
  </si>
  <si>
    <t>S24070613005389063651</t>
  </si>
  <si>
    <t>13000761361</t>
  </si>
  <si>
    <t>CC014188BAAA59883934</t>
  </si>
  <si>
    <t>S24070612143269051682</t>
  </si>
  <si>
    <t>7001612395</t>
  </si>
  <si>
    <t>BR000B0G0X6T</t>
  </si>
  <si>
    <t>S240706120108533BE2C7</t>
  </si>
  <si>
    <t>9932246161</t>
  </si>
  <si>
    <t>871168085</t>
  </si>
  <si>
    <t>S240706114426276EE4C6</t>
  </si>
  <si>
    <t>8670391002</t>
  </si>
  <si>
    <t>870839156</t>
  </si>
  <si>
    <t>S2407061139235000540A</t>
  </si>
  <si>
    <t>7407849698</t>
  </si>
  <si>
    <t>RBH2407061139310022</t>
  </si>
  <si>
    <t>S240706113845606E8839</t>
  </si>
  <si>
    <t>9330629940</t>
  </si>
  <si>
    <t>ASR2407061138250035</t>
  </si>
  <si>
    <t>S2407061134282104BEA5</t>
  </si>
  <si>
    <t>8436382116</t>
  </si>
  <si>
    <t>870634863</t>
  </si>
  <si>
    <t>S240706111025616BAB9A</t>
  </si>
  <si>
    <t>TV2407062479792604</t>
  </si>
  <si>
    <t>S240706105622213B7A71</t>
  </si>
  <si>
    <t>7439898278</t>
  </si>
  <si>
    <t>S2407061027292667EB22</t>
  </si>
  <si>
    <t>9748946365</t>
  </si>
  <si>
    <t>BR000B0FJSJM</t>
  </si>
  <si>
    <t>S240706102102910DEAD4</t>
  </si>
  <si>
    <t>8116474972</t>
  </si>
  <si>
    <t>869128763</t>
  </si>
  <si>
    <t>S240706101850196C5470</t>
  </si>
  <si>
    <t>BR000B0FIKH3</t>
  </si>
  <si>
    <t>S240706101716373BACD7</t>
  </si>
  <si>
    <t>S24070610154973672A72</t>
  </si>
  <si>
    <t>8001688024</t>
  </si>
  <si>
    <t>RBH2407061015310049</t>
  </si>
  <si>
    <t>S240706092957526371F1</t>
  </si>
  <si>
    <t>7384751306</t>
  </si>
  <si>
    <t>3171725040</t>
  </si>
  <si>
    <t>S240706091355366D3A7A</t>
  </si>
  <si>
    <t>8609052576</t>
  </si>
  <si>
    <t>BR000B0F9VVD</t>
  </si>
  <si>
    <t>S2407060912503309905B</t>
  </si>
  <si>
    <t>9830945350</t>
  </si>
  <si>
    <t>BR000B0F9PU5</t>
  </si>
  <si>
    <t>S240706084525926E244A</t>
  </si>
  <si>
    <t>9234641099</t>
  </si>
  <si>
    <t>BR000B0F6ZGQ</t>
  </si>
  <si>
    <t>S240706080050800CAEB0</t>
  </si>
  <si>
    <t>8597246327</t>
  </si>
  <si>
    <t>866806606</t>
  </si>
  <si>
    <t>S240706060116310E14F3</t>
  </si>
  <si>
    <t>9800169941</t>
  </si>
  <si>
    <t>865963031</t>
  </si>
  <si>
    <t>S2407060103088309960</t>
  </si>
  <si>
    <t>864283962</t>
  </si>
  <si>
    <t>S240705235124156EBFB8</t>
  </si>
  <si>
    <t>6290750643</t>
  </si>
  <si>
    <t>BR000B0EVJEJ</t>
  </si>
  <si>
    <t>S24070523334180367176</t>
  </si>
  <si>
    <t>9153779878</t>
  </si>
  <si>
    <t>RBH2407052333300006</t>
  </si>
  <si>
    <t>S240705223115433097BE</t>
  </si>
  <si>
    <t>BR000B0EQSJ9</t>
  </si>
  <si>
    <t>S240705215612386ADFA5</t>
  </si>
  <si>
    <t>13002090854</t>
  </si>
  <si>
    <t>CC014187BAAA59848335</t>
  </si>
  <si>
    <t>S2407052150468862CC4D</t>
  </si>
  <si>
    <t>75246392189</t>
  </si>
  <si>
    <t>550246519</t>
  </si>
  <si>
    <t>S240705214826303746BD</t>
  </si>
  <si>
    <t>S24070521431995019319</t>
  </si>
  <si>
    <t>9836281825</t>
  </si>
  <si>
    <t>ASR2407052143230017</t>
  </si>
  <si>
    <t>S2407052136396335EB6A</t>
  </si>
  <si>
    <t>BR000B0EKEJZ</t>
  </si>
  <si>
    <t>S24070521351148656D26</t>
  </si>
  <si>
    <t>9732549927</t>
  </si>
  <si>
    <t>ASR2407052135230008</t>
  </si>
  <si>
    <t>S2407052131349304E53E</t>
  </si>
  <si>
    <t>540705214990918</t>
  </si>
  <si>
    <t>S24070521284663393ED</t>
  </si>
  <si>
    <t>BR000B0EJ62T</t>
  </si>
  <si>
    <t>S2407052127382693FC7</t>
  </si>
  <si>
    <t>9083392855</t>
  </si>
  <si>
    <t>ASR2407052127210027</t>
  </si>
  <si>
    <t>S2407052125405661831A</t>
  </si>
  <si>
    <t>BR000B0EINJ3</t>
  </si>
  <si>
    <t>S240705212048973C7D51</t>
  </si>
  <si>
    <t>8145116570</t>
  </si>
  <si>
    <t>863041609</t>
  </si>
  <si>
    <t>S2407052113525235650C</t>
  </si>
  <si>
    <t>9083875230</t>
  </si>
  <si>
    <t>BR000B0EGLIB</t>
  </si>
  <si>
    <t>S24070521074071026BAB</t>
  </si>
  <si>
    <t>8902830804</t>
  </si>
  <si>
    <t>BR000B0EFFPU</t>
  </si>
  <si>
    <t>S240705210427896816B4</t>
  </si>
  <si>
    <t>BR000B0EEP7T</t>
  </si>
  <si>
    <t>S240705210410163A8B91</t>
  </si>
  <si>
    <t>BR000B0EEOMY</t>
  </si>
  <si>
    <t>S240705210311933271F1</t>
  </si>
  <si>
    <t>S24070521005112026ED8</t>
  </si>
  <si>
    <t>9789573572</t>
  </si>
  <si>
    <t>1650204031</t>
  </si>
  <si>
    <t>S24070520543586368991</t>
  </si>
  <si>
    <t>BR000B0ECT6Y</t>
  </si>
  <si>
    <t>S24070520511067315459</t>
  </si>
  <si>
    <t>Refund as on 05 Jul 2024  8:58:04 PM</t>
  </si>
  <si>
    <t>S24070520341633372A35</t>
  </si>
  <si>
    <t>1649765260</t>
  </si>
  <si>
    <t>S24070520265439070248</t>
  </si>
  <si>
    <t>8420566902</t>
  </si>
  <si>
    <t>540705202874393</t>
  </si>
  <si>
    <t>S2407052020508533FB9C</t>
  </si>
  <si>
    <t>13000759728</t>
  </si>
  <si>
    <t>CC014187BAAA59840676</t>
  </si>
  <si>
    <t>S2407052019372806E1C0</t>
  </si>
  <si>
    <t>13000759737</t>
  </si>
  <si>
    <t>CC014187BAAA59840556</t>
  </si>
  <si>
    <t>S2407052019328530BD7E</t>
  </si>
  <si>
    <t>S24070520184221099ECC</t>
  </si>
  <si>
    <t>8945969303</t>
  </si>
  <si>
    <t>1649454841</t>
  </si>
  <si>
    <t>S24070520134554330C26</t>
  </si>
  <si>
    <t>6294385184</t>
  </si>
  <si>
    <t>BR000B0E2QQC</t>
  </si>
  <si>
    <t>S240705201028503DBDB0</t>
  </si>
  <si>
    <t>13002090845</t>
  </si>
  <si>
    <t>CC014187BAAA59839614</t>
  </si>
  <si>
    <t>S240705200927683E78AB</t>
  </si>
  <si>
    <t>S240705200914170EBF4D</t>
  </si>
  <si>
    <t>6290396750</t>
  </si>
  <si>
    <t>BR000B0E1MPQ</t>
  </si>
  <si>
    <t>S24070520045022368EFC</t>
  </si>
  <si>
    <t>9330732817</t>
  </si>
  <si>
    <t>S24070519574525391B84</t>
  </si>
  <si>
    <t>7074399984</t>
  </si>
  <si>
    <t>ASR2407051957260056</t>
  </si>
  <si>
    <t>S24070519570828041DB9</t>
  </si>
  <si>
    <t>12000446374</t>
  </si>
  <si>
    <t>CC014187BAAA59838400</t>
  </si>
  <si>
    <t>S2407051949456234D42B</t>
  </si>
  <si>
    <t>12000973833</t>
  </si>
  <si>
    <t>CC014187BAAA59837660</t>
  </si>
  <si>
    <t>S2407051945395132990A</t>
  </si>
  <si>
    <t>S240705194030663616A0</t>
  </si>
  <si>
    <t>BR000B0DT9W3</t>
  </si>
  <si>
    <t>S240705194028783617CD</t>
  </si>
  <si>
    <t>861247256</t>
  </si>
  <si>
    <t>S24070519385077000E49</t>
  </si>
  <si>
    <t>7715059144</t>
  </si>
  <si>
    <t>1856978920</t>
  </si>
  <si>
    <t>S24070519223859647DFE</t>
  </si>
  <si>
    <t>9134011287</t>
  </si>
  <si>
    <t>BR000B0DNXSI</t>
  </si>
  <si>
    <t>S240705192024806A0106</t>
  </si>
  <si>
    <t>13001095177</t>
  </si>
  <si>
    <t>CC014187BAAA59834803</t>
  </si>
  <si>
    <t>S240705191906166A0951</t>
  </si>
  <si>
    <t>9679826864</t>
  </si>
  <si>
    <t>860650457</t>
  </si>
  <si>
    <t>S240705191829366F37EF</t>
  </si>
  <si>
    <t>6289131769</t>
  </si>
  <si>
    <t>860621531</t>
  </si>
  <si>
    <t>S24070519155183641E4B</t>
  </si>
  <si>
    <t>9875604486</t>
  </si>
  <si>
    <t>BR000B0DLYGB</t>
  </si>
  <si>
    <t>S2407051914539132A1CF</t>
  </si>
  <si>
    <t>9091173151</t>
  </si>
  <si>
    <t>RBH2407051914220086</t>
  </si>
  <si>
    <t>S240705191230016E6A</t>
  </si>
  <si>
    <t>7814593471</t>
  </si>
  <si>
    <t>BR000B0DKWHD</t>
  </si>
  <si>
    <t>S24070519091297365AE7</t>
  </si>
  <si>
    <t>7047724837</t>
  </si>
  <si>
    <t>BR000B0DJW4Z</t>
  </si>
  <si>
    <t>S240705190847860C3520</t>
  </si>
  <si>
    <t>UER2407051908300077</t>
  </si>
  <si>
    <t>S2407051907008732D9E8</t>
  </si>
  <si>
    <t>S240705185319736FE14B</t>
  </si>
  <si>
    <t>6383916902</t>
  </si>
  <si>
    <t>BR000B0DFDZT</t>
  </si>
  <si>
    <t>S24070518523291319070</t>
  </si>
  <si>
    <t>BR000B0DF7ZK</t>
  </si>
  <si>
    <t>S240705184148943F8A45</t>
  </si>
  <si>
    <t>9609189265</t>
  </si>
  <si>
    <t>ASR2407051841250101</t>
  </si>
  <si>
    <t>S240705183600106748C0</t>
  </si>
  <si>
    <t>8910902936</t>
  </si>
  <si>
    <t>BR000B0DASO1</t>
  </si>
  <si>
    <t>S240705183421456D8B40</t>
  </si>
  <si>
    <t>9641940646</t>
  </si>
  <si>
    <t>BR000B0DA9IH</t>
  </si>
  <si>
    <t>S240705182310402B6FE</t>
  </si>
  <si>
    <t>8274982960</t>
  </si>
  <si>
    <t>859065550</t>
  </si>
  <si>
    <t>S240705182136870D294A</t>
  </si>
  <si>
    <t>ASR2407051821310031</t>
  </si>
  <si>
    <t>S240705164155310980A6</t>
  </si>
  <si>
    <t>7679492632</t>
  </si>
  <si>
    <t>BR000B0CN9B6</t>
  </si>
  <si>
    <t>S240705143736338DAFA</t>
  </si>
  <si>
    <t>7477637891</t>
  </si>
  <si>
    <t>855090030</t>
  </si>
  <si>
    <t>S240705142549470B4A6C</t>
  </si>
  <si>
    <t>9679312994</t>
  </si>
  <si>
    <t>854970295</t>
  </si>
  <si>
    <t>S24070511491545098E30</t>
  </si>
  <si>
    <t>7063549292</t>
  </si>
  <si>
    <t>852613088</t>
  </si>
  <si>
    <t>S240705113752740237AB</t>
  </si>
  <si>
    <t>RBH2407051137290062</t>
  </si>
  <si>
    <t>S2407051136431431EAE7</t>
  </si>
  <si>
    <t>6291433073</t>
  </si>
  <si>
    <t>BR000B0BIFAG</t>
  </si>
  <si>
    <t>S2407051055019404C160</t>
  </si>
  <si>
    <t>7001546562</t>
  </si>
  <si>
    <t>BR000B0BC1PH</t>
  </si>
  <si>
    <t>S240705104328970AAFC0</t>
  </si>
  <si>
    <t>8013806404</t>
  </si>
  <si>
    <t>851262140</t>
  </si>
  <si>
    <t>S240705103137646576D0</t>
  </si>
  <si>
    <t>7551071796</t>
  </si>
  <si>
    <t>RBH2407051031240030</t>
  </si>
  <si>
    <t>S2407051020578909FD7E</t>
  </si>
  <si>
    <t>9083538980</t>
  </si>
  <si>
    <t>RBH2407051021220001</t>
  </si>
  <si>
    <t>S24070510010790026B80</t>
  </si>
  <si>
    <t>8509867429</t>
  </si>
  <si>
    <t>BR000B0B4764</t>
  </si>
  <si>
    <t>S24070509502871060ACB</t>
  </si>
  <si>
    <t>8514901039</t>
  </si>
  <si>
    <t>RBH2407050950220043</t>
  </si>
  <si>
    <t>S240705092728276AE162</t>
  </si>
  <si>
    <t>7407263747</t>
  </si>
  <si>
    <t>RBH2407050927300030</t>
  </si>
  <si>
    <t>S2407050848481038C186</t>
  </si>
  <si>
    <t>9735945206</t>
  </si>
  <si>
    <t>KRR2407050848230025</t>
  </si>
  <si>
    <t>S240705075655576DC28E</t>
  </si>
  <si>
    <t>RJR2407050757280001</t>
  </si>
  <si>
    <t>S240704232429550D129C</t>
  </si>
  <si>
    <t>9875508085</t>
  </si>
  <si>
    <t>KMWXWVNYNJ8EGZKS</t>
  </si>
  <si>
    <t>S24070421584028073519</t>
  </si>
  <si>
    <t>88K6V6G24F75Y2PH</t>
  </si>
  <si>
    <t>S24070421560814382370</t>
  </si>
  <si>
    <t>3175863850</t>
  </si>
  <si>
    <t>S24070421490843C3130</t>
  </si>
  <si>
    <t>8682842541</t>
  </si>
  <si>
    <t>ASR2407042149300005</t>
  </si>
  <si>
    <t>S24070421444065367B42</t>
  </si>
  <si>
    <t>8101952180</t>
  </si>
  <si>
    <t>BR000B0AAYV4</t>
  </si>
  <si>
    <t>S2407042141227202A813</t>
  </si>
  <si>
    <t>9735780823</t>
  </si>
  <si>
    <t>BR000B0AADO9</t>
  </si>
  <si>
    <t>S240704213433916693A9</t>
  </si>
  <si>
    <t>7063813893</t>
  </si>
  <si>
    <t>3173505459</t>
  </si>
  <si>
    <t>S2407042133217465E6CB</t>
  </si>
  <si>
    <t>9635756576</t>
  </si>
  <si>
    <t>BR000B0A9E6G</t>
  </si>
  <si>
    <t>S240704212800630ED696</t>
  </si>
  <si>
    <t>13000761940</t>
  </si>
  <si>
    <t>CC014186BAAA59766580</t>
  </si>
  <si>
    <t>S2407042110232608EB8B</t>
  </si>
  <si>
    <t>13001196492</t>
  </si>
  <si>
    <t>CC014186BAAA59765396</t>
  </si>
  <si>
    <t>S2407042108096301B119</t>
  </si>
  <si>
    <t>6290336613</t>
  </si>
  <si>
    <t>BR000B0A538W</t>
  </si>
  <si>
    <t>S24070421045446019B78</t>
  </si>
  <si>
    <t>9330799517</t>
  </si>
  <si>
    <t>BR000B0A4GKI</t>
  </si>
  <si>
    <t>S2407042101358738CE8C</t>
  </si>
  <si>
    <t>3174452918</t>
  </si>
  <si>
    <t>S24070420543662671A62</t>
  </si>
  <si>
    <t>7980620589</t>
  </si>
  <si>
    <t>BR000B0A29GX</t>
  </si>
  <si>
    <t>S240704205202490E88DE</t>
  </si>
  <si>
    <t>1245773823</t>
  </si>
  <si>
    <t>TV2407042479151515</t>
  </si>
  <si>
    <t>S240704204122420B6BAA</t>
  </si>
  <si>
    <t>9836771859</t>
  </si>
  <si>
    <t>843577045</t>
  </si>
  <si>
    <t>S240704203740310D6623</t>
  </si>
  <si>
    <t>BR000B09YHBP</t>
  </si>
  <si>
    <t>S240704202247490134C7</t>
  </si>
  <si>
    <t>BR000B09UT4B</t>
  </si>
  <si>
    <t>S2407042021223109AD5B</t>
  </si>
  <si>
    <t>9564494707</t>
  </si>
  <si>
    <t>3178357316</t>
  </si>
  <si>
    <t>S240704200846793FECB4</t>
  </si>
  <si>
    <t>1329783045</t>
  </si>
  <si>
    <t>TV2407042479206818</t>
  </si>
  <si>
    <t>S240704200439326348D6</t>
  </si>
  <si>
    <t>1462092071</t>
  </si>
  <si>
    <t>TV2407042479133316</t>
  </si>
  <si>
    <t>S24070420023723034F29</t>
  </si>
  <si>
    <t>9748620985</t>
  </si>
  <si>
    <t>540704200255704</t>
  </si>
  <si>
    <t>S240704200105570356EF</t>
  </si>
  <si>
    <t>8240384744</t>
  </si>
  <si>
    <t>BR000B09OZ9Z</t>
  </si>
  <si>
    <t>S240704195346576DCF9A</t>
  </si>
  <si>
    <t>9735717227</t>
  </si>
  <si>
    <t>RBH2407041953210081</t>
  </si>
  <si>
    <t>S240704194647100081A3</t>
  </si>
  <si>
    <t>7719174463</t>
  </si>
  <si>
    <t>RBH2407041946210081</t>
  </si>
  <si>
    <t>S24070419364518364C85</t>
  </si>
  <si>
    <t>842107646</t>
  </si>
  <si>
    <t>S2407041935077709237E</t>
  </si>
  <si>
    <t>9775257633</t>
  </si>
  <si>
    <t>1631269290</t>
  </si>
  <si>
    <t>S240704192606970638FF</t>
  </si>
  <si>
    <t>S240704192309710EFEA3</t>
  </si>
  <si>
    <t>S24070419183030041E78</t>
  </si>
  <si>
    <t>1284488093</t>
  </si>
  <si>
    <t>TV2407042479113204</t>
  </si>
  <si>
    <t>S2407041914363030858D</t>
  </si>
  <si>
    <t>S2407041911327860F66E</t>
  </si>
  <si>
    <t>8388095825</t>
  </si>
  <si>
    <t>BR000B09AC47</t>
  </si>
  <si>
    <t>S240704190458940BE4FD</t>
  </si>
  <si>
    <t>8583871682</t>
  </si>
  <si>
    <t>841140933</t>
  </si>
  <si>
    <t>S24070418551830F739C</t>
  </si>
  <si>
    <t>7679000528</t>
  </si>
  <si>
    <t>BR000B095T8F</t>
  </si>
  <si>
    <t>S2407041849251561A5F1</t>
  </si>
  <si>
    <t>ASR2407041849290025</t>
  </si>
  <si>
    <t>S2407041840005668499A</t>
  </si>
  <si>
    <t>8240751430</t>
  </si>
  <si>
    <t>840367485</t>
  </si>
  <si>
    <t>S2407041838131607731A</t>
  </si>
  <si>
    <t>9734571083</t>
  </si>
  <si>
    <t>ASR2407041838290024</t>
  </si>
  <si>
    <t>S24070418063088067D14</t>
  </si>
  <si>
    <t>8348565534</t>
  </si>
  <si>
    <t>RBH2407041806230014</t>
  </si>
  <si>
    <t>S240704173803566354B1</t>
  </si>
  <si>
    <t>7384239836</t>
  </si>
  <si>
    <t>S240704173504820762FE</t>
  </si>
  <si>
    <t>9332982246</t>
  </si>
  <si>
    <t>BR000B08NH73</t>
  </si>
  <si>
    <t>S240704165338316B57C7</t>
  </si>
  <si>
    <t>9832775861</t>
  </si>
  <si>
    <t>BR000B08GCG3</t>
  </si>
  <si>
    <t>S2407041605464106EC66</t>
  </si>
  <si>
    <t>BR000B089CJF</t>
  </si>
  <si>
    <t>S2407041550346206E85E</t>
  </si>
  <si>
    <t>7430829015</t>
  </si>
  <si>
    <t>836909025</t>
  </si>
  <si>
    <t>S2407041501097238E830</t>
  </si>
  <si>
    <t>8240839910</t>
  </si>
  <si>
    <t>S24070413585929370E06</t>
  </si>
  <si>
    <t>6294449704</t>
  </si>
  <si>
    <t>BR000B07TNFY</t>
  </si>
  <si>
    <t>S2407041339542930D34E</t>
  </si>
  <si>
    <t>6296420409</t>
  </si>
  <si>
    <t>BR000B07R8CX</t>
  </si>
  <si>
    <t>S240704133401243F923C</t>
  </si>
  <si>
    <t>7432963946</t>
  </si>
  <si>
    <t>Belong To Another Provider</t>
  </si>
  <si>
    <t>S2407041328143938799C</t>
  </si>
  <si>
    <t>CFB28538860</t>
  </si>
  <si>
    <t>Kotak Mahindra Bank Ltd.-Loans</t>
  </si>
  <si>
    <t>CC014186BAAA59725059</t>
  </si>
  <si>
    <t>S240704130912543C89AF</t>
  </si>
  <si>
    <t>9733253211</t>
  </si>
  <si>
    <t>RBH2407041309320005</t>
  </si>
  <si>
    <t>S240704130346366785CD</t>
  </si>
  <si>
    <t>7063623808</t>
  </si>
  <si>
    <t>834785311</t>
  </si>
  <si>
    <t>S24070412540340FF209</t>
  </si>
  <si>
    <t>S2407041233524131756A</t>
  </si>
  <si>
    <t>ASR2407041233230050</t>
  </si>
  <si>
    <t>S2407041224345708C4E9</t>
  </si>
  <si>
    <t>8001454604</t>
  </si>
  <si>
    <t>834110395</t>
  </si>
  <si>
    <t>S2407041220425460C94A</t>
  </si>
  <si>
    <t>7407328732</t>
  </si>
  <si>
    <t>ASR2407041220320030</t>
  </si>
  <si>
    <t>S24070412000477601D90</t>
  </si>
  <si>
    <t>9674881362</t>
  </si>
  <si>
    <t>ASR2407041200300004</t>
  </si>
  <si>
    <t>S24070411283178071C7D</t>
  </si>
  <si>
    <t>12000992060</t>
  </si>
  <si>
    <t>CC014186BAAA59713441</t>
  </si>
  <si>
    <t>S2407041125128303858</t>
  </si>
  <si>
    <t>13000756646</t>
  </si>
  <si>
    <t>CC014186BAAA59713161</t>
  </si>
  <si>
    <t>S24070411244193BACA0</t>
  </si>
  <si>
    <t>13000756501</t>
  </si>
  <si>
    <t>CC014186BAAA59713085</t>
  </si>
  <si>
    <t>S240704112423986DE2E1</t>
  </si>
  <si>
    <t>9434568187</t>
  </si>
  <si>
    <t>S240704112357840552D2</t>
  </si>
  <si>
    <t>S2407041119205800F5DE</t>
  </si>
  <si>
    <t>9635211186</t>
  </si>
  <si>
    <t>832745959</t>
  </si>
  <si>
    <t>S240704111011565B191</t>
  </si>
  <si>
    <t>9382343982</t>
  </si>
  <si>
    <t>Realiance Jio Postpaid</t>
  </si>
  <si>
    <t>CC014186BAAA59711648</t>
  </si>
  <si>
    <t>S24070411062838344CC2</t>
  </si>
  <si>
    <t>9800044502</t>
  </si>
  <si>
    <t>CC014186BAAA59711305</t>
  </si>
  <si>
    <t>S2407041044508709A41B</t>
  </si>
  <si>
    <t>RBH2407041044310081</t>
  </si>
  <si>
    <t>S2407041010341701BDA4</t>
  </si>
  <si>
    <t>7810939289</t>
  </si>
  <si>
    <t>618TLJZAFJBM02DC</t>
  </si>
  <si>
    <t>S24070409573522066450</t>
  </si>
  <si>
    <t>7718264769</t>
  </si>
  <si>
    <t>S240704094821320ACDBB</t>
  </si>
  <si>
    <t>87172720970HK657</t>
  </si>
  <si>
    <t>S24070409414884022341</t>
  </si>
  <si>
    <t>S240704091745840F2D11</t>
  </si>
  <si>
    <t>8167479413</t>
  </si>
  <si>
    <t>830181901</t>
  </si>
  <si>
    <t>S24070322003236F33B3</t>
  </si>
  <si>
    <t>9836432889</t>
  </si>
  <si>
    <t>BR000B06360E</t>
  </si>
  <si>
    <t>S2407032159443202A2BD</t>
  </si>
  <si>
    <t>9647808441</t>
  </si>
  <si>
    <t>ASR2407032159260018</t>
  </si>
  <si>
    <t>S240703213704910C053B</t>
  </si>
  <si>
    <t>8582846763</t>
  </si>
  <si>
    <t>825108111</t>
  </si>
  <si>
    <t>S240703211430460B553E</t>
  </si>
  <si>
    <t>8001877984</t>
  </si>
  <si>
    <t>MPR2407032114270037</t>
  </si>
  <si>
    <t>S24070320593219315CDD</t>
  </si>
  <si>
    <t>8597829871</t>
  </si>
  <si>
    <t>824637690</t>
  </si>
  <si>
    <t>S240703203900763FC030</t>
  </si>
  <si>
    <t>7384024480</t>
  </si>
  <si>
    <t>BR000B05NTDV</t>
  </si>
  <si>
    <t>S24070320383445035F23</t>
  </si>
  <si>
    <t>7584824600</t>
  </si>
  <si>
    <t>1615119517</t>
  </si>
  <si>
    <t>S2407032017174237D9C8</t>
  </si>
  <si>
    <t>9932339868</t>
  </si>
  <si>
    <t>823880682</t>
  </si>
  <si>
    <t>S240703200658750BE7D3</t>
  </si>
  <si>
    <t>7076125303</t>
  </si>
  <si>
    <t>RBH2407032007300003</t>
  </si>
  <si>
    <t>S240703200606670A811F</t>
  </si>
  <si>
    <t>7679163884</t>
  </si>
  <si>
    <t>BR000B05ENYK</t>
  </si>
  <si>
    <t>S2407032005482565A429</t>
  </si>
  <si>
    <t>8967900507</t>
  </si>
  <si>
    <t>823624077</t>
  </si>
  <si>
    <t>S240703200210220E4141</t>
  </si>
  <si>
    <t>8777684403</t>
  </si>
  <si>
    <t>BR000B05DF8V</t>
  </si>
  <si>
    <t>S24070320013951037D3C</t>
  </si>
  <si>
    <t>BR000B05D9PS</t>
  </si>
  <si>
    <t>S240703195900563B387E</t>
  </si>
  <si>
    <t>030UZ4AKZR77EGKG</t>
  </si>
  <si>
    <t>S240703193704420A0DA5</t>
  </si>
  <si>
    <t>S24070319325444321EAF</t>
  </si>
  <si>
    <t>8597712221</t>
  </si>
  <si>
    <t>ASR2407031932230122</t>
  </si>
  <si>
    <t>S24070319304439682D34</t>
  </si>
  <si>
    <t>S24070319190664387DF0</t>
  </si>
  <si>
    <t>7029595165</t>
  </si>
  <si>
    <t>822257587</t>
  </si>
  <si>
    <t>S2407031910252509239A</t>
  </si>
  <si>
    <t>ELXU6E4F75M4UR3M</t>
  </si>
  <si>
    <t>S24070319070594360760</t>
  </si>
  <si>
    <t>9748810688</t>
  </si>
  <si>
    <t>821916034</t>
  </si>
  <si>
    <t>S240703190031986A7F0B</t>
  </si>
  <si>
    <t>Invalid Plan Check new olan</t>
  </si>
  <si>
    <t>S240703185808186F5424</t>
  </si>
  <si>
    <t>TV2407032478698863</t>
  </si>
  <si>
    <t>S240703185008370FB39A</t>
  </si>
  <si>
    <t>BR000B04QYO6</t>
  </si>
  <si>
    <t>S2407031849044700C115</t>
  </si>
  <si>
    <t>9875573229</t>
  </si>
  <si>
    <t>BR000B04QNYL</t>
  </si>
  <si>
    <t>S240703184348670AD905</t>
  </si>
  <si>
    <t>Lucky Telicom9734334036</t>
  </si>
  <si>
    <t>8509544885</t>
  </si>
  <si>
    <t>S2407031822538003C884</t>
  </si>
  <si>
    <t>01528223890</t>
  </si>
  <si>
    <t>ROER253006450-BIMALSHIL</t>
  </si>
  <si>
    <t>S240703181308196F74D6</t>
  </si>
  <si>
    <t>8945910569</t>
  </si>
  <si>
    <t>BR000B04H5OG</t>
  </si>
  <si>
    <t>S2407031802289507F350</t>
  </si>
  <si>
    <t>9832491574</t>
  </si>
  <si>
    <t>BR000B04ENXI</t>
  </si>
  <si>
    <t>S240703175714693E7D57</t>
  </si>
  <si>
    <t>BR000B04DK1N</t>
  </si>
  <si>
    <t>S24070317495430FD6B6</t>
  </si>
  <si>
    <t>RBH2407031749220049</t>
  </si>
  <si>
    <t>S240703174548533789CF</t>
  </si>
  <si>
    <t>BR000B04B058</t>
  </si>
  <si>
    <t>S2407031740079109B2F2</t>
  </si>
  <si>
    <t>8207005209</t>
  </si>
  <si>
    <t>819400644</t>
  </si>
  <si>
    <t>S24070317393490F44F9</t>
  </si>
  <si>
    <t>S240703173738173BEDCB</t>
  </si>
  <si>
    <t>7439190726</t>
  </si>
  <si>
    <t>BR02154780215470</t>
  </si>
  <si>
    <t>S2407031702542636120C</t>
  </si>
  <si>
    <t>8927787564</t>
  </si>
  <si>
    <t>818554400</t>
  </si>
  <si>
    <t>S2407031656055332F5AF</t>
  </si>
  <si>
    <t>7363987243</t>
  </si>
  <si>
    <t>818426019</t>
  </si>
  <si>
    <t>S240703160417962C9A2</t>
  </si>
  <si>
    <t>RBH2407031604240016</t>
  </si>
  <si>
    <t>S24070315513872602CCD</t>
  </si>
  <si>
    <t>BR000B03RJ21</t>
  </si>
  <si>
    <t>S240703154907226DAA53</t>
  </si>
  <si>
    <t>9339585903</t>
  </si>
  <si>
    <t>BR000B03R5Z2</t>
  </si>
  <si>
    <t>S24070315245817673218</t>
  </si>
  <si>
    <t>8372921546</t>
  </si>
  <si>
    <t>1608914136</t>
  </si>
  <si>
    <t>S240703151056320C1240</t>
  </si>
  <si>
    <t>S24070315093277663799</t>
  </si>
  <si>
    <t>8388864984</t>
  </si>
  <si>
    <t>BR000B03LUNO</t>
  </si>
  <si>
    <t>S24070314375338632BF3</t>
  </si>
  <si>
    <t>ROER253001504-HARIPADA SARKAR</t>
  </si>
  <si>
    <t>S240703141152736B4991</t>
  </si>
  <si>
    <t>7479213304</t>
  </si>
  <si>
    <t>BR000B03ED6A</t>
  </si>
  <si>
    <t>S240703140732180F7655</t>
  </si>
  <si>
    <t>Chand Mahammad Telecom 9635213478</t>
  </si>
  <si>
    <t>9635213478</t>
  </si>
  <si>
    <t>S2407031339366537A91B</t>
  </si>
  <si>
    <t>9775589620</t>
  </si>
  <si>
    <t>RBH2407031339320040</t>
  </si>
  <si>
    <t>S24070313375340396F66</t>
  </si>
  <si>
    <t>S240703132129403E2440</t>
  </si>
  <si>
    <t>815323686</t>
  </si>
  <si>
    <t>S240703125251883748C9</t>
  </si>
  <si>
    <t>BR000B0332P4</t>
  </si>
  <si>
    <t>S240703124722626C7631</t>
  </si>
  <si>
    <t>659420031</t>
  </si>
  <si>
    <t>S240703123901656E2002</t>
  </si>
  <si>
    <t>9836418864</t>
  </si>
  <si>
    <t>BR000B030ZN4</t>
  </si>
  <si>
    <t>S240703122825373953B5</t>
  </si>
  <si>
    <t>6291863974</t>
  </si>
  <si>
    <t>814385220</t>
  </si>
  <si>
    <t>S240703122753736FB430</t>
  </si>
  <si>
    <t>7047294078</t>
  </si>
  <si>
    <t>814376419</t>
  </si>
  <si>
    <t>S2407031227213333E7E1</t>
  </si>
  <si>
    <t>7439287933</t>
  </si>
  <si>
    <t>BR000B02Z4C5</t>
  </si>
  <si>
    <t>S24070312250447077492</t>
  </si>
  <si>
    <t>S24070312235974349CFE</t>
  </si>
  <si>
    <t>BR000B02YLBO</t>
  </si>
  <si>
    <t>S24070312184756A5D2B</t>
  </si>
  <si>
    <t>S240703121232826D97C4</t>
  </si>
  <si>
    <t>7620071132</t>
  </si>
  <si>
    <t>BR000B02WNDJ</t>
  </si>
  <si>
    <t>S2407031212244038AFC</t>
  </si>
  <si>
    <t>BR000B02WJEE</t>
  </si>
  <si>
    <t>S2407031209268308DF3B</t>
  </si>
  <si>
    <t>S240703115927343FF143</t>
  </si>
  <si>
    <t>8513967611</t>
  </si>
  <si>
    <t>RBH2407031159260061</t>
  </si>
  <si>
    <t>S24070311472442362DF5</t>
  </si>
  <si>
    <t>8250604638</t>
  </si>
  <si>
    <t>813536591</t>
  </si>
  <si>
    <t>S2407031127012836FDBB</t>
  </si>
  <si>
    <t>HY0H90G43G8ESJND</t>
  </si>
  <si>
    <t>S2407031125517406459A</t>
  </si>
  <si>
    <t>9239534655</t>
  </si>
  <si>
    <t>BR000B02OFGP</t>
  </si>
  <si>
    <t>S240703111952216C3093</t>
  </si>
  <si>
    <t>8981334486</t>
  </si>
  <si>
    <t>ASR2407031119210058</t>
  </si>
  <si>
    <t>S240703111734573363DF</t>
  </si>
  <si>
    <t>RBH2407031117240044</t>
  </si>
  <si>
    <t>S240703104454680BAC99</t>
  </si>
  <si>
    <t>9163474030</t>
  </si>
  <si>
    <t>812082524</t>
  </si>
  <si>
    <t>S240703103447303EFD6</t>
  </si>
  <si>
    <t>H6Z3ZR0MFWDDBW97</t>
  </si>
  <si>
    <t>S240703101448106379D4</t>
  </si>
  <si>
    <t>7890324723</t>
  </si>
  <si>
    <t>ASR2407031014260073</t>
  </si>
  <si>
    <t>S2407030951567562C4FA</t>
  </si>
  <si>
    <t>9932354527</t>
  </si>
  <si>
    <t>S240703094743433981DA</t>
  </si>
  <si>
    <t>CC72627727209H</t>
  </si>
  <si>
    <t>S24070309452182341663</t>
  </si>
  <si>
    <t>81727271818199</t>
  </si>
  <si>
    <t>S240703094009840C64BE</t>
  </si>
  <si>
    <t>S24070309254131301209</t>
  </si>
  <si>
    <t>7872725995</t>
  </si>
  <si>
    <t>S240703092537510669B8</t>
  </si>
  <si>
    <t>9434879175</t>
  </si>
  <si>
    <t>6849820086</t>
  </si>
  <si>
    <t>S240703091141423EE346</t>
  </si>
  <si>
    <t>S240703084750323BB4C0</t>
  </si>
  <si>
    <t>S240703081102970D8F7D</t>
  </si>
  <si>
    <t>S24070307401581340085</t>
  </si>
  <si>
    <t>7407676130</t>
  </si>
  <si>
    <t>ASR2407030740320008</t>
  </si>
  <si>
    <t>S240703064651840B60D8</t>
  </si>
  <si>
    <t>9091184509</t>
  </si>
  <si>
    <t>808027021</t>
  </si>
  <si>
    <t>S24070222573753034642</t>
  </si>
  <si>
    <t>1386990913</t>
  </si>
  <si>
    <t>TV2407022478464637</t>
  </si>
  <si>
    <t>S240702221624330212AC</t>
  </si>
  <si>
    <t>8017635316</t>
  </si>
  <si>
    <t>ASR2407022216310017</t>
  </si>
  <si>
    <t>11142</t>
  </si>
  <si>
    <t>S24070220385532662C48</t>
  </si>
  <si>
    <t>S2407022031405704984F</t>
  </si>
  <si>
    <t>onecard</t>
  </si>
  <si>
    <t>S2407022026586C585B</t>
  </si>
  <si>
    <t>S2407022016465431133E</t>
  </si>
  <si>
    <t>8388087866</t>
  </si>
  <si>
    <t>J6P3D0S1U223WNF2</t>
  </si>
  <si>
    <t>S2407022007435462D635</t>
  </si>
  <si>
    <t>7407854050</t>
  </si>
  <si>
    <t>ASR2407022007210068</t>
  </si>
  <si>
    <t>S240702194757205F655</t>
  </si>
  <si>
    <t>S2407021946533800C78D</t>
  </si>
  <si>
    <t>S2407021943261230908F</t>
  </si>
  <si>
    <t>8981536531</t>
  </si>
  <si>
    <t>S2407021941585334F79C</t>
  </si>
  <si>
    <t>Refund as on 02 Jul 2024  7:56:52 PM</t>
  </si>
  <si>
    <t>S240702193854120278A2</t>
  </si>
  <si>
    <t>6295257436</t>
  </si>
  <si>
    <t>S240702193830543C3177</t>
  </si>
  <si>
    <t>7602269645</t>
  </si>
  <si>
    <t>S24070219344579699118</t>
  </si>
  <si>
    <t>9134881632</t>
  </si>
  <si>
    <t>S2407021931188667E3BA</t>
  </si>
  <si>
    <t>8101349672</t>
  </si>
  <si>
    <t>BR02145701021</t>
  </si>
  <si>
    <t>S240702192819780679F1</t>
  </si>
  <si>
    <t>Refund as on 02 Jul 2024  7:56:46 PM</t>
  </si>
  <si>
    <t>S24070219261555648080</t>
  </si>
  <si>
    <t>9735152089</t>
  </si>
  <si>
    <t>S24070219252964008E91</t>
  </si>
  <si>
    <t>8918933453</t>
  </si>
  <si>
    <t>S24070219092389056451</t>
  </si>
  <si>
    <t>799722335</t>
  </si>
  <si>
    <t>S2407021909188263F0DA</t>
  </si>
  <si>
    <t>8981413049</t>
  </si>
  <si>
    <t>1801424409</t>
  </si>
  <si>
    <t>S2407021907095561EDEB</t>
  </si>
  <si>
    <t>8583041070</t>
  </si>
  <si>
    <t>799626224</t>
  </si>
  <si>
    <t>S24070219003299616C13</t>
  </si>
  <si>
    <t>9734000032</t>
  </si>
  <si>
    <t>BR000AZYF4T6</t>
  </si>
  <si>
    <t>S24070218504167683AA0</t>
  </si>
  <si>
    <t>6297416909</t>
  </si>
  <si>
    <t>BR000AZYAXSL</t>
  </si>
  <si>
    <t>S240702185033704B9DA</t>
  </si>
  <si>
    <t>798963503</t>
  </si>
  <si>
    <t>S2407021848019665FE28</t>
  </si>
  <si>
    <t>BR021365402147</t>
  </si>
  <si>
    <t>S240702184117850A7C36</t>
  </si>
  <si>
    <t>BR000AZY6XI4</t>
  </si>
  <si>
    <t>S240702183958616D3657</t>
  </si>
  <si>
    <t>BR012502147021470</t>
  </si>
  <si>
    <t>S2407021831429666843</t>
  </si>
  <si>
    <t>8967862522</t>
  </si>
  <si>
    <t>798222345</t>
  </si>
  <si>
    <t>S240702182601630FCA2C</t>
  </si>
  <si>
    <t>3650351450</t>
  </si>
  <si>
    <t>S240702182126263D6457</t>
  </si>
  <si>
    <t>82191247152</t>
  </si>
  <si>
    <t>24697882</t>
  </si>
  <si>
    <t>S24070218090680047559</t>
  </si>
  <si>
    <t>9332963947</t>
  </si>
  <si>
    <t>BR000AZXU98Q</t>
  </si>
  <si>
    <t>S240702174620193E586B</t>
  </si>
  <si>
    <t>7551045865</t>
  </si>
  <si>
    <t>RBH2407021746220025</t>
  </si>
  <si>
    <t>S240702173001390151A6</t>
  </si>
  <si>
    <t>9333034266</t>
  </si>
  <si>
    <t>4005159698</t>
  </si>
  <si>
    <t>S240702172836413C5A6B</t>
  </si>
  <si>
    <t>9641284815</t>
  </si>
  <si>
    <t>1799031354</t>
  </si>
  <si>
    <t>S24070217083471616D6A</t>
  </si>
  <si>
    <t>7602614710</t>
  </si>
  <si>
    <t>1591411093</t>
  </si>
  <si>
    <t>S240702165845310F28E2</t>
  </si>
  <si>
    <t>7863994400</t>
  </si>
  <si>
    <t>BR01254780214</t>
  </si>
  <si>
    <t>S2407021639393261D918</t>
  </si>
  <si>
    <t>6290994838</t>
  </si>
  <si>
    <t>BR000AZX2XXY</t>
  </si>
  <si>
    <t>S2407021617053361E419</t>
  </si>
  <si>
    <t>8373012214</t>
  </si>
  <si>
    <t>S240702153715140FB60F</t>
  </si>
  <si>
    <t>8918641994</t>
  </si>
  <si>
    <t>BR71626272819</t>
  </si>
  <si>
    <t>S240702152238266DFF7A</t>
  </si>
  <si>
    <t>8967041699</t>
  </si>
  <si>
    <t>3179429345</t>
  </si>
  <si>
    <t>S240702150203706D8E7</t>
  </si>
  <si>
    <t>BR000AZWHC4G</t>
  </si>
  <si>
    <t>S2407021453089008EADF</t>
  </si>
  <si>
    <t>9635606055</t>
  </si>
  <si>
    <t>BR000AZWFMYE</t>
  </si>
  <si>
    <t>S24070214185590018ED8</t>
  </si>
  <si>
    <t>VP0001796088</t>
  </si>
  <si>
    <t>S2407021332529209C322</t>
  </si>
  <si>
    <t>012547802154702</t>
  </si>
  <si>
    <t>S2407021258363202AF56</t>
  </si>
  <si>
    <t>8017027263</t>
  </si>
  <si>
    <t>021352021470</t>
  </si>
  <si>
    <t>S24070212580288391335</t>
  </si>
  <si>
    <t>BR000AZVS4P1</t>
  </si>
  <si>
    <t>S240702125512310442C5</t>
  </si>
  <si>
    <t>7003814624</t>
  </si>
  <si>
    <t>BR000AZVRKKW</t>
  </si>
  <si>
    <t>S240702124545176831AC</t>
  </si>
  <si>
    <t>9836339017</t>
  </si>
  <si>
    <t>ASR2407021245220043</t>
  </si>
  <si>
    <t>S24070212323745673D97</t>
  </si>
  <si>
    <t>7001376806</t>
  </si>
  <si>
    <t>790851235</t>
  </si>
  <si>
    <t>S2407021227042830A09C</t>
  </si>
  <si>
    <t>7479136441</t>
  </si>
  <si>
    <t>RBH2407021227250008</t>
  </si>
  <si>
    <t>S240702120637413452AD</t>
  </si>
  <si>
    <t>8597473860</t>
  </si>
  <si>
    <t>790313133</t>
  </si>
  <si>
    <t>S240702113244473B60D8</t>
  </si>
  <si>
    <t>S240702112044710A3180</t>
  </si>
  <si>
    <t>RBH2407021120260040</t>
  </si>
  <si>
    <t>S2407021044124004D19F</t>
  </si>
  <si>
    <t>8343895091</t>
  </si>
  <si>
    <t>616278292008</t>
  </si>
  <si>
    <t>S240702104319720E2EE7</t>
  </si>
  <si>
    <t>8972143394</t>
  </si>
  <si>
    <t>72782829200</t>
  </si>
  <si>
    <t>S2407020953452208651D</t>
  </si>
  <si>
    <t>7872479960</t>
  </si>
  <si>
    <t>81727829292</t>
  </si>
  <si>
    <t>S2407020951389688F7F</t>
  </si>
  <si>
    <t>8327275602</t>
  </si>
  <si>
    <t>72772819100</t>
  </si>
  <si>
    <t>S2407020949478333521</t>
  </si>
  <si>
    <t>8454069781</t>
  </si>
  <si>
    <t>Operator down</t>
  </si>
  <si>
    <t>S24070209444041096F10</t>
  </si>
  <si>
    <t>S24070208451864680574</t>
  </si>
  <si>
    <t>8436752396</t>
  </si>
  <si>
    <t>8177282910899</t>
  </si>
  <si>
    <t>S2407020843569061CDBC</t>
  </si>
  <si>
    <t>7384433003</t>
  </si>
  <si>
    <t>927727298900</t>
  </si>
  <si>
    <t>S240702072700853C5E3B</t>
  </si>
  <si>
    <t>7477398207</t>
  </si>
  <si>
    <t>784699511</t>
  </si>
  <si>
    <t>S240702072508340A21CD</t>
  </si>
  <si>
    <t>8927478482</t>
  </si>
  <si>
    <t>784683271</t>
  </si>
  <si>
    <t>S240702071607940AB63C</t>
  </si>
  <si>
    <t>9800907450</t>
  </si>
  <si>
    <t>784612015</t>
  </si>
  <si>
    <t>S2407012322327101B3CB</t>
  </si>
  <si>
    <t>S2407012316531406F240</t>
  </si>
  <si>
    <t>7384462689</t>
  </si>
  <si>
    <t>S2407012201427101CF39</t>
  </si>
  <si>
    <t>S240701215946260FC40D</t>
  </si>
  <si>
    <t>7031200154</t>
  </si>
  <si>
    <t>S2407012046393867DED9</t>
  </si>
  <si>
    <t>Operator Down</t>
  </si>
  <si>
    <t>S24070120354130FCF1A</t>
  </si>
  <si>
    <t>9083234120</t>
  </si>
  <si>
    <t>ASR2407012035260037</t>
  </si>
  <si>
    <t>S24070120180478372AFE</t>
  </si>
  <si>
    <t>S240701201501540C7DB3</t>
  </si>
  <si>
    <t>OPerator down</t>
  </si>
  <si>
    <t>S2407012009445662E62A</t>
  </si>
  <si>
    <t>S2407012009083009C282</t>
  </si>
  <si>
    <t>7439070489</t>
  </si>
  <si>
    <t>S240701200103960C933B</t>
  </si>
  <si>
    <t>7872809316</t>
  </si>
  <si>
    <t>779621832</t>
  </si>
  <si>
    <t>S24070119582927000BDF</t>
  </si>
  <si>
    <t>S24070119555527051F78</t>
  </si>
  <si>
    <t>Refund as on 01 Jul 2024  7:57:48 PM</t>
  </si>
  <si>
    <t>S240701195418660E40C7</t>
  </si>
  <si>
    <t>S2407011951213407CC25</t>
  </si>
  <si>
    <t>OPertor not responding</t>
  </si>
  <si>
    <t>S24070119320382657179</t>
  </si>
  <si>
    <t>8348645941</t>
  </si>
  <si>
    <t>RBH2407011932210015</t>
  </si>
  <si>
    <t>S2407011919287962A7ED</t>
  </si>
  <si>
    <t>BR000AZS9GIQ</t>
  </si>
  <si>
    <t>S2407011914356735D0CB</t>
  </si>
  <si>
    <t>AXC6J50P6KGSG5J8</t>
  </si>
  <si>
    <t>S24070119090524042FF6</t>
  </si>
  <si>
    <t>6290196637</t>
  </si>
  <si>
    <t>BR000AZS5LLS</t>
  </si>
  <si>
    <t>S240701190659486253B6</t>
  </si>
  <si>
    <t>BR000AZS4WTU</t>
  </si>
  <si>
    <t>S240701184634890CA24C</t>
  </si>
  <si>
    <t>3173200463</t>
  </si>
  <si>
    <t>S2407011833367703BE30</t>
  </si>
  <si>
    <t>8697184273</t>
  </si>
  <si>
    <t>776862009</t>
  </si>
  <si>
    <t>S2407011830382336DE21</t>
  </si>
  <si>
    <t>8792255925</t>
  </si>
  <si>
    <t>3176540593</t>
  </si>
  <si>
    <t>S24070118164272363B4B</t>
  </si>
  <si>
    <t>BR000AZRO9Q9</t>
  </si>
  <si>
    <t>S2407011816326060A0A9</t>
  </si>
  <si>
    <t>ASR2407011816320081</t>
  </si>
  <si>
    <t>S240701181420673A8894</t>
  </si>
  <si>
    <t>BXX88LGA5AEAVZ1K</t>
  </si>
  <si>
    <t>S240701180228190ABD46</t>
  </si>
  <si>
    <t>S240701175836240BA5FA</t>
  </si>
  <si>
    <t>7548094943</t>
  </si>
  <si>
    <t>RBH2407011758230054</t>
  </si>
  <si>
    <t>S24070117495539659CF5</t>
  </si>
  <si>
    <t>9123054005</t>
  </si>
  <si>
    <t>EAEL4ETARNSR4LJY</t>
  </si>
  <si>
    <t>S240701174902790F7BA1</t>
  </si>
  <si>
    <t>9907412261</t>
  </si>
  <si>
    <t>BR000AZRGLLW</t>
  </si>
  <si>
    <t>S2407011746394737A05C</t>
  </si>
  <si>
    <t>GPARUW8W7R0NAD8Y</t>
  </si>
  <si>
    <t>S2407011745201466E10A</t>
  </si>
  <si>
    <t>8967035974</t>
  </si>
  <si>
    <t>3171260402</t>
  </si>
  <si>
    <t>S240701173158160C13E9</t>
  </si>
  <si>
    <t>8967024507</t>
  </si>
  <si>
    <t>BR000AZRC8H6</t>
  </si>
  <si>
    <t>S24070117261295635288</t>
  </si>
  <si>
    <t>7439229955</t>
  </si>
  <si>
    <t>BR000AZRATXR</t>
  </si>
  <si>
    <t>S240701172044476802ED</t>
  </si>
  <si>
    <t>8436723078</t>
  </si>
  <si>
    <t>3173950138</t>
  </si>
  <si>
    <t>S240701165604380864E2</t>
  </si>
  <si>
    <t>9635414424</t>
  </si>
  <si>
    <t>774196255</t>
  </si>
  <si>
    <t>S2407011651017367800C</t>
  </si>
  <si>
    <t>9593875576</t>
  </si>
  <si>
    <t>774069068</t>
  </si>
  <si>
    <t>S2407011642268835A141</t>
  </si>
  <si>
    <t>655362946</t>
  </si>
  <si>
    <t>S24070115345112056CB8</t>
  </si>
  <si>
    <t>9800643139</t>
  </si>
  <si>
    <t>RJR2407011535360002</t>
  </si>
  <si>
    <t>S24070115115243097C2C</t>
  </si>
  <si>
    <t>8373810995</t>
  </si>
  <si>
    <t>RBH2407011511230025</t>
  </si>
  <si>
    <t>S24070115014841358131</t>
  </si>
  <si>
    <t>BR000AZQJ7HF</t>
  </si>
  <si>
    <t>S24070113541289030E0D</t>
  </si>
  <si>
    <t>S240701121533313D5BA2</t>
  </si>
  <si>
    <t>BR000AZPOTIK</t>
  </si>
  <si>
    <t>S2407011215006536257A</t>
  </si>
  <si>
    <t>9733163206</t>
  </si>
  <si>
    <t>3173533115</t>
  </si>
  <si>
    <t>S240701121231235C76E</t>
  </si>
  <si>
    <t>9064096469</t>
  </si>
  <si>
    <t>BR000AZPO8S8</t>
  </si>
  <si>
    <t>S2407011205049666B577</t>
  </si>
  <si>
    <t>ASR2407011205320016</t>
  </si>
  <si>
    <t>S240701115852900978FA</t>
  </si>
  <si>
    <t>9732600279</t>
  </si>
  <si>
    <t>RBH2407011158240047</t>
  </si>
  <si>
    <t>S240701112959320D3031</t>
  </si>
  <si>
    <t>3176289254</t>
  </si>
  <si>
    <t>S2407011113351568F4E5</t>
  </si>
  <si>
    <t>S240701110744780455CC</t>
  </si>
  <si>
    <t>9547726752</t>
  </si>
  <si>
    <t>3175390396</t>
  </si>
  <si>
    <t>S240701105251796F4343</t>
  </si>
  <si>
    <t>ASR2407011052290051</t>
  </si>
  <si>
    <t>S240701104618860DC6B6</t>
  </si>
  <si>
    <t>8597771057</t>
  </si>
  <si>
    <t>3177866155</t>
  </si>
  <si>
    <t>S240701104308176F6342</t>
  </si>
  <si>
    <t>8653232422</t>
  </si>
  <si>
    <t>767528807</t>
  </si>
  <si>
    <t>S2407011043051207E049</t>
  </si>
  <si>
    <t>3174735577</t>
  </si>
  <si>
    <t>S2407011036051935E274</t>
  </si>
  <si>
    <t>S2407011032228763CEC0</t>
  </si>
  <si>
    <t xml:space="preserve">Invalid plan </t>
  </si>
  <si>
    <t>S2407011023545207BBEB</t>
  </si>
  <si>
    <t>8292973321</t>
  </si>
  <si>
    <t>767090801</t>
  </si>
  <si>
    <t>S24070110150256A3EFE</t>
  </si>
  <si>
    <t>9477685430</t>
  </si>
  <si>
    <t>BR716262617819</t>
  </si>
  <si>
    <t>S2407011011129668BEB3</t>
  </si>
  <si>
    <t>WREC198568980-SK RAJA</t>
  </si>
  <si>
    <t>S240701095723513BD48A</t>
  </si>
  <si>
    <t>7980095249</t>
  </si>
  <si>
    <t>BR000AZOWGJW</t>
  </si>
  <si>
    <t>S2407010624409404EF2B</t>
  </si>
  <si>
    <t>9382868735</t>
  </si>
  <si>
    <t>BR000AZOAIGR</t>
  </si>
  <si>
    <t>S240701021524580A6571</t>
  </si>
  <si>
    <t>KJXY4BZZG3SXW8ED</t>
  </si>
  <si>
    <t>S2407010215087380C60</t>
  </si>
  <si>
    <t>0WN17PXLEYGFSS1N</t>
  </si>
  <si>
    <t>S240701021459153502B9</t>
  </si>
  <si>
    <t>S240701013346666972B6</t>
  </si>
  <si>
    <t>8APVG33H3ML2LDVH</t>
  </si>
  <si>
    <t>S240701012847143364BC</t>
  </si>
  <si>
    <t>9EHLHDWXMXAY8581</t>
  </si>
  <si>
    <t>Jul</t>
  </si>
  <si>
    <t>PM</t>
  </si>
  <si>
    <t>AM</t>
  </si>
  <si>
    <t>Day</t>
  </si>
  <si>
    <t>Month</t>
  </si>
  <si>
    <t>Year</t>
  </si>
  <si>
    <t>Time</t>
  </si>
  <si>
    <t>Date</t>
  </si>
  <si>
    <t>Hour</t>
  </si>
  <si>
    <t>Minutes</t>
  </si>
  <si>
    <t>Seconds</t>
  </si>
  <si>
    <t>AM/PM</t>
  </si>
  <si>
    <t>Most Popular Plan</t>
  </si>
  <si>
    <t>Total</t>
  </si>
  <si>
    <t>Average of Comm</t>
  </si>
  <si>
    <t>Grand Total</t>
  </si>
  <si>
    <t>Count of TransactionID</t>
  </si>
  <si>
    <t>Top 10 Outlets with most transactions</t>
  </si>
  <si>
    <t>Most Popular Operator</t>
  </si>
  <si>
    <t>Hours</t>
  </si>
  <si>
    <t>1-4 PM</t>
  </si>
  <si>
    <t>5-8 AM</t>
  </si>
  <si>
    <t>5-8 PM</t>
  </si>
  <si>
    <t>9 AM-12 PM</t>
  </si>
  <si>
    <t>9-11 PM</t>
  </si>
  <si>
    <t>Daily Average Transaction</t>
  </si>
  <si>
    <t>Count of Status</t>
  </si>
  <si>
    <t>Top 5 Customers</t>
  </si>
  <si>
    <t>12-4 AM</t>
  </si>
  <si>
    <t>Peak Hours</t>
  </si>
  <si>
    <t>Api Success Rate</t>
  </si>
  <si>
    <t>Daily Transactions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</si>
</sst>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0" fillId="33" borderId="0" xfId="0" applyFill="1"/>
    <xf numFmtId="0" fontId="0" fillId="0" borderId="0" xfId="0" pivotButton="1"/>
    <xf numFmtId="10" fontId="0" fillId="0" borderId="0" xfId="0" applyNumberFormat="1"/>
    <xf numFmtId="2" fontId="0" fillId="0" borderId="0" xfId="0" applyNumberFormat="1"/>
    <xf numFmtId="0" fontId="0" fillId="33" borderId="0" xfId="0" applyFill="1"/>
    <xf numFmtId="0" fontId="0" fillId="0" borderId="0" xfId="0" applyNumberFormat="1"/>
    <xf numFmtId="164" fontId="0" fillId="0" borderId="0" xfId="0" applyNumberFormat="1"/>
    <xf numFmtId="0" fontId="16" fillId="0" borderId="0" xfId="0"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1">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font>
        <b/>
        <sz val="11"/>
        <color theme="1"/>
      </font>
    </dxf>
    <dxf>
      <font>
        <sz val="8"/>
        <color theme="0"/>
        <name val="Arial Black"/>
        <family val="2"/>
        <scheme val="none"/>
      </font>
      <fill>
        <patternFill patternType="solid">
          <fgColor theme="0"/>
          <bgColor theme="1"/>
        </patternFill>
      </fill>
      <border>
        <left style="thin">
          <color theme="1" tint="-0.499984740745262"/>
        </left>
        <right style="thin">
          <color theme="1" tint="-0.499984740745262"/>
        </right>
        <top style="thin">
          <color theme="1" tint="-0.499984740745262"/>
        </top>
        <bottom style="thin">
          <color theme="1" tint="-0.499984740745262"/>
        </bottom>
      </border>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font>
        <strike val="0"/>
        <sz val="10"/>
        <color theme="0"/>
        <name val="Arial Black"/>
        <family val="2"/>
        <scheme val="none"/>
      </font>
      <fill>
        <patternFill patternType="solid">
          <fgColor theme="0"/>
          <bgColor theme="1"/>
        </patternFill>
      </fill>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s>
  <tableStyles count="3" defaultTableStyle="TableStyleMedium2" defaultPivotStyle="PivotStyleLight16">
    <tableStyle name="IK" pivot="0" table="0" count="8" xr9:uid="{143E02A0-7276-4B2F-98F1-0791110F168C}">
      <tableStyleElement type="wholeTable" dxfId="13"/>
      <tableStyleElement type="headerRow" dxfId="12"/>
    </tableStyle>
    <tableStyle name="Ikworld" pivot="0" table="0" count="8" xr9:uid="{1B561BC9-361B-463F-8F5E-7808D921A841}">
      <tableStyleElement type="wholeTable" dxfId="30"/>
      <tableStyleElement type="headerRow" dxfId="29"/>
    </tableStyle>
    <tableStyle name="Slicer Style 1" pivot="0" table="0" count="2" xr9:uid="{FD1C78CA-BD5A-437A-8638-3F7C39B2790A}">
      <tableStyleElement type="wholeTable" dxfId="28"/>
    </tableStyle>
  </tableStyles>
  <extLst>
    <ext xmlns:x14="http://schemas.microsoft.com/office/spreadsheetml/2009/9/main" uri="{46F421CA-312F-682f-3DD2-61675219B42D}">
      <x14:dxfs count="1">
        <dxf>
          <font>
            <color theme="1"/>
          </font>
          <fill>
            <patternFill>
              <bgColor theme="0"/>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0"/>
          </x14:slicerStyleElements>
        </x14:slicerStyle>
      </x14:slicerStyles>
    </ext>
    <ext xmlns:x15="http://schemas.microsoft.com/office/spreadsheetml/2010/11/main" uri="{A0A4C193-F2C1-4fcb-8827-314CF55A85BB}">
      <x15:dxfs count="24">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8"/>
            <color theme="1" tint="0.499984740745262"/>
          </font>
        </dxf>
        <dxf>
          <font>
            <sz val="8"/>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8"/>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IK">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 name="Ikworld">
          <x15:timelineStyleElements>
            <x15:timelineStyleElement type="selectionLabel" dxfId="17"/>
            <x15:timelineStyleElement type="timeLevel" dxfId="16"/>
            <x15:timelineStyleElement type="periodLabel1" dxfId="15"/>
            <x15:timelineStyleElement type="periodLabel2" dxfId="14"/>
            <x15:timelineStyleElement type="selectedTimeBlock" dxfId="13"/>
            <x15:timelineStyleElement type="unselectedTimeBlock" dxfId="12"/>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1/relationships/timelineCache" Target="timelineCaches/timelineCache1.xml"/><Relationship Id="rId5" Type="http://schemas.microsoft.com/office/2007/relationships/slicerCache" Target="slicerCaches/slicerCache1.xml"/><Relationship Id="rId10" Type="http://schemas.openxmlformats.org/officeDocument/2006/relationships/calcChain" Target="calcChain.xml"/><Relationship Id="rId4" Type="http://schemas.openxmlformats.org/officeDocument/2006/relationships/pivotCacheDefinition" Target="pivotCache/pivotCacheDefinition1.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[Recharge-Report_01_Jul_2024_31_Jul_2024.xlsx]Pivots!PivotTable8</c:name>
    <c:fmtId val="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4CFFFA"/>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alpha val="98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rgbClr val="4CFFFA"/>
            </a:solidFill>
            <a:round/>
          </a:ln>
          <a:effectLst/>
        </c:spPr>
        <c:marker>
          <c:symbol val="circle"/>
          <c:size val="5"/>
          <c:spPr>
            <a:solidFill>
              <a:schemeClr val="accent1"/>
            </a:solidFill>
            <a:ln w="9525">
              <a:solidFill>
                <a:schemeClr val="accent1"/>
              </a:solidFill>
            </a:ln>
            <a:effectLst>
              <a:outerShdw blurRad="50800" dist="50800" dir="5400000" algn="ctr" rotWithShape="0">
                <a:srgbClr val="4CFFFA"/>
              </a:outerShdw>
            </a:effectLst>
          </c:spPr>
        </c:marker>
      </c:pivotFmt>
      <c:pivotFmt>
        <c:idx val="8"/>
        <c:spPr>
          <a:ln w="28575" cap="rnd">
            <a:solidFill>
              <a:srgbClr val="4CFFFA"/>
            </a:solidFill>
            <a:round/>
          </a:ln>
          <a:effectLst/>
        </c:spPr>
        <c:marker>
          <c:symbol val="circle"/>
          <c:size val="5"/>
          <c:spPr>
            <a:solidFill>
              <a:schemeClr val="accent1"/>
            </a:solidFill>
            <a:ln w="9525">
              <a:solidFill>
                <a:schemeClr val="accent1"/>
              </a:solidFill>
            </a:ln>
            <a:effectLst/>
          </c:spPr>
        </c:marker>
      </c:pivotFmt>
    </c:pivotFmts>
    <c:plotArea>
      <c:layout>
        <c:manualLayout>
          <c:layoutTarget val="inner"/>
          <c:xMode val="edge"/>
          <c:yMode val="edge"/>
          <c:x val="6.2098671996826581E-2"/>
          <c:y val="2.6905123406345214E-2"/>
          <c:w val="0.89713502795786948"/>
          <c:h val="0.85796347755618352"/>
        </c:manualLayout>
      </c:layout>
      <c:lineChart>
        <c:grouping val="standard"/>
        <c:varyColors val="0"/>
        <c:ser>
          <c:idx val="0"/>
          <c:order val="0"/>
          <c:tx>
            <c:strRef>
              <c:f>Pivots!$E$9:$E$10</c:f>
              <c:strCache>
                <c:ptCount val="1"/>
                <c:pt idx="0">
                  <c:v>Total</c:v>
                </c:pt>
              </c:strCache>
            </c:strRef>
          </c:tx>
          <c:spPr>
            <a:ln w="28575" cap="rnd">
              <a:solidFill>
                <a:srgbClr val="4CFFFA"/>
              </a:solidFill>
              <a:round/>
            </a:ln>
            <a:effectLst/>
          </c:spPr>
          <c:marker>
            <c:symbol val="circle"/>
            <c:size val="5"/>
            <c:spPr>
              <a:solidFill>
                <a:schemeClr val="accent1"/>
              </a:solidFill>
              <a:ln w="9525">
                <a:solidFill>
                  <a:schemeClr val="accent1"/>
                </a:solidFill>
              </a:ln>
              <a:effectLst/>
            </c:spPr>
          </c:marker>
          <c:dPt>
            <c:idx val="3"/>
            <c:marker>
              <c:symbol val="circle"/>
              <c:size val="5"/>
              <c:spPr>
                <a:solidFill>
                  <a:schemeClr val="accent1"/>
                </a:solidFill>
                <a:ln w="9525">
                  <a:solidFill>
                    <a:schemeClr val="accent1"/>
                  </a:solidFill>
                </a:ln>
                <a:effectLst/>
              </c:spPr>
            </c:marker>
            <c:bubble3D val="0"/>
            <c:extLst>
              <c:ext xmlns:c16="http://schemas.microsoft.com/office/drawing/2014/chart" uri="{C3380CC4-5D6E-409C-BE32-E72D297353CC}">
                <c16:uniqueId val="{00000001-1E6C-480E-87C7-887692CF62AD}"/>
              </c:ext>
            </c:extLst>
          </c:dPt>
          <c:dPt>
            <c:idx val="4"/>
            <c:marker>
              <c:symbol val="circle"/>
              <c:size val="5"/>
              <c:spPr>
                <a:solidFill>
                  <a:schemeClr val="accent1"/>
                </a:solidFill>
                <a:ln w="9525">
                  <a:solidFill>
                    <a:schemeClr val="accent1"/>
                  </a:solidFill>
                </a:ln>
                <a:effectLst>
                  <a:outerShdw blurRad="50800" dist="50800" dir="5400000" algn="ctr" rotWithShape="0">
                    <a:srgbClr val="4CFFFA"/>
                  </a:outerShdw>
                </a:effectLst>
              </c:spPr>
            </c:marker>
            <c:bubble3D val="0"/>
            <c:spPr>
              <a:ln w="28575" cap="rnd">
                <a:solidFill>
                  <a:srgbClr val="4CFFFA"/>
                </a:solidFill>
                <a:round/>
              </a:ln>
              <a:effectLst/>
            </c:spPr>
            <c:extLst>
              <c:ext xmlns:c16="http://schemas.microsoft.com/office/drawing/2014/chart" uri="{C3380CC4-5D6E-409C-BE32-E72D297353CC}">
                <c16:uniqueId val="{00000002-BE66-4D2D-8DA3-9788B493C719}"/>
              </c:ext>
            </c:extLst>
          </c:dPt>
          <c:dPt>
            <c:idx val="5"/>
            <c:marker>
              <c:symbol val="circle"/>
              <c:size val="5"/>
              <c:spPr>
                <a:solidFill>
                  <a:schemeClr val="accent1"/>
                </a:solidFill>
                <a:ln w="9525">
                  <a:solidFill>
                    <a:schemeClr val="accent1"/>
                  </a:solidFill>
                </a:ln>
                <a:effectLst/>
              </c:spPr>
            </c:marker>
            <c:bubble3D val="0"/>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alpha val="98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Pivots!$D$11:$D$16</c:f>
              <c:strCache>
                <c:ptCount val="6"/>
                <c:pt idx="0">
                  <c:v>12-4 AM</c:v>
                </c:pt>
                <c:pt idx="1">
                  <c:v>1-4 PM</c:v>
                </c:pt>
                <c:pt idx="2">
                  <c:v>5-8 AM</c:v>
                </c:pt>
                <c:pt idx="3">
                  <c:v>5-8 PM</c:v>
                </c:pt>
                <c:pt idx="4">
                  <c:v>9 AM-12 PM</c:v>
                </c:pt>
                <c:pt idx="5">
                  <c:v>9-11 PM</c:v>
                </c:pt>
              </c:strCache>
            </c:strRef>
          </c:cat>
          <c:val>
            <c:numRef>
              <c:f>Pivots!$E$11:$E$16</c:f>
              <c:numCache>
                <c:formatCode>General</c:formatCode>
                <c:ptCount val="6"/>
                <c:pt idx="0">
                  <c:v>18</c:v>
                </c:pt>
                <c:pt idx="1">
                  <c:v>1477</c:v>
                </c:pt>
                <c:pt idx="2">
                  <c:v>157</c:v>
                </c:pt>
                <c:pt idx="3">
                  <c:v>3167</c:v>
                </c:pt>
                <c:pt idx="4">
                  <c:v>974</c:v>
                </c:pt>
                <c:pt idx="5">
                  <c:v>437</c:v>
                </c:pt>
              </c:numCache>
            </c:numRef>
          </c:val>
          <c:smooth val="0"/>
          <c:extLst>
            <c:ext xmlns:c16="http://schemas.microsoft.com/office/drawing/2014/chart" uri="{C3380CC4-5D6E-409C-BE32-E72D297353CC}">
              <c16:uniqueId val="{00000000-BE66-4D2D-8DA3-9788B493C719}"/>
            </c:ext>
          </c:extLst>
        </c:ser>
        <c:dLbls>
          <c:dLblPos val="ctr"/>
          <c:showLegendKey val="0"/>
          <c:showVal val="1"/>
          <c:showCatName val="0"/>
          <c:showSerName val="0"/>
          <c:showPercent val="0"/>
          <c:showBubbleSize val="0"/>
        </c:dLbls>
        <c:marker val="1"/>
        <c:smooth val="0"/>
        <c:axId val="155937696"/>
        <c:axId val="155934784"/>
      </c:lineChart>
      <c:catAx>
        <c:axId val="1559376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alpha val="98000"/>
                  </a:schemeClr>
                </a:solidFill>
                <a:latin typeface="+mn-lt"/>
                <a:ea typeface="+mn-ea"/>
                <a:cs typeface="+mn-cs"/>
              </a:defRPr>
            </a:pPr>
            <a:endParaRPr lang="en-US"/>
          </a:p>
        </c:txPr>
        <c:crossAx val="155934784"/>
        <c:crosses val="autoZero"/>
        <c:auto val="1"/>
        <c:lblAlgn val="ctr"/>
        <c:lblOffset val="100"/>
        <c:noMultiLvlLbl val="0"/>
      </c:catAx>
      <c:valAx>
        <c:axId val="1559347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alpha val="98000"/>
                  </a:schemeClr>
                </a:solidFill>
                <a:latin typeface="+mn-lt"/>
                <a:ea typeface="+mn-ea"/>
                <a:cs typeface="+mn-cs"/>
              </a:defRPr>
            </a:pPr>
            <a:endParaRPr lang="en-US"/>
          </a:p>
        </c:txPr>
        <c:crossAx val="1559376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alpha val="98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[Recharge-Report_01_Jul_2024_31_Jul_2024.xlsx]Pivots!PivotTable12</c:name>
    <c:fmtId val="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pivotFmt>
      <c:pivotFmt>
        <c:idx val="7"/>
      </c:pivotFmt>
      <c:pivotFmt>
        <c:idx val="8"/>
      </c:pivotFmt>
      <c:pivotFmt>
        <c:idx val="9"/>
      </c:pivotFmt>
      <c:pivotFmt>
        <c:idx val="1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
        <c:spPr>
          <a:solidFill>
            <a:srgbClr val="FF0000"/>
          </a:solidFill>
          <a:ln>
            <a:noFill/>
          </a:ln>
          <a:effectLst>
            <a:outerShdw blurRad="254000" sx="102000" sy="102000" algn="ctr" rotWithShape="0">
              <a:prstClr val="black">
                <a:alpha val="20000"/>
              </a:prstClr>
            </a:outerShdw>
          </a:effectLst>
        </c:spPr>
      </c:pivotFmt>
      <c:pivotFmt>
        <c:idx val="12"/>
        <c:spPr>
          <a:solidFill>
            <a:schemeClr val="bg1"/>
          </a:solidFill>
          <a:ln>
            <a:no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outerShdw blurRad="254000" sx="102000" sy="102000" algn="ctr" rotWithShape="0">
              <a:prstClr val="black">
                <a:alpha val="20000"/>
              </a:prstClr>
            </a:outerShdw>
          </a:effectLst>
        </c:spP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rgbClr val="4CFFFA"/>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27033010002177044"/>
          <c:y val="0.1981981981981982"/>
          <c:w val="0.28186842632231651"/>
          <c:h val="0.80180180180180183"/>
        </c:manualLayout>
      </c:layout>
      <c:pieChart>
        <c:varyColors val="1"/>
        <c:ser>
          <c:idx val="0"/>
          <c:order val="0"/>
          <c:tx>
            <c:strRef>
              <c:f>Pivots!$F$41:$F$42</c:f>
              <c:strCache>
                <c:ptCount val="1"/>
                <c:pt idx="0">
                  <c:v>Total</c:v>
                </c:pt>
              </c:strCache>
            </c:strRef>
          </c:tx>
          <c:dPt>
            <c:idx val="0"/>
            <c:bubble3D val="0"/>
            <c:spPr>
              <a:solidFill>
                <a:srgbClr val="FF0000"/>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CDDD-4643-96C8-CAE4611C210F}"/>
              </c:ext>
            </c:extLst>
          </c:dPt>
          <c:dPt>
            <c:idx val="1"/>
            <c:bubble3D val="0"/>
            <c:spPr>
              <a:solidFill>
                <a:schemeClr val="bg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CDDD-4643-96C8-CAE4611C210F}"/>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CDDD-4643-96C8-CAE4611C210F}"/>
              </c:ext>
            </c:extLst>
          </c:dPt>
          <c:dPt>
            <c:idx val="3"/>
            <c:bubble3D val="0"/>
            <c:spPr>
              <a:solidFill>
                <a:srgbClr val="4CFFFA"/>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CDDD-4643-96C8-CAE4611C210F}"/>
              </c:ext>
            </c:extLst>
          </c:dPt>
          <c:dLbls>
            <c:dLbl>
              <c:idx val="1"/>
              <c:delete val="1"/>
              <c:extLst>
                <c:ext xmlns:c15="http://schemas.microsoft.com/office/drawing/2012/chart" uri="{CE6537A1-D6FC-4f65-9D91-7224C49458BB}"/>
                <c:ext xmlns:c16="http://schemas.microsoft.com/office/drawing/2014/chart" uri="{C3380CC4-5D6E-409C-BE32-E72D297353CC}">
                  <c16:uniqueId val="{00000003-CDDD-4643-96C8-CAE4611C210F}"/>
                </c:ext>
              </c:extLst>
            </c:dLbl>
            <c:dLbl>
              <c:idx val="2"/>
              <c:delete val="1"/>
              <c:extLst>
                <c:ext xmlns:c15="http://schemas.microsoft.com/office/drawing/2012/chart" uri="{CE6537A1-D6FC-4f65-9D91-7224C49458BB}"/>
                <c:ext xmlns:c16="http://schemas.microsoft.com/office/drawing/2014/chart" uri="{C3380CC4-5D6E-409C-BE32-E72D297353CC}">
                  <c16:uniqueId val="{00000005-CDDD-4643-96C8-CAE4611C210F}"/>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Pivots!$E$43:$E$47</c:f>
              <c:strCache>
                <c:ptCount val="4"/>
                <c:pt idx="0">
                  <c:v>FAILED</c:v>
                </c:pt>
                <c:pt idx="1">
                  <c:v>PENDING</c:v>
                </c:pt>
                <c:pt idx="2">
                  <c:v>REFUND</c:v>
                </c:pt>
                <c:pt idx="3">
                  <c:v>SUCCESS</c:v>
                </c:pt>
              </c:strCache>
            </c:strRef>
          </c:cat>
          <c:val>
            <c:numRef>
              <c:f>Pivots!$F$43:$F$47</c:f>
              <c:numCache>
                <c:formatCode>General</c:formatCode>
                <c:ptCount val="4"/>
                <c:pt idx="0">
                  <c:v>267</c:v>
                </c:pt>
                <c:pt idx="1">
                  <c:v>5</c:v>
                </c:pt>
                <c:pt idx="2">
                  <c:v>7</c:v>
                </c:pt>
                <c:pt idx="3">
                  <c:v>5951</c:v>
                </c:pt>
              </c:numCache>
            </c:numRef>
          </c:val>
          <c:extLst>
            <c:ext xmlns:c16="http://schemas.microsoft.com/office/drawing/2014/chart" uri="{C3380CC4-5D6E-409C-BE32-E72D297353CC}">
              <c16:uniqueId val="{00000008-CDDD-4643-96C8-CAE4611C210F}"/>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0534737047905161"/>
          <c:y val="0.32206994395970778"/>
          <c:w val="0.15846900781466061"/>
          <c:h val="0.6081123643328367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[Recharge-Report_01_Jul_2024_31_Jul_2024.xlsx]Pivots!PivotTable2</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CFFF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Pivots!$B$9:$B$10</c:f>
              <c:strCache>
                <c:ptCount val="1"/>
                <c:pt idx="0">
                  <c:v>Total</c:v>
                </c:pt>
              </c:strCache>
            </c:strRef>
          </c:tx>
          <c:spPr>
            <a:solidFill>
              <a:srgbClr val="4CFFFA"/>
            </a:solidFill>
            <a:ln>
              <a:noFill/>
            </a:ln>
            <a:effectLst/>
          </c:spPr>
          <c:invertIfNegative val="0"/>
          <c:cat>
            <c:strRef>
              <c:f>Pivots!$A$11:$A$20</c:f>
              <c:strCache>
                <c:ptCount val="10"/>
                <c:pt idx="0">
                  <c:v>Nivan Travelsonline8515994680</c:v>
                </c:pt>
                <c:pt idx="1">
                  <c:v>Ikeworld6291111711</c:v>
                </c:pt>
                <c:pt idx="2">
                  <c:v>Anisul Stores9903921785</c:v>
                </c:pt>
                <c:pt idx="3">
                  <c:v>Maa Archana Enterprise8926418852</c:v>
                </c:pt>
                <c:pt idx="4">
                  <c:v>Lado Computer9735382469</c:v>
                </c:pt>
                <c:pt idx="5">
                  <c:v>Digi Care Online Solution 9875507085</c:v>
                </c:pt>
                <c:pt idx="6">
                  <c:v>Biswas Online Centre9932563302</c:v>
                </c:pt>
                <c:pt idx="7">
                  <c:v>Beauty Stesonari8436530119</c:v>
                </c:pt>
                <c:pt idx="8">
                  <c:v>Biswakarma Watch And Mobile8250336681</c:v>
                </c:pt>
                <c:pt idx="9">
                  <c:v>Tithi Enterprise9153462993</c:v>
                </c:pt>
              </c:strCache>
            </c:strRef>
          </c:cat>
          <c:val>
            <c:numRef>
              <c:f>Pivots!$B$11:$B$20</c:f>
              <c:numCache>
                <c:formatCode>General</c:formatCode>
                <c:ptCount val="10"/>
                <c:pt idx="0">
                  <c:v>2782</c:v>
                </c:pt>
                <c:pt idx="1">
                  <c:v>412</c:v>
                </c:pt>
                <c:pt idx="2">
                  <c:v>307</c:v>
                </c:pt>
                <c:pt idx="3">
                  <c:v>282</c:v>
                </c:pt>
                <c:pt idx="4">
                  <c:v>259</c:v>
                </c:pt>
                <c:pt idx="5">
                  <c:v>252</c:v>
                </c:pt>
                <c:pt idx="6">
                  <c:v>198</c:v>
                </c:pt>
                <c:pt idx="7">
                  <c:v>146</c:v>
                </c:pt>
                <c:pt idx="8">
                  <c:v>135</c:v>
                </c:pt>
                <c:pt idx="9">
                  <c:v>133</c:v>
                </c:pt>
              </c:numCache>
            </c:numRef>
          </c:val>
          <c:extLst>
            <c:ext xmlns:c16="http://schemas.microsoft.com/office/drawing/2014/chart" uri="{C3380CC4-5D6E-409C-BE32-E72D297353CC}">
              <c16:uniqueId val="{00000000-67C0-4024-856B-BB2D51F6068A}"/>
            </c:ext>
          </c:extLst>
        </c:ser>
        <c:dLbls>
          <c:showLegendKey val="0"/>
          <c:showVal val="0"/>
          <c:showCatName val="0"/>
          <c:showSerName val="0"/>
          <c:showPercent val="0"/>
          <c:showBubbleSize val="0"/>
        </c:dLbls>
        <c:gapWidth val="219"/>
        <c:overlap val="-27"/>
        <c:axId val="224459968"/>
        <c:axId val="224454560"/>
      </c:barChart>
      <c:catAx>
        <c:axId val="2244599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4454560"/>
        <c:crosses val="autoZero"/>
        <c:auto val="1"/>
        <c:lblAlgn val="ctr"/>
        <c:lblOffset val="100"/>
        <c:tickLblSkip val="1"/>
        <c:noMultiLvlLbl val="0"/>
      </c:catAx>
      <c:valAx>
        <c:axId val="224454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4459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[Recharge-Report_01_Jul_2024_31_Jul_2024.xlsx]Pivots!PivotTable13</c:name>
    <c:fmtId val="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marker>
          <c:symbol val="none"/>
        </c:marker>
        <c:dLbl>
          <c:idx val="0"/>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rgbClr val="FF0000"/>
          </a:solidFill>
          <a:ln w="19050">
            <a:solidFill>
              <a:schemeClr val="lt1"/>
            </a:solidFill>
          </a:ln>
          <a:effectLst/>
        </c:spPr>
      </c:pivotFmt>
      <c:pivotFmt>
        <c:idx val="16"/>
        <c:spPr>
          <a:solidFill>
            <a:srgbClr val="FFC000"/>
          </a:solidFill>
          <a:ln w="19050">
            <a:solidFill>
              <a:schemeClr val="lt1"/>
            </a:solidFill>
          </a:ln>
          <a:effectLst/>
        </c:spPr>
      </c:pivotFmt>
      <c:pivotFmt>
        <c:idx val="17"/>
        <c:spPr>
          <a:solidFill>
            <a:schemeClr val="bg1"/>
          </a:solidFill>
          <a:ln w="19050">
            <a:solidFill>
              <a:schemeClr val="lt1"/>
            </a:solidFill>
          </a:ln>
          <a:effectLst/>
        </c:spPr>
      </c:pivotFmt>
      <c:pivotFmt>
        <c:idx val="18"/>
        <c:spPr>
          <a:solidFill>
            <a:srgbClr val="4CFFFA"/>
          </a:solidFill>
          <a:ln w="19050">
            <a:solidFill>
              <a:schemeClr val="lt1"/>
            </a:solidFill>
          </a:ln>
          <a:effectLst/>
        </c:spPr>
      </c:pivotFmt>
      <c:pivotFmt>
        <c:idx val="19"/>
        <c:spPr>
          <a:solidFill>
            <a:schemeClr val="accent1"/>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20"/>
        <c:spPr>
          <a:solidFill>
            <a:schemeClr val="accent1"/>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
        <c:idx val="21"/>
        <c:spPr>
          <a:solidFill>
            <a:schemeClr val="accent1"/>
          </a:solidFill>
          <a:ln w="19050">
            <a:solidFill>
              <a:schemeClr val="lt1"/>
            </a:solidFill>
          </a:ln>
          <a:effectLst/>
        </c:spPr>
        <c:marker>
          <c:symbol val="none"/>
        </c:marker>
        <c:dLbl>
          <c:idx val="0"/>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Pivots!$F$52:$F$53</c:f>
              <c:strCache>
                <c:ptCount val="1"/>
                <c:pt idx="0">
                  <c:v>Manuall-BBPS</c:v>
                </c:pt>
              </c:strCache>
            </c:strRef>
          </c:tx>
          <c:dPt>
            <c:idx val="0"/>
            <c:bubble3D val="0"/>
            <c:spPr>
              <a:solidFill>
                <a:srgbClr val="FF0000"/>
              </a:solidFill>
              <a:ln w="19050">
                <a:solidFill>
                  <a:schemeClr val="lt1"/>
                </a:solidFill>
              </a:ln>
              <a:effectLst/>
            </c:spPr>
          </c:dPt>
          <c:dPt>
            <c:idx val="1"/>
            <c:bubble3D val="0"/>
            <c:spPr>
              <a:solidFill>
                <a:srgbClr val="FFC000"/>
              </a:solidFill>
              <a:ln w="19050">
                <a:solidFill>
                  <a:schemeClr val="lt1"/>
                </a:solidFill>
              </a:ln>
              <a:effectLst/>
            </c:spPr>
          </c:dPt>
          <c:dPt>
            <c:idx val="2"/>
            <c:bubble3D val="0"/>
            <c:spPr>
              <a:solidFill>
                <a:schemeClr val="bg1"/>
              </a:solidFill>
              <a:ln w="19050">
                <a:solidFill>
                  <a:schemeClr val="lt1"/>
                </a:solidFill>
              </a:ln>
              <a:effectLst/>
            </c:spPr>
          </c:dPt>
          <c:dPt>
            <c:idx val="3"/>
            <c:bubble3D val="0"/>
            <c:spPr>
              <a:solidFill>
                <a:srgbClr val="4CFFFA"/>
              </a:solidFill>
              <a:ln w="19050">
                <a:solidFill>
                  <a:schemeClr val="lt1"/>
                </a:solidFill>
              </a:ln>
              <a:effectLst/>
            </c:spPr>
          </c:dPt>
          <c:dLbls>
            <c:spPr>
              <a:solidFill>
                <a:sysClr val="windowText" lastClr="000000"/>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Pivots!$E$54:$E$58</c:f>
              <c:strCache>
                <c:ptCount val="4"/>
                <c:pt idx="0">
                  <c:v>FAILED</c:v>
                </c:pt>
                <c:pt idx="1">
                  <c:v>PENDING</c:v>
                </c:pt>
                <c:pt idx="2">
                  <c:v>REFUND</c:v>
                </c:pt>
                <c:pt idx="3">
                  <c:v>SUCCESS</c:v>
                </c:pt>
              </c:strCache>
            </c:strRef>
          </c:cat>
          <c:val>
            <c:numRef>
              <c:f>Pivots!$F$54:$F$58</c:f>
              <c:numCache>
                <c:formatCode>0.00%</c:formatCode>
                <c:ptCount val="4"/>
                <c:pt idx="0">
                  <c:v>0.30232558139534882</c:v>
                </c:pt>
                <c:pt idx="1">
                  <c:v>8.4566596194503175E-3</c:v>
                </c:pt>
                <c:pt idx="2">
                  <c:v>6.3424947145877377E-3</c:v>
                </c:pt>
                <c:pt idx="3">
                  <c:v>0.68287526427061307</c:v>
                </c:pt>
              </c:numCache>
            </c:numRef>
          </c:val>
          <c:extLst>
            <c:ext xmlns:c16="http://schemas.microsoft.com/office/drawing/2014/chart" uri="{C3380CC4-5D6E-409C-BE32-E72D297353CC}">
              <c16:uniqueId val="{0000000C-7860-4042-A352-C7E94C3D6E4B}"/>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[Recharge-Report_01_Jul_2024_31_Jul_2024.xlsx]Pivots!PivotTable15</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4CFFF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pivotFmt>
      <c:pivotFmt>
        <c:idx val="31"/>
        <c:spPr>
          <a:solidFill>
            <a:srgbClr val="4CFFFA"/>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2"/>
        <c:spPr>
          <a:solidFill>
            <a:srgbClr val="4CFFFA"/>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3"/>
        <c:spPr>
          <a:solidFill>
            <a:srgbClr val="4CFFFA"/>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Pivots!$B$50:$B$51</c:f>
              <c:strCache>
                <c:ptCount val="1"/>
                <c:pt idx="0">
                  <c:v>Total</c:v>
                </c:pt>
              </c:strCache>
            </c:strRef>
          </c:tx>
          <c:spPr>
            <a:solidFill>
              <a:srgbClr val="4CFFFA"/>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Pivots!$A$52:$A$57</c:f>
              <c:strCache>
                <c:ptCount val="6"/>
                <c:pt idx="0">
                  <c:v>9874928346</c:v>
                </c:pt>
                <c:pt idx="1">
                  <c:v>8910383960</c:v>
                </c:pt>
                <c:pt idx="2">
                  <c:v>7585099018</c:v>
                </c:pt>
                <c:pt idx="3">
                  <c:v>7003536856</c:v>
                </c:pt>
                <c:pt idx="4">
                  <c:v>9749176579</c:v>
                </c:pt>
                <c:pt idx="5">
                  <c:v>9674257251</c:v>
                </c:pt>
              </c:strCache>
            </c:strRef>
          </c:cat>
          <c:val>
            <c:numRef>
              <c:f>Pivots!$B$52:$B$57</c:f>
              <c:numCache>
                <c:formatCode>General</c:formatCode>
                <c:ptCount val="6"/>
                <c:pt idx="0">
                  <c:v>48</c:v>
                </c:pt>
                <c:pt idx="1">
                  <c:v>17</c:v>
                </c:pt>
                <c:pt idx="2">
                  <c:v>13</c:v>
                </c:pt>
                <c:pt idx="3">
                  <c:v>12</c:v>
                </c:pt>
                <c:pt idx="4">
                  <c:v>11</c:v>
                </c:pt>
                <c:pt idx="5">
                  <c:v>11</c:v>
                </c:pt>
              </c:numCache>
            </c:numRef>
          </c:val>
          <c:extLst>
            <c:ext xmlns:c16="http://schemas.microsoft.com/office/drawing/2014/chart" uri="{C3380CC4-5D6E-409C-BE32-E72D297353CC}">
              <c16:uniqueId val="{00000000-EA22-4700-AA2A-46E027C0FAFA}"/>
            </c:ext>
          </c:extLst>
        </c:ser>
        <c:dLbls>
          <c:dLblPos val="inEnd"/>
          <c:showLegendKey val="0"/>
          <c:showVal val="1"/>
          <c:showCatName val="0"/>
          <c:showSerName val="0"/>
          <c:showPercent val="0"/>
          <c:showBubbleSize val="0"/>
        </c:dLbls>
        <c:gapWidth val="150"/>
        <c:overlap val="100"/>
        <c:axId val="666747344"/>
        <c:axId val="666738608"/>
      </c:barChart>
      <c:catAx>
        <c:axId val="66674734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66738608"/>
        <c:crosses val="autoZero"/>
        <c:auto val="1"/>
        <c:lblAlgn val="ctr"/>
        <c:lblOffset val="100"/>
        <c:noMultiLvlLbl val="0"/>
      </c:catAx>
      <c:valAx>
        <c:axId val="66673860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66747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[Recharge-Report_01_Jul_2024_31_Jul_2024.xlsx]Pivots!PivotTable17</c:name>
    <c:fmtId val="9"/>
  </c:pivotSource>
  <c:chart>
    <c:autoTitleDeleted val="1"/>
    <c:pivotFmts>
      <c:pivotFmt>
        <c:idx val="0"/>
        <c:spPr>
          <a:solidFill>
            <a:srgbClr val="4CFFFA"/>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4CFFF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4CFFF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Pivots!$E$64:$E$65</c:f>
              <c:strCache>
                <c:ptCount val="1"/>
                <c:pt idx="0">
                  <c:v>Total</c:v>
                </c:pt>
              </c:strCache>
            </c:strRef>
          </c:tx>
          <c:spPr>
            <a:solidFill>
              <a:srgbClr val="4CFFFA"/>
            </a:solidFill>
            <a:ln>
              <a:noFill/>
            </a:ln>
            <a:effectLst/>
          </c:spPr>
          <c:invertIfNegative val="0"/>
          <c:cat>
            <c:strRef>
              <c:f>Pivots!$D$66:$D$71</c:f>
              <c:strCache>
                <c:ptCount val="5"/>
                <c:pt idx="0">
                  <c:v>Physical- Coupon</c:v>
                </c:pt>
                <c:pt idx="1">
                  <c:v>Adhar-Pan Link</c:v>
                </c:pt>
                <c:pt idx="2">
                  <c:v>Sun Direct</c:v>
                </c:pt>
                <c:pt idx="3">
                  <c:v>vi</c:v>
                </c:pt>
                <c:pt idx="4">
                  <c:v>Tata Sky</c:v>
                </c:pt>
              </c:strCache>
            </c:strRef>
          </c:cat>
          <c:val>
            <c:numRef>
              <c:f>Pivots!$E$66:$E$71</c:f>
              <c:numCache>
                <c:formatCode>General</c:formatCode>
                <c:ptCount val="5"/>
                <c:pt idx="0">
                  <c:v>100</c:v>
                </c:pt>
                <c:pt idx="1">
                  <c:v>50</c:v>
                </c:pt>
                <c:pt idx="2">
                  <c:v>8.3443902439024384</c:v>
                </c:pt>
                <c:pt idx="3">
                  <c:v>8.0260949464012459</c:v>
                </c:pt>
                <c:pt idx="4">
                  <c:v>7.4073529411764687</c:v>
                </c:pt>
              </c:numCache>
            </c:numRef>
          </c:val>
          <c:extLst>
            <c:ext xmlns:c16="http://schemas.microsoft.com/office/drawing/2014/chart" uri="{C3380CC4-5D6E-409C-BE32-E72D297353CC}">
              <c16:uniqueId val="{00000000-F1A6-48A0-ABD3-8EF2E0102B8E}"/>
            </c:ext>
          </c:extLst>
        </c:ser>
        <c:dLbls>
          <c:showLegendKey val="0"/>
          <c:showVal val="0"/>
          <c:showCatName val="0"/>
          <c:showSerName val="0"/>
          <c:showPercent val="0"/>
          <c:showBubbleSize val="0"/>
        </c:dLbls>
        <c:gapWidth val="150"/>
        <c:axId val="224445824"/>
        <c:axId val="224457888"/>
      </c:barChart>
      <c:catAx>
        <c:axId val="22444582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4457888"/>
        <c:crosses val="autoZero"/>
        <c:auto val="1"/>
        <c:lblAlgn val="ctr"/>
        <c:lblOffset val="100"/>
        <c:noMultiLvlLbl val="0"/>
      </c:catAx>
      <c:valAx>
        <c:axId val="224457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22444582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16</xdr:col>
      <xdr:colOff>375876</xdr:colOff>
      <xdr:row>5</xdr:row>
      <xdr:rowOff>8963</xdr:rowOff>
    </xdr:from>
    <xdr:to>
      <xdr:col>22</xdr:col>
      <xdr:colOff>528276</xdr:colOff>
      <xdr:row>25</xdr:row>
      <xdr:rowOff>107576</xdr:rowOff>
    </xdr:to>
    <xdr:sp macro="" textlink="">
      <xdr:nvSpPr>
        <xdr:cNvPr id="30" name="Rectangle: Rounded Corners 29">
          <a:extLst>
            <a:ext uri="{FF2B5EF4-FFF2-40B4-BE49-F238E27FC236}">
              <a16:creationId xmlns:a16="http://schemas.microsoft.com/office/drawing/2014/main" id="{00000000-0008-0000-0200-00001E000000}"/>
            </a:ext>
          </a:extLst>
        </xdr:cNvPr>
        <xdr:cNvSpPr/>
      </xdr:nvSpPr>
      <xdr:spPr>
        <a:xfrm>
          <a:off x="10398417" y="905434"/>
          <a:ext cx="3810000" cy="4356848"/>
        </a:xfrm>
        <a:prstGeom prst="roundRect">
          <a:avLst>
            <a:gd name="adj" fmla="val 4329"/>
          </a:avLst>
        </a:prstGeom>
        <a:solidFill>
          <a:srgbClr val="211D21"/>
        </a:solidFill>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n-IN" sz="1400">
              <a:solidFill>
                <a:schemeClr val="bg1"/>
              </a:solidFill>
              <a:latin typeface="Arial Black" panose="020B0A04020102020204" pitchFamily="34" charset="0"/>
            </a:rPr>
            <a:t>API and it's</a:t>
          </a:r>
          <a:r>
            <a:rPr lang="en-IN" sz="1400" baseline="0">
              <a:solidFill>
                <a:schemeClr val="bg1"/>
              </a:solidFill>
              <a:latin typeface="Arial Black" panose="020B0A04020102020204" pitchFamily="34" charset="0"/>
            </a:rPr>
            <a:t> Success rates</a:t>
          </a:r>
        </a:p>
        <a:p>
          <a:pPr algn="l"/>
          <a:endParaRPr lang="en-IN" sz="1400" baseline="0">
            <a:solidFill>
              <a:schemeClr val="bg1"/>
            </a:solidFill>
            <a:latin typeface="Arial Black" panose="020B0A04020102020204" pitchFamily="34" charset="0"/>
          </a:endParaRPr>
        </a:p>
        <a:p>
          <a:pPr algn="l"/>
          <a:endParaRPr lang="en-IN" sz="1400" baseline="0">
            <a:solidFill>
              <a:schemeClr val="bg1"/>
            </a:solidFill>
            <a:latin typeface="Arial Black" panose="020B0A04020102020204" pitchFamily="34" charset="0"/>
          </a:endParaRPr>
        </a:p>
        <a:p>
          <a:pPr algn="l"/>
          <a:endParaRPr lang="en-IN" sz="1400" baseline="0">
            <a:solidFill>
              <a:schemeClr val="bg1"/>
            </a:solidFill>
            <a:latin typeface="Arial Black" panose="020B0A04020102020204" pitchFamily="34" charset="0"/>
          </a:endParaRPr>
        </a:p>
        <a:p>
          <a:pPr algn="l"/>
          <a:endParaRPr lang="en-IN" sz="1400" baseline="0">
            <a:solidFill>
              <a:schemeClr val="bg1"/>
            </a:solidFill>
            <a:latin typeface="Arial Black" panose="020B0A04020102020204" pitchFamily="34" charset="0"/>
          </a:endParaRPr>
        </a:p>
        <a:p>
          <a:pPr algn="l"/>
          <a:endParaRPr lang="en-IN" sz="1400" baseline="0">
            <a:solidFill>
              <a:schemeClr val="bg1"/>
            </a:solidFill>
            <a:latin typeface="Arial Black" panose="020B0A04020102020204" pitchFamily="34" charset="0"/>
          </a:endParaRPr>
        </a:p>
        <a:p>
          <a:pPr algn="l"/>
          <a:endParaRPr lang="en-IN" sz="1400" baseline="0">
            <a:solidFill>
              <a:schemeClr val="bg1"/>
            </a:solidFill>
            <a:latin typeface="Arial Black" panose="020B0A04020102020204" pitchFamily="34" charset="0"/>
          </a:endParaRPr>
        </a:p>
        <a:p>
          <a:pPr algn="l"/>
          <a:endParaRPr lang="en-IN" sz="1400" baseline="0">
            <a:solidFill>
              <a:schemeClr val="bg1"/>
            </a:solidFill>
            <a:latin typeface="Arial Black" panose="020B0A04020102020204" pitchFamily="34" charset="0"/>
          </a:endParaRPr>
        </a:p>
        <a:p>
          <a:pPr algn="l"/>
          <a:endParaRPr lang="en-IN" sz="1400" baseline="0">
            <a:solidFill>
              <a:schemeClr val="bg1"/>
            </a:solidFill>
            <a:latin typeface="Arial Black" panose="020B0A04020102020204" pitchFamily="34" charset="0"/>
          </a:endParaRPr>
        </a:p>
        <a:p>
          <a:pPr algn="l"/>
          <a:r>
            <a:rPr lang="en-IN" sz="1400" baseline="0">
              <a:solidFill>
                <a:schemeClr val="bg1"/>
              </a:solidFill>
              <a:latin typeface="Arial Black" panose="020B0A04020102020204" pitchFamily="34" charset="0"/>
            </a:rPr>
            <a:t>Operators with highest Avg Comm. </a:t>
          </a:r>
          <a:endParaRPr lang="en-IN" sz="1400">
            <a:solidFill>
              <a:schemeClr val="bg1"/>
            </a:solidFill>
            <a:latin typeface="Arial Black" panose="020B0A04020102020204" pitchFamily="34" charset="0"/>
          </a:endParaRPr>
        </a:p>
      </xdr:txBody>
    </xdr:sp>
    <xdr:clientData/>
  </xdr:twoCellAnchor>
  <xdr:twoCellAnchor>
    <xdr:from>
      <xdr:col>0</xdr:col>
      <xdr:colOff>22860</xdr:colOff>
      <xdr:row>0</xdr:row>
      <xdr:rowOff>7620</xdr:rowOff>
    </xdr:from>
    <xdr:to>
      <xdr:col>5</xdr:col>
      <xdr:colOff>441960</xdr:colOff>
      <xdr:row>4</xdr:row>
      <xdr:rowOff>99060</xdr:rowOff>
    </xdr:to>
    <xdr:sp macro="" textlink="">
      <xdr:nvSpPr>
        <xdr:cNvPr id="11" name="Rectangle 10">
          <a:extLst>
            <a:ext uri="{FF2B5EF4-FFF2-40B4-BE49-F238E27FC236}">
              <a16:creationId xmlns:a16="http://schemas.microsoft.com/office/drawing/2014/main" id="{00000000-0008-0000-0200-00000B000000}"/>
            </a:ext>
          </a:extLst>
        </xdr:cNvPr>
        <xdr:cNvSpPr/>
      </xdr:nvSpPr>
      <xdr:spPr>
        <a:xfrm>
          <a:off x="22860" y="7620"/>
          <a:ext cx="3733800" cy="822960"/>
        </a:xfrm>
        <a:prstGeom prst="rect">
          <a:avLst/>
        </a:prstGeom>
        <a:solidFill>
          <a:schemeClr val="bg1">
            <a:lumMod val="95000"/>
          </a:schemeClr>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5</xdr:col>
      <xdr:colOff>375958</xdr:colOff>
      <xdr:row>0</xdr:row>
      <xdr:rowOff>0</xdr:rowOff>
    </xdr:from>
    <xdr:ext cx="7148791" cy="822960"/>
    <xdr:sp macro="" textlink="">
      <xdr:nvSpPr>
        <xdr:cNvPr id="2" name="Rectangle 1">
          <a:extLst>
            <a:ext uri="{FF2B5EF4-FFF2-40B4-BE49-F238E27FC236}">
              <a16:creationId xmlns:a16="http://schemas.microsoft.com/office/drawing/2014/main" id="{00000000-0008-0000-0200-000002000000}"/>
            </a:ext>
          </a:extLst>
        </xdr:cNvPr>
        <xdr:cNvSpPr/>
      </xdr:nvSpPr>
      <xdr:spPr>
        <a:xfrm>
          <a:off x="3692899" y="0"/>
          <a:ext cx="7148791" cy="822960"/>
        </a:xfrm>
        <a:prstGeom prst="rect">
          <a:avLst/>
        </a:prstGeom>
        <a:solidFill>
          <a:schemeClr val="tx1"/>
        </a:solidFill>
        <a:ln>
          <a:noFill/>
        </a:ln>
        <a:effectLst>
          <a:outerShdw blurRad="50800" dist="38100" dir="2700000" algn="tl" rotWithShape="0">
            <a:prstClr val="black">
              <a:alpha val="40000"/>
            </a:prstClr>
          </a:outerShdw>
          <a:softEdge rad="25400"/>
        </a:effectLst>
      </xdr:spPr>
      <xdr:style>
        <a:lnRef idx="2">
          <a:schemeClr val="dk1"/>
        </a:lnRef>
        <a:fillRef idx="1">
          <a:schemeClr val="lt1"/>
        </a:fillRef>
        <a:effectRef idx="0">
          <a:schemeClr val="dk1"/>
        </a:effectRef>
        <a:fontRef idx="minor">
          <a:schemeClr val="dk1"/>
        </a:fontRef>
      </xdr:style>
      <xdr:txBody>
        <a:bodyPr wrap="square" lIns="91440" tIns="45720" rIns="91440" bIns="45720">
          <a:noAutofit/>
        </a:bodyPr>
        <a:lstStyle/>
        <a:p>
          <a:pPr algn="l"/>
          <a:r>
            <a:rPr lang="en-IN" sz="4000" b="0" i="0" cap="none" spc="0">
              <a:ln w="0"/>
              <a:solidFill>
                <a:schemeClr val="bg2"/>
              </a:solidFill>
              <a:effectLst>
                <a:outerShdw blurRad="38100" dist="25400" dir="5400000" algn="ctr" rotWithShape="0">
                  <a:srgbClr val="6E747A">
                    <a:alpha val="43000"/>
                  </a:srgbClr>
                </a:outerShdw>
              </a:effectLst>
              <a:latin typeface="Bahnschrift SemiBold SemiConden" panose="020B0502040204020203" pitchFamily="34" charset="0"/>
            </a:rPr>
            <a:t>Recharge Performance Dashboard</a:t>
          </a:r>
          <a:endParaRPr lang="en-US" sz="4000" b="0" i="0" cap="none" spc="0">
            <a:ln w="0"/>
            <a:solidFill>
              <a:schemeClr val="bg2"/>
            </a:solidFill>
            <a:effectLst>
              <a:outerShdw blurRad="38100" dist="25400" dir="5400000" algn="ctr" rotWithShape="0">
                <a:srgbClr val="6E747A">
                  <a:alpha val="43000"/>
                </a:srgbClr>
              </a:outerShdw>
            </a:effectLst>
            <a:latin typeface="Bahnschrift SemiBold SemiConden" panose="020B0502040204020203" pitchFamily="34" charset="0"/>
          </a:endParaRPr>
        </a:p>
      </xdr:txBody>
    </xdr:sp>
    <xdr:clientData/>
  </xdr:oneCellAnchor>
  <xdr:twoCellAnchor editAs="oneCell">
    <xdr:from>
      <xdr:col>0</xdr:col>
      <xdr:colOff>0</xdr:colOff>
      <xdr:row>0</xdr:row>
      <xdr:rowOff>0</xdr:rowOff>
    </xdr:from>
    <xdr:to>
      <xdr:col>5</xdr:col>
      <xdr:colOff>495299</xdr:colOff>
      <xdr:row>4</xdr:row>
      <xdr:rowOff>135672</xdr:rowOff>
    </xdr:to>
    <xdr:pic>
      <xdr:nvPicPr>
        <xdr:cNvPr id="4" name="Picture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3809999" cy="859572"/>
        </a:xfrm>
        <a:prstGeom prst="rect">
          <a:avLst/>
        </a:prstGeom>
      </xdr:spPr>
    </xdr:pic>
    <xdr:clientData/>
  </xdr:twoCellAnchor>
  <xdr:twoCellAnchor editAs="oneCell">
    <xdr:from>
      <xdr:col>17</xdr:col>
      <xdr:colOff>114859</xdr:colOff>
      <xdr:row>0</xdr:row>
      <xdr:rowOff>35857</xdr:rowOff>
    </xdr:from>
    <xdr:to>
      <xdr:col>22</xdr:col>
      <xdr:colOff>502023</xdr:colOff>
      <xdr:row>4</xdr:row>
      <xdr:rowOff>143436</xdr:rowOff>
    </xdr:to>
    <mc:AlternateContent xmlns:mc="http://schemas.openxmlformats.org/markup-compatibility/2006">
      <mc:Choice xmlns:tsle="http://schemas.microsoft.com/office/drawing/2012/timeslicer" Requires="tsle">
        <xdr:graphicFrame macro="[0]!ClearFilters">
          <xdr:nvGraphicFramePr>
            <xdr:cNvPr id="8" name="Date">
              <a:extLst>
                <a:ext uri="{FF2B5EF4-FFF2-40B4-BE49-F238E27FC236}">
                  <a16:creationId xmlns:a16="http://schemas.microsoft.com/office/drawing/2014/main" id="{00000000-0008-0000-0200-000008000000}"/>
                </a:ext>
              </a:extLst>
            </xdr:cNvPr>
            <xdr:cNvGraphicFramePr/>
          </xdr:nvGraphicFramePr>
          <xdr:xfrm>
            <a:off x="0" y="0"/>
            <a:ext cx="0" cy="0"/>
          </xdr:xfrm>
          <a:graphic>
            <a:graphicData uri="http://schemas.microsoft.com/office/drawing/2012/timeslicer">
              <tsle:timeslicer xmlns:tsle="http://schemas.microsoft.com/office/drawing/2012/timeslicer" name="Date"/>
            </a:graphicData>
          </a:graphic>
        </xdr:graphicFrame>
      </mc:Choice>
      <mc:Fallback>
        <xdr:sp macro="" textlink="">
          <xdr:nvSpPr>
            <xdr:cNvPr id="0" name=""/>
            <xdr:cNvSpPr>
              <a:spLocks noTextEdit="1"/>
            </xdr:cNvSpPr>
          </xdr:nvSpPr>
          <xdr:spPr>
            <a:xfrm>
              <a:off x="10747000" y="35857"/>
              <a:ext cx="3435164" cy="824755"/>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xdr:from>
      <xdr:col>0</xdr:col>
      <xdr:colOff>0</xdr:colOff>
      <xdr:row>4</xdr:row>
      <xdr:rowOff>137160</xdr:rowOff>
    </xdr:from>
    <xdr:to>
      <xdr:col>2</xdr:col>
      <xdr:colOff>60960</xdr:colOff>
      <xdr:row>8</xdr:row>
      <xdr:rowOff>35859</xdr:rowOff>
    </xdr:to>
    <xdr:sp macro="" textlink="">
      <xdr:nvSpPr>
        <xdr:cNvPr id="9" name="Rectangle: Rounded Corners 8">
          <a:extLst>
            <a:ext uri="{FF2B5EF4-FFF2-40B4-BE49-F238E27FC236}">
              <a16:creationId xmlns:a16="http://schemas.microsoft.com/office/drawing/2014/main" id="{00000000-0008-0000-0200-000009000000}"/>
            </a:ext>
          </a:extLst>
        </xdr:cNvPr>
        <xdr:cNvSpPr/>
      </xdr:nvSpPr>
      <xdr:spPr>
        <a:xfrm>
          <a:off x="0" y="854336"/>
          <a:ext cx="1549101" cy="786205"/>
        </a:xfrm>
        <a:prstGeom prst="roundRect">
          <a:avLst>
            <a:gd name="adj" fmla="val 7621"/>
          </a:avLst>
        </a:prstGeom>
        <a:solidFill>
          <a:srgbClr val="FF0000"/>
        </a:solidFill>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ctr"/>
          <a:endParaRPr lang="en-IN" sz="1100"/>
        </a:p>
        <a:p>
          <a:pPr algn="ctr"/>
          <a:endParaRPr lang="en-IN" sz="1100"/>
        </a:p>
        <a:p>
          <a:pPr algn="ctr"/>
          <a:r>
            <a:rPr lang="en-IN" sz="1100">
              <a:solidFill>
                <a:schemeClr val="bg1"/>
              </a:solidFill>
              <a:latin typeface="Arial Black" panose="020B0A04020102020204" pitchFamily="34" charset="0"/>
            </a:rPr>
            <a:t>Popular</a:t>
          </a:r>
          <a:r>
            <a:rPr lang="en-IN" sz="1100" baseline="0">
              <a:solidFill>
                <a:schemeClr val="bg1"/>
              </a:solidFill>
              <a:latin typeface="Arial Black" panose="020B0A04020102020204" pitchFamily="34" charset="0"/>
            </a:rPr>
            <a:t> PLan</a:t>
          </a:r>
          <a:endParaRPr lang="en-IN" sz="1100">
            <a:solidFill>
              <a:schemeClr val="bg1"/>
            </a:solidFill>
            <a:latin typeface="Arial Black" panose="020B0A04020102020204" pitchFamily="34" charset="0"/>
          </a:endParaRPr>
        </a:p>
      </xdr:txBody>
    </xdr:sp>
    <xdr:clientData/>
  </xdr:twoCellAnchor>
  <xdr:twoCellAnchor>
    <xdr:from>
      <xdr:col>2</xdr:col>
      <xdr:colOff>139064</xdr:colOff>
      <xdr:row>4</xdr:row>
      <xdr:rowOff>114300</xdr:rowOff>
    </xdr:from>
    <xdr:to>
      <xdr:col>8</xdr:col>
      <xdr:colOff>419100</xdr:colOff>
      <xdr:row>10</xdr:row>
      <xdr:rowOff>133350</xdr:rowOff>
    </xdr:to>
    <xdr:sp macro="" textlink="">
      <xdr:nvSpPr>
        <xdr:cNvPr id="12" name="Rectangle: Rounded Corners 11">
          <a:extLst>
            <a:ext uri="{FF2B5EF4-FFF2-40B4-BE49-F238E27FC236}">
              <a16:creationId xmlns:a16="http://schemas.microsoft.com/office/drawing/2014/main" id="{00000000-0008-0000-0200-00000C000000}"/>
            </a:ext>
          </a:extLst>
        </xdr:cNvPr>
        <xdr:cNvSpPr/>
      </xdr:nvSpPr>
      <xdr:spPr>
        <a:xfrm>
          <a:off x="1624964" y="838200"/>
          <a:ext cx="3937636" cy="1771650"/>
        </a:xfrm>
        <a:prstGeom prst="roundRect">
          <a:avLst>
            <a:gd name="adj" fmla="val 7621"/>
          </a:avLst>
        </a:prstGeom>
        <a:solidFill>
          <a:srgbClr val="211D21"/>
        </a:solidFill>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marL="0" indent="0" algn="l"/>
          <a:r>
            <a:rPr lang="en-IN" sz="1400">
              <a:solidFill>
                <a:schemeClr val="bg1"/>
              </a:solidFill>
              <a:latin typeface="Arial Black" panose="020B0A04020102020204" pitchFamily="34" charset="0"/>
              <a:ea typeface="+mn-ea"/>
              <a:cs typeface="+mn-cs"/>
            </a:rPr>
            <a:t>Transaction Status</a:t>
          </a:r>
        </a:p>
      </xdr:txBody>
    </xdr:sp>
    <xdr:clientData/>
  </xdr:twoCellAnchor>
  <xdr:twoCellAnchor>
    <xdr:from>
      <xdr:col>2</xdr:col>
      <xdr:colOff>89535</xdr:colOff>
      <xdr:row>10</xdr:row>
      <xdr:rowOff>139065</xdr:rowOff>
    </xdr:from>
    <xdr:to>
      <xdr:col>8</xdr:col>
      <xdr:colOff>318135</xdr:colOff>
      <xdr:row>26</xdr:row>
      <xdr:rowOff>17929</xdr:rowOff>
    </xdr:to>
    <xdr:sp macro="" textlink="">
      <xdr:nvSpPr>
        <xdr:cNvPr id="13" name="Rectangle: Rounded Corners 12">
          <a:extLst>
            <a:ext uri="{FF2B5EF4-FFF2-40B4-BE49-F238E27FC236}">
              <a16:creationId xmlns:a16="http://schemas.microsoft.com/office/drawing/2014/main" id="{00000000-0008-0000-0200-00000D000000}"/>
            </a:ext>
          </a:extLst>
        </xdr:cNvPr>
        <xdr:cNvSpPr/>
      </xdr:nvSpPr>
      <xdr:spPr>
        <a:xfrm>
          <a:off x="1577676" y="2604359"/>
          <a:ext cx="3886200" cy="2747570"/>
        </a:xfrm>
        <a:prstGeom prst="roundRect">
          <a:avLst>
            <a:gd name="adj" fmla="val 7621"/>
          </a:avLst>
        </a:prstGeom>
        <a:solidFill>
          <a:schemeClr val="tx1">
            <a:lumMod val="95000"/>
            <a:lumOff val="5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n-IN" sz="1400" b="1">
              <a:solidFill>
                <a:schemeClr val="bg1"/>
              </a:solidFill>
              <a:latin typeface="Arial Black" panose="020B0A04020102020204" pitchFamily="34" charset="0"/>
            </a:rPr>
            <a:t>Peak</a:t>
          </a:r>
          <a:r>
            <a:rPr lang="en-IN" sz="1400" b="1" baseline="0">
              <a:solidFill>
                <a:schemeClr val="bg1"/>
              </a:solidFill>
              <a:latin typeface="Arial Black" panose="020B0A04020102020204" pitchFamily="34" charset="0"/>
            </a:rPr>
            <a:t> Hour of Transactions </a:t>
          </a:r>
          <a:endParaRPr lang="en-IN" sz="1400" b="1">
            <a:solidFill>
              <a:schemeClr val="bg1"/>
            </a:solidFill>
            <a:latin typeface="Arial Black" panose="020B0A04020102020204" pitchFamily="34" charset="0"/>
          </a:endParaRPr>
        </a:p>
      </xdr:txBody>
    </xdr:sp>
    <xdr:clientData/>
  </xdr:twoCellAnchor>
  <xdr:twoCellAnchor>
    <xdr:from>
      <xdr:col>8</xdr:col>
      <xdr:colOff>476026</xdr:colOff>
      <xdr:row>4</xdr:row>
      <xdr:rowOff>98612</xdr:rowOff>
    </xdr:from>
    <xdr:to>
      <xdr:col>16</xdr:col>
      <xdr:colOff>344933</xdr:colOff>
      <xdr:row>25</xdr:row>
      <xdr:rowOff>170330</xdr:rowOff>
    </xdr:to>
    <xdr:sp macro="" textlink="">
      <xdr:nvSpPr>
        <xdr:cNvPr id="14" name="Rectangle: Rounded Corners 13">
          <a:extLst>
            <a:ext uri="{FF2B5EF4-FFF2-40B4-BE49-F238E27FC236}">
              <a16:creationId xmlns:a16="http://schemas.microsoft.com/office/drawing/2014/main" id="{00000000-0008-0000-0200-00000E000000}"/>
            </a:ext>
          </a:extLst>
        </xdr:cNvPr>
        <xdr:cNvSpPr/>
      </xdr:nvSpPr>
      <xdr:spPr>
        <a:xfrm>
          <a:off x="5621767" y="815788"/>
          <a:ext cx="4745707" cy="4509248"/>
        </a:xfrm>
        <a:prstGeom prst="roundRect">
          <a:avLst>
            <a:gd name="adj" fmla="val 3659"/>
          </a:avLst>
        </a:prstGeom>
        <a:solidFill>
          <a:srgbClr val="211D21"/>
        </a:solidFill>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r>
            <a:rPr lang="en-IN" sz="1400">
              <a:solidFill>
                <a:schemeClr val="bg1"/>
              </a:solidFill>
              <a:latin typeface="Arial Black" panose="020B0A04020102020204" pitchFamily="34" charset="0"/>
            </a:rPr>
            <a:t>Top 10 outlets with</a:t>
          </a:r>
          <a:r>
            <a:rPr lang="en-IN" sz="1400" baseline="0">
              <a:solidFill>
                <a:schemeClr val="bg1"/>
              </a:solidFill>
              <a:latin typeface="Arial Black" panose="020B0A04020102020204" pitchFamily="34" charset="0"/>
            </a:rPr>
            <a:t> most Transactions</a:t>
          </a:r>
        </a:p>
        <a:p>
          <a:pPr algn="l"/>
          <a:endParaRPr lang="en-IN" sz="1400" baseline="0">
            <a:solidFill>
              <a:schemeClr val="bg1"/>
            </a:solidFill>
            <a:latin typeface="Arial Black" panose="020B0A04020102020204" pitchFamily="34" charset="0"/>
          </a:endParaRPr>
        </a:p>
        <a:p>
          <a:pPr algn="l"/>
          <a:endParaRPr lang="en-IN" sz="1400" baseline="0">
            <a:solidFill>
              <a:schemeClr val="bg1"/>
            </a:solidFill>
            <a:latin typeface="Arial Black" panose="020B0A04020102020204" pitchFamily="34" charset="0"/>
          </a:endParaRPr>
        </a:p>
        <a:p>
          <a:pPr algn="l"/>
          <a:endParaRPr lang="en-IN" sz="1400" baseline="0">
            <a:solidFill>
              <a:schemeClr val="bg1"/>
            </a:solidFill>
            <a:latin typeface="Arial Black" panose="020B0A04020102020204" pitchFamily="34" charset="0"/>
          </a:endParaRPr>
        </a:p>
        <a:p>
          <a:pPr algn="l"/>
          <a:endParaRPr lang="en-IN" sz="1400" baseline="0">
            <a:solidFill>
              <a:schemeClr val="bg1"/>
            </a:solidFill>
            <a:latin typeface="Arial Black" panose="020B0A04020102020204" pitchFamily="34" charset="0"/>
          </a:endParaRPr>
        </a:p>
        <a:p>
          <a:pPr algn="l"/>
          <a:endParaRPr lang="en-IN" sz="1400" baseline="0">
            <a:solidFill>
              <a:schemeClr val="bg1"/>
            </a:solidFill>
            <a:latin typeface="Arial Black" panose="020B0A04020102020204" pitchFamily="34" charset="0"/>
          </a:endParaRPr>
        </a:p>
        <a:p>
          <a:pPr algn="l"/>
          <a:endParaRPr lang="en-IN" sz="1400" baseline="0">
            <a:solidFill>
              <a:schemeClr val="bg1"/>
            </a:solidFill>
            <a:latin typeface="Arial Black" panose="020B0A04020102020204" pitchFamily="34" charset="0"/>
          </a:endParaRPr>
        </a:p>
        <a:p>
          <a:pPr algn="l"/>
          <a:endParaRPr lang="en-IN" sz="1400" baseline="0">
            <a:solidFill>
              <a:schemeClr val="bg1"/>
            </a:solidFill>
            <a:latin typeface="Arial Black" panose="020B0A04020102020204" pitchFamily="34" charset="0"/>
          </a:endParaRPr>
        </a:p>
        <a:p>
          <a:pPr algn="l"/>
          <a:endParaRPr lang="en-IN" sz="1400" baseline="0">
            <a:solidFill>
              <a:schemeClr val="bg1"/>
            </a:solidFill>
            <a:latin typeface="Arial Black" panose="020B0A04020102020204" pitchFamily="34" charset="0"/>
          </a:endParaRPr>
        </a:p>
        <a:p>
          <a:pPr algn="l"/>
          <a:r>
            <a:rPr lang="en-IN" sz="1400" baseline="0">
              <a:solidFill>
                <a:schemeClr val="bg1"/>
              </a:solidFill>
              <a:latin typeface="Arial Black" panose="020B0A04020102020204" pitchFamily="34" charset="0"/>
            </a:rPr>
            <a:t>Most Reliable Customers</a:t>
          </a:r>
        </a:p>
      </xdr:txBody>
    </xdr:sp>
    <xdr:clientData/>
  </xdr:twoCellAnchor>
  <xdr:twoCellAnchor>
    <xdr:from>
      <xdr:col>0</xdr:col>
      <xdr:colOff>0</xdr:colOff>
      <xdr:row>8</xdr:row>
      <xdr:rowOff>62191</xdr:rowOff>
    </xdr:from>
    <xdr:to>
      <xdr:col>2</xdr:col>
      <xdr:colOff>60960</xdr:colOff>
      <xdr:row>9</xdr:row>
      <xdr:rowOff>165673</xdr:rowOff>
    </xdr:to>
    <xdr:sp macro="" textlink="">
      <xdr:nvSpPr>
        <xdr:cNvPr id="15" name="Rectangle: Rounded Corners 14">
          <a:extLst>
            <a:ext uri="{FF2B5EF4-FFF2-40B4-BE49-F238E27FC236}">
              <a16:creationId xmlns:a16="http://schemas.microsoft.com/office/drawing/2014/main" id="{00000000-0008-0000-0200-00000F000000}"/>
            </a:ext>
          </a:extLst>
        </xdr:cNvPr>
        <xdr:cNvSpPr/>
      </xdr:nvSpPr>
      <xdr:spPr>
        <a:xfrm>
          <a:off x="0" y="1666873"/>
          <a:ext cx="1549101" cy="784800"/>
        </a:xfrm>
        <a:prstGeom prst="roundRect">
          <a:avLst>
            <a:gd name="adj" fmla="val 7621"/>
          </a:avLst>
        </a:prstGeom>
        <a:solidFill>
          <a:schemeClr val="bg1">
            <a:lumMod val="95000"/>
          </a:schemeClr>
        </a:solidFill>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l"/>
          <a:endParaRPr lang="en-IN" sz="1100">
            <a:latin typeface="Arial Black" panose="020B0A04020102020204" pitchFamily="34" charset="0"/>
          </a:endParaRPr>
        </a:p>
        <a:p>
          <a:pPr algn="l"/>
          <a:endParaRPr lang="en-IN" sz="1100">
            <a:latin typeface="Arial Black" panose="020B0A04020102020204" pitchFamily="34" charset="0"/>
          </a:endParaRPr>
        </a:p>
        <a:p>
          <a:pPr algn="l"/>
          <a:r>
            <a:rPr lang="en-IN" sz="1100">
              <a:latin typeface="Arial Black" panose="020B0A04020102020204" pitchFamily="34" charset="0"/>
            </a:rPr>
            <a:t># Transactions</a:t>
          </a:r>
        </a:p>
      </xdr:txBody>
    </xdr:sp>
    <xdr:clientData/>
  </xdr:twoCellAnchor>
  <xdr:twoCellAnchor>
    <xdr:from>
      <xdr:col>0</xdr:col>
      <xdr:colOff>0</xdr:colOff>
      <xdr:row>10</xdr:row>
      <xdr:rowOff>25548</xdr:rowOff>
    </xdr:from>
    <xdr:to>
      <xdr:col>2</xdr:col>
      <xdr:colOff>60960</xdr:colOff>
      <xdr:row>14</xdr:row>
      <xdr:rowOff>93171</xdr:rowOff>
    </xdr:to>
    <xdr:sp macro="" textlink="">
      <xdr:nvSpPr>
        <xdr:cNvPr id="16" name="Rectangle: Rounded Corners 15">
          <a:extLst>
            <a:ext uri="{FF2B5EF4-FFF2-40B4-BE49-F238E27FC236}">
              <a16:creationId xmlns:a16="http://schemas.microsoft.com/office/drawing/2014/main" id="{00000000-0008-0000-0200-000010000000}"/>
            </a:ext>
          </a:extLst>
        </xdr:cNvPr>
        <xdr:cNvSpPr/>
      </xdr:nvSpPr>
      <xdr:spPr>
        <a:xfrm>
          <a:off x="0" y="2490842"/>
          <a:ext cx="1549101" cy="784800"/>
        </a:xfrm>
        <a:prstGeom prst="roundRect">
          <a:avLst>
            <a:gd name="adj" fmla="val 7621"/>
          </a:avLst>
        </a:prstGeom>
        <a:solidFill>
          <a:srgbClr val="FF0000"/>
        </a:solidFill>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ctr"/>
          <a:endParaRPr lang="en-IN" sz="1100">
            <a:solidFill>
              <a:schemeClr val="bg1"/>
            </a:solidFill>
            <a:latin typeface="Arial Black" panose="020B0A04020102020204" pitchFamily="34" charset="0"/>
          </a:endParaRPr>
        </a:p>
        <a:p>
          <a:pPr algn="ctr"/>
          <a:endParaRPr lang="en-IN" sz="1100">
            <a:solidFill>
              <a:schemeClr val="bg1"/>
            </a:solidFill>
            <a:latin typeface="Arial Black" panose="020B0A04020102020204" pitchFamily="34" charset="0"/>
          </a:endParaRPr>
        </a:p>
        <a:p>
          <a:pPr algn="ctr"/>
          <a:r>
            <a:rPr lang="en-IN" sz="1100">
              <a:solidFill>
                <a:schemeClr val="bg1"/>
              </a:solidFill>
              <a:latin typeface="Arial Black" panose="020B0A04020102020204" pitchFamily="34" charset="0"/>
            </a:rPr>
            <a:t>Avg Commision</a:t>
          </a:r>
        </a:p>
      </xdr:txBody>
    </xdr:sp>
    <xdr:clientData/>
  </xdr:twoCellAnchor>
  <xdr:twoCellAnchor>
    <xdr:from>
      <xdr:col>0</xdr:col>
      <xdr:colOff>44824</xdr:colOff>
      <xdr:row>20</xdr:row>
      <xdr:rowOff>80682</xdr:rowOff>
    </xdr:from>
    <xdr:to>
      <xdr:col>2</xdr:col>
      <xdr:colOff>105784</xdr:colOff>
      <xdr:row>25</xdr:row>
      <xdr:rowOff>161364</xdr:rowOff>
    </xdr:to>
    <xdr:sp macro="" textlink="">
      <xdr:nvSpPr>
        <xdr:cNvPr id="17" name="Rectangle: Rounded Corners 16">
          <a:extLst>
            <a:ext uri="{FF2B5EF4-FFF2-40B4-BE49-F238E27FC236}">
              <a16:creationId xmlns:a16="http://schemas.microsoft.com/office/drawing/2014/main" id="{00000000-0008-0000-0200-000011000000}"/>
            </a:ext>
          </a:extLst>
        </xdr:cNvPr>
        <xdr:cNvSpPr/>
      </xdr:nvSpPr>
      <xdr:spPr>
        <a:xfrm>
          <a:off x="44824" y="4338917"/>
          <a:ext cx="1549101" cy="977153"/>
        </a:xfrm>
        <a:prstGeom prst="roundRect">
          <a:avLst>
            <a:gd name="adj" fmla="val 7621"/>
          </a:avLst>
        </a:prstGeom>
        <a:solidFill>
          <a:srgbClr val="FF0000"/>
        </a:solidFill>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ctr"/>
          <a:endParaRPr lang="en-IN" sz="1100">
            <a:solidFill>
              <a:schemeClr val="tx1"/>
            </a:solidFill>
            <a:latin typeface="Arial Black" panose="020B0A04020102020204" pitchFamily="34" charset="0"/>
          </a:endParaRPr>
        </a:p>
        <a:p>
          <a:pPr algn="ctr"/>
          <a:endParaRPr lang="en-IN" sz="1100">
            <a:solidFill>
              <a:schemeClr val="tx1"/>
            </a:solidFill>
            <a:latin typeface="Arial Black" panose="020B0A04020102020204" pitchFamily="34" charset="0"/>
          </a:endParaRPr>
        </a:p>
        <a:p>
          <a:pPr algn="ctr"/>
          <a:endParaRPr lang="en-IN" sz="1100">
            <a:solidFill>
              <a:schemeClr val="tx1"/>
            </a:solidFill>
            <a:latin typeface="Arial Black" panose="020B0A04020102020204" pitchFamily="34" charset="0"/>
          </a:endParaRPr>
        </a:p>
        <a:p>
          <a:pPr algn="ctr"/>
          <a:r>
            <a:rPr lang="en-IN" sz="1100">
              <a:solidFill>
                <a:schemeClr val="bg1"/>
              </a:solidFill>
              <a:latin typeface="Arial Black" panose="020B0A04020102020204" pitchFamily="34" charset="0"/>
            </a:rPr>
            <a:t>Popular Operator</a:t>
          </a:r>
        </a:p>
      </xdr:txBody>
    </xdr:sp>
    <xdr:clientData/>
  </xdr:twoCellAnchor>
  <xdr:twoCellAnchor>
    <xdr:from>
      <xdr:col>2</xdr:col>
      <xdr:colOff>394336</xdr:colOff>
      <xdr:row>13</xdr:row>
      <xdr:rowOff>139065</xdr:rowOff>
    </xdr:from>
    <xdr:to>
      <xdr:col>8</xdr:col>
      <xdr:colOff>333375</xdr:colOff>
      <xdr:row>25</xdr:row>
      <xdr:rowOff>143435</xdr:rowOff>
    </xdr:to>
    <xdr:graphicFrame macro="">
      <xdr:nvGraphicFramePr>
        <xdr:cNvPr id="18" name="Chart 17">
          <a:extLst>
            <a:ext uri="{FF2B5EF4-FFF2-40B4-BE49-F238E27FC236}">
              <a16:creationId xmlns:a16="http://schemas.microsoft.com/office/drawing/2014/main" id="{00000000-0008-0000-0200-00001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847723</xdr:colOff>
      <xdr:row>5</xdr:row>
      <xdr:rowOff>171450</xdr:rowOff>
    </xdr:from>
    <xdr:to>
      <xdr:col>8</xdr:col>
      <xdr:colOff>323850</xdr:colOff>
      <xdr:row>10</xdr:row>
      <xdr:rowOff>9525</xdr:rowOff>
    </xdr:to>
    <xdr:graphicFrame macro="">
      <xdr:nvGraphicFramePr>
        <xdr:cNvPr id="19" name="Chart 18">
          <a:extLst>
            <a:ext uri="{FF2B5EF4-FFF2-40B4-BE49-F238E27FC236}">
              <a16:creationId xmlns:a16="http://schemas.microsoft.com/office/drawing/2014/main" id="{00000000-0008-0000-0200-00001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215714</xdr:colOff>
      <xdr:row>4</xdr:row>
      <xdr:rowOff>68356</xdr:rowOff>
    </xdr:from>
    <xdr:to>
      <xdr:col>1</xdr:col>
      <xdr:colOff>806264</xdr:colOff>
      <xdr:row>7</xdr:row>
      <xdr:rowOff>79561</xdr:rowOff>
    </xdr:to>
    <xdr:sp macro="" textlink="Pivots!E5">
      <xdr:nvSpPr>
        <xdr:cNvPr id="20" name="TextBox 19">
          <a:extLst>
            <a:ext uri="{FF2B5EF4-FFF2-40B4-BE49-F238E27FC236}">
              <a16:creationId xmlns:a16="http://schemas.microsoft.com/office/drawing/2014/main" id="{00000000-0008-0000-0200-000014000000}"/>
            </a:ext>
          </a:extLst>
        </xdr:cNvPr>
        <xdr:cNvSpPr txBox="1"/>
      </xdr:nvSpPr>
      <xdr:spPr>
        <a:xfrm>
          <a:off x="215714" y="785532"/>
          <a:ext cx="1200150" cy="6028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0B89E8AE-6D03-4F3A-8FC1-ED9923032153}" type="TxLink">
            <a:rPr lang="en-US" sz="2800" b="0" i="0" u="none" strike="noStrike">
              <a:solidFill>
                <a:schemeClr val="tx1"/>
              </a:solidFill>
              <a:latin typeface="Arial Black" panose="020B0A04020102020204" pitchFamily="34" charset="0"/>
              <a:ea typeface="Calibri"/>
              <a:cs typeface="Calibri"/>
            </a:rPr>
            <a:pPr algn="ctr"/>
            <a:t>829</a:t>
          </a:fld>
          <a:endParaRPr lang="en-IN" sz="2800">
            <a:solidFill>
              <a:schemeClr val="tx1"/>
            </a:solidFill>
            <a:latin typeface="Arial Black" panose="020B0A04020102020204" pitchFamily="34" charset="0"/>
          </a:endParaRPr>
        </a:p>
      </xdr:txBody>
    </xdr:sp>
    <xdr:clientData/>
  </xdr:twoCellAnchor>
  <xdr:twoCellAnchor>
    <xdr:from>
      <xdr:col>0</xdr:col>
      <xdr:colOff>0</xdr:colOff>
      <xdr:row>8</xdr:row>
      <xdr:rowOff>6723</xdr:rowOff>
    </xdr:from>
    <xdr:to>
      <xdr:col>2</xdr:col>
      <xdr:colOff>66676</xdr:colOff>
      <xdr:row>8</xdr:row>
      <xdr:rowOff>657785</xdr:rowOff>
    </xdr:to>
    <xdr:sp macro="" textlink="Pivots!V4">
      <xdr:nvSpPr>
        <xdr:cNvPr id="21" name="TextBox 20">
          <a:extLst>
            <a:ext uri="{FF2B5EF4-FFF2-40B4-BE49-F238E27FC236}">
              <a16:creationId xmlns:a16="http://schemas.microsoft.com/office/drawing/2014/main" id="{00000000-0008-0000-0200-000015000000}"/>
            </a:ext>
          </a:extLst>
        </xdr:cNvPr>
        <xdr:cNvSpPr txBox="1"/>
      </xdr:nvSpPr>
      <xdr:spPr>
        <a:xfrm>
          <a:off x="0" y="1611405"/>
          <a:ext cx="1554817" cy="6510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53BCF0D-69C0-4F63-A50C-9F643BDAA9CC}" type="TxLink">
            <a:rPr lang="en-US" sz="2800" b="0" i="0" u="none" strike="noStrike">
              <a:solidFill>
                <a:srgbClr val="FF0000"/>
              </a:solidFill>
              <a:latin typeface="Arial Black" panose="020B0A04020102020204" pitchFamily="34" charset="0"/>
              <a:ea typeface="Calibri"/>
              <a:cs typeface="Calibri"/>
            </a:rPr>
            <a:pPr algn="ctr"/>
            <a:t>6230</a:t>
          </a:fld>
          <a:endParaRPr lang="en-IN" sz="6600">
            <a:solidFill>
              <a:srgbClr val="FF0000"/>
            </a:solidFill>
            <a:latin typeface="Arial Black" panose="020B0A04020102020204" pitchFamily="34" charset="0"/>
          </a:endParaRPr>
        </a:p>
      </xdr:txBody>
    </xdr:sp>
    <xdr:clientData/>
  </xdr:twoCellAnchor>
  <xdr:twoCellAnchor>
    <xdr:from>
      <xdr:col>0</xdr:col>
      <xdr:colOff>91887</xdr:colOff>
      <xdr:row>9</xdr:row>
      <xdr:rowOff>91888</xdr:rowOff>
    </xdr:from>
    <xdr:to>
      <xdr:col>1</xdr:col>
      <xdr:colOff>853887</xdr:colOff>
      <xdr:row>12</xdr:row>
      <xdr:rowOff>158564</xdr:rowOff>
    </xdr:to>
    <xdr:sp macro="" textlink="Pivots!B4">
      <xdr:nvSpPr>
        <xdr:cNvPr id="22" name="TextBox 21">
          <a:extLst>
            <a:ext uri="{FF2B5EF4-FFF2-40B4-BE49-F238E27FC236}">
              <a16:creationId xmlns:a16="http://schemas.microsoft.com/office/drawing/2014/main" id="{00000000-0008-0000-0200-000016000000}"/>
            </a:ext>
          </a:extLst>
        </xdr:cNvPr>
        <xdr:cNvSpPr txBox="1"/>
      </xdr:nvSpPr>
      <xdr:spPr>
        <a:xfrm>
          <a:off x="91887" y="2377888"/>
          <a:ext cx="1371600" cy="6045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1E4D066-CFBF-4109-B3C8-C2217AC7DAE6}" type="TxLink">
            <a:rPr lang="en-US" sz="2800" b="0" i="0" u="none" strike="noStrike">
              <a:solidFill>
                <a:srgbClr val="000000"/>
              </a:solidFill>
              <a:latin typeface="Arial Black" panose="020B0A04020102020204" pitchFamily="34" charset="0"/>
              <a:ea typeface="Calibri"/>
              <a:cs typeface="Calibri"/>
            </a:rPr>
            <a:pPr algn="ctr"/>
            <a:t>3.40</a:t>
          </a:fld>
          <a:endParaRPr lang="en-US" sz="6600" b="0" i="0" u="none" strike="noStrike">
            <a:solidFill>
              <a:srgbClr val="000000"/>
            </a:solidFill>
            <a:latin typeface="Arial Black" panose="020B0A04020102020204" pitchFamily="34" charset="0"/>
            <a:ea typeface="Calibri"/>
            <a:cs typeface="Calibri"/>
          </a:endParaRPr>
        </a:p>
      </xdr:txBody>
    </xdr:sp>
    <xdr:clientData/>
  </xdr:twoCellAnchor>
  <xdr:twoCellAnchor>
    <xdr:from>
      <xdr:col>0</xdr:col>
      <xdr:colOff>111498</xdr:colOff>
      <xdr:row>21</xdr:row>
      <xdr:rowOff>19051</xdr:rowOff>
    </xdr:from>
    <xdr:to>
      <xdr:col>2</xdr:col>
      <xdr:colOff>33057</xdr:colOff>
      <xdr:row>24</xdr:row>
      <xdr:rowOff>85726</xdr:rowOff>
    </xdr:to>
    <xdr:sp macro="" textlink="Pivots!H5">
      <xdr:nvSpPr>
        <xdr:cNvPr id="23" name="TextBox 22">
          <a:extLst>
            <a:ext uri="{FF2B5EF4-FFF2-40B4-BE49-F238E27FC236}">
              <a16:creationId xmlns:a16="http://schemas.microsoft.com/office/drawing/2014/main" id="{00000000-0008-0000-0200-000017000000}"/>
            </a:ext>
          </a:extLst>
        </xdr:cNvPr>
        <xdr:cNvSpPr txBox="1"/>
      </xdr:nvSpPr>
      <xdr:spPr>
        <a:xfrm>
          <a:off x="111498" y="4456580"/>
          <a:ext cx="1409700" cy="6045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69D72BA-9E3C-4F19-8CD4-FCC3346E5C2E}" type="TxLink">
            <a:rPr lang="en-US" sz="1400" b="0" i="0" u="none" strike="noStrike">
              <a:solidFill>
                <a:schemeClr val="tx1"/>
              </a:solidFill>
              <a:latin typeface="Arial Black" panose="020B0A04020102020204" pitchFamily="34" charset="0"/>
              <a:ea typeface="Calibri"/>
              <a:cs typeface="Calibri"/>
            </a:rPr>
            <a:pPr algn="ctr"/>
            <a:t>Indane Gas (indian Oil)</a:t>
          </a:fld>
          <a:endParaRPr lang="en-IN" sz="4000">
            <a:solidFill>
              <a:schemeClr val="tx1"/>
            </a:solidFill>
            <a:latin typeface="Arial Black" panose="020B0A04020102020204" pitchFamily="34" charset="0"/>
          </a:endParaRPr>
        </a:p>
      </xdr:txBody>
    </xdr:sp>
    <xdr:clientData/>
  </xdr:twoCellAnchor>
  <xdr:twoCellAnchor>
    <xdr:from>
      <xdr:col>8</xdr:col>
      <xdr:colOff>503860</xdr:colOff>
      <xdr:row>6</xdr:row>
      <xdr:rowOff>144309</xdr:rowOff>
    </xdr:from>
    <xdr:to>
      <xdr:col>16</xdr:col>
      <xdr:colOff>319851</xdr:colOff>
      <xdr:row>13</xdr:row>
      <xdr:rowOff>161365</xdr:rowOff>
    </xdr:to>
    <xdr:graphicFrame macro="">
      <xdr:nvGraphicFramePr>
        <xdr:cNvPr id="27" name="Chart 26">
          <a:extLst>
            <a:ext uri="{FF2B5EF4-FFF2-40B4-BE49-F238E27FC236}">
              <a16:creationId xmlns:a16="http://schemas.microsoft.com/office/drawing/2014/main" id="{00000000-0008-0000-02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502486</xdr:colOff>
      <xdr:row>8</xdr:row>
      <xdr:rowOff>263334</xdr:rowOff>
    </xdr:from>
    <xdr:to>
      <xdr:col>22</xdr:col>
      <xdr:colOff>340659</xdr:colOff>
      <xdr:row>14</xdr:row>
      <xdr:rowOff>152400</xdr:rowOff>
    </xdr:to>
    <xdr:graphicFrame macro="">
      <xdr:nvGraphicFramePr>
        <xdr:cNvPr id="28" name="Chart 27">
          <a:extLst>
            <a:ext uri="{FF2B5EF4-FFF2-40B4-BE49-F238E27FC236}">
              <a16:creationId xmlns:a16="http://schemas.microsoft.com/office/drawing/2014/main" id="{00000000-0008-0000-0200-00001C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16</xdr:col>
      <xdr:colOff>466166</xdr:colOff>
      <xdr:row>6</xdr:row>
      <xdr:rowOff>188260</xdr:rowOff>
    </xdr:from>
    <xdr:to>
      <xdr:col>22</xdr:col>
      <xdr:colOff>421341</xdr:colOff>
      <xdr:row>8</xdr:row>
      <xdr:rowOff>286871</xdr:rowOff>
    </xdr:to>
    <mc:AlternateContent xmlns:mc="http://schemas.openxmlformats.org/markup-compatibility/2006">
      <mc:Choice xmlns:a14="http://schemas.microsoft.com/office/drawing/2010/main" Requires="a14">
        <xdr:graphicFrame macro="">
          <xdr:nvGraphicFramePr>
            <xdr:cNvPr id="29" name="API">
              <a:extLst>
                <a:ext uri="{FF2B5EF4-FFF2-40B4-BE49-F238E27FC236}">
                  <a16:creationId xmlns:a16="http://schemas.microsoft.com/office/drawing/2014/main" id="{00000000-0008-0000-0200-00001D000000}"/>
                </a:ext>
              </a:extLst>
            </xdr:cNvPr>
            <xdr:cNvGraphicFramePr/>
          </xdr:nvGraphicFramePr>
          <xdr:xfrm>
            <a:off x="0" y="0"/>
            <a:ext cx="0" cy="0"/>
          </xdr:xfrm>
          <a:graphic>
            <a:graphicData uri="http://schemas.microsoft.com/office/drawing/2010/slicer">
              <sle:slicer xmlns:sle="http://schemas.microsoft.com/office/drawing/2010/slicer" name="API"/>
            </a:graphicData>
          </a:graphic>
        </xdr:graphicFrame>
      </mc:Choice>
      <mc:Fallback>
        <xdr:sp macro="" textlink="">
          <xdr:nvSpPr>
            <xdr:cNvPr id="0" name=""/>
            <xdr:cNvSpPr>
              <a:spLocks noTextEdit="1"/>
            </xdr:cNvSpPr>
          </xdr:nvSpPr>
          <xdr:spPr>
            <a:xfrm>
              <a:off x="10488707" y="1290919"/>
              <a:ext cx="3612775" cy="60063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26895</xdr:colOff>
      <xdr:row>14</xdr:row>
      <xdr:rowOff>134470</xdr:rowOff>
    </xdr:from>
    <xdr:to>
      <xdr:col>2</xdr:col>
      <xdr:colOff>87855</xdr:colOff>
      <xdr:row>20</xdr:row>
      <xdr:rowOff>26894</xdr:rowOff>
    </xdr:to>
    <xdr:sp macro="" textlink="">
      <xdr:nvSpPr>
        <xdr:cNvPr id="31" name="Rectangle: Rounded Corners 30">
          <a:extLst>
            <a:ext uri="{FF2B5EF4-FFF2-40B4-BE49-F238E27FC236}">
              <a16:creationId xmlns:a16="http://schemas.microsoft.com/office/drawing/2014/main" id="{00000000-0008-0000-0200-00001F000000}"/>
            </a:ext>
          </a:extLst>
        </xdr:cNvPr>
        <xdr:cNvSpPr/>
      </xdr:nvSpPr>
      <xdr:spPr>
        <a:xfrm>
          <a:off x="26895" y="3316941"/>
          <a:ext cx="1549101" cy="968188"/>
        </a:xfrm>
        <a:prstGeom prst="roundRect">
          <a:avLst>
            <a:gd name="adj" fmla="val 7621"/>
          </a:avLst>
        </a:prstGeom>
        <a:solidFill>
          <a:schemeClr val="bg1"/>
        </a:solidFill>
      </xdr:spPr>
      <xdr:style>
        <a:lnRef idx="1">
          <a:schemeClr val="dk1"/>
        </a:lnRef>
        <a:fillRef idx="2">
          <a:schemeClr val="dk1"/>
        </a:fillRef>
        <a:effectRef idx="1">
          <a:schemeClr val="dk1"/>
        </a:effectRef>
        <a:fontRef idx="minor">
          <a:schemeClr val="dk1"/>
        </a:fontRef>
      </xdr:style>
      <xdr:txBody>
        <a:bodyPr vertOverflow="clip" horzOverflow="clip" rtlCol="0" anchor="t"/>
        <a:lstStyle/>
        <a:p>
          <a:pPr algn="ctr"/>
          <a:endParaRPr lang="en-IN" sz="1100">
            <a:solidFill>
              <a:schemeClr val="bg1"/>
            </a:solidFill>
            <a:latin typeface="Arial Black" panose="020B0A04020102020204" pitchFamily="34" charset="0"/>
          </a:endParaRPr>
        </a:p>
        <a:p>
          <a:pPr algn="ctr"/>
          <a:endParaRPr lang="en-IN" sz="1100">
            <a:solidFill>
              <a:schemeClr val="bg1"/>
            </a:solidFill>
            <a:latin typeface="Arial Black" panose="020B0A04020102020204" pitchFamily="34" charset="0"/>
          </a:endParaRPr>
        </a:p>
        <a:p>
          <a:pPr algn="ctr"/>
          <a:r>
            <a:rPr lang="en-IN" sz="1100">
              <a:solidFill>
                <a:schemeClr val="tx1"/>
              </a:solidFill>
              <a:latin typeface="Arial Black" panose="020B0A04020102020204" pitchFamily="34" charset="0"/>
            </a:rPr>
            <a:t>Avg</a:t>
          </a:r>
          <a:r>
            <a:rPr lang="en-IN" sz="1100" baseline="0">
              <a:solidFill>
                <a:schemeClr val="tx1"/>
              </a:solidFill>
              <a:latin typeface="Arial Black" panose="020B0A04020102020204" pitchFamily="34" charset="0"/>
            </a:rPr>
            <a:t> Transaction/Day</a:t>
          </a:r>
          <a:endParaRPr lang="en-IN" sz="1100">
            <a:solidFill>
              <a:schemeClr val="tx1"/>
            </a:solidFill>
            <a:latin typeface="Arial Black" panose="020B0A04020102020204" pitchFamily="34" charset="0"/>
          </a:endParaRPr>
        </a:p>
      </xdr:txBody>
    </xdr:sp>
    <xdr:clientData/>
  </xdr:twoCellAnchor>
  <xdr:twoCellAnchor>
    <xdr:from>
      <xdr:col>0</xdr:col>
      <xdr:colOff>163604</xdr:colOff>
      <xdr:row>14</xdr:row>
      <xdr:rowOff>109817</xdr:rowOff>
    </xdr:from>
    <xdr:to>
      <xdr:col>2</xdr:col>
      <xdr:colOff>47063</xdr:colOff>
      <xdr:row>17</xdr:row>
      <xdr:rowOff>176493</xdr:rowOff>
    </xdr:to>
    <xdr:sp macro="" textlink="Pivots!L37">
      <xdr:nvSpPr>
        <xdr:cNvPr id="32" name="TextBox 31">
          <a:extLst>
            <a:ext uri="{FF2B5EF4-FFF2-40B4-BE49-F238E27FC236}">
              <a16:creationId xmlns:a16="http://schemas.microsoft.com/office/drawing/2014/main" id="{00000000-0008-0000-0200-000020000000}"/>
            </a:ext>
          </a:extLst>
        </xdr:cNvPr>
        <xdr:cNvSpPr txBox="1"/>
      </xdr:nvSpPr>
      <xdr:spPr>
        <a:xfrm>
          <a:off x="163604" y="3292288"/>
          <a:ext cx="1371600" cy="6045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A4BDDCC-8396-40AC-BDFD-1309933673F4}" type="TxLink">
            <a:rPr lang="en-US" sz="2800" b="0" i="0" u="none" strike="noStrike">
              <a:solidFill>
                <a:srgbClr val="000000"/>
              </a:solidFill>
              <a:latin typeface="Arial Black" panose="020B0A04020102020204" pitchFamily="34" charset="0"/>
              <a:ea typeface="Calibri"/>
              <a:cs typeface="Calibri"/>
            </a:rPr>
            <a:pPr algn="ctr"/>
            <a:t>200.9677419</a:t>
          </a:fld>
          <a:endParaRPr lang="en-US" sz="16600" b="0" i="0" u="none" strike="noStrike">
            <a:solidFill>
              <a:srgbClr val="000000"/>
            </a:solidFill>
            <a:latin typeface="Arial Black" panose="020B0A04020102020204" pitchFamily="34" charset="0"/>
            <a:ea typeface="Calibri"/>
            <a:cs typeface="Calibri"/>
          </a:endParaRPr>
        </a:p>
      </xdr:txBody>
    </xdr:sp>
    <xdr:clientData/>
  </xdr:twoCellAnchor>
  <xdr:twoCellAnchor>
    <xdr:from>
      <xdr:col>9</xdr:col>
      <xdr:colOff>26894</xdr:colOff>
      <xdr:row>16</xdr:row>
      <xdr:rowOff>70439</xdr:rowOff>
    </xdr:from>
    <xdr:to>
      <xdr:col>16</xdr:col>
      <xdr:colOff>233083</xdr:colOff>
      <xdr:row>25</xdr:row>
      <xdr:rowOff>80682</xdr:rowOff>
    </xdr:to>
    <xdr:graphicFrame macro="">
      <xdr:nvGraphicFramePr>
        <xdr:cNvPr id="33" name="Chart 32">
          <a:extLst>
            <a:ext uri="{FF2B5EF4-FFF2-40B4-BE49-F238E27FC236}">
              <a16:creationId xmlns:a16="http://schemas.microsoft.com/office/drawing/2014/main" id="{00000000-0008-0000-02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502024</xdr:colOff>
      <xdr:row>16</xdr:row>
      <xdr:rowOff>35859</xdr:rowOff>
    </xdr:from>
    <xdr:to>
      <xdr:col>22</xdr:col>
      <xdr:colOff>394447</xdr:colOff>
      <xdr:row>25</xdr:row>
      <xdr:rowOff>71718</xdr:rowOff>
    </xdr:to>
    <xdr:graphicFrame macro="">
      <xdr:nvGraphicFramePr>
        <xdr:cNvPr id="34" name="Chart 33">
          <a:extLst>
            <a:ext uri="{FF2B5EF4-FFF2-40B4-BE49-F238E27FC236}">
              <a16:creationId xmlns:a16="http://schemas.microsoft.com/office/drawing/2014/main" id="{00000000-0008-0000-02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259977</xdr:colOff>
      <xdr:row>7</xdr:row>
      <xdr:rowOff>62753</xdr:rowOff>
    </xdr:from>
    <xdr:to>
      <xdr:col>1</xdr:col>
      <xdr:colOff>788894</xdr:colOff>
      <xdr:row>8</xdr:row>
      <xdr:rowOff>71718</xdr:rowOff>
    </xdr:to>
    <xdr:sp macro="" textlink="Pivots!F5">
      <xdr:nvSpPr>
        <xdr:cNvPr id="3" name="TextBox 2">
          <a:extLst>
            <a:ext uri="{FF2B5EF4-FFF2-40B4-BE49-F238E27FC236}">
              <a16:creationId xmlns:a16="http://schemas.microsoft.com/office/drawing/2014/main" id="{D5916BB6-4E53-4824-8A30-116DFCF89DEF}"/>
            </a:ext>
          </a:extLst>
        </xdr:cNvPr>
        <xdr:cNvSpPr txBox="1"/>
      </xdr:nvSpPr>
      <xdr:spPr>
        <a:xfrm>
          <a:off x="259977" y="1371600"/>
          <a:ext cx="1138517"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A790E29-C61C-4103-BC00-6C0D75C980AB}" type="TxLink">
            <a:rPr lang="en-US" sz="1100" b="0" i="0" u="none" strike="noStrike">
              <a:solidFill>
                <a:srgbClr val="000000"/>
              </a:solidFill>
              <a:latin typeface="Arial Black" panose="020B0A04020102020204" pitchFamily="34" charset="0"/>
              <a:ea typeface="Calibri"/>
              <a:cs typeface="Calibri"/>
            </a:rPr>
            <a:t>2926</a:t>
          </a:fld>
          <a:r>
            <a:rPr lang="en-US" sz="1100" b="0" i="0" u="none" strike="noStrike">
              <a:solidFill>
                <a:srgbClr val="000000"/>
              </a:solidFill>
              <a:latin typeface="Arial Black" panose="020B0A04020102020204" pitchFamily="34" charset="0"/>
              <a:ea typeface="Calibri"/>
              <a:cs typeface="Calibri"/>
            </a:rPr>
            <a:t> Times</a:t>
          </a:r>
          <a:endParaRPr lang="en-IN" sz="1100">
            <a:latin typeface="Arial Black" panose="020B0A04020102020204" pitchFamily="34" charset="0"/>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p" refreshedDate="45521.97319675926" createdVersion="7" refreshedVersion="7" minRefreshableVersion="3" recordCount="6230" xr:uid="{9661DF80-90AA-46BE-A6F0-628F03E98561}">
  <cacheSource type="worksheet">
    <worksheetSource name="IKeWorld"/>
  </cacheSource>
  <cacheFields count="28">
    <cacheField name="TransactionID" numFmtId="0">
      <sharedItems/>
    </cacheField>
    <cacheField name="Outlet" numFmtId="0">
      <sharedItems count="64">
        <s v="Web Corner8637511296"/>
        <s v="Modern Online Solution6290750643"/>
        <s v="Khan Online Services 9088532462"/>
        <s v="Beauty Stesonari8436530119"/>
        <s v="Lado Computer9735382469"/>
        <s v="Sayan Airpoint9564363637"/>
        <s v="Biswas Online Centre9932563302"/>
        <s v="Mondal Online Service9064280072"/>
        <s v="Mondal Online8536951991"/>
        <s v="Bimal Online Centre8972266058"/>
        <s v="Ershad Da8017010361"/>
        <s v="Biswakarma Watch And Mobile8250336681"/>
        <s v="Maa Archana Enterprise8926418852"/>
        <s v="Ikeworld6291111711"/>
        <s v="3rd Eye E Corner8597227028"/>
        <s v="Digi Care Online Solution 9875507085"/>
        <s v="Tithi Enterprise9153462993"/>
        <s v="Divya Mobile9998614302"/>
        <s v="Roy Enterprise8016193578"/>
        <s v="Digital Cyber Zone9647315318"/>
        <s v="Pal Telecom9609260939"/>
        <s v="Priyanshu Xerox9932956717"/>
        <s v="Arup Dalbera8116915552"/>
        <s v="Nivan Travelsonline8515994680"/>
        <s v="Mintu Roy7501876444"/>
        <s v="Maun Enterprise 9264690800"/>
        <s v="Rahul Online9734087997"/>
        <s v="Webzone7001407101"/>
        <s v="Talukdar Seva6294526250"/>
        <s v="Sangita Mobile8250597697"/>
        <s v="Biswajit Online9635827431"/>
        <s v="Dhoni Biswas9144810409"/>
        <s v="Anisul Stores9903921785"/>
        <s v="Internet Zone7583969359"/>
        <s v="Mostakim Online Centre9732822232"/>
        <s v="Online Mart9332436639"/>
        <s v="Computer Hotspot9088109795"/>
        <s v="Saha Mobile8348951487"/>
        <s v="Xyz Enterprise9676595664"/>
        <s v="Lalsad Digital Center 6296087900"/>
        <s v="Reja9734764978"/>
        <s v="Mohan Online9800710047"/>
        <s v="Mir Enterprise7003398403"/>
        <s v="Riya Telecom8642861414"/>
        <s v="Diya Telecom9123085730"/>
        <s v="Roy Enterprise7001176248"/>
        <s v="Saha Medicare8768188085"/>
        <s v="Roy Online Centre7602614710"/>
        <s v="Bright It Solution7685986393"/>
        <s v="Ritam Online Centre8670431000"/>
        <s v="Easy Market9735826441"/>
        <s v="R Telicom9800510870"/>
        <s v="Hasanuzzaman9775143555"/>
        <s v="Hasan Online9046710681"/>
        <s v="Aparupa Ticket Booking9932389921"/>
        <s v="Digital Seva Kolan9153902640"/>
        <s v="Save Rupy6289077677"/>
        <s v="Tsc Variety Store7029111145"/>
        <s v="Unique Online8972065231"/>
        <s v="Parvin8509588686"/>
        <s v="Lado Computer8167639845"/>
        <s v="Afsana Clinic8436601366"/>
        <s v="Lucky Telicom9734334036"/>
        <s v="Chand Mahammad Telecom 9635213478"/>
      </sharedItems>
    </cacheField>
    <cacheField name="AccountNo" numFmtId="0">
      <sharedItems count="5251">
        <s v="6295169163"/>
        <s v="9330524622"/>
        <s v="216661865"/>
        <s v="9735559036"/>
        <s v="9083022892"/>
        <s v="9564363637"/>
        <s v="7407443381"/>
        <s v="8513975526"/>
        <s v="6294497661"/>
        <s v="6296923698"/>
        <s v="9325011924"/>
        <s v="8918109058"/>
        <s v="7866983551"/>
        <s v="8167674581"/>
        <s v="8001342886"/>
        <s v="6290759487"/>
        <s v="8536852343"/>
        <s v="9083156367"/>
        <s v="13001135933"/>
        <s v="13000966966"/>
        <s v="13002220144"/>
        <s v="13001724333"/>
        <s v="8101287272"/>
        <s v="7501727401"/>
        <s v="12001125381"/>
        <s v="8101036939"/>
        <s v="9002499254"/>
        <s v="7074779477"/>
        <s v="7548974941"/>
        <s v="7585034206"/>
        <s v="9883372205"/>
        <s v="7384594477"/>
        <s v="9679486027"/>
        <s v="7431950206"/>
        <s v="7842472231"/>
        <s v="7003536856"/>
        <s v="9382658037"/>
        <s v="9547462725"/>
        <s v="7384410758"/>
        <s v="8918072026"/>
        <s v="3034486627"/>
        <s v="8172039689"/>
        <s v="9609870561"/>
        <s v="8597877470"/>
        <s v="8158898774"/>
        <s v="9832119734"/>
        <s v="8926835384"/>
        <s v="9093251605"/>
        <s v="8967616784"/>
        <s v="1420640433"/>
        <s v="9051123997"/>
        <s v="8293456076"/>
        <s v="7200000024828692"/>
        <s v="9749234126"/>
        <s v="7200000024666591"/>
        <s v="7000000068887359"/>
        <s v="7000000068559875"/>
        <s v="7000000066861438"/>
        <s v="7000000067135315"/>
        <s v="7000000066065577"/>
        <s v="7000000057385818"/>
        <s v="7000000043102463"/>
        <s v="82086390059"/>
        <s v="7200000024618708"/>
        <s v="9851522887"/>
        <s v="7063472782"/>
        <s v="8777805218"/>
        <s v="9674277163"/>
        <s v="9083245066"/>
        <s v="7000000042841889"/>
        <s v="7200000021514926"/>
        <s v="7200000019856388"/>
        <s v="7200000015112689"/>
        <s v="7200000011634954"/>
        <s v="7100000001798497"/>
        <s v="7000000078551509"/>
        <s v="7000000076974115"/>
        <s v="7000000071229208"/>
        <s v="7000000062908073"/>
        <s v="7000000058922520"/>
        <s v="7000000058716451"/>
        <s v="7000000048547630"/>
        <s v="7000000046870274"/>
        <s v="7000000036526440"/>
        <s v="7000000045321549"/>
        <s v="7500000081824931"/>
        <s v="7200000038763682"/>
        <s v="7200000027843038"/>
        <s v="7200000025475622"/>
        <s v="7200000024972717"/>
        <s v="7200000024942241"/>
        <s v="7200000024823508"/>
        <s v="7200000024607971"/>
        <s v="7200000024468837"/>
        <s v="7200000023708784"/>
        <s v="7200000023634520"/>
        <s v="7200000023397820"/>
        <s v="7200000023326280"/>
        <s v="7200000023311831"/>
        <s v="7200000023303182"/>
        <s v="7200000023286537"/>
        <s v="7200000023274080"/>
        <s v="7200000022849128"/>
        <s v="7200000022708913"/>
        <s v="7200000016507474"/>
        <s v="7200000016436491"/>
        <s v="7200000012341435"/>
        <s v="7200000012145345"/>
        <s v="7200000011580841"/>
        <s v="7200000011496249"/>
        <s v="7200000010931589"/>
        <s v="7200000007195165"/>
        <s v="7200000007193837"/>
        <s v="7200000007188829"/>
        <s v="7200000006792624"/>
        <s v="7000000094174259"/>
        <s v="7000000094103773"/>
        <s v="7000000094103616"/>
        <s v="7000000091157389"/>
        <s v="7000000090677974"/>
        <s v="7000000090317288"/>
        <s v="7000000090316934"/>
        <s v="7000000089760374"/>
        <s v="7000000089673725"/>
        <s v="7000000089297386"/>
        <s v="7000000089295882"/>
        <s v="7000000089295633"/>
        <s v="7000000089295087"/>
        <s v="7000000088470322"/>
        <s v="7000000088469002"/>
        <s v="7000000088459558"/>
        <s v="7000000088447205"/>
        <s v="7000000088385443"/>
        <s v="7000000088354370"/>
        <s v="7000000088354245"/>
        <s v="7000000088354147"/>
        <s v="7000000088353304"/>
        <s v="7000000088353284"/>
        <s v="7000000088353179"/>
        <s v="7000000088352895"/>
        <s v="7000000088349680"/>
        <s v="7000000088352198"/>
        <s v="7000000088330486"/>
        <s v="7000000088329922"/>
        <s v="7000000086266919"/>
        <s v="7000000084662297"/>
        <s v="7000000082719936"/>
        <s v="7000000078713884"/>
        <s v="7000000077376860"/>
        <s v="7000000077376758"/>
        <s v="7000000074687691"/>
        <s v="7000000077246697"/>
        <s v="7000000060314604"/>
        <s v="7000000069298876"/>
        <s v="7000000056334180"/>
        <s v="7000000054752947"/>
        <s v="7000000054343356"/>
        <s v="7000000054343339"/>
        <s v="7000000054342621"/>
        <s v="7000000053278563"/>
        <s v="7000000053277889"/>
        <s v="7000000053015440"/>
        <s v="7000000052519062"/>
        <s v="7000000051666812"/>
        <s v="7000000025253786"/>
        <s v="7000000020826003"/>
        <s v="7500000093663364"/>
        <s v="7200000025201388"/>
        <s v="7200000025141466"/>
        <s v="7200000025129215"/>
        <s v="7200000024579613"/>
        <s v="7200000024317952"/>
        <s v="7200000023410466"/>
        <s v="7200000023381684"/>
        <s v="7200000023324657"/>
        <s v="7200000023301964"/>
        <s v="7200000023287405"/>
        <s v="7200000021295023"/>
        <s v="7200000020289991"/>
        <s v="7200000021294956"/>
        <s v="7200000020157271"/>
        <s v="7200000018974542"/>
        <s v="7200000014818781"/>
        <s v="7200000018792598"/>
        <s v="7200000014453595"/>
        <s v="7200000014428337"/>
        <s v="7200000012456970"/>
        <s v="7200000011755734"/>
        <s v="7200000011013782"/>
        <s v="7200000008255769"/>
        <s v="7200000005918290"/>
        <s v="7200000005299127"/>
        <s v="7200000004042587"/>
        <s v="7000000091785354"/>
        <s v="7000000090383321"/>
        <s v="7000000080088105"/>
        <s v="7000000067914504"/>
        <s v="7000000064979137"/>
        <s v="7000000060636338"/>
        <s v="7000000059800638"/>
        <s v="7000000052951194"/>
        <s v="7000000058429992"/>
        <s v="7000000048212399"/>
        <s v="7000000051825386"/>
        <s v="7000000041647812"/>
        <s v="7000000026019555"/>
        <s v="7000000025739098"/>
        <s v="7000000024230808"/>
        <s v="7000000037499731"/>
        <s v="7000000040818836"/>
        <s v="7200000012287828"/>
        <s v="7200000011997219"/>
        <s v="7200000011995178"/>
        <s v="7200000011994228"/>
        <s v="7200000011993147"/>
        <s v="7200000011992420"/>
        <s v="7200000011984676"/>
        <s v="7200000011983621"/>
        <s v="9609379930"/>
        <s v="7200000011982007"/>
        <s v="7200000011981565"/>
        <s v="7200000011979397"/>
        <s v="7200000011977934"/>
        <s v="7200000011977538"/>
        <s v="7200000011976123"/>
        <s v="7200000011974062"/>
        <s v="7200000011942780"/>
        <s v="7200000011928398"/>
        <s v="7200000011924151"/>
        <s v="7200000011922925"/>
        <s v="7200000011918657"/>
        <s v="7200000011914350"/>
        <s v="7200000011885508"/>
        <s v="7200000011884723"/>
        <s v="7200000011884486"/>
        <s v="7200000011870397"/>
        <s v="7200000011863286"/>
        <s v="7200000011856337"/>
        <s v="7200000011855751"/>
        <s v="7200000011852487"/>
        <s v="7200000011847025"/>
        <s v="7200000006318434"/>
        <s v="7000000086514449"/>
        <s v="7000000077008377"/>
        <s v="7000000075532908"/>
        <s v="7000000075428497"/>
        <s v="7000000075426678"/>
        <s v="7000000075375856"/>
        <s v="7000000075375813"/>
        <s v="7000000075297292"/>
        <s v="7000000075297919"/>
        <s v="7000000069619295"/>
        <s v="7000000066945547"/>
        <s v="7000000066945313"/>
        <s v="7000000066945293"/>
        <s v="7000000066943832"/>
        <s v="7000000066943826"/>
        <s v="7000000061923234"/>
        <s v="7000000061918190"/>
        <s v="7000000061484883"/>
        <s v="7000000061221648"/>
        <s v="7000000060864272"/>
        <s v="7000000060864747"/>
        <s v="7000000059088517"/>
        <s v="7000000058548898"/>
        <s v="7000000058549083"/>
        <s v="7000000058475980"/>
        <s v="7000000058429330"/>
        <s v="7000000058429359"/>
        <s v="7000000058429190"/>
        <s v="7000000058429158"/>
        <s v="7000000058428636"/>
        <s v="7000000057502228"/>
        <s v="7000000057091745"/>
        <s v="7000000056921610"/>
        <s v="7000000053710213"/>
        <s v="7000000054440349"/>
        <s v="7000000053709997"/>
        <s v="7000000053340911"/>
        <s v="7000000053279396"/>
        <s v="7000000053275294"/>
        <s v="7000000053274927"/>
        <s v="7000000053274689"/>
        <s v="7000000053014319"/>
        <s v="7000000053014844"/>
        <s v="7000000053014210"/>
        <s v="7000000052974436"/>
        <s v="7000000052973045"/>
        <s v="7000000052951040"/>
        <s v="7000000052949971"/>
        <s v="7000000052925067"/>
        <s v="7000000052067208"/>
        <s v="7000000052041524"/>
        <s v="7000000051459796"/>
        <s v="7200000016680323"/>
        <s v="7200000012239170"/>
        <s v="7200000028053589"/>
        <s v="7200000027886805"/>
        <s v="7200000027796086"/>
        <s v="7200000026896791"/>
        <s v="7200000026562905"/>
        <s v="7200000025588171"/>
        <s v="7200000026530066"/>
        <s v="7200000025354570"/>
        <s v="7200000025355103"/>
        <s v="7200000025202376"/>
        <s v="7200000025247551"/>
        <s v="7200000025186163"/>
        <s v="7200000025168106"/>
        <s v="7200000025162747"/>
        <s v="7200000025158803"/>
        <s v="7200000025158597"/>
        <s v="7200000025158562"/>
        <s v="7200000025158552"/>
        <s v="7200000025158436"/>
        <s v="7200000025158423"/>
        <s v="7200000025156890"/>
        <s v="7200000025152602"/>
        <s v="7200000024992516"/>
        <s v="7200000025152041"/>
        <s v="7200000025142537"/>
        <s v="7200000024992176"/>
        <s v="7200000024992090"/>
        <s v="7200000024951057"/>
        <s v="7200000024950586"/>
        <s v="7200000024944203"/>
        <s v="7200000024922863"/>
        <s v="7200000024922856"/>
        <s v="7200000024922817"/>
        <s v="7200000024893094"/>
        <s v="7200000024888646"/>
        <s v="7200000024881826"/>
        <s v="7200000024879586"/>
        <s v="7200000024878767"/>
        <s v="7200000024878217"/>
        <s v="7200000024876382"/>
        <s v="7200000024875249"/>
        <s v="7200000024676815"/>
        <s v="7200000024621326"/>
        <s v="7200000024620900"/>
        <s v="7200000024620855"/>
        <s v="7200000024620697"/>
        <s v="7200000024619929"/>
        <s v="7200000024620244"/>
        <s v="7200000024619760"/>
        <s v="7200000024619045"/>
        <s v="7200000024618895"/>
        <s v="7200000024618486"/>
        <s v="7200000024587387"/>
        <s v="7200000024576037"/>
        <s v="7200000024424435"/>
        <s v="7200000024174398"/>
        <s v="7200000023710723"/>
        <s v="7200000023708755"/>
        <s v="7200000023609541"/>
        <s v="7200000023580978"/>
        <s v="7200000023459405"/>
        <s v="7200000023361943"/>
        <s v="7200000023326417"/>
        <s v="7200000023322792"/>
        <s v="7200000023306315"/>
        <s v="7200000023289960"/>
        <s v="8145352373"/>
        <s v="7200000023289696"/>
        <s v="7200000009172465"/>
        <s v="8670227269"/>
        <s v="7318934446"/>
        <s v="8145260072"/>
        <s v="8250054353"/>
        <s v="7430851415"/>
        <s v="6290777491"/>
        <s v="8436079539"/>
        <s v="7200000024214290"/>
        <s v="9851881817"/>
        <s v="8653473670"/>
        <s v="7200000008464636"/>
        <s v="9647610461"/>
        <s v="9883029237"/>
        <s v="8609709022"/>
        <s v="7047901727"/>
        <s v="9735939942"/>
        <s v="01527404948"/>
        <s v="9476400624"/>
        <s v="6297154032"/>
        <s v="13001851766"/>
        <s v="7200000024369866"/>
        <s v="7200000024369862"/>
        <s v="7200000024369794"/>
        <s v="7200000024355293"/>
        <s v="7200000024214046"/>
        <s v="7200000024213647"/>
        <s v="7200000024202622"/>
        <s v="7200000024201957"/>
        <s v="7200000024193139"/>
        <s v="7200000024188711"/>
        <s v="7200000024188664"/>
        <s v="7200000024188588"/>
        <s v="7200000024188567"/>
        <s v="7200000024188540"/>
        <s v="7200000024188510"/>
        <s v="7200000024080524"/>
        <s v="7200000024079447"/>
        <s v="7200000024079438"/>
        <s v="7200000024039654"/>
        <s v="7872075196"/>
        <s v="7200000023751379"/>
        <s v="7200000023534684"/>
        <s v="7200000023479213"/>
        <s v="7200000023479104"/>
        <s v="7200000023479084"/>
        <s v="7200000023387625"/>
        <s v="7200000023386666"/>
        <s v="7200000023386411"/>
        <s v="7200000022947564"/>
        <s v="7200000022704554"/>
        <s v="7200000018244409"/>
        <s v="7200000017469007"/>
        <s v="7200000017430079"/>
        <s v="7200000017257009"/>
        <s v="7200000017176859"/>
        <s v="7200000015530999"/>
        <s v="7200000016071210"/>
        <s v="7200000015966764"/>
        <s v="7200000015864124"/>
        <s v="7200000015837504"/>
        <s v="7200000015627792"/>
        <s v="7200000015615948"/>
        <s v="7000000080841384"/>
        <s v="7000000078906832"/>
        <s v="9378193267"/>
        <s v="9635172648"/>
        <s v="8653194378"/>
        <s v="9091460853"/>
        <s v="7029797582"/>
        <s v="6295106689"/>
        <s v="8597599575"/>
        <s v="8597326289"/>
        <s v="6297107885"/>
        <s v="7430951400"/>
        <s v="02811086732"/>
        <s v="7585031152"/>
        <s v="8145126553"/>
        <s v="7595866370"/>
        <s v="9679832019"/>
        <s v="7200000024816721"/>
        <s v="7200000024676885"/>
        <s v="7200000024671214"/>
        <s v="7200000024670990"/>
        <s v="7200000024668425"/>
        <s v="7200000024667457"/>
        <s v="7200000024667175"/>
        <s v="7407824125"/>
        <s v="6289627497"/>
        <s v="9635827431"/>
        <s v="8514917489"/>
        <s v="9800846333"/>
        <s v="9091778011"/>
        <s v="8695817566"/>
        <s v="9674371359"/>
        <s v="7501818629"/>
        <s v="8910468257"/>
        <s v="6295209151"/>
        <s v="6295093206"/>
        <s v="3000593060"/>
        <s v="9046912581"/>
        <s v="8145346599"/>
        <s v="8653507496"/>
        <s v="8653471571"/>
        <s v="7407004805"/>
        <s v="8597330803"/>
        <s v="8208997725"/>
        <s v="7908433049"/>
        <s v="9775641460"/>
        <s v="8918833094"/>
        <s v="7864977232"/>
        <s v="7000000027419477"/>
        <s v="9874928346"/>
        <s v="8918732681"/>
        <s v="9734533025"/>
        <s v="7430986535"/>
        <s v="8597615427"/>
        <s v="8637518864"/>
        <s v="7439542087"/>
        <s v="9002629204"/>
        <s v="8910383960"/>
        <s v="7200000024369900"/>
        <s v="7074881525"/>
        <s v="7200000024391012"/>
        <s v="7200000024398363"/>
        <s v="7200000024398950"/>
        <s v="8328722322"/>
        <s v="8617072008"/>
        <s v="7200000024399029"/>
        <s v="7200000024735967"/>
        <s v="7200000030438453"/>
        <s v="9641675657"/>
        <s v="8710079040"/>
        <s v="7278418259"/>
        <s v="9733732007"/>
        <s v="7439142822"/>
        <s v="7431808507"/>
        <s v="8170980374"/>
        <s v="8436118148"/>
        <s v="9547916213"/>
        <s v="9178078304"/>
        <s v="6295572608"/>
        <s v="9593049663"/>
        <s v="7585099018"/>
        <s v="6296547508"/>
        <s v="8145161310"/>
        <s v="7003575558"/>
        <s v="7872632623"/>
        <s v="9907745826"/>
        <s v="8145459086"/>
        <s v="8513077357"/>
        <s v="8100270660"/>
        <s v="9641338631"/>
        <s v="7200000012712926"/>
        <s v="7200000012707280"/>
        <s v="7200000012706291"/>
        <s v="7200000012694825"/>
        <s v="7100000002739910"/>
        <s v="7000000080143057"/>
        <s v="7000000078199415"/>
        <s v="7000000077158995"/>
        <s v="7000000077157720"/>
        <s v="7200000003003505"/>
        <s v="7000000076467431"/>
        <s v="7000000076465973"/>
        <s v="7000000076461099"/>
        <s v="7000000076460926"/>
        <s v="7500000081826051"/>
        <s v="7200000025615776"/>
        <s v="7200000024942958"/>
        <s v="7200000020132640"/>
        <s v="8509484086"/>
        <s v="7000000057614252"/>
        <s v="7000000048208064"/>
        <s v="7000000027740483"/>
        <s v="7500000084384175"/>
        <s v="13001968660"/>
        <s v="7500000084379517"/>
        <s v="13001095168"/>
        <s v="7200000025715863"/>
        <s v="13000756637"/>
        <s v="7200000024922971"/>
        <s v="7200000024335461"/>
        <s v="7200000016757313"/>
        <s v="7200000004378031"/>
        <s v="13000755738"/>
        <s v="13001541001"/>
        <s v="8967280647"/>
        <s v="7000000030111126"/>
        <s v="7000000030791236"/>
        <s v="7000000032345851"/>
        <s v="7000000033582892"/>
        <s v="8167433172"/>
        <s v="8250199031"/>
        <s v="7000000029646570"/>
        <s v="7000000029570413"/>
        <s v="7200000028124915"/>
        <s v="7200000026110930"/>
        <s v="7200000025159657"/>
        <s v="7200000025058325"/>
        <s v="7200000024922912"/>
        <s v="7200000024922902"/>
        <s v="7200000024839574"/>
        <s v="7200000024839556"/>
        <s v="7000000091488168"/>
        <s v="7000000061698097"/>
        <s v="7000000008212468"/>
        <s v="7200000012479729"/>
        <s v="7200000012435606"/>
        <s v="7200000012423200"/>
        <s v="7200000011846463"/>
        <s v="7200000006127924"/>
        <s v="7100000000025158"/>
        <s v="7000000090752864"/>
        <s v="7000000071507735"/>
        <s v="7000000071507159"/>
        <s v="7000000067402414"/>
        <s v="7000000050076714"/>
        <s v="7000000046606335"/>
        <s v="7000000046604660"/>
        <s v="7000000043271035"/>
        <s v="7000000041665476"/>
        <s v="7000000041663787"/>
        <s v="7000000040930002"/>
        <s v="7000000037879359"/>
        <s v="7500000081831489"/>
        <s v="7100000003972216"/>
        <s v="7000000074688122"/>
        <s v="8972548389"/>
        <s v="7000000074538114"/>
        <s v="7000000070533598"/>
        <s v="7000000070062492"/>
        <s v="7000000068146767"/>
        <s v="7000000064990084"/>
        <s v="7000000063782455"/>
        <s v="7000000063781783"/>
        <s v="7000000063758458"/>
        <s v="7000000063510391"/>
        <s v="7000000063232089"/>
        <s v="7000000060198795"/>
        <s v="7000000060056956"/>
        <s v="7000000058961913"/>
        <s v="7000000058627581"/>
        <s v="7000000058428187"/>
        <s v="7000000056097697"/>
        <s v="7000000052950721"/>
        <s v="7000000052924316"/>
        <s v="7000000051460504"/>
        <s v="7000000044046827"/>
        <s v="7000000038897681"/>
        <s v="7000000024554694"/>
        <s v="7890951569"/>
        <s v="7200000027760940"/>
        <s v="7200000016472095"/>
        <s v="7864887760"/>
        <s v="70498342438"/>
        <s v="8348649102"/>
        <s v="7000000045037270"/>
        <s v="7000000045037276"/>
        <s v="9134270620"/>
        <s v="8536951991"/>
        <s v="7001470915"/>
        <s v="8509945646"/>
        <s v="9339753194"/>
        <s v="7864998480"/>
        <s v="8017482488"/>
        <s v="3053157451"/>
        <s v="82190176535"/>
        <s v="7811807398"/>
        <s v="8945976539"/>
        <s v="7872281190"/>
        <s v="8514875615"/>
        <s v="7407321709"/>
        <s v="9378115648"/>
        <s v="7890079170"/>
        <s v="9064421640"/>
        <s v="9932800117"/>
        <s v="6296472513"/>
        <s v="8167644105"/>
        <s v="8001707762"/>
        <s v="8670472662"/>
        <s v="8001127766"/>
        <s v="9775520830"/>
        <s v="9735948205"/>
        <s v="9732990790"/>
        <s v="7219388340"/>
        <s v="9547224536"/>
        <s v="8653803909"/>
        <s v="9635852816"/>
        <s v="9564083660"/>
        <s v="7585010826"/>
        <s v="8597993928"/>
        <s v="7501585688"/>
        <s v="9332319334"/>
        <s v="8436317038"/>
        <s v="8016244782"/>
        <s v="9332436639"/>
        <s v="9438186502"/>
        <s v="7100000003656926"/>
        <s v="7100000003533918"/>
        <s v="7100000003427152"/>
        <s v="7100000003066715"/>
        <s v="7100000002886496"/>
        <s v="7100000002137752"/>
        <s v="7100000001711567"/>
        <s v="7100000000663217"/>
        <s v="7200000015980684"/>
        <s v="7200000027886842"/>
        <s v="7000000025760449"/>
        <s v="7000000019913472"/>
        <s v="7000000019375090"/>
        <s v="7200000016007329"/>
        <s v="7200000016051804"/>
        <s v="7200000016090943"/>
        <s v="7200000016111501"/>
        <s v="7200000016142839"/>
        <s v="7200000016148974"/>
        <s v="7200000016149062"/>
        <s v="7200000016154631"/>
        <s v="7000000045038774"/>
        <s v="7000000045038838"/>
        <s v="7718371066"/>
        <s v="6294120997"/>
        <s v="7586037343"/>
        <s v="7029647072"/>
        <s v="9732665250"/>
        <s v="7063062342"/>
        <s v="7200000015970725"/>
        <s v="7200000015864654"/>
        <s v="7200000015855996"/>
        <s v="7200000015840804"/>
        <s v="7200000015808994"/>
        <s v="7200000015799234"/>
        <s v="7000000060359494"/>
        <s v="7000000060358142"/>
        <s v="7000000057039156"/>
        <s v="7000000056615398"/>
        <s v="7000000056054672"/>
        <s v="7000000056054479"/>
        <s v="7000000056054166"/>
        <s v="7000000056053990"/>
        <s v="7000000055944861"/>
        <s v="7000000055855672"/>
        <s v="8370888772"/>
        <s v="7000000055854480"/>
        <s v="7000000008806011"/>
        <s v="7000000008719073"/>
        <s v="7000000008271083"/>
        <s v="7000000008264468"/>
        <s v="7000000007826859"/>
        <s v="7000000007656878"/>
        <s v="7000000007532526"/>
        <s v="7000000045036828"/>
        <s v="7000000045038184"/>
        <s v="7000000045038133"/>
        <s v="7000000045037337"/>
        <s v="7000000045038116"/>
        <s v="7000000045037340"/>
        <s v="7000000045037918"/>
        <s v="7000000045038069"/>
        <s v="9382398838"/>
        <s v="8972142677"/>
        <s v="9679133588"/>
        <s v="7000000045036758"/>
        <s v="7000000045036195"/>
        <s v="7000000045034123"/>
        <s v="7000000045033694"/>
        <s v="7000000044945135"/>
        <s v="7000000044943313"/>
        <s v="7000000044942935"/>
        <s v="7200000015497523"/>
        <s v="7000000044941104"/>
        <s v="7000000044939824"/>
        <s v="7200000016218927"/>
        <s v="7000000044939626"/>
        <s v="7000000028766544"/>
        <s v="7200000016437065"/>
        <s v="7479190925"/>
        <s v="7000000026590361"/>
        <s v="7200000027697503"/>
        <s v="7200000027697490"/>
        <s v="13001559937"/>
        <s v="7200000027481976"/>
        <s v="7200000027059189"/>
        <s v="7200000026928548"/>
        <s v="7200000026867603"/>
        <s v="7200000026689633"/>
        <s v="13001352274"/>
        <s v="8167531964"/>
        <s v="7200000026689589"/>
        <s v="7200000026689582"/>
        <s v="7200000026627662"/>
        <s v="7200000015798245"/>
        <s v="7200000015766073"/>
        <s v="7200000015695084"/>
        <s v="7200000015615634"/>
        <s v="7200000015605263"/>
        <s v="7200000015568650"/>
        <s v="7200000015567165"/>
        <s v="7200000015566301"/>
        <s v="7200000015565130"/>
        <s v="7200000015552743"/>
        <s v="7200000015551736"/>
        <s v="7200000015550409"/>
        <s v="7200000015543964"/>
        <s v="7200000015534802"/>
        <s v="7200000015507665"/>
        <s v="7200000015504980"/>
        <s v="7200000015498568"/>
        <s v="7200000014758806"/>
        <s v="7200000013749088"/>
        <s v="7200000007475009"/>
        <s v="7200000007387822"/>
        <s v="7200000007195569"/>
        <s v="7200000007152151"/>
        <s v="7200000007121651"/>
        <s v="7200000007117207"/>
        <s v="7200000007116175"/>
        <s v="8388972316"/>
        <s v="7200000007115746"/>
        <s v="7200000007115035"/>
        <s v="7200000006801583"/>
        <s v="7200000006801288"/>
        <s v="7200000006677244"/>
        <s v="7200000006495715"/>
        <s v="1229371628"/>
        <s v="7200000006495677"/>
        <s v="7200000006008438"/>
        <s v="8100691835"/>
        <s v="9382487002"/>
        <s v="1473016911"/>
        <s v="9679103710"/>
        <s v="7872735045"/>
        <s v="8926574436"/>
        <s v="7557066654"/>
        <s v="9564653578"/>
        <s v="7029825162"/>
        <s v="8348088305"/>
        <s v="8918289872"/>
        <s v="6297102577"/>
        <s v="7439652939"/>
        <s v="8449755153"/>
        <s v="9713853015"/>
        <s v="9134306405"/>
        <s v="9083372923"/>
        <s v="9163609286"/>
        <s v="9083621607"/>
        <s v="3023776282"/>
        <s v="9679056939"/>
        <s v="02534938962"/>
        <s v="7319121300"/>
        <s v="7539918699"/>
        <s v="8967861543"/>
        <s v="8670421948"/>
        <s v="9832740536"/>
        <s v="8513017985"/>
        <s v="7699873417"/>
        <s v="3039506058"/>
        <s v="9832036487"/>
        <s v="7679827847"/>
        <s v="7000000028388624"/>
        <s v="8670658182"/>
        <s v="7000000094198900"/>
        <s v="7000000036954632"/>
        <s v="7000000093872673"/>
        <s v="7000000093473175"/>
        <s v="7000000093088330"/>
        <s v="7000000041565736"/>
        <s v="7000000092981744"/>
        <s v="7000000090753371"/>
        <s v="7000000087882999"/>
        <s v="9883580886"/>
        <s v="7000000087586144"/>
        <s v="7000000087254920"/>
        <s v="7699513573"/>
        <s v="7000000087216274"/>
        <s v="7000000087164911"/>
        <s v="7000000085452952"/>
        <s v="7000000052791533"/>
        <s v="7000000079010070"/>
        <s v="7000000078694860"/>
        <s v="7000000078375949"/>
        <s v="7000000077125056"/>
        <s v="7200000005449830"/>
        <s v="7100000003758974"/>
        <s v="7000000054342127"/>
        <s v="7000000088428110"/>
        <s v="7000000086530749"/>
        <s v="7000000063784477"/>
        <s v="7000000076839444"/>
        <s v="7000000076827058"/>
        <s v="7000000063911189"/>
        <s v="7000000075880554"/>
        <s v="7000000074635082"/>
        <s v="7000000071508804"/>
        <s v="7000000067910974"/>
        <s v="7384922015"/>
        <s v="7000000064316478"/>
        <s v="7000000064140193"/>
        <s v="7000000064274694"/>
        <s v="7000000064274693"/>
        <s v="7000000064140365"/>
        <s v="7000000064140368"/>
        <s v="7000000064140552"/>
        <s v="7000000064140410"/>
        <s v="7000000064140503"/>
        <s v="8768834038"/>
        <s v="7200000027794545"/>
        <s v="7200000022144038"/>
        <s v="9531683241"/>
        <s v="7100000003112914"/>
        <s v="7100000000488966"/>
        <s v="7000000094261763"/>
        <s v="7000000093996995"/>
        <s v="7000000074903245"/>
        <s v="7000000064990707"/>
        <s v="7000000063586729"/>
        <s v="7000000055260842"/>
        <s v="7000000044850852"/>
        <s v="7000000023894468"/>
        <s v="7000000022212296"/>
        <s v="7000000017873063"/>
        <s v="7500000084379958"/>
        <s v="7200000030464166"/>
        <s v="7200000029894158"/>
        <s v="7200000025405968"/>
        <s v="7200000004074261"/>
        <s v="7100000000983565"/>
        <s v="7000000091921659"/>
        <s v="7000000076466458"/>
        <s v="7000000074904235"/>
        <s v="7000000067141620"/>
        <s v="7000000066861173"/>
        <s v="7000000066065412"/>
        <s v="7000000066036257"/>
        <s v="7000000065887343"/>
        <s v="7000000064984031"/>
        <s v="7000000063070740"/>
        <s v="7000000061610617"/>
        <s v="7000000055606579"/>
        <s v="7000000055606575"/>
        <s v="7000000055604996"/>
        <s v="7000000054768824"/>
        <s v="7000000054764774"/>
        <s v="7000000054753356"/>
        <s v="7000000054664489"/>
        <s v="7000000054664446"/>
        <s v="9733793330"/>
        <s v="7000000054664393"/>
        <s v="7000000029945482"/>
        <s v="7000000026298259"/>
        <s v="7200000024391492"/>
        <s v="7200000023710779"/>
        <s v="7000000037044998"/>
        <s v="9635499398"/>
        <s v="7319323920"/>
        <s v="8001234892"/>
        <s v="82068086873"/>
        <s v="7718777742"/>
        <s v="9378134845"/>
        <s v="8509422223"/>
        <s v="7890101454"/>
        <s v="8478042992"/>
        <s v="1484404718"/>
        <s v="9733700713"/>
        <s v="7501817559"/>
        <s v="9647730733"/>
        <s v="8370840857"/>
        <s v="8972484022"/>
        <s v="9339821306"/>
        <s v="7699573910"/>
        <s v="8670129165"/>
        <s v="9593032792"/>
        <s v="8695734114"/>
        <s v="7363975663"/>
        <s v="7584910553"/>
        <s v="7065366112"/>
        <s v="8389958741"/>
        <s v="180010845"/>
        <s v="7866910120"/>
        <s v="9749917400"/>
        <s v="8906527972"/>
        <s v="9333989810"/>
        <s v="9378113624"/>
        <s v="8167639845"/>
        <s v="7318871279"/>
        <s v="8436706213"/>
        <s v="82190300705"/>
        <s v="75289064711"/>
        <s v="9836343924"/>
        <s v="9547210172"/>
        <s v="8653326522"/>
        <s v="8926690270"/>
        <s v="7047574741"/>
        <s v="7699968533"/>
        <s v="82126804721"/>
        <s v="7001014828"/>
        <s v="7699693029"/>
        <s v="9332813360"/>
        <s v="9593073676"/>
        <s v="8327428537"/>
        <s v="9732264611"/>
        <s v="3018278263"/>
        <s v="7501817583"/>
        <s v="8617616538"/>
        <s v="8167599862"/>
        <s v="8582933635"/>
        <s v="8016442788"/>
        <s v="9593453262"/>
        <s v="7601893180"/>
        <s v="8101737683"/>
        <s v="7063150998"/>
        <s v="8926789123"/>
        <s v="7029731548"/>
        <s v="49198446"/>
        <s v="9078433518"/>
        <s v="8172036989"/>
        <s v="9732942005"/>
        <s v="7557882531"/>
        <s v="9832502257"/>
        <s v="9827666900"/>
        <s v="9609222493"/>
        <s v="8016932864"/>
        <s v="9609351625"/>
        <s v="9547551459"/>
        <s v="7074064542"/>
        <s v="9382800626"/>
        <s v="9635833204"/>
        <s v="7865899017"/>
        <s v="8768834120"/>
        <s v="8617662034"/>
        <s v="8637047286"/>
        <s v="8670358549"/>
        <s v="9330973012"/>
        <s v="9476224890"/>
        <s v="8250336681"/>
        <s v="8348846150"/>
        <s v="9229560572"/>
        <s v="8001482131"/>
        <s v="8695010617"/>
        <s v="75285632867"/>
        <s v="1493172397"/>
        <s v="7076267328"/>
        <s v="9083328554"/>
        <s v="9735927997"/>
        <s v="9144248779"/>
        <s v="9735269682"/>
        <s v="7430081525"/>
        <s v="9800456589"/>
        <s v="6297499718"/>
        <s v="8972086984"/>
        <s v="9088532462"/>
        <s v="9641155846"/>
        <s v="8597193965"/>
        <s v="9647729156"/>
        <s v="9735256982"/>
        <s v="7001657320"/>
        <s v="75230541643"/>
        <s v="01527947002"/>
        <s v="7699982867"/>
        <s v="9830757563"/>
        <s v="9091891058"/>
        <s v="9933605509"/>
        <s v="9382614626"/>
        <s v="9883566998"/>
        <s v="8967147391"/>
        <s v="7047063195"/>
        <s v="7679517674"/>
        <s v="6290191032"/>
        <s v="7908942511"/>
        <s v="7003058195"/>
        <s v="9681227149"/>
        <s v="8926517655"/>
        <s v="8250942221"/>
        <s v="9681429010"/>
        <s v="9734419004"/>
        <s v="9434345198"/>
        <s v="9083117932"/>
        <s v="7478883081"/>
        <s v="9836652831"/>
        <s v="8327577528"/>
        <s v="7866058568"/>
        <s v="6291931227"/>
        <s v="9933814563"/>
        <s v="7439365652"/>
        <s v="8697315289"/>
        <s v="8100686911"/>
        <s v="7003293096"/>
        <s v="9593475946"/>
        <s v="9051755080"/>
        <s v="9734442190"/>
        <s v="9064962922"/>
        <s v="7318861914"/>
        <s v="8927859472"/>
        <s v="9733724620"/>
        <s v="8768310865"/>
        <s v="9134263836"/>
        <s v="9153728190"/>
        <s v="8637529575"/>
        <s v="9903296532"/>
        <s v="8389001770"/>
        <s v="9073224795"/>
        <s v="6295711904"/>
        <s v="02563067074"/>
        <s v="9153503503"/>
        <s v="6294731792"/>
        <s v="6297125410"/>
        <s v="3035180188"/>
        <s v="9739530644"/>
        <s v="9907296647"/>
        <s v="9907103169"/>
        <s v="70449531840"/>
        <s v="8217685336"/>
        <s v="9477312825"/>
        <s v="8513040052"/>
        <s v="1220893471"/>
        <s v="7411167199"/>
        <s v="6296149513"/>
        <s v="23370155744"/>
        <s v="9382716554"/>
        <s v="13000761163"/>
        <s v="13000920878"/>
        <s v="3037473053"/>
        <s v="13001815699"/>
        <s v="9832383172"/>
        <s v="7029255982"/>
        <s v="7811036440"/>
        <s v="9547626492"/>
        <s v="7029656095"/>
        <s v="9775624153"/>
        <s v="8145014439"/>
        <s v="8800685632"/>
        <s v="8001310136"/>
        <s v="9064533645"/>
        <s v="6294191668"/>
        <s v="9339215552"/>
        <s v="9134536549"/>
        <s v="8918942146"/>
        <s v="7407334985"/>
        <s v="8609613051"/>
        <s v="9732470527"/>
        <s v="9647262059"/>
        <s v="7407320992"/>
        <s v="8145663153"/>
        <s v="75287327144"/>
        <s v="9647403514"/>
        <s v="6294192249"/>
        <s v="9476389740"/>
        <s v="6294385940"/>
        <s v="8001363039"/>
        <s v="8900021848"/>
        <s v="8436826894"/>
        <s v="9851485392"/>
        <s v="9775150165"/>
        <s v="7044200929"/>
        <s v="8967254210"/>
        <s v="7994808125"/>
        <s v="7044403259"/>
        <s v="9674722444"/>
        <s v="7006058195"/>
        <s v="8013241933"/>
        <s v="9674257251"/>
        <s v="8016931965"/>
        <s v="9153876928"/>
        <s v="8609507484"/>
        <s v="8927854692"/>
        <s v="9336691594"/>
        <s v="9046961059"/>
        <s v="8777082097"/>
        <s v="8820332450"/>
        <s v="9474402709"/>
        <s v="9831639721"/>
        <s v="7602942711"/>
        <s v="8609180737"/>
        <s v="82136718259"/>
        <s v="8972706738"/>
        <s v="9002712059"/>
        <s v="7031334050"/>
        <s v="8388081576"/>
        <s v="8001878134"/>
        <s v="9073064758"/>
        <s v="8348839177"/>
        <s v="9679238547"/>
        <s v="9609382740"/>
        <s v="1259906764"/>
        <s v="9547003380"/>
        <s v="8944996937"/>
        <s v="7501173978"/>
        <s v="6289742726"/>
        <s v="8336816285"/>
        <s v="8697208553"/>
        <s v="6294922239"/>
        <s v="9800041911"/>
        <s v="8116915552"/>
        <s v="9874737946"/>
        <s v="8926810386"/>
        <s v="6291111711"/>
        <s v="9679355924"/>
        <s v="9144613052"/>
        <s v="9734791343"/>
        <s v="6289637139"/>
        <s v="9153386454"/>
        <s v="8509264682"/>
        <s v="6290216981"/>
        <s v="7439071520"/>
        <s v="8240172726"/>
        <s v="6289831257"/>
        <s v="8972080751"/>
        <s v="6296071958"/>
        <s v="7063705262"/>
        <s v="9339690450"/>
        <s v="7602537831"/>
        <s v="7872274378"/>
        <s v="8942899211"/>
        <s v="9064933040"/>
        <s v="8122642532"/>
        <s v="8293424622"/>
        <s v="8926744266"/>
        <s v="6295949870"/>
        <s v="8535986568"/>
        <s v="8927548898"/>
        <s v="8972623520"/>
        <s v="9907844581"/>
        <s v="6363611370"/>
        <s v="7602367783"/>
        <s v="8287672078"/>
        <s v="3035237342"/>
        <s v="3054228046"/>
        <s v="02563544241"/>
        <s v="02512839155"/>
        <s v="1277440937"/>
        <s v="8945962010"/>
        <s v="7585075076"/>
        <s v="1337646911"/>
        <s v="75286618055"/>
        <s v="7318970446"/>
        <s v="9382231198"/>
        <s v="7407171161"/>
        <s v="9749930711"/>
        <s v="9749227501"/>
        <s v="9547579720"/>
        <s v="9051450713"/>
        <s v="75253228318"/>
        <s v="9749771967"/>
        <s v="9643367120"/>
        <s v="9083278347"/>
        <s v="7585958132"/>
        <s v="7063884268"/>
        <s v="7501817456"/>
        <s v="7047926849"/>
        <s v="9831656449"/>
        <s v="8714041215"/>
        <s v="9093518618"/>
        <s v="7044036986"/>
        <s v="02543800787"/>
        <s v="8001622219"/>
        <s v="7501876444"/>
        <s v="7601930681"/>
        <s v="7797932316"/>
        <s v="8617222188"/>
        <s v="9046961061"/>
        <s v="8436170087"/>
        <s v="7602596265"/>
        <s v="75239580238"/>
        <s v="8420975032"/>
        <s v="8001206563"/>
        <s v="9932390950"/>
        <s v="8334840092"/>
        <s v="9330835380"/>
        <s v="9635867036"/>
        <s v="6294101194"/>
        <s v="7501113006"/>
        <s v="8420606637"/>
        <s v="8370976745"/>
        <s v="9832266471"/>
        <s v="9093426391"/>
        <s v="9679485634"/>
        <s v="8617767407"/>
        <s v="9832589623"/>
        <s v="8016370590"/>
        <s v="8967459352"/>
        <s v="02543848554"/>
        <s v="9679190591"/>
        <s v="13002203072"/>
        <s v="6296806014"/>
        <s v="7477736865"/>
        <s v="9547710147"/>
        <s v="7699971625"/>
        <s v="9735826441"/>
        <s v="7063194004"/>
        <s v="8918571754"/>
        <s v="7063752553"/>
        <s v="7319529384"/>
        <s v="7797463451"/>
        <s v="6290713269"/>
        <s v="9831453075"/>
        <s v="8348951487"/>
        <s v="8431467871"/>
        <s v="6297206016"/>
        <s v="8158059802"/>
        <s v="9875674828"/>
        <s v="9641664003"/>
        <s v="9123937501"/>
        <s v="8927711854"/>
        <s v="8597228262"/>
        <s v="7074384818"/>
        <s v="8962697575"/>
        <s v="9733311671"/>
        <s v="9635435231"/>
        <s v="7601826541"/>
        <s v="9635077874"/>
        <s v="6297447558"/>
        <s v="6289776837"/>
        <s v="7063139242"/>
        <s v="75236430981"/>
        <s v="8944067497"/>
        <s v="9073230463"/>
        <s v="7501815144"/>
        <s v="7699651698"/>
        <s v="7699178552"/>
        <s v="8906224758"/>
        <s v="9144996073"/>
        <s v="8670871278"/>
        <s v="8250205872"/>
        <s v="9609831041"/>
        <s v="8167818281"/>
        <s v="9564684070"/>
        <s v="6284256387"/>
        <s v="8509818286"/>
        <s v="9064491583"/>
        <s v="9382232629"/>
        <s v="7679068841"/>
        <s v="1386863946"/>
        <s v="9563725679"/>
        <s v="6296058091"/>
        <s v="6294740076"/>
        <s v="9609795454"/>
        <s v="9749680792"/>
        <s v="8250788859"/>
        <s v="7029875751"/>
        <s v="9883260764"/>
        <s v="6297441935"/>
        <s v="6291262042"/>
        <s v="9631189030"/>
        <s v="7365934520"/>
        <s v="8670476635"/>
        <s v="9547498097"/>
        <s v="7364085611"/>
        <s v="9932369880"/>
        <s v="6295830331"/>
        <s v="9564228678"/>
        <s v="1152064141"/>
        <s v="8597226401"/>
        <s v="8167638674"/>
        <s v="7699472250"/>
        <s v="9734549236"/>
        <s v="7872426165"/>
        <s v="9749176579"/>
        <s v="8699472250"/>
        <s v="7029656839"/>
        <s v="9635410222"/>
        <s v="9733808695"/>
        <s v="7431025346"/>
        <s v="7583969359"/>
        <s v="9064253019"/>
        <s v="9306968231"/>
        <s v="9800013139"/>
        <s v="8001042211"/>
        <s v="9734495167"/>
        <s v="7719205489"/>
        <s v="7074371901"/>
        <s v="9007259965"/>
        <s v="8388032080"/>
        <s v="9647347631"/>
        <s v="8777098246"/>
        <s v="7001540224"/>
        <s v="8089052372"/>
        <s v="302523302"/>
        <s v="8926893145"/>
        <s v="8509746166"/>
        <s v="9875459298"/>
        <s v="9832118209"/>
        <s v="8350018848"/>
        <s v="3022664610"/>
        <s v="9635081119"/>
        <s v="7439869058"/>
        <s v="8327489219"/>
        <s v="8436149643"/>
        <s v="7439906853"/>
        <s v="7319060724"/>
        <s v="9333369159"/>
        <s v="8653217496"/>
        <s v="13002220618"/>
        <s v="8697075191"/>
        <s v="9093330832"/>
        <s v="3026195797"/>
        <s v="7439570398"/>
        <s v="7063423219"/>
        <s v="8597073973"/>
        <s v="9932940218"/>
        <s v="7363988059"/>
        <s v="9046115105"/>
        <s v="9932581392"/>
        <s v="9679781112"/>
        <s v="7872241390"/>
        <s v="8536839212"/>
        <s v="8910237012"/>
        <s v="7872346158"/>
        <s v="9733905224"/>
        <s v="8514943548"/>
        <s v="8910926012"/>
        <s v="7679808228"/>
        <s v="8642879915"/>
        <s v="8293827479"/>
        <s v="9091398622"/>
        <s v="6296309451"/>
        <s v="6296010281"/>
        <s v="7365089950"/>
        <s v="8642090474"/>
        <s v="6289035630"/>
        <s v="9593908835"/>
        <s v="6291013928"/>
        <s v="8617313186"/>
        <s v="7500000093381014"/>
        <s v="7500000093377692"/>
        <s v="7500000087631630"/>
        <s v="7500000087627643"/>
        <s v="7200000023290293"/>
        <s v="9875402923"/>
        <s v="8479923550"/>
        <s v="9564486759"/>
        <s v="9330956992"/>
        <s v="8436398529"/>
        <s v="9748663190"/>
        <s v="6295603608"/>
        <s v="7200000024618611"/>
        <s v="7200000014302786"/>
        <s v="7200000023491417"/>
        <s v="7200000011697091"/>
        <s v="7000000067781726"/>
        <s v="7200000023277826"/>
        <s v="6290743435"/>
        <s v="7200000011579299"/>
        <s v="8436848217"/>
        <s v="7200000024558192"/>
        <s v="7200000022170957"/>
        <s v="7200000014303608"/>
        <s v="7811021108"/>
        <s v="7029863474"/>
        <s v="8509947489"/>
        <s v="9836347181"/>
        <s v="1337312845"/>
        <s v="9064988156"/>
        <s v="82074966357"/>
        <s v="9647997994"/>
        <s v="9593339366"/>
        <s v="7365851660"/>
        <s v="8609318744"/>
        <s v="8337888319"/>
        <s v="9903878218"/>
        <s v="7319188452"/>
        <s v="9734183896"/>
        <s v="6291414839"/>
        <s v="7439251665"/>
        <s v="7407415795"/>
        <s v="9477278050"/>
        <s v="7449488602"/>
        <s v="9832472674"/>
        <s v="7439940438"/>
        <s v="9046710681"/>
        <s v="8335980134"/>
        <s v="9564976734"/>
        <s v="9932331065"/>
        <s v="9875527336"/>
        <s v="7074433013"/>
        <s v="7000000044864474"/>
        <s v="9073240404"/>
        <s v="7000000044864928"/>
        <s v="7000000044866600"/>
        <s v="7000000044866955"/>
        <s v="7200000023579070"/>
        <s v="7200000023851269"/>
        <s v="7200000024289240"/>
        <s v="7200000024396339"/>
        <s v="7200000024397947"/>
        <s v="7200000024424377"/>
        <s v="7200000024605220"/>
        <s v="7200000024864949"/>
        <s v="7200000025629961"/>
        <s v="7200000025632539"/>
        <s v="7200000026024058"/>
        <s v="7200000026143820"/>
        <s v="7200000026155039"/>
        <s v="7200000026287931"/>
        <s v="7200000026288291"/>
        <s v="7200000027523452"/>
        <s v="7200000027696351"/>
        <s v="7000000043130579"/>
        <s v="7000000043130580"/>
        <s v="7000000043131460"/>
        <s v="7000000043131465"/>
        <s v="7000000043140482"/>
        <s v="7000000043214381"/>
        <s v="7000000043800145"/>
        <s v="7000000043803701"/>
        <s v="7000000043806439"/>
        <s v="7000000043808178"/>
        <s v="7000000043818523"/>
        <s v="7000000043829608"/>
        <s v="7000000044698213"/>
        <s v="7000000044794149"/>
        <s v="7000000044797284"/>
        <s v="7000000044915906"/>
        <s v="7000000044915712"/>
        <s v="7000000044915477"/>
        <s v="7000000044914812"/>
        <s v="7000000044914778"/>
        <s v="7000000044914403"/>
        <s v="7000000044914360"/>
        <s v="7000000044914195"/>
        <s v="7000000044914100"/>
        <s v="8597989052"/>
        <s v="7000000044914007"/>
        <s v="7000000044913320"/>
        <s v="7000000044913195"/>
        <s v="6296323605"/>
        <s v="7000000044913048"/>
        <s v="13002184066"/>
        <s v="7000000044913000"/>
        <s v="7000000093205012"/>
        <s v="7000000093031595"/>
        <s v="9641806068"/>
        <s v="7000000091038475"/>
        <s v="7000000088223157"/>
        <s v="7000000087359900"/>
        <s v="7000000086797080"/>
        <s v="7000000084114009"/>
        <s v="7000000082481334"/>
        <s v="7000000080843315"/>
        <s v="7100000001150020"/>
        <s v="7100000001127189"/>
        <s v="8317847892"/>
        <s v="7100000001052962"/>
        <s v="7100000001022118"/>
        <s v="7100000000863609"/>
        <s v="7100000000617256"/>
        <s v="8910336441"/>
        <s v="7100000000617251"/>
        <s v="7100000000528168"/>
        <s v="7478374505"/>
        <s v="7100000000218082"/>
        <s v="7100000000208385"/>
        <s v="7100000000167873"/>
        <s v="7000000094253256"/>
        <s v="7000000094220995"/>
        <s v="7000000094131284"/>
        <s v="7000000094063478"/>
        <s v="7000000094063363"/>
        <s v="8348055818"/>
        <s v="8910454300"/>
        <s v="7000000093250491"/>
        <s v="7000000093818707"/>
        <s v="7200000022700009"/>
        <s v="7200000022698907"/>
        <s v="7200000023399527"/>
        <s v="7200000023399117"/>
        <s v="7200000023399255"/>
        <s v="7200000023399084"/>
        <s v="7200000023398362"/>
        <s v="7200000023393561"/>
        <s v="9073062644"/>
        <s v="7200000023392590"/>
        <s v="7200000023386597"/>
        <s v="7200000023385909"/>
        <s v="7200000023385866"/>
        <s v="7200000023385571"/>
        <s v="7200000023385552"/>
        <s v="7200000023385492"/>
        <s v="7200000023385307"/>
        <s v="7200000023385214"/>
        <s v="7200000023384840"/>
        <s v="7200000023384789"/>
        <s v="9123881412"/>
        <s v="8345030118"/>
        <s v="9735765839"/>
        <s v="7602332980"/>
        <s v="6290214976"/>
        <s v="8597387702"/>
        <s v="8348128901"/>
        <s v="9609150975"/>
        <s v="6291227702"/>
        <s v="8158037569"/>
        <s v="9775066050"/>
        <s v="8250960672"/>
        <s v="9874958346"/>
        <s v="6290861183"/>
        <s v="8972607942"/>
        <s v="7000000056055334"/>
        <s v="7000000056058983"/>
        <s v="7000000056058985"/>
        <s v="7000000056059023"/>
        <s v="7000000057024170"/>
        <s v="7439811145"/>
        <s v="8158026060"/>
        <s v="8100191146"/>
        <s v="9051873223"/>
        <s v="9593907984"/>
        <s v="8777659521"/>
        <s v="9330898320"/>
        <s v="301535321"/>
        <s v="7479076881"/>
        <s v="7000000080814374"/>
        <s v="7000000055607460"/>
        <s v="7200000011693327"/>
        <s v="7000000088442931"/>
        <s v="7000000055608317"/>
        <s v="7200000012538021"/>
        <s v="7200000011582216"/>
        <s v="7200000012165679"/>
        <s v="7000000080816920"/>
        <s v="7200000025611179"/>
        <s v="7200000012106804"/>
        <s v="7000000088448968"/>
        <s v="7000000086640215"/>
        <s v="7200000011582689"/>
        <s v="7200000012172624"/>
        <s v="7200000012088239"/>
        <s v="7000000088325025"/>
        <s v="7000000088352257"/>
        <s v="7200000025325599"/>
        <s v="7200000011538825"/>
        <s v="7000000022072235"/>
        <s v="7200000012170528"/>
        <s v="7200000012071440"/>
        <s v="7000000055891190"/>
        <s v="7000000055759315"/>
        <s v="7000000080814129"/>
        <s v="7000000055609659"/>
        <s v="7200000015141606"/>
        <s v="7000000046401055"/>
        <s v="7200000012185934"/>
        <s v="7200000011682068"/>
        <s v="7000000088448282"/>
        <s v="7000000088442408"/>
        <s v="7000000054442344"/>
        <s v="7000000088351759"/>
        <s v="7200000011538355"/>
        <s v="7000000072489593"/>
        <s v="7000000039385747"/>
        <s v="7200000007555221"/>
        <s v="7200000011507684"/>
        <s v="7200000024278940"/>
        <s v="7000000039385682"/>
        <s v="7000000088407561"/>
        <s v="7000000080814064"/>
        <s v="7000000088443795"/>
        <s v="7200000011698757"/>
        <s v="7200000011500614"/>
        <s v="7000000041265311"/>
        <s v="7000000088406752"/>
        <s v="7000000088447228"/>
        <s v="7200000011286358"/>
        <s v="7000000069622574"/>
        <s v="7000000088448802"/>
        <s v="7200000011583403"/>
        <s v="7074770869"/>
        <s v="7200000011537049"/>
        <s v="7200000021976749"/>
        <s v="7000000071673836"/>
        <s v="7200000013491216"/>
        <s v="7000000055609232"/>
        <s v="9836763519"/>
        <s v="7384597466"/>
        <s v="7200000021476156"/>
        <s v="7200000014303281"/>
        <s v="7200000012395489"/>
        <s v="7200000011503052"/>
        <s v="7200000012167210"/>
        <s v="7000000018658710"/>
        <s v="7000000055890149"/>
        <s v="7000000055607057"/>
        <s v="7000000080815376"/>
        <s v="7200000011467632"/>
        <s v="7200000022952294"/>
        <s v="7200000016717148"/>
        <s v="7200000016507013"/>
        <s v="7200000024547778"/>
        <s v="7200000036210682"/>
        <s v="7000000055909509"/>
        <s v="7200000015394589"/>
        <s v="7200000011584969"/>
        <s v="7200000012563643"/>
        <s v="7500000084376263"/>
        <s v="7200000011503990"/>
        <s v="7000000070991142"/>
        <s v="7000000088032166"/>
        <s v="7200000012169706"/>
        <s v="7000000035557488"/>
        <s v="7200000014303555"/>
        <s v="7200000011563214"/>
        <s v="7200000011667215"/>
        <s v="7000000019248966"/>
        <s v="7200000003146476"/>
        <s v="7000000088447634"/>
        <s v="7200000035225692"/>
        <s v="7000000055891228"/>
        <s v="7000000055891286"/>
        <s v="7000000072563305"/>
        <s v="7000000088444880"/>
        <s v="7200000011583910"/>
        <s v="7000000088442962"/>
        <s v="7000000088330342"/>
        <s v="7200000011601707"/>
        <s v="7000000055608861"/>
        <s v="7200000011522266"/>
        <s v="7200000011510920"/>
        <s v="7000000094182128"/>
        <s v="7200000014303291"/>
        <s v="7200000011508157"/>
        <s v="7000000075515471"/>
        <s v="7200000012438069"/>
        <s v="7200000011528819"/>
        <s v="7000000043471192"/>
        <s v="7200000016737917"/>
        <s v="7200000024596245"/>
        <s v="7000000088449773"/>
        <s v="7200000037779683"/>
        <s v="7200000022044662"/>
        <s v="7200000024154968"/>
        <s v="7200000022648498"/>
        <s v="7200000021510512"/>
        <s v="7200000024132109"/>
        <s v="7200000024490252"/>
        <s v="7200000023635596"/>
        <s v="7200000021980169"/>
        <s v="7200000023068343"/>
        <s v="7200000023735015"/>
        <s v="7200000023068363"/>
        <s v="7200000022414467"/>
        <s v="7200000016194684"/>
        <s v="7200000016819366"/>
        <s v="7200000012181744"/>
        <s v="7000000088443235"/>
        <s v="7000000088446037"/>
        <s v="7200000026721653"/>
        <s v="7200000011680151"/>
        <s v="7500000081830907"/>
        <s v="7200000023823021"/>
        <s v="7200000011502270"/>
        <s v="7200000023748647"/>
        <s v="7200000024392632"/>
        <s v="7200000022946397"/>
        <s v="7200000023273981"/>
        <s v="7200000012559860"/>
        <s v="7200000011519169"/>
        <s v="7000000055892120"/>
        <s v="7200000024569119"/>
        <s v="7200000024376766"/>
        <s v="7200000012395778"/>
        <s v="7200000022038835"/>
        <s v="7200000014788965"/>
        <s v="7200000011585515"/>
        <s v="7200000011467872"/>
        <s v="7200000024676742"/>
        <s v="7200000024520563"/>
        <s v="7200000023646766"/>
        <s v="7200000019958885"/>
        <s v="7200000007516208"/>
        <s v="7200000028730439"/>
        <s v="7000000088442890"/>
        <s v="7200000015497302"/>
        <s v="7200000014359041"/>
        <s v="7000000055610778"/>
        <s v="7200000023806342"/>
        <s v="7200000024448915"/>
        <s v="7200000012540877"/>
        <s v="7200000024336523"/>
        <s v="7200000011523439"/>
        <s v="7200000022940879"/>
        <s v="7200000023398098"/>
        <s v="8927744865"/>
        <s v="7200000024180922"/>
        <s v="7200000023660674"/>
        <s v="7200000012178119"/>
        <s v="7200000020195277"/>
        <s v="7200000011534390"/>
        <s v="7200000014191641"/>
        <s v="7200000023411156"/>
        <s v="7200000023645086"/>
        <s v="7500000081825134"/>
        <s v="7000000020041664"/>
        <s v="7200000023338495"/>
        <s v="7000000055608074"/>
        <s v="7000000043045266"/>
        <s v="7000000055607358"/>
        <s v="8926802854"/>
        <s v="7037138990"/>
        <s v="8129420627"/>
        <s v="9883877745"/>
        <s v="9749262932"/>
        <s v="9508978781"/>
        <s v="9735637878"/>
        <s v="203595085"/>
        <s v="9932956717"/>
        <s v="9064562984"/>
        <s v="6289624193"/>
        <s v="7602950270"/>
        <s v="7076476957"/>
        <s v="6291111864"/>
        <s v="6289056879"/>
        <s v="8373014008"/>
        <s v="7407149062"/>
        <s v="6289788210"/>
        <s v="8640053129"/>
        <s v="7384249249"/>
        <s v="9593941791"/>
        <s v="9064454858"/>
        <s v="9091537696"/>
        <s v="9933939376"/>
        <s v="75288783527"/>
        <s v="9609703088"/>
        <s v="8167499524"/>
        <s v="7797990751"/>
        <s v="7365068600"/>
        <s v="7439761732"/>
        <s v="8972444889"/>
        <s v="9635168665"/>
        <s v="9609165254"/>
        <s v="8537063643"/>
        <s v="6290393480"/>
        <s v="13001580369"/>
        <s v="9330427395"/>
        <s v="7501191147"/>
        <s v="7557016637"/>
        <s v="9144743861"/>
        <s v="8597371272"/>
        <s v="9734210392"/>
        <s v="8327553021"/>
        <s v="8670776455"/>
        <s v="9153902640"/>
        <s v="7001974940"/>
        <s v="7364069243"/>
        <s v="8967863588"/>
        <s v="9978526189"/>
        <s v="8597225955"/>
        <s v="9330686924"/>
        <s v="9046027403"/>
        <s v="6291902790"/>
        <s v="9241009502"/>
        <s v="8116752907"/>
        <s v="9647871927"/>
        <s v="9749766812"/>
        <s v="02548207267"/>
        <s v="7583905855"/>
        <s v="9339785278"/>
        <s v="8597368166"/>
        <s v="2419948"/>
        <s v="7200000013562341"/>
        <s v="8537966982"/>
        <s v="7501317004"/>
        <s v="8967350113"/>
        <s v="7980257170"/>
        <s v="9735410856"/>
        <s v="8100492834"/>
        <s v="6296949238"/>
        <s v="7001206123"/>
        <s v="6291156180"/>
        <s v="8172094109"/>
        <s v="9332343376"/>
        <s v="9123347540"/>
        <s v="7074891067"/>
        <s v="9123736293"/>
        <s v="8779004779"/>
        <s v="9477363424"/>
        <s v="8536971965"/>
        <s v="9339024130"/>
        <s v="7000000054155234"/>
        <s v="7000000054149143"/>
        <s v="7200000024369902"/>
        <s v="8016478519"/>
        <s v="7200000024369888"/>
        <s v="7200000024369884"/>
        <s v="8967736153"/>
        <s v="7200000024369875"/>
        <s v="7200000024369871"/>
        <s v="7500000093381509"/>
        <s v="7200000016100256"/>
        <s v="7000000011009681"/>
        <s v="7000000010928237"/>
        <s v="7000000010882279"/>
        <s v="7000000010882131"/>
        <s v="7000000010882080"/>
        <s v="7000000010871965"/>
        <s v="7000000010812468"/>
        <s v="7000000010762221"/>
        <s v="7000000010758592"/>
        <s v="7000000010680317"/>
        <s v="7000000010678744"/>
        <s v="7000000010673016"/>
        <s v="7000000010672515"/>
        <s v="7000000010671623"/>
        <s v="7000000010649894"/>
        <s v="7047070316"/>
        <s v="7000000010646955"/>
        <s v="7000000010600312"/>
        <s v="8779495008"/>
        <s v="7000000010553617"/>
        <s v="6296251551"/>
        <s v="7000000010317822"/>
        <s v="7000000010314617"/>
        <s v="7000000080838863"/>
        <s v="7000000079179774"/>
        <s v="7000000079176443"/>
        <s v="7000000076664908"/>
        <s v="8159944412"/>
        <s v="7000000076578070"/>
        <s v="7000000076092796"/>
        <s v="7000000075594619"/>
        <s v="7000000074401552"/>
        <s v="7000000074223541"/>
        <s v="7000000073186341"/>
        <s v="7000000071955779"/>
        <s v="7000000071627107"/>
        <s v="7000000071551973"/>
        <s v="7000000071453515"/>
        <s v="9635746839"/>
        <s v="7000000070114709"/>
        <s v="7000000068137199"/>
        <s v="7000000067887994"/>
        <s v="7000000067663806"/>
        <s v="7000000067097724"/>
        <s v="7000000065112250"/>
        <s v="7000000064270654"/>
        <s v="7000000062219408"/>
        <s v="7000000060742959"/>
        <s v="7000000060524843"/>
        <s v="7000000060171083"/>
        <s v="7000000059689273"/>
        <s v="7000000058839059"/>
        <s v="7000000058238477"/>
        <s v="7200000022721097"/>
        <s v="7200000022721052"/>
        <s v="7200000022721024"/>
        <s v="7200000022720981"/>
        <s v="7200000022720839"/>
        <s v="7200000022715537"/>
        <s v="7200000020723833"/>
        <s v="7200000020723686"/>
        <s v="7200000020681213"/>
        <s v="7200000020681150"/>
        <s v="3034785724"/>
        <s v="7200000020681112"/>
        <s v="7200000020439651"/>
        <s v="7200000020476779"/>
        <s v="7200000020436007"/>
        <s v="7200000020434667"/>
        <s v="7200000020433331"/>
        <s v="7200000020427753"/>
        <s v="7200000020432912"/>
        <s v="7200000016100355"/>
        <s v="7200000016100351"/>
        <s v="7200000016100350"/>
        <s v="7200000016100347"/>
        <s v="7200000016100342"/>
        <s v="7200000016100329"/>
        <s v="7200000016100320"/>
        <s v="7200000016100281"/>
        <s v="7200000016091273"/>
        <s v="7200000016069420"/>
        <s v="7200000016069067"/>
        <s v="7200000016056802"/>
        <s v="7200000016058773"/>
        <s v="7200000016054626"/>
        <s v="7200000023350522"/>
        <s v="7200000023330959"/>
        <s v="7200000023329957"/>
        <s v="7200000023319877"/>
        <s v="7200000023316411"/>
        <s v="7200000023304787"/>
        <s v="7200000023304643"/>
        <s v="7200000023290010"/>
        <s v="9907794448"/>
        <s v="7200000023249080"/>
        <s v="7200000023156982"/>
        <s v="7200000023055223"/>
        <s v="8918124534"/>
        <s v="9144865177"/>
        <s v="6291544267"/>
        <s v="8768596327"/>
        <s v="9475185836"/>
        <s v="8327275613"/>
        <s v="7000000042620711"/>
        <s v="7000000042321766"/>
        <s v="7000000040814065"/>
        <s v="8536810217"/>
        <s v="7000000040671585"/>
        <s v="7000000039563650"/>
        <s v="7000000039193332"/>
        <s v="7000000039002339"/>
        <s v="8450971218"/>
        <s v="7000000043043946"/>
        <s v="7000000042380371"/>
        <s v="7000000042618350"/>
        <s v="7000000042380281"/>
        <s v="7000000042080600"/>
        <s v="7000000042055229"/>
        <s v="7000000042053475"/>
        <s v="7000000042053474"/>
        <s v="7000000042046557"/>
        <s v="7000000042045968"/>
        <s v="7000000041748552"/>
        <s v="7000000041595903"/>
        <s v="7000000041594713"/>
        <s v="7000000041268975"/>
        <s v="7000000041254627"/>
        <s v="7000000040824254"/>
        <s v="7000000040767605"/>
        <s v="7000000040642640"/>
        <s v="7000000040630986"/>
        <s v="7000000040408431"/>
        <s v="7000000040408430"/>
        <s v="7000000040403356"/>
        <s v="7000000040339335"/>
        <s v="7000000040281115"/>
        <s v="7000000039859482"/>
        <s v="7000000039842915"/>
        <s v="7000000039603836"/>
        <s v="7000000039202300"/>
        <s v="7000000038997156"/>
        <s v="7000000038996887"/>
        <s v="7000000038993539"/>
        <s v="7000000038914668"/>
        <s v="7000000038913247"/>
        <s v="7000000038581185"/>
        <s v="7000000038718569"/>
        <s v="7000000038343306"/>
        <s v="7000000038474266"/>
        <s v="7000000038339090"/>
        <s v="7000000037505081"/>
        <s v="7000000036817068"/>
        <s v="7000000036800558"/>
        <s v="7000000036771881"/>
        <s v="7000000036741840"/>
        <s v="7000000036722475"/>
        <s v="7000000036722460"/>
        <s v="7000000036634198"/>
        <s v="7000000036633996"/>
        <s v="7000000036571649"/>
        <s v="7000000036571647"/>
        <s v="7000000036570835"/>
        <s v="7000000036570834"/>
        <s v="7000000036570457"/>
        <s v="7000000036527801"/>
        <s v="7000000036527189"/>
        <s v="7000000036527188"/>
        <s v="7000000036527159"/>
        <s v="7000000036455237"/>
        <s v="7000000036454780"/>
        <s v="7000000036454218"/>
        <s v="7000000036453804"/>
        <s v="7000000036447456"/>
        <s v="7000000036408641"/>
        <s v="7000000036394942"/>
        <s v="8926395472"/>
        <s v="7000000036392658"/>
        <s v="7000000036394361"/>
        <s v="7000000036375743"/>
        <s v="7000000036375186"/>
        <s v="7000000036374676"/>
        <s v="7000000036253655"/>
        <s v="7000000036252116"/>
        <s v="7000000036252115"/>
        <s v="7000000036186218"/>
        <s v="7000000036186204"/>
        <s v="7000000036116322"/>
        <s v="7000000036184906"/>
        <s v="7000000036116246"/>
        <s v="7000000036116245"/>
        <s v="7000000036080316"/>
        <s v="7000000036096405"/>
        <s v="7000000036064212"/>
        <s v="7000000036080140"/>
        <s v="7000000035969734"/>
        <s v="7000000035948113"/>
        <s v="7000000035930171"/>
        <s v="7000000035909801"/>
        <s v="7000000035889097"/>
        <s v="7000000032935660"/>
        <s v="7000000032864229"/>
        <s v="7000000026334589"/>
        <s v="7000000020497387"/>
        <s v="7000000017284681"/>
        <s v="7000000016276660"/>
        <s v="7899533594"/>
        <s v="9032797361"/>
        <s v="7439480583"/>
        <s v="9144641139"/>
        <s v="8653803919"/>
        <s v="8001163666"/>
        <s v="6294019928"/>
        <s v="9679403446"/>
        <s v="9735676141"/>
        <s v="9609802791"/>
        <s v="02542452721"/>
        <s v="7718295396"/>
        <s v="9475055850"/>
        <s v="9932175951"/>
        <s v="9477827732"/>
        <s v="6297892882"/>
        <s v="8336832256"/>
        <s v="8926472662"/>
        <s v="7074727805"/>
        <s v="9339252690"/>
        <s v="8293703536"/>
        <s v="8101413831"/>
        <s v="8906928841"/>
        <s v="8101794856"/>
        <s v="8017260670"/>
        <s v="9332899233"/>
        <s v="8967954326"/>
        <s v="9650487269"/>
        <s v="7501668893"/>
        <s v="6289897966"/>
        <s v="9563314402"/>
        <s v="9830304085"/>
        <s v="8017390053"/>
        <s v="9547738342"/>
        <s v="8509786641"/>
        <s v="9735586246"/>
        <s v="9733885367"/>
        <s v="8653217466"/>
        <s v="9647221914"/>
        <s v="9163162624"/>
        <s v="8777657546"/>
        <s v="9641834817"/>
        <s v="7431897983"/>
        <s v="9002441137"/>
        <s v="9064723776"/>
        <s v="8335969746"/>
        <s v="6290264549"/>
        <s v="7439665018"/>
        <s v="8436279964"/>
        <s v="9540823510"/>
        <s v="7866818508"/>
        <s v="8389855084"/>
        <s v="9073005477"/>
        <s v="9647059711"/>
        <s v="8100683242"/>
        <s v="9564135420"/>
        <s v="8910769634"/>
        <s v="9330951128"/>
        <s v="9564460951"/>
        <s v="9874090276"/>
        <s v="8509614051"/>
        <s v="8927737623"/>
        <s v="8918800103"/>
        <s v="8348919803"/>
        <s v="8536923177"/>
        <s v="8942859803"/>
        <s v="9735072008"/>
        <s v="8535851873"/>
        <s v="8116168324"/>
        <s v="9932385332"/>
        <s v="9907132048"/>
        <s v="7557858568"/>
        <s v="7074286641"/>
        <s v="9734388195"/>
        <s v="7029759255"/>
        <s v="8264574356"/>
        <s v="105742895"/>
        <s v="7908109607"/>
        <s v="9123813219"/>
        <s v="8961596340"/>
        <s v="7602274365"/>
        <s v="9563591449"/>
        <s v="6291898687"/>
        <s v="7003695554"/>
        <s v="9874646786"/>
        <s v="9464975114"/>
        <s v="6204306917"/>
        <s v="9073609267"/>
        <s v="9332339811"/>
        <s v="8388936266"/>
        <s v="7501830368"/>
        <s v="8509152164"/>
        <s v="7000000033640189"/>
        <s v="7000000033582893"/>
        <s v="7000000033582705"/>
        <s v="7000000033470340"/>
        <s v="7000000033425920"/>
        <s v="7000000033422972"/>
        <s v="7000000033400925"/>
        <s v="7000000033291717"/>
        <s v="7000000033290172"/>
        <s v="7000000033277664"/>
        <s v="7000000033269368"/>
        <s v="7000000033253299"/>
        <s v="7000000033241443"/>
        <s v="7000000033213794"/>
        <s v="7000000033162097"/>
        <s v="7200000024620464"/>
        <s v="7200000023872640"/>
        <s v="7200000023261662"/>
        <s v="7200000022322537"/>
        <s v="7200000013294930"/>
        <s v="7200000023308863"/>
        <s v="7200000021372099"/>
        <s v="7200000024395288"/>
        <s v="7200000016247798"/>
        <s v="7200000024394923"/>
        <s v="7200000019772157"/>
        <s v="7200000022391846"/>
        <s v="7200000023861348"/>
        <s v="7200000017774668"/>
        <s v="7200000023815990"/>
        <s v="7200000011919634"/>
        <s v="7200000016754599"/>
        <s v="7200000024299202"/>
        <s v="7200000016472842"/>
        <s v="7200000023313874"/>
        <s v="7200000024342108"/>
        <s v="7200000021964350"/>
        <s v="7200000020572617"/>
        <s v="7200000023555891"/>
        <s v="7200000024390304"/>
        <s v="7200000012754744"/>
        <s v="7200000024013729"/>
        <s v="7200000014197777"/>
        <s v="7200000022436603"/>
        <s v="7200000013725972"/>
        <s v="7200000020594835"/>
        <s v="7200000011859347"/>
        <s v="7200000024391417"/>
        <s v="7718263684"/>
        <s v="7200000024486626"/>
        <s v="7200000026546038"/>
        <s v="75246191656"/>
        <s v="8101187321"/>
        <s v="8945924370"/>
        <s v="7699610291"/>
        <s v="7865973915"/>
        <s v="8972621857"/>
        <s v="9749475333"/>
        <s v="9830652029"/>
        <s v="3022706499"/>
        <s v="9735793080"/>
        <s v="9830655093"/>
        <s v="8768782541"/>
        <s v="8910659727"/>
        <s v="9091310724"/>
        <s v="6291926961"/>
        <s v="9749028013"/>
        <s v="8927815584"/>
        <s v="9333513169"/>
        <s v="9002069585"/>
        <s v="6294814581"/>
        <s v="9339970264"/>
        <s v="8372881773"/>
        <s v="9800335225"/>
        <s v="8017599890"/>
        <s v="6294330919"/>
        <s v="7318862583"/>
        <s v="7450920047"/>
        <s v="9635374744"/>
        <s v="1187514375"/>
        <s v="8670482224"/>
        <s v="8101057448"/>
        <s v="9083803561"/>
        <s v="8670142973"/>
        <s v="9083328195"/>
        <s v="9083637466"/>
        <s v="9800373842"/>
        <s v="9091334735"/>
        <s v="8158867394"/>
        <s v="8670848815"/>
        <s v="7718305561"/>
        <s v="8346979847"/>
        <s v="9474854226"/>
        <s v="6297711284"/>
        <s v="8367842022"/>
        <s v="7686938022"/>
        <s v="9083349273"/>
        <s v="8583967595"/>
        <s v="7363988599"/>
        <s v="8637531181"/>
        <s v="9064501530"/>
        <s v="9907013450"/>
        <s v="7003794640"/>
        <s v="8945557113"/>
        <s v="8345993542"/>
        <s v="8945844937"/>
        <s v="1394834707"/>
        <s v="7679040475"/>
        <s v="7074190802"/>
        <s v="7031708287"/>
        <s v="8967250063"/>
        <s v="8927254539"/>
        <s v="8642861414"/>
        <s v="9332452436"/>
        <s v="8927659820"/>
        <s v="7063732797"/>
        <s v="7584085989"/>
        <s v="8967341475"/>
        <s v="7384776302"/>
        <s v="9330367455"/>
        <s v="3031539759"/>
        <s v="8391886006"/>
        <s v="7044217008"/>
        <s v="7384894480"/>
        <s v="3040787627"/>
        <s v="9153310173"/>
        <s v="8240060947"/>
        <s v="9883499051"/>
        <s v="7063042105"/>
        <s v="9800650390"/>
        <s v="8536851005"/>
        <s v="9647455912"/>
        <s v="3024436593"/>
        <s v="7501176081"/>
        <s v="8391075911"/>
        <s v="7047621937"/>
        <s v="7029713742"/>
        <s v="7890089471"/>
        <s v="9875425877"/>
        <s v="8240982014"/>
        <s v="8512970648"/>
        <s v="8597193199"/>
        <s v="3036405433"/>
        <s v="9775183958"/>
        <s v="9932789387"/>
        <s v="9733101280"/>
        <s v="6296110863"/>
        <s v="7029273246"/>
        <s v="9330946210"/>
        <s v="9831216933"/>
        <s v="82078915103"/>
        <s v="8017305465"/>
        <s v="8017060763"/>
        <s v="9372174570"/>
        <s v="9647365819"/>
        <s v="6295918165"/>
        <s v="7318687843"/>
        <s v="8001637083"/>
        <s v="9331829555"/>
        <s v="7074592121"/>
        <s v="9874208809"/>
        <s v="9836331074"/>
        <s v="9382140237"/>
        <s v="8158035132"/>
        <s v="7864937243"/>
        <s v="6297669565"/>
        <s v="7047514274"/>
        <s v="9933872133"/>
        <s v="9832898403"/>
        <s v="9378193463"/>
        <s v="9800860230"/>
        <s v="7063752509"/>
        <s v="9635868357"/>
        <s v="9609314241"/>
        <s v="9681762682"/>
        <s v="9874916174"/>
        <s v="7605846797"/>
        <s v="L2AKRS10969267"/>
        <s v="8768176064"/>
        <s v="8001309691"/>
        <s v="8116466841"/>
        <s v="8509850427"/>
        <s v="7908608356"/>
        <s v="8926535657"/>
        <s v="8017409220"/>
        <s v="8250765365"/>
        <s v="8167868770"/>
        <s v="8145161395"/>
        <s v="7407385115"/>
        <s v="7363911845"/>
        <s v="9732267378"/>
        <s v="9609332381"/>
        <s v="6291856611"/>
        <s v="9564095368"/>
        <s v="6296517002"/>
        <s v="8597136563"/>
        <s v="8145532746"/>
        <s v="9749179879"/>
        <s v="8918266025"/>
        <s v="7797315070"/>
        <s v="9051919741"/>
        <s v="3001701237"/>
        <s v="9330671954"/>
        <s v="9732347099"/>
        <s v="9153928707"/>
        <s v="9134092442"/>
        <s v="9091082353"/>
        <s v="7439107894"/>
        <s v="8373073457"/>
        <s v="9735716304"/>
        <s v="9002511783"/>
        <s v="7602483011"/>
        <s v="9091250249"/>
        <s v="8918762118"/>
        <s v="8017550170"/>
        <s v="7000000052722907"/>
        <s v="7000000052678209"/>
        <s v="7000000052619059"/>
        <s v="7000000052618810"/>
        <s v="7000000051726633"/>
        <s v="7000000051712267"/>
        <s v="7000000051481307"/>
        <s v="7000000051412935"/>
        <s v="7000000050344310"/>
        <s v="7000000050076436"/>
        <s v="8900262301"/>
        <s v="8768938002"/>
        <s v="7439566835"/>
        <s v="9679030714"/>
        <s v="7000000048210999"/>
        <s v="7000000048207331"/>
        <s v="7000000047412595"/>
        <s v="7000000047125309"/>
        <s v="7000000044838396"/>
        <s v="7000000042060203"/>
        <s v="7000000042049843"/>
        <s v="7000000041745216"/>
        <s v="7000000041651181"/>
        <s v="7000000041256943"/>
        <s v="7000000040998243"/>
        <s v="7000000040930063"/>
        <s v="7000000040883770"/>
        <s v="7000000040492186"/>
        <s v="7000000038998036"/>
        <s v="7000000038560109"/>
        <s v="7000000038533627"/>
        <s v="7000000036868761"/>
        <s v="7000000036571442"/>
        <s v="7000000036063859"/>
        <s v="7000000035919945"/>
        <s v="7000000033121333"/>
        <s v="7000000033044575"/>
        <s v="7000000032877512"/>
        <s v="7000000032864233"/>
        <s v="7000000032724252"/>
        <s v="7000000032121673"/>
        <s v="7000000031437575"/>
        <s v="7000000030816707"/>
        <s v="7000000030733642"/>
        <s v="7000000030695944"/>
        <s v="7000000029879869"/>
        <s v="7000000029446979"/>
        <s v="7000000029347992"/>
        <s v="7000000029302363"/>
        <s v="7000000029064871"/>
        <s v="7000000029057694"/>
        <s v="7000000028635799"/>
        <s v="7000000028533925"/>
        <s v="7000000028525597"/>
        <s v="7000000028497264"/>
        <s v="7000000028209546"/>
        <s v="7000000028168895"/>
        <s v="7000000027976936"/>
        <s v="7000000027976856"/>
        <s v="7000000027976251"/>
        <s v="7000000027975386"/>
        <s v="3055421525"/>
        <s v="7000000027967850"/>
        <s v="7000000027121147"/>
        <s v="7000000026124505"/>
        <s v="7000000025276345"/>
        <s v="9172897144"/>
        <s v="7000000025094954"/>
        <s v="7000000024979561"/>
        <s v="7000000024944403"/>
        <s v="7000000024588809"/>
        <s v="7439353592"/>
        <s v="7000000024546048"/>
        <s v="7000000024314693"/>
        <s v="7000000024236630"/>
        <s v="7000000024232843"/>
        <s v="7000000024045163"/>
        <s v="7000000023895597"/>
        <s v="7000000023852726"/>
        <s v="7000000023700996"/>
        <s v="7000000023634031"/>
        <s v="7000000023595155"/>
        <s v="7000000023000853"/>
        <s v="7000000022652883"/>
        <s v="7000000022512079"/>
        <s v="7000000022507250"/>
        <s v="7000000022423369"/>
        <s v="7000000022412972"/>
        <s v="7000000022412692"/>
        <s v="7000000021959107"/>
        <s v="7000000021830982"/>
        <s v="7000000021657421"/>
        <s v="7047583390"/>
        <s v="7000000021268908"/>
        <s v="7000000020683515"/>
        <s v="7000000020658146"/>
        <s v="7000000019729467"/>
        <s v="3022574551"/>
        <s v="7000000019648269"/>
        <s v="7000000019508949"/>
        <s v="7000000018395161"/>
        <s v="7000000017766572"/>
        <s v="8777599383"/>
        <s v="7000000017662151"/>
        <s v="7000000008256475"/>
        <s v="7000000017537275"/>
        <s v="7000000015266011"/>
        <s v="7000000010660529"/>
        <s v="7000000009133534"/>
        <s v="7000000008099733"/>
        <s v="7047000705"/>
        <s v="9593925118"/>
        <s v="8910035779"/>
        <s v="8926810741"/>
        <s v="7679301988"/>
        <s v="8348329078"/>
        <s v="9153302108"/>
        <s v="9073622741"/>
        <s v="8768833165"/>
        <s v="7003813480"/>
        <s v="9676595664"/>
        <s v="9749416833"/>
        <s v="9800363437"/>
        <s v="7908063186"/>
        <s v="8653885319"/>
        <s v="9330337283"/>
        <s v="8617887961"/>
        <s v="8670649375"/>
        <s v="9932865361"/>
        <s v="8514971516"/>
        <s v="8640812955"/>
        <s v="9564334682"/>
        <s v="9339747172"/>
        <s v="8597216246"/>
        <s v="8967360660"/>
        <s v="9051025072"/>
        <s v="7585960932"/>
        <s v="8536952033"/>
        <s v="9093334530"/>
        <s v="7047588042"/>
        <s v="7865004280"/>
        <s v="8388988792"/>
        <s v="8336009760"/>
        <s v="7047851390"/>
        <s v="9903485114"/>
        <s v="7872344314"/>
        <s v="9734069232"/>
        <s v="9775703050"/>
        <s v="8391067355"/>
        <s v="7718338972"/>
        <s v="9732822232"/>
        <s v="9091175718"/>
        <s v="9732418424"/>
        <s v="8945833905"/>
        <s v="7477534515"/>
        <s v="7449324056"/>
        <s v="9547229065"/>
        <s v="7074115593"/>
        <s v="7063627489"/>
        <s v="9830521957"/>
        <s v="9883228059"/>
        <s v="9061629813"/>
        <s v="7872357827"/>
        <s v="6289077677"/>
        <s v="6294029063"/>
        <s v="9476332870"/>
        <s v="9262"/>
        <s v="9609344872"/>
        <s v="8334067078"/>
        <s v="9735690369"/>
        <s v="9800833554"/>
        <s v="7888542314"/>
        <s v="7200000024155439"/>
        <s v="7098922942"/>
        <s v="7076906591"/>
        <s v="8100488546"/>
        <s v="8900249431"/>
        <s v="6291352190"/>
        <s v="7029819501"/>
        <s v="8017304742"/>
        <s v="8620870302"/>
        <s v="9382202797"/>
        <s v="7029819510"/>
        <s v="9330580209"/>
        <s v="9907683548"/>
        <s v="9635825931"/>
        <s v="8961421443"/>
        <s v="8945841182"/>
        <s v="8170032372"/>
        <s v="8697142751"/>
        <s v="8647091489"/>
        <s v="02548338154"/>
        <s v="7602074177"/>
        <s v="7439842167"/>
        <s v="8637074158"/>
        <s v="8207075568"/>
        <s v="9064181767"/>
        <s v="7550846360"/>
        <s v="7029227918"/>
        <s v="8293597243"/>
        <s v="9734388121"/>
        <s v="8641059004"/>
        <s v="7584843624"/>
        <s v="8250861878"/>
        <s v="9002479343"/>
        <s v="9434510383"/>
        <s v="7200000024155157"/>
        <s v="7200000024154485"/>
        <s v="7200000024152909"/>
        <s v="7200000024131712"/>
        <s v="7200000024131619"/>
        <s v="7200000024074743"/>
        <s v="7200000024073227"/>
        <s v="7200000024072851"/>
        <s v="7200000024072426"/>
        <s v="7200000023407460"/>
        <s v="7200000023130060"/>
        <s v="7500000084379495"/>
        <s v="7500000084379307"/>
        <s v="7500000084379231"/>
        <s v="7500000084379029"/>
        <s v="7500000084379014"/>
        <s v="7500000084378844"/>
        <s v="7500000084378736"/>
        <s v="7500000084378574"/>
        <s v="7500000084378294"/>
        <s v="7500000084378212"/>
        <s v="7500000084378114"/>
        <s v="7500000084378015"/>
        <s v="7500000084377773"/>
        <s v="7500000084377607"/>
        <s v="7500000084377566"/>
        <s v="7500000084377378"/>
        <s v="7500000084377005"/>
        <s v="7000000065008772"/>
        <s v="7000000064993631"/>
        <s v="7000000064987908"/>
        <s v="7000000064976819"/>
        <s v="7000000064965501"/>
        <s v="7000000064412629"/>
        <s v="7000000064411751"/>
        <s v="9734490745"/>
        <s v="7000000064224109"/>
        <s v="7000000063912748"/>
        <s v="7000000063912689"/>
        <s v="7000000063912679"/>
        <s v="7000000063912482"/>
        <s v="7000000063902274"/>
        <s v="7000000063782513"/>
        <s v="7000000063782399"/>
        <s v="7000000063782275"/>
        <s v="7000000063782259"/>
        <s v="7000000063782242"/>
        <s v="8972102833"/>
        <s v="7000000063782163"/>
        <s v="7000000063782120"/>
        <s v="7000000063781986"/>
        <s v="7000000063781963"/>
        <s v="7000000063758855"/>
        <s v="7000000063758677"/>
        <s v="7000000063705269"/>
        <s v="7000000063704946"/>
        <s v="7000000063623267"/>
        <s v="7000000063623230"/>
        <s v="02538125456"/>
        <s v="7000000063623110"/>
        <s v="7000000063588279"/>
        <s v="7000000063588247"/>
        <s v="7000000063588232"/>
        <s v="7000000063588199"/>
        <s v="7000000063588166"/>
        <s v="7000000063588100"/>
        <s v="7000000063587712"/>
        <s v="7000000063587665"/>
        <s v="7000000063587654"/>
        <s v="7000000063587531"/>
        <s v="7000000063587523"/>
        <s v="7000000063587444"/>
        <s v="7000000063587395"/>
        <s v="7000000063587293"/>
        <s v="9734576735"/>
        <s v="7000000063510326"/>
        <s v="7000000063510234"/>
        <s v="7000000063510154"/>
        <s v="7000000063509869"/>
        <s v="7000000063370074"/>
        <s v="7000000063344419"/>
        <s v="7000000036705240"/>
        <s v="7000000050558132"/>
        <s v="7200000012391694"/>
        <s v="7000000043600891"/>
        <s v="7000000078194148"/>
        <s v="7000000092088198"/>
        <s v="8167832498"/>
        <s v="7000000044366871"/>
        <s v="7000000042044802"/>
        <s v="7200000027760921"/>
        <s v="7000000044848852"/>
        <s v="7200000024156172"/>
        <s v="7000000093924127"/>
        <s v="7000000040681378"/>
        <s v="7200000025980543"/>
        <s v="7100000002636712"/>
        <s v="7500000015444703"/>
        <s v="7000000029908698"/>
        <s v="7000000033044778"/>
        <s v="7200000016796292"/>
        <s v="7200000012390627"/>
        <s v="7000000033120510"/>
        <s v="7200000007194502"/>
        <s v="7000000033000258"/>
        <s v="7000000048211477"/>
        <s v="7000000040680907"/>
        <s v="7200000024598458"/>
        <s v="7000000065513298"/>
        <s v="7200000016280080"/>
        <s v="7200000024157544"/>
        <s v="7000000043601389"/>
        <s v="7000000020483825"/>
        <s v="7100000001565781"/>
        <s v="7000000061113833"/>
        <s v="7200000025610467"/>
        <s v="7000000020283653"/>
        <s v="7000000063106372"/>
        <s v="7000000070011962"/>
        <s v="7000000053987584"/>
        <s v="9474859893"/>
        <s v="7200000006133321"/>
        <s v="7000000040685159"/>
        <s v="7000000057503826"/>
        <s v="7000000048531465"/>
        <s v="7200000024605116"/>
        <s v="7200000026956677"/>
        <s v="9382032755"/>
        <s v="7200000013128471"/>
        <s v="7000000093027642"/>
        <s v="7200000020590462"/>
        <s v="7200000024506863"/>
        <s v="7000000088354160"/>
        <s v="7200000020111391"/>
        <s v="7200000012389831"/>
        <s v="7000000054953712"/>
        <s v="7000000036007507"/>
        <s v="7000000038394526"/>
        <s v="7200000025738165"/>
        <s v="7000000018098053"/>
        <s v="7000000044367009"/>
        <s v="7000000043064787"/>
        <s v="7000000042054113"/>
        <s v="7100000000463287"/>
        <s v="7000000080429559"/>
        <s v="7000000038373084"/>
        <s v="7000000042594744"/>
        <s v="7200000019132706"/>
        <s v="7200000025095076"/>
        <s v="7200000006928594"/>
        <s v="7200000004043708"/>
        <s v="7000000018097124"/>
        <s v="7000000061394156"/>
        <s v="7000000032388370"/>
        <s v="7200000023247569"/>
        <s v="7200000012333664"/>
        <s v="7000000073985231"/>
        <s v="7000000056097622"/>
        <s v="7000000044283161"/>
        <s v="7000000042380752"/>
        <s v="7200000026051540"/>
        <s v="7000000043623113"/>
        <s v="7000000037397998"/>
        <s v="7000000042434993"/>
        <s v="7000000043912057"/>
        <s v="7000000043622916"/>
        <s v="7000000060953031"/>
        <s v="7200000011637864"/>
        <s v="7000000025987779"/>
        <s v="7500000089002515"/>
        <s v="7500000088999888"/>
        <s v="7500000088998603"/>
        <s v="7500000084395174"/>
        <s v="7500000084395167"/>
        <s v="7500000084387439"/>
        <s v="7500000084384307"/>
        <s v="7500000084383407"/>
        <s v="7500000084382944"/>
        <s v="7500000084382930"/>
        <s v="7500000084382096"/>
        <s v="7500000081829646"/>
        <s v="7500000081829384"/>
        <s v="7200000038228863"/>
        <s v="7200000036791122"/>
        <s v="7200000035462332"/>
        <s v="7200000033530917"/>
        <s v="7200000027191354"/>
        <s v="7200000026956655"/>
        <s v="7200000026716676"/>
        <s v="7200000026559088"/>
        <s v="7200000026188738"/>
        <s v="7200000026181871"/>
        <s v="7200000026163185"/>
        <s v="02543616238"/>
        <s v="7200000025981474"/>
        <s v="7200000025981374"/>
        <s v="7200000025981053"/>
        <s v="7200000025980906"/>
        <s v="7200000025841805"/>
        <s v="7200000025822695"/>
        <s v="7200000025773598"/>
        <s v="7200000025747666"/>
        <s v="7200000025717035"/>
        <s v="7200000025712245"/>
        <s v="7200000025692849"/>
        <s v="7200000025679994"/>
        <s v="7200000025678112"/>
        <s v="8250741618"/>
        <s v="9830792180"/>
        <s v="9883734835"/>
        <s v="7872964420"/>
        <s v="6291100442"/>
        <s v="7431803687"/>
        <s v="70498342685"/>
        <s v="8101673320"/>
        <s v="9088109795"/>
        <s v="8961590043"/>
        <s v="9564423162"/>
        <s v="7478140779"/>
        <s v="9093596079"/>
        <s v="7584081886"/>
        <s v="9002744208"/>
        <s v="8583970207"/>
        <s v="7200000011094530"/>
        <s v="7200000011110939"/>
        <s v="7200000011099074"/>
        <s v="7200000011092756"/>
        <s v="7200000011045246"/>
        <s v="7200000011045706"/>
        <s v="7427983140"/>
        <s v="7200000011044167"/>
        <s v="9477370318"/>
        <s v="9734354919"/>
        <s v="9474988036"/>
        <s v="8436211113"/>
        <s v="9735690326"/>
        <s v="9564281951"/>
        <s v="9038573485"/>
        <s v="7718334080"/>
        <s v="7384973173"/>
        <s v="9382480817"/>
        <s v="9836140077"/>
        <s v="8327021509"/>
        <s v="9002581570"/>
        <s v="8538845810"/>
        <s v="7501128795"/>
        <s v="8167813078"/>
        <s v="9635765322"/>
        <s v="7047677582"/>
        <s v="8240865798"/>
        <s v="12001363356"/>
        <s v="8420500385"/>
        <s v="7200000025617159"/>
        <s v="7200000025586050"/>
        <s v="7200000025577701"/>
        <s v="7200000025498303"/>
        <s v="7200000025475700"/>
        <s v="7431878593"/>
        <s v="7000000080842065"/>
        <s v="7000000080842426"/>
        <s v="7000000080842880"/>
        <s v="7000000080843262"/>
        <s v="7000000080843362"/>
        <s v="7000000080843774"/>
        <s v="7000000080844492"/>
        <s v="7000000080844667"/>
        <s v="7000000080844852"/>
        <s v="7000000080845278"/>
        <s v="7000000080846521"/>
        <s v="7000000080846681"/>
        <s v="7000000080846874"/>
        <s v="7000000080847497"/>
        <s v="7000000080848536"/>
        <s v="7000000080849597"/>
        <s v="7000000080849888"/>
        <s v="7000000080849906"/>
        <s v="7000000080850930"/>
        <s v="7000000080850949"/>
        <s v="7000000081329801"/>
        <s v="7000000081330652"/>
        <s v="7000000081330798"/>
        <s v="7000000081331487"/>
        <s v="7000000081631461"/>
        <s v="7000000083968563"/>
        <s v="7000000084226031"/>
        <s v="7000000084228754"/>
        <s v="7000000084230405"/>
        <s v="7000000084230522"/>
        <s v="7000000084231692"/>
        <s v="7000000084234113"/>
        <s v="9883382215"/>
        <s v="7000000084361111"/>
        <s v="7000000085452154"/>
        <s v="7000000085453068"/>
        <s v="7000000085493891"/>
        <s v="7000000085496957"/>
        <s v="7000000085498610"/>
        <s v="7000000085499445"/>
        <s v="7000000086476594"/>
        <s v="7000000086476856"/>
        <s v="7000000086477363"/>
        <s v="7000000086537817"/>
        <s v="7000000086537924"/>
        <s v="7000000086538384"/>
        <s v="7000000086538411"/>
        <s v="7000000086539019"/>
        <s v="7000000086539029"/>
        <s v="7000000086539053"/>
        <s v="7000000086541579"/>
        <s v="7000000086541952"/>
        <s v="7000000086569634"/>
        <s v="7000000086574302"/>
        <s v="7000000086476999"/>
        <s v="7000000086589979"/>
        <s v="8695191570"/>
        <s v="7000000086590805"/>
        <s v="7000000086592309"/>
        <s v="7000000086796814"/>
        <s v="7000000086797066"/>
        <s v="7000000086797078"/>
        <s v="7000000086797166"/>
        <s v="7000000087215346"/>
        <s v="7000000087282295"/>
        <s v="7000000087427171"/>
        <s v="7000000087427282"/>
        <s v="7000000087427400"/>
        <s v="7000000087645686"/>
        <s v="7000000088352415"/>
        <s v="7000000088451254"/>
        <s v="7000000088761285"/>
        <s v="7000000089668976"/>
        <s v="7000000089809812"/>
        <s v="7000000090114333"/>
        <s v="7000000090743387"/>
        <s v="7000000091852815"/>
        <s v="7000000093357384"/>
        <s v="7000000093357391"/>
        <s v="7000000093403182"/>
        <s v="7000000093404364"/>
        <s v="7000000093867463"/>
        <s v="7000000093867445"/>
        <s v="7000000094033094"/>
        <s v="7000000094033148"/>
        <s v="7000000094052892"/>
        <s v="7000000094224786"/>
        <s v="7000000094224903"/>
        <s v="7100000000035271"/>
        <s v="7100000000118693"/>
        <s v="7100000000243680"/>
        <s v="7100000000443803"/>
        <s v="7100000000511469"/>
        <s v="7100000000790068"/>
        <s v="7100000000794842"/>
        <s v="7100000000795197"/>
        <s v="7100000001082813"/>
        <s v="8350023266"/>
        <s v="6289877001"/>
        <s v="12000445851"/>
        <s v="12000446196"/>
        <s v="8900326477"/>
        <s v="7100000001306915"/>
        <s v="6296760663"/>
        <s v="7100000001314948"/>
        <s v="7029951573"/>
        <s v="8016232614"/>
        <s v="9874265344"/>
        <s v="8972077181"/>
        <s v="7001004513"/>
        <s v="8016796466"/>
        <s v="9073512094"/>
        <s v="7200000021482716"/>
        <s v="7200000021504672"/>
        <s v="7200000021294985"/>
        <s v="7200000021222874"/>
        <s v="7200000021148653"/>
        <s v="7200000021130832"/>
        <s v="7200000021052137"/>
        <s v="7200000020169916"/>
        <s v="7200000020288266"/>
        <s v="7200000020168478"/>
        <s v="7200000020144621"/>
        <s v="7200000019798679"/>
        <s v="7200000019763409"/>
        <s v="7200000017486152"/>
        <s v="7200000019762622"/>
        <s v="7200000013088520"/>
        <s v="7200000019592666"/>
        <s v="7200000017812762"/>
        <s v="7200000012603804"/>
        <s v="7200000016758244"/>
        <s v="7200000016567038"/>
        <s v="7200000016194724"/>
        <s v="7200000015494639"/>
        <s v="7200000015179214"/>
        <s v="7200000015391524"/>
        <s v="7200000014923498"/>
        <s v="7200000014570101"/>
        <s v="7200000014569039"/>
        <s v="7200000012555228"/>
        <s v="7200000014569543"/>
        <s v="7200000014445760"/>
        <s v="7200000012549340"/>
        <s v="7200000014303634"/>
        <s v="7200000014303070"/>
        <s v="7200000014302359"/>
        <s v="7200000014220229"/>
        <s v="7200000012550240"/>
        <s v="7200000014161252"/>
        <s v="8945954313"/>
        <s v="7200000014161165"/>
        <s v="7200000013562252"/>
        <s v="7200000013530030"/>
        <s v="7200000013559930"/>
        <s v="7200000012438252"/>
        <s v="7200000013330579"/>
        <s v="7200000013523844"/>
        <s v="7200000013206925"/>
        <s v="7200000013133634"/>
        <s v="8145484728"/>
        <s v="7318957454"/>
        <s v="6289581554"/>
        <s v="7001933699"/>
        <s v="7319097073"/>
        <s v="6297707506"/>
        <s v="9123731752"/>
        <s v="7980924607"/>
        <s v="8653883884"/>
        <s v="6290728744"/>
        <s v="7076401220"/>
        <s v="7866860233"/>
        <s v="8348396622"/>
        <s v="7200000012584184"/>
        <s v="8001947468"/>
        <s v="7200000012437012"/>
        <s v="7200000012433547"/>
        <s v="7200000012429075"/>
        <s v="7200000012412520"/>
        <s v="7200000012397884"/>
        <s v="7200000012391059"/>
        <s v="7200000012345663"/>
        <s v="7200000012342840"/>
        <s v="7200000012325552"/>
        <s v="7200000012298694"/>
        <s v="7200000012235488"/>
        <s v="7200000012077210"/>
        <s v="7200000011931047"/>
        <s v="7200000011856313"/>
        <s v="7200000011825542"/>
        <s v="7200000011825143"/>
        <s v="7200000011823651"/>
        <s v="7200000011823159"/>
        <s v="8670086528"/>
        <s v="7200000011302559"/>
        <s v="7200000011205875"/>
        <s v="9064937845"/>
        <s v="7200000010959544"/>
        <s v="7200000006681785"/>
        <s v="7200000006567516"/>
        <s v="7200000006174251"/>
        <s v="7200000006173007"/>
        <s v="7200000005889795"/>
        <s v="7200000005889236"/>
        <s v="7200000005889011"/>
        <s v="7200000005888820"/>
        <s v="7200000005453275"/>
        <s v="7200000004722040"/>
        <s v="7200000004407393"/>
        <s v="7200000003611316"/>
        <s v="7200000003611133"/>
        <s v="7200000003611007"/>
        <s v="7200000003186510"/>
        <s v="7200000003184340"/>
        <s v="7200000003027725"/>
        <s v="7000000094225855"/>
        <s v="7000000094119405"/>
        <s v="7000000094119254"/>
        <s v="7000000094103798"/>
        <s v="7000000091906671"/>
        <s v="7000000091928517"/>
        <s v="7000000091362236"/>
        <s v="7000000091361928"/>
        <s v="8388908273"/>
        <s v="8617868531"/>
        <s v="9836932242"/>
        <s v="8653765687"/>
        <s v="9733221098"/>
        <s v="8293785401"/>
        <s v="8145282683"/>
        <s v="7000000072790447"/>
        <s v="7000000091361830"/>
        <s v="7000000091361884"/>
        <s v="7000000091197601"/>
        <s v="7000000090316160"/>
        <s v="7000000084656554"/>
        <s v="7000000082787803"/>
        <s v="7000000082380534"/>
        <s v="7000000080904165"/>
        <s v="7000000080856893"/>
        <s v="7000000079835708"/>
        <s v="7000000080715352"/>
        <s v="8100340076"/>
        <s v="8419978297"/>
        <s v="9332935316"/>
        <s v="7000000091195967"/>
        <s v="7000000078198818"/>
        <s v="7000000079660101"/>
        <s v="7200000021511676"/>
        <s v="7200000021697936"/>
        <s v="7000000079616641"/>
        <s v="7200000021976703"/>
        <s v="7000000077376828"/>
        <s v="7000000076974028"/>
        <s v="7000000076820064"/>
        <s v="7000000075991757"/>
        <s v="7000000075991610"/>
        <s v="7000000075822332"/>
        <s v="7000000075753267"/>
        <s v="7000000075530797"/>
        <s v="7000000074962055"/>
        <s v="7000000074691964"/>
        <s v="3029112469"/>
        <s v="7000000073611555"/>
        <s v="7950"/>
        <s v="7000000073567438"/>
        <s v="7000000072571494"/>
        <s v="7000000070256157"/>
        <s v="7000000072085966"/>
        <s v="7000000068710608"/>
        <s v="7000000069620852"/>
        <s v="7000000068709719"/>
        <s v="7000000068559945"/>
        <s v="7000000066271478"/>
        <s v="7000000066274456"/>
        <s v="7000000065849848"/>
        <s v="7000000065849826"/>
        <s v="7000000065837809"/>
        <s v="7000000065845799"/>
        <s v="7000000061225730"/>
        <s v="7000000065513009"/>
        <s v="7000000060582672"/>
        <s v="7000000059956462"/>
        <s v="7000000058390859"/>
        <s v="7000000056241003"/>
        <s v="7000000055605226"/>
        <s v="7000000055604732"/>
        <s v="7000000055604338"/>
        <s v="7000000055604239"/>
        <s v="7000000054781153"/>
        <s v="7000000054764160"/>
        <s v="7000000054753111"/>
        <s v="7000000054752922"/>
        <s v="7000000054752906"/>
        <s v="7000000054667247"/>
        <s v="7000000054667229"/>
        <s v="7000000054666919"/>
        <s v="7000000054666860"/>
        <s v="7000000054664500"/>
        <s v="7000000054664475"/>
        <s v="7000000054664483"/>
        <s v="7000000054664330"/>
        <s v="7000000054441307"/>
        <s v="7000000054439997"/>
        <s v="7000000054439842"/>
        <s v="7000000054439610"/>
        <s v="7000000054439467"/>
        <s v="7000000054439029"/>
        <s v="7000000054438103"/>
        <s v="7000000054437842"/>
        <s v="7000000052791760"/>
        <s v="7000000050620954"/>
        <s v="7000000048719738"/>
        <s v="7000000048525606"/>
        <s v="7000000048309692"/>
        <s v="7000000048211506"/>
        <s v="7000000045883106"/>
        <s v="7000000045137138"/>
        <s v="7000000044970641"/>
        <s v="7000000044695745"/>
        <s v="7000000044359280"/>
        <s v="7000000044283380"/>
        <s v="7000000043626301"/>
        <s v="7000000043316157"/>
        <s v="7000000043280531"/>
        <s v="7000000043280082"/>
        <s v="7000000042393904"/>
        <s v="7000000041590873"/>
        <s v="7000000040684653"/>
        <s v="7000000033044502"/>
        <s v="7000000040678282"/>
        <s v="7000000029030822"/>
        <s v="7000000028396221"/>
        <s v="7000000028384146"/>
        <s v="7000000026312288"/>
        <s v="7000000026126164"/>
        <s v="7000000021314532"/>
        <s v="7000000020287420"/>
        <s v="7000000019694881"/>
        <s v="9749173381"/>
        <s v="9134859060"/>
        <s v="8293332504"/>
        <s v="8100410599"/>
        <s v="7063191740"/>
        <s v="7810840524"/>
        <s v="9153382556"/>
        <s v="8768474132"/>
        <s v="9830285707"/>
        <s v="8597333911"/>
        <s v="6295814300"/>
        <s v="7076478046"/>
        <s v="7602971935"/>
        <s v="46914920"/>
        <s v="8348887425"/>
        <s v="7318274316"/>
        <s v="8167432383"/>
        <s v="8697816500"/>
        <s v="8902937653"/>
        <s v="7047747896"/>
        <s v="9531683673"/>
        <s v="9735382469"/>
        <s v="9832867115"/>
        <s v="7797105157"/>
        <s v="8697842122"/>
        <s v="9635850259"/>
        <s v="7063271734"/>
        <s v="9735257458"/>
        <s v="7363271734"/>
        <s v="9932473922"/>
        <s v="8016679572"/>
        <s v="7679957424"/>
        <s v="9635607098"/>
        <s v="8942848007"/>
        <s v="9679057509"/>
        <s v="9123962641"/>
        <s v="8345970909"/>
        <s v="8158028347"/>
        <s v="2644"/>
        <s v="8509045613"/>
        <s v="8609372939"/>
        <s v="9748473580"/>
        <s v="9933889529"/>
        <s v="12000446178"/>
        <s v="9339506047"/>
        <s v="6291260728"/>
        <s v="8250579902"/>
        <s v="8336055012"/>
        <s v="4946"/>
        <s v="6289231182"/>
        <s v="9735680118"/>
        <s v="9932970225"/>
        <s v="9874685234"/>
        <s v="6294834623"/>
        <s v="9775173759"/>
        <s v="9134690381"/>
        <s v="9382447814"/>
        <s v="9046944716"/>
        <s v="6290944958"/>
        <s v="9836472867"/>
        <s v="8116139079"/>
        <s v="8145661718"/>
        <s v="7866014163"/>
        <s v="9091988765"/>
        <s v="7811881840"/>
        <s v="6291493675"/>
        <s v="9336862272"/>
        <s v="8768872127"/>
        <s v="8343829626"/>
        <s v="7679441051"/>
        <s v="7865010559"/>
        <s v="8910050858"/>
        <s v="7548938742"/>
        <s v="8777604811"/>
        <s v="6290798005"/>
        <s v="8609365961"/>
        <s v="6291136937"/>
        <s v="9749960669"/>
        <s v="7864917925"/>
        <s v="9339029882"/>
        <s v="7076990601"/>
        <s v="8927666900"/>
        <s v="82166898229"/>
        <s v="7439521582"/>
        <s v="6296164073"/>
        <s v="8910400756"/>
        <s v="7865875531"/>
        <s v="9339359453"/>
        <s v="8647854768"/>
        <s v="8293472502"/>
        <s v="9091947657"/>
        <s v="7864881728"/>
        <s v="9735664839"/>
        <s v="8509195758"/>
        <s v="7872531376"/>
        <s v="6289686885"/>
        <s v="9836022465"/>
        <s v="9593130336"/>
        <s v="8116229295"/>
        <s v="8486666220"/>
        <s v="8617843024"/>
        <s v="7501670057"/>
        <s v="9330379021"/>
        <s v="9932053960"/>
        <s v="7439901317"/>
        <s v="7601982245"/>
        <s v="7602426146"/>
        <s v="9647873200"/>
        <s v="9800637725"/>
        <s v="8167813967"/>
        <s v="8944017385"/>
        <s v="9593437752"/>
        <s v="9144810409"/>
        <s v="8967348017"/>
        <s v="7602080760"/>
        <s v="7699630353"/>
        <s v="8001265211"/>
        <s v="9564790007"/>
        <s v="7872336469"/>
        <s v="6296006782"/>
        <s v="9647006364"/>
        <s v="8873344086"/>
        <s v="9433231371"/>
        <s v="9007159943"/>
        <s v="7319529377"/>
        <s v="9064813547"/>
        <s v="9804051660"/>
        <s v="7407301218"/>
        <s v="9732645005"/>
        <s v="9330835677"/>
        <s v="6294363018"/>
        <s v="8617220228"/>
        <s v="6291772928"/>
        <s v="6289636685"/>
        <s v="9088501256"/>
        <s v="6290329066"/>
        <s v="7467865866"/>
        <s v="6289890964"/>
        <s v="9330779092"/>
        <s v="8649815319"/>
        <s v="7602247926"/>
        <s v="8653765806"/>
        <s v="7866828627"/>
        <s v="02542232521"/>
        <s v="7200000012525337"/>
        <s v="9593073812"/>
        <s v="8001107045"/>
        <s v="7501727199"/>
        <s v="9332292080"/>
        <s v="7872380357"/>
        <s v="154222766"/>
        <s v="9332926260"/>
        <s v="7047322907"/>
        <s v="9907491422"/>
        <s v="8389900871"/>
        <s v="3005497718"/>
        <s v="6297483005"/>
        <s v="6290915115"/>
        <s v="9674351236"/>
        <s v="8167290838"/>
        <s v="7200000024320591"/>
        <s v="7200000013229060"/>
        <s v="7200000012607588"/>
        <s v="9073239974"/>
        <s v="8625050368"/>
        <s v="7384599806"/>
        <s v="8768385089"/>
        <s v="7501226131"/>
        <s v="9732911065"/>
        <s v="9046475008"/>
        <s v="9679942989"/>
        <s v="9933981320"/>
        <s v="9874928356"/>
        <s v="6294511014"/>
        <s v="7200000022347002"/>
        <s v="9093735870"/>
        <s v="7200000015510999"/>
        <s v="7200000014303033"/>
        <s v="7200000021976819"/>
        <s v="7200000015469482"/>
        <s v="7200000014487956"/>
        <s v="7200000021295049"/>
        <s v="7200000015228444"/>
        <s v="7200000024159465"/>
        <s v="7200000024014412"/>
        <s v="7200000015394927"/>
        <s v="7200000023050280"/>
        <s v="7200000022231651"/>
        <s v="7200000023130496"/>
        <s v="7200000014160810"/>
        <s v="7200000024159522"/>
        <s v="7200000024448534"/>
        <s v="7200000020595982"/>
        <s v="7200000012596972"/>
        <s v="7200000024654237"/>
        <s v="7200000024492553"/>
        <s v="7200000014187358"/>
        <s v="7200000024155595"/>
        <s v="7200000024014486"/>
        <s v="7200000021148661"/>
        <s v="7200000012516005"/>
        <s v="7200000017761274"/>
        <s v="7200000023434375"/>
        <s v="7200000013268652"/>
        <s v="7200000023315094"/>
        <s v="7200000012329746"/>
        <s v="7200000022455772"/>
        <s v="7200000014789103"/>
        <s v="7200000015393139"/>
        <s v="7500000081822087"/>
        <s v="7200000015190266"/>
        <s v="7200000013080953"/>
        <s v="7200000014941618"/>
        <s v="7200000023395557"/>
        <s v="7200000024601284"/>
        <s v="7200000024567438"/>
        <s v="7200000024602908"/>
        <s v="7200000014789140"/>
        <s v="7200000012533425"/>
        <s v="7200000023286258"/>
        <s v="7200000037927744"/>
        <s v="7200000036451851"/>
        <s v="7200000015511714"/>
        <s v="7439777372"/>
        <s v="7200000021145320"/>
        <s v="7200000013236392"/>
        <s v="7200000013228065"/>
        <s v="7200000012715338"/>
        <s v="7200000012565805"/>
        <s v="7200000012589305"/>
        <s v="7200000023068407"/>
        <s v="7200000026529074"/>
        <s v="7200000013235928"/>
        <s v="7500000081830825"/>
        <s v="7200000013513080"/>
        <s v="7200000024619280"/>
        <s v="7200000021180044"/>
        <s v="7200000024075053"/>
        <s v="7200000014915375"/>
        <s v="7200000023060339"/>
        <s v="7200000023189112"/>
        <s v="7200000023660645"/>
        <s v="7200000014118830"/>
        <s v="7200000023710889"/>
        <s v="7200000022927697"/>
        <s v="7200000016487053"/>
        <s v="7200000023505231"/>
        <s v="7200000017817661"/>
        <s v="7200000023313159"/>
        <s v="8967998142"/>
        <s v="6294536364"/>
        <s v="1387656463"/>
        <s v="7200000024071297"/>
        <s v="7200000024343681"/>
        <s v="7200000014352155"/>
        <s v="7200000021224933"/>
        <s v="7200000022038134"/>
        <s v="7200000024152615"/>
        <s v="7200000024602464"/>
        <s v="7200000022161565"/>
        <s v="7200000024421390"/>
        <s v="7200000024571600"/>
        <s v="7200000015513243"/>
        <s v="7200000023272715"/>
        <s v="7200000023833415"/>
        <s v="7200000012749273"/>
        <s v="7200000014104218"/>
        <s v="7200000016967658"/>
        <s v="7200000012725829"/>
        <s v="7200000024620064"/>
        <s v="7200000022253005"/>
        <s v="7200000021295016"/>
        <s v="7200000022021528"/>
        <s v="7200000012225949"/>
        <s v="7200000011843008"/>
        <s v="7200000016249116"/>
        <s v="7200000023733949"/>
        <s v="7200000014319237"/>
        <s v="7200000021144721"/>
        <s v="7200000037432041"/>
        <s v="7200000037316591"/>
        <s v="7200000037276651"/>
        <s v="7200000037082824"/>
        <s v="7200000036847289"/>
        <s v="7200000036438509"/>
        <s v="7200000036257669"/>
        <s v="7200000035735075"/>
        <s v="7200000035704749"/>
        <s v="7200000035516279"/>
        <s v="7200000030464006"/>
        <s v="7200000030378286"/>
        <s v="7200000030359056"/>
        <s v="7200000030035747"/>
        <s v="7200000029792773"/>
        <s v="7200000028337046"/>
        <s v="7200000028034213"/>
        <s v="7200000027980307"/>
        <s v="7200000026261965"/>
        <s v="7200000026220507"/>
        <s v="7200000024730618"/>
        <s v="7200000024730089"/>
        <s v="9382917158"/>
        <s v="7200000024730016"/>
        <s v="7200000024729642"/>
        <s v="7200000024728813"/>
        <s v="7200000024728367"/>
        <s v="7200000024727622"/>
        <s v="7200000024724051"/>
        <s v="7200000024723445"/>
        <s v="7200000024722817"/>
        <s v="7200000024100280"/>
        <s v="7200000023383686"/>
        <s v="7200000023383080"/>
        <s v="8617696415"/>
        <s v="7200000022731949"/>
        <s v="7200000022612399"/>
        <s v="7200000022303644"/>
        <s v="7200000021910733"/>
        <s v="7200000021853800"/>
        <s v="7200000021764596"/>
        <s v="7200000021747030"/>
        <s v="7200000021093615"/>
        <s v="7200000020502193"/>
        <s v="7200000020394960"/>
        <s v="7200000020109836"/>
        <s v="7200000020108407"/>
        <s v="9749426615"/>
        <s v="7200000017255372"/>
        <s v="7200000017131682"/>
        <s v="7200000016946592"/>
        <s v="7200000016915246"/>
        <s v="7200000016901921"/>
        <s v="7200000016897240"/>
        <s v="7200000016896247"/>
        <s v="7200000016120593"/>
        <s v="7200000016093687"/>
        <s v="7200000015476396"/>
        <s v="7200000014759015"/>
        <s v="7200000014758032"/>
        <s v="7200000014399815"/>
        <s v="7200000014397462"/>
        <s v="7200000014394374"/>
        <s v="7200000014207426"/>
        <s v="7200000014034891"/>
        <s v="7200000013765823"/>
        <s v="7200000013509131"/>
        <s v="7200000012461874"/>
        <s v="7200000012429436"/>
        <s v="7200000012428922"/>
        <s v="7200000011822430"/>
        <s v="7200000011821622"/>
        <s v="7200000011820695"/>
        <s v="7200000011801479"/>
        <s v="7200000011800669"/>
        <s v="7200000011798259"/>
        <s v="7200000011796495"/>
        <s v="7200000011788181"/>
        <s v="7200000011787660"/>
        <s v="7200000011785190"/>
        <s v="7200000011757930"/>
        <s v="7200000011756936"/>
        <s v="7200000011743354"/>
        <s v="7200000011741997"/>
        <s v="7200000011739756"/>
        <s v="7200000011733245"/>
        <s v="7200000011733095"/>
        <s v="7200000011726069"/>
        <s v="7200000011719701"/>
        <s v="7200000011690538"/>
        <s v="7200000011685412"/>
        <s v="7200000011676285"/>
        <s v="7200000011676022"/>
        <s v="7200000011675770"/>
        <s v="7200000011668730"/>
        <s v="7200000011602127"/>
        <s v="7200000011601046"/>
        <s v="7200000011600360"/>
        <s v="7200000011598410"/>
        <s v="8944819700"/>
        <s v="154118060"/>
        <s v="101403072"/>
        <s v="8116577121"/>
        <s v="8101561898"/>
        <s v="9883356078"/>
        <s v="8436344681"/>
        <s v="9832093207"/>
        <s v="8942081172"/>
        <s v="6289728547"/>
        <s v="7074322907"/>
        <s v="9932064239"/>
        <s v="8768061672"/>
        <s v="9073511441"/>
        <s v="7029172693"/>
        <s v="9734896437"/>
        <s v="9330748018"/>
        <s v="7872565841"/>
        <s v="9804535527"/>
        <s v="8436149273"/>
        <s v="8101434115"/>
        <s v="8670367274"/>
        <s v="8906692605"/>
        <s v="8336870205"/>
        <s v="9775183604"/>
        <s v="9735626143"/>
        <s v="1190104271"/>
        <s v="8972080951"/>
        <s v="9732665144"/>
        <s v="8695817853"/>
        <s v="7407316240"/>
        <s v="9378116705"/>
        <s v="9733557345"/>
        <s v="8101166761"/>
        <s v="7384188631"/>
        <s v="8250040625"/>
        <s v="7505755041"/>
        <s v="9635767120"/>
        <s v="9547959049"/>
        <s v="7797305697"/>
        <s v="6297768158"/>
        <s v="9679414918"/>
        <s v="9609994174"/>
        <s v="7047744512"/>
        <s v="8792275862"/>
        <s v="7685986393"/>
        <s v="8017420526"/>
        <s v="7044687366"/>
        <s v="7047308119"/>
        <s v="9083811967"/>
        <s v="9830556960"/>
        <s v="9564548983"/>
        <s v="9733468558"/>
        <s v="8017438543"/>
        <s v="8327525743"/>
        <s v="8350095887"/>
        <s v="6291584348"/>
        <s v="8910154545"/>
        <s v="8293357386"/>
        <s v="8981563575"/>
        <s v="7200000014744337"/>
        <s v="9883011885"/>
        <s v="7029887338"/>
        <s v="8697924620"/>
        <s v="7200000014743700"/>
        <s v="7200000014743055"/>
        <s v="7200000014736961"/>
        <s v="9330662860"/>
        <s v="7200000014716653"/>
        <s v="7200000014714235"/>
        <s v="7200000014713133"/>
        <s v="7200000014713130"/>
        <s v="7200000012751877"/>
        <s v="7200000012751712"/>
        <s v="7200000012638849"/>
        <s v="7200000012638226"/>
        <s v="7200000012146922"/>
        <s v="7200000007584674"/>
        <s v="7200000007387371"/>
        <s v="7200000007186199"/>
        <s v="7200000007184564"/>
        <s v="7200000007151418"/>
        <s v="7200000007150660"/>
        <s v="7200000007150336"/>
        <s v="7200000007138543"/>
        <s v="7200000007114248"/>
        <s v="7200000007077987"/>
        <s v="7200000006941092"/>
        <s v="7200000006878935"/>
        <s v="7200000006878644"/>
        <s v="7200000006878508"/>
        <s v="7200000006877704"/>
        <s v="7200000006740161"/>
        <s v="7200000006733404"/>
        <s v="7200000006733043"/>
        <s v="7200000006681439"/>
        <s v="7200000006681088"/>
        <s v="7200000006680054"/>
        <s v="7200000006679862"/>
        <s v="7200000006679835"/>
        <s v="7200000006679809"/>
        <s v="7200000006679344"/>
        <s v="7200000006679298"/>
        <s v="7200000006677932"/>
        <s v="7200000006675635"/>
        <s v="7200000006663963"/>
        <s v="7200000006603551"/>
        <s v="7200000006528013"/>
        <s v="7200000006497741"/>
        <s v="7200000006495826"/>
        <s v="7200000006456472"/>
        <s v="7200000006455943"/>
        <s v="7200000006455275"/>
        <s v="7200000006398198"/>
        <s v="7200000006397895"/>
        <s v="7200000006383275"/>
        <s v="7318672260"/>
        <s v="7200000006383150"/>
        <s v="7200000006382666"/>
        <s v="7200000006382080"/>
        <s v="7200000006381800"/>
        <s v="7200000006367115"/>
        <s v="7200000006367055"/>
        <s v="7200000006367016"/>
        <s v="7200000006351248"/>
        <s v="9091724087"/>
        <s v="7200000006283997"/>
        <s v="7200000006182345"/>
        <s v="7200000006140709"/>
        <s v="7200000006123021"/>
        <s v="7200000006010030"/>
        <s v="7200000005553663"/>
        <s v="7200000005547301"/>
        <s v="7200000005466263"/>
        <s v="7200000005463954"/>
        <s v="7200000005425061"/>
        <s v="7200000005422888"/>
        <s v="7200000005421260"/>
        <s v="7200000005082814"/>
        <s v="7200000004149707"/>
        <s v="7200000004122576"/>
        <s v="7200000004122122"/>
        <s v="7200000004113330"/>
        <s v="7200000004034333"/>
        <s v="7200000003614950"/>
        <s v="7100000004011651"/>
        <s v="7100000004005609"/>
        <s v="6383972556"/>
        <s v="7100000003824677"/>
        <s v="7100000003564811"/>
        <s v="7100000003311627"/>
        <s v="7100000003266640"/>
        <s v="7100000003265132"/>
        <s v="7100000003263903"/>
        <s v="7100000003263637"/>
        <s v="7100000003178572"/>
        <s v="7100000002889259"/>
        <s v="7100000002327106"/>
        <s v="7100000002142803"/>
        <s v="7100000002133459"/>
        <s v="7100000002133277"/>
        <s v="7100000002132857"/>
        <s v="7100000002132610"/>
        <s v="7100000002119259"/>
        <s v="7100000001928806"/>
        <s v="7100000001651509"/>
        <s v="7100000001562111"/>
        <s v="9830404471"/>
        <s v="9699327596"/>
        <s v="7063744004"/>
        <s v="7364031809"/>
        <s v="7585818060"/>
        <s v="9082630762"/>
        <s v="8670413978"/>
        <s v="82191960754"/>
        <s v="8158018534"/>
        <s v="7200000012577707"/>
        <s v="7200000011093840"/>
        <s v="7200000012550466"/>
        <s v="7200000010961646"/>
        <s v="7000000061109540"/>
        <s v="7200000011328340"/>
        <s v="7200000012400627"/>
        <s v="7200000011195355"/>
        <s v="7000000048547449"/>
        <s v="7200000012567741"/>
        <s v="7200000010861351"/>
        <s v="7200000027902187"/>
        <s v="7200000010851836"/>
        <s v="7200000005903315"/>
        <s v="7200000010965768"/>
        <s v="7000000051394881"/>
        <s v="7000000024750610"/>
        <s v="7200000011183253"/>
        <s v="7200000013497591"/>
        <s v="7000000016511932"/>
        <s v="7200000010841594"/>
        <s v="7200000010846923"/>
        <s v="7200000005119498"/>
        <s v="7200000011206125"/>
        <s v="7200000010959590"/>
        <s v="7200000010932706"/>
        <s v="7000000082717028"/>
        <s v="7200000010869326"/>
        <s v="7000000051999916"/>
        <s v="7200000011630064"/>
        <s v="7000000049835905"/>
        <s v="7000000023929463"/>
        <s v="7200000012392763"/>
        <s v="7200000010971939"/>
        <s v="7200000013486246"/>
        <s v="7200000010872128"/>
        <s v="7200000012331073"/>
        <s v="7000000040685782"/>
        <s v="7200000010969603"/>
        <s v="7200000006133078"/>
        <s v="7200000012392004"/>
        <s v="7000000065076959"/>
        <s v="7200000011199813"/>
        <s v="7200000011300385"/>
        <s v="7200000012328386"/>
        <s v="7200000021481024"/>
        <s v="7200000013485144"/>
        <s v="7000000065006166"/>
        <s v="7000000048452572"/>
        <s v="7000000058962021"/>
        <s v="7000000074903198"/>
        <s v="7200000011196846"/>
        <s v="7000000044455773"/>
        <s v="7000000053717747"/>
        <s v="7000000042182202"/>
        <s v="7000000060057022"/>
        <s v="7000000077246448"/>
        <s v="7000000062589516"/>
        <s v="7200000012397211"/>
        <s v="7000000040679943"/>
        <s v="7200000021476146"/>
        <s v="7200000011386482"/>
        <s v="7200000013693950"/>
        <s v="7200000025662207"/>
        <s v="7000000062384479"/>
        <s v="7000000048531152"/>
        <s v="7200000011291044"/>
        <s v="7200000010841841"/>
        <s v="7200000013693302"/>
        <s v="7200000010955150"/>
        <s v="7200000011288581"/>
        <s v="7200000019960110"/>
        <s v="7200000012566097"/>
        <s v="7200000010961250"/>
        <s v="7200000013485541"/>
        <s v="7200000014303358"/>
        <s v="7200000010954276"/>
        <s v="7200000012397637"/>
        <s v="7200000014303051"/>
        <s v="7200000011452833"/>
        <s v="7200000013496531"/>
        <s v="7200000012541780"/>
        <s v="7200000012542428"/>
        <s v="7200000010842702"/>
        <s v="7200000011299447"/>
        <s v="7200000012521963"/>
        <s v="7200000011170276"/>
        <s v="7200000013692975"/>
        <s v="7200000011460440"/>
        <s v="7200000011194353"/>
        <s v="7200000010863296"/>
        <s v="7200000011252047"/>
        <s v="7200000011184724"/>
        <s v="7200000011204965"/>
        <s v="7200000010960911"/>
        <s v="7200000010844614"/>
        <s v="7200000014427867"/>
        <s v="7200000011231233"/>
        <s v="7200000010847867"/>
        <s v="7200000011096062"/>
        <s v="02543451042"/>
        <s v="8001123366"/>
        <s v="9748253382"/>
        <s v="9732722024"/>
        <s v="9830433214"/>
        <s v="9883233057"/>
        <s v="9073506752"/>
        <s v="9735295136"/>
        <s v="9775038489"/>
        <s v="6297565675"/>
        <s v="8910181551"/>
        <s v="9332868351"/>
        <s v="9378378337"/>
        <s v="7450011305"/>
        <s v="6297369897"/>
        <s v="7584985049"/>
        <s v="8371825841"/>
        <s v="8158944901"/>
        <s v="8170861339"/>
        <s v="9332183165"/>
        <s v="9091393303"/>
        <s v="9733745977"/>
        <s v="7278960592"/>
        <s v="8293890040"/>
        <s v="8482029254"/>
        <s v="8327398316"/>
        <s v="7059120036"/>
        <s v="7063044699"/>
        <s v="9732313280"/>
        <s v="8159972112"/>
        <s v="8001733002"/>
        <s v="7076769183"/>
        <s v="6296701593"/>
        <s v="8670444546"/>
        <s v="8170891305"/>
        <s v="7074846745"/>
        <s v="8967793466"/>
        <s v="7431973499"/>
        <s v="8942903614"/>
        <s v="1352227779"/>
        <s v="9732261134"/>
        <s v="3049913684"/>
        <s v="8116919979"/>
        <s v="9647708178"/>
        <s v="9609996765"/>
        <s v="9836472645"/>
        <s v="9735245256"/>
        <s v="9749879747"/>
        <s v="9002471466"/>
        <s v="7001374566"/>
        <s v="9907942032"/>
        <s v="8371996117"/>
        <s v="7063191936"/>
        <s v="7427981496"/>
        <s v="9775543212"/>
        <s v="6290806361"/>
        <s v="8370892833"/>
        <s v="8391041358"/>
        <s v="8084560141"/>
        <s v="9134616902"/>
        <s v="8116043636"/>
        <s v="8017388603"/>
        <s v="9091082932"/>
        <s v="7908511196"/>
        <s v="8169706981"/>
        <s v="9775420948"/>
        <s v="6295881452"/>
        <s v="7585884124"/>
        <s v="8538091338"/>
        <s v="8159842866"/>
        <s v="7076041037"/>
        <s v="9096233382"/>
        <s v="8509674368"/>
        <s v="9735603834"/>
        <s v="8918169667"/>
        <s v="8250424811"/>
        <s v="9647187520"/>
        <s v="9091195260"/>
        <s v="7548982403"/>
        <s v="8017388769"/>
        <s v="241870497"/>
        <s v="9647951031"/>
        <s v="9874739356"/>
        <s v="9832203781"/>
        <s v="8642909088"/>
        <s v="9091095003"/>
        <s v="82209613932"/>
        <s v="9903261274"/>
        <s v="8918117389"/>
        <s v="9875507085"/>
        <s v="8777393226"/>
        <s v="8436478382"/>
        <s v="9635209633"/>
        <s v="7699504229"/>
        <s v="6295093863"/>
        <s v="8240555327"/>
        <s v="8768098206"/>
        <s v="105915292"/>
        <s v="102917133"/>
        <s v="9378387043"/>
        <s v="9382145929"/>
        <s v="9749675190"/>
        <s v="9339259870"/>
        <s v="7908488269"/>
        <s v="7319188534"/>
        <s v="9378361622"/>
        <s v="7384772191"/>
        <s v="7407329306"/>
        <s v="8609532829"/>
        <s v="154309858"/>
        <s v="7501174798"/>
        <s v="9674161516"/>
        <s v="8972065503"/>
        <s v="7550835564"/>
        <s v="8597215265"/>
        <s v="8653414086"/>
        <s v="9749877731"/>
        <s v="7602516455"/>
        <s v="9046699243"/>
        <s v="9134919169"/>
        <s v="7029625487"/>
        <s v="7319554254"/>
        <s v="8710019738"/>
        <s v="8346947403"/>
        <s v="8800125349"/>
        <s v="8158801212"/>
        <s v="8100429835"/>
        <s v="7029839149"/>
        <s v="9800384252"/>
        <s v="9564470347"/>
        <s v="9564184139"/>
        <s v="9064506241"/>
        <s v="6297727985"/>
        <s v="9339771632"/>
        <s v="8371020679"/>
        <s v="7908160958"/>
        <s v="6295154785"/>
        <s v="7797261793"/>
        <s v="8101326981"/>
        <s v="1400910558"/>
        <s v="8001305827"/>
        <s v="8348190026"/>
        <s v="9593617949"/>
        <s v="6291220089"/>
        <s v="8017014656"/>
        <s v="8348247780"/>
        <s v="12000935420"/>
        <s v="9051805541"/>
        <s v="6290492940"/>
        <s v="8597131153"/>
        <s v="9531500681"/>
        <s v="9647563206"/>
        <s v="7000000083191709"/>
        <s v="7000000083189750"/>
        <s v="7000000082711738"/>
        <s v="7000000082719410"/>
        <s v="7000000082783777"/>
        <s v="7000000082796468"/>
        <s v="7000000083184370"/>
        <s v="7000000083184875"/>
        <s v="7000000083187710"/>
        <s v="7000000083188079"/>
        <s v="7000000083188182"/>
        <s v="7000000083189369"/>
        <s v="7000000080897105"/>
        <s v="7000000079252072"/>
        <s v="7000000077376764"/>
        <s v="7000000075375712"/>
        <s v="7000000071732879"/>
        <s v="7000000067136519"/>
        <s v="7000000067665044"/>
        <s v="7000000070533253"/>
        <s v="7000000070973262"/>
        <s v="7000000071724930"/>
        <s v="7000000066944299"/>
        <s v="7000000064470504"/>
        <s v="7000000060453714"/>
        <s v="7000000060372280"/>
        <s v="7000000060372278"/>
        <s v="7000000060364368"/>
        <s v="7000000060320523"/>
        <s v="7000000060319756"/>
        <s v="7000000060311419"/>
        <s v="7000000058550712"/>
        <s v="7000000055551805"/>
        <s v="7000000054440422"/>
        <s v="7000000054345642"/>
        <s v="7000000054344529"/>
        <s v="7000000053341999"/>
        <s v="7000000053277276"/>
        <s v="7000000053275613"/>
        <s v="7000000053015259"/>
        <s v="7000000052973027"/>
        <s v="7000000052948552"/>
        <s v="7000000052925080"/>
        <s v="7000000059207546"/>
        <s v="7000000060182176"/>
        <s v="7000000052924696"/>
        <s v="7000000052885194"/>
        <s v="7000000051460037"/>
        <s v="7000000082786431"/>
        <s v="7000000077159145"/>
        <s v="7000000056598176"/>
        <s v="7000000052979123"/>
        <s v="7000000052953158"/>
        <s v="7000000052951693"/>
        <s v="7000000046485592"/>
        <s v="7000000044366779"/>
        <s v="7000000043007457"/>
        <s v="7000000060319976"/>
        <s v="7000000052974418"/>
        <s v="7000000062379479"/>
        <s v="8167686253"/>
        <s v="6290973373"/>
        <s v="9614889103"/>
        <s v="9932314228"/>
        <s v="02137323488"/>
        <s v="9474359789"/>
        <s v="7548978245"/>
        <s v="9883079236"/>
        <s v="8145630282"/>
        <s v="9907848596"/>
        <s v="8597363504"/>
        <s v="9134010468"/>
        <s v="8371011761"/>
        <s v="8585053872"/>
        <s v="9735455285"/>
        <s v="8436379774"/>
        <s v="8697248843"/>
        <s v="8158089910"/>
        <s v="8100146233"/>
        <s v="9735302864"/>
        <s v="8972808782"/>
        <s v="7076629157"/>
        <s v="12001363329"/>
        <s v="8016986032"/>
        <s v="8017838245"/>
        <s v="8609680172"/>
        <s v="9647027855"/>
        <s v="9800944658"/>
        <s v="70452884508"/>
        <s v="3032429311"/>
        <s v="9734868210"/>
        <s v="9474300473"/>
        <s v="7501226533"/>
        <s v="7364074843"/>
        <s v="7047073175"/>
        <s v="8207083651"/>
        <s v="8768468681"/>
        <s v="70457181918"/>
        <s v="7407856631"/>
        <s v="7363930478"/>
        <s v="8017573214"/>
        <s v="7047750127"/>
        <s v="7477634502"/>
        <s v="7718610702"/>
        <s v="8424073021"/>
        <s v="1439465947"/>
        <s v="70635110557"/>
        <s v="9749394760"/>
        <s v="7547969663"/>
        <s v="7001836395"/>
        <s v="8768048978"/>
        <s v="9832860832"/>
        <s v="8918484488"/>
        <s v="8910542742"/>
        <s v="6295149280"/>
        <s v="6295324692"/>
        <s v="9153698210"/>
        <s v="7450933935"/>
        <s v="8967334261"/>
        <s v="9051318940"/>
        <s v="7439508481"/>
        <s v="9091274989"/>
        <s v="6051318940"/>
        <s v="8240971322"/>
        <s v="7439184188"/>
        <s v="9330438998"/>
        <s v="9609105048"/>
        <s v="6290172309"/>
        <s v="9332372883"/>
        <s v="9284145257"/>
        <s v="8967893635"/>
        <s v="7044121614"/>
        <s v="8972071647"/>
        <s v="9007374520"/>
        <s v="7000000073506167"/>
        <s v="7000000073505986"/>
        <s v="7000000073505339"/>
        <s v="7000000073382560"/>
        <s v="7000000073382143"/>
        <s v="7000000073286381"/>
        <s v="7000000072895257"/>
        <s v="7000000071628890"/>
        <s v="7000000071627672"/>
        <s v="7000000071621039"/>
        <s v="7000000071494071"/>
        <s v="7000000071294010"/>
        <s v="7000000070583482"/>
        <s v="7000000070149498"/>
        <s v="7000000068250048"/>
        <s v="7000000068182309"/>
        <s v="7000000067974721"/>
        <s v="7000000067606533"/>
        <s v="7000000067597523"/>
        <s v="7000000067518343"/>
        <s v="7000000067337219"/>
        <s v="7000000067336983"/>
        <s v="7000000067334369"/>
        <s v="7000000067167454"/>
        <s v="9330543696"/>
        <s v="7000000066944118"/>
        <s v="7000000066943985"/>
        <s v="7000000066943885"/>
        <s v="7000000066156492"/>
        <s v="7000000066155651"/>
        <s v="7000000066065494"/>
        <s v="7000000066065421"/>
        <s v="7000000066065395"/>
        <s v="7000000066048856"/>
        <s v="7000000066035422"/>
        <s v="7000000066034975"/>
        <s v="7000000066034394"/>
        <s v="7000000066033110"/>
        <s v="7000000066030698"/>
        <s v="7000000065747706"/>
        <s v="7000000065519361"/>
        <s v="7000000065518942"/>
        <s v="7477648919"/>
        <s v="7000000065518674"/>
        <s v="7000000065077512"/>
        <s v="7000000064961609"/>
        <s v="7000000064957708"/>
        <s v="7000000064956152"/>
        <s v="7000000064955540"/>
        <s v="7000000063896436"/>
        <s v="7000000063892922"/>
        <s v="7000000063588193"/>
        <s v="7000000063472367"/>
        <s v="7000000063421494"/>
        <s v="7000000063229375"/>
        <s v="9339174665"/>
        <s v="7000000044924258"/>
        <s v="7000000044923782"/>
        <s v="7000000044923768"/>
        <s v="7000000044923678"/>
        <s v="7000000044922927"/>
        <s v="7000000044922661"/>
        <s v="7000000044922614"/>
        <s v="7000000044922452"/>
        <s v="7000000044921618"/>
        <s v="7000000044921055"/>
        <s v="7000000044920862"/>
        <s v="7000000044919630"/>
        <s v="7000000044919405"/>
        <s v="7000000044919237"/>
        <s v="7000000044919224"/>
        <s v="7000000044918660"/>
        <s v="7000000044917923"/>
        <s v="7000000044916852"/>
        <s v="7000000044916747"/>
        <s v="7000000044916706"/>
        <s v="8017874209"/>
        <s v="7000000044916478"/>
        <s v="7000000044916352"/>
        <s v="7000000044916284"/>
        <s v="7000000044916215"/>
        <s v="7000000052157267"/>
        <s v="7000000051920311"/>
        <s v="7000000051920264"/>
        <s v="7000000051920223"/>
        <s v="7000000051920091"/>
        <s v="7000000051920070"/>
        <s v="7000000055853751"/>
        <s v="70545612916"/>
        <s v="7000000055853432"/>
        <s v="7000000055853193"/>
        <s v="7000000055853175"/>
        <s v="7000000054803859"/>
        <s v="7000000054803831"/>
        <s v="7000000054803751"/>
        <s v="7000000054803690"/>
        <s v="7000000054803473"/>
        <s v="7000000054579108"/>
        <s v="7000000054577240"/>
        <s v="7000000054369310"/>
        <s v="7000000054369168"/>
        <s v="7000000054364923"/>
        <s v="9330213940"/>
        <s v="7000000054364799"/>
        <s v="7000000054360428"/>
        <s v="7872437308"/>
        <s v="7000000054344129"/>
        <s v="9635974060"/>
        <s v="8250839308"/>
        <s v="6295497193"/>
        <s v="9547449972"/>
        <s v="7001753658"/>
        <s v="9593276436"/>
        <s v="12001424934"/>
        <s v="6289173051"/>
        <s v="8649808733"/>
        <s v="7500000081819931"/>
        <s v="7000000057812777"/>
        <s v="7000000056920998"/>
        <s v="7000000056598899"/>
        <s v="7000000056598857"/>
        <s v="7000000055663966"/>
        <s v="7000000056560375"/>
        <s v="7000000056407199"/>
        <s v="7000000055550030"/>
        <s v="7000000056334274"/>
        <s v="7000000054844661"/>
        <s v="7000000056282285"/>
        <s v="7000000056110198"/>
        <s v="7000000056097268"/>
        <s v="7000000055893875"/>
        <s v="7000000055892090"/>
        <s v="7000000054780861"/>
        <s v="7000000054768796"/>
        <s v="7000000054768137"/>
        <s v="7000000054666908"/>
        <s v="7000000054664481"/>
        <s v="7000000054664458"/>
        <s v="7000000054664439"/>
        <s v="7000000054439624"/>
        <s v="7000000054439536"/>
        <s v="7000000054439418"/>
        <s v="7000000054345571"/>
        <s v="7000000054343346"/>
        <s v="7000000054342882"/>
        <s v="7000000054341536"/>
        <s v="7000000054337208"/>
        <s v="7000000054336219"/>
        <s v="7000000053804441"/>
        <s v="7000000053710603"/>
        <s v="7000000053691194"/>
        <s v="7000000053341969"/>
        <s v="7000000053279951"/>
        <s v="7000000053274495"/>
        <s v="7000000053234644"/>
        <s v="7000000053028547"/>
        <s v="7000000052967453"/>
        <s v="7000000052949594"/>
        <s v="7000000052162455"/>
        <s v="7000000052067259"/>
        <s v="7000000052066792"/>
        <s v="7000000052065892"/>
        <s v="7000000052054856"/>
        <s v="7000000052053967"/>
        <s v="7000000052042049"/>
        <s v="7000000051825526"/>
        <s v="7000000051713775"/>
        <s v="7000000051713765"/>
        <s v="7000000051712536"/>
        <s v="7000000051671818"/>
        <s v="7000000051460862"/>
        <s v="7000000051414502"/>
        <s v="7000000049473616"/>
        <s v="7000000048727658"/>
        <s v="7000000048542769"/>
        <s v="7000000048541265"/>
        <s v="7000000048539185"/>
        <s v="7000000048530338"/>
        <s v="7000000048455157"/>
        <s v="7000000048312792"/>
        <s v="7000000048312116"/>
        <s v="7000000048308329"/>
        <s v="7000000048291122"/>
        <s v="7000000048288380"/>
        <s v="7000000048287839"/>
        <s v="7000000048287807"/>
        <s v="7000000048256477"/>
        <s v="7000000048021749"/>
        <s v="7000000046952401"/>
        <s v="7000000045199323"/>
        <s v="7000000044542439"/>
        <s v="7000000044542191"/>
        <s v="7000000044455466"/>
        <s v="7000000043044491"/>
        <s v="7000000043044089"/>
        <s v="7000000043043465"/>
        <s v="7000000042379683"/>
        <s v="7000000042050607"/>
        <s v="7000000042049194"/>
        <s v="7000000041746338"/>
        <s v="7000000040688833"/>
        <s v="7000000040519336"/>
        <s v="7000000040492188"/>
        <s v="7000000040269027"/>
        <s v="7000000039859615"/>
        <s v="7000000039624398"/>
        <s v="7000000039624397"/>
        <s v="7000000039560981"/>
        <s v="7000000039083617"/>
        <s v="7000000036007506"/>
        <s v="7000000035527432"/>
        <s v="7000000034317687"/>
        <s v="7000000033220627"/>
        <s v="7000000032935392"/>
        <s v="7000000031367230"/>
        <s v="7000000028209415"/>
        <s v="7200000025717057"/>
        <s v="7200000025559296"/>
        <s v="7200000025159540"/>
        <s v="7200000033929856"/>
        <s v="7200000029894179"/>
        <s v="7200000029894172"/>
        <s v="7200000029792182"/>
        <s v="7200000029790773"/>
        <s v="7200000027716140"/>
        <s v="7200000026906598"/>
        <s v="7200000024938167"/>
        <s v="7200000024729462"/>
        <s v="7200000024729115"/>
        <s v="7200000024297773"/>
        <s v="7200000024241463"/>
        <s v="7200000023648213"/>
        <s v="7200000022396644"/>
        <s v="7200000022392210"/>
        <s v="7200000022381814"/>
        <s v="7200000022380470"/>
        <s v="7200000022362730"/>
        <s v="7200000016576177"/>
        <s v="7200000021050252"/>
        <s v="7200000016562648"/>
        <s v="7200000016217628"/>
        <s v="7200000015469496"/>
        <s v="7200000015231926"/>
        <s v="7200000015200987"/>
        <s v="7200000014403495"/>
        <s v="7200000013514368"/>
        <s v="7200000013494874"/>
        <s v="7200000012507365"/>
        <s v="7200000012240121"/>
        <s v="7200000012186003"/>
        <s v="7200000013889393"/>
        <s v="7200000012098345"/>
        <s v="8942900974"/>
        <s v="7200000011678307"/>
        <s v="7200000011561791"/>
        <s v="7200000011508433"/>
        <s v="7200000011495464"/>
        <s v="7200000011450144"/>
        <s v="ROUNCHB-IKEWD106416"/>
        <s v="7200000011344399"/>
        <s v="7200000011315589"/>
        <s v="7200000011304824"/>
        <s v="7200000011233260"/>
        <s v="7200000011172538"/>
        <s v="7200000010549087"/>
        <s v="7200000008479891"/>
        <s v="7200000007674067"/>
        <s v="7200000007627521"/>
        <s v="7001182868"/>
        <s v="02548201893"/>
        <s v="8597108942"/>
        <s v="9083883817"/>
        <s v="7699061344"/>
        <s v="8145149191"/>
        <s v="6289769448"/>
        <s v="8697046718"/>
        <s v="8016185414"/>
        <s v="9153462993"/>
        <s v="9002247927"/>
        <s v="8172067325"/>
        <s v="8240759615"/>
        <s v="8017874015"/>
        <s v="6291735975"/>
        <s v="9476178211"/>
        <s v="8900021621"/>
        <s v="9647408969"/>
        <s v="9635305546"/>
        <s v="9038335385"/>
        <s v="9883520232"/>
        <s v="9932108422"/>
        <s v="7029480548"/>
        <s v="9800582380"/>
        <s v="7364044042"/>
        <s v="9382857648"/>
        <s v="8167315326"/>
        <s v="9775180529"/>
        <s v="8348911279"/>
        <s v="9330096058"/>
        <s v="7029797329"/>
        <s v="8370961729"/>
        <s v="9064419836"/>
        <s v="9874294820"/>
        <s v="13000732341"/>
        <s v="7063730976"/>
        <s v="7557879703"/>
        <s v="8100196491"/>
        <s v="9609172731"/>
        <s v="9083655980"/>
        <s v="6289450329"/>
        <s v="8514895588"/>
        <s v="9330729130"/>
        <s v="8942910496"/>
        <s v="9674273127"/>
        <s v="7000000053705974"/>
        <s v="7000000053061901"/>
        <s v="7000000052259657"/>
        <s v="7000000052259387"/>
        <s v="7000000052259364"/>
        <s v="7000000052259263"/>
        <s v="7000000052257517"/>
        <s v="7000000052257516"/>
        <s v="7000000052163323"/>
        <s v="7000000052162912"/>
        <s v="7000000052161698"/>
        <s v="7000000051919942"/>
        <s v="7000000051919449"/>
        <s v="7000000051919325"/>
        <s v="7000000051919249"/>
        <s v="7000000051919128"/>
        <s v="7000000051918756"/>
        <s v="7000000051918566"/>
        <s v="7000000051918271"/>
        <s v="7000000051918104"/>
        <s v="7000000051639834"/>
        <s v="7000000051232403"/>
        <s v="7000000051232402"/>
        <s v="9775060349"/>
        <s v="7000000051082544"/>
        <s v="7000000051065971"/>
        <s v="7908167383"/>
        <s v="7000000050959145"/>
        <s v="7000000050654991"/>
        <s v="7000000050421504"/>
        <s v="7000000048943005"/>
        <s v="7000000048941161"/>
        <s v="7000000048513980"/>
        <s v="7000000048265039"/>
        <s v="7000000048166950"/>
        <s v="7000000045162179"/>
        <s v="7000000045162138"/>
        <s v="7000000045162127"/>
        <s v="7000000045162110"/>
        <s v="7000000045162101"/>
        <s v="7501933437"/>
        <s v="7000000045162082"/>
        <s v="7000000045162078"/>
        <s v="7000000045162069"/>
        <s v="7000000045162068"/>
        <s v="7000000045162050"/>
        <s v="7000000045162044"/>
        <s v="7000000045162037"/>
        <s v="7000000045162033"/>
        <s v="7000000045162031"/>
        <s v="7000000045162030"/>
        <s v="7000000045162026"/>
        <s v="7000000045162002"/>
        <s v="7076002304"/>
        <s v="9641051616"/>
        <s v="9093395153"/>
        <s v="9775686940"/>
        <s v="9163987374"/>
        <s v="9474095265"/>
        <s v="7479140893"/>
        <s v="8001868601"/>
        <s v="8942928377"/>
        <s v="9874459723"/>
        <s v="9735837798"/>
        <s v="9123350732"/>
        <s v="9647730715"/>
        <s v="7063087669"/>
        <s v="12001067851"/>
        <s v="8537001185"/>
        <s v="7384277717"/>
        <s v="7602607036"/>
        <s v="7595896532"/>
        <s v="8167760865"/>
        <s v="7364850407"/>
        <s v="8001250201"/>
        <s v="9378031170"/>
        <s v="7431082640"/>
        <s v="8537053214"/>
        <s v="8509484136"/>
        <s v="9609705292"/>
        <s v="7908315573"/>
        <s v="9564356357"/>
        <s v="7908492721"/>
        <s v="7500000084379961"/>
        <s v="7500000084379889"/>
        <s v="7500000084379807"/>
        <s v="7500000084379745"/>
        <s v="7500000084379726"/>
        <s v="7500000084380019"/>
        <s v="7500000084380199"/>
        <s v="7500000084380227"/>
        <s v="7500000084380530"/>
        <s v="7500000084380691"/>
        <s v="7500000084379698"/>
        <s v="7500000084379390"/>
        <s v="7500000084379697"/>
        <s v="7500000084379600"/>
        <s v="7500000084379352"/>
        <s v="7500000084379107"/>
        <s v="7500000084378652"/>
        <s v="7500000084378938"/>
        <s v="7500000084378651"/>
        <s v="7500000084378616"/>
        <s v="7500000084378534"/>
        <s v="7500000084377391"/>
        <s v="7500000084377941"/>
        <s v="7500000084378109"/>
        <s v="7500000084378120"/>
        <s v="7500000084378220"/>
        <s v="7500000084378224"/>
        <s v="7500000084378426"/>
        <s v="7500000084378502"/>
        <s v="7500000084378515"/>
        <s v="7500000084377281"/>
        <s v="7500000084377311"/>
        <s v="7500000084377212"/>
        <s v="7500000084377102"/>
        <s v="7500000084377100"/>
        <s v="7500000084377024"/>
        <s v="7500000084376909"/>
        <s v="7500000084376744"/>
        <s v="8145374535"/>
        <s v="7500000084376469"/>
        <s v="7500000084376132"/>
        <s v="7500000084376073"/>
        <s v="7500000084375077"/>
        <s v="7500000084374931"/>
        <s v="7500000084374924"/>
        <s v="7500000084374901"/>
        <s v="7500000084374658"/>
        <s v="7500000084374395"/>
        <s v="7500000084374392"/>
        <s v="7500000084374273"/>
        <s v="7500000084373929"/>
        <s v="7500000084373898"/>
        <s v="7500000084373658"/>
        <s v="7500000084373623"/>
        <s v="7500000084372873"/>
        <s v="7500000084372822"/>
        <s v="7500000084372734"/>
        <s v="7500000084371559"/>
        <s v="7500000084370064"/>
        <s v="7500000084368867"/>
        <s v="7500000084373678"/>
        <s v="7500000084367757"/>
        <s v="7500000084368056"/>
        <s v="7500000084367575"/>
        <s v="7500000084367394"/>
        <s v="7500000084367116"/>
        <s v="7500000084366492"/>
        <s v="7500000084365813"/>
        <s v="7500000084365164"/>
        <s v="7500000084364111"/>
        <s v="7500000084363227"/>
        <s v="7500000084361997"/>
        <s v="7500000084362785"/>
        <s v="7500000084361625"/>
        <s v="7500000084360269"/>
        <s v="7500000084360057"/>
        <s v="7500000084360025"/>
        <s v="7500000084357963"/>
        <s v="7500000081833079"/>
        <s v="7500000081832930"/>
        <s v="7500000081832905"/>
        <s v="7500000081832894"/>
        <s v="7500000081832819"/>
        <s v="7500000081832802"/>
        <s v="7500000081832754"/>
        <s v="7500000081832750"/>
        <s v="7500000081832686"/>
        <s v="7500000081832664"/>
        <s v="7500000081832640"/>
        <s v="7500000081832610"/>
        <s v="7500000081832580"/>
        <s v="8768173463"/>
        <s v="8436297203"/>
        <s v="7477544473"/>
        <s v="6293502278"/>
        <s v="7500000081832399"/>
        <s v="7500000081832510"/>
        <s v="7500000081832545"/>
        <s v="7500000081832493"/>
        <s v="7500000081832462"/>
        <s v="7500000081832411"/>
        <s v="7500000081832393"/>
        <s v="7500000081832386"/>
        <s v="7500000081832347"/>
        <s v="7500000081832341"/>
        <s v="8436297202"/>
        <s v="6295607291"/>
        <s v="9874240319"/>
        <s v="7908710831"/>
        <s v="8583980541"/>
        <s v="8101045653"/>
        <s v="7551065536"/>
        <s v="9330129897"/>
        <s v="7076685310"/>
        <s v="9091260840"/>
        <s v="6290331013"/>
        <s v="9679975554"/>
        <s v="9002353438"/>
        <s v="8768566847"/>
        <s v="8334979231"/>
        <s v="1185842703"/>
        <s v="7076639794"/>
        <s v="8348014554"/>
        <s v="7003293588"/>
        <s v="7700824893"/>
        <s v="8945821996"/>
        <s v="7679658131"/>
        <s v="7979658131"/>
        <s v="9564951708"/>
        <s v="9432097305"/>
        <s v="9091366592"/>
        <s v="9333389509"/>
        <s v="8637054381"/>
        <s v="8016835017"/>
        <s v="9804869277"/>
        <s v="9134307329"/>
        <s v="9264690800"/>
        <s v="9073437708"/>
        <s v="8647822229"/>
        <s v="9093952530"/>
        <s v="8436109371"/>
        <s v="7407201138"/>
        <s v="8777083287"/>
        <s v="7019229068"/>
        <s v="9051704259"/>
        <s v="6297538393"/>
        <s v="9832933488"/>
        <s v="9647118764"/>
        <s v="9883872199"/>
        <s v="8766054931"/>
        <s v="8016889400"/>
        <s v="9593200075"/>
        <s v="6294753221"/>
        <s v="9007894505"/>
        <s v="6291992311"/>
        <s v="7363930639"/>
        <s v="8017377286"/>
        <s v="7000000062240553"/>
        <s v="7000000062312282"/>
        <s v="7000000062313589"/>
        <s v="7000000062586524"/>
        <s v="7000000062897921"/>
        <s v="9123968663"/>
        <s v="7000000063214646"/>
        <s v="7000000063214650"/>
        <s v="7000000063344387"/>
        <s v="7000000063371914"/>
        <s v="7000000063372317"/>
        <s v="7000000063588249"/>
        <s v="7000000063623758"/>
        <s v="7000000063816042"/>
        <s v="7000000061915685"/>
        <s v="8609490687"/>
        <s v="7000000064134263"/>
        <s v="7000000062029588"/>
        <s v="7000000064137288"/>
        <s v="12000889337"/>
        <s v="7001213668"/>
        <s v="9830388915"/>
        <s v="7685084149"/>
        <s v="9832344218"/>
        <s v="7000000064160138"/>
        <s v="7000000064254305"/>
        <s v="7000000065516692"/>
        <s v="7000000065520933"/>
        <s v="7000000065845746"/>
        <s v="7000000066270713"/>
        <s v="7000000066278301"/>
        <s v="7000000066837265"/>
        <s v="7000000069320418"/>
        <s v="7000000069330029"/>
        <s v="7000000069619827"/>
        <s v="7000000069622553"/>
        <s v="7000000071378941"/>
        <s v="7000000071506709"/>
        <s v="8001940278"/>
        <s v="7000000071618047"/>
        <s v="7000000071665378"/>
        <s v="7000000071666787"/>
        <s v="7000000071674646"/>
        <s v="7000000072083759"/>
        <s v="7000000072084543"/>
        <s v="7000000072085700"/>
        <s v="7000000072565157"/>
        <s v="7000000072571121"/>
        <s v="7000000072701773"/>
        <s v="7000000072702153"/>
        <s v="7000000073140492"/>
        <s v="7000000073145663"/>
        <s v="7000000073567969"/>
        <s v="7000000073831243"/>
        <s v="7000000074401068"/>
        <s v="7000000075426180"/>
        <s v="7000000075880521"/>
        <s v="7000000075880702"/>
        <s v="7000000075881023"/>
        <s v="7000000075989864"/>
        <s v="7000000076288953"/>
        <s v="7000000076460908"/>
        <s v="7000000076466385"/>
        <s v="7000000076468033"/>
        <s v="7000000076522957"/>
        <s v="7000000076825347"/>
        <s v="7000000076829378"/>
        <s v="7000000076836497"/>
        <s v="7000000076838131"/>
        <s v="7000000077029009"/>
        <s v="7000000077029721"/>
        <s v="7000000077190556"/>
        <s v="7000000077242975"/>
        <s v="7000000077371794"/>
        <s v="7000000078198865"/>
        <s v="7000000078199446"/>
        <s v="7000000078199577"/>
        <s v="7000000078713507"/>
        <s v="7000000079247079"/>
        <s v="7000000079424793"/>
        <s v="7000000079835494"/>
        <s v="7000000079835765"/>
        <s v="7000000079835917"/>
        <s v="7000000080641087"/>
        <s v="7000000082393137"/>
        <s v="7000000084186682"/>
        <s v="7000000084641576"/>
        <s v="7000000084911578"/>
        <s v="7000000085950533"/>
        <s v="7000000086269863"/>
        <s v="7000000086476895"/>
        <s v="7000000086527994"/>
        <s v="7000000086535192"/>
        <s v="7000000086565092"/>
        <s v="7000000087645678"/>
        <s v="7000000088318165"/>
        <s v="7000000088319716"/>
        <s v="7000000088319827"/>
        <s v="7000000088323400"/>
        <s v="7000000088352539"/>
        <s v="7000000088352698"/>
        <s v="7000000088354169"/>
        <s v="7000000088354193"/>
        <s v="7000000088407347"/>
        <s v="7000000088445022"/>
        <s v="7000000088447597"/>
        <s v="7000000088448839"/>
        <s v="7000000088451957"/>
        <s v="8709444513"/>
        <s v="9720205316"/>
        <s v="6297552601"/>
        <s v="8100260796"/>
        <s v="9775371252"/>
        <s v="8777487661"/>
        <s v="8240346962"/>
        <s v="9334333691"/>
        <s v="8017993314"/>
        <s v="9143432849"/>
        <s v="9064521481"/>
        <s v="9748199532"/>
        <s v="7407529202"/>
        <s v="7557033573"/>
        <s v="8967272400"/>
        <s v="7908128528"/>
        <s v="13001573696"/>
        <s v="8910755103"/>
        <s v="7439690226"/>
        <s v="8101842849"/>
        <s v="9874022609"/>
        <s v="6290491983"/>
        <s v="8609717247"/>
        <s v="13001318450"/>
        <s v="9123804630"/>
        <s v="9474754274"/>
        <s v="12000680297"/>
        <s v="6294763460"/>
        <s v="7384317578"/>
        <s v="7384683659"/>
        <s v="6291435303"/>
        <s v="7029244961"/>
        <s v="13000761092"/>
        <s v="8372950318"/>
        <s v="82194765515"/>
        <s v="8609152014"/>
        <s v="8170848778"/>
        <s v="9563290869"/>
        <s v="9433267535"/>
        <s v="9093878003"/>
        <s v="8167725157"/>
        <s v="7864911742"/>
        <s v="82173096882"/>
        <s v="9907996384"/>
        <s v="7865814901"/>
        <s v="13001419014"/>
        <s v="13001287416"/>
        <s v="9477181329"/>
        <s v="8777565506"/>
        <s v="12000446285"/>
        <s v="7439858955"/>
        <s v="9382119149"/>
        <s v="12001186420"/>
        <s v="8167684514"/>
        <s v="7059520572"/>
        <s v="7865969532"/>
        <s v="9564162530"/>
        <s v="9933495759"/>
        <s v="82086148747"/>
        <s v="8348379845"/>
        <s v="8100109305"/>
        <s v="9732573790"/>
        <s v="9735340543"/>
        <s v="12001078610"/>
        <s v="8348394507"/>
        <s v="8591601617"/>
        <s v="6291748365"/>
        <s v="154260439"/>
        <s v="9749293818"/>
        <s v="7432898837"/>
        <s v="8145121005"/>
        <s v="9647355687"/>
        <s v="01528220899"/>
        <s v="7908119539"/>
        <s v="9319787483"/>
        <s v="8536928749"/>
        <s v="7074439323"/>
        <s v="9775966183"/>
        <s v="8001109028"/>
        <s v="7000000063368697"/>
        <s v="9679457767"/>
        <s v="8513872883"/>
        <s v="8167846473"/>
        <s v="9144049110"/>
        <s v="12000716916"/>
        <s v="13000761172"/>
        <s v="75289388870"/>
        <s v="9874928343"/>
        <s v="8918361753"/>
        <s v="6296738302"/>
        <s v="8436498224"/>
        <s v="13001892375"/>
        <s v="9749203968"/>
        <s v="8436601366"/>
        <s v="7449784058"/>
        <s v="9609702434"/>
        <s v="6386984264"/>
        <s v="13001244043"/>
        <s v="8001875699"/>
        <s v="9064967872"/>
        <s v="6290970793"/>
        <s v="8513807322"/>
        <s v="8967453697"/>
        <s v="8972092620"/>
        <s v="9735545632"/>
        <s v="8972904718"/>
        <s v="9775312862"/>
        <s v="9051802451"/>
        <s v="9144490284"/>
        <s v="9609045088"/>
        <s v="9775143555"/>
        <s v="8370863622"/>
        <s v="6291006980"/>
        <s v="7551863502"/>
        <s v="7679192360"/>
        <s v="8910393422"/>
        <s v="9733353188"/>
        <s v="75279213443"/>
        <s v="8515940251"/>
        <s v="7076258971"/>
        <s v="13001930028"/>
        <s v="7980514787"/>
        <s v="7864088942"/>
        <s v="12001487121"/>
        <s v="9134421636"/>
        <s v="8001170652"/>
        <s v="8597448056"/>
        <s v="7865057734"/>
        <s v="13000756421"/>
        <s v="9883620121"/>
        <s v="8001839701"/>
        <s v="6289113356"/>
        <s v="8768521152"/>
        <s v="8972836256"/>
        <s v="6295560767"/>
        <s v="3010806354"/>
        <s v="9153909382"/>
        <s v="6295424897"/>
        <s v="9062269044"/>
        <s v="13001737609"/>
        <s v="8001058835"/>
        <s v="9564298057"/>
        <s v="9593440039"/>
        <s v="9874675211"/>
        <s v="8081391343"/>
        <s v="7478100763"/>
        <s v="7029771540"/>
        <s v="9163599680"/>
        <s v="7864867454"/>
        <s v="13001218885"/>
        <s v="13001900350"/>
        <s v="13001632026"/>
        <s v="7478928288"/>
        <s v="9382375097"/>
        <s v="9153221895"/>
        <s v="6296267691"/>
        <s v="7586067504"/>
        <s v="7001225015"/>
        <s v="103289748"/>
        <s v="8373812992"/>
        <s v="8172026436"/>
        <s v="6291011398"/>
        <s v="9749051990"/>
        <s v="9143415464"/>
        <s v="8509679040"/>
        <s v="7044369110"/>
        <s v="8145066704"/>
        <s v="9330882544"/>
        <s v="8649864312"/>
        <s v="13002102267"/>
        <s v="7044505500"/>
        <s v="9083724632"/>
        <s v="8918530366"/>
        <s v="7908183323"/>
        <s v="8001340188"/>
        <s v="9771200854"/>
        <s v="8967787151"/>
        <s v="9547244472"/>
        <s v="9727976746"/>
        <s v="13001541010"/>
        <s v="7478190311"/>
        <s v="7003984476"/>
        <s v="7439699723"/>
        <s v="8609587655"/>
        <s v="9749563712"/>
        <s v="7076315227"/>
        <s v="8670023114"/>
        <s v="7363886027"/>
        <s v="9883956152"/>
        <s v="82085489951"/>
        <s v="8972184074"/>
        <s v="7718154709"/>
        <s v="9832868122"/>
        <s v="7439355996"/>
        <s v="6294697886"/>
        <s v="9874879563"/>
        <s v="8250877208"/>
        <s v="12001078601"/>
        <s v="13000756207"/>
        <s v="8697277342"/>
        <s v="13001896472"/>
        <s v="8927212005"/>
        <s v="1302312440"/>
        <s v="8972312880"/>
        <s v="13023124402"/>
        <s v="7322955914"/>
        <s v="7797490708"/>
        <s v="13001618232"/>
        <s v="9051370344"/>
        <s v="13001811205"/>
        <s v="7318940321"/>
        <s v="7044941364"/>
        <s v="8617276325"/>
        <s v="9832804440"/>
        <s v="6290399024"/>
        <s v="9875634017"/>
        <s v="7679968091"/>
        <s v="9674309920"/>
        <s v="8017495726"/>
        <s v="7001366621"/>
        <s v="7003855617"/>
        <s v="9674243649"/>
        <s v="7586024758"/>
        <s v="8927910472"/>
        <s v="8159058147"/>
        <s v="01528287057"/>
        <s v="7074872853"/>
        <s v="8436574523"/>
        <s v="70481998279"/>
        <s v="7501237730"/>
        <s v="8670468277"/>
        <s v="8617300783"/>
        <s v="6294615360"/>
        <s v="1478740382"/>
        <s v="8145164520"/>
        <s v="101856453"/>
        <s v="8317836969"/>
        <s v="9051536361"/>
        <s v="9775249438"/>
        <s v="9547660402"/>
        <s v="9609332257"/>
        <s v="7076444114"/>
        <s v="9144235529"/>
        <s v="7001972365"/>
        <s v="9734883644"/>
        <s v="13000761361"/>
        <s v="7001612395"/>
        <s v="9932246161"/>
        <s v="8670391002"/>
        <s v="7407849698"/>
        <s v="9330629940"/>
        <s v="8436382116"/>
        <s v="7439898278"/>
        <s v="9748946365"/>
        <s v="8116474972"/>
        <s v="8001688024"/>
        <s v="7384751306"/>
        <s v="8609052576"/>
        <s v="9830945350"/>
        <s v="9234641099"/>
        <s v="8597246327"/>
        <s v="9800169941"/>
        <s v="6290750643"/>
        <s v="9153779878"/>
        <s v="13002090854"/>
        <s v="75246392189"/>
        <s v="9836281825"/>
        <s v="9732549927"/>
        <s v="9083392855"/>
        <s v="8145116570"/>
        <s v="9083875230"/>
        <s v="8902830804"/>
        <s v="9789573572"/>
        <s v="8420566902"/>
        <s v="13000759728"/>
        <s v="13000759737"/>
        <s v="8945969303"/>
        <s v="6294385184"/>
        <s v="13002090845"/>
        <s v="6290396750"/>
        <s v="9330732817"/>
        <s v="7074399984"/>
        <s v="12000446374"/>
        <s v="12000973833"/>
        <s v="7715059144"/>
        <s v="9134011287"/>
        <s v="13001095177"/>
        <s v="9679826864"/>
        <s v="6289131769"/>
        <s v="9875604486"/>
        <s v="9091173151"/>
        <s v="7814593471"/>
        <s v="7047724837"/>
        <s v="6383916902"/>
        <s v="9609189265"/>
        <s v="8910902936"/>
        <s v="9641940646"/>
        <s v="8274982960"/>
        <s v="7679492632"/>
        <s v="7477637891"/>
        <s v="9679312994"/>
        <s v="7063549292"/>
        <s v="6291433073"/>
        <s v="7001546562"/>
        <s v="8013806404"/>
        <s v="7551071796"/>
        <s v="9083538980"/>
        <s v="8509867429"/>
        <s v="8514901039"/>
        <s v="7407263747"/>
        <s v="9735945206"/>
        <s v="9875508085"/>
        <s v="8682842541"/>
        <s v="8101952180"/>
        <s v="9735780823"/>
        <s v="7063813893"/>
        <s v="9635756576"/>
        <s v="13000761940"/>
        <s v="13001196492"/>
        <s v="6290336613"/>
        <s v="9330799517"/>
        <s v="7980620589"/>
        <s v="1245773823"/>
        <s v="9836771859"/>
        <s v="9564494707"/>
        <s v="1329783045"/>
        <s v="1462092071"/>
        <s v="9748620985"/>
        <s v="8240384744"/>
        <s v="9735717227"/>
        <s v="7719174463"/>
        <s v="9775257633"/>
        <s v="1284488093"/>
        <s v="8388095825"/>
        <s v="8583871682"/>
        <s v="7679000528"/>
        <s v="8240751430"/>
        <s v="9734571083"/>
        <s v="8348565534"/>
        <s v="7384239836"/>
        <s v="9332982246"/>
        <s v="9832775861"/>
        <s v="7430829015"/>
        <s v="8240839910"/>
        <s v="6294449704"/>
        <s v="6296420409"/>
        <s v="7432963946"/>
        <s v="CFB28538860"/>
        <s v="9733253211"/>
        <s v="7063623808"/>
        <s v="8001454604"/>
        <s v="7407328732"/>
        <s v="9674881362"/>
        <s v="12000992060"/>
        <s v="13000756646"/>
        <s v="13000756501"/>
        <s v="9434568187"/>
        <s v="9635211186"/>
        <s v="9382343982"/>
        <s v="9800044502"/>
        <s v="7810939289"/>
        <s v="7718264769"/>
        <s v="8167479413"/>
        <s v="9836432889"/>
        <s v="9647808441"/>
        <s v="8582846763"/>
        <s v="8001877984"/>
        <s v="8597829871"/>
        <s v="7384024480"/>
        <s v="7584824600"/>
        <s v="9932339868"/>
        <s v="7076125303"/>
        <s v="7679163884"/>
        <s v="8967900507"/>
        <s v="8777684403"/>
        <s v="8597712221"/>
        <s v="7029595165"/>
        <s v="9748810688"/>
        <s v="9875573229"/>
        <s v="8509544885"/>
        <s v="01528223890"/>
        <s v="8945910569"/>
        <s v="9832491574"/>
        <s v="8207005209"/>
        <s v="7439190726"/>
        <s v="8927787564"/>
        <s v="7363987243"/>
        <s v="9339585903"/>
        <s v="8372921546"/>
        <s v="8388864984"/>
        <s v="7479213304"/>
        <s v="9635213478"/>
        <s v="9775589620"/>
        <s v="9836418864"/>
        <s v="6291863974"/>
        <s v="7047294078"/>
        <s v="7439287933"/>
        <s v="7620071132"/>
        <s v="8513967611"/>
        <s v="8250604638"/>
        <s v="9239534655"/>
        <s v="8981334486"/>
        <s v="9163474030"/>
        <s v="7890324723"/>
        <s v="9932354527"/>
        <s v="7872725995"/>
        <s v="9434879175"/>
        <s v="7407676130"/>
        <s v="9091184509"/>
        <s v="1386990913"/>
        <s v="8017635316"/>
        <s v="8388087866"/>
        <s v="7407854050"/>
        <s v="8981536531"/>
        <s v="6295257436"/>
        <s v="7602269645"/>
        <s v="9134881632"/>
        <s v="8101349672"/>
        <s v="9735152089"/>
        <s v="8918933453"/>
        <s v="8981413049"/>
        <s v="8583041070"/>
        <s v="9734000032"/>
        <s v="6297416909"/>
        <s v="8967862522"/>
        <s v="82191247152"/>
        <s v="9332963947"/>
        <s v="7551045865"/>
        <s v="9333034266"/>
        <s v="9641284815"/>
        <s v="7602614710"/>
        <s v="7863994400"/>
        <s v="6290994838"/>
        <s v="8373012214"/>
        <s v="8918641994"/>
        <s v="8967041699"/>
        <s v="9635606055"/>
        <s v="8017027263"/>
        <s v="7003814624"/>
        <s v="9836339017"/>
        <s v="7001376806"/>
        <s v="7479136441"/>
        <s v="8597473860"/>
        <s v="8343895091"/>
        <s v="8972143394"/>
        <s v="7872479960"/>
        <s v="8327275602"/>
        <s v="8454069781"/>
        <s v="8436752396"/>
        <s v="7384433003"/>
        <s v="7477398207"/>
        <s v="8927478482"/>
        <s v="9800907450"/>
        <s v="7384462689"/>
        <s v="7031200154"/>
        <s v="9083234120"/>
        <s v="7439070489"/>
        <s v="7872809316"/>
        <s v="8348645941"/>
        <s v="6290196637"/>
        <s v="8697184273"/>
        <s v="8792255925"/>
        <s v="7548094943"/>
        <s v="9123054005"/>
        <s v="9907412261"/>
        <s v="8967035974"/>
        <s v="8967024507"/>
        <s v="7439229955"/>
        <s v="8436723078"/>
        <s v="9635414424"/>
        <s v="9593875576"/>
        <s v="9800643139"/>
        <s v="8373810995"/>
        <s v="9733163206"/>
        <s v="9064096469"/>
        <s v="9732600279"/>
        <s v="9547726752"/>
        <s v="8597771057"/>
        <s v="8653232422"/>
        <s v="8292973321"/>
        <s v="9477685430"/>
        <s v="7980095249"/>
        <s v="9382868735"/>
      </sharedItems>
    </cacheField>
    <cacheField name="Operator" numFmtId="0">
      <sharedItems count="30">
        <s v="Reliance Jio"/>
        <s v="Videocon D2h"/>
        <s v="vi"/>
        <s v="Airtel"/>
        <s v="Calcutta Electricity Supply Ltd (CESC LTD)"/>
        <s v="GooglePlay"/>
        <s v="Airtel Digital Tv"/>
        <s v="Tata Sky"/>
        <s v="Indane Gas (indian Oil)"/>
        <s v="Sun Direct"/>
        <s v="Kotak Bank Credit Card"/>
        <s v="Dish Tv"/>
        <s v="BSNL Talktime"/>
        <s v="E-KYC Digital PAN"/>
        <s v="BSNL - Special Tariff"/>
        <s v="HDB Financial Services Limited"/>
        <s v="Alliance Broadband Services Pvt. Ltd."/>
        <s v="Adhar-Pan Link"/>
        <s v="West Bengal State Electricity Distribution Co. Ltd (WBSEDCL)"/>
        <s v="Bajaj Auto Finance"/>
        <s v="SBI Credit Card"/>
        <s v="Union Bank of India Credit Card"/>
        <s v="Airtel Postpaid"/>
        <s v="West Bengal State"/>
        <s v="E-SIGN Physical PAN"/>
        <s v="Airtel Postpaid (Fetch and Pay)"/>
        <s v="Physical- Coupon"/>
        <s v="West Bengal Electricity"/>
        <s v="Kotak Mahindra Bank Ltd.-Loans"/>
        <s v="Realiance Jio Postpaid"/>
      </sharedItems>
    </cacheField>
    <cacheField name="Day" numFmtId="0">
      <sharedItems containsSemiMixedTypes="0" containsString="0" containsNumber="1" containsInteger="1" minValue="1" maxValue="31"/>
    </cacheField>
    <cacheField name="Month" numFmtId="0">
      <sharedItems count="1">
        <s v="Jul"/>
      </sharedItems>
    </cacheField>
    <cacheField name="Year" numFmtId="0">
      <sharedItems containsSemiMixedTypes="0" containsString="0" containsNumber="1" containsInteger="1" minValue="2024" maxValue="2024"/>
    </cacheField>
    <cacheField name="Date" numFmtId="14">
      <sharedItems containsSemiMixedTypes="0" containsNonDate="0" containsDate="1" containsString="0" minDate="2024-07-01T00:00:00" maxDate="2024-08-01T00:00:00" count="31">
        <d v="2024-07-31T00:00:00"/>
        <d v="2024-07-30T00:00:00"/>
        <d v="2024-07-29T00:00:00"/>
        <d v="2024-07-28T00:00:00"/>
        <d v="2024-07-27T00:00:00"/>
        <d v="2024-07-26T00:00:00"/>
        <d v="2024-07-25T00:00:00"/>
        <d v="2024-07-24T00:00:00"/>
        <d v="2024-07-23T00:00:00"/>
        <d v="2024-07-22T00:00:00"/>
        <d v="2024-07-21T00:00:00"/>
        <d v="2024-07-20T00:00:00"/>
        <d v="2024-07-19T00:00:00"/>
        <d v="2024-07-18T00:00:00"/>
        <d v="2024-07-17T00:00:00"/>
        <d v="2024-07-16T00:00:00"/>
        <d v="2024-07-15T00:00:00"/>
        <d v="2024-07-14T00:00:00"/>
        <d v="2024-07-13T00:00:00"/>
        <d v="2024-07-12T00:00:00"/>
        <d v="2024-07-11T00:00:00"/>
        <d v="2024-07-10T00:00:00"/>
        <d v="2024-07-09T00:00:00"/>
        <d v="2024-07-08T00:00:00"/>
        <d v="2024-07-07T00:00:00"/>
        <d v="2024-07-06T00:00:00"/>
        <d v="2024-07-05T00:00:00"/>
        <d v="2024-07-04T00:00:00"/>
        <d v="2024-07-03T00:00:00"/>
        <d v="2024-07-02T00:00:00"/>
        <d v="2024-07-01T00:00:00"/>
      </sharedItems>
    </cacheField>
    <cacheField name="Hour" numFmtId="0">
      <sharedItems containsSemiMixedTypes="0" containsString="0" containsNumber="1" containsInteger="1" minValue="1" maxValue="12"/>
    </cacheField>
    <cacheField name="Minutes" numFmtId="0">
      <sharedItems containsSemiMixedTypes="0" containsString="0" containsNumber="1" containsInteger="1" minValue="0" maxValue="59"/>
    </cacheField>
    <cacheField name="Seconds" numFmtId="0">
      <sharedItems containsSemiMixedTypes="0" containsString="0" containsNumber="1" containsInteger="1" minValue="0" maxValue="59"/>
    </cacheField>
    <cacheField name="AM/PM" numFmtId="0">
      <sharedItems/>
    </cacheField>
    <cacheField name="Time" numFmtId="0">
      <sharedItems containsSemiMixedTypes="0" containsNonDate="0" containsDate="1" containsString="0" minDate="1899-12-30T00:10:25" maxDate="1899-12-30T23:52:53" count="5791">
        <d v="1899-12-30T22:22:29"/>
        <d v="1899-12-30T22:06:41"/>
        <d v="1899-12-30T21:38:23"/>
        <d v="1899-12-30T21:28:15"/>
        <d v="1899-12-30T21:13:58"/>
        <d v="1899-12-30T21:06:50"/>
        <d v="1899-12-30T21:01:53"/>
        <d v="1899-12-30T21:00:20"/>
        <d v="1899-12-30T20:50:26"/>
        <d v="1899-12-30T20:42:26"/>
        <d v="1899-12-30T20:41:03"/>
        <d v="1899-12-30T20:37:39"/>
        <d v="1899-12-30T20:36:27"/>
        <d v="1899-12-30T20:33:51"/>
        <d v="1899-12-30T20:30:04"/>
        <d v="1899-12-30T20:27:54"/>
        <d v="1899-12-30T20:24:08"/>
        <d v="1899-12-30T19:54:03"/>
        <d v="1899-12-30T19:53:50"/>
        <d v="1899-12-30T19:53:02"/>
        <d v="1899-12-30T19:52:03"/>
        <d v="1899-12-30T19:48:12"/>
        <d v="1899-12-30T19:47:33"/>
        <d v="1899-12-30T19:44:22"/>
        <d v="1899-12-30T19:39:11"/>
        <d v="1899-12-30T19:29:25"/>
        <d v="1899-12-30T19:28:24"/>
        <d v="1899-12-30T19:27:42"/>
        <d v="1899-12-30T19:21:02"/>
        <d v="1899-12-30T19:19:10"/>
        <d v="1899-12-30T19:17:08"/>
        <d v="1899-12-30T18:49:20"/>
        <d v="1899-12-30T18:44:53"/>
        <d v="1899-12-30T18:43:40"/>
        <d v="1899-12-30T18:40:37"/>
        <d v="1899-12-30T18:36:31"/>
        <d v="1899-12-30T18:30:52"/>
        <d v="1899-12-30T18:29:59"/>
        <d v="1899-12-30T18:29:50"/>
        <d v="1899-12-30T18:25:04"/>
        <d v="1899-12-30T18:24:59"/>
        <d v="1899-12-30T18:23:50"/>
        <d v="1899-12-30T18:22:12"/>
        <d v="1899-12-30T18:17:22"/>
        <d v="1899-12-30T17:52:20"/>
        <d v="1899-12-30T17:47:48"/>
        <d v="1899-12-30T17:46:10"/>
        <d v="1899-12-30T17:45:57"/>
        <d v="1899-12-30T17:43:32"/>
        <d v="1899-12-30T17:31:55"/>
        <d v="1899-12-30T17:16:45"/>
        <d v="1899-12-30T17:05:29"/>
        <d v="1899-12-30T17:03:48"/>
        <d v="1899-12-30T17:03:36"/>
        <d v="1899-12-30T17:02:33"/>
        <d v="1899-12-30T17:02:26"/>
        <d v="1899-12-30T16:53:15"/>
        <d v="1899-12-30T16:52:59"/>
        <d v="1899-12-30T16:52:43"/>
        <d v="1899-12-30T16:52:39"/>
        <d v="1899-12-30T16:52:13"/>
        <d v="1899-12-30T16:51:42"/>
        <d v="1899-12-30T16:50:46"/>
        <d v="1899-12-30T16:48:41"/>
        <d v="1899-12-30T16:43:44"/>
        <d v="1899-12-30T16:36:00"/>
        <d v="1899-12-30T16:07:35"/>
        <d v="1899-12-30T15:55:11"/>
        <d v="1899-12-30T15:49:42"/>
        <d v="1899-12-30T15:39:06"/>
        <d v="1899-12-30T15:34:55"/>
        <d v="1899-12-30T15:34:39"/>
        <d v="1899-12-30T15:34:30"/>
        <d v="1899-12-30T15:34:07"/>
        <d v="1899-12-30T15:33:50"/>
        <d v="1899-12-30T15:33:43"/>
        <d v="1899-12-30T15:33:20"/>
        <d v="1899-12-30T15:32:57"/>
        <d v="1899-12-30T15:32:56"/>
        <d v="1899-12-30T15:32:36"/>
        <d v="1899-12-30T15:32:09"/>
        <d v="1899-12-30T15:32:06"/>
        <d v="1899-12-30T15:31:28"/>
        <d v="1899-12-30T15:30:56"/>
        <d v="1899-12-30T15:30:12"/>
        <d v="1899-12-30T15:30:05"/>
        <d v="1899-12-30T15:29:51"/>
        <d v="1899-12-30T15:29:37"/>
        <d v="1899-12-30T15:29:21"/>
        <d v="1899-12-30T15:28:37"/>
        <d v="1899-12-30T15:28:15"/>
        <d v="1899-12-30T15:28:07"/>
        <d v="1899-12-30T15:27:24"/>
        <d v="1899-12-30T15:27:12"/>
        <d v="1899-12-30T15:26:59"/>
        <d v="1899-12-30T15:26:45"/>
        <d v="1899-12-30T15:25:45"/>
        <d v="1899-12-30T15:25:06"/>
        <d v="1899-12-30T15:24:41"/>
        <d v="1899-12-30T15:24:28"/>
        <d v="1899-12-30T15:24:11"/>
        <d v="1899-12-30T15:23:30"/>
        <d v="1899-12-30T15:22:41"/>
        <d v="1899-12-30T15:22:08"/>
        <d v="1899-12-30T15:21:30"/>
        <d v="1899-12-30T15:20:58"/>
        <d v="1899-12-30T15:20:35"/>
        <d v="1899-12-30T15:20:24"/>
        <d v="1899-12-30T15:20:07"/>
        <d v="1899-12-30T15:19:45"/>
        <d v="1899-12-30T15:19:42"/>
        <d v="1899-12-30T15:19:11"/>
        <d v="1899-12-30T15:18:51"/>
        <d v="1899-12-30T15:18:37"/>
        <d v="1899-12-30T15:18:24"/>
        <d v="1899-12-30T15:18:09"/>
        <d v="1899-12-30T15:17:55"/>
        <d v="1899-12-30T15:17:40"/>
        <d v="1899-12-30T15:17:17"/>
        <d v="1899-12-30T15:17:07"/>
        <d v="1899-12-30T15:16:53"/>
        <d v="1899-12-30T15:16:40"/>
        <d v="1899-12-30T15:16:26"/>
        <d v="1899-12-30T15:16:10"/>
        <d v="1899-12-30T15:15:40"/>
        <d v="1899-12-30T15:15:32"/>
        <d v="1899-12-30T15:14:45"/>
        <d v="1899-12-30T15:14:35"/>
        <d v="1899-12-30T15:14:04"/>
        <d v="1899-12-30T15:12:08"/>
        <d v="1899-12-30T15:12:00"/>
        <d v="1899-12-30T15:11:46"/>
        <d v="1899-12-30T15:11:32"/>
        <d v="1899-12-30T15:11:08"/>
        <d v="1899-12-30T15:10:58"/>
        <d v="1899-12-30T15:10:15"/>
        <d v="1899-12-30T15:09:39"/>
        <d v="1899-12-30T15:09:37"/>
        <d v="1899-12-30T15:09:08"/>
        <d v="1899-12-30T15:08:54"/>
        <d v="1899-12-30T15:07:44"/>
        <d v="1899-12-30T15:07:28"/>
        <d v="1899-12-30T15:07:26"/>
        <d v="1899-12-30T15:07:08"/>
        <d v="1899-12-30T15:06:56"/>
        <d v="1899-12-30T15:06:43"/>
        <d v="1899-12-30T15:06:16"/>
        <d v="1899-12-30T15:06:09"/>
        <d v="1899-12-30T15:05:58"/>
        <d v="1899-12-30T15:05:48"/>
        <d v="1899-12-30T15:05:37"/>
        <d v="1899-12-30T15:05:10"/>
        <d v="1899-12-30T15:05:08"/>
        <d v="1899-12-30T15:04:40"/>
        <d v="1899-12-30T15:04:38"/>
        <d v="1899-12-30T15:04:21"/>
        <d v="1899-12-30T15:04:11"/>
        <d v="1899-12-30T15:03:57"/>
        <d v="1899-12-30T15:03:42"/>
        <d v="1899-12-30T15:03:14"/>
        <d v="1899-12-30T15:03:07"/>
        <d v="1899-12-30T15:02:45"/>
        <d v="1899-12-30T15:02:43"/>
        <d v="1899-12-30T15:02:16"/>
        <d v="1899-12-30T15:02:15"/>
        <d v="1899-12-30T15:01:54"/>
        <d v="1899-12-30T15:01:35"/>
        <d v="1899-12-30T15:01:23"/>
        <d v="1899-12-30T15:00:27"/>
        <d v="1899-12-30T15:00:16"/>
        <d v="1899-12-30T15:00:05"/>
        <d v="1899-12-30T14:59:59"/>
        <d v="1899-12-30T14:59:47"/>
        <d v="1899-12-30T14:59:35"/>
        <d v="1899-12-30T14:59:08"/>
        <d v="1899-12-30T14:58:50"/>
        <d v="1899-12-30T14:58:38"/>
        <d v="1899-12-30T14:54:10"/>
        <d v="1899-12-30T14:54:08"/>
        <d v="1899-12-30T14:53:34"/>
        <d v="1899-12-30T14:53:23"/>
        <d v="1899-12-30T14:52:56"/>
        <d v="1899-12-30T14:52:35"/>
        <d v="1899-12-30T14:52:19"/>
        <d v="1899-12-30T14:52:16"/>
        <d v="1899-12-30T14:51:47"/>
        <d v="1899-12-30T14:51:26"/>
        <d v="1899-12-30T14:51:18"/>
        <d v="1899-12-30T14:50:07"/>
        <d v="1899-12-30T14:49:43"/>
        <d v="1899-12-30T14:49:19"/>
        <d v="1899-12-30T14:48:47"/>
        <d v="1899-12-30T14:48:22"/>
        <d v="1899-12-30T14:48:19"/>
        <d v="1899-12-30T14:47:48"/>
        <d v="1899-12-30T14:47:27"/>
        <d v="1899-12-30T14:47:07"/>
        <d v="1899-12-30T14:46:48"/>
        <d v="1899-12-30T14:45:29"/>
        <d v="1899-12-30T14:44:42"/>
        <d v="1899-12-30T14:43:40"/>
        <d v="1899-12-30T14:42:59"/>
        <d v="1899-12-30T14:42:43"/>
        <d v="1899-12-30T14:41:57"/>
        <d v="1899-12-30T14:41:42"/>
        <d v="1899-12-30T14:41:01"/>
        <d v="1899-12-30T14:40:59"/>
        <d v="1899-12-30T14:40:36"/>
        <d v="1899-12-30T14:40:16"/>
        <d v="1899-12-30T14:39:45"/>
        <d v="1899-12-30T14:39:42"/>
        <d v="1899-12-30T14:38:53"/>
        <d v="1899-12-30T14:38:22"/>
        <d v="1899-12-30T14:38:20"/>
        <d v="1899-12-30T14:37:56"/>
        <d v="1899-12-30T14:37:35"/>
        <d v="1899-12-30T14:37:18"/>
        <d v="1899-12-30T14:36:35"/>
        <d v="1899-12-30T14:35:32"/>
        <d v="1899-12-30T14:34:36"/>
        <d v="1899-12-30T14:34:32"/>
        <d v="1899-12-30T14:33:59"/>
        <d v="1899-12-30T14:33:12"/>
        <d v="1899-12-30T14:33:06"/>
        <d v="1899-12-30T14:32:32"/>
        <d v="1899-12-30T14:32:03"/>
        <d v="1899-12-30T14:31:09"/>
        <d v="1899-12-30T14:30:56"/>
        <d v="1899-12-30T14:30:38"/>
        <d v="1899-12-30T14:30:27"/>
        <d v="1899-12-30T14:30:19"/>
        <d v="1899-12-30T14:30:08"/>
        <d v="1899-12-30T14:29:45"/>
        <d v="1899-12-30T14:29:38"/>
        <d v="1899-12-30T14:29:12"/>
        <d v="1899-12-30T14:29:05"/>
        <d v="1899-12-30T14:28:50"/>
        <d v="1899-12-30T14:28:37"/>
        <d v="1899-12-30T14:28:15"/>
        <d v="1899-12-30T14:28:03"/>
        <d v="1899-12-30T14:27:46"/>
        <d v="1899-12-30T14:27:27"/>
        <d v="1899-12-30T14:27:24"/>
        <d v="1899-12-30T14:26:52"/>
        <d v="1899-12-30T14:26:30"/>
        <d v="1899-12-30T14:26:27"/>
        <d v="1899-12-30T14:25:54"/>
        <d v="1899-12-30T14:25:40"/>
        <d v="1899-12-30T14:25:23"/>
        <d v="1899-12-30T14:25:07"/>
        <d v="1899-12-30T14:24:54"/>
        <d v="1899-12-30T14:24:52"/>
        <d v="1899-12-30T14:24:39"/>
        <d v="1899-12-30T14:24:13"/>
        <d v="1899-12-30T14:24:11"/>
        <d v="1899-12-30T14:23:45"/>
        <d v="1899-12-30T14:23:27"/>
        <d v="1899-12-30T14:23:24"/>
        <d v="1899-12-30T14:22:55"/>
        <d v="1899-12-30T14:22:31"/>
        <d v="1899-12-30T14:22:12"/>
        <d v="1899-12-30T14:21:58"/>
        <d v="1899-12-30T14:21:40"/>
        <d v="1899-12-30T14:21:36"/>
        <d v="1899-12-30T14:21:04"/>
        <d v="1899-12-30T14:20:49"/>
        <d v="1899-12-30T14:20:48"/>
        <d v="1899-12-30T14:20:35"/>
        <d v="1899-12-30T14:20:10"/>
        <d v="1899-12-30T14:20:08"/>
        <d v="1899-12-30T14:19:49"/>
        <d v="1899-12-30T14:19:27"/>
        <d v="1899-12-30T14:19:13"/>
        <d v="1899-12-30T14:18:59"/>
        <d v="1899-12-30T14:18:45"/>
        <d v="1899-12-30T14:18:24"/>
        <d v="1899-12-30T14:18:10"/>
        <d v="1899-12-30T14:18:00"/>
        <d v="1899-12-30T14:17:46"/>
        <d v="1899-12-30T14:17:23"/>
        <d v="1899-12-30T14:17:00"/>
        <d v="1899-12-30T14:16:53"/>
        <d v="1899-12-30T14:16:18"/>
        <d v="1899-12-30T14:15:57"/>
        <d v="1899-12-30T14:15:41"/>
        <d v="1899-12-30T14:15:39"/>
        <d v="1899-12-30T14:15:23"/>
        <d v="1899-12-30T14:14:59"/>
        <d v="1899-12-30T14:14:45"/>
        <d v="1899-12-30T14:14:10"/>
        <d v="1899-12-30T14:12:29"/>
        <d v="1899-12-30T14:12:05"/>
        <d v="1899-12-30T14:12:03"/>
        <d v="1899-12-30T14:11:35"/>
        <d v="1899-12-30T14:11:18"/>
        <d v="1899-12-30T14:10:33"/>
        <d v="1899-12-30T14:10:24"/>
        <d v="1899-12-30T14:10:12"/>
        <d v="1899-12-30T14:09:49"/>
        <d v="1899-12-30T14:09:31"/>
        <d v="1899-12-30T14:09:27"/>
        <d v="1899-12-30T14:08:52"/>
        <d v="1899-12-30T14:08:35"/>
        <d v="1899-12-30T14:08:12"/>
        <d v="1899-12-30T14:07:32"/>
        <d v="1899-12-30T14:07:30"/>
        <d v="1899-12-30T14:07:12"/>
        <d v="1899-12-30T14:06:58"/>
        <d v="1899-12-30T14:06:43"/>
        <d v="1899-12-30T14:06:13"/>
        <d v="1899-12-30T14:06:05"/>
        <d v="1899-12-30T14:05:55"/>
        <d v="1899-12-30T14:05:29"/>
        <d v="1899-12-30T14:05:20"/>
        <d v="1899-12-30T14:05:08"/>
        <d v="1899-12-30T14:04:48"/>
        <d v="1899-12-30T14:04:30"/>
        <d v="1899-12-30T14:04:28"/>
        <d v="1899-12-30T14:03:59"/>
        <d v="1899-12-30T14:03:50"/>
        <d v="1899-12-30T14:03:47"/>
        <d v="1899-12-30T14:03:28"/>
        <d v="1899-12-30T14:03:16"/>
        <d v="1899-12-30T14:03:04"/>
        <d v="1899-12-30T14:02:50"/>
        <d v="1899-12-30T14:02:38"/>
        <d v="1899-12-30T14:02:27"/>
        <d v="1899-12-30T14:01:42"/>
        <d v="1899-12-30T14:01:24"/>
        <d v="1899-12-30T14:01:10"/>
        <d v="1899-12-30T14:00:56"/>
        <d v="1899-12-30T14:00:31"/>
        <d v="1899-12-30T14:00:24"/>
        <d v="1899-12-30T13:59:44"/>
        <d v="1899-12-30T13:59:33"/>
        <d v="1899-12-30T13:59:21"/>
        <d v="1899-12-30T13:59:09"/>
        <d v="1899-12-30T13:58:56"/>
        <d v="1899-12-30T13:58:54"/>
        <d v="1899-12-30T13:58:07"/>
        <d v="1899-12-30T13:57:50"/>
        <d v="1899-12-30T13:57:34"/>
        <d v="1899-12-30T13:57:32"/>
        <d v="1899-12-30T13:57:05"/>
        <d v="1899-12-30T13:56:57"/>
        <d v="1899-12-30T13:56:23"/>
        <d v="1899-12-30T13:55:44"/>
        <d v="1899-12-30T13:55:21"/>
        <d v="1899-12-30T13:54:38"/>
        <d v="1899-12-30T13:52:20"/>
        <d v="1899-12-30T13:50:57"/>
        <d v="1899-12-30T13:50:30"/>
        <d v="1899-12-30T13:50:14"/>
        <d v="1899-12-30T13:49:55"/>
        <d v="1899-12-30T13:49:38"/>
        <d v="1899-12-30T13:49:20"/>
        <d v="1899-12-30T13:49:00"/>
        <d v="1899-12-30T13:48:27"/>
        <d v="1899-12-30T13:48:09"/>
        <d v="1899-12-30T13:47:40"/>
        <d v="1899-12-30T13:47:21"/>
        <d v="1899-12-30T13:47:04"/>
        <d v="1899-12-30T13:46:46"/>
        <d v="1899-12-30T13:46:28"/>
        <d v="1899-12-30T13:43:18"/>
        <d v="1899-12-30T13:36:19"/>
        <d v="1899-12-30T13:34:22"/>
        <d v="1899-12-30T13:20:50"/>
        <d v="1899-12-30T13:15:01"/>
        <d v="1899-12-30T13:07:05"/>
        <d v="1899-12-30T12:55:42"/>
        <d v="1899-12-30T12:54:31"/>
        <d v="1899-12-30T12:41:43"/>
        <d v="1899-12-30T12:14:15"/>
        <d v="1899-12-30T12:13:26"/>
        <d v="1899-12-30T12:11:51"/>
        <d v="1899-12-30T12:10:28"/>
        <d v="1899-12-30T12:10:09"/>
        <d v="1899-12-30T12:09:21"/>
        <d v="1899-12-30T12:07:07"/>
        <d v="1899-12-30T11:52:30"/>
        <d v="1899-12-30T11:45:51"/>
        <d v="1899-12-30T11:27:52"/>
        <d v="1899-12-30T11:23:45"/>
        <d v="1899-12-30T11:23:06"/>
        <d v="1899-12-30T11:20:07"/>
        <d v="1899-12-30T11:17:38"/>
        <d v="1899-12-30T11:15:06"/>
        <d v="1899-12-30T11:11:45"/>
        <d v="1899-12-30T11:11:29"/>
        <d v="1899-12-30T11:11:08"/>
        <d v="1899-12-30T11:10:39"/>
        <d v="1899-12-30T11:03:54"/>
        <d v="1899-12-30T11:01:29"/>
        <d v="1899-12-30T11:00:44"/>
        <d v="1899-12-30T10:59:55"/>
        <d v="1899-12-30T10:59:35"/>
        <d v="1899-12-30T10:59:05"/>
        <d v="1899-12-30T10:58:38"/>
        <d v="1899-12-30T10:57:58"/>
        <d v="1899-12-30T10:57:22"/>
        <d v="1899-12-30T10:54:03"/>
        <d v="1899-12-30T10:53:42"/>
        <d v="1899-12-30T10:48:35"/>
        <d v="1899-12-30T10:48:13"/>
        <d v="1899-12-30T10:47:49"/>
        <d v="1899-12-30T10:47:30"/>
        <d v="1899-12-30T10:46:35"/>
        <d v="1899-12-30T10:46:25"/>
        <d v="1899-12-30T10:46:13"/>
        <d v="1899-12-30T10:45:52"/>
        <d v="1899-12-30T10:45:27"/>
        <d v="1899-12-30T10:45:06"/>
        <d v="1899-12-30T10:44:50"/>
        <d v="1899-12-30T10:44:28"/>
        <d v="1899-12-30T10:44:08"/>
        <d v="1899-12-30T10:43:35"/>
        <d v="1899-12-30T10:43:19"/>
        <d v="1899-12-30T10:42:49"/>
        <d v="1899-12-30T10:42:30"/>
        <d v="1899-12-30T10:42:05"/>
        <d v="1899-12-30T10:41:49"/>
        <d v="1899-12-30T10:41:30"/>
        <d v="1899-12-30T10:41:10"/>
        <d v="1899-12-30T10:40:41"/>
        <d v="1899-12-30T10:40:24"/>
        <d v="1899-12-30T10:40:05"/>
        <d v="1899-12-30T10:39:44"/>
        <d v="1899-12-30T10:39:26"/>
        <d v="1899-12-30T10:39:07"/>
        <d v="1899-12-30T10:38:51"/>
        <d v="1899-12-30T10:38:37"/>
        <d v="1899-12-30T10:36:47"/>
        <d v="1899-12-30T10:29:25"/>
        <d v="1899-12-30T10:24:58"/>
        <d v="1899-12-30T09:59:37"/>
        <d v="1899-12-30T09:53:50"/>
        <d v="1899-12-30T09:52:47"/>
        <d v="1899-12-30T09:47:35"/>
        <d v="1899-12-30T09:47:17"/>
        <d v="1899-12-30T09:36:42"/>
        <d v="1899-12-30T09:32:40"/>
        <d v="1899-12-30T09:24:43"/>
        <d v="1899-12-30T09:19:25"/>
        <d v="1899-12-30T09:09:46"/>
        <d v="1899-12-30T09:03:31"/>
        <d v="1899-12-30T08:48:36"/>
        <d v="1899-12-30T08:47:30"/>
        <d v="1899-12-30T08:34:36"/>
        <d v="1899-12-30T08:33:31"/>
        <d v="1899-12-30T08:32:39"/>
        <d v="1899-12-30T08:32:00"/>
        <d v="1899-12-30T08:31:26"/>
        <d v="1899-12-30T08:30:23"/>
        <d v="1899-12-30T08:29:48"/>
        <d v="1899-12-30T08:29:03"/>
        <d v="1899-12-30T08:28:46"/>
        <d v="1899-12-30T08:27:15"/>
        <d v="1899-12-30T08:26:47"/>
        <d v="1899-12-30T08:26:07"/>
        <d v="1899-12-30T08:25:35"/>
        <d v="1899-12-30T08:24:44"/>
        <d v="1899-12-30T08:24:02"/>
        <d v="1899-12-30T07:57:26"/>
        <d v="1899-12-30T07:07:44"/>
        <d v="1899-12-30T07:03:03"/>
        <d v="1899-12-30T06:01:00"/>
        <d v="1899-12-30T00:32:45"/>
        <d v="1899-12-30T00:25:25"/>
        <d v="1899-12-30T22:45:24"/>
        <d v="1899-12-30T22:10:02"/>
        <d v="1899-12-30T21:58:30"/>
        <d v="1899-12-30T21:37:58"/>
        <d v="1899-12-30T21:34:56"/>
        <d v="1899-12-30T21:27:52"/>
        <d v="1899-12-30T21:22:42"/>
        <d v="1899-12-30T21:21:32"/>
        <d v="1899-12-30T21:14:51"/>
        <d v="1899-12-30T21:11:50"/>
        <d v="1899-12-30T21:04:26"/>
        <d v="1899-12-30T20:59:21"/>
        <d v="1899-12-30T20:57:48"/>
        <d v="1899-12-30T20:57:07"/>
        <d v="1899-12-30T20:51:58"/>
        <d v="1899-12-30T20:51:18"/>
        <d v="1899-12-30T20:50:56"/>
        <d v="1899-12-30T20:50:17"/>
        <d v="1899-12-30T20:48:50"/>
        <d v="1899-12-30T20:47:17"/>
        <d v="1899-12-30T20:42:25"/>
        <d v="1899-12-30T20:31:01"/>
        <d v="1899-12-30T20:27:22"/>
        <d v="1899-12-30T20:24:59"/>
        <d v="1899-12-30T20:23:50"/>
        <d v="1899-12-30T20:21:25"/>
        <d v="1899-12-30T20:21:11"/>
        <d v="1899-12-30T20:20:38"/>
        <d v="1899-12-30T20:19:23"/>
        <d v="1899-12-30T20:17:32"/>
        <d v="1899-12-30T20:02:35"/>
        <d v="1899-12-30T20:00:50"/>
        <d v="1899-12-30T19:57:44"/>
        <d v="1899-12-30T19:56:44"/>
        <d v="1899-12-30T19:54:10"/>
        <d v="1899-12-30T19:43:09"/>
        <d v="1899-12-30T19:42:26"/>
        <d v="1899-12-30T19:41:42"/>
        <d v="1899-12-30T19:39:35"/>
        <d v="1899-12-30T19:39:10"/>
        <d v="1899-12-30T19:38:16"/>
        <d v="1899-12-30T19:38:10"/>
        <d v="1899-12-30T19:37:46"/>
        <d v="1899-12-30T19:37:24"/>
        <d v="1899-12-30T19:37:23"/>
        <d v="1899-12-30T19:36:57"/>
        <d v="1899-12-30T19:36:54"/>
        <d v="1899-12-30T19:36:33"/>
        <d v="1899-12-30T19:36:03"/>
        <d v="1899-12-30T19:34:09"/>
        <d v="1899-12-30T19:33:55"/>
        <d v="1899-12-30T19:33:54"/>
        <d v="1899-12-30T19:33:16"/>
        <d v="1899-12-30T19:32:25"/>
        <d v="1899-12-30T19:31:41"/>
        <d v="1899-12-30T19:26:10"/>
        <d v="1899-12-30T19:18:42"/>
        <d v="1899-12-30T19:18:35"/>
        <d v="1899-12-30T19:15:35"/>
        <d v="1899-12-30T19:10:25"/>
        <d v="1899-12-30T19:04:35"/>
        <d v="1899-12-30T19:01:32"/>
        <d v="1899-12-30T19:01:25"/>
        <d v="1899-12-30T18:54:57"/>
        <d v="1899-12-30T18:49:00"/>
        <d v="1899-12-30T18:46:39"/>
        <d v="1899-12-30T18:41:35"/>
        <d v="1899-12-30T18:32:29"/>
        <d v="1899-12-30T18:27:13"/>
        <d v="1899-12-30T18:24:34"/>
        <d v="1899-12-30T18:22:29"/>
        <d v="1899-12-30T18:13:12"/>
        <d v="1899-12-30T18:10:08"/>
        <d v="1899-12-30T18:08:57"/>
        <d v="1899-12-30T18:08:41"/>
        <d v="1899-12-30T17:59:04"/>
        <d v="1899-12-30T17:59:01"/>
        <d v="1899-12-30T17:58:49"/>
        <d v="1899-12-30T17:58:35"/>
        <d v="1899-12-30T17:58:16"/>
        <d v="1899-12-30T17:57:59"/>
        <d v="1899-12-30T17:57:44"/>
        <d v="1899-12-30T17:57:31"/>
        <d v="1899-12-30T17:57:11"/>
        <d v="1899-12-30T17:56:53"/>
        <d v="1899-12-30T17:56:25"/>
        <d v="1899-12-30T17:56:03"/>
        <d v="1899-12-30T17:55:49"/>
        <d v="1899-12-30T17:55:24"/>
        <d v="1899-12-30T17:55:07"/>
        <d v="1899-12-30T17:54:51"/>
        <d v="1899-12-30T17:54:34"/>
        <d v="1899-12-30T17:54:15"/>
        <d v="1899-12-30T17:53:58"/>
        <d v="1899-12-30T17:53:54"/>
        <d v="1899-12-30T17:53:40"/>
        <d v="1899-12-30T17:53:23"/>
        <d v="1899-12-30T17:53:07"/>
        <d v="1899-12-30T17:52:52"/>
        <d v="1899-12-30T17:52:25"/>
        <d v="1899-12-30T17:52:03"/>
        <d v="1899-12-30T17:51:45"/>
        <d v="1899-12-30T17:50:43"/>
        <d v="1899-12-30T17:50:23"/>
        <d v="1899-12-30T17:50:07"/>
        <d v="1899-12-30T17:49:54"/>
        <d v="1899-12-30T17:49:40"/>
        <d v="1899-12-30T17:49:21"/>
        <d v="1899-12-30T17:49:08"/>
        <d v="1899-12-30T17:48:59"/>
        <d v="1899-12-30T17:48:52"/>
        <d v="1899-12-30T17:48:36"/>
        <d v="1899-12-30T17:48:12"/>
        <d v="1899-12-30T17:47:58"/>
        <d v="1899-12-30T17:47:40"/>
        <d v="1899-12-30T17:47:16"/>
        <d v="1899-12-30T17:47:03"/>
        <d v="1899-12-30T17:46:41"/>
        <d v="1899-12-30T17:45:16"/>
        <d v="1899-12-30T17:45:07"/>
        <d v="1899-12-30T17:44:42"/>
        <d v="1899-12-30T17:44:17"/>
        <d v="1899-12-30T17:43:54"/>
        <d v="1899-12-30T17:40:03"/>
        <d v="1899-12-30T17:35:09"/>
        <d v="1899-12-30T17:34:54"/>
        <d v="1899-12-30T17:32:32"/>
        <d v="1899-12-30T17:24:55"/>
        <d v="1899-12-30T17:24:38"/>
        <d v="1899-12-30T17:24:23"/>
        <d v="1899-12-30T17:24:08"/>
        <d v="1899-12-30T17:23:51"/>
        <d v="1899-12-30T17:23:27"/>
        <d v="1899-12-30T17:22:41"/>
        <d v="1899-12-30T17:22:29"/>
        <d v="1899-12-30T17:22:14"/>
        <d v="1899-12-30T17:21:54"/>
        <d v="1899-12-30T17:21:36"/>
        <d v="1899-12-30T17:21:18"/>
        <d v="1899-12-30T17:20:59"/>
        <d v="1899-12-30T17:20:45"/>
        <d v="1899-12-30T17:20:31"/>
        <d v="1899-12-30T17:20:02"/>
        <d v="1899-12-30T17:19:41"/>
        <d v="1899-12-30T17:19:25"/>
        <d v="1899-12-30T17:19:07"/>
        <d v="1899-12-30T17:18:49"/>
        <d v="1899-12-30T17:18:21"/>
        <d v="1899-12-30T17:18:07"/>
        <d v="1899-12-30T17:17:50"/>
        <d v="1899-12-30T17:17:34"/>
        <d v="1899-12-30T17:17:01"/>
        <d v="1899-12-30T17:16:35"/>
        <d v="1899-12-30T17:16:19"/>
        <d v="1899-12-30T17:16:05"/>
        <d v="1899-12-30T17:15:53"/>
        <d v="1899-12-30T17:15:39"/>
        <d v="1899-12-30T17:15:26"/>
        <d v="1899-12-30T17:15:12"/>
        <d v="1899-12-30T17:14:57"/>
        <d v="1899-12-30T17:14:43"/>
        <d v="1899-12-30T17:14:20"/>
        <d v="1899-12-30T17:14:03"/>
        <d v="1899-12-30T17:13:45"/>
        <d v="1899-12-30T17:13:35"/>
        <d v="1899-12-30T17:13:31"/>
        <d v="1899-12-30T17:13:15"/>
        <d v="1899-12-30T17:12:57"/>
        <d v="1899-12-30T17:12:36"/>
        <d v="1899-12-30T17:12:16"/>
        <d v="1899-12-30T17:11:34"/>
        <d v="1899-12-30T17:11:18"/>
        <d v="1899-12-30T17:11:05"/>
        <d v="1899-12-30T17:10:46"/>
        <d v="1899-12-30T17:10:30"/>
        <d v="1899-12-30T17:10:16"/>
        <d v="1899-12-30T17:09:54"/>
        <d v="1899-12-30T17:09:30"/>
        <d v="1899-12-30T17:09:16"/>
        <d v="1899-12-30T17:09:02"/>
        <d v="1899-12-30T17:08:48"/>
        <d v="1899-12-30T17:08:32"/>
        <d v="1899-12-30T17:08:16"/>
        <d v="1899-12-30T17:08:03"/>
        <d v="1899-12-30T17:07:43"/>
        <d v="1899-12-30T17:07:28"/>
        <d v="1899-12-30T17:07:08"/>
        <d v="1899-12-30T17:07:02"/>
        <d v="1899-12-30T17:06:49"/>
        <d v="1899-12-30T17:06:28"/>
        <d v="1899-12-30T16:45:44"/>
        <d v="1899-12-30T16:37:31"/>
        <d v="1899-12-30T16:27:51"/>
        <d v="1899-12-30T15:57:47"/>
        <d v="1899-12-30T15:19:38"/>
        <d v="1899-12-30T15:03:53"/>
        <d v="1899-12-30T15:02:57"/>
        <d v="1899-12-30T14:51:12"/>
        <d v="1899-12-30T14:45:09"/>
        <d v="1899-12-30T13:50:36"/>
        <d v="1899-12-30T13:42:19"/>
        <d v="1899-12-30T13:31:21"/>
        <d v="1899-12-30T13:23:44"/>
        <d v="1899-12-30T13:17:44"/>
        <d v="1899-12-30T12:46:45"/>
        <d v="1899-12-30T12:41:34"/>
        <d v="1899-12-30T12:30:51"/>
        <d v="1899-12-30T12:26:32"/>
        <d v="1899-12-30T12:26:11"/>
        <d v="1899-12-30T12:12:33"/>
        <d v="1899-12-30T11:36:33"/>
        <d v="1899-12-30T11:33:26"/>
        <d v="1899-12-30T11:24:44"/>
        <d v="1899-12-30T11:24:24"/>
        <d v="1899-12-30T11:20:06"/>
        <d v="1899-12-30T11:13:47"/>
        <d v="1899-12-30T11:07:48"/>
        <d v="1899-12-30T10:50:02"/>
        <d v="1899-12-30T10:47:09"/>
        <d v="1899-12-30T10:45:43"/>
        <d v="1899-12-30T10:43:43"/>
        <d v="1899-12-30T10:31:05"/>
        <d v="1899-12-30T10:29:56"/>
        <d v="1899-12-30T10:29:30"/>
        <d v="1899-12-30T10:22:39"/>
        <d v="1899-12-30T10:21:18"/>
        <d v="1899-12-30T10:08:37"/>
        <d v="1899-12-30T10:02:00"/>
        <d v="1899-12-30T09:41:16"/>
        <d v="1899-12-30T09:31:09"/>
        <d v="1899-12-30T09:18:38"/>
        <d v="1899-12-30T09:14:29"/>
        <d v="1899-12-30T09:14:21"/>
        <d v="1899-12-30T08:37:36"/>
        <d v="1899-12-30T08:31:48"/>
        <d v="1899-12-30T08:25:44"/>
        <d v="1899-12-30T08:22:13"/>
        <d v="1899-12-30T08:19:23"/>
        <d v="1899-12-30T08:03:16"/>
        <d v="1899-12-30T23:26:00"/>
        <d v="1899-12-30T23:10:44"/>
        <d v="1899-12-30T22:51:28"/>
        <d v="1899-12-30T22:51:00"/>
        <d v="1899-12-30T22:42:36"/>
        <d v="1899-12-30T22:41:05"/>
        <d v="1899-12-30T22:40:17"/>
        <d v="1899-12-30T22:38:52"/>
        <d v="1899-12-30T22:36:28"/>
        <d v="1899-12-30T22:35:59"/>
        <d v="1899-12-30T22:34:40"/>
        <d v="1899-12-30T22:33:14"/>
        <d v="1899-12-30T22:32:44"/>
        <d v="1899-12-30T22:32:15"/>
        <d v="1899-12-30T22:31:45"/>
        <d v="1899-12-30T22:13:07"/>
        <d v="1899-12-30T22:12:21"/>
        <d v="1899-12-30T22:11:48"/>
        <d v="1899-12-30T22:11:23"/>
        <d v="1899-12-30T22:10:56"/>
        <d v="1899-12-30T22:10:32"/>
        <d v="1899-12-30T22:10:07"/>
        <d v="1899-12-30T22:09:43"/>
        <d v="1899-12-30T22:09:18"/>
        <d v="1899-12-30T22:08:37"/>
        <d v="1899-12-30T22:08:09"/>
        <d v="1899-12-30T21:45:37"/>
        <d v="1899-12-30T21:44:26"/>
        <d v="1899-12-30T21:40:40"/>
        <d v="1899-12-30T21:23:16"/>
        <d v="1899-12-30T21:22:40"/>
        <d v="1899-12-30T21:20:12"/>
        <d v="1899-12-30T21:19:21"/>
        <d v="1899-12-30T21:01:10"/>
        <d v="1899-12-30T20:47:03"/>
        <d v="1899-12-30T20:46:19"/>
        <d v="1899-12-30T20:45:57"/>
        <d v="1899-12-30T20:45:41"/>
        <d v="1899-12-30T20:45:26"/>
        <d v="1899-12-30T20:45:14"/>
        <d v="1899-12-30T20:45:00"/>
        <d v="1899-12-30T20:44:40"/>
        <d v="1899-12-30T20:44:24"/>
        <d v="1899-12-30T20:44:20"/>
        <d v="1899-12-30T20:44:10"/>
        <d v="1899-12-30T20:43:53"/>
        <d v="1899-12-30T20:43:36"/>
        <d v="1899-12-30T20:43:24"/>
        <d v="1899-12-30T20:43:07"/>
        <d v="1899-12-30T20:42:51"/>
        <d v="1899-12-30T20:42:37"/>
        <d v="1899-12-30T20:42:22"/>
        <d v="1899-12-30T20:42:08"/>
        <d v="1899-12-30T20:41:19"/>
        <d v="1899-12-30T20:40:16"/>
        <d v="1899-12-30T20:40:01"/>
        <d v="1899-12-30T20:39:44"/>
        <d v="1899-12-30T20:39:30"/>
        <d v="1899-12-30T20:39:17"/>
        <d v="1899-12-30T20:39:01"/>
        <d v="1899-12-30T20:38:45"/>
        <d v="1899-12-30T20:38:24"/>
        <d v="1899-12-30T20:38:09"/>
        <d v="1899-12-30T20:37:56"/>
        <d v="1899-12-30T20:37:46"/>
        <d v="1899-12-30T20:37:43"/>
        <d v="1899-12-30T20:37:28"/>
        <d v="1899-12-30T20:37:13"/>
        <d v="1899-12-30T20:37:01"/>
        <d v="1899-12-30T20:36:42"/>
        <d v="1899-12-30T20:36:28"/>
        <d v="1899-12-30T20:36:14"/>
        <d v="1899-12-30T20:35:57"/>
        <d v="1899-12-30T20:35:51"/>
        <d v="1899-12-30T20:35:40"/>
        <d v="1899-12-30T20:35:25"/>
        <d v="1899-12-30T20:35:04"/>
        <d v="1899-12-30T20:34:46"/>
        <d v="1899-12-30T20:34:32"/>
        <d v="1899-12-30T20:34:06"/>
        <d v="1899-12-30T20:33:36"/>
        <d v="1899-12-30T20:30:26"/>
        <d v="1899-12-30T20:29:10"/>
        <d v="1899-12-30T20:28:45"/>
        <d v="1899-12-30T20:24:56"/>
        <d v="1899-12-30T20:24:01"/>
        <d v="1899-12-30T20:23:46"/>
        <d v="1899-12-30T20:23:01"/>
        <d v="1899-12-30T20:21:02"/>
        <d v="1899-12-30T20:20:44"/>
        <d v="1899-12-30T20:20:30"/>
        <d v="1899-12-30T20:20:12"/>
        <d v="1899-12-30T20:19:55"/>
        <d v="1899-12-30T20:19:39"/>
        <d v="1899-12-30T20:19:25"/>
        <d v="1899-12-30T20:19:07"/>
        <d v="1899-12-30T20:18:44"/>
        <d v="1899-12-30T20:18:22"/>
        <d v="1899-12-30T20:18:20"/>
        <d v="1899-12-30T20:18:03"/>
        <d v="1899-12-30T20:18:00"/>
        <d v="1899-12-30T20:17:50"/>
        <d v="1899-12-30T20:17:36"/>
        <d v="1899-12-30T20:17:34"/>
        <d v="1899-12-30T20:17:21"/>
        <d v="1899-12-30T20:17:05"/>
        <d v="1899-12-30T20:16:51"/>
        <d v="1899-12-30T20:16:35"/>
        <d v="1899-12-30T20:16:09"/>
        <d v="1899-12-30T20:14:43"/>
        <d v="1899-12-30T20:14:08"/>
        <d v="1899-12-30T20:13:41"/>
        <d v="1899-12-30T20:13:31"/>
        <d v="1899-12-30T20:12:53"/>
        <d v="1899-12-30T20:12:10"/>
        <d v="1899-12-30T20:10:48"/>
        <d v="1899-12-30T20:10:34"/>
        <d v="1899-12-30T20:10:19"/>
        <d v="1899-12-30T20:10:07"/>
        <d v="1899-12-30T20:09:34"/>
        <d v="1899-12-30T20:09:20"/>
        <d v="1899-12-30T20:09:05"/>
        <d v="1899-12-30T20:08:49"/>
        <d v="1899-12-30T20:08:33"/>
        <d v="1899-12-30T20:08:14"/>
        <d v="1899-12-30T20:08:00"/>
        <d v="1899-12-30T20:07:47"/>
        <d v="1899-12-30T20:07:31"/>
        <d v="1899-12-30T20:07:17"/>
        <d v="1899-12-30T20:06:58"/>
        <d v="1899-12-30T20:06:45"/>
        <d v="1899-12-30T20:06:31"/>
        <d v="1899-12-30T20:06:17"/>
        <d v="1899-12-30T20:06:03"/>
        <d v="1899-12-30T20:05:45"/>
        <d v="1899-12-30T20:05:30"/>
        <d v="1899-12-30T20:05:16"/>
        <d v="1899-12-30T20:04:59"/>
        <d v="1899-12-30T20:04:42"/>
        <d v="1899-12-30T20:04:25"/>
        <d v="1899-12-30T20:04:12"/>
        <d v="1899-12-30T20:03:56"/>
        <d v="1899-12-30T20:03:30"/>
        <d v="1899-12-30T20:03:10"/>
        <d v="1899-12-30T20:02:22"/>
        <d v="1899-12-30T20:02:05"/>
        <d v="1899-12-30T20:01:51"/>
        <d v="1899-12-30T20:01:48"/>
        <d v="1899-12-30T20:01:35"/>
        <d v="1899-12-30T20:01:15"/>
        <d v="1899-12-30T20:01:00"/>
        <d v="1899-12-30T20:00:45"/>
        <d v="1899-12-30T20:00:23"/>
        <d v="1899-12-30T20:00:05"/>
        <d v="1899-12-30T20:00:04"/>
        <d v="1899-12-30T19:59:44"/>
        <d v="1899-12-30T19:53:53"/>
        <d v="1899-12-30T19:50:57"/>
        <d v="1899-12-30T19:50:22"/>
        <d v="1899-12-30T19:49:49"/>
        <d v="1899-12-30T19:47:21"/>
        <d v="1899-12-30T19:47:09"/>
        <d v="1899-12-30T19:46:50"/>
        <d v="1899-12-30T19:45:15"/>
        <d v="1899-12-30T19:44:17"/>
        <d v="1899-12-30T19:43:28"/>
        <d v="1899-12-30T19:35:30"/>
        <d v="1899-12-30T19:31:10"/>
        <d v="1899-12-30T19:29:13"/>
        <d v="1899-12-30T19:28:45"/>
        <d v="1899-12-30T19:24:21"/>
        <d v="1899-12-30T19:23:07"/>
        <d v="1899-12-30T19:22:39"/>
        <d v="1899-12-30T19:20:34"/>
        <d v="1899-12-30T19:20:12"/>
        <d v="1899-12-30T19:16:28"/>
        <d v="1899-12-30T19:16:03"/>
        <d v="1899-12-30T19:15:01"/>
        <d v="1899-12-30T19:10:38"/>
        <d v="1899-12-30T19:04:59"/>
        <d v="1899-12-30T19:04:23"/>
        <d v="1899-12-30T19:01:41"/>
        <d v="1899-12-30T19:00:34"/>
        <d v="1899-12-30T19:00:31"/>
        <d v="1899-12-30T18:59:47"/>
        <d v="1899-12-30T18:57:34"/>
        <d v="1899-12-30T18:57:12"/>
        <d v="1899-12-30T18:48:24"/>
        <d v="1899-12-30T18:42:54"/>
        <d v="1899-12-30T18:38:48"/>
        <d v="1899-12-30T18:34:42"/>
        <d v="1899-12-30T18:32:12"/>
        <d v="1899-12-30T18:30:01"/>
        <d v="1899-12-30T18:20:03"/>
        <d v="1899-12-30T18:16:33"/>
        <d v="1899-12-30T18:12:36"/>
        <d v="1899-12-30T18:11:28"/>
        <d v="1899-12-30T18:08:33"/>
        <d v="1899-12-30T18:08:24"/>
        <d v="1899-12-30T18:07:58"/>
        <d v="1899-12-30T18:07:36"/>
        <d v="1899-12-30T18:07:19"/>
        <d v="1899-12-30T18:06:49"/>
        <d v="1899-12-30T18:06:24"/>
        <d v="1899-12-30T18:06:14"/>
        <d v="1899-12-30T18:06:08"/>
        <d v="1899-12-30T18:05:42"/>
        <d v="1899-12-30T18:05:29"/>
        <d v="1899-12-30T18:05:20"/>
        <d v="1899-12-30T18:05:13"/>
        <d v="1899-12-30T18:05:03"/>
        <d v="1899-12-30T18:04:57"/>
        <d v="1899-12-30T18:04:41"/>
        <d v="1899-12-30T18:04:24"/>
        <d v="1899-12-30T18:04:06"/>
        <d v="1899-12-30T18:04:03"/>
        <d v="1899-12-30T18:03:46"/>
        <d v="1899-12-30T18:03:12"/>
        <d v="1899-12-30T18:02:48"/>
        <d v="1899-12-30T18:02:43"/>
        <d v="1899-12-30T18:02:23"/>
        <d v="1899-12-30T18:02:00"/>
        <d v="1899-12-30T18:01:56"/>
        <d v="1899-12-30T18:01:34"/>
        <d v="1899-12-30T18:01:08"/>
        <d v="1899-12-30T18:00:48"/>
        <d v="1899-12-30T18:00:47"/>
        <d v="1899-12-30T18:00:44"/>
        <d v="1899-12-30T18:00:11"/>
        <d v="1899-12-30T17:59:54"/>
        <d v="1899-12-30T17:59:16"/>
        <d v="1899-12-30T17:58:59"/>
        <d v="1899-12-30T17:58:01"/>
        <d v="1899-12-30T17:57:54"/>
        <d v="1899-12-30T17:57:48"/>
        <d v="1899-12-30T17:57:35"/>
        <d v="1899-12-30T17:57:24"/>
        <d v="1899-12-30T17:57:21"/>
        <d v="1899-12-30T17:57:08"/>
        <d v="1899-12-30T17:56:58"/>
        <d v="1899-12-30T17:56:55"/>
        <d v="1899-12-30T17:56:40"/>
        <d v="1899-12-30T17:56:13"/>
        <d v="1899-12-30T17:55:43"/>
        <d v="1899-12-30T17:55:23"/>
        <d v="1899-12-30T17:55:12"/>
        <d v="1899-12-30T17:54:56"/>
        <d v="1899-12-30T17:54:54"/>
        <d v="1899-12-30T17:54:38"/>
        <d v="1899-12-30T17:54:36"/>
        <d v="1899-12-30T17:54:21"/>
        <d v="1899-12-30T17:54:18"/>
        <d v="1899-12-30T17:53:44"/>
        <d v="1899-12-30T17:53:17"/>
        <d v="1899-12-30T17:45:55"/>
        <d v="1899-12-30T17:45:26"/>
        <d v="1899-12-30T17:45:05"/>
        <d v="1899-12-30T17:44:52"/>
        <d v="1899-12-30T17:44:34"/>
        <d v="1899-12-30T17:44:09"/>
        <d v="1899-12-30T17:43:52"/>
        <d v="1899-12-30T17:37:41"/>
        <d v="1899-12-30T17:37:23"/>
        <d v="1899-12-30T17:37:05"/>
        <d v="1899-12-30T17:36:44"/>
        <d v="1899-12-30T17:35:56"/>
        <d v="1899-12-30T17:35:34"/>
        <d v="1899-12-30T17:31:30"/>
        <d v="1899-12-30T17:29:27"/>
        <d v="1899-12-30T17:29:13"/>
        <d v="1899-12-30T17:28:58"/>
        <d v="1899-12-30T17:28:43"/>
        <d v="1899-12-30T17:28:26"/>
        <d v="1899-12-30T17:28:25"/>
        <d v="1899-12-30T17:28:09"/>
        <d v="1899-12-30T17:27:55"/>
        <d v="1899-12-30T17:27:37"/>
        <d v="1899-12-30T17:27:22"/>
        <d v="1899-12-30T17:27:07"/>
        <d v="1899-12-30T17:26:42"/>
        <d v="1899-12-30T17:26:26"/>
        <d v="1899-12-30T17:25:58"/>
        <d v="1899-12-30T17:25:42"/>
        <d v="1899-12-30T17:25:06"/>
        <d v="1899-12-30T17:24:42"/>
        <d v="1899-12-30T17:24:05"/>
        <d v="1899-12-30T17:23:37"/>
        <d v="1899-12-30T17:23:23"/>
        <d v="1899-12-30T17:23:04"/>
        <d v="1899-12-30T17:22:50"/>
        <d v="1899-12-30T17:22:35"/>
        <d v="1899-12-30T17:22:18"/>
        <d v="1899-12-30T17:21:47"/>
        <d v="1899-12-30T17:21:09"/>
        <d v="1899-12-30T17:20:16"/>
        <d v="1899-12-30T17:19:58"/>
        <d v="1899-12-30T17:19:38"/>
        <d v="1899-12-30T17:19:20"/>
        <d v="1899-12-30T17:19:06"/>
        <d v="1899-12-30T17:18:34"/>
        <d v="1899-12-30T17:18:20"/>
        <d v="1899-12-30T17:18:05"/>
        <d v="1899-12-30T17:17:48"/>
        <d v="1899-12-30T17:17:32"/>
        <d v="1899-12-30T17:16:58"/>
        <d v="1899-12-30T17:16:15"/>
        <d v="1899-12-30T17:15:50"/>
        <d v="1899-12-30T17:07:00"/>
        <d v="1899-12-30T17:04:53"/>
        <d v="1899-12-30T17:03:55"/>
        <d v="1899-12-30T17:03:29"/>
        <d v="1899-12-30T17:03:10"/>
        <d v="1899-12-30T17:02:51"/>
        <d v="1899-12-30T17:02:17"/>
        <d v="1899-12-30T17:01:07"/>
        <d v="1899-12-30T17:00:37"/>
        <d v="1899-12-30T16:33:04"/>
        <d v="1899-12-30T16:09:26"/>
        <d v="1899-12-30T16:07:38"/>
        <d v="1899-12-30T16:07:21"/>
        <d v="1899-12-30T16:02:20"/>
        <d v="1899-12-30T16:00:43"/>
        <d v="1899-12-30T16:00:06"/>
        <d v="1899-12-30T15:59:27"/>
        <d v="1899-12-30T15:59:13"/>
        <d v="1899-12-30T15:30:29"/>
        <d v="1899-12-30T15:03:11"/>
        <d v="1899-12-30T15:02:49"/>
        <d v="1899-12-30T14:56:31"/>
        <d v="1899-12-30T14:25:22"/>
        <d v="1899-12-30T14:06:34"/>
        <d v="1899-12-30T13:07:49"/>
        <d v="1899-12-30T12:56:33"/>
        <d v="1899-12-30T12:12:49"/>
        <d v="1899-12-30T12:08:18"/>
        <d v="1899-12-30T12:06:33"/>
        <d v="1899-12-30T11:55:22"/>
        <d v="1899-12-30T11:55:03"/>
        <d v="1899-12-30T11:47:54"/>
        <d v="1899-12-30T11:33:42"/>
        <d v="1899-12-30T11:22:18"/>
        <d v="1899-12-30T11:20:12"/>
        <d v="1899-12-30T11:08:27"/>
        <d v="1899-12-30T11:08:05"/>
        <d v="1899-12-30T11:06:45"/>
        <d v="1899-12-30T11:02:33"/>
        <d v="1899-12-30T10:54:29"/>
        <d v="1899-12-30T10:51:50"/>
        <d v="1899-12-30T10:43:56"/>
        <d v="1899-12-30T10:43:05"/>
        <d v="1899-12-30T10:41:46"/>
        <d v="1899-12-30T10:35:12"/>
        <d v="1899-12-30T10:28:40"/>
        <d v="1899-12-30T10:19:33"/>
        <d v="1899-12-30T10:12:11"/>
        <d v="1899-12-30T09:55:35"/>
        <d v="1899-12-30T09:36:32"/>
        <d v="1899-12-30T09:33:27"/>
        <d v="1899-12-30T09:01:36"/>
        <d v="1899-12-30T08:38:45"/>
        <d v="1899-12-30T08:09:36"/>
        <d v="1899-12-30T21:22:43"/>
        <d v="1899-12-30T21:14:47"/>
        <d v="1899-12-30T21:08:13"/>
        <d v="1899-12-30T21:02:16"/>
        <d v="1899-12-30T21:02:11"/>
        <d v="1899-12-30T21:01:39"/>
        <d v="1899-12-30T20:52:18"/>
        <d v="1899-12-30T20:49:14"/>
        <d v="1899-12-30T20:47:39"/>
        <d v="1899-12-30T20:47:30"/>
        <d v="1899-12-30T20:31:20"/>
        <d v="1899-12-30T20:28:32"/>
        <d v="1899-12-30T20:24:58"/>
        <d v="1899-12-30T20:16:40"/>
        <d v="1899-12-30T20:12:17"/>
        <d v="1899-12-30T20:07:46"/>
        <d v="1899-12-30T20:06:46"/>
        <d v="1899-12-30T19:56:59"/>
        <d v="1899-12-30T19:54:12"/>
        <d v="1899-12-30T19:51:21"/>
        <d v="1899-12-30T19:49:01"/>
        <d v="1899-12-30T19:48:02"/>
        <d v="1899-12-30T19:46:51"/>
        <d v="1899-12-30T19:46:45"/>
        <d v="1899-12-30T19:46:03"/>
        <d v="1899-12-30T19:45:00"/>
        <d v="1899-12-30T19:43:00"/>
        <d v="1899-12-30T19:42:58"/>
        <d v="1899-12-30T19:42:47"/>
        <d v="1899-12-30T19:42:25"/>
        <d v="1899-12-30T19:42:04"/>
        <d v="1899-12-30T19:41:38"/>
        <d v="1899-12-30T19:40:43"/>
        <d v="1899-12-30T19:40:25"/>
        <d v="1899-12-30T19:39:17"/>
        <d v="1899-12-30T19:38:11"/>
        <d v="1899-12-30T19:37:10"/>
        <d v="1899-12-30T19:36:42"/>
        <d v="1899-12-30T19:35:39"/>
        <d v="1899-12-30T19:35:26"/>
        <d v="1899-12-30T19:35:04"/>
        <d v="1899-12-30T19:34:47"/>
        <d v="1899-12-30T19:34:10"/>
        <d v="1899-12-30T19:33:23"/>
        <d v="1899-12-30T19:32:08"/>
        <d v="1899-12-30T19:30:56"/>
        <d v="1899-12-30T19:30:16"/>
        <d v="1899-12-30T19:28:22"/>
        <d v="1899-12-30T19:27:02"/>
        <d v="1899-12-30T19:26:13"/>
        <d v="1899-12-30T19:22:38"/>
        <d v="1899-12-30T19:20:47"/>
        <d v="1899-12-30T19:19:45"/>
        <d v="1899-12-30T19:08:37"/>
        <d v="1899-12-30T19:07:08"/>
        <d v="1899-12-30T19:05:36"/>
        <d v="1899-12-30T19:05:30"/>
        <d v="1899-12-30T19:04:28"/>
        <d v="1899-12-30T19:02:52"/>
        <d v="1899-12-30T19:01:11"/>
        <d v="1899-12-30T18:56:01"/>
        <d v="1899-12-30T18:55:36"/>
        <d v="1899-12-30T18:54:59"/>
        <d v="1899-12-30T18:51:36"/>
        <d v="1899-12-30T18:46:51"/>
        <d v="1899-12-30T18:44:38"/>
        <d v="1899-12-30T18:43:34"/>
        <d v="1899-12-30T18:37:29"/>
        <d v="1899-12-30T18:36:46"/>
        <d v="1899-12-30T18:30:49"/>
        <d v="1899-12-30T18:29:30"/>
        <d v="1899-12-30T18:29:00"/>
        <d v="1899-12-30T18:26:01"/>
        <d v="1899-12-30T18:23:59"/>
        <d v="1899-12-30T18:16:03"/>
        <d v="1899-12-30T18:13:58"/>
        <d v="1899-12-30T18:13:23"/>
        <d v="1899-12-30T18:13:04"/>
        <d v="1899-12-30T18:05:07"/>
        <d v="1899-12-30T17:54:13"/>
        <d v="1899-12-30T17:52:18"/>
        <d v="1899-12-30T17:50:42"/>
        <d v="1899-12-30T17:50:03"/>
        <d v="1899-12-30T17:46:20"/>
        <d v="1899-12-30T17:41:33"/>
        <d v="1899-12-30T17:22:34"/>
        <d v="1899-12-30T17:17:44"/>
        <d v="1899-12-30T17:16:44"/>
        <d v="1899-12-30T16:25:26"/>
        <d v="1899-12-30T13:07:56"/>
        <d v="1899-12-30T13:07:03"/>
        <d v="1899-12-30T12:35:50"/>
        <d v="1899-12-30T12:34:31"/>
        <d v="1899-12-30T12:29:48"/>
        <d v="1899-12-30T12:23:42"/>
        <d v="1899-12-30T12:09:54"/>
        <d v="1899-12-30T12:05:59"/>
        <d v="1899-12-30T12:01:54"/>
        <d v="1899-12-30T11:54:25"/>
        <d v="1899-12-30T11:45:21"/>
        <d v="1899-12-30T11:43:06"/>
        <d v="1899-12-30T11:28:58"/>
        <d v="1899-12-30T11:18:03"/>
        <d v="1899-12-30T11:12:34"/>
        <d v="1899-12-30T11:03:28"/>
        <d v="1899-12-30T11:03:10"/>
        <d v="1899-12-30T11:01:13"/>
        <d v="1899-12-30T10:51:59"/>
        <d v="1899-12-30T10:49:25"/>
        <d v="1899-12-30T10:48:33"/>
        <d v="1899-12-30T10:45:33"/>
        <d v="1899-12-30T10:40:52"/>
        <d v="1899-12-30T10:33:00"/>
        <d v="1899-12-30T10:29:23"/>
        <d v="1899-12-30T10:18:48"/>
        <d v="1899-12-30T10:06:55"/>
        <d v="1899-12-30T10:06:38"/>
        <d v="1899-12-30T10:06:08"/>
        <d v="1899-12-30T10:01:16"/>
        <d v="1899-12-30T09:47:04"/>
        <d v="1899-12-30T09:17:19"/>
        <d v="1899-12-30T09:10:15"/>
        <d v="1899-12-30T09:05:59"/>
        <d v="1899-12-30T09:00:05"/>
        <d v="1899-12-30T22:39:47"/>
        <d v="1899-12-30T22:28:54"/>
        <d v="1899-12-30T21:51:34"/>
        <d v="1899-12-30T21:51:29"/>
        <d v="1899-12-30T21:41:15"/>
        <d v="1899-12-30T21:21:50"/>
        <d v="1899-12-30T21:09:35"/>
        <d v="1899-12-30T21:00:23"/>
        <d v="1899-12-30T20:56:21"/>
        <d v="1899-12-30T20:54:00"/>
        <d v="1899-12-30T20:51:21"/>
        <d v="1899-12-30T20:49:31"/>
        <d v="1899-12-30T20:48:39"/>
        <d v="1899-12-30T20:47:49"/>
        <d v="1899-12-30T20:45:07"/>
        <d v="1899-12-30T20:41:39"/>
        <d v="1899-12-30T20:31:45"/>
        <d v="1899-12-30T20:29:36"/>
        <d v="1899-12-30T20:24:32"/>
        <d v="1899-12-30T20:23:58"/>
        <d v="1899-12-30T20:23:31"/>
        <d v="1899-12-30T20:20:39"/>
        <d v="1899-12-30T20:20:29"/>
        <d v="1899-12-30T20:17:31"/>
        <d v="1899-12-30T20:16:08"/>
        <d v="1899-12-30T20:16:00"/>
        <d v="1899-12-30T20:12:14"/>
        <d v="1899-12-30T20:11:07"/>
        <d v="1899-12-30T20:10:04"/>
        <d v="1899-12-30T19:58:44"/>
        <d v="1899-12-30T19:51:05"/>
        <d v="1899-12-30T19:49:20"/>
        <d v="1899-12-30T19:49:12"/>
        <d v="1899-12-30T19:37:59"/>
        <d v="1899-12-30T19:33:32"/>
        <d v="1899-12-30T19:29:45"/>
        <d v="1899-12-30T19:28:34"/>
        <d v="1899-12-30T19:27:10"/>
        <d v="1899-12-30T19:27:06"/>
        <d v="1899-12-30T19:26:50"/>
        <d v="1899-12-30T19:19:37"/>
        <d v="1899-12-30T19:13:50"/>
        <d v="1899-12-30T19:10:46"/>
        <d v="1899-12-30T19:06:07"/>
        <d v="1899-12-30T19:04:32"/>
        <d v="1899-12-30T19:02:36"/>
        <d v="1899-12-30T19:00:13"/>
        <d v="1899-12-30T18:59:43"/>
        <d v="1899-12-30T18:59:33"/>
        <d v="1899-12-30T18:59:12"/>
        <d v="1899-12-30T18:58:32"/>
        <d v="1899-12-30T18:56:03"/>
        <d v="1899-12-30T18:55:11"/>
        <d v="1899-12-30T18:53:12"/>
        <d v="1899-12-30T18:46:38"/>
        <d v="1899-12-30T18:37:51"/>
        <d v="1899-12-30T18:37:33"/>
        <d v="1899-12-30T18:36:56"/>
        <d v="1899-12-30T18:34:05"/>
        <d v="1899-12-30T18:21:36"/>
        <d v="1899-12-30T18:18:37"/>
        <d v="1899-12-30T18:09:29"/>
        <d v="1899-12-30T18:03:45"/>
        <d v="1899-12-30T18:01:20"/>
        <d v="1899-12-30T17:57:34"/>
        <d v="1899-12-30T17:56:39"/>
        <d v="1899-12-30T17:55:14"/>
        <d v="1899-12-30T17:51:54"/>
        <d v="1899-12-30T17:36:25"/>
        <d v="1899-12-30T17:29:07"/>
        <d v="1899-12-30T17:25:13"/>
        <d v="1899-12-30T17:24:14"/>
        <d v="1899-12-30T17:10:43"/>
        <d v="1899-12-30T17:10:32"/>
        <d v="1899-12-30T16:47:05"/>
        <d v="1899-12-30T15:40:45"/>
        <d v="1899-12-30T15:38:45"/>
        <d v="1899-12-30T15:06:14"/>
        <d v="1899-12-30T14:45:22"/>
        <d v="1899-12-30T14:29:51"/>
        <d v="1899-12-30T14:26:17"/>
        <d v="1899-12-30T14:00:30"/>
        <d v="1899-12-30T13:57:08"/>
        <d v="1899-12-30T13:56:56"/>
        <d v="1899-12-30T13:46:08"/>
        <d v="1899-12-30T13:24:40"/>
        <d v="1899-12-30T13:12:26"/>
        <d v="1899-12-30T13:01:32"/>
        <d v="1899-12-30T13:00:01"/>
        <d v="1899-12-30T12:59:49"/>
        <d v="1899-12-30T12:41:36"/>
        <d v="1899-12-30T12:35:40"/>
        <d v="1899-12-30T12:33:51"/>
        <d v="1899-12-30T12:13:54"/>
        <d v="1899-12-30T12:13:16"/>
        <d v="1899-12-30T12:12:46"/>
        <d v="1899-12-30T12:05:27"/>
        <d v="1899-12-30T12:04:40"/>
        <d v="1899-12-30T12:00:13"/>
        <d v="1899-12-30T11:58:01"/>
        <d v="1899-12-30T11:50:48"/>
        <d v="1899-12-30T11:49:50"/>
        <d v="1899-12-30T11:49:42"/>
        <d v="1899-12-30T11:49:02"/>
        <d v="1899-12-30T11:48:13"/>
        <d v="1899-12-30T11:46:37"/>
        <d v="1899-12-30T11:45:06"/>
        <d v="1899-12-30T11:35:13"/>
        <d v="1899-12-30T11:28:04"/>
        <d v="1899-12-30T11:17:48"/>
        <d v="1899-12-30T11:10:53"/>
        <d v="1899-12-30T11:09:25"/>
        <d v="1899-12-30T11:07:38"/>
        <d v="1899-12-30T11:05:00"/>
        <d v="1899-12-30T10:57:48"/>
        <d v="1899-12-30T10:54:25"/>
        <d v="1899-12-30T10:46:10"/>
        <d v="1899-12-30T10:39:25"/>
        <d v="1899-12-30T10:26:27"/>
        <d v="1899-12-30T10:22:07"/>
        <d v="1899-12-30T10:21:26"/>
        <d v="1899-12-30T10:16:58"/>
        <d v="1899-12-30T10:13:26"/>
        <d v="1899-12-30T10:08:44"/>
        <d v="1899-12-30T10:06:54"/>
        <d v="1899-12-30T10:06:10"/>
        <d v="1899-12-30T10:06:03"/>
        <d v="1899-12-30T09:43:57"/>
        <d v="1899-12-30T09:39:38"/>
        <d v="1899-12-30T09:35:25"/>
        <d v="1899-12-30T09:33:07"/>
        <d v="1899-12-30T09:21:20"/>
        <d v="1899-12-30T08:55:28"/>
        <d v="1899-12-30T08:51:31"/>
        <d v="1899-12-30T08:19:20"/>
        <d v="1899-12-30T08:10:46"/>
        <d v="1899-12-30T07:50:59"/>
        <d v="1899-12-30T04:54:36"/>
        <d v="1899-12-30T04:54:12"/>
        <d v="1899-12-30T04:54:04"/>
        <d v="1899-12-30T23:28:18"/>
        <d v="1899-12-30T23:26:03"/>
        <d v="1899-12-30T23:24:03"/>
        <d v="1899-12-30T23:21:53"/>
        <d v="1899-12-30T23:21:04"/>
        <d v="1899-12-30T23:20:22"/>
        <d v="1899-12-30T22:52:15"/>
        <d v="1899-12-30T22:50:50"/>
        <d v="1899-12-30T22:44:18"/>
        <d v="1899-12-30T21:56:01"/>
        <d v="1899-12-30T21:45:52"/>
        <d v="1899-12-30T21:18:23"/>
        <d v="1899-12-30T21:15:14"/>
        <d v="1899-12-30T21:13:13"/>
        <d v="1899-12-30T21:04:11"/>
        <d v="1899-12-30T21:03:42"/>
        <d v="1899-12-30T20:58:59"/>
        <d v="1899-12-30T20:55:45"/>
        <d v="1899-12-30T20:50:01"/>
        <d v="1899-12-30T20:49:46"/>
        <d v="1899-12-30T20:49:05"/>
        <d v="1899-12-30T20:46:42"/>
        <d v="1899-12-30T20:35:36"/>
        <d v="1899-12-30T20:35:06"/>
        <d v="1899-12-30T20:34:14"/>
        <d v="1899-12-30T20:31:21"/>
        <d v="1899-12-30T20:21:54"/>
        <d v="1899-12-30T20:21:06"/>
        <d v="1899-12-30T20:17:02"/>
        <d v="1899-12-30T20:09:50"/>
        <d v="1899-12-30T19:57:10"/>
        <d v="1899-12-30T19:55:20"/>
        <d v="1899-12-30T19:52:12"/>
        <d v="1899-12-30T19:50:14"/>
        <d v="1899-12-30T19:47:32"/>
        <d v="1899-12-30T19:43:39"/>
        <d v="1899-12-30T19:38:02"/>
        <d v="1899-12-30T19:34:50"/>
        <d v="1899-12-30T19:30:48"/>
        <d v="1899-12-30T19:30:37"/>
        <d v="1899-12-30T19:30:36"/>
        <d v="1899-12-30T19:29:53"/>
        <d v="1899-12-30T19:25:36"/>
        <d v="1899-12-30T19:25:29"/>
        <d v="1899-12-30T19:24:53"/>
        <d v="1899-12-30T19:23:49"/>
        <d v="1899-12-30T19:21:03"/>
        <d v="1899-12-30T19:18:55"/>
        <d v="1899-12-30T19:18:01"/>
        <d v="1899-12-30T19:17:35"/>
        <d v="1899-12-30T19:16:13"/>
        <d v="1899-12-30T19:15:33"/>
        <d v="1899-12-30T19:10:50"/>
        <d v="1899-12-30T19:08:21"/>
        <d v="1899-12-30T19:08:14"/>
        <d v="1899-12-30T19:06:31"/>
        <d v="1899-12-30T19:06:24"/>
        <d v="1899-12-30T19:00:11"/>
        <d v="1899-12-30T18:57:37"/>
        <d v="1899-12-30T18:57:08"/>
        <d v="1899-12-30T18:56:57"/>
        <d v="1899-12-30T18:54:29"/>
        <d v="1899-12-30T18:48:22"/>
        <d v="1899-12-30T18:46:57"/>
        <d v="1899-12-30T18:46:24"/>
        <d v="1899-12-30T18:45:32"/>
        <d v="1899-12-30T18:39:28"/>
        <d v="1899-12-30T18:36:11"/>
        <d v="1899-12-30T18:29:58"/>
        <d v="1899-12-30T18:26:07"/>
        <d v="1899-12-30T18:21:23"/>
        <d v="1899-12-30T18:21:04"/>
        <d v="1899-12-30T18:20:17"/>
        <d v="1899-12-30T18:17:33"/>
        <d v="1899-12-30T18:14:10"/>
        <d v="1899-12-30T18:07:18"/>
        <d v="1899-12-30T18:06:53"/>
        <d v="1899-12-30T18:05:58"/>
        <d v="1899-12-30T18:04:32"/>
        <d v="1899-12-30T18:03:56"/>
        <d v="1899-12-30T18:00:33"/>
        <d v="1899-12-30T17:43:25"/>
        <d v="1899-12-30T17:42:49"/>
        <d v="1899-12-30T17:40:37"/>
        <d v="1899-12-30T17:39:56"/>
        <d v="1899-12-30T17:04:54"/>
        <d v="1899-12-30T16:17:22"/>
        <d v="1899-12-30T15:53:48"/>
        <d v="1899-12-30T15:43:16"/>
        <d v="1899-12-30T15:07:57"/>
        <d v="1899-12-30T14:19:21"/>
        <d v="1899-12-30T13:43:16"/>
        <d v="1899-12-30T13:32:09"/>
        <d v="1899-12-30T13:16:53"/>
        <d v="1899-12-30T13:03:19"/>
        <d v="1899-12-30T12:42:35"/>
        <d v="1899-12-30T12:40:48"/>
        <d v="1899-12-30T12:40:07"/>
        <d v="1899-12-30T12:38:20"/>
        <d v="1899-12-30T12:37:44"/>
        <d v="1899-12-30T12:33:03"/>
        <d v="1899-12-30T12:27:40"/>
        <d v="1899-12-30T12:07:20"/>
        <d v="1899-12-30T11:56:00"/>
        <d v="1899-12-30T11:44:46"/>
        <d v="1899-12-30T11:44:21"/>
        <d v="1899-12-30T11:42:34"/>
        <d v="1899-12-30T11:37:15"/>
        <d v="1899-12-30T11:35:31"/>
        <d v="1899-12-30T11:27:40"/>
        <d v="1899-12-30T11:27:20"/>
        <d v="1899-12-30T11:19:34"/>
        <d v="1899-12-30T10:57:36"/>
        <d v="1899-12-30T10:55:24"/>
        <d v="1899-12-30T10:45:00"/>
        <d v="1899-12-30T10:39:53"/>
        <d v="1899-12-30T10:30:16"/>
        <d v="1899-12-30T10:27:40"/>
        <d v="1899-12-30T10:19:55"/>
        <d v="1899-12-30T10:18:16"/>
        <d v="1899-12-30T10:12:06"/>
        <d v="1899-12-30T10:10:43"/>
        <d v="1899-12-30T10:09:19"/>
        <d v="1899-12-30T10:09:15"/>
        <d v="1899-12-30T09:57:45"/>
        <d v="1899-12-30T09:57:16"/>
        <d v="1899-12-30T09:56:53"/>
        <d v="1899-12-30T09:54:59"/>
        <d v="1899-12-30T09:54:13"/>
        <d v="1899-12-30T09:50:37"/>
        <d v="1899-12-30T09:39:08"/>
        <d v="1899-12-30T09:38:48"/>
        <d v="1899-12-30T09:12:19"/>
        <d v="1899-12-30T09:06:14"/>
        <d v="1899-12-30T08:59:39"/>
        <d v="1899-12-30T08:18:14"/>
        <d v="1899-12-30T08:04:45"/>
        <d v="1899-12-30T08:01:50"/>
        <d v="1899-12-30T07:53:06"/>
        <d v="1899-12-30T00:30:24"/>
        <d v="1899-12-30T23:03:48"/>
        <d v="1899-12-30T22:22:12"/>
        <d v="1899-12-30T21:30:09"/>
        <d v="1899-12-30T21:15:03"/>
        <d v="1899-12-30T21:08:43"/>
        <d v="1899-12-30T20:58:25"/>
        <d v="1899-12-30T20:54:39"/>
        <d v="1899-12-30T20:52:20"/>
        <d v="1899-12-30T20:51:01"/>
        <d v="1899-12-30T20:49:59"/>
        <d v="1899-12-30T20:48:05"/>
        <d v="1899-12-30T20:44:17"/>
        <d v="1899-12-30T20:41:30"/>
        <d v="1899-12-30T20:36:07"/>
        <d v="1899-12-30T20:28:41"/>
        <d v="1899-12-30T20:27:50"/>
        <d v="1899-12-30T20:27:14"/>
        <d v="1899-12-30T20:26:20"/>
        <d v="1899-12-30T20:25:08"/>
        <d v="1899-12-30T20:24:39"/>
        <d v="1899-12-30T20:21:49"/>
        <d v="1899-12-30T20:19:40"/>
        <d v="1899-12-30T20:18:06"/>
        <d v="1899-12-30T20:14:46"/>
        <d v="1899-12-30T20:14:35"/>
        <d v="1899-12-30T20:13:29"/>
        <d v="1899-12-30T20:10:35"/>
        <d v="1899-12-30T20:06:38"/>
        <d v="1899-12-30T20:05:31"/>
        <d v="1899-12-30T19:58:51"/>
        <d v="1899-12-30T19:55:41"/>
        <d v="1899-12-30T19:55:37"/>
        <d v="1899-12-30T19:55:31"/>
        <d v="1899-12-30T19:54:11"/>
        <d v="1899-12-30T19:48:11"/>
        <d v="1899-12-30T19:46:15"/>
        <d v="1899-12-30T19:45:48"/>
        <d v="1899-12-30T19:44:53"/>
        <d v="1899-12-30T19:39:26"/>
        <d v="1899-12-30T19:28:58"/>
        <d v="1899-12-30T19:28:37"/>
        <d v="1899-12-30T19:27:52"/>
        <d v="1899-12-30T19:27:17"/>
        <d v="1899-12-30T19:26:31"/>
        <d v="1899-12-30T19:23:16"/>
        <d v="1899-12-30T19:17:55"/>
        <d v="1899-12-30T19:13:34"/>
        <d v="1899-12-30T19:10:14"/>
        <d v="1899-12-30T19:10:09"/>
        <d v="1899-12-30T19:09:12"/>
        <d v="1899-12-30T19:07:32"/>
        <d v="1899-12-30T19:05:38"/>
        <d v="1899-12-30T19:03:06"/>
        <d v="1899-12-30T19:00:52"/>
        <d v="1899-12-30T18:59:24"/>
        <d v="1899-12-30T18:50:51"/>
        <d v="1899-12-30T18:50:13"/>
        <d v="1899-12-30T18:44:41"/>
        <d v="1899-12-30T18:42:22"/>
        <d v="1899-12-30T18:41:16"/>
        <d v="1899-12-30T18:40:52"/>
        <d v="1899-12-30T18:36:37"/>
        <d v="1899-12-30T18:36:29"/>
        <d v="1899-12-30T18:32:22"/>
        <d v="1899-12-30T18:30:31"/>
        <d v="1899-12-30T18:28:29"/>
        <d v="1899-12-30T18:23:27"/>
        <d v="1899-12-30T18:16:21"/>
        <d v="1899-12-30T18:10:11"/>
        <d v="1899-12-30T18:08:45"/>
        <d v="1899-12-30T18:08:17"/>
        <d v="1899-12-30T18:06:32"/>
        <d v="1899-12-30T18:02:04"/>
        <d v="1899-12-30T17:58:48"/>
        <d v="1899-12-30T17:57:16"/>
        <d v="1899-12-30T17:54:55"/>
        <d v="1899-12-30T17:53:27"/>
        <d v="1899-12-30T17:48:41"/>
        <d v="1899-12-30T17:48:27"/>
        <d v="1899-12-30T17:44:41"/>
        <d v="1899-12-30T17:19:18"/>
        <d v="1899-12-30T17:04:16"/>
        <d v="1899-12-30T17:03:27"/>
        <d v="1899-12-30T16:44:40"/>
        <d v="1899-12-30T16:43:00"/>
        <d v="1899-12-30T16:40:17"/>
        <d v="1899-12-30T16:32:18"/>
        <d v="1899-12-30T16:28:45"/>
        <d v="1899-12-30T16:23:41"/>
        <d v="1899-12-30T15:41:28"/>
        <d v="1899-12-30T14:56:35"/>
        <d v="1899-12-30T14:53:33"/>
        <d v="1899-12-30T14:38:35"/>
        <d v="1899-12-30T14:37:49"/>
        <d v="1899-12-30T14:34:56"/>
        <d v="1899-12-30T13:32:17"/>
        <d v="1899-12-30T13:24:20"/>
        <d v="1899-12-30T13:04:49"/>
        <d v="1899-12-30T12:48:35"/>
        <d v="1899-12-30T12:23:12"/>
        <d v="1899-12-30T12:20:55"/>
        <d v="1899-12-30T12:15:28"/>
        <d v="1899-12-30T12:05:42"/>
        <d v="1899-12-30T12:04:35"/>
        <d v="1899-12-30T12:02:51"/>
        <d v="1899-12-30T11:56:12"/>
        <d v="1899-12-30T11:48:50"/>
        <d v="1899-12-30T11:41:15"/>
        <d v="1899-12-30T11:31:05"/>
        <d v="1899-12-30T11:26:03"/>
        <d v="1899-12-30T11:22:40"/>
        <d v="1899-12-30T11:19:44"/>
        <d v="1899-12-30T11:13:27"/>
        <d v="1899-12-30T11:12:48"/>
        <d v="1899-12-30T11:05:32"/>
        <d v="1899-12-30T11:04:14"/>
        <d v="1899-12-30T10:59:09"/>
        <d v="1899-12-30T10:58:27"/>
        <d v="1899-12-30T10:56:29"/>
        <d v="1899-12-30T10:50:57"/>
        <d v="1899-12-30T10:46:33"/>
        <d v="1899-12-30T10:34:59"/>
        <d v="1899-12-30T10:34:10"/>
        <d v="1899-12-30T10:33:05"/>
        <d v="1899-12-30T10:31:36"/>
        <d v="1899-12-30T10:30:52"/>
        <d v="1899-12-30T10:30:19"/>
        <d v="1899-12-30T10:10:27"/>
        <d v="1899-12-30T10:08:35"/>
        <d v="1899-12-30T10:08:08"/>
        <d v="1899-12-30T10:07:32"/>
        <d v="1899-12-30T10:05:46"/>
        <d v="1899-12-30T09:55:52"/>
        <d v="1899-12-30T09:48:34"/>
        <d v="1899-12-30T09:46:03"/>
        <d v="1899-12-30T09:21:37"/>
        <d v="1899-12-30T09:19:01"/>
        <d v="1899-12-30T09:10:21"/>
        <d v="1899-12-30T09:07:01"/>
        <d v="1899-12-30T09:06:24"/>
        <d v="1899-12-30T08:50:44"/>
        <d v="1899-12-30T08:47:48"/>
        <d v="1899-12-30T08:23:20"/>
        <d v="1899-12-30T08:09:18"/>
        <d v="1899-12-30T23:39:42"/>
        <d v="1899-12-30T22:35:35"/>
        <d v="1899-12-30T22:27:37"/>
        <d v="1899-12-30T22:22:39"/>
        <d v="1899-12-30T22:22:05"/>
        <d v="1899-12-30T22:09:35"/>
        <d v="1899-12-30T21:55:47"/>
        <d v="1899-12-30T21:36:36"/>
        <d v="1899-12-30T21:35:40"/>
        <d v="1899-12-30T21:34:57"/>
        <d v="1899-12-30T21:34:13"/>
        <d v="1899-12-30T21:33:45"/>
        <d v="1899-12-30T21:32:29"/>
        <d v="1899-12-30T21:32:02"/>
        <d v="1899-12-30T21:31:10"/>
        <d v="1899-12-30T21:31:05"/>
        <d v="1899-12-30T21:30:44"/>
        <d v="1899-12-30T21:30:35"/>
        <d v="1899-12-30T21:29:39"/>
        <d v="1899-12-30T21:21:31"/>
        <d v="1899-12-30T21:14:56"/>
        <d v="1899-12-30T21:13:00"/>
        <d v="1899-12-30T21:08:20"/>
        <d v="1899-12-30T21:07:20"/>
        <d v="1899-12-30T21:07:01"/>
        <d v="1899-12-30T21:06:45"/>
        <d v="1899-12-30T21:06:29"/>
        <d v="1899-12-30T21:06:10"/>
        <d v="1899-12-30T21:05:52"/>
        <d v="1899-12-30T21:05:28"/>
        <d v="1899-12-30T21:04:53"/>
        <d v="1899-12-30T21:04:43"/>
        <d v="1899-12-30T21:04:41"/>
        <d v="1899-12-30T21:04:20"/>
        <d v="1899-12-30T21:03:52"/>
        <d v="1899-12-30T21:03:30"/>
        <d v="1899-12-30T21:02:51"/>
        <d v="1899-12-30T20:55:59"/>
        <d v="1899-12-30T20:47:58"/>
        <d v="1899-12-30T20:45:08"/>
        <d v="1899-12-30T20:35:11"/>
        <d v="1899-12-30T20:33:39"/>
        <d v="1899-12-30T20:28:31"/>
        <d v="1899-12-30T20:28:27"/>
        <d v="1899-12-30T20:26:04"/>
        <d v="1899-12-30T20:24:36"/>
        <d v="1899-12-30T20:20:17"/>
        <d v="1899-12-30T20:17:00"/>
        <d v="1899-12-30T20:15:22"/>
        <d v="1899-12-30T20:11:09"/>
        <d v="1899-12-30T20:09:01"/>
        <d v="1899-12-30T20:05:12"/>
        <d v="1899-12-30T20:04:58"/>
        <d v="1899-12-30T20:03:05"/>
        <d v="1899-12-30T20:02:11"/>
        <d v="1899-12-30T19:56:09"/>
        <d v="1899-12-30T19:55:04"/>
        <d v="1899-12-30T19:54:29"/>
        <d v="1899-12-30T19:51:55"/>
        <d v="1899-12-30T19:51:49"/>
        <d v="1899-12-30T19:51:04"/>
        <d v="1899-12-30T19:50:38"/>
        <d v="1899-12-30T19:48:09"/>
        <d v="1899-12-30T19:47:50"/>
        <d v="1899-12-30T19:46:31"/>
        <d v="1899-12-30T19:45:57"/>
        <d v="1899-12-30T19:45:53"/>
        <d v="1899-12-30T19:45:43"/>
        <d v="1899-12-30T19:45:31"/>
        <d v="1899-12-30T19:45:27"/>
        <d v="1899-12-30T19:45:11"/>
        <d v="1899-12-30T19:44:55"/>
        <d v="1899-12-30T19:44:49"/>
        <d v="1899-12-30T19:44:33"/>
        <d v="1899-12-30T19:44:27"/>
        <d v="1899-12-30T19:44:07"/>
        <d v="1899-12-30T19:43:47"/>
        <d v="1899-12-30T19:43:27"/>
        <d v="1899-12-30T19:43:03"/>
        <d v="1899-12-30T19:42:43"/>
        <d v="1899-12-30T19:42:41"/>
        <d v="1899-12-30T19:42:18"/>
        <d v="1899-12-30T19:41:58"/>
        <d v="1899-12-30T19:41:30"/>
        <d v="1899-12-30T19:41:09"/>
        <d v="1899-12-30T19:40:39"/>
        <d v="1899-12-30T19:40:18"/>
        <d v="1899-12-30T19:39:50"/>
        <d v="1899-12-30T19:39:29"/>
        <d v="1899-12-30T19:38:52"/>
        <d v="1899-12-30T19:38:48"/>
        <d v="1899-12-30T19:38:20"/>
        <d v="1899-12-30T19:37:41"/>
        <d v="1899-12-30T19:37:17"/>
        <d v="1899-12-30T19:37:00"/>
        <d v="1899-12-30T19:36:38"/>
        <d v="1899-12-30T19:36:21"/>
        <d v="1899-12-30T19:35:57"/>
        <d v="1899-12-30T19:34:54"/>
        <d v="1899-12-30T19:34:35"/>
        <d v="1899-12-30T19:34:08"/>
        <d v="1899-12-30T19:33:14"/>
        <d v="1899-12-30T19:31:42"/>
        <d v="1899-12-30T19:31:19"/>
        <d v="1899-12-30T19:31:08"/>
        <d v="1899-12-30T19:31:03"/>
        <d v="1899-12-30T19:30:58"/>
        <d v="1899-12-30T19:30:30"/>
        <d v="1899-12-30T19:30:12"/>
        <d v="1899-12-30T19:30:06"/>
        <d v="1899-12-30T19:29:43"/>
        <d v="1899-12-30T19:29:20"/>
        <d v="1899-12-30T19:28:51"/>
        <d v="1899-12-30T19:28:03"/>
        <d v="1899-12-30T19:27:49"/>
        <d v="1899-12-30T19:27:34"/>
        <d v="1899-12-30T19:27:13"/>
        <d v="1899-12-30T19:26:41"/>
        <d v="1899-12-30T19:26:15"/>
        <d v="1899-12-30T19:26:01"/>
        <d v="1899-12-30T19:25:51"/>
        <d v="1899-12-30T19:25:28"/>
        <d v="1899-12-30T19:25:02"/>
        <d v="1899-12-30T19:24:39"/>
        <d v="1899-12-30T19:24:24"/>
        <d v="1899-12-30T19:24:20"/>
        <d v="1899-12-30T19:23:54"/>
        <d v="1899-12-30T19:23:33"/>
        <d v="1899-12-30T19:23:32"/>
        <d v="1899-12-30T19:22:44"/>
        <d v="1899-12-30T19:22:20"/>
        <d v="1899-12-30T19:22:01"/>
        <d v="1899-12-30T19:21:44"/>
        <d v="1899-12-30T19:21:38"/>
        <d v="1899-12-30T19:21:18"/>
        <d v="1899-12-30T19:20:46"/>
        <d v="1899-12-30T19:20:28"/>
        <d v="1899-12-30T19:20:09"/>
        <d v="1899-12-30T19:19:50"/>
        <d v="1899-12-30T19:19:24"/>
        <d v="1899-12-30T19:19:03"/>
        <d v="1899-12-30T19:18:40"/>
        <d v="1899-12-30T19:18:39"/>
        <d v="1899-12-30T19:18:20"/>
        <d v="1899-12-30T19:17:57"/>
        <d v="1899-12-30T19:17:15"/>
        <d v="1899-12-30T19:17:02"/>
        <d v="1899-12-30T19:16:54"/>
        <d v="1899-12-30T19:16:32"/>
        <d v="1899-12-30T19:16:21"/>
        <d v="1899-12-30T19:16:00"/>
        <d v="1899-12-30T19:15:21"/>
        <d v="1899-12-30T19:14:58"/>
        <d v="1899-12-30T19:13:53"/>
        <d v="1899-12-30T19:13:51"/>
        <d v="1899-12-30T19:13:20"/>
        <d v="1899-12-30T19:13:18"/>
        <d v="1899-12-30T19:12:03"/>
        <d v="1899-12-30T19:11:59"/>
        <d v="1899-12-30T19:11:27"/>
        <d v="1899-12-30T19:11:16"/>
        <d v="1899-12-30T19:11:14"/>
        <d v="1899-12-30T19:10:39"/>
        <d v="1899-12-30T19:10:36"/>
        <d v="1899-12-30T19:10:12"/>
        <d v="1899-12-30T19:10:07"/>
        <d v="1899-12-30T19:09:50"/>
        <d v="1899-12-30T19:09:48"/>
        <d v="1899-12-30T19:09:16"/>
        <d v="1899-12-30T19:08:31"/>
        <d v="1899-12-30T19:08:27"/>
        <d v="1899-12-30T19:08:15"/>
        <d v="1899-12-30T19:08:04"/>
        <d v="1899-12-30T19:07:54"/>
        <d v="1899-12-30T19:07:34"/>
        <d v="1899-12-30T19:07:30"/>
        <d v="1899-12-30T19:07:10"/>
        <d v="1899-12-30T19:06:41"/>
        <d v="1899-12-30T19:06:37"/>
        <d v="1899-12-30T19:06:09"/>
        <d v="1899-12-30T19:06:06"/>
        <d v="1899-12-30T19:05:43"/>
        <d v="1899-12-30T19:05:05"/>
        <d v="1899-12-30T19:03:35"/>
        <d v="1899-12-30T19:03:16"/>
        <d v="1899-12-30T19:01:56"/>
        <d v="1899-12-30T19:01:51"/>
        <d v="1899-12-30T19:01:35"/>
        <d v="1899-12-30T19:01:20"/>
        <d v="1899-12-30T19:00:03"/>
        <d v="1899-12-30T18:58:35"/>
        <d v="1899-12-30T18:58:33"/>
        <d v="1899-12-30T18:43:26"/>
        <d v="1899-12-30T18:37:43"/>
        <d v="1899-12-30T18:35:37"/>
        <d v="1899-12-30T18:32:55"/>
        <d v="1899-12-30T18:26:13"/>
        <d v="1899-12-30T18:25:44"/>
        <d v="1899-12-30T18:20:06"/>
        <d v="1899-12-30T18:18:26"/>
        <d v="1899-12-30T18:16:40"/>
        <d v="1899-12-30T18:15:44"/>
        <d v="1899-12-30T18:15:20"/>
        <d v="1899-12-30T18:14:54"/>
        <d v="1899-12-30T18:14:25"/>
        <d v="1899-12-30T18:13:32"/>
        <d v="1899-12-30T18:11:25"/>
        <d v="1899-12-30T18:10:07"/>
        <d v="1899-12-30T18:07:20"/>
        <d v="1899-12-30T17:52:15"/>
        <d v="1899-12-30T17:51:27"/>
        <d v="1899-12-30T17:26:35"/>
        <d v="1899-12-30T17:25:20"/>
        <d v="1899-12-30T17:24:45"/>
        <d v="1899-12-30T17:14:35"/>
        <d v="1899-12-30T16:57:38"/>
        <d v="1899-12-30T16:51:03"/>
        <d v="1899-12-30T16:23:25"/>
        <d v="1899-12-30T16:22:37"/>
        <d v="1899-12-30T16:22:21"/>
        <d v="1899-12-30T16:22:00"/>
        <d v="1899-12-30T16:17:39"/>
        <d v="1899-12-30T16:16:23"/>
        <d v="1899-12-30T16:15:39"/>
        <d v="1899-12-30T16:13:20"/>
        <d v="1899-12-30T16:13:17"/>
        <d v="1899-12-30T16:13:04"/>
        <d v="1899-12-30T16:12:51"/>
        <d v="1899-12-30T16:12:40"/>
        <d v="1899-12-30T16:12:18"/>
        <d v="1899-12-30T16:12:06"/>
        <d v="1899-12-30T16:11:44"/>
        <d v="1899-12-30T16:11:42"/>
        <d v="1899-12-30T16:11:20"/>
        <d v="1899-12-30T16:11:00"/>
        <d v="1899-12-30T16:10:57"/>
        <d v="1899-12-30T16:10:34"/>
        <d v="1899-12-30T16:10:32"/>
        <d v="1899-12-30T16:10:20"/>
        <d v="1899-12-30T16:09:43"/>
        <d v="1899-12-30T16:09:22"/>
        <d v="1899-12-30T16:09:06"/>
        <d v="1899-12-30T16:08:52"/>
        <d v="1899-12-30T16:08:49"/>
        <d v="1899-12-30T16:08:11"/>
        <d v="1899-12-30T16:08:09"/>
        <d v="1899-12-30T16:07:54"/>
        <d v="1899-12-30T16:07:43"/>
        <d v="1899-12-30T16:07:32"/>
        <d v="1899-12-30T16:07:15"/>
        <d v="1899-12-30T16:06:52"/>
        <d v="1899-12-30T16:06:41"/>
        <d v="1899-12-30T16:06:32"/>
        <d v="1899-12-30T16:06:14"/>
        <d v="1899-12-30T16:05:57"/>
        <d v="1899-12-30T16:05:56"/>
        <d v="1899-12-30T16:05:40"/>
        <d v="1899-12-30T16:05:27"/>
        <d v="1899-12-30T16:05:16"/>
        <d v="1899-12-30T16:04:54"/>
        <d v="1899-12-30T16:04:51"/>
        <d v="1899-12-30T16:04:40"/>
        <d v="1899-12-30T16:04:28"/>
        <d v="1899-12-30T16:04:15"/>
        <d v="1899-12-30T16:04:04"/>
        <d v="1899-12-30T16:03:40"/>
        <d v="1899-12-30T16:03:21"/>
        <d v="1899-12-30T16:03:19"/>
        <d v="1899-12-30T16:03:06"/>
        <d v="1899-12-30T16:02:41"/>
        <d v="1899-12-30T16:02:38"/>
        <d v="1899-12-30T15:46:58"/>
        <d v="1899-12-30T15:44:49"/>
        <d v="1899-12-30T15:44:46"/>
        <d v="1899-12-30T15:44:23"/>
        <d v="1899-12-30T15:44:19"/>
        <d v="1899-12-30T15:43:46"/>
        <d v="1899-12-30T15:43:36"/>
        <d v="1899-12-30T15:43:14"/>
        <d v="1899-12-30T15:42:47"/>
        <d v="1899-12-30T15:41:29"/>
        <d v="1899-12-30T15:40:48"/>
        <d v="1899-12-30T15:37:15"/>
        <d v="1899-12-30T15:37:13"/>
        <d v="1899-12-30T15:36:47"/>
        <d v="1899-12-30T15:36:45"/>
        <d v="1899-12-30T15:36:15"/>
        <d v="1899-12-30T15:35:48"/>
        <d v="1899-12-30T15:35:46"/>
        <d v="1899-12-30T15:34:42"/>
        <d v="1899-12-30T15:34:24"/>
        <d v="1899-12-30T15:34:09"/>
        <d v="1899-12-30T15:33:49"/>
        <d v="1899-12-30T15:33:41"/>
        <d v="1899-12-30T15:33:17"/>
        <d v="1899-12-30T15:33:03"/>
        <d v="1899-12-30T15:32:55"/>
        <d v="1899-12-30T15:32:37"/>
        <d v="1899-12-30T15:32:10"/>
        <d v="1899-12-30T15:31:51"/>
        <d v="1899-12-30T15:31:36"/>
        <d v="1899-12-30T15:31:21"/>
        <d v="1899-12-30T15:30:58"/>
        <d v="1899-12-30T15:30:19"/>
        <d v="1899-12-30T15:30:18"/>
        <d v="1899-12-30T15:27:52"/>
        <d v="1899-12-30T15:27:42"/>
        <d v="1899-12-30T15:22:27"/>
        <d v="1899-12-30T15:21:47"/>
        <d v="1899-12-30T15:12:09"/>
        <d v="1899-12-30T15:11:16"/>
        <d v="1899-12-30T15:11:05"/>
        <d v="1899-12-30T15:10:41"/>
        <d v="1899-12-30T15:10:40"/>
        <d v="1899-12-30T15:10:22"/>
        <d v="1899-12-30T15:10:10"/>
        <d v="1899-12-30T15:09:56"/>
        <d v="1899-12-30T15:09:36"/>
        <d v="1899-12-30T15:09:20"/>
        <d v="1899-12-30T15:09:18"/>
        <d v="1899-12-30T15:08:41"/>
        <d v="1899-12-30T14:57:10"/>
        <d v="1899-12-30T14:57:00"/>
        <d v="1899-12-30T14:56:44"/>
        <d v="1899-12-30T14:56:29"/>
        <d v="1899-12-30T14:56:15"/>
        <d v="1899-12-30T14:55:47"/>
        <d v="1899-12-30T14:55:45"/>
        <d v="1899-12-30T14:55:06"/>
        <d v="1899-12-30T14:54:42"/>
        <d v="1899-12-30T14:54:29"/>
        <d v="1899-12-30T14:54:07"/>
        <d v="1899-12-30T14:54:00"/>
        <d v="1899-12-30T14:53:49"/>
        <d v="1899-12-30T14:53:19"/>
        <d v="1899-12-30T14:52:58"/>
        <d v="1899-12-30T14:52:49"/>
        <d v="1899-12-30T14:52:20"/>
        <d v="1899-12-30T14:52:18"/>
        <d v="1899-12-30T14:51:52"/>
        <d v="1899-12-30T14:51:50"/>
        <d v="1899-12-30T14:51:33"/>
        <d v="1899-12-30T14:51:14"/>
        <d v="1899-12-30T14:50:50"/>
        <d v="1899-12-30T14:50:30"/>
        <d v="1899-12-30T14:50:22"/>
        <d v="1899-12-30T14:49:56"/>
        <d v="1899-12-30T14:49:15"/>
        <d v="1899-12-30T14:49:05"/>
        <d v="1899-12-30T14:48:35"/>
        <d v="1899-12-30T14:48:32"/>
        <d v="1899-12-30T14:48:16"/>
        <d v="1899-12-30T14:47:55"/>
        <d v="1899-12-30T14:47:42"/>
        <d v="1899-12-30T14:47:26"/>
        <d v="1899-12-30T14:46:57"/>
        <d v="1899-12-30T14:46:51"/>
        <d v="1899-12-30T14:46:20"/>
        <d v="1899-12-30T14:46:18"/>
        <d v="1899-12-30T14:45:49"/>
        <d v="1899-12-30T14:45:27"/>
        <d v="1899-12-30T14:44:53"/>
        <d v="1899-12-30T14:44:15"/>
        <d v="1899-12-30T14:43:56"/>
        <d v="1899-12-30T14:43:41"/>
        <d v="1899-12-30T14:43:26"/>
        <d v="1899-12-30T14:43:03"/>
        <d v="1899-12-30T14:42:45"/>
        <d v="1899-12-30T14:42:16"/>
        <d v="1899-12-30T14:41:54"/>
        <d v="1899-12-30T14:41:50"/>
        <d v="1899-12-30T14:41:29"/>
        <d v="1899-12-30T14:41:14"/>
        <d v="1899-12-30T14:40:52"/>
        <d v="1899-12-30T14:40:33"/>
        <d v="1899-12-30T14:40:24"/>
        <d v="1899-12-30T14:40:11"/>
        <d v="1899-12-30T14:39:54"/>
        <d v="1899-12-30T14:39:30"/>
        <d v="1899-12-30T14:39:21"/>
        <d v="1899-12-30T14:39:05"/>
        <d v="1899-12-30T14:38:38"/>
        <d v="1899-12-30T14:38:29"/>
        <d v="1899-12-30T14:38:10"/>
        <d v="1899-12-30T14:37:41"/>
        <d v="1899-12-30T14:37:19"/>
        <d v="1899-12-30T14:36:57"/>
        <d v="1899-12-30T14:36:26"/>
        <d v="1899-12-30T14:36:22"/>
        <d v="1899-12-30T14:36:07"/>
        <d v="1899-12-30T14:34:49"/>
        <d v="1899-12-30T14:34:46"/>
        <d v="1899-12-30T14:34:14"/>
        <d v="1899-12-30T14:34:01"/>
        <d v="1899-12-30T14:33:46"/>
        <d v="1899-12-30T14:33:19"/>
        <d v="1899-12-30T14:32:57"/>
        <d v="1899-12-30T14:32:34"/>
        <d v="1899-12-30T14:32:14"/>
        <d v="1899-12-30T14:31:50"/>
        <d v="1899-12-30T14:31:31"/>
        <d v="1899-12-30T14:31:02"/>
        <d v="1899-12-30T14:30:21"/>
        <d v="1899-12-30T13:50:49"/>
        <d v="1899-12-30T13:48:57"/>
        <d v="1899-12-30T13:48:12"/>
        <d v="1899-12-30T13:45:57"/>
        <d v="1899-12-30T13:33:01"/>
        <d v="1899-12-30T13:24:02"/>
        <d v="1899-12-30T13:23:49"/>
        <d v="1899-12-30T13:23:35"/>
        <d v="1899-12-30T13:23:20"/>
        <d v="1899-12-30T13:20:27"/>
        <d v="1899-12-30T13:16:09"/>
        <d v="1899-12-30T13:13:06"/>
        <d v="1899-12-30T13:13:01"/>
        <d v="1899-12-30T13:12:10"/>
        <d v="1899-12-30T13:11:24"/>
        <d v="1899-12-30T13:04:47"/>
        <d v="1899-12-30T13:01:33"/>
        <d v="1899-12-30T12:59:22"/>
        <d v="1899-12-30T12:57:03"/>
        <d v="1899-12-30T12:26:38"/>
        <d v="1899-12-30T12:25:13"/>
        <d v="1899-12-30T12:03:24"/>
        <d v="1899-12-30T12:02:05"/>
        <d v="1899-12-30T11:53:07"/>
        <d v="1899-12-30T11:52:39"/>
        <d v="1899-12-30T11:37:54"/>
        <d v="1899-12-30T11:36:44"/>
        <d v="1899-12-30T11:29:20"/>
        <d v="1899-12-30T11:24:18"/>
        <d v="1899-12-30T11:23:42"/>
        <d v="1899-12-30T11:21:24"/>
        <d v="1899-12-30T11:18:12"/>
        <d v="1899-12-30T11:14:08"/>
        <d v="1899-12-30T11:07:05"/>
        <d v="1899-12-30T11:03:46"/>
        <d v="1899-12-30T10:59:47"/>
        <d v="1899-12-30T10:52:13"/>
        <d v="1899-12-30T10:48:24"/>
        <d v="1899-12-30T10:47:53"/>
        <d v="1899-12-30T10:41:23"/>
        <d v="1899-12-30T10:38:33"/>
        <d v="1899-12-30T10:30:54"/>
        <d v="1899-12-30T10:25:06"/>
        <d v="1899-12-30T10:22:56"/>
        <d v="1899-12-30T10:21:22"/>
        <d v="1899-12-30T10:03:03"/>
        <d v="1899-12-30T09:55:20"/>
        <d v="1899-12-30T09:55:03"/>
        <d v="1899-12-30T09:54:15"/>
        <d v="1899-12-30T09:36:14"/>
        <d v="1899-12-30T09:32:13"/>
        <d v="1899-12-30T09:27:46"/>
        <d v="1899-12-30T09:27:28"/>
        <d v="1899-12-30T09:17:53"/>
        <d v="1899-12-30T09:16:34"/>
        <d v="1899-12-30T09:14:41"/>
        <d v="1899-12-30T08:54:46"/>
        <d v="1899-12-30T08:39:48"/>
        <d v="1899-12-30T08:26:11"/>
        <d v="1899-12-30T07:59:39"/>
        <d v="1899-12-30T07:50:24"/>
        <d v="1899-12-30T05:58:15"/>
        <d v="1899-12-30T23:52:53"/>
        <d v="1899-12-30T23:52:07"/>
        <d v="1899-12-30T23:01:31"/>
        <d v="1899-12-30T22:29:44"/>
        <d v="1899-12-30T22:25:06"/>
        <d v="1899-12-30T22:19:07"/>
        <d v="1899-12-30T22:14:14"/>
        <d v="1899-12-30T22:13:33"/>
        <d v="1899-12-30T22:12:25"/>
        <d v="1899-12-30T21:59:51"/>
        <d v="1899-12-30T21:58:16"/>
        <d v="1899-12-30T21:54:22"/>
        <d v="1899-12-30T21:50:49"/>
        <d v="1899-12-30T21:45:27"/>
        <d v="1899-12-30T21:35:16"/>
        <d v="1899-12-30T21:29:13"/>
        <d v="1899-12-30T21:28:54"/>
        <d v="1899-12-30T21:27:56"/>
        <d v="1899-12-30T21:25:20"/>
        <d v="1899-12-30T21:25:10"/>
        <d v="1899-12-30T21:21:52"/>
        <d v="1899-12-30T21:11:07"/>
        <d v="1899-12-30T20:56:38"/>
        <d v="1899-12-30T20:50:29"/>
        <d v="1899-12-30T20:45:18"/>
        <d v="1899-12-30T20:41:52"/>
        <d v="1899-12-30T20:30:38"/>
        <d v="1899-12-30T20:29:53"/>
        <d v="1899-12-30T20:20:01"/>
        <d v="1899-12-30T20:16:44"/>
        <d v="1899-12-30T20:15:47"/>
        <d v="1899-12-30T20:07:57"/>
        <d v="1899-12-30T20:07:23"/>
        <d v="1899-12-30T20:06:42"/>
        <d v="1899-12-30T20:01:20"/>
        <d v="1899-12-30T20:01:10"/>
        <d v="1899-12-30T20:00:15"/>
        <d v="1899-12-30T19:59:42"/>
        <d v="1899-12-30T19:54:04"/>
        <d v="1899-12-30T19:51:59"/>
        <d v="1899-12-30T19:47:59"/>
        <d v="1899-12-30T19:47:44"/>
        <d v="1899-12-30T19:46:07"/>
        <d v="1899-12-30T19:41:32"/>
        <d v="1899-12-30T19:34:37"/>
        <d v="1899-12-30T19:32:12"/>
        <d v="1899-12-30T19:23:35"/>
        <d v="1899-12-30T19:22:36"/>
        <d v="1899-12-30T19:22:10"/>
        <d v="1899-12-30T19:15:45"/>
        <d v="1899-12-30T19:12:39"/>
        <d v="1899-12-30T19:10:20"/>
        <d v="1899-12-30T19:09:26"/>
        <d v="1899-12-30T18:59:16"/>
        <d v="1899-12-30T18:58:05"/>
        <d v="1899-12-30T18:57:07"/>
        <d v="1899-12-30T18:56:48"/>
        <d v="1899-12-30T18:56:42"/>
        <d v="1899-12-30T18:56:29"/>
        <d v="1899-12-30T18:56:06"/>
        <d v="1899-12-30T18:56:02"/>
        <d v="1899-12-30T18:55:46"/>
        <d v="1899-12-30T18:55:29"/>
        <d v="1899-12-30T18:55:12"/>
        <d v="1899-12-30T18:54:38"/>
        <d v="1899-12-30T18:54:18"/>
        <d v="1899-12-30T18:53:59"/>
        <d v="1899-12-30T18:53:42"/>
        <d v="1899-12-30T18:53:21"/>
        <d v="1899-12-30T18:53:04"/>
        <d v="1899-12-30T18:52:45"/>
        <d v="1899-12-30T18:52:27"/>
        <d v="1899-12-30T18:52:07"/>
        <d v="1899-12-30T18:51:45"/>
        <d v="1899-12-30T18:51:20"/>
        <d v="1899-12-30T18:51:02"/>
        <d v="1899-12-30T18:50:35"/>
        <d v="1899-12-30T18:50:20"/>
        <d v="1899-12-30T18:49:56"/>
        <d v="1899-12-30T18:49:35"/>
        <d v="1899-12-30T18:49:14"/>
        <d v="1899-12-30T18:49:13"/>
        <d v="1899-12-30T18:48:55"/>
        <d v="1899-12-30T18:48:35"/>
        <d v="1899-12-30T18:48:32"/>
        <d v="1899-12-30T18:48:18"/>
        <d v="1899-12-30T18:48:16"/>
        <d v="1899-12-30T18:47:44"/>
        <d v="1899-12-30T18:47:16"/>
        <d v="1899-12-30T18:45:23"/>
        <d v="1899-12-30T18:45:02"/>
        <d v="1899-12-30T18:44:34"/>
        <d v="1899-12-30T18:44:24"/>
        <d v="1899-12-30T18:44:04"/>
        <d v="1899-12-30T18:43:41"/>
        <d v="1899-12-30T18:43:16"/>
        <d v="1899-12-30T18:42:52"/>
        <d v="1899-12-30T18:42:35"/>
        <d v="1899-12-30T18:42:13"/>
        <d v="1899-12-30T18:41:01"/>
        <d v="1899-12-30T18:40:41"/>
        <d v="1899-12-30T18:40:11"/>
        <d v="1899-12-30T18:39:52"/>
        <d v="1899-12-30T18:39:49"/>
        <d v="1899-12-30T18:39:31"/>
        <d v="1899-12-30T18:39:10"/>
        <d v="1899-12-30T18:38:49"/>
        <d v="1899-12-30T18:37:58"/>
        <d v="1899-12-30T18:37:28"/>
        <d v="1899-12-30T18:36:52"/>
        <d v="1899-12-30T18:36:27"/>
        <d v="1899-12-30T18:36:05"/>
        <d v="1899-12-30T18:35:56"/>
        <d v="1899-12-30T18:35:42"/>
        <d v="1899-12-30T18:35:21"/>
        <d v="1899-12-30T18:35:00"/>
        <d v="1899-12-30T18:34:23"/>
        <d v="1899-12-30T18:33:57"/>
        <d v="1899-12-30T18:33:24"/>
        <d v="1899-12-30T18:33:04"/>
        <d v="1899-12-30T18:32:41"/>
        <d v="1899-12-30T18:32:17"/>
        <d v="1899-12-30T18:32:00"/>
        <d v="1899-12-30T18:31:32"/>
        <d v="1899-12-30T18:31:13"/>
        <d v="1899-12-30T18:30:48"/>
        <d v="1899-12-30T18:30:30"/>
        <d v="1899-12-30T18:29:49"/>
        <d v="1899-12-30T18:29:35"/>
        <d v="1899-12-30T18:28:39"/>
        <d v="1899-12-30T18:28:37"/>
        <d v="1899-12-30T18:28:08"/>
        <d v="1899-12-30T18:27:45"/>
        <d v="1899-12-30T18:27:41"/>
        <d v="1899-12-30T18:27:14"/>
        <d v="1899-12-30T18:27:10"/>
        <d v="1899-12-30T18:26:42"/>
        <d v="1899-12-30T18:26:24"/>
        <d v="1899-12-30T18:26:02"/>
        <d v="1899-12-30T18:25:43"/>
        <d v="1899-12-30T18:25:16"/>
        <d v="1899-12-30T18:25:05"/>
        <d v="1899-12-30T18:24:43"/>
        <d v="1899-12-30T18:24:41"/>
        <d v="1899-12-30T18:24:19"/>
        <d v="1899-12-30T18:23:48"/>
        <d v="1899-12-30T18:23:16"/>
        <d v="1899-12-30T18:23:13"/>
        <d v="1899-12-30T18:22:44"/>
        <d v="1899-12-30T18:22:41"/>
        <d v="1899-12-30T18:22:14"/>
        <d v="1899-12-30T18:22:00"/>
        <d v="1899-12-30T18:21:46"/>
        <d v="1899-12-30T18:21:44"/>
        <d v="1899-12-30T18:21:16"/>
        <d v="1899-12-30T18:21:14"/>
        <d v="1899-12-30T18:20:45"/>
        <d v="1899-12-30T18:20:37"/>
        <d v="1899-12-30T18:20:21"/>
        <d v="1899-12-30T18:19:58"/>
        <d v="1899-12-30T18:19:19"/>
        <d v="1899-12-30T18:13:30"/>
        <d v="1899-12-30T18:02:02"/>
        <d v="1899-12-30T17:47:09"/>
        <d v="1899-12-30T17:43:11"/>
        <d v="1899-12-30T17:27:19"/>
        <d v="1899-12-30T17:14:01"/>
        <d v="1899-12-30T17:05:58"/>
        <d v="1899-12-30T16:58:34"/>
        <d v="1899-12-30T16:57:13"/>
        <d v="1899-12-30T16:56:43"/>
        <d v="1899-12-30T16:56:20"/>
        <d v="1899-12-30T16:55:52"/>
        <d v="1899-12-30T16:55:47"/>
        <d v="1899-12-30T16:55:24"/>
        <d v="1899-12-30T16:54:56"/>
        <d v="1899-12-30T16:54:16"/>
        <d v="1899-12-30T16:53:10"/>
        <d v="1899-12-30T16:52:35"/>
        <d v="1899-12-30T16:52:06"/>
        <d v="1899-12-30T16:51:59"/>
        <d v="1899-12-30T16:51:33"/>
        <d v="1899-12-30T16:51:14"/>
        <d v="1899-12-30T16:50:47"/>
        <d v="1899-12-30T16:50:27"/>
        <d v="1899-12-30T16:50:14"/>
        <d v="1899-12-30T16:49:53"/>
        <d v="1899-12-30T16:49:38"/>
        <d v="1899-12-30T16:49:17"/>
        <d v="1899-12-30T16:49:15"/>
        <d v="1899-12-30T16:48:47"/>
        <d v="1899-12-30T16:48:32"/>
        <d v="1899-12-30T16:48:24"/>
        <d v="1899-12-30T16:48:09"/>
        <d v="1899-12-30T16:47:33"/>
        <d v="1899-12-30T16:47:11"/>
        <d v="1899-12-30T16:47:03"/>
        <d v="1899-12-30T16:46:28"/>
        <d v="1899-12-30T16:46:19"/>
        <d v="1899-12-30T16:45:50"/>
        <d v="1899-12-30T16:45:33"/>
        <d v="1899-12-30T16:45:25"/>
        <d v="1899-12-30T16:45:02"/>
        <d v="1899-12-30T16:44:55"/>
        <d v="1899-12-30T16:44:26"/>
        <d v="1899-12-30T16:44:21"/>
        <d v="1899-12-30T16:43:49"/>
        <d v="1899-12-30T16:43:36"/>
        <d v="1899-12-30T16:43:05"/>
        <d v="1899-12-30T16:41:40"/>
        <d v="1899-12-30T16:40:53"/>
        <d v="1899-12-30T16:38:57"/>
        <d v="1899-12-30T16:38:49"/>
        <d v="1899-12-30T16:38:33"/>
        <d v="1899-12-30T16:38:19"/>
        <d v="1899-12-30T16:37:52"/>
        <d v="1899-12-30T16:37:45"/>
        <d v="1899-12-30T16:37:13"/>
        <d v="1899-12-30T16:36:58"/>
        <d v="1899-12-30T16:36:31"/>
        <d v="1899-12-30T16:36:30"/>
        <d v="1899-12-30T16:35:52"/>
        <d v="1899-12-30T16:35:38"/>
        <d v="1899-12-30T16:35:24"/>
        <d v="1899-12-30T16:34:59"/>
        <d v="1899-12-30T16:34:53"/>
        <d v="1899-12-30T16:34:29"/>
        <d v="1899-12-30T16:34:12"/>
        <d v="1899-12-30T16:34:05"/>
        <d v="1899-12-30T16:33:46"/>
        <d v="1899-12-30T16:33:32"/>
        <d v="1899-12-30T16:33:14"/>
        <d v="1899-12-30T16:32:56"/>
        <d v="1899-12-30T16:32:33"/>
        <d v="1899-12-30T16:32:14"/>
        <d v="1899-12-30T16:31:57"/>
        <d v="1899-12-30T16:31:35"/>
        <d v="1899-12-30T16:31:10"/>
        <d v="1899-12-30T16:30:50"/>
        <d v="1899-12-30T16:30:34"/>
        <d v="1899-12-30T16:30:18"/>
        <d v="1899-12-30T16:30:05"/>
        <d v="1899-12-30T16:29:44"/>
        <d v="1899-12-30T16:29:37"/>
        <d v="1899-12-30T16:29:04"/>
        <d v="1899-12-30T16:28:44"/>
        <d v="1899-12-30T16:28:32"/>
        <d v="1899-12-30T16:28:24"/>
        <d v="1899-12-30T16:28:22"/>
        <d v="1899-12-30T16:27:44"/>
        <d v="1899-12-30T16:27:26"/>
        <d v="1899-12-30T16:27:19"/>
        <d v="1899-12-30T16:27:00"/>
        <d v="1899-12-30T16:26:44"/>
        <d v="1899-12-30T16:26:28"/>
        <d v="1899-12-30T16:25:55"/>
        <d v="1899-12-30T16:25:30"/>
        <d v="1899-12-30T16:25:13"/>
        <d v="1899-12-30T16:25:11"/>
        <d v="1899-12-30T16:24:37"/>
        <d v="1899-12-30T16:24:34"/>
        <d v="1899-12-30T16:23:44"/>
        <d v="1899-12-30T16:23:42"/>
        <d v="1899-12-30T16:23:07"/>
        <d v="1899-12-30T16:23:05"/>
        <d v="1899-12-30T16:22:44"/>
        <d v="1899-12-30T16:22:26"/>
        <d v="1899-12-30T16:21:27"/>
        <d v="1899-12-30T15:45:25"/>
        <d v="1899-12-30T15:45:11"/>
        <d v="1899-12-30T15:44:18"/>
        <d v="1899-12-30T15:43:39"/>
        <d v="1899-12-30T15:42:41"/>
        <d v="1899-12-30T15:42:31"/>
        <d v="1899-12-30T15:42:06"/>
        <d v="1899-12-30T15:42:02"/>
        <d v="1899-12-30T15:08:30"/>
        <d v="1899-12-30T15:07:39"/>
        <d v="1899-12-30T13:08:53"/>
        <d v="1899-12-30T13:08:13"/>
        <d v="1899-12-30T13:05:01"/>
        <d v="1899-12-30T12:57:11"/>
        <d v="1899-12-30T12:31:38"/>
        <d v="1899-12-30T12:24:07"/>
        <d v="1899-12-30T12:21:52"/>
        <d v="1899-12-30T12:21:01"/>
        <d v="1899-12-30T12:20:27"/>
        <d v="1899-12-30T12:15:01"/>
        <d v="1899-12-30T12:14:27"/>
        <d v="1899-12-30T11:57:57"/>
        <d v="1899-12-30T11:56:47"/>
        <d v="1899-12-30T11:54:49"/>
        <d v="1899-12-30T11:52:42"/>
        <d v="1899-12-30T11:50:51"/>
        <d v="1899-12-30T11:43:30"/>
        <d v="1899-12-30T11:42:46"/>
        <d v="1899-12-30T11:40:00"/>
        <d v="1899-12-30T11:25:49"/>
        <d v="1899-12-30T11:21:49"/>
        <d v="1899-12-30T11:21:41"/>
        <d v="1899-12-30T11:12:24"/>
        <d v="1899-12-30T11:10:02"/>
        <d v="1899-12-30T11:09:04"/>
        <d v="1899-12-30T10:59:11"/>
        <d v="1899-12-30T10:37:20"/>
        <d v="1899-12-30T10:26:46"/>
        <d v="1899-12-30T10:22:46"/>
        <d v="1899-12-30T10:19:24"/>
        <d v="1899-12-30T10:15:53"/>
        <d v="1899-12-30T10:12:53"/>
        <d v="1899-12-30T10:11:52"/>
        <d v="1899-12-30T10:08:42"/>
        <d v="1899-12-30T10:01:14"/>
        <d v="1899-12-30T09:38:29"/>
        <d v="1899-12-30T09:34:57"/>
        <d v="1899-12-30T09:33:45"/>
        <d v="1899-12-30T09:33:26"/>
        <d v="1899-12-30T09:24:52"/>
        <d v="1899-12-30T09:16:25"/>
        <d v="1899-12-30T09:14:30"/>
        <d v="1899-12-30T08:52:24"/>
        <d v="1899-12-30T08:47:43"/>
        <d v="1899-12-30T08:24:39"/>
        <d v="1899-12-30T07:21:44"/>
        <d v="1899-12-30T00:35:11"/>
        <d v="1899-12-30T00:15:27"/>
        <d v="1899-12-30T23:04:46"/>
        <d v="1899-12-30T23:04:24"/>
        <d v="1899-12-30T22:49:43"/>
        <d v="1899-12-30T22:35:05"/>
        <d v="1899-12-30T22:21:42"/>
        <d v="1899-12-30T22:20:27"/>
        <d v="1899-12-30T22:19:57"/>
        <d v="1899-12-30T22:19:18"/>
        <d v="1899-12-30T22:19:02"/>
        <d v="1899-12-30T22:18:37"/>
        <d v="1899-12-30T21:58:53"/>
        <d v="1899-12-30T21:57:53"/>
        <d v="1899-12-30T21:52:10"/>
        <d v="1899-12-30T21:28:26"/>
        <d v="1899-12-30T21:18:40"/>
        <d v="1899-12-30T21:18:39"/>
        <d v="1899-12-30T21:16:40"/>
        <d v="1899-12-30T21:08:42"/>
        <d v="1899-12-30T21:07:40"/>
        <d v="1899-12-30T21:04:37"/>
        <d v="1899-12-30T20:59:53"/>
        <d v="1899-12-30T20:45:53"/>
        <d v="1899-12-30T20:44:55"/>
        <d v="1899-12-30T20:43:39"/>
        <d v="1899-12-30T20:41:35"/>
        <d v="1899-12-30T20:30:10"/>
        <d v="1899-12-30T20:19:26"/>
        <d v="1899-12-30T20:19:24"/>
        <d v="1899-12-30T20:18:14"/>
        <d v="1899-12-30T20:18:12"/>
        <d v="1899-12-30T20:14:30"/>
        <d v="1899-12-30T20:11:58"/>
        <d v="1899-12-30T20:08:51"/>
        <d v="1899-12-30T20:07:35"/>
        <d v="1899-12-30T20:06:20"/>
        <d v="1899-12-30T20:06:15"/>
        <d v="1899-12-30T20:02:36"/>
        <d v="1899-12-30T19:59:52"/>
        <d v="1899-12-30T19:58:09"/>
        <d v="1899-12-30T19:55:26"/>
        <d v="1899-12-30T19:42:44"/>
        <d v="1899-12-30T19:41:26"/>
        <d v="1899-12-30T19:32:19"/>
        <d v="1899-12-30T19:32:11"/>
        <d v="1899-12-30T19:28:06"/>
        <d v="1899-12-30T19:26:06"/>
        <d v="1899-12-30T19:23:53"/>
        <d v="1899-12-30T19:18:53"/>
        <d v="1899-12-30T19:15:38"/>
        <d v="1899-12-30T19:14:39"/>
        <d v="1899-12-30T19:04:13"/>
        <d v="1899-12-30T18:59:38"/>
        <d v="1899-12-30T18:57:44"/>
        <d v="1899-12-30T18:56:33"/>
        <d v="1899-12-30T18:50:57"/>
        <d v="1899-12-30T18:50:31"/>
        <d v="1899-12-30T18:43:56"/>
        <d v="1899-12-30T18:33:19"/>
        <d v="1899-12-30T17:53:16"/>
        <d v="1899-12-30T17:40:25"/>
        <d v="1899-12-30T17:33:27"/>
        <d v="1899-12-30T17:32:03"/>
        <d v="1899-12-30T16:48:34"/>
        <d v="1899-12-30T15:40:44"/>
        <d v="1899-12-30T15:36:38"/>
        <d v="1899-12-30T15:29:58"/>
        <d v="1899-12-30T15:29:47"/>
        <d v="1899-12-30T15:29:31"/>
        <d v="1899-12-30T15:29:15"/>
        <d v="1899-12-30T15:28:57"/>
        <d v="1899-12-30T15:28:32"/>
        <d v="1899-12-30T15:28:20"/>
        <d v="1899-12-30T15:28:05"/>
        <d v="1899-12-30T15:27:47"/>
        <d v="1899-12-30T15:27:43"/>
        <d v="1899-12-30T15:00:29"/>
        <d v="1899-12-30T15:00:07"/>
        <d v="1899-12-30T14:59:48"/>
        <d v="1899-12-30T14:59:22"/>
        <d v="1899-12-30T14:59:19"/>
        <d v="1899-12-30T14:58:55"/>
        <d v="1899-12-30T14:58:53"/>
        <d v="1899-12-30T14:58:30"/>
        <d v="1899-12-30T14:58:14"/>
        <d v="1899-12-30T14:57:58"/>
        <d v="1899-12-30T14:57:07"/>
        <d v="1899-12-30T14:57:03"/>
        <d v="1899-12-30T14:57:01"/>
        <d v="1899-12-30T14:56:54"/>
        <d v="1899-12-30T14:56:12"/>
        <d v="1899-12-30T14:55:59"/>
        <d v="1899-12-30T14:55:56"/>
        <d v="1899-12-30T14:55:53"/>
        <d v="1899-12-30T14:55:41"/>
        <d v="1899-12-30T14:53:07"/>
        <d v="1899-12-30T14:53:05"/>
        <d v="1899-12-30T14:53:01"/>
        <d v="1899-12-30T14:52:54"/>
        <d v="1899-12-30T14:52:50"/>
        <d v="1899-12-30T14:52:38"/>
        <d v="1899-12-30T14:52:34"/>
        <d v="1899-12-30T14:52:30"/>
        <d v="1899-12-30T14:50:49"/>
        <d v="1899-12-30T14:50:43"/>
        <d v="1899-12-30T14:50:10"/>
        <d v="1899-12-30T14:49:38"/>
        <d v="1899-12-30T14:49:29"/>
        <d v="1899-12-30T14:49:26"/>
        <d v="1899-12-30T14:49:10"/>
        <d v="1899-12-30T14:49:06"/>
        <d v="1899-12-30T14:49:01"/>
        <d v="1899-12-30T14:48:40"/>
        <d v="1899-12-30T14:43:22"/>
        <d v="1899-12-30T14:41:02"/>
        <d v="1899-12-30T14:40:58"/>
        <d v="1899-12-30T14:40:27"/>
        <d v="1899-12-30T14:30:50"/>
        <d v="1899-12-30T14:29:58"/>
        <d v="1899-12-30T14:28:58"/>
        <d v="1899-12-30T14:26:41"/>
        <d v="1899-12-30T14:00:47"/>
        <d v="1899-12-30T13:56:05"/>
        <d v="1899-12-30T13:39:03"/>
        <d v="1899-12-30T13:26:03"/>
        <d v="1899-12-30T13:24:46"/>
        <d v="1899-12-30T13:24:36"/>
        <d v="1899-12-30T13:15:43"/>
        <d v="1899-12-30T13:11:37"/>
        <d v="1899-12-30T13:10:34"/>
        <d v="1899-12-30T13:08:03"/>
        <d v="1899-12-30T12:57:16"/>
        <d v="1899-12-30T12:55:29"/>
        <d v="1899-12-30T12:51:27"/>
        <d v="1899-12-30T12:50:11"/>
        <d v="1899-12-30T12:35:20"/>
        <d v="1899-12-30T12:33:34"/>
        <d v="1899-12-30T12:32:58"/>
        <d v="1899-12-30T12:28:29"/>
        <d v="1899-12-30T12:26:14"/>
        <d v="1899-12-30T12:19:48"/>
        <d v="1899-12-30T12:01:55"/>
        <d v="1899-12-30T11:57:50"/>
        <d v="1899-12-30T11:56:14"/>
        <d v="1899-12-30T11:55:27"/>
        <d v="1899-12-30T11:52:07"/>
        <d v="1899-12-30T11:46:58"/>
        <d v="1899-12-30T11:42:16"/>
        <d v="1899-12-30T11:38:38"/>
        <d v="1899-12-30T11:38:07"/>
        <d v="1899-12-30T11:28:38"/>
        <d v="1899-12-30T11:27:30"/>
        <d v="1899-12-30T11:25:10"/>
        <d v="1899-12-30T11:23:44"/>
        <d v="1899-12-30T11:21:44"/>
        <d v="1899-12-30T11:18:52"/>
        <d v="1899-12-30T11:17:00"/>
        <d v="1899-12-30T10:46:30"/>
        <d v="1899-12-30T10:42:10"/>
        <d v="1899-12-30T10:38:01"/>
        <d v="1899-12-30T10:34:27"/>
        <d v="1899-12-30T10:10:53"/>
        <d v="1899-12-30T10:04:14"/>
        <d v="1899-12-30T09:58:44"/>
        <d v="1899-12-30T09:49:32"/>
        <d v="1899-12-30T09:48:17"/>
        <d v="1899-12-30T09:47:25"/>
        <d v="1899-12-30T09:23:00"/>
        <d v="1899-12-30T09:09:07"/>
        <d v="1899-12-30T09:04:35"/>
        <d v="1899-12-30T08:58:10"/>
        <d v="1899-12-30T08:54:21"/>
        <d v="1899-12-30T07:34:16"/>
        <d v="1899-12-30T05:55:51"/>
        <d v="1899-12-30T23:14:07"/>
        <d v="1899-12-30T22:51:29"/>
        <d v="1899-12-30T22:50:25"/>
        <d v="1899-12-30T22:38:09"/>
        <d v="1899-12-30T21:41:34"/>
        <d v="1899-12-30T21:32:47"/>
        <d v="1899-12-30T21:30:51"/>
        <d v="1899-12-30T21:29:56"/>
        <d v="1899-12-30T21:22:55"/>
        <d v="1899-12-30T21:20:22"/>
        <d v="1899-12-30T21:10:36"/>
        <d v="1899-12-30T21:03:17"/>
        <d v="1899-12-30T20:52:54"/>
        <d v="1899-12-30T20:28:19"/>
        <d v="1899-12-30T20:27:39"/>
        <d v="1899-12-30T20:26:28"/>
        <d v="1899-12-30T20:20:35"/>
        <d v="1899-12-30T20:20:34"/>
        <d v="1899-12-30T20:14:19"/>
        <d v="1899-12-30T20:13:43"/>
        <d v="1899-12-30T20:12:56"/>
        <d v="1899-12-30T20:09:06"/>
        <d v="1899-12-30T20:03:52"/>
        <d v="1899-12-30T19:53:52"/>
        <d v="1899-12-30T19:48:40"/>
        <d v="1899-12-30T19:42:53"/>
        <d v="1899-12-30T19:38:25"/>
        <d v="1899-12-30T19:36:31"/>
        <d v="1899-12-30T19:31:58"/>
        <d v="1899-12-30T19:27:45"/>
        <d v="1899-12-30T19:26:20"/>
        <d v="1899-12-30T19:23:24"/>
        <d v="1899-12-30T19:22:00"/>
        <d v="1899-12-30T19:21:42"/>
        <d v="1899-12-30T19:20:44"/>
        <d v="1899-12-30T19:20:01"/>
        <d v="1899-12-30T19:18:37"/>
        <d v="1899-12-30T19:17:30"/>
        <d v="1899-12-30T19:15:55"/>
        <d v="1899-12-30T19:11:08"/>
        <d v="1899-12-30T18:56:05"/>
        <d v="1899-12-30T18:55:44"/>
        <d v="1899-12-30T18:55:10"/>
        <d v="1899-12-30T18:25:41"/>
        <d v="1899-12-30T18:23:28"/>
        <d v="1899-12-30T18:15:50"/>
        <d v="1899-12-30T18:02:06"/>
        <d v="1899-12-30T18:00:15"/>
        <d v="1899-12-30T17:43:00"/>
        <d v="1899-12-30T17:37:04"/>
        <d v="1899-12-30T17:34:59"/>
        <d v="1899-12-30T17:23:47"/>
        <d v="1899-12-30T17:20:56"/>
        <d v="1899-12-30T16:27:03"/>
        <d v="1899-12-30T14:09:41"/>
        <d v="1899-12-30T14:01:47"/>
        <d v="1899-12-30T13:10:01"/>
        <d v="1899-12-30T12:57:01"/>
        <d v="1899-12-30T12:54:45"/>
        <d v="1899-12-30T12:53:16"/>
        <d v="1899-12-30T12:21:59"/>
        <d v="1899-12-30T12:18:42"/>
        <d v="1899-12-30T11:48:51"/>
        <d v="1899-12-30T11:35:00"/>
        <d v="1899-12-30T11:23:26"/>
        <d v="1899-12-30T11:22:17"/>
        <d v="1899-12-30T11:18:33"/>
        <d v="1899-12-30T11:06:46"/>
        <d v="1899-12-30T11:02:36"/>
        <d v="1899-12-30T11:01:27"/>
        <d v="1899-12-30T10:55:01"/>
        <d v="1899-12-30T10:41:28"/>
        <d v="1899-12-30T10:36:05"/>
        <d v="1899-12-30T10:35:56"/>
        <d v="1899-12-30T10:29:07"/>
        <d v="1899-12-30T10:27:52"/>
        <d v="1899-12-30T10:05:57"/>
        <d v="1899-12-30T09:53:39"/>
        <d v="1899-12-30T09:39:46"/>
        <d v="1899-12-30T09:38:00"/>
        <d v="1899-12-30T09:30:24"/>
        <d v="1899-12-30T09:29:57"/>
        <d v="1899-12-30T09:23:27"/>
        <d v="1899-12-30T09:19:23"/>
        <d v="1899-12-30T09:06:40"/>
        <d v="1899-12-30T08:58:37"/>
        <d v="1899-12-30T08:30:37"/>
        <d v="1899-12-30T08:27:59"/>
        <d v="1899-12-30T07:59:57"/>
        <d v="1899-12-30T07:10:08"/>
        <d v="1899-12-30T23:10:59"/>
        <d v="1899-12-30T22:37:06"/>
        <d v="1899-12-30T22:01:57"/>
        <d v="1899-12-30T22:00:48"/>
        <d v="1899-12-30T21:51:49"/>
        <d v="1899-12-30T21:46:11"/>
        <d v="1899-12-30T21:40:55"/>
        <d v="1899-12-30T21:30:53"/>
        <d v="1899-12-30T21:24:25"/>
        <d v="1899-12-30T21:22:06"/>
        <d v="1899-12-30T21:20:44"/>
        <d v="1899-12-30T20:53:47"/>
        <d v="1899-12-30T20:51:08"/>
        <d v="1899-12-30T20:49:02"/>
        <d v="1899-12-30T20:45:23"/>
        <d v="1899-12-30T20:39:29"/>
        <d v="1899-12-30T20:38:50"/>
        <d v="1899-12-30T20:38:07"/>
        <d v="1899-12-30T20:37:40"/>
        <d v="1899-12-30T20:27:21"/>
        <d v="1899-12-30T20:16:11"/>
        <d v="1899-12-30T20:15:24"/>
        <d v="1899-12-30T20:07:40"/>
        <d v="1899-12-30T20:06:14"/>
        <d v="1899-12-30T20:01:54"/>
        <d v="1899-12-30T20:01:17"/>
        <d v="1899-12-30T19:56:54"/>
        <d v="1899-12-30T19:53:38"/>
        <d v="1899-12-30T19:50:37"/>
        <d v="1899-12-30T19:48:28"/>
        <d v="1899-12-30T19:47:17"/>
        <d v="1899-12-30T19:47:12"/>
        <d v="1899-12-30T19:44:11"/>
        <d v="1899-12-30T19:43:50"/>
        <d v="1899-12-30T19:43:18"/>
        <d v="1899-12-30T19:42:46"/>
        <d v="1899-12-30T19:42:24"/>
        <d v="1899-12-30T19:42:22"/>
        <d v="1899-12-30T19:36:00"/>
        <d v="1899-12-30T19:34:20"/>
        <d v="1899-12-30T19:26:28"/>
        <d v="1899-12-30T19:22:26"/>
        <d v="1899-12-30T19:22:24"/>
        <d v="1899-12-30T19:21:28"/>
        <d v="1899-12-30T19:20:03"/>
        <d v="1899-12-30T19:19:16"/>
        <d v="1899-12-30T19:15:28"/>
        <d v="1899-12-30T19:14:55"/>
        <d v="1899-12-30T19:13:39"/>
        <d v="1899-12-30T19:13:16"/>
        <d v="1899-12-30T19:11:11"/>
        <d v="1899-12-30T19:08:41"/>
        <d v="1899-12-30T19:08:23"/>
        <d v="1899-12-30T19:08:07"/>
        <d v="1899-12-30T19:07:47"/>
        <d v="1899-12-30T19:07:23"/>
        <d v="1899-12-30T19:07:00"/>
        <d v="1899-12-30T19:06:05"/>
        <d v="1899-12-30T19:05:46"/>
        <d v="1899-12-30T19:03:59"/>
        <d v="1899-12-30T18:54:47"/>
        <d v="1899-12-30T18:53:29"/>
        <d v="1899-12-30T18:50:52"/>
        <d v="1899-12-30T18:50:17"/>
        <d v="1899-12-30T18:49:59"/>
        <d v="1899-12-30T18:49:11"/>
        <d v="1899-12-30T18:48:53"/>
        <d v="1899-12-30T18:48:34"/>
        <d v="1899-12-30T18:48:15"/>
        <d v="1899-12-30T18:48:01"/>
        <d v="1899-12-30T18:47:37"/>
        <d v="1899-12-30T18:47:15"/>
        <d v="1899-12-30T18:46:32"/>
        <d v="1899-12-30T18:46:16"/>
        <d v="1899-12-30T18:46:01"/>
        <d v="1899-12-30T18:45:44"/>
        <d v="1899-12-30T18:45:28"/>
        <d v="1899-12-30T18:45:04"/>
        <d v="1899-12-30T18:44:45"/>
        <d v="1899-12-30T18:44:25"/>
        <d v="1899-12-30T18:44:08"/>
        <d v="1899-12-30T18:43:52"/>
        <d v="1899-12-30T18:43:33"/>
        <d v="1899-12-30T18:43:18"/>
        <d v="1899-12-30T18:43:00"/>
        <d v="1899-12-30T18:42:43"/>
        <d v="1899-12-30T18:42:03"/>
        <d v="1899-12-30T18:41:48"/>
        <d v="1899-12-30T18:41:26"/>
        <d v="1899-12-30T18:41:08"/>
        <d v="1899-12-30T18:40:42"/>
        <d v="1899-12-30T18:40:21"/>
        <d v="1899-12-30T18:40:01"/>
        <d v="1899-12-30T18:39:40"/>
        <d v="1899-12-30T18:39:00"/>
        <d v="1899-12-30T18:38:44"/>
        <d v="1899-12-30T18:38:28"/>
        <d v="1899-12-30T18:38:12"/>
        <d v="1899-12-30T18:37:52"/>
        <d v="1899-12-30T18:36:48"/>
        <d v="1899-12-30T18:36:07"/>
        <d v="1899-12-30T18:35:49"/>
        <d v="1899-12-30T18:35:33"/>
        <d v="1899-12-30T18:35:12"/>
        <d v="1899-12-30T18:34:53"/>
        <d v="1899-12-30T18:34:48"/>
        <d v="1899-12-30T18:34:37"/>
        <d v="1899-12-30T18:34:17"/>
        <d v="1899-12-30T18:34:00"/>
        <d v="1899-12-30T18:33:39"/>
        <d v="1899-12-30T18:33:30"/>
        <d v="1899-12-30T18:33:23"/>
        <d v="1899-12-30T18:32:47"/>
        <d v="1899-12-30T18:32:31"/>
        <d v="1899-12-30T18:32:28"/>
        <d v="1899-12-30T18:32:05"/>
        <d v="1899-12-30T18:31:50"/>
        <d v="1899-12-30T18:31:33"/>
        <d v="1899-12-30T18:31:18"/>
        <d v="1899-12-30T18:30:59"/>
        <d v="1899-12-30T18:30:40"/>
        <d v="1899-12-30T18:30:21"/>
        <d v="1899-12-30T18:29:39"/>
        <d v="1899-12-30T18:29:22"/>
        <d v="1899-12-30T18:29:05"/>
        <d v="1899-12-30T18:28:40"/>
        <d v="1899-12-30T18:28:19"/>
        <d v="1899-12-30T18:27:58"/>
        <d v="1899-12-30T18:26:55"/>
        <d v="1899-12-30T18:26:34"/>
        <d v="1899-12-30T18:26:19"/>
        <d v="1899-12-30T18:24:17"/>
        <d v="1899-12-30T18:23:52"/>
        <d v="1899-12-30T18:23:44"/>
        <d v="1899-12-30T18:23:08"/>
        <d v="1899-12-30T18:22:51"/>
        <d v="1899-12-30T18:22:45"/>
        <d v="1899-12-30T18:22:09"/>
        <d v="1899-12-30T18:22:06"/>
        <d v="1899-12-30T18:20:24"/>
        <d v="1899-12-30T18:20:05"/>
        <d v="1899-12-30T18:19:36"/>
        <d v="1899-12-30T18:18:33"/>
        <d v="1899-12-30T18:17:52"/>
        <d v="1899-12-30T18:17:21"/>
        <d v="1899-12-30T18:16:47"/>
        <d v="1899-12-30T18:08:15"/>
        <d v="1899-12-30T18:03:52"/>
        <d v="1899-12-30T18:02:34"/>
        <d v="1899-12-30T17:57:07"/>
        <d v="1899-12-30T17:56:52"/>
        <d v="1899-12-30T17:56:02"/>
        <d v="1899-12-30T17:52:46"/>
        <d v="1899-12-30T17:35:26"/>
        <d v="1899-12-30T17:24:04"/>
        <d v="1899-12-30T17:02:28"/>
        <d v="1899-12-30T17:01:55"/>
        <d v="1899-12-30T16:22:59"/>
        <d v="1899-12-30T16:07:58"/>
        <d v="1899-12-30T16:01:17"/>
        <d v="1899-12-30T15:42:09"/>
        <d v="1899-12-30T14:38:07"/>
        <d v="1899-12-30T14:27:02"/>
        <d v="1899-12-30T14:26:43"/>
        <d v="1899-12-30T14:14:08"/>
        <d v="1899-12-30T14:00:39"/>
        <d v="1899-12-30T13:59:17"/>
        <d v="1899-12-30T13:47:57"/>
        <d v="1899-12-30T13:37:32"/>
        <d v="1899-12-30T13:32:23"/>
        <d v="1899-12-30T12:40:26"/>
        <d v="1899-12-30T12:28:07"/>
        <d v="1899-12-30T12:18:45"/>
        <d v="1899-12-30T12:03:10"/>
        <d v="1899-12-30T11:52:04"/>
        <d v="1899-12-30T11:42:37"/>
        <d v="1899-12-30T11:38:00"/>
        <d v="1899-12-30T11:19:58"/>
        <d v="1899-12-30T11:16:47"/>
        <d v="1899-12-30T11:09:46"/>
        <d v="1899-12-30T11:00:39"/>
        <d v="1899-12-30T10:58:23"/>
        <d v="1899-12-30T10:57:19"/>
        <d v="1899-12-30T10:51:51"/>
        <d v="1899-12-30T10:49:58"/>
        <d v="1899-12-30T10:45:40"/>
        <d v="1899-12-30T10:27:08"/>
        <d v="1899-12-30T10:18:32"/>
        <d v="1899-12-30T10:15:42"/>
        <d v="1899-12-30T10:12:49"/>
        <d v="1899-12-30T10:12:21"/>
        <d v="1899-12-30T10:10:12"/>
        <d v="1899-12-30T10:10:02"/>
        <d v="1899-12-30T10:08:30"/>
        <d v="1899-12-30T09:56:56"/>
        <d v="1899-12-30T09:54:56"/>
        <d v="1899-12-30T09:53:18"/>
        <d v="1899-12-30T09:50:27"/>
        <d v="1899-12-30T09:48:12"/>
        <d v="1899-12-30T09:42:46"/>
        <d v="1899-12-30T09:34:28"/>
        <d v="1899-12-30T09:31:20"/>
        <d v="1899-12-30T09:28:00"/>
        <d v="1899-12-30T09:17:47"/>
        <d v="1899-12-30T08:53:04"/>
        <d v="1899-12-30T08:11:01"/>
        <d v="1899-12-30T02:21:29"/>
        <d v="1899-12-30T02:18:13"/>
        <d v="1899-12-30T22:44:52"/>
        <d v="1899-12-30T22:41:07"/>
        <d v="1899-12-30T22:26:12"/>
        <d v="1899-12-30T22:24:06"/>
        <d v="1899-12-30T22:22:10"/>
        <d v="1899-12-30T22:09:27"/>
        <d v="1899-12-30T21:54:37"/>
        <d v="1899-12-30T21:54:05"/>
        <d v="1899-12-30T21:52:26"/>
        <d v="1899-12-30T21:50:34"/>
        <d v="1899-12-30T21:38:38"/>
        <d v="1899-12-30T21:17:54"/>
        <d v="1899-12-30T21:12:49"/>
        <d v="1899-12-30T20:46:48"/>
        <d v="1899-12-30T20:45:15"/>
        <d v="1899-12-30T20:41:10"/>
        <d v="1899-12-30T20:29:48"/>
        <d v="1899-12-30T20:28:03"/>
        <d v="1899-12-30T20:27:17"/>
        <d v="1899-12-30T20:26:56"/>
        <d v="1899-12-30T20:22:31"/>
        <d v="1899-12-30T20:21:33"/>
        <d v="1899-12-30T20:21:21"/>
        <d v="1899-12-30T20:20:55"/>
        <d v="1899-12-30T20:20:23"/>
        <d v="1899-12-30T20:18:10"/>
        <d v="1899-12-30T20:17:57"/>
        <d v="1899-12-30T20:16:14"/>
        <d v="1899-12-30T20:13:08"/>
        <d v="1899-12-30T20:12:58"/>
        <d v="1899-12-30T20:11:42"/>
        <d v="1899-12-30T20:09:48"/>
        <d v="1899-12-30T20:09:22"/>
        <d v="1899-12-30T20:07:10"/>
        <d v="1899-12-30T20:06:28"/>
        <d v="1899-12-30T20:06:01"/>
        <d v="1899-12-30T20:05:41"/>
        <d v="1899-12-30T20:04:33"/>
        <d v="1899-12-30T19:50:16"/>
        <d v="1899-12-30T19:49:02"/>
        <d v="1899-12-30T19:47:36"/>
        <d v="1899-12-30T19:36:13"/>
        <d v="1899-12-30T19:32:03"/>
        <d v="1899-12-30T19:24:22"/>
        <d v="1899-12-30T19:23:23"/>
        <d v="1899-12-30T19:23:03"/>
        <d v="1899-12-30T19:20:11"/>
        <d v="1899-12-30T19:18:02"/>
        <d v="1899-12-30T19:17:36"/>
        <d v="1899-12-30T19:16:04"/>
        <d v="1899-12-30T19:14:34"/>
        <d v="1899-12-30T19:13:28"/>
        <d v="1899-12-30T19:12:43"/>
        <d v="1899-12-30T19:00:07"/>
        <d v="1899-12-30T18:56:47"/>
        <d v="1899-12-30T18:51:58"/>
        <d v="1899-12-30T18:46:28"/>
        <d v="1899-12-30T18:38:23"/>
        <d v="1899-12-30T18:34:50"/>
        <d v="1899-12-30T18:30:26"/>
        <d v="1899-12-30T18:28:59"/>
        <d v="1899-12-30T18:24:05"/>
        <d v="1899-12-30T18:23:33"/>
        <d v="1899-12-30T18:23:14"/>
        <d v="1899-12-30T18:22:56"/>
        <d v="1899-12-30T18:22:35"/>
        <d v="1899-12-30T18:22:31"/>
        <d v="1899-12-30T18:21:54"/>
        <d v="1899-12-30T18:21:37"/>
        <d v="1899-12-30T18:21:19"/>
        <d v="1899-12-30T18:21:00"/>
        <d v="1899-12-30T18:20:36"/>
        <d v="1899-12-30T18:20:13"/>
        <d v="1899-12-30T18:19:55"/>
        <d v="1899-12-30T18:19:39"/>
        <d v="1899-12-30T18:19:00"/>
        <d v="1899-12-30T18:18:42"/>
        <d v="1899-12-30T18:17:57"/>
        <d v="1899-12-30T18:17:38"/>
        <d v="1899-12-30T18:17:24"/>
        <d v="1899-12-30T18:16:49"/>
        <d v="1899-12-30T18:16:34"/>
        <d v="1899-12-30T18:16:15"/>
        <d v="1899-12-30T18:15:35"/>
        <d v="1899-12-30T18:15:05"/>
        <d v="1899-12-30T18:14:49"/>
        <d v="1899-12-30T18:14:28"/>
        <d v="1899-12-30T18:14:12"/>
        <d v="1899-12-30T18:13:54"/>
        <d v="1899-12-30T18:13:36"/>
        <d v="1899-12-30T18:13:21"/>
        <d v="1899-12-30T18:13:17"/>
        <d v="1899-12-30T18:13:05"/>
        <d v="1899-12-30T18:12:49"/>
        <d v="1899-12-30T18:12:34"/>
        <d v="1899-12-30T18:12:18"/>
        <d v="1899-12-30T18:11:58"/>
        <d v="1899-12-30T18:11:04"/>
        <d v="1899-12-30T18:10:45"/>
        <d v="1899-12-30T18:10:28"/>
        <d v="1899-12-30T18:10:12"/>
        <d v="1899-12-30T18:09:52"/>
        <d v="1899-12-30T18:09:33"/>
        <d v="1899-12-30T18:09:23"/>
        <d v="1899-12-30T18:09:15"/>
        <d v="1899-12-30T18:08:58"/>
        <d v="1899-12-30T18:08:27"/>
        <d v="1899-12-30T18:08:10"/>
        <d v="1899-12-30T18:07:49"/>
        <d v="1899-12-30T18:07:30"/>
        <d v="1899-12-30T18:06:48"/>
        <d v="1899-12-30T18:06:28"/>
        <d v="1899-12-30T18:05:50"/>
        <d v="1899-12-30T18:05:46"/>
        <d v="1899-12-30T18:05:37"/>
        <d v="1899-12-30T18:05:24"/>
        <d v="1899-12-30T18:04:50"/>
        <d v="1899-12-30T18:03:37"/>
        <d v="1899-12-30T18:03:23"/>
        <d v="1899-12-30T18:03:06"/>
        <d v="1899-12-30T18:02:52"/>
        <d v="1899-12-30T18:02:37"/>
        <d v="1899-12-30T18:02:13"/>
        <d v="1899-12-30T18:01:58"/>
        <d v="1899-12-30T18:01:43"/>
        <d v="1899-12-30T18:01:25"/>
        <d v="1899-12-30T18:00:57"/>
        <d v="1899-12-30T18:00:42"/>
        <d v="1899-12-30T17:59:50"/>
        <d v="1899-12-30T17:59:35"/>
        <d v="1899-12-30T17:59:08"/>
        <d v="1899-12-30T17:58:34"/>
        <d v="1899-12-30T17:58:32"/>
        <d v="1899-12-30T17:58:13"/>
        <d v="1899-12-30T17:57:45"/>
        <d v="1899-12-30T17:57:23"/>
        <d v="1899-12-30T17:57:00"/>
        <d v="1899-12-30T17:56:23"/>
        <d v="1899-12-30T17:56:07"/>
        <d v="1899-12-30T17:55:54"/>
        <d v="1899-12-30T17:55:40"/>
        <d v="1899-12-30T17:55:26"/>
        <d v="1899-12-30T17:54:49"/>
        <d v="1899-12-30T17:54:32"/>
        <d v="1899-12-30T17:54:17"/>
        <d v="1899-12-30T17:53:59"/>
        <d v="1899-12-30T17:53:43"/>
        <d v="1899-12-30T17:53:09"/>
        <d v="1899-12-30T17:52:55"/>
        <d v="1899-12-30T17:52:40"/>
        <d v="1899-12-30T17:52:27"/>
        <d v="1899-12-30T17:52:14"/>
        <d v="1899-12-30T17:52:01"/>
        <d v="1899-12-30T17:51:06"/>
        <d v="1899-12-30T17:50:51"/>
        <d v="1899-12-30T17:50:34"/>
        <d v="1899-12-30T17:50:14"/>
        <d v="1899-12-30T17:49:58"/>
        <d v="1899-12-30T17:49:41"/>
        <d v="1899-12-30T17:49:14"/>
        <d v="1899-12-30T17:48:44"/>
        <d v="1899-12-30T17:48:13"/>
        <d v="1899-12-30T17:47:55"/>
        <d v="1899-12-30T17:47:42"/>
        <d v="1899-12-30T17:47:18"/>
        <d v="1899-12-30T17:47:01"/>
        <d v="1899-12-30T17:46:42"/>
        <d v="1899-12-30T17:46:29"/>
        <d v="1899-12-30T17:46:25"/>
        <d v="1899-12-30T17:46:15"/>
        <d v="1899-12-30T17:46:00"/>
        <d v="1899-12-30T17:45:46"/>
        <d v="1899-12-30T17:45:33"/>
        <d v="1899-12-30T17:45:18"/>
        <d v="1899-12-30T17:45:04"/>
        <d v="1899-12-30T17:44:53"/>
        <d v="1899-12-30T17:44:49"/>
        <d v="1899-12-30T17:44:35"/>
        <d v="1899-12-30T17:44:18"/>
        <d v="1899-12-30T17:44:04"/>
        <d v="1899-12-30T17:43:49"/>
        <d v="1899-12-30T17:43:36"/>
        <d v="1899-12-30T17:43:13"/>
        <d v="1899-12-30T17:42:51"/>
        <d v="1899-12-30T17:42:33"/>
        <d v="1899-12-30T17:42:14"/>
        <d v="1899-12-30T17:41:57"/>
        <d v="1899-12-30T17:41:12"/>
        <d v="1899-12-30T17:40:58"/>
        <d v="1899-12-30T17:40:43"/>
        <d v="1899-12-30T17:39:55"/>
        <d v="1899-12-30T17:39:42"/>
        <d v="1899-12-30T17:39:29"/>
        <d v="1899-12-30T17:39:15"/>
        <d v="1899-12-30T17:38:53"/>
        <d v="1899-12-30T17:38:34"/>
        <d v="1899-12-30T17:38:21"/>
        <d v="1899-12-30T17:38:06"/>
        <d v="1899-12-30T17:37:52"/>
        <d v="1899-12-30T17:37:35"/>
        <d v="1899-12-30T17:37:20"/>
        <d v="1899-12-30T17:36:37"/>
        <d v="1899-12-30T17:36:22"/>
        <d v="1899-12-30T17:36:06"/>
        <d v="1899-12-30T17:35:48"/>
        <d v="1899-12-30T17:35:21"/>
        <d v="1899-12-30T17:35:06"/>
        <d v="1899-12-30T17:34:47"/>
        <d v="1899-12-30T17:34:33"/>
        <d v="1899-12-30T17:34:18"/>
        <d v="1899-12-30T17:34:02"/>
        <d v="1899-12-30T17:33:49"/>
        <d v="1899-12-30T17:33:32"/>
        <d v="1899-12-30T17:33:12"/>
        <d v="1899-12-30T17:32:57"/>
        <d v="1899-12-30T17:32:43"/>
        <d v="1899-12-30T17:32:04"/>
        <d v="1899-12-30T17:31:50"/>
        <d v="1899-12-30T17:31:38"/>
        <d v="1899-12-30T17:31:24"/>
        <d v="1899-12-30T17:31:07"/>
        <d v="1899-12-30T17:30:51"/>
        <d v="1899-12-30T17:30:36"/>
        <d v="1899-12-30T17:30:23"/>
        <d v="1899-12-30T17:30:10"/>
        <d v="1899-12-30T17:29:57"/>
        <d v="1899-12-30T17:29:43"/>
        <d v="1899-12-30T17:29:12"/>
        <d v="1899-12-30T17:28:48"/>
        <d v="1899-12-30T17:28:11"/>
        <d v="1899-12-30T17:27:54"/>
        <d v="1899-12-30T17:27:39"/>
        <d v="1899-12-30T17:27:27"/>
        <d v="1899-12-30T17:27:08"/>
        <d v="1899-12-30T17:26:46"/>
        <d v="1899-12-30T17:26:33"/>
        <d v="1899-12-30T17:26:19"/>
        <d v="1899-12-30T17:26:13"/>
        <d v="1899-12-30T17:26:05"/>
        <d v="1899-12-30T17:25:49"/>
        <d v="1899-12-30T17:25:37"/>
        <d v="1899-12-30T17:25:23"/>
        <d v="1899-12-30T17:25:08"/>
        <d v="1899-12-30T17:24:49"/>
        <d v="1899-12-30T17:24:13"/>
        <d v="1899-12-30T17:24:00"/>
        <d v="1899-12-30T17:23:41"/>
        <d v="1899-12-30T17:23:25"/>
        <d v="1899-12-30T17:22:30"/>
        <d v="1899-12-30T17:19:57"/>
        <d v="1899-12-30T17:15:44"/>
        <d v="1899-12-30T17:09:15"/>
        <d v="1899-12-30T17:03:52"/>
        <d v="1899-12-30T16:29:43"/>
        <d v="1899-12-30T16:28:39"/>
        <d v="1899-12-30T16:00:53"/>
        <d v="1899-12-30T14:58:20"/>
        <d v="1899-12-30T14:56:43"/>
        <d v="1899-12-30T13:04:18"/>
        <d v="1899-12-30T12:54:51"/>
        <d v="1899-12-30T12:44:35"/>
        <d v="1899-12-30T12:33:47"/>
        <d v="1899-12-30T12:26:33"/>
        <d v="1899-12-30T12:24:12"/>
        <d v="1899-12-30T12:23:21"/>
        <d v="1899-12-30T12:21:17"/>
        <d v="1899-12-30T12:19:56"/>
        <d v="1899-12-30T12:16:28"/>
        <d v="1899-12-30T12:15:26"/>
        <d v="1899-12-30T12:13:21"/>
        <d v="1899-12-30T12:08:23"/>
        <d v="1899-12-30T12:07:39"/>
        <d v="1899-12-30T12:06:52"/>
        <d v="1899-12-30T12:06:29"/>
        <d v="1899-12-30T12:06:08"/>
        <d v="1899-12-30T12:05:57"/>
        <d v="1899-12-30T12:03:09"/>
        <d v="1899-12-30T11:51:33"/>
        <d v="1899-12-30T11:51:15"/>
        <d v="1899-12-30T11:33:13"/>
        <d v="1899-12-30T11:22:34"/>
        <d v="1899-12-30T10:48:31"/>
        <d v="1899-12-30T10:38:53"/>
        <d v="1899-12-30T10:37:14"/>
        <d v="1899-12-30T10:37:10"/>
        <d v="1899-12-30T10:27:34"/>
        <d v="1899-12-30T10:26:26"/>
        <d v="1899-12-30T10:22:30"/>
        <d v="1899-12-30T10:22:01"/>
        <d v="1899-12-30T10:21:17"/>
        <d v="1899-12-30T10:07:24"/>
        <d v="1899-12-30T09:43:40"/>
        <d v="1899-12-30T09:38:44"/>
        <d v="1899-12-30T09:29:11"/>
        <d v="1899-12-30T09:26:28"/>
        <d v="1899-12-30T09:24:47"/>
        <d v="1899-12-30T09:07:54"/>
        <d v="1899-12-30T09:05:55"/>
        <d v="1899-12-30T08:49:49"/>
        <d v="1899-12-30T08:46:48"/>
        <d v="1899-12-30T08:32:42"/>
        <d v="1899-12-30T07:46:41"/>
        <d v="1899-12-30T22:34:37"/>
        <d v="1899-12-30T22:05:35"/>
        <d v="1899-12-30T21:54:19"/>
        <d v="1899-12-30T21:52:45"/>
        <d v="1899-12-30T21:50:23"/>
        <d v="1899-12-30T21:50:00"/>
        <d v="1899-12-30T21:49:38"/>
        <d v="1899-12-30T21:49:16"/>
        <d v="1899-12-30T21:48:51"/>
        <d v="1899-12-30T21:44:03"/>
        <d v="1899-12-30T21:29:12"/>
        <d v="1899-12-30T21:27:50"/>
        <d v="1899-12-30T21:27:28"/>
        <d v="1899-12-30T21:27:10"/>
        <d v="1899-12-30T21:26:54"/>
        <d v="1899-12-30T21:26:28"/>
        <d v="1899-12-30T21:26:27"/>
        <d v="1899-12-30T21:26:10"/>
        <d v="1899-12-30T21:25:52"/>
        <d v="1899-12-30T21:25:34"/>
        <d v="1899-12-30T21:25:15"/>
        <d v="1899-12-30T21:24:57"/>
        <d v="1899-12-30T21:24:37"/>
        <d v="1899-12-30T21:24:22"/>
        <d v="1899-12-30T21:24:04"/>
        <d v="1899-12-30T21:23:49"/>
        <d v="1899-12-30T21:23:34"/>
        <d v="1899-12-30T21:22:34"/>
        <d v="1899-12-30T21:22:18"/>
        <d v="1899-12-30T21:22:01"/>
        <d v="1899-12-30T21:21:47"/>
        <d v="1899-12-30T21:21:16"/>
        <d v="1899-12-30T21:21:00"/>
        <d v="1899-12-30T21:20:42"/>
        <d v="1899-12-30T21:20:26"/>
        <d v="1899-12-30T21:20:09"/>
        <d v="1899-12-30T21:19:55"/>
        <d v="1899-12-30T21:19:38"/>
        <d v="1899-12-30T21:19:22"/>
        <d v="1899-12-30T21:19:02"/>
        <d v="1899-12-30T21:18:44"/>
        <d v="1899-12-30T21:18:29"/>
        <d v="1899-12-30T21:18:16"/>
        <d v="1899-12-30T21:17:24"/>
        <d v="1899-12-30T21:15:53"/>
        <d v="1899-12-30T21:12:54"/>
        <d v="1899-12-30T21:12:39"/>
        <d v="1899-12-30T21:12:22"/>
        <d v="1899-12-30T21:11:46"/>
        <d v="1899-12-30T21:11:28"/>
        <d v="1899-12-30T21:11:11"/>
        <d v="1899-12-30T21:10:54"/>
        <d v="1899-12-30T21:10:39"/>
        <d v="1899-12-30T21:10:26"/>
        <d v="1899-12-30T21:10:09"/>
        <d v="1899-12-30T21:09:53"/>
        <d v="1899-12-30T21:09:52"/>
        <d v="1899-12-30T21:09:38"/>
        <d v="1899-12-30T21:09:21"/>
        <d v="1899-12-30T21:09:05"/>
        <d v="1899-12-30T21:08:52"/>
        <d v="1899-12-30T21:08:35"/>
        <d v="1899-12-30T21:07:53"/>
        <d v="1899-12-30T21:07:38"/>
        <d v="1899-12-30T21:07:22"/>
        <d v="1899-12-30T21:07:04"/>
        <d v="1899-12-30T21:06:22"/>
        <d v="1899-12-30T21:06:06"/>
        <d v="1899-12-30T21:05:56"/>
        <d v="1899-12-30T21:05:53"/>
        <d v="1899-12-30T21:05:35"/>
        <d v="1899-12-30T21:05:03"/>
        <d v="1899-12-30T21:04:49"/>
        <d v="1899-12-30T21:04:34"/>
        <d v="1899-12-30T21:04:18"/>
        <d v="1899-12-30T21:04:03"/>
        <d v="1899-12-30T21:03:47"/>
        <d v="1899-12-30T21:03:31"/>
        <d v="1899-12-30T21:02:38"/>
        <d v="1899-12-30T21:02:20"/>
        <d v="1899-12-30T21:01:33"/>
        <d v="1899-12-30T21:01:19"/>
        <d v="1899-12-30T21:00:15"/>
        <d v="1899-12-30T20:58:45"/>
        <d v="1899-12-30T20:57:18"/>
        <d v="1899-12-30T20:57:04"/>
        <d v="1899-12-30T20:56:19"/>
        <d v="1899-12-30T20:55:54"/>
        <d v="1899-12-30T20:55:49"/>
        <d v="1899-12-30T20:55:26"/>
        <d v="1899-12-30T20:55:14"/>
        <d v="1899-12-30T20:55:05"/>
        <d v="1899-12-30T20:54:41"/>
        <d v="1899-12-30T20:54:36"/>
        <d v="1899-12-30T20:54:07"/>
        <d v="1899-12-30T20:53:57"/>
        <d v="1899-12-30T20:53:17"/>
        <d v="1899-12-30T20:53:13"/>
        <d v="1899-12-30T20:52:50"/>
        <d v="1899-12-30T20:52:38"/>
        <d v="1899-12-30T20:52:06"/>
        <d v="1899-12-30T20:51:55"/>
        <d v="1899-12-30T20:51:34"/>
        <d v="1899-12-30T20:51:28"/>
        <d v="1899-12-30T20:51:11"/>
        <d v="1899-12-30T20:50:55"/>
        <d v="1899-12-30T20:50:27"/>
        <d v="1899-12-30T20:45:02"/>
        <d v="1899-12-30T20:44:45"/>
        <d v="1899-12-30T20:44:32"/>
        <d v="1899-12-30T20:43:03"/>
        <d v="1899-12-30T20:41:37"/>
        <d v="1899-12-30T20:40:29"/>
        <d v="1899-12-30T20:34:27"/>
        <d v="1899-12-30T20:27:20"/>
        <d v="1899-12-30T20:25:24"/>
        <d v="1899-12-30T20:24:55"/>
        <d v="1899-12-30T20:24:30"/>
        <d v="1899-12-30T20:24:00"/>
        <d v="1899-12-30T20:22:51"/>
        <d v="1899-12-30T20:22:24"/>
        <d v="1899-12-30T20:21:55"/>
        <d v="1899-12-30T20:18:59"/>
        <d v="1899-12-30T20:17:42"/>
        <d v="1899-12-30T20:17:29"/>
        <d v="1899-12-30T20:14:06"/>
        <d v="1899-12-30T20:14:02"/>
        <d v="1899-12-30T20:13:53"/>
        <d v="1899-12-30T20:13:20"/>
        <d v="1899-12-30T20:13:15"/>
        <d v="1899-12-30T20:12:52"/>
        <d v="1899-12-30T20:12:48"/>
        <d v="1899-12-30T20:11:32"/>
        <d v="1899-12-30T20:10:55"/>
        <d v="1899-12-30T20:10:05"/>
        <d v="1899-12-30T20:09:53"/>
        <d v="1899-12-30T20:09:38"/>
        <d v="1899-12-30T20:09:23"/>
        <d v="1899-12-30T20:09:07"/>
        <d v="1899-12-30T20:08:57"/>
        <d v="1899-12-30T20:08:40"/>
        <d v="1899-12-30T20:08:38"/>
        <d v="1899-12-30T20:08:15"/>
        <d v="1899-12-30T20:08:11"/>
        <d v="1899-12-30T20:07:51"/>
        <d v="1899-12-30T20:07:33"/>
        <d v="1899-12-30T20:07:32"/>
        <d v="1899-12-30T20:07:16"/>
        <d v="1899-12-30T20:06:24"/>
        <d v="1899-12-30T20:05:49"/>
        <d v="1899-12-30T20:05:38"/>
        <d v="1899-12-30T20:05:10"/>
        <d v="1899-12-30T20:05:05"/>
        <d v="1899-12-30T20:04:51"/>
        <d v="1899-12-30T20:04:22"/>
        <d v="1899-12-30T20:04:19"/>
        <d v="1899-12-30T20:03:42"/>
        <d v="1899-12-30T20:03:39"/>
        <d v="1899-12-30T20:03:15"/>
        <d v="1899-12-30T20:03:11"/>
        <d v="1899-12-30T20:02:40"/>
        <d v="1899-12-30T20:02:19"/>
        <d v="1899-12-30T20:01:37"/>
        <d v="1899-12-30T20:01:30"/>
        <d v="1899-12-30T20:01:23"/>
        <d v="1899-12-30T20:01:18"/>
        <d v="1899-12-30T20:00:58"/>
        <d v="1899-12-30T20:00:52"/>
        <d v="1899-12-30T20:00:51"/>
        <d v="1899-12-30T20:00:22"/>
        <d v="1899-12-30T20:00:00"/>
        <d v="1899-12-30T19:59:37"/>
        <d v="1899-12-30T19:59:35"/>
        <d v="1899-12-30T19:59:29"/>
        <d v="1899-12-30T19:59:11"/>
        <d v="1899-12-30T19:59:10"/>
        <d v="1899-12-30T19:58:37"/>
        <d v="1899-12-30T19:58:36"/>
        <d v="1899-12-30T19:49:28"/>
        <d v="1899-12-30T19:48:45"/>
        <d v="1899-12-30T19:47:19"/>
        <d v="1899-12-30T19:42:48"/>
        <d v="1899-12-30T19:39:02"/>
        <d v="1899-12-30T19:34:59"/>
        <d v="1899-12-30T19:29:16"/>
        <d v="1899-12-30T19:25:14"/>
        <d v="1899-12-30T19:24:36"/>
        <d v="1899-12-30T19:18:36"/>
        <d v="1899-12-30T19:13:10"/>
        <d v="1899-12-30T19:12:55"/>
        <d v="1899-12-30T19:11:25"/>
        <d v="1899-12-30T19:07:14"/>
        <d v="1899-12-30T18:57:20"/>
        <d v="1899-12-30T18:57:03"/>
        <d v="1899-12-30T18:56:39"/>
        <d v="1899-12-30T18:55:56"/>
        <d v="1899-12-30T18:53:02"/>
        <d v="1899-12-30T18:52:02"/>
        <d v="1899-12-30T18:51:59"/>
        <d v="1899-12-30T18:51:25"/>
        <d v="1899-12-30T18:51:13"/>
        <d v="1899-12-30T18:51:00"/>
        <d v="1899-12-30T18:50:46"/>
        <d v="1899-12-30T18:50:30"/>
        <d v="1899-12-30T18:50:15"/>
        <d v="1899-12-30T18:50:02"/>
        <d v="1899-12-30T18:49:51"/>
        <d v="1899-12-30T18:49:40"/>
        <d v="1899-12-30T18:49:25"/>
        <d v="1899-12-30T18:49:06"/>
        <d v="1899-12-30T18:48:42"/>
        <d v="1899-12-30T18:48:19"/>
        <d v="1899-12-30T18:48:00"/>
        <d v="1899-12-30T18:47:48"/>
        <d v="1899-12-30T18:46:03"/>
        <d v="1899-12-30T18:45:40"/>
        <d v="1899-12-30T18:45:19"/>
        <d v="1899-12-30T18:44:55"/>
        <d v="1899-12-30T18:44:47"/>
        <d v="1899-12-30T18:44:17"/>
        <d v="1899-12-30T18:43:55"/>
        <d v="1899-12-30T18:42:56"/>
        <d v="1899-12-30T18:42:19"/>
        <d v="1899-12-30T18:42:04"/>
        <d v="1899-12-30T18:41:47"/>
        <d v="1899-12-30T18:39:51"/>
        <d v="1899-12-30T18:39:26"/>
        <d v="1899-12-30T18:38:27"/>
        <d v="1899-12-30T18:38:11"/>
        <d v="1899-12-30T18:37:48"/>
        <d v="1899-12-30T18:37:04"/>
        <d v="1899-12-30T18:36:45"/>
        <d v="1899-12-30T18:36:28"/>
        <d v="1899-12-30T18:36:13"/>
        <d v="1899-12-30T18:35:52"/>
        <d v="1899-12-30T18:35:16"/>
        <d v="1899-12-30T18:34:55"/>
        <d v="1899-12-30T18:34:20"/>
        <d v="1899-12-30T18:34:04"/>
        <d v="1899-12-30T18:32:23"/>
        <d v="1899-12-30T18:20:44"/>
        <d v="1899-12-30T18:20:27"/>
        <d v="1899-12-30T18:14:41"/>
        <d v="1899-12-30T18:12:41"/>
        <d v="1899-12-30T18:05:06"/>
        <d v="1899-12-30T18:02:57"/>
        <d v="1899-12-30T17:43:27"/>
        <d v="1899-12-30T17:11:50"/>
        <d v="1899-12-30T17:09:58"/>
        <d v="1899-12-30T17:08:45"/>
        <d v="1899-12-30T17:06:52"/>
        <d v="1899-12-30T17:06:08"/>
        <d v="1899-12-30T17:05:38"/>
        <d v="1899-12-30T17:00:31"/>
        <d v="1899-12-30T16:59:01"/>
        <d v="1899-12-30T16:58:18"/>
        <d v="1899-12-30T16:57:51"/>
        <d v="1899-12-30T16:57:16"/>
        <d v="1899-12-30T16:56:51"/>
        <d v="1899-12-30T16:55:21"/>
        <d v="1899-12-30T16:54:21"/>
        <d v="1899-12-30T16:52:09"/>
        <d v="1899-12-30T16:50:10"/>
        <d v="1899-12-30T16:48:38"/>
        <d v="1899-12-30T16:46:10"/>
        <d v="1899-12-30T16:34:32"/>
        <d v="1899-12-30T16:34:01"/>
        <d v="1899-12-30T16:33:36"/>
        <d v="1899-12-30T16:30:54"/>
        <d v="1899-12-30T16:30:41"/>
        <d v="1899-12-30T16:29:19"/>
        <d v="1899-12-30T16:29:07"/>
        <d v="1899-12-30T16:28:43"/>
        <d v="1899-12-30T16:28:36"/>
        <d v="1899-12-30T16:27:41"/>
        <d v="1899-12-30T16:26:51"/>
        <d v="1899-12-30T16:25:40"/>
        <d v="1899-12-30T16:24:56"/>
        <d v="1899-12-30T16:24:18"/>
        <d v="1899-12-30T16:22:27"/>
        <d v="1899-12-30T16:20:58"/>
        <d v="1899-12-30T16:20:22"/>
        <d v="1899-12-30T16:19:48"/>
        <d v="1899-12-30T16:18:22"/>
        <d v="1899-12-30T16:17:28"/>
        <d v="1899-12-30T16:16:04"/>
        <d v="1899-12-30T16:14:45"/>
        <d v="1899-12-30T16:02:47"/>
        <d v="1899-12-30T15:53:49"/>
        <d v="1899-12-30T15:53:33"/>
        <d v="1899-12-30T15:53:15"/>
        <d v="1899-12-30T15:52:58"/>
        <d v="1899-12-30T15:52:41"/>
        <d v="1899-12-30T15:52:26"/>
        <d v="1899-12-30T15:51:47"/>
        <d v="1899-12-30T15:51:30"/>
        <d v="1899-12-30T15:51:15"/>
        <d v="1899-12-30T15:50:54"/>
        <d v="1899-12-30T15:48:38"/>
        <d v="1899-12-30T15:48:13"/>
        <d v="1899-12-30T15:47:49"/>
        <d v="1899-12-30T15:47:33"/>
        <d v="1899-12-30T15:47:02"/>
        <d v="1899-12-30T15:46:41"/>
        <d v="1899-12-30T15:46:23"/>
        <d v="1899-12-30T15:45:32"/>
        <d v="1899-12-30T15:45:12"/>
        <d v="1899-12-30T15:44:56"/>
        <d v="1899-12-30T15:44:41"/>
        <d v="1899-12-30T15:41:25"/>
        <d v="1899-12-30T15:40:36"/>
        <d v="1899-12-30T15:39:17"/>
        <d v="1899-12-30T15:39:14"/>
        <d v="1899-12-30T15:38:13"/>
        <d v="1899-12-30T15:35:42"/>
        <d v="1899-12-30T15:35:40"/>
        <d v="1899-12-30T15:35:08"/>
        <d v="1899-12-30T15:35:07"/>
        <d v="1899-12-30T15:34:31"/>
        <d v="1899-12-30T15:34:29"/>
        <d v="1899-12-30T15:34:00"/>
        <d v="1899-12-30T15:33:52"/>
        <d v="1899-12-30T15:33:30"/>
        <d v="1899-12-30T15:33:25"/>
        <d v="1899-12-30T15:32:53"/>
        <d v="1899-12-30T15:32:25"/>
        <d v="1899-12-30T15:32:22"/>
        <d v="1899-12-30T15:31:38"/>
        <d v="1899-12-30T15:31:33"/>
        <d v="1899-12-30T15:30:59"/>
        <d v="1899-12-30T15:30:57"/>
        <d v="1899-12-30T15:30:30"/>
        <d v="1899-12-30T15:30:22"/>
        <d v="1899-12-30T15:29:46"/>
        <d v="1899-12-30T15:29:39"/>
        <d v="1899-12-30T15:29:06"/>
        <d v="1899-12-30T15:29:02"/>
        <d v="1899-12-30T15:28:38"/>
        <d v="1899-12-30T15:28:10"/>
        <d v="1899-12-30T15:28:04"/>
        <d v="1899-12-30T15:27:21"/>
        <d v="1899-12-30T15:27:16"/>
        <d v="1899-12-30T15:26:31"/>
        <d v="1899-12-30T15:26:27"/>
        <d v="1899-12-30T15:26:12"/>
        <d v="1899-12-30T15:25:39"/>
        <d v="1899-12-30T15:25:34"/>
        <d v="1899-12-30T15:25:15"/>
        <d v="1899-12-30T15:24:51"/>
        <d v="1899-12-30T15:24:14"/>
        <d v="1899-12-30T15:24:12"/>
        <d v="1899-12-30T15:23:46"/>
        <d v="1899-12-30T15:23:44"/>
        <d v="1899-12-30T15:23:13"/>
        <d v="1899-12-30T15:23:11"/>
        <d v="1899-12-30T15:22:34"/>
        <d v="1899-12-30T15:22:32"/>
        <d v="1899-12-30T15:21:58"/>
        <d v="1899-12-30T15:21:54"/>
        <d v="1899-12-30T15:21:26"/>
        <d v="1899-12-30T15:21:24"/>
        <d v="1899-12-30T15:20:56"/>
        <d v="1899-12-30T15:20:53"/>
        <d v="1899-12-30T15:20:33"/>
        <d v="1899-12-30T15:20:21"/>
        <d v="1899-12-30T15:20:03"/>
        <d v="1899-12-30T15:19:48"/>
        <d v="1899-12-30T15:19:15"/>
        <d v="1899-12-30T15:19:13"/>
        <d v="1899-12-30T15:18:14"/>
        <d v="1899-12-30T15:17:54"/>
        <d v="1899-12-30T15:17:21"/>
        <d v="1899-12-30T15:17:06"/>
        <d v="1899-12-30T15:14:15"/>
        <d v="1899-12-30T15:14:13"/>
        <d v="1899-12-30T15:13:48"/>
        <d v="1899-12-30T15:13:40"/>
        <d v="1899-12-30T15:13:13"/>
        <d v="1899-12-30T15:12:37"/>
        <d v="1899-12-30T15:12:17"/>
        <d v="1899-12-30T15:11:36"/>
        <d v="1899-12-30T15:11:34"/>
        <d v="1899-12-30T14:52:47"/>
        <d v="1899-12-30T14:34:22"/>
        <d v="1899-12-30T13:11:31"/>
        <d v="1899-12-30T12:53:53"/>
        <d v="1899-12-30T12:19:22"/>
        <d v="1899-12-30T12:15:37"/>
        <d v="1899-12-30T11:52:24"/>
        <d v="1899-12-30T11:48:10"/>
        <d v="1899-12-30T11:40:12"/>
        <d v="1899-12-30T11:38:23"/>
        <d v="1899-12-30T11:35:59"/>
        <d v="1899-12-30T11:32:14"/>
        <d v="1899-12-30T11:30:08"/>
        <d v="1899-12-30T11:28:15"/>
        <d v="1899-12-30T11:23:33"/>
        <d v="1899-12-30T11:20:40"/>
        <d v="1899-12-30T11:16:19"/>
        <d v="1899-12-30T11:14:28"/>
        <d v="1899-12-30T10:58:14"/>
        <d v="1899-12-30T10:51:07"/>
        <d v="1899-12-30T10:39:57"/>
        <d v="1899-12-30T10:33:46"/>
        <d v="1899-12-30T10:04:30"/>
        <d v="1899-12-30T09:58:06"/>
        <d v="1899-12-30T09:53:33"/>
        <d v="1899-12-30T09:53:13"/>
        <d v="1899-12-30T09:49:50"/>
        <d v="1899-12-30T09:46:34"/>
        <d v="1899-12-30T09:36:01"/>
        <d v="1899-12-30T09:12:06"/>
        <d v="1899-12-30T09:11:27"/>
        <d v="1899-12-30T09:08:05"/>
        <d v="1899-12-30T09:04:11"/>
        <d v="1899-12-30T08:51:50"/>
        <d v="1899-12-30T08:51:04"/>
        <d v="1899-12-30T08:45:44"/>
        <d v="1899-12-30T08:41:20"/>
        <d v="1899-12-30T08:40:19"/>
        <d v="1899-12-30T08:28:09"/>
        <d v="1899-12-30T08:23:22"/>
        <d v="1899-12-30T07:36:04"/>
        <d v="1899-12-30T23:49:01"/>
        <d v="1899-12-30T22:09:02"/>
        <d v="1899-12-30T21:49:11"/>
        <d v="1899-12-30T21:32:20"/>
        <d v="1899-12-30T21:31:43"/>
        <d v="1899-12-30T21:26:41"/>
        <d v="1899-12-30T21:26:23"/>
        <d v="1899-12-30T21:21:37"/>
        <d v="1899-12-30T21:15:58"/>
        <d v="1899-12-30T21:13:08"/>
        <d v="1899-12-30T21:12:15"/>
        <d v="1899-12-30T21:01:34"/>
        <d v="1899-12-30T20:58:42"/>
        <d v="1899-12-30T20:56:34"/>
        <d v="1899-12-30T20:53:07"/>
        <d v="1899-12-30T20:39:05"/>
        <d v="1899-12-30T20:24:27"/>
        <d v="1899-12-30T20:22:13"/>
        <d v="1899-12-30T20:16:25"/>
        <d v="1899-12-30T20:14:03"/>
        <d v="1899-12-30T20:10:33"/>
        <d v="1899-12-30T20:04:34"/>
        <d v="1899-12-30T20:02:16"/>
        <d v="1899-12-30T20:00:03"/>
        <d v="1899-12-30T19:56:40"/>
        <d v="1899-12-30T19:51:34"/>
        <d v="1899-12-30T19:49:03"/>
        <d v="1899-12-30T19:48:22"/>
        <d v="1899-12-30T19:47:23"/>
        <d v="1899-12-30T19:44:25"/>
        <d v="1899-12-30T19:43:19"/>
        <d v="1899-12-30T19:42:50"/>
        <d v="1899-12-30T19:41:03"/>
        <d v="1899-12-30T19:35:58"/>
        <d v="1899-12-30T19:34:07"/>
        <d v="1899-12-30T19:31:50"/>
        <d v="1899-12-30T19:31:16"/>
        <d v="1899-12-30T19:28:46"/>
        <d v="1899-12-30T19:25:17"/>
        <d v="1899-12-30T19:25:11"/>
        <d v="1899-12-30T19:24:10"/>
        <d v="1899-12-30T19:23:15"/>
        <d v="1899-12-30T19:17:42"/>
        <d v="1899-12-30T19:06:46"/>
        <d v="1899-12-30T18:55:27"/>
        <d v="1899-12-30T18:54:22"/>
        <d v="1899-12-30T18:46:11"/>
        <d v="1899-12-30T18:45:00"/>
        <d v="1899-12-30T18:39:25"/>
        <d v="1899-12-30T18:33:16"/>
        <d v="1899-12-30T18:32:34"/>
        <d v="1899-12-30T18:31:08"/>
        <d v="1899-12-30T18:20:02"/>
        <d v="1899-12-30T18:04:51"/>
        <d v="1899-12-30T18:04:09"/>
        <d v="1899-12-30T18:03:42"/>
        <d v="1899-12-30T18:01:14"/>
        <d v="1899-12-30T18:01:12"/>
        <d v="1899-12-30T17:43:50"/>
        <d v="1899-12-30T17:38:19"/>
        <d v="1899-12-30T17:33:53"/>
        <d v="1899-12-30T17:19:16"/>
        <d v="1899-12-30T17:10:50"/>
        <d v="1899-12-30T17:09:20"/>
        <d v="1899-12-30T16:42:40"/>
        <d v="1899-12-30T15:47:57"/>
        <d v="1899-12-30T15:34:28"/>
        <d v="1899-12-30T13:40:01"/>
        <d v="1899-12-30T13:32:15"/>
        <d v="1899-12-30T13:16:14"/>
        <d v="1899-12-30T13:00:23"/>
        <d v="1899-12-30T12:50:15"/>
        <d v="1899-12-30T12:47:41"/>
        <d v="1899-12-30T12:28:27"/>
        <d v="1899-12-30T12:08:00"/>
        <d v="1899-12-30T12:05:32"/>
        <d v="1899-12-30T11:59:24"/>
        <d v="1899-12-30T11:54:47"/>
        <d v="1899-12-30T11:52:59"/>
        <d v="1899-12-30T11:50:57"/>
        <d v="1899-12-30T11:40:30"/>
        <d v="1899-12-30T11:38:58"/>
        <d v="1899-12-30T11:33:39"/>
        <d v="1899-12-30T11:13:05"/>
        <d v="1899-12-30T11:12:25"/>
        <d v="1899-12-30T11:11:12"/>
        <d v="1899-12-30T11:03:18"/>
        <d v="1899-12-30T11:03:05"/>
        <d v="1899-12-30T10:53:24"/>
        <d v="1899-12-30T10:47:37"/>
        <d v="1899-12-30T10:44:10"/>
        <d v="1899-12-30T10:39:32"/>
        <d v="1899-12-30T10:38:23"/>
        <d v="1899-12-30T10:31:07"/>
        <d v="1899-12-30T10:16:43"/>
        <d v="1899-12-30T09:58:46"/>
        <d v="1899-12-30T09:56:29"/>
        <d v="1899-12-30T09:46:55"/>
        <d v="1899-12-30T09:45:50"/>
        <d v="1899-12-30T09:45:25"/>
        <d v="1899-12-30T09:44:46"/>
        <d v="1899-12-30T09:27:58"/>
        <d v="1899-12-30T09:25:03"/>
        <d v="1899-12-30T09:06:49"/>
        <d v="1899-12-30T08:58:40"/>
        <d v="1899-12-30T08:25:09"/>
        <d v="1899-12-30T08:09:15"/>
        <d v="1899-12-30T08:03:36"/>
        <d v="1899-12-30T23:03:13"/>
        <d v="1899-12-30T22:54:30"/>
        <d v="1899-12-30T22:18:16"/>
        <d v="1899-12-30T22:10:59"/>
        <d v="1899-12-30T22:10:17"/>
        <d v="1899-12-30T21:52:36"/>
        <d v="1899-12-30T21:50:45"/>
        <d v="1899-12-30T21:48:40"/>
        <d v="1899-12-30T21:23:44"/>
        <d v="1899-12-30T21:22:24"/>
        <d v="1899-12-30T21:21:27"/>
        <d v="1899-12-30T21:20:21"/>
        <d v="1899-12-30T21:17:45"/>
        <d v="1899-12-30T21:16:43"/>
        <d v="1899-12-30T20:56:51"/>
        <d v="1899-12-30T20:56:48"/>
        <d v="1899-12-30T20:46:57"/>
        <d v="1899-12-30T20:35:58"/>
        <d v="1899-12-30T20:34:28"/>
        <d v="1899-12-30T20:33:54"/>
        <d v="1899-12-30T20:24:28"/>
        <d v="1899-12-30T20:23:35"/>
        <d v="1899-12-30T20:22:58"/>
        <d v="1899-12-30T20:21:26"/>
        <d v="1899-12-30T20:15:04"/>
        <d v="1899-12-30T20:07:06"/>
        <d v="1899-12-30T20:06:56"/>
        <d v="1899-12-30T20:03:17"/>
        <d v="1899-12-30T20:01:42"/>
        <d v="1899-12-30T19:55:00"/>
        <d v="1899-12-30T19:49:47"/>
        <d v="1899-12-30T19:47:01"/>
        <d v="1899-12-30T19:44:28"/>
        <d v="1899-12-30T19:43:14"/>
        <d v="1899-12-30T19:42:28"/>
        <d v="1899-12-30T19:42:10"/>
        <d v="1899-12-30T19:41:20"/>
        <d v="1899-12-30T19:35:43"/>
        <d v="1899-12-30T19:35:41"/>
        <d v="1899-12-30T19:34:52"/>
        <d v="1899-12-30T19:33:46"/>
        <d v="1899-12-30T19:33:18"/>
        <d v="1899-12-30T19:26:34"/>
        <d v="1899-12-30T19:24:41"/>
        <d v="1899-12-30T19:21:00"/>
        <d v="1899-12-30T19:14:29"/>
        <d v="1899-12-30T19:11:24"/>
        <d v="1899-12-30T19:11:05"/>
        <d v="1899-12-30T19:10:29"/>
        <d v="1899-12-30T19:09:53"/>
        <d v="1899-12-30T19:04:16"/>
        <d v="1899-12-30T18:57:58"/>
        <d v="1899-12-30T18:56:51"/>
        <d v="1899-12-30T18:52:16"/>
        <d v="1899-12-30T18:49:24"/>
        <d v="1899-12-30T18:48:21"/>
        <d v="1899-12-30T18:48:20"/>
        <d v="1899-12-30T18:41:57"/>
        <d v="1899-12-30T18:40:13"/>
        <d v="1899-12-30T18:38:50"/>
        <d v="1899-12-30T18:37:06"/>
        <d v="1899-12-30T18:35:03"/>
        <d v="1899-12-30T18:29:48"/>
        <d v="1899-12-30T18:29:37"/>
        <d v="1899-12-30T18:29:34"/>
        <d v="1899-12-30T18:29:17"/>
        <d v="1899-12-30T18:27:56"/>
        <d v="1899-12-30T18:27:38"/>
        <d v="1899-12-30T18:27:12"/>
        <d v="1899-12-30T18:26:37"/>
        <d v="1899-12-30T18:26:17"/>
        <d v="1899-12-30T18:25:57"/>
        <d v="1899-12-30T18:25:26"/>
        <d v="1899-12-30T18:25:09"/>
        <d v="1899-12-30T18:24:31"/>
        <d v="1899-12-30T18:23:58"/>
        <d v="1899-12-30T18:23:37"/>
        <d v="1899-12-30T18:23:11"/>
        <d v="1899-12-30T18:22:48"/>
        <d v="1899-12-30T18:22:33"/>
        <d v="1899-12-30T18:22:17"/>
        <d v="1899-12-30T18:21:41"/>
        <d v="1899-12-30T18:21:21"/>
        <d v="1899-12-30T18:21:06"/>
        <d v="1899-12-30T18:20:31"/>
        <d v="1899-12-30T18:19:16"/>
        <d v="1899-12-30T18:18:31"/>
        <d v="1899-12-30T18:18:12"/>
        <d v="1899-12-30T18:18:00"/>
        <d v="1899-12-30T18:17:46"/>
        <d v="1899-12-30T18:17:31"/>
        <d v="1899-12-30T18:17:13"/>
        <d v="1899-12-30T18:16:59"/>
        <d v="1899-12-30T18:16:38"/>
        <d v="1899-12-30T18:16:16"/>
        <d v="1899-12-30T18:14:57"/>
        <d v="1899-12-30T18:14:23"/>
        <d v="1899-12-30T18:14:06"/>
        <d v="1899-12-30T18:13:48"/>
        <d v="1899-12-30T18:13:10"/>
        <d v="1899-12-30T18:12:53"/>
        <d v="1899-12-30T18:12:40"/>
        <d v="1899-12-30T18:12:26"/>
        <d v="1899-12-30T18:12:06"/>
        <d v="1899-12-30T18:11:22"/>
        <d v="1899-12-30T18:10:44"/>
        <d v="1899-12-30T18:10:14"/>
        <d v="1899-12-30T18:10:03"/>
        <d v="1899-12-30T18:09:49"/>
        <d v="1899-12-30T18:09:35"/>
        <d v="1899-12-30T18:09:21"/>
        <d v="1899-12-30T18:08:12"/>
        <d v="1899-12-30T18:07:39"/>
        <d v="1899-12-30T18:07:17"/>
        <d v="1899-12-30T18:06:25"/>
        <d v="1899-12-30T18:05:57"/>
        <d v="1899-12-30T18:05:40"/>
        <d v="1899-12-30T18:05:02"/>
        <d v="1899-12-30T18:04:43"/>
        <d v="1899-12-30T18:04:25"/>
        <d v="1899-12-30T18:04:11"/>
        <d v="1899-12-30T18:03:50"/>
        <d v="1899-12-30T18:03:32"/>
        <d v="1899-12-30T18:03:16"/>
        <d v="1899-12-30T18:02:56"/>
        <d v="1899-12-30T18:02:41"/>
        <d v="1899-12-30T18:02:26"/>
        <d v="1899-12-30T18:01:49"/>
        <d v="1899-12-30T18:01:32"/>
        <d v="1899-12-30T18:00:24"/>
        <d v="1899-12-30T17:52:41"/>
        <d v="1899-12-30T17:51:34"/>
        <d v="1899-12-30T17:49:33"/>
        <d v="1899-12-30T17:49:11"/>
        <d v="1899-12-30T17:48:53"/>
        <d v="1899-12-30T17:48:28"/>
        <d v="1899-12-30T17:48:05"/>
        <d v="1899-12-30T17:47:52"/>
        <d v="1899-12-30T17:47:38"/>
        <d v="1899-12-30T17:47:22"/>
        <d v="1899-12-30T17:47:08"/>
        <d v="1899-12-30T17:46:52"/>
        <d v="1899-12-30T17:46:37"/>
        <d v="1899-12-30T17:46:23"/>
        <d v="1899-12-30T17:46:08"/>
        <d v="1899-12-30T17:45:19"/>
        <d v="1899-12-30T17:45:02"/>
        <d v="1899-12-30T17:44:47"/>
        <d v="1899-12-30T17:44:33"/>
        <d v="1899-12-30T17:44:15"/>
        <d v="1899-12-30T17:44:02"/>
        <d v="1899-12-30T17:43:38"/>
        <d v="1899-12-30T17:43:09"/>
        <d v="1899-12-30T17:42:44"/>
        <d v="1899-12-30T17:42:27"/>
        <d v="1899-12-30T17:41:29"/>
        <d v="1899-12-30T17:41:15"/>
        <d v="1899-12-30T17:40:59"/>
        <d v="1899-12-30T17:40:44"/>
        <d v="1899-12-30T17:40:29"/>
        <d v="1899-12-30T17:40:15"/>
        <d v="1899-12-30T17:39:58"/>
        <d v="1899-12-30T17:39:26"/>
        <d v="1899-12-30T17:39:08"/>
        <d v="1899-12-30T17:38:50"/>
        <d v="1899-12-30T17:38:36"/>
        <d v="1899-12-30T17:38:22"/>
        <d v="1899-12-30T17:38:08"/>
        <d v="1899-12-30T17:37:54"/>
        <d v="1899-12-30T17:37:40"/>
        <d v="1899-12-30T17:37:24"/>
        <d v="1899-12-30T17:37:10"/>
        <d v="1899-12-30T17:36:53"/>
        <d v="1899-12-30T17:36:33"/>
        <d v="1899-12-30T17:36:20"/>
        <d v="1899-12-30T17:36:04"/>
        <d v="1899-12-30T17:35:51"/>
        <d v="1899-12-30T17:35:37"/>
        <d v="1899-12-30T17:35:24"/>
        <d v="1899-12-30T17:35:10"/>
        <d v="1899-12-30T17:34:26"/>
        <d v="1899-12-30T17:33:40"/>
        <d v="1899-12-30T17:33:24"/>
        <d v="1899-12-30T17:32:51"/>
        <d v="1899-12-30T17:32:46"/>
        <d v="1899-12-30T17:32:22"/>
        <d v="1899-12-30T17:32:05"/>
        <d v="1899-12-30T17:31:51"/>
        <d v="1899-12-30T17:31:31"/>
        <d v="1899-12-30T17:31:17"/>
        <d v="1899-12-30T17:30:09"/>
        <d v="1899-12-30T17:29:31"/>
        <d v="1899-12-30T17:28:55"/>
        <d v="1899-12-30T17:28:52"/>
        <d v="1899-12-30T17:28:32"/>
        <d v="1899-12-30T17:28:18"/>
        <d v="1899-12-30T17:28:03"/>
        <d v="1899-12-30T17:27:49"/>
        <d v="1899-12-30T17:27:35"/>
        <d v="1899-12-30T17:27:21"/>
        <d v="1899-12-30T17:26:51"/>
        <d v="1899-12-30T17:26:32"/>
        <d v="1899-12-30T17:26:17"/>
        <d v="1899-12-30T17:25:16"/>
        <d v="1899-12-30T17:25:00"/>
        <d v="1899-12-30T17:24:52"/>
        <d v="1899-12-30T17:24:47"/>
        <d v="1899-12-30T17:24:34"/>
        <d v="1899-12-30T17:24:21"/>
        <d v="1899-12-30T17:24:02"/>
        <d v="1899-12-30T17:23:46"/>
        <d v="1899-12-30T17:23:33"/>
        <d v="1899-12-30T17:23:16"/>
        <d v="1899-12-30T17:22:59"/>
        <d v="1899-12-30T17:22:38"/>
        <d v="1899-12-30T17:22:21"/>
        <d v="1899-12-30T17:22:05"/>
        <d v="1899-12-30T17:21:42"/>
        <d v="1899-12-30T17:21:26"/>
        <d v="1899-12-30T17:21:11"/>
        <d v="1899-12-30T17:20:52"/>
        <d v="1899-12-30T17:18:44"/>
        <d v="1899-12-30T17:18:31"/>
        <d v="1899-12-30T17:18:12"/>
        <d v="1899-12-30T17:17:46"/>
        <d v="1899-12-30T17:17:33"/>
        <d v="1899-12-30T17:17:12"/>
        <d v="1899-12-30T17:15:34"/>
        <d v="1899-12-30T17:15:19"/>
        <d v="1899-12-30T17:15:05"/>
        <d v="1899-12-30T17:14:51"/>
        <d v="1899-12-30T17:14:37"/>
        <d v="1899-12-30T17:14:22"/>
        <d v="1899-12-30T17:14:09"/>
        <d v="1899-12-30T17:13:56"/>
        <d v="1899-12-30T17:12:54"/>
        <d v="1899-12-30T17:12:39"/>
        <d v="1899-12-30T17:12:15"/>
        <d v="1899-12-30T17:11:52"/>
        <d v="1899-12-30T17:11:38"/>
        <d v="1899-12-30T17:11:19"/>
        <d v="1899-12-30T17:11:07"/>
        <d v="1899-12-30T17:10:53"/>
        <d v="1899-12-30T17:10:36"/>
        <d v="1899-12-30T17:10:22"/>
        <d v="1899-12-30T17:10:00"/>
        <d v="1899-12-30T17:09:46"/>
        <d v="1899-12-30T17:09:31"/>
        <d v="1899-12-30T17:09:00"/>
        <d v="1899-12-30T17:08:14"/>
        <d v="1899-12-30T17:07:58"/>
        <d v="1899-12-30T17:07:41"/>
        <d v="1899-12-30T17:07:23"/>
        <d v="1899-12-30T17:07:06"/>
        <d v="1899-12-30T17:06:41"/>
        <d v="1899-12-30T17:01:39"/>
        <d v="1899-12-30T16:49:03"/>
        <d v="1899-12-30T16:47:10"/>
        <d v="1899-12-30T16:46:11"/>
        <d v="1899-12-30T16:20:25"/>
        <d v="1899-12-30T14:14:57"/>
        <d v="1899-12-30T13:48:06"/>
        <d v="1899-12-30T13:39:52"/>
        <d v="1899-12-30T13:30:03"/>
        <d v="1899-12-30T13:21:45"/>
        <d v="1899-12-30T13:03:48"/>
        <d v="1899-12-30T13:01:53"/>
        <d v="1899-12-30T12:53:07"/>
        <d v="1899-12-30T12:51:26"/>
        <d v="1899-12-30T12:45:57"/>
        <d v="1899-12-30T12:43:18"/>
        <d v="1899-12-30T12:33:09"/>
        <d v="1899-12-30T12:31:40"/>
        <d v="1899-12-30T12:31:02"/>
        <d v="1899-12-30T12:20:52"/>
        <d v="1899-12-30T12:16:53"/>
        <d v="1899-12-30T12:00:25"/>
        <d v="1899-12-30T11:59:12"/>
        <d v="1899-12-30T11:39:05"/>
        <d v="1899-12-30T11:28:25"/>
        <d v="1899-12-30T11:17:05"/>
        <d v="1899-12-30T11:14:11"/>
        <d v="1899-12-30T11:13:06"/>
        <d v="1899-12-30T11:02:02"/>
        <d v="1899-12-30T10:59:19"/>
        <d v="1899-12-30T10:42:03"/>
        <d v="1899-12-30T10:41:17"/>
        <d v="1899-12-30T10:29:45"/>
        <d v="1899-12-30T10:28:10"/>
        <d v="1899-12-30T10:25:17"/>
        <d v="1899-12-30T10:23:13"/>
        <d v="1899-12-30T10:15:33"/>
        <d v="1899-12-30T10:07:17"/>
        <d v="1899-12-30T10:05:10"/>
        <d v="1899-12-30T09:57:44"/>
        <d v="1899-12-30T09:45:17"/>
        <d v="1899-12-30T09:41:17"/>
        <d v="1899-12-30T09:28:02"/>
        <d v="1899-12-30T09:25:41"/>
        <d v="1899-12-30T09:22:48"/>
        <d v="1899-12-30T09:22:31"/>
        <d v="1899-12-30T09:14:18"/>
        <d v="1899-12-30T09:09:13"/>
        <d v="1899-12-30T08:52:48"/>
        <d v="1899-12-30T08:49:52"/>
        <d v="1899-12-30T08:46:31"/>
        <d v="1899-12-30T08:40:09"/>
        <d v="1899-12-30T08:18:53"/>
        <d v="1899-12-30T08:01:43"/>
        <d v="1899-12-30T07:33:11"/>
        <d v="1899-12-30T21:31:00"/>
        <d v="1899-12-30T21:30:10"/>
        <d v="1899-12-30T21:18:46"/>
        <d v="1899-12-30T21:16:13"/>
        <d v="1899-12-30T21:05:15"/>
        <d v="1899-12-30T21:02:01"/>
        <d v="1899-12-30T21:01:09"/>
        <d v="1899-12-30T21:00:17"/>
        <d v="1899-12-30T20:58:39"/>
        <d v="1899-12-30T20:54:34"/>
        <d v="1899-12-30T20:50:28"/>
        <d v="1899-12-30T20:37:08"/>
        <d v="1899-12-30T20:36:19"/>
        <d v="1899-12-30T20:29:30"/>
        <d v="1899-12-30T20:26:53"/>
        <d v="1899-12-30T20:17:13"/>
        <d v="1899-12-30T20:00:17"/>
        <d v="1899-12-30T19:56:28"/>
        <d v="1899-12-30T19:51:37"/>
        <d v="1899-12-30T19:48:37"/>
        <d v="1899-12-30T19:32:29"/>
        <d v="1899-12-30T19:30:57"/>
        <d v="1899-12-30T19:30:28"/>
        <d v="1899-12-30T19:27:30"/>
        <d v="1899-12-30T19:26:44"/>
        <d v="1899-12-30T19:26:36"/>
        <d v="1899-12-30T19:26:29"/>
        <d v="1899-12-30T19:25:00"/>
        <d v="1899-12-30T19:24:45"/>
        <d v="1899-12-30T19:24:32"/>
        <d v="1899-12-30T19:23:56"/>
        <d v="1899-12-30T19:23:38"/>
        <d v="1899-12-30T19:22:54"/>
        <d v="1899-12-30T19:22:41"/>
        <d v="1899-12-30T19:21:55"/>
        <d v="1899-12-30T19:21:27"/>
        <d v="1899-12-30T19:21:13"/>
        <d v="1899-12-30T19:20:58"/>
        <d v="1899-12-30T19:20:30"/>
        <d v="1899-12-30T19:20:14"/>
        <d v="1899-12-30T19:19:46"/>
        <d v="1899-12-30T19:19:31"/>
        <d v="1899-12-30T19:19:14"/>
        <d v="1899-12-30T19:18:59"/>
        <d v="1899-12-30T19:18:45"/>
        <d v="1899-12-30T19:18:26"/>
        <d v="1899-12-30T19:18:04"/>
        <d v="1899-12-30T19:17:17"/>
        <d v="1899-12-30T19:17:01"/>
        <d v="1899-12-30T19:16:47"/>
        <d v="1899-12-30T19:16:31"/>
        <d v="1899-12-30T19:15:59"/>
        <d v="1899-12-30T19:15:46"/>
        <d v="1899-12-30T19:15:23"/>
        <d v="1899-12-30T19:15:09"/>
        <d v="1899-12-30T19:14:54"/>
        <d v="1899-12-30T19:14:46"/>
        <d v="1899-12-30T19:14:27"/>
        <d v="1899-12-30T19:14:10"/>
        <d v="1899-12-30T19:13:52"/>
        <d v="1899-12-30T19:13:24"/>
        <d v="1899-12-30T19:13:03"/>
        <d v="1899-12-30T19:12:49"/>
        <d v="1899-12-30T19:12:27"/>
        <d v="1899-12-30T19:12:14"/>
        <d v="1899-12-30T19:12:10"/>
        <d v="1899-12-30T19:11:44"/>
        <d v="1899-12-30T19:10:24"/>
        <d v="1899-12-30T19:10:05"/>
        <d v="1899-12-30T19:09:35"/>
        <d v="1899-12-30T19:09:20"/>
        <d v="1899-12-30T19:09:07"/>
        <d v="1899-12-30T19:08:51"/>
        <d v="1899-12-30T19:07:52"/>
        <d v="1899-12-30T19:07:36"/>
        <d v="1899-12-30T19:07:11"/>
        <d v="1899-12-30T19:06:53"/>
        <d v="1899-12-30T19:06:25"/>
        <d v="1899-12-30T19:05:44"/>
        <d v="1899-12-30T19:05:26"/>
        <d v="1899-12-30T19:05:12"/>
        <d v="1899-12-30T19:04:53"/>
        <d v="1899-12-30T19:04:33"/>
        <d v="1899-12-30T19:04:20"/>
        <d v="1899-12-30T19:04:04"/>
        <d v="1899-12-30T19:03:50"/>
        <d v="1899-12-30T19:03:48"/>
        <d v="1899-12-30T19:03:36"/>
        <d v="1899-12-30T19:02:44"/>
        <d v="1899-12-30T19:02:32"/>
        <d v="1899-12-30T19:02:04"/>
        <d v="1899-12-30T19:01:21"/>
        <d v="1899-12-30T19:01:07"/>
        <d v="1899-12-30T19:00:46"/>
        <d v="1899-12-30T19:00:00"/>
        <d v="1899-12-30T18:59:48"/>
        <d v="1899-12-30T18:59:34"/>
        <d v="1899-12-30T18:59:19"/>
        <d v="1899-12-30T18:59:02"/>
        <d v="1899-12-30T18:58:43"/>
        <d v="1899-12-30T18:58:29"/>
        <d v="1899-12-30T18:57:57"/>
        <d v="1899-12-30T18:57:19"/>
        <d v="1899-12-30T18:50:27"/>
        <d v="1899-12-30T18:46:34"/>
        <d v="1899-12-30T18:44:02"/>
        <d v="1899-12-30T18:40:09"/>
        <d v="1899-12-30T18:20:18"/>
        <d v="1899-12-30T18:17:45"/>
        <d v="1899-12-30T18:17:06"/>
        <d v="1899-12-30T18:12:59"/>
        <d v="1899-12-30T18:07:37"/>
        <d v="1899-12-30T17:51:17"/>
        <d v="1899-12-30T17:50:29"/>
        <d v="1899-12-30T16:49:08"/>
        <d v="1899-12-30T16:39:55"/>
        <d v="1899-12-30T16:39:46"/>
        <d v="1899-12-30T16:39:17"/>
        <d v="1899-12-30T16:39:07"/>
        <d v="1899-12-30T16:38:46"/>
        <d v="1899-12-30T16:38:16"/>
        <d v="1899-12-30T16:38:14"/>
        <d v="1899-12-30T16:38:11"/>
        <d v="1899-12-30T16:38:08"/>
        <d v="1899-12-30T16:38:05"/>
        <d v="1899-12-30T16:36:26"/>
        <d v="1899-12-30T16:36:23"/>
        <d v="1899-12-30T16:36:20"/>
        <d v="1899-12-30T16:36:16"/>
        <d v="1899-12-30T16:36:13"/>
        <d v="1899-12-30T16:35:20"/>
        <d v="1899-12-30T16:35:17"/>
        <d v="1899-12-30T16:34:55"/>
        <d v="1899-12-30T16:34:52"/>
        <d v="1899-12-30T16:34:50"/>
        <d v="1899-12-30T16:33:52"/>
        <d v="1899-12-30T16:33:49"/>
        <d v="1899-12-30T16:33:44"/>
        <d v="1899-12-30T16:33:40"/>
        <d v="1899-12-30T16:33:37"/>
        <d v="1899-12-30T16:33:34"/>
        <d v="1899-12-30T16:33:31"/>
        <d v="1899-12-30T16:33:28"/>
        <d v="1899-12-30T16:33:26"/>
        <d v="1899-12-30T16:33:23"/>
        <d v="1899-12-30T16:31:04"/>
        <d v="1899-12-30T16:30:46"/>
        <d v="1899-12-30T16:30:16"/>
        <d v="1899-12-30T16:30:01"/>
        <d v="1899-12-30T16:29:58"/>
        <d v="1899-12-30T16:29:55"/>
        <d v="1899-12-30T16:29:40"/>
        <d v="1899-12-30T16:27:55"/>
        <d v="1899-12-30T16:25:37"/>
        <d v="1899-12-30T16:25:09"/>
        <d v="1899-12-30T16:24:45"/>
        <d v="1899-12-30T16:24:42"/>
        <d v="1899-12-30T16:24:39"/>
        <d v="1899-12-30T16:23:37"/>
        <d v="1899-12-30T16:23:35"/>
        <d v="1899-12-30T16:22:30"/>
        <d v="1899-12-30T16:21:51"/>
        <d v="1899-12-30T16:21:47"/>
        <d v="1899-12-30T16:21:44"/>
        <d v="1899-12-30T16:21:40"/>
        <d v="1899-12-30T16:20:46"/>
        <d v="1899-12-30T16:20:43"/>
        <d v="1899-12-30T16:20:40"/>
        <d v="1899-12-30T16:20:37"/>
        <d v="1899-12-30T16:20:35"/>
        <d v="1899-12-30T16:19:53"/>
        <d v="1899-12-30T16:19:18"/>
        <d v="1899-12-30T16:19:09"/>
        <d v="1899-12-30T16:18:59"/>
        <d v="1899-12-30T16:18:48"/>
        <d v="1899-12-30T16:18:37"/>
        <d v="1899-12-30T16:18:26"/>
        <d v="1899-12-30T16:18:10"/>
        <d v="1899-12-30T16:18:08"/>
        <d v="1899-12-30T16:17:51"/>
        <d v="1899-12-30T16:17:30"/>
        <d v="1899-12-30T16:16:29"/>
        <d v="1899-12-30T16:16:05"/>
        <d v="1899-12-30T16:15:51"/>
        <d v="1899-12-30T16:15:22"/>
        <d v="1899-12-30T16:15:19"/>
        <d v="1899-12-30T16:14:40"/>
        <d v="1899-12-30T16:14:29"/>
        <d v="1899-12-30T16:14:15"/>
        <d v="1899-12-30T16:13:55"/>
        <d v="1899-12-30T16:11:40"/>
        <d v="1899-12-30T16:11:37"/>
        <d v="1899-12-30T16:11:27"/>
        <d v="1899-12-30T16:10:49"/>
        <d v="1899-12-30T16:10:24"/>
        <d v="1899-12-30T16:10:13"/>
        <d v="1899-12-30T16:09:51"/>
        <d v="1899-12-30T16:09:49"/>
        <d v="1899-12-30T16:09:21"/>
        <d v="1899-12-30T16:09:18"/>
        <d v="1899-12-30T16:08:15"/>
        <d v="1899-12-30T16:07:55"/>
        <d v="1899-12-30T16:07:07"/>
        <d v="1899-12-30T16:06:03"/>
        <d v="1899-12-30T16:05:02"/>
        <d v="1899-12-30T16:04:41"/>
        <d v="1899-12-30T16:04:38"/>
        <d v="1899-12-30T16:04:33"/>
        <d v="1899-12-30T16:04:30"/>
        <d v="1899-12-30T16:03:26"/>
        <d v="1899-12-30T14:50:55"/>
        <d v="1899-12-30T14:04:44"/>
        <d v="1899-12-30T13:37:39"/>
        <d v="1899-12-30T12:51:56"/>
        <d v="1899-12-30T12:50:55"/>
        <d v="1899-12-30T12:42:50"/>
        <d v="1899-12-30T12:31:23"/>
        <d v="1899-12-30T12:30:53"/>
        <d v="1899-12-30T12:30:50"/>
        <d v="1899-12-30T12:27:24"/>
        <d v="1899-12-30T12:23:22"/>
        <d v="1899-12-30T12:17:15"/>
        <d v="1899-12-30T11:42:38"/>
        <d v="1899-12-30T11:40:58"/>
        <d v="1899-12-30T11:35:51"/>
        <d v="1899-12-30T11:11:37"/>
        <d v="1899-12-30T11:06:14"/>
        <d v="1899-12-30T11:04:26"/>
        <d v="1899-12-30T11:01:58"/>
        <d v="1899-12-30T10:59:34"/>
        <d v="1899-12-30T10:59:32"/>
        <d v="1899-12-30T10:53:09"/>
        <d v="1899-12-30T10:35:41"/>
        <d v="1899-12-30T10:20:33"/>
        <d v="1899-12-30T10:00:24"/>
        <d v="1899-12-30T09:58:52"/>
        <d v="1899-12-30T09:46:14"/>
        <d v="1899-12-30T09:37:06"/>
        <d v="1899-12-30T09:29:37"/>
        <d v="1899-12-30T09:03:24"/>
        <d v="1899-12-30T08:26:15"/>
        <d v="1899-12-30T08:22:46"/>
        <d v="1899-12-30T08:21:28"/>
        <d v="1899-12-30T07:32:19"/>
        <d v="1899-12-30T22:48:50"/>
        <d v="1899-12-30T22:05:12"/>
        <d v="1899-12-30T22:01:04"/>
        <d v="1899-12-30T21:43:33"/>
        <d v="1899-12-30T21:23:14"/>
        <d v="1899-12-30T21:22:33"/>
        <d v="1899-12-30T21:19:34"/>
        <d v="1899-12-30T21:13:03"/>
        <d v="1899-12-30T21:02:33"/>
        <d v="1899-12-30T20:41:54"/>
        <d v="1899-12-30T20:39:19"/>
        <d v="1899-12-30T20:33:12"/>
        <d v="1899-12-30T20:32:50"/>
        <d v="1899-12-30T20:29:59"/>
        <d v="1899-12-30T20:28:58"/>
        <d v="1899-12-30T20:27:32"/>
        <d v="1899-12-30T20:23:21"/>
        <d v="1899-12-30T20:12:55"/>
        <d v="1899-12-30T20:12:47"/>
        <d v="1899-12-30T20:10:23"/>
        <d v="1899-12-30T20:04:31"/>
        <d v="1899-12-30T20:03:04"/>
        <d v="1899-12-30T19:50:33"/>
        <d v="1899-12-30T19:46:57"/>
        <d v="1899-12-30T19:45:34"/>
        <d v="1899-12-30T19:42:33"/>
        <d v="1899-12-30T19:38:18"/>
        <d v="1899-12-30T19:25:08"/>
        <d v="1899-12-30T19:24:00"/>
        <d v="1899-12-30T19:22:40"/>
        <d v="1899-12-30T19:21:30"/>
        <d v="1899-12-30T19:19:18"/>
        <d v="1899-12-30T19:17:38"/>
        <d v="1899-12-30T19:15:37"/>
        <d v="1899-12-30T19:15:00"/>
        <d v="1899-12-30T19:12:19"/>
        <d v="1899-12-30T19:09:54"/>
        <d v="1899-12-30T18:54:10"/>
        <d v="1899-12-30T18:52:11"/>
        <d v="1899-12-30T18:51:01"/>
        <d v="1899-12-30T18:50:06"/>
        <d v="1899-12-30T18:41:19"/>
        <d v="1899-12-30T18:33:09"/>
        <d v="1899-12-30T18:08:55"/>
        <d v="1899-12-30T18:04:07"/>
        <d v="1899-12-30T17:56:38"/>
        <d v="1899-12-30T17:30:00"/>
        <d v="1899-12-30T17:27:36"/>
        <d v="1899-12-30T17:24:29"/>
        <d v="1899-12-30T17:05:33"/>
        <d v="1899-12-30T16:21:29"/>
        <d v="1899-12-30T15:20:37"/>
        <d v="1899-12-30T13:19:10"/>
        <d v="1899-12-30T13:05:25"/>
        <d v="1899-12-30T12:31:33"/>
        <d v="1899-12-30T12:27:10"/>
        <d v="1899-12-30T12:16:47"/>
        <d v="1899-12-30T12:12:43"/>
        <d v="1899-12-30T11:57:37"/>
        <d v="1899-12-30T11:38:54"/>
        <d v="1899-12-30T11:37:52"/>
        <d v="1899-12-30T11:37:37"/>
        <d v="1899-12-30T11:36:02"/>
        <d v="1899-12-30T11:34:47"/>
        <d v="1899-12-30T11:23:25"/>
        <d v="1899-12-30T11:05:27"/>
        <d v="1899-12-30T11:04:10"/>
        <d v="1899-12-30T11:02:50"/>
        <d v="1899-12-30T10:56:19"/>
        <d v="1899-12-30T10:54:16"/>
        <d v="1899-12-30T10:47:01"/>
        <d v="1899-12-30T10:44:58"/>
        <d v="1899-12-30T10:33:26"/>
        <d v="1899-12-30T09:56:21"/>
        <d v="1899-12-30T09:53:40"/>
        <d v="1899-12-30T09:52:26"/>
        <d v="1899-12-30T09:35:11"/>
        <d v="1899-12-30T09:31:39"/>
        <d v="1899-12-30T09:27:37"/>
        <d v="1899-12-30T09:25:54"/>
        <d v="1899-12-30T09:22:50"/>
        <d v="1899-12-30T09:21:07"/>
        <d v="1899-12-30T09:20:02"/>
        <d v="1899-12-30T09:19:02"/>
        <d v="1899-12-30T09:13:24"/>
        <d v="1899-12-30T09:10:08"/>
        <d v="1899-12-30T09:09:34"/>
        <d v="1899-12-30T09:09:08"/>
        <d v="1899-12-30T09:08:45"/>
        <d v="1899-12-30T09:06:07"/>
        <d v="1899-12-30T09:03:20"/>
        <d v="1899-12-30T09:00:48"/>
        <d v="1899-12-30T09:00:36"/>
        <d v="1899-12-30T08:56:56"/>
        <d v="1899-12-30T08:45:34"/>
        <d v="1899-12-30T08:23:17"/>
        <d v="1899-12-30T08:02:32"/>
        <d v="1899-12-30T07:56:46"/>
        <d v="1899-12-30T07:29:40"/>
        <d v="1899-12-30T06:33:41"/>
        <d v="1899-12-30T03:47:23"/>
        <d v="1899-12-30T22:36:03"/>
        <d v="1899-12-30T22:07:53"/>
        <d v="1899-12-30T21:47:25"/>
        <d v="1899-12-30T21:43:03"/>
        <d v="1899-12-30T21:40:48"/>
        <d v="1899-12-30T21:08:57"/>
        <d v="1899-12-30T21:08:16"/>
        <d v="1899-12-30T20:51:30"/>
        <d v="1899-12-30T20:47:05"/>
        <d v="1899-12-30T20:37:27"/>
        <d v="1899-12-30T20:34:56"/>
        <d v="1899-12-30T20:32:59"/>
        <d v="1899-12-30T20:30:20"/>
        <d v="1899-12-30T20:27:24"/>
        <d v="1899-12-30T20:26:51"/>
        <d v="1899-12-30T20:26:02"/>
        <d v="1899-12-30T20:23:33"/>
        <d v="1899-12-30T20:20:00"/>
        <d v="1899-12-30T20:18:25"/>
        <d v="1899-12-30T20:11:44"/>
        <d v="1899-12-30T20:06:35"/>
        <d v="1899-12-30T20:05:11"/>
        <d v="1899-12-30T20:04:53"/>
        <d v="1899-12-30T19:46:58"/>
        <d v="1899-12-30T19:42:38"/>
        <d v="1899-12-30T19:39:48"/>
        <d v="1899-12-30T19:35:03"/>
        <d v="1899-12-30T19:34:21"/>
        <d v="1899-12-30T19:30:27"/>
        <d v="1899-12-30T19:27:55"/>
        <d v="1899-12-30T19:19:26"/>
        <d v="1899-12-30T19:07:46"/>
        <d v="1899-12-30T19:06:19"/>
        <d v="1899-12-30T19:01:15"/>
        <d v="1899-12-30T18:54:33"/>
        <d v="1899-12-30T18:52:12"/>
        <d v="1899-12-30T18:51:10"/>
        <d v="1899-12-30T18:44:35"/>
        <d v="1899-12-30T18:43:23"/>
        <d v="1899-12-30T18:38:34"/>
        <d v="1899-12-30T18:35:39"/>
        <d v="1899-12-30T18:18:52"/>
        <d v="1899-12-30T18:14:07"/>
        <d v="1899-12-30T18:01:33"/>
        <d v="1899-12-30T18:01:22"/>
        <d v="1899-12-30T18:00:09"/>
        <d v="1899-12-30T17:50:06"/>
        <d v="1899-12-30T17:48:51"/>
        <d v="1899-12-30T17:44:00"/>
        <d v="1899-12-30T17:28:16"/>
        <d v="1899-12-30T17:04:11"/>
        <d v="1899-12-30T16:54:36"/>
        <d v="1899-12-30T16:46:06"/>
        <d v="1899-12-30T16:44:12"/>
        <d v="1899-12-30T16:29:03"/>
        <d v="1899-12-30T16:28:50"/>
        <d v="1899-12-30T16:28:11"/>
        <d v="1899-12-30T16:28:09"/>
        <d v="1899-12-30T16:28:06"/>
        <d v="1899-12-30T16:28:03"/>
        <d v="1899-12-30T16:28:01"/>
        <d v="1899-12-30T16:27:58"/>
        <d v="1899-12-30T16:27:53"/>
        <d v="1899-12-30T16:27:48"/>
        <d v="1899-12-30T16:25:43"/>
        <d v="1899-12-30T16:25:41"/>
        <d v="1899-12-30T16:25:38"/>
        <d v="1899-12-30T16:25:36"/>
        <d v="1899-12-30T16:25:33"/>
        <d v="1899-12-30T16:24:24"/>
        <d v="1899-12-30T16:24:21"/>
        <d v="1899-12-30T16:24:19"/>
        <d v="1899-12-30T16:24:16"/>
        <d v="1899-12-30T16:24:13"/>
        <d v="1899-12-30T16:23:04"/>
        <d v="1899-12-30T16:22:58"/>
        <d v="1899-12-30T16:22:56"/>
        <d v="1899-12-30T16:22:54"/>
        <d v="1899-12-30T16:22:51"/>
        <d v="1899-12-30T16:22:49"/>
        <d v="1899-12-30T16:22:47"/>
        <d v="1899-12-30T16:22:42"/>
        <d v="1899-12-30T16:20:33"/>
        <d v="1899-12-30T16:20:31"/>
        <d v="1899-12-30T16:20:28"/>
        <d v="1899-12-30T16:20:26"/>
        <d v="1899-12-30T16:20:23"/>
        <d v="1899-12-30T16:20:20"/>
        <d v="1899-12-30T16:20:18"/>
        <d v="1899-12-30T16:20:16"/>
        <d v="1899-12-30T16:20:13"/>
        <d v="1899-12-30T16:20:11"/>
        <d v="1899-12-30T16:20:09"/>
        <d v="1899-12-30T16:20:06"/>
        <d v="1899-12-30T16:20:03"/>
        <d v="1899-12-30T16:20:00"/>
        <d v="1899-12-30T16:17:26"/>
        <d v="1899-12-30T16:16:35"/>
        <d v="1899-12-30T16:16:16"/>
        <d v="1899-12-30T16:16:02"/>
        <d v="1899-12-30T16:15:40"/>
        <d v="1899-12-30T16:15:05"/>
        <d v="1899-12-30T16:14:44"/>
        <d v="1899-12-30T16:14:26"/>
        <d v="1899-12-30T16:13:59"/>
        <d v="1899-12-30T16:13:25"/>
        <d v="1899-12-30T16:13:06"/>
        <d v="1899-12-30T16:12:37"/>
        <d v="1899-12-30T16:12:15"/>
        <d v="1899-12-30T16:11:56"/>
        <d v="1899-12-30T16:11:28"/>
        <d v="1899-12-30T15:22:01"/>
        <d v="1899-12-30T14:08:46"/>
        <d v="1899-12-30T14:02:28"/>
        <d v="1899-12-30T13:38:36"/>
        <d v="1899-12-30T13:31:12"/>
        <d v="1899-12-30T13:28:48"/>
        <d v="1899-12-30T12:46:09"/>
        <d v="1899-12-30T12:38:16"/>
        <d v="1899-12-30T12:31:24"/>
        <d v="1899-12-30T12:29:42"/>
        <d v="1899-12-30T12:18:41"/>
        <d v="1899-12-30T12:09:10"/>
        <d v="1899-12-30T12:07:24"/>
        <d v="1899-12-30T12:02:01"/>
        <d v="1899-12-30T11:58:09"/>
        <d v="1899-12-30T11:54:57"/>
        <d v="1899-12-30T11:46:06"/>
        <d v="1899-12-30T11:41:21"/>
        <d v="1899-12-30T11:32:06"/>
        <d v="1899-12-30T11:29:00"/>
        <d v="1899-12-30T11:06:21"/>
        <d v="1899-12-30T11:02:07"/>
        <d v="1899-12-30T10:54:34"/>
        <d v="1899-12-30T10:49:57"/>
        <d v="1899-12-30T10:48:40"/>
        <d v="1899-12-30T10:46:02"/>
        <d v="1899-12-30T10:44:30"/>
        <d v="1899-12-30T10:36:38"/>
        <d v="1899-12-30T10:24:23"/>
        <d v="1899-12-30T10:22:25"/>
        <d v="1899-12-30T10:17:22"/>
        <d v="1899-12-30T10:12:16"/>
        <d v="1899-12-30T10:06:39"/>
        <d v="1899-12-30T10:03:55"/>
        <d v="1899-12-30T10:02:05"/>
        <d v="1899-12-30T09:35:39"/>
        <d v="1899-12-30T08:58:55"/>
        <d v="1899-12-30T08:52:35"/>
        <d v="1899-12-30T08:48:31"/>
        <d v="1899-12-30T08:44:47"/>
        <d v="1899-12-30T08:36:22"/>
        <d v="1899-12-30T08:26:00"/>
        <d v="1899-12-30T08:12:18"/>
        <d v="1899-12-30T07:54:40"/>
        <d v="1899-12-30T07:10:59"/>
        <d v="1899-12-30T07:04:44"/>
        <d v="1899-12-30T07:02:39"/>
        <d v="1899-12-30T06:04:12"/>
        <d v="1899-12-30T23:47:35"/>
        <d v="1899-12-30T23:45:45"/>
        <d v="1899-12-30T22:30:33"/>
        <d v="1899-12-30T22:18:57"/>
        <d v="1899-12-30T21:48:41"/>
        <d v="1899-12-30T21:47:47"/>
        <d v="1899-12-30T21:32:00"/>
        <d v="1899-12-30T21:12:33"/>
        <d v="1899-12-30T21:11:04"/>
        <d v="1899-12-30T21:10:57"/>
        <d v="1899-12-30T21:10:48"/>
        <d v="1899-12-30T21:10:30"/>
        <d v="1899-12-30T21:05:39"/>
        <d v="1899-12-30T20:55:44"/>
        <d v="1899-12-30T20:55:03"/>
        <d v="1899-12-30T20:52:42"/>
        <d v="1899-12-30T20:42:13"/>
        <d v="1899-12-30T20:40:44"/>
        <d v="1899-12-30T20:36:03"/>
        <d v="1899-12-30T20:29:43"/>
        <d v="1899-12-30T20:25:36"/>
        <d v="1899-12-30T20:25:33"/>
        <d v="1899-12-30T20:15:13"/>
        <d v="1899-12-30T20:14:20"/>
        <d v="1899-12-30T20:13:35"/>
        <d v="1899-12-30T20:12:09"/>
        <d v="1899-12-30T20:11:00"/>
        <d v="1899-12-30T20:00:18"/>
        <d v="1899-12-30T19:50:53"/>
        <d v="1899-12-30T19:50:39"/>
        <d v="1899-12-30T19:43:22"/>
        <d v="1899-12-30T19:40:46"/>
        <d v="1899-12-30T19:33:36"/>
        <d v="1899-12-30T19:30:52"/>
        <d v="1899-12-30T19:27:37"/>
        <d v="1899-12-30T19:25:35"/>
        <d v="1899-12-30T19:23:22"/>
        <d v="1899-12-30T19:21:23"/>
        <d v="1899-12-30T19:11:04"/>
        <d v="1899-12-30T19:07:56"/>
        <d v="1899-12-30T19:06:47"/>
        <d v="1899-12-30T19:05:18"/>
        <d v="1899-12-30T19:04:56"/>
        <d v="1899-12-30T19:04:43"/>
        <d v="1899-12-30T19:04:17"/>
        <d v="1899-12-30T19:04:01"/>
        <d v="1899-12-30T19:03:20"/>
        <d v="1899-12-30T19:03:01"/>
        <d v="1899-12-30T19:02:30"/>
        <d v="1899-12-30T19:01:54"/>
        <d v="1899-12-30T19:01:34"/>
        <d v="1899-12-30T19:01:18"/>
        <d v="1899-12-30T19:01:03"/>
        <d v="1899-12-30T19:00:49"/>
        <d v="1899-12-30T19:00:33"/>
        <d v="1899-12-30T19:00:16"/>
        <d v="1899-12-30T18:59:56"/>
        <d v="1899-12-30T18:59:36"/>
        <d v="1899-12-30T18:59:14"/>
        <d v="1899-12-30T18:58:57"/>
        <d v="1899-12-30T18:58:25"/>
        <d v="1899-12-30T18:57:56"/>
        <d v="1899-12-30T18:57:47"/>
        <d v="1899-12-30T18:57:05"/>
        <d v="1899-12-30T18:56:46"/>
        <d v="1899-12-30T18:56:31"/>
        <d v="1899-12-30T18:55:54"/>
        <d v="1899-12-30T18:55:03"/>
        <d v="1899-12-30T18:54:42"/>
        <d v="1899-12-30T18:54:27"/>
        <d v="1899-12-30T18:53:46"/>
        <d v="1899-12-30T18:53:33"/>
        <d v="1899-12-30T18:53:14"/>
        <d v="1899-12-30T18:52:53"/>
        <d v="1899-12-30T18:52:38"/>
        <d v="1899-12-30T18:52:21"/>
        <d v="1899-12-30T18:51:42"/>
        <d v="1899-12-30T18:51:29"/>
        <d v="1899-12-30T18:50:50"/>
        <d v="1899-12-30T18:50:21"/>
        <d v="1899-12-30T18:50:00"/>
        <d v="1899-12-30T18:49:43"/>
        <d v="1899-12-30T18:49:28"/>
        <d v="1899-12-30T18:49:15"/>
        <d v="1899-12-30T18:48:02"/>
        <d v="1899-12-30T18:47:41"/>
        <d v="1899-12-30T18:47:39"/>
        <d v="1899-12-30T18:47:20"/>
        <d v="1899-12-30T18:47:02"/>
        <d v="1899-12-30T18:46:42"/>
        <d v="1899-12-30T18:46:26"/>
        <d v="1899-12-30T18:45:39"/>
        <d v="1899-12-30T18:45:20"/>
        <d v="1899-12-30T18:44:26"/>
        <d v="1899-12-30T18:44:10"/>
        <d v="1899-12-30T18:43:24"/>
        <d v="1899-12-30T18:42:45"/>
        <d v="1899-12-30T18:42:27"/>
        <d v="1899-12-30T18:42:12"/>
        <d v="1899-12-30T18:41:58"/>
        <d v="1899-12-30T18:40:53"/>
        <d v="1899-12-30T18:40:40"/>
        <d v="1899-12-30T18:39:57"/>
        <d v="1899-12-30T18:39:56"/>
        <d v="1899-12-30T18:39:43"/>
        <d v="1899-12-30T18:39:24"/>
        <d v="1899-12-30T18:38:03"/>
        <d v="1899-12-30T18:37:44"/>
        <d v="1899-12-30T18:36:16"/>
        <d v="1899-12-30T18:35:58"/>
        <d v="1899-12-30T18:35:06"/>
        <d v="1899-12-30T18:34:51"/>
        <d v="1899-12-30T18:34:24"/>
        <d v="1899-12-30T18:34:09"/>
        <d v="1899-12-30T18:33:55"/>
        <d v="1899-12-30T18:33:31"/>
        <d v="1899-12-30T18:32:52"/>
        <d v="1899-12-30T18:31:39"/>
        <d v="1899-12-30T18:30:36"/>
        <d v="1899-12-30T18:30:22"/>
        <d v="1899-12-30T18:30:06"/>
        <d v="1899-12-30T18:29:36"/>
        <d v="1899-12-30T18:29:08"/>
        <d v="1899-12-30T18:28:55"/>
        <d v="1899-12-30T18:28:46"/>
        <d v="1899-12-30T18:28:23"/>
        <d v="1899-12-30T18:28:07"/>
        <d v="1899-12-30T18:27:40"/>
        <d v="1899-12-30T18:27:34"/>
        <d v="1899-12-30T18:19:03"/>
        <d v="1899-12-30T18:15:31"/>
        <d v="1899-12-30T18:03:35"/>
        <d v="1899-12-30T17:42:10"/>
        <d v="1899-12-30T17:39:50"/>
        <d v="1899-12-30T17:27:04"/>
        <d v="1899-12-30T17:23:52"/>
        <d v="1899-12-30T17:22:57"/>
        <d v="1899-12-30T17:20:37"/>
        <d v="1899-12-30T16:52:30"/>
        <d v="1899-12-30T16:28:02"/>
        <d v="1899-12-30T15:44:58"/>
        <d v="1899-12-30T15:44:39"/>
        <d v="1899-12-30T15:44:14"/>
        <d v="1899-12-30T15:43:45"/>
        <d v="1899-12-30T15:43:33"/>
        <d v="1899-12-30T15:43:25"/>
        <d v="1899-12-30T15:43:09"/>
        <d v="1899-12-30T15:43:05"/>
        <d v="1899-12-30T15:42:51"/>
        <d v="1899-12-30T15:42:38"/>
        <d v="1899-12-30T15:42:34"/>
        <d v="1899-12-30T15:42:16"/>
        <d v="1899-12-30T15:41:53"/>
        <d v="1899-12-30T15:41:32"/>
        <d v="1899-12-30T15:41:11"/>
        <d v="1899-12-30T15:40:51"/>
        <d v="1899-12-30T15:40:32"/>
        <d v="1899-12-30T15:40:15"/>
        <d v="1899-12-30T15:39:54"/>
        <d v="1899-12-30T15:39:32"/>
        <d v="1899-12-30T15:38:48"/>
        <d v="1899-12-30T15:38:26"/>
        <d v="1899-12-30T15:37:55"/>
        <d v="1899-12-30T15:37:33"/>
        <d v="1899-12-30T15:37:10"/>
        <d v="1899-12-30T15:36:37"/>
        <d v="1899-12-30T15:36:07"/>
        <d v="1899-12-30T15:35:37"/>
        <d v="1899-12-30T15:32:34"/>
        <d v="1899-12-30T15:32:08"/>
        <d v="1899-12-30T15:31:49"/>
        <d v="1899-12-30T15:31:22"/>
        <d v="1899-12-30T15:30:41"/>
        <d v="1899-12-30T15:30:24"/>
        <d v="1899-12-30T15:30:00"/>
        <d v="1899-12-30T15:29:44"/>
        <d v="1899-12-30T15:29:24"/>
        <d v="1899-12-30T15:29:08"/>
        <d v="1899-12-30T15:27:53"/>
        <d v="1899-12-30T15:27:32"/>
        <d v="1899-12-30T15:27:00"/>
        <d v="1899-12-30T15:26:40"/>
        <d v="1899-12-30T15:26:26"/>
        <d v="1899-12-30T15:26:10"/>
        <d v="1899-12-30T15:22:24"/>
        <d v="1899-12-30T15:21:48"/>
        <d v="1899-12-30T15:21:31"/>
        <d v="1899-12-30T15:20:57"/>
        <d v="1899-12-30T15:20:27"/>
        <d v="1899-12-30T15:19:40"/>
        <d v="1899-12-30T15:19:16"/>
        <d v="1899-12-30T15:18:59"/>
        <d v="1899-12-30T15:18:33"/>
        <d v="1899-12-30T15:18:15"/>
        <d v="1899-12-30T15:17:34"/>
        <d v="1899-12-30T15:17:10"/>
        <d v="1899-12-30T15:16:04"/>
        <d v="1899-12-30T15:15:42"/>
        <d v="1899-12-30T15:15:14"/>
        <d v="1899-12-30T15:14:56"/>
        <d v="1899-12-30T15:14:23"/>
        <d v="1899-12-30T15:12:40"/>
        <d v="1899-12-30T15:12:13"/>
        <d v="1899-12-30T15:11:27"/>
        <d v="1899-12-30T15:11:23"/>
        <d v="1899-12-30T15:10:44"/>
        <d v="1899-12-30T15:09:06"/>
        <d v="1899-12-30T15:08:34"/>
        <d v="1899-12-30T15:08:12"/>
        <d v="1899-12-30T15:07:56"/>
        <d v="1899-12-30T15:07:40"/>
        <d v="1899-12-30T15:07:06"/>
        <d v="1899-12-30T15:06:52"/>
        <d v="1899-12-30T15:06:39"/>
        <d v="1899-12-30T15:06:25"/>
        <d v="1899-12-30T15:06:12"/>
        <d v="1899-12-30T15:05:38"/>
        <d v="1899-12-30T15:05:16"/>
        <d v="1899-12-30T15:04:55"/>
        <d v="1899-12-30T15:04:26"/>
        <d v="1899-12-30T15:04:06"/>
        <d v="1899-12-30T15:03:43"/>
        <d v="1899-12-30T15:03:26"/>
        <d v="1899-12-30T15:03:10"/>
        <d v="1899-12-30T15:02:41"/>
        <d v="1899-12-30T15:02:26"/>
        <d v="1899-12-30T15:02:00"/>
        <d v="1899-12-30T15:01:20"/>
        <d v="1899-12-30T15:00:37"/>
        <d v="1899-12-30T15:00:21"/>
        <d v="1899-12-30T14:58:21"/>
        <d v="1899-12-30T14:58:06"/>
        <d v="1899-12-30T14:57:53"/>
        <d v="1899-12-30T14:57:33"/>
        <d v="1899-12-30T14:57:20"/>
        <d v="1899-12-30T14:57:05"/>
        <d v="1899-12-30T14:51:37"/>
        <d v="1899-12-30T14:51:34"/>
        <d v="1899-12-30T14:51:22"/>
        <d v="1899-12-30T14:51:09"/>
        <d v="1899-12-30T14:50:56"/>
        <d v="1899-12-30T14:50:42"/>
        <d v="1899-12-30T14:50:27"/>
        <d v="1899-12-30T14:49:55"/>
        <d v="1899-12-30T14:49:13"/>
        <d v="1899-12-30T14:48:57"/>
        <d v="1899-12-30T14:48:42"/>
        <d v="1899-12-30T14:48:31"/>
        <d v="1899-12-30T14:48:18"/>
        <d v="1899-12-30T14:48:08"/>
        <d v="1899-12-30T14:47:57"/>
        <d v="1899-12-30T14:47:46"/>
        <d v="1899-12-30T14:47:36"/>
        <d v="1899-12-30T14:46:30"/>
        <d v="1899-12-30T14:46:15"/>
        <d v="1899-12-30T14:45:54"/>
        <d v="1899-12-30T14:45:39"/>
        <d v="1899-12-30T14:45:17"/>
        <d v="1899-12-30T14:45:14"/>
        <d v="1899-12-30T14:45:11"/>
        <d v="1899-12-30T14:45:02"/>
        <d v="1899-12-30T14:44:57"/>
        <d v="1899-12-30T14:44:55"/>
        <d v="1899-12-30T14:44:48"/>
        <d v="1899-12-30T14:44:45"/>
        <d v="1899-12-30T14:43:50"/>
        <d v="1899-12-30T14:41:52"/>
        <d v="1899-12-30T14:41:35"/>
        <d v="1899-12-30T14:41:15"/>
        <d v="1899-12-30T14:40:48"/>
        <d v="1899-12-30T14:40:28"/>
        <d v="1899-12-30T14:40:05"/>
        <d v="1899-12-30T14:40:03"/>
        <d v="1899-12-30T14:40:02"/>
        <d v="1899-12-30T14:39:22"/>
        <d v="1899-12-30T14:38:58"/>
        <d v="1899-12-30T14:38:44"/>
        <d v="1899-12-30T14:38:16"/>
        <d v="1899-12-30T14:38:01"/>
        <d v="1899-12-30T14:37:20"/>
        <d v="1899-12-30T14:36:55"/>
        <d v="1899-12-30T14:36:20"/>
        <d v="1899-12-30T13:36:09"/>
        <d v="1899-12-30T13:20:00"/>
        <d v="1899-12-30T13:01:22"/>
        <d v="1899-12-30T12:53:50"/>
        <d v="1899-12-30T12:53:06"/>
        <d v="1899-12-30T12:49:34"/>
        <d v="1899-12-30T12:37:32"/>
        <d v="1899-12-30T12:22:24"/>
        <d v="1899-12-30T12:06:26"/>
        <d v="1899-12-30T12:04:58"/>
        <d v="1899-12-30T11:48:26"/>
        <d v="1899-12-30T11:45:14"/>
        <d v="1899-12-30T11:43:23"/>
        <d v="1899-12-30T11:26:21"/>
        <d v="1899-12-30T11:13:26"/>
        <d v="1899-12-30T11:06:18"/>
        <d v="1899-12-30T10:48:22"/>
        <d v="1899-12-30T10:40:07"/>
        <d v="1899-12-30T10:35:21"/>
        <d v="1899-12-30T10:32:24"/>
        <d v="1899-12-30T10:11:08"/>
        <d v="1899-12-30T10:03:42"/>
        <d v="1899-12-30T09:42:36"/>
        <d v="1899-12-30T09:37:57"/>
        <d v="1899-12-30T09:32:49"/>
        <d v="1899-12-30T09:28:35"/>
        <d v="1899-12-30T09:26:50"/>
        <d v="1899-12-30T09:22:20"/>
        <d v="1899-12-30T09:10:13"/>
        <d v="1899-12-30T09:09:38"/>
        <d v="1899-12-30T09:03:29"/>
        <d v="1899-12-30T08:57:24"/>
        <d v="1899-12-30T08:56:39"/>
        <d v="1899-12-30T08:47:37"/>
        <d v="1899-12-30T08:44:14"/>
        <d v="1899-12-30T08:35:18"/>
        <d v="1899-12-30T08:33:48"/>
        <d v="1899-12-30T08:19:42"/>
        <d v="1899-12-30T07:54:10"/>
        <d v="1899-12-30T07:42:00"/>
        <d v="1899-12-30T07:33:28"/>
        <d v="1899-12-30T07:26:34"/>
        <d v="1899-12-30T22:50:57"/>
        <d v="1899-12-30T22:02:30"/>
        <d v="1899-12-30T21:40:56"/>
        <d v="1899-12-30T21:20:40"/>
        <d v="1899-12-30T21:04:05"/>
        <d v="1899-12-30T21:00:26"/>
        <d v="1899-12-30T20:47:35"/>
        <d v="1899-12-30T20:43:47"/>
        <d v="1899-12-30T20:31:28"/>
        <d v="1899-12-30T20:30:39"/>
        <d v="1899-12-30T20:10:38"/>
        <d v="1899-12-30T19:56:52"/>
        <d v="1899-12-30T19:52:40"/>
        <d v="1899-12-30T19:52:23"/>
        <d v="1899-12-30T19:52:09"/>
        <d v="1899-12-30T19:51:53"/>
        <d v="1899-12-30T19:51:10"/>
        <d v="1899-12-30T19:50:44"/>
        <d v="1899-12-30T19:50:29"/>
        <d v="1899-12-30T19:50:11"/>
        <d v="1899-12-30T19:49:55"/>
        <d v="1899-12-30T19:49:40"/>
        <d v="1899-12-30T19:49:25"/>
        <d v="1899-12-30T19:49:07"/>
        <d v="1899-12-30T19:48:27"/>
        <d v="1899-12-30T19:48:13"/>
        <d v="1899-12-30T19:47:57"/>
        <d v="1899-12-30T19:47:41"/>
        <d v="1899-12-30T19:47:27"/>
        <d v="1899-12-30T19:47:06"/>
        <d v="1899-12-30T19:46:46"/>
        <d v="1899-12-30T19:46:42"/>
        <d v="1899-12-30T19:46:23"/>
        <d v="1899-12-30T19:45:38"/>
        <d v="1899-12-30T19:45:12"/>
        <d v="1899-12-30T19:44:58"/>
        <d v="1899-12-30T19:44:36"/>
        <d v="1899-12-30T19:44:20"/>
        <d v="1899-12-30T19:44:04"/>
        <d v="1899-12-30T19:43:46"/>
        <d v="1899-12-30T19:43:31"/>
        <d v="1899-12-30T19:42:32"/>
        <d v="1899-12-30T19:42:19"/>
        <d v="1899-12-30T19:41:49"/>
        <d v="1899-12-30T19:41:19"/>
        <d v="1899-12-30T19:40:49"/>
        <d v="1899-12-30T19:39:04"/>
        <d v="1899-12-30T19:38:49"/>
        <d v="1899-12-30T19:38:34"/>
        <d v="1899-12-30T19:37:55"/>
        <d v="1899-12-30T19:37:33"/>
        <d v="1899-12-30T19:37:13"/>
        <d v="1899-12-30T19:36:37"/>
        <d v="1899-12-30T19:35:46"/>
        <d v="1899-12-30T19:35:38"/>
        <d v="1899-12-30T19:33:12"/>
        <d v="1899-12-30T19:31:25"/>
        <d v="1899-12-30T19:20:51"/>
        <d v="1899-12-30T19:10:42"/>
        <d v="1899-12-30T19:09:49"/>
        <d v="1899-12-30T19:08:56"/>
        <d v="1899-12-30T19:02:51"/>
        <d v="1899-12-30T19:02:22"/>
        <d v="1899-12-30T19:02:20"/>
        <d v="1899-12-30T18:58:48"/>
        <d v="1899-12-30T18:51:35"/>
        <d v="1899-12-30T18:49:58"/>
        <d v="1899-12-30T18:45:37"/>
        <d v="1899-12-30T18:44:11"/>
        <d v="1899-12-30T18:31:56"/>
        <d v="1899-12-30T18:29:32"/>
        <d v="1899-12-30T18:29:18"/>
        <d v="1899-12-30T18:29:16"/>
        <d v="1899-12-30T18:05:00"/>
        <d v="1899-12-30T17:52:17"/>
        <d v="1899-12-30T17:50:21"/>
        <d v="1899-12-30T17:37:01"/>
        <d v="1899-12-30T17:29:39"/>
        <d v="1899-12-30T17:28:27"/>
        <d v="1899-12-30T17:18:52"/>
        <d v="1899-12-30T17:01:35"/>
        <d v="1899-12-30T17:01:04"/>
        <d v="1899-12-30T17:00:17"/>
        <d v="1899-12-30T16:52:00"/>
        <d v="1899-12-30T16:46:51"/>
        <d v="1899-12-30T16:45:37"/>
        <d v="1899-12-30T16:21:16"/>
        <d v="1899-12-30T14:37:00"/>
        <d v="1899-12-30T14:36:49"/>
        <d v="1899-12-30T14:36:17"/>
        <d v="1899-12-30T14:36:14"/>
        <d v="1899-12-30T14:35:45"/>
        <d v="1899-12-30T14:35:26"/>
        <d v="1899-12-30T14:34:59"/>
        <d v="1899-12-30T14:34:40"/>
        <d v="1899-12-30T14:33:40"/>
        <d v="1899-12-30T14:33:32"/>
        <d v="1899-12-30T14:33:13"/>
        <d v="1899-12-30T14:32:46"/>
        <d v="1899-12-30T14:32:23"/>
        <d v="1899-12-30T14:32:02"/>
        <d v="1899-12-30T14:31:48"/>
        <d v="1899-12-30T14:31:45"/>
        <d v="1899-12-30T14:31:37"/>
        <d v="1899-12-30T14:31:34"/>
        <d v="1899-12-30T14:30:04"/>
        <d v="1899-12-30T14:29:35"/>
        <d v="1899-12-30T14:29:33"/>
        <d v="1899-12-30T14:29:30"/>
        <d v="1899-12-30T14:29:27"/>
        <d v="1899-12-30T14:29:25"/>
        <d v="1899-12-30T14:29:22"/>
        <d v="1899-12-30T14:29:20"/>
        <d v="1899-12-30T14:29:17"/>
        <d v="1899-12-30T14:16:17"/>
        <d v="1899-12-30T14:16:08"/>
        <d v="1899-12-30T14:15:51"/>
        <d v="1899-12-30T14:15:46"/>
        <d v="1899-12-30T14:15:43"/>
        <d v="1899-12-30T14:15:38"/>
        <d v="1899-12-30T14:15:33"/>
        <d v="1899-12-30T14:15:29"/>
        <d v="1899-12-30T14:10:04"/>
        <d v="1899-12-30T14:09:52"/>
        <d v="1899-12-30T14:08:54"/>
        <d v="1899-12-30T14:08:40"/>
        <d v="1899-12-30T14:08:25"/>
        <d v="1899-12-30T14:08:23"/>
        <d v="1899-12-30T14:07:48"/>
        <d v="1899-12-30T14:07:07"/>
        <d v="1899-12-30T14:06:50"/>
        <d v="1899-12-30T14:06:20"/>
        <d v="1899-12-30T14:05:57"/>
        <d v="1899-12-30T14:04:22"/>
        <d v="1899-12-30T14:02:19"/>
        <d v="1899-12-30T14:02:16"/>
        <d v="1899-12-30T14:02:14"/>
        <d v="1899-12-30T14:02:11"/>
        <d v="1899-12-30T14:02:08"/>
        <d v="1899-12-30T14:02:04"/>
        <d v="1899-12-30T14:02:02"/>
        <d v="1899-12-30T14:02:00"/>
        <d v="1899-12-30T14:01:57"/>
        <d v="1899-12-30T13:58:45"/>
        <d v="1899-12-30T13:58:41"/>
        <d v="1899-12-30T13:58:11"/>
        <d v="1899-12-30T13:58:00"/>
        <d v="1899-12-30T13:57:49"/>
        <d v="1899-12-30T13:57:36"/>
        <d v="1899-12-30T13:57:26"/>
        <d v="1899-12-30T13:57:15"/>
        <d v="1899-12-30T13:57:04"/>
        <d v="1899-12-30T13:57:01"/>
        <d v="1899-12-30T13:56:13"/>
        <d v="1899-12-30T13:56:09"/>
        <d v="1899-12-30T13:55:22"/>
        <d v="1899-12-30T13:55:10"/>
        <d v="1899-12-30T13:54:51"/>
        <d v="1899-12-30T13:54:39"/>
        <d v="1899-12-30T13:54:26"/>
        <d v="1899-12-30T13:54:15"/>
        <d v="1899-12-30T13:54:01"/>
        <d v="1899-12-30T13:53:09"/>
        <d v="1899-12-30T13:52:24"/>
        <d v="1899-12-30T13:52:14"/>
        <d v="1899-12-30T13:52:02"/>
        <d v="1899-12-30T13:51:46"/>
        <d v="1899-12-30T13:51:31"/>
        <d v="1899-12-30T13:51:16"/>
        <d v="1899-12-30T13:51:00"/>
        <d v="1899-12-30T13:50:37"/>
        <d v="1899-12-30T13:50:28"/>
        <d v="1899-12-30T13:49:19"/>
        <d v="1899-12-30T13:05:29"/>
        <d v="1899-12-30T12:52:54"/>
        <d v="1899-12-30T12:43:35"/>
        <d v="1899-12-30T12:42:46"/>
        <d v="1899-12-30T12:36:25"/>
        <d v="1899-12-30T12:29:36"/>
        <d v="1899-12-30T12:28:02"/>
        <d v="1899-12-30T12:26:54"/>
        <d v="1899-12-30T12:26:29"/>
        <d v="1899-12-30T12:25:37"/>
        <d v="1899-12-30T12:22:36"/>
        <d v="1899-12-30T12:22:13"/>
        <d v="1899-12-30T12:21:42"/>
        <d v="1899-12-30T12:09:18"/>
        <d v="1899-12-30T12:05:26"/>
        <d v="1899-12-30T12:04:17"/>
        <d v="1899-12-30T12:01:28"/>
        <d v="1899-12-30T12:00:48"/>
        <d v="1899-12-30T11:54:21"/>
        <d v="1899-12-30T11:51:04"/>
        <d v="1899-12-30T11:47:52"/>
        <d v="1899-12-30T11:45:26"/>
        <d v="1899-12-30T11:45:01"/>
        <d v="1899-12-30T11:43:39"/>
        <d v="1899-12-30T11:42:15"/>
        <d v="1899-12-30T11:40:28"/>
        <d v="1899-12-30T11:39:11"/>
        <d v="1899-12-30T11:38:57"/>
        <d v="1899-12-30T11:32:36"/>
        <d v="1899-12-30T11:23:58"/>
        <d v="1899-12-30T11:16:07"/>
        <d v="1899-12-30T10:56:54"/>
        <d v="1899-12-30T10:53:18"/>
        <d v="1899-12-30T10:51:03"/>
        <d v="1899-12-30T10:50:17"/>
        <d v="1899-12-30T10:42:25"/>
        <d v="1899-12-30T10:30:57"/>
        <d v="1899-12-30T10:19:11"/>
        <d v="1899-12-30T10:12:48"/>
        <d v="1899-12-30T10:06:11"/>
        <d v="1899-12-30T09:58:08"/>
        <d v="1899-12-30T09:36:24"/>
        <d v="1899-12-30T09:30:12"/>
        <d v="1899-12-30T09:27:08"/>
        <d v="1899-12-30T09:12:53"/>
        <d v="1899-12-30T09:07:22"/>
        <d v="1899-12-30T08:42:36"/>
        <d v="1899-12-30T08:07:31"/>
        <d v="1899-12-30T08:05:39"/>
        <d v="1899-12-30T07:59:06"/>
        <d v="1899-12-30T07:06:15"/>
        <d v="1899-12-30T23:14:25"/>
        <d v="1899-12-30T21:37:18"/>
        <d v="1899-12-30T21:29:18"/>
        <d v="1899-12-30T21:07:18"/>
        <d v="1899-12-30T20:49:54"/>
        <d v="1899-12-30T20:22:45"/>
        <d v="1899-12-30T20:09:27"/>
        <d v="1899-12-30T20:07:55"/>
        <d v="1899-12-30T20:01:53"/>
        <d v="1899-12-30T19:59:20"/>
        <d v="1899-12-30T19:58:39"/>
        <d v="1899-12-30T19:53:55"/>
        <d v="1899-12-30T19:53:10"/>
        <d v="1899-12-30T19:52:05"/>
        <d v="1899-12-30T19:51:19"/>
        <d v="1899-12-30T19:47:14"/>
        <d v="1899-12-30T19:45:46"/>
        <d v="1899-12-30T19:45:21"/>
        <d v="1899-12-30T19:43:49"/>
        <d v="1899-12-30T19:41:59"/>
        <d v="1899-12-30T19:37:45"/>
        <d v="1899-12-30T19:37:05"/>
        <d v="1899-12-30T19:34:40"/>
        <d v="1899-12-30T19:30:50"/>
        <d v="1899-12-30T19:24:08"/>
        <d v="1899-12-30T19:21:26"/>
        <d v="1899-12-30T19:21:15"/>
        <d v="1899-12-30T19:18:49"/>
        <d v="1899-12-30T19:18:11"/>
        <d v="1899-12-30T19:17:41"/>
        <d v="1899-12-30T19:16:18"/>
        <d v="1899-12-30T19:15:12"/>
        <d v="1899-12-30T19:15:07"/>
        <d v="1899-12-30T19:13:08"/>
        <d v="1899-12-30T19:12:24"/>
        <d v="1899-12-30T19:10:59"/>
        <d v="1899-12-30T19:10:22"/>
        <d v="1899-12-30T19:10:13"/>
        <d v="1899-12-30T19:09:56"/>
        <d v="1899-12-30T19:08:55"/>
        <d v="1899-12-30T19:08:16"/>
        <d v="1899-12-30T19:04:57"/>
        <d v="1899-12-30T19:02:03"/>
        <d v="1899-12-30T18:52:42"/>
        <d v="1899-12-30T18:52:20"/>
        <d v="1899-12-30T18:49:55"/>
        <d v="1899-12-30T18:49:36"/>
        <d v="1899-12-30T18:48:49"/>
        <d v="1899-12-30T18:48:36"/>
        <d v="1899-12-30T18:47:32"/>
        <d v="1899-12-30T18:45:03"/>
        <d v="1899-12-30T18:44:46"/>
        <d v="1899-12-30T18:40:44"/>
        <d v="1899-12-30T18:40:00"/>
        <d v="1899-12-30T18:39:36"/>
        <d v="1899-12-30T18:39:03"/>
        <d v="1899-12-30T18:38:46"/>
        <d v="1899-12-30T18:38:29"/>
        <d v="1899-12-30T18:37:42"/>
        <d v="1899-12-30T18:37:25"/>
        <d v="1899-12-30T18:37:09"/>
        <d v="1899-12-30T18:35:40"/>
        <d v="1899-12-30T18:34:34"/>
        <d v="1899-12-30T18:33:06"/>
        <d v="1899-12-30T18:31:53"/>
        <d v="1899-12-30T18:31:34"/>
        <d v="1899-12-30T18:31:14"/>
        <d v="1899-12-30T18:30:20"/>
        <d v="1899-12-30T18:30:02"/>
        <d v="1899-12-30T18:29:47"/>
        <d v="1899-12-30T18:29:20"/>
        <d v="1899-12-30T18:28:24"/>
        <d v="1899-12-30T18:25:51"/>
        <d v="1899-12-30T18:25:11"/>
        <d v="1899-12-30T18:24:53"/>
        <d v="1899-12-30T18:24:30"/>
        <d v="1899-12-30T18:24:11"/>
        <d v="1899-12-30T18:22:52"/>
        <d v="1899-12-30T18:22:32"/>
        <d v="1899-12-30T18:20:57"/>
        <d v="1899-12-30T18:20:20"/>
        <d v="1899-12-30T18:19:27"/>
        <d v="1899-12-30T18:19:05"/>
        <d v="1899-12-30T18:18:44"/>
        <d v="1899-12-30T18:18:25"/>
        <d v="1899-12-30T18:17:20"/>
        <d v="1899-12-30T18:16:58"/>
        <d v="1899-12-30T18:13:11"/>
        <d v="1899-12-30T18:12:52"/>
        <d v="1899-12-30T18:12:33"/>
        <d v="1899-12-30T18:12:17"/>
        <d v="1899-12-30T18:11:57"/>
        <d v="1899-12-30T18:11:41"/>
        <d v="1899-12-30T18:11:20"/>
        <d v="1899-12-30T18:10:34"/>
        <d v="1899-12-30T18:10:17"/>
        <d v="1899-12-30T18:09:56"/>
        <d v="1899-12-30T18:09:22"/>
        <d v="1899-12-30T18:09:04"/>
        <d v="1899-12-30T18:08:44"/>
        <d v="1899-12-30T18:08:18"/>
        <d v="1899-12-30T18:07:48"/>
        <d v="1899-12-30T18:07:11"/>
        <d v="1899-12-30T18:06:55"/>
        <d v="1899-12-30T18:06:38"/>
        <d v="1899-12-30T18:06:23"/>
        <d v="1899-12-30T18:06:06"/>
        <d v="1899-12-30T18:05:47"/>
        <d v="1899-12-30T18:04:45"/>
        <d v="1899-12-30T18:04:12"/>
        <d v="1899-12-30T18:03:51"/>
        <d v="1899-12-30T18:03:34"/>
        <d v="1899-12-30T18:03:17"/>
        <d v="1899-12-30T18:02:05"/>
        <d v="1899-12-30T18:01:41"/>
        <d v="1899-12-30T17:31:15"/>
        <d v="1899-12-30T17:23:43"/>
        <d v="1899-12-30T17:16:04"/>
        <d v="1899-12-30T16:51:57"/>
        <d v="1899-12-30T16:39:35"/>
        <d v="1899-12-30T16:39:25"/>
        <d v="1899-12-30T16:39:12"/>
        <d v="1899-12-30T15:13:38"/>
        <d v="1899-12-30T13:46:23"/>
        <d v="1899-12-30T13:28:03"/>
        <d v="1899-12-30T13:25:17"/>
        <d v="1899-12-30T13:23:53"/>
        <d v="1899-12-30T13:11:50"/>
        <d v="1899-12-30T12:35:01"/>
        <d v="1899-12-30T12:24:09"/>
        <d v="1899-12-30T12:08:20"/>
        <d v="1899-12-30T12:07:26"/>
        <d v="1899-12-30T11:50:58"/>
        <d v="1899-12-30T11:46:43"/>
        <d v="1899-12-30T11:40:53"/>
        <d v="1899-12-30T11:34:20"/>
        <d v="1899-12-30T11:31:29"/>
        <d v="1899-12-30T11:21:20"/>
        <d v="1899-12-30T11:10:17"/>
        <d v="1899-12-30T11:10:01"/>
        <d v="1899-12-30T11:05:23"/>
        <d v="1899-12-30T11:00:56"/>
        <d v="1899-12-30T10:57:09"/>
        <d v="1899-12-30T10:44:54"/>
        <d v="1899-12-30T10:34:45"/>
        <d v="1899-12-30T10:28:58"/>
        <d v="1899-12-30T09:49:33"/>
        <d v="1899-12-30T09:35:55"/>
        <d v="1899-12-30T09:31:55"/>
        <d v="1899-12-30T09:31:23"/>
        <d v="1899-12-30T09:23:07"/>
        <d v="1899-12-30T09:18:44"/>
        <d v="1899-12-30T09:12:43"/>
        <d v="1899-12-30T08:53:13"/>
        <d v="1899-12-30T08:37:01"/>
        <d v="1899-12-30T08:31:38"/>
        <d v="1899-12-30T08:29:26"/>
        <d v="1899-12-30T07:37:46"/>
        <d v="1899-12-30T07:22:32"/>
        <d v="1899-12-30T07:16:29"/>
        <d v="1899-12-30T06:40:18"/>
        <d v="1899-12-30T06:09:10"/>
        <d v="1899-12-30T22:40:19"/>
        <d v="1899-12-30T22:12:49"/>
        <d v="1899-12-30T21:50:40"/>
        <d v="1899-12-30T21:49:39"/>
        <d v="1899-12-30T21:28:13"/>
        <d v="1899-12-30T21:22:21"/>
        <d v="1899-12-30T21:12:41"/>
        <d v="1899-12-30T21:12:14"/>
        <d v="1899-12-30T20:58:09"/>
        <d v="1899-12-30T20:58:06"/>
        <d v="1899-12-30T20:56:50"/>
        <d v="1899-12-30T20:39:14"/>
        <d v="1899-12-30T20:32:28"/>
        <d v="1899-12-30T20:31:27"/>
        <d v="1899-12-30T20:22:18"/>
        <d v="1899-12-30T20:14:31"/>
        <d v="1899-12-30T20:10:50"/>
        <d v="1899-12-30T20:05:47"/>
        <d v="1899-12-30T20:03:19"/>
        <d v="1899-12-30T19:58:49"/>
        <d v="1899-12-30T19:39:46"/>
        <d v="1899-12-30T19:39:22"/>
        <d v="1899-12-30T19:31:29"/>
        <d v="1899-12-30T19:27:01"/>
        <d v="1899-12-30T19:25:21"/>
        <d v="1899-12-30T19:24:43"/>
        <d v="1899-12-30T19:22:35"/>
        <d v="1899-12-30T19:21:05"/>
        <d v="1899-12-30T19:20:35"/>
        <d v="1899-12-30T19:11:06"/>
        <d v="1899-12-30T19:09:08"/>
        <d v="1899-12-30T19:06:56"/>
        <d v="1899-12-30T19:01:58"/>
        <d v="1899-12-30T19:00:18"/>
        <d v="1899-12-30T18:58:59"/>
        <d v="1899-12-30T18:58:52"/>
        <d v="1899-12-30T18:58:27"/>
        <d v="1899-12-30T18:52:14"/>
        <d v="1899-12-30T18:44:15"/>
        <d v="1899-12-30T18:41:54"/>
        <d v="1899-12-30T18:40:10"/>
        <d v="1899-12-30T18:28:30"/>
        <d v="1899-12-30T18:27:46"/>
        <d v="1899-12-30T18:21:29"/>
        <d v="1899-12-30T18:17:27"/>
        <d v="1899-12-30T18:15:36"/>
        <d v="1899-12-30T18:13:33"/>
        <d v="1899-12-30T17:55:50"/>
        <d v="1899-12-30T17:54:59"/>
        <d v="1899-12-30T17:30:48"/>
        <d v="1899-12-30T17:11:24"/>
        <d v="1899-12-30T14:24:04"/>
        <d v="1899-12-30T13:25:52"/>
        <d v="1899-12-30T13:04:31"/>
        <d v="1899-12-30T12:56:40"/>
        <d v="1899-12-30T12:47:10"/>
        <d v="1899-12-30T12:43:34"/>
        <d v="1899-12-30T12:33:49"/>
        <d v="1899-12-30T12:16:37"/>
        <d v="1899-12-30T12:10:06"/>
        <d v="1899-12-30T11:41:37"/>
        <d v="1899-12-30T11:35:58"/>
        <d v="1899-12-30T11:26:42"/>
        <d v="1899-12-30T11:21:18"/>
        <d v="1899-12-30T11:10:10"/>
        <d v="1899-12-30T11:09:51"/>
        <d v="1899-12-30T11:02:30"/>
        <d v="1899-12-30T10:59:39"/>
        <d v="1899-12-30T10:38:49"/>
        <d v="1899-12-30T10:36:30"/>
        <d v="1899-12-30T10:08:57"/>
        <d v="1899-12-30T09:49:02"/>
        <d v="1899-12-30T09:35:20"/>
        <d v="1899-12-30T09:32:32"/>
        <d v="1899-12-30T09:24:41"/>
        <d v="1899-12-30T09:02:57"/>
        <d v="1899-12-30T08:42:44"/>
        <d v="1899-12-30T08:37:40"/>
        <d v="1899-12-30T08:17:07"/>
        <d v="1899-12-30T06:27:52"/>
        <d v="1899-12-30T06:26:20"/>
        <d v="1899-12-30T22:07:18"/>
        <d v="1899-12-30T21:49:28"/>
        <d v="1899-12-30T21:30:20"/>
        <d v="1899-12-30T21:26:46"/>
        <d v="1899-12-30T21:22:12"/>
        <d v="1899-12-30T21:13:02"/>
        <d v="1899-12-30T21:07:10"/>
        <d v="1899-12-30T21:03:35"/>
        <d v="1899-12-30T21:02:21"/>
        <d v="1899-12-30T20:50:09"/>
        <d v="1899-12-30T20:47:59"/>
        <d v="1899-12-30T20:38:20"/>
        <d v="1899-12-30T20:29:51"/>
        <d v="1899-12-30T20:15:44"/>
        <d v="1899-12-30T20:13:50"/>
        <d v="1899-12-30T20:10:54"/>
        <d v="1899-12-30T20:08:39"/>
        <d v="1899-12-30T20:04:38"/>
        <d v="1899-12-30T20:03:36"/>
        <d v="1899-12-30T19:55:17"/>
        <d v="1899-12-30T19:52:07"/>
        <d v="1899-12-30T19:50:31"/>
        <d v="1899-12-30T19:47:10"/>
        <d v="1899-12-30T19:43:40"/>
        <d v="1899-12-30T19:40:26"/>
        <d v="1899-12-30T19:40:11"/>
        <d v="1899-12-30T19:39:23"/>
        <d v="1899-12-30T19:38:38"/>
        <d v="1899-12-30T19:27:23"/>
        <d v="1899-12-30T19:21:06"/>
        <d v="1899-12-30T19:16:38"/>
        <d v="1899-12-30T19:15:40"/>
        <d v="1899-12-30T19:14:45"/>
        <d v="1899-12-30T19:14:42"/>
        <d v="1899-12-30T19:01:47"/>
        <d v="1899-12-30T18:58:14"/>
        <d v="1899-12-30T18:49:34"/>
        <d v="1899-12-30T18:41:15"/>
        <d v="1899-12-30T18:34:30"/>
        <d v="1899-12-30T18:28:57"/>
        <d v="1899-12-30T18:28:16"/>
        <d v="1899-12-30T18:13:29"/>
        <d v="1899-12-30T18:08:38"/>
        <d v="1899-12-30T18:00:58"/>
        <d v="1899-12-30T17:51:55"/>
        <d v="1899-12-30T17:10:19"/>
        <d v="1899-12-30T17:00:56"/>
        <d v="1899-12-30T14:04:17"/>
        <d v="1899-12-30T14:03:44"/>
        <d v="1899-12-30T13:46:57"/>
        <d v="1899-12-30T13:30:27"/>
        <d v="1899-12-30T13:02:47"/>
        <d v="1899-12-30T13:00:27"/>
        <d v="1899-12-30T12:38:27"/>
        <d v="1899-12-30T12:15:48"/>
        <d v="1899-12-30T11:09:55"/>
        <d v="1899-12-30T11:07:53"/>
        <d v="1899-12-30T11:07:45"/>
        <d v="1899-12-30T10:46:51"/>
        <d v="1899-12-30T10:42:44"/>
        <d v="1899-12-30T10:38:29"/>
        <d v="1899-12-30T10:29:06"/>
        <d v="1899-12-30T10:10:30"/>
        <d v="1899-12-30T10:10:21"/>
        <d v="1899-12-30T09:45:38"/>
        <d v="1899-12-30T09:30:59"/>
        <d v="1899-12-30T09:13:49"/>
        <d v="1899-12-30T08:00:44"/>
        <d v="1899-12-30T22:48:43"/>
        <d v="1899-12-30T22:26:32"/>
        <d v="1899-12-30T21:28:29"/>
        <d v="1899-12-30T21:11:33"/>
        <d v="1899-12-30T20:51:14"/>
        <d v="1899-12-30T20:49:56"/>
        <d v="1899-12-30T20:36:54"/>
        <d v="1899-12-30T20:15:59"/>
        <d v="1899-12-30T20:10:37"/>
        <d v="1899-12-30T20:02:10"/>
        <d v="1899-12-30T20:01:16"/>
        <d v="1899-12-30T19:59:41"/>
        <d v="1899-12-30T19:52:17"/>
        <d v="1899-12-30T19:46:26"/>
        <d v="1899-12-30T19:30:42"/>
        <d v="1899-12-30T19:21:48"/>
        <d v="1899-12-30T19:11:40"/>
        <d v="1899-12-30T18:59:41"/>
        <d v="1899-12-30T18:49:44"/>
        <d v="1899-12-30T18:49:33"/>
        <d v="1899-12-30T18:46:50"/>
        <d v="1899-12-30T17:34:17"/>
        <d v="1899-12-30T16:58:05"/>
        <d v="1899-12-30T16:23:49"/>
        <d v="1899-12-30T16:01:32"/>
        <d v="1899-12-30T14:13:43"/>
        <d v="1899-12-30T13:37:06"/>
        <d v="1899-12-30T13:15:52"/>
        <d v="1899-12-30T12:02:42"/>
        <d v="1899-12-30T11:51:18"/>
        <d v="1899-12-30T11:48:33"/>
        <d v="1899-12-30T11:44:37"/>
        <d v="1899-12-30T11:32:23"/>
        <d v="1899-12-30T11:26:39"/>
        <d v="1899-12-30T11:11:06"/>
        <d v="1899-12-30T11:00:45"/>
        <d v="1899-12-30T10:58:46"/>
        <d v="1899-12-30T10:50:52"/>
        <d v="1899-12-30T10:17:38"/>
        <d v="1899-12-30T10:11:48"/>
        <d v="1899-12-30T10:08:21"/>
        <d v="1899-12-30T09:43:13"/>
        <d v="1899-12-30T08:00:38"/>
        <d v="1899-12-30T00:10:25"/>
        <d v="1899-12-30T23:42:09"/>
        <d v="1899-12-30T22:32:47"/>
        <d v="1899-12-30T21:47:29"/>
        <d v="1899-12-30T21:28:07"/>
        <d v="1899-12-30T21:10:02"/>
        <d v="1899-12-30T21:08:53"/>
        <d v="1899-12-30T20:55:39"/>
        <d v="1899-12-30T20:55:09"/>
        <d v="1899-12-30T20:54:15"/>
        <d v="1899-12-30T20:52:52"/>
        <d v="1899-12-30T20:44:05"/>
        <d v="1899-12-30T20:40:33"/>
        <d v="1899-12-30T20:34:51"/>
        <d v="1899-12-30T20:29:39"/>
        <d v="1899-12-30T20:01:40"/>
        <d v="1899-12-30T19:52:41"/>
        <d v="1899-12-30T19:50:09"/>
        <d v="1899-12-30T19:47:43"/>
        <d v="1899-12-30T19:38:13"/>
        <d v="1899-12-30T19:29:17"/>
        <d v="1899-12-30T19:09:43"/>
        <d v="1899-12-30T18:51:08"/>
        <d v="1899-12-30T18:48:39"/>
        <d v="1899-12-30T18:36:59"/>
        <d v="1899-12-30T18:35:20"/>
        <d v="1899-12-30T18:27:11"/>
        <d v="1899-12-30T17:56:48"/>
        <d v="1899-12-30T17:53:18"/>
        <d v="1899-12-30T17:03:03"/>
        <d v="1899-12-30T16:43:55"/>
        <d v="1899-12-30T15:33:13"/>
        <d v="1899-12-30T13:14:57"/>
        <d v="1899-12-30T13:01:06"/>
        <d v="1899-12-30T12:14:32"/>
        <d v="1899-12-30T12:01:08"/>
        <d v="1899-12-30T11:44:26"/>
        <d v="1899-12-30T11:39:23"/>
        <d v="1899-12-30T11:38:45"/>
        <d v="1899-12-30T11:34:28"/>
        <d v="1899-12-30T11:10:25"/>
        <d v="1899-12-30T10:56:22"/>
        <d v="1899-12-30T10:27:29"/>
        <d v="1899-12-30T10:21:02"/>
        <d v="1899-12-30T10:18:50"/>
        <d v="1899-12-30T10:17:16"/>
        <d v="1899-12-30T10:15:49"/>
        <d v="1899-12-30T09:13:55"/>
        <d v="1899-12-30T09:12:50"/>
        <d v="1899-12-30T08:45:25"/>
        <d v="1899-12-30T08:00:50"/>
        <d v="1899-12-30T06:01:16"/>
        <d v="1899-12-30T01:03:08"/>
        <d v="1899-12-30T23:51:24"/>
        <d v="1899-12-30T23:33:41"/>
        <d v="1899-12-30T22:31:15"/>
        <d v="1899-12-30T21:56:20"/>
        <d v="1899-12-30T21:50:46"/>
        <d v="1899-12-30T21:48:26"/>
        <d v="1899-12-30T21:43:19"/>
        <d v="1899-12-30T21:36:39"/>
        <d v="1899-12-30T21:35:11"/>
        <d v="1899-12-30T21:31:34"/>
        <d v="1899-12-30T21:28:46"/>
        <d v="1899-12-30T21:27:38"/>
        <d v="1899-12-30T21:25:40"/>
        <d v="1899-12-30T21:20:48"/>
        <d v="1899-12-30T21:13:52"/>
        <d v="1899-12-30T21:04:27"/>
        <d v="1899-12-30T21:04:10"/>
        <d v="1899-12-30T21:03:11"/>
        <d v="1899-12-30T21:00:51"/>
        <d v="1899-12-30T20:54:35"/>
        <d v="1899-12-30T20:51:10"/>
        <d v="1899-12-30T20:34:16"/>
        <d v="1899-12-30T20:26:54"/>
        <d v="1899-12-30T20:20:59"/>
        <d v="1899-12-30T20:19:52"/>
        <d v="1899-12-30T20:19:32"/>
        <d v="1899-12-30T20:18:42"/>
        <d v="1899-12-30T20:13:45"/>
        <d v="1899-12-30T20:09:14"/>
        <d v="1899-12-30T20:04:50"/>
        <d v="1899-12-30T19:57:45"/>
        <d v="1899-12-30T19:57:16"/>
        <d v="1899-12-30T19:49:57"/>
        <d v="1899-12-30T19:45:39"/>
        <d v="1899-12-30T19:40:30"/>
        <d v="1899-12-30T19:40:28"/>
        <d v="1899-12-30T19:38:50"/>
        <d v="1899-12-30T19:20:38"/>
        <d v="1899-12-30T19:19:06"/>
        <d v="1899-12-30T19:18:29"/>
        <d v="1899-12-30T19:15:51"/>
        <d v="1899-12-30T19:14:53"/>
        <d v="1899-12-30T19:12:29"/>
        <d v="1899-12-30T19:08:47"/>
        <d v="1899-12-30T18:53:19"/>
        <d v="1899-12-30T18:52:32"/>
        <d v="1899-12-30T18:36:00"/>
        <d v="1899-12-30T18:34:21"/>
        <d v="1899-12-30T18:23:10"/>
        <d v="1899-12-30T16:41:55"/>
        <d v="1899-12-30T14:37:36"/>
        <d v="1899-12-30T14:25:49"/>
        <d v="1899-12-30T11:49:15"/>
        <d v="1899-12-30T11:36:43"/>
        <d v="1899-12-30T10:43:28"/>
        <d v="1899-12-30T10:31:37"/>
        <d v="1899-12-30T10:20:57"/>
        <d v="1899-12-30T10:01:07"/>
        <d v="1899-12-30T09:50:28"/>
        <d v="1899-12-30T08:48:48"/>
        <d v="1899-12-30T07:56:55"/>
        <d v="1899-12-30T23:24:29"/>
        <d v="1899-12-30T21:58:40"/>
        <d v="1899-12-30T21:56:08"/>
        <d v="1899-12-30T21:49:08"/>
        <d v="1899-12-30T21:44:40"/>
        <d v="1899-12-30T21:41:22"/>
        <d v="1899-12-30T21:34:33"/>
        <d v="1899-12-30T21:33:21"/>
        <d v="1899-12-30T21:28:05"/>
        <d v="1899-12-30T21:10:44"/>
        <d v="1899-12-30T21:08:09"/>
        <d v="1899-12-30T21:04:54"/>
        <d v="1899-12-30T21:01:35"/>
        <d v="1899-12-30T20:52:02"/>
        <d v="1899-12-30T20:41:22"/>
        <d v="1899-12-30T20:22:47"/>
        <d v="1899-12-30T20:21:22"/>
        <d v="1899-12-30T20:08:46"/>
        <d v="1899-12-30T20:04:39"/>
        <d v="1899-12-30T20:02:37"/>
        <d v="1899-12-30T20:01:05"/>
        <d v="1899-12-30T19:53:46"/>
        <d v="1899-12-30T19:46:47"/>
        <d v="1899-12-30T19:36:45"/>
        <d v="1899-12-30T19:35:07"/>
        <d v="1899-12-30T19:23:09"/>
        <d v="1899-12-30T19:18:30"/>
        <d v="1899-12-30T19:14:36"/>
        <d v="1899-12-30T19:11:32"/>
        <d v="1899-12-30T19:04:58"/>
        <d v="1899-12-30T18:55:18"/>
        <d v="1899-12-30T18:38:13"/>
        <d v="1899-12-30T18:06:30"/>
        <d v="1899-12-30T17:38:03"/>
        <d v="1899-12-30T17:35:04"/>
        <d v="1899-12-30T16:53:38"/>
        <d v="1899-12-30T16:05:46"/>
        <d v="1899-12-30T15:50:34"/>
        <d v="1899-12-30T15:01:09"/>
        <d v="1899-12-30T13:58:59"/>
        <d v="1899-12-30T13:39:54"/>
        <d v="1899-12-30T13:34:01"/>
        <d v="1899-12-30T13:28:39"/>
        <d v="1899-12-30T13:09:12"/>
        <d v="1899-12-30T13:03:46"/>
        <d v="1899-12-30T12:54:03"/>
        <d v="1899-12-30T12:33:52"/>
        <d v="1899-12-30T12:24:34"/>
        <d v="1899-12-30T12:20:42"/>
        <d v="1899-12-30T12:00:04"/>
        <d v="1899-12-30T11:29:03"/>
        <d v="1899-12-30T11:25:30"/>
        <d v="1899-12-30T11:24:46"/>
        <d v="1899-12-30T11:24:23"/>
        <d v="1899-12-30T11:23:57"/>
        <d v="1899-12-30T11:19:20"/>
        <d v="1899-12-30T11:10:11"/>
        <d v="1899-12-30T11:06:47"/>
        <d v="1899-12-30T10:10:34"/>
        <d v="1899-12-30T09:57:35"/>
        <d v="1899-12-30T09:48:21"/>
        <d v="1899-12-30T09:41:48"/>
        <d v="1899-12-30T09:17:45"/>
        <d v="1899-12-30T22:00:32"/>
        <d v="1899-12-30T21:59:44"/>
        <d v="1899-12-30T21:37:04"/>
        <d v="1899-12-30T21:14:30"/>
        <d v="1899-12-30T20:59:32"/>
        <d v="1899-12-30T20:39:00"/>
        <d v="1899-12-30T20:38:34"/>
        <d v="1899-12-30T20:17:17"/>
        <d v="1899-12-30T20:06:06"/>
        <d v="1899-12-30T20:05:48"/>
        <d v="1899-12-30T20:01:39"/>
        <d v="1899-12-30T19:59:00"/>
        <d v="1899-12-30T19:37:04"/>
        <d v="1899-12-30T19:32:54"/>
        <d v="1899-12-30T19:30:44"/>
        <d v="1899-12-30T19:07:05"/>
        <d v="1899-12-30T18:58:08"/>
        <d v="1899-12-30T18:50:08"/>
        <d v="1899-12-30T18:49:04"/>
        <d v="1899-12-30T18:43:48"/>
        <d v="1899-12-30T18:22:53"/>
        <d v="1899-12-30T18:13:08"/>
        <d v="1899-12-30T18:02:28"/>
        <d v="1899-12-30T17:57:14"/>
        <d v="1899-12-30T17:45:48"/>
        <d v="1899-12-30T17:40:07"/>
        <d v="1899-12-30T17:39:34"/>
        <d v="1899-12-30T17:37:38"/>
        <d v="1899-12-30T17:02:54"/>
        <d v="1899-12-30T16:56:05"/>
        <d v="1899-12-30T16:04:17"/>
        <d v="1899-12-30T15:51:38"/>
        <d v="1899-12-30T15:49:07"/>
        <d v="1899-12-30T15:24:58"/>
        <d v="1899-12-30T15:10:56"/>
        <d v="1899-12-30T15:09:32"/>
        <d v="1899-12-30T14:37:53"/>
        <d v="1899-12-30T14:11:52"/>
        <d v="1899-12-30T13:39:36"/>
        <d v="1899-12-30T13:38:07"/>
        <d v="1899-12-30T13:21:29"/>
        <d v="1899-12-30T12:52:51"/>
        <d v="1899-12-30T12:47:22"/>
        <d v="1899-12-30T12:39:01"/>
        <d v="1899-12-30T12:28:25"/>
        <d v="1899-12-30T12:27:53"/>
        <d v="1899-12-30T12:27:21"/>
        <d v="1899-12-30T12:25:04"/>
        <d v="1899-12-30T12:23:59"/>
        <d v="1899-12-30T12:18:47"/>
        <d v="1899-12-30T12:12:32"/>
        <d v="1899-12-30T12:12:24"/>
        <d v="1899-12-30T12:09:26"/>
        <d v="1899-12-30T11:59:27"/>
        <d v="1899-12-30T11:47:24"/>
        <d v="1899-12-30T11:27:01"/>
        <d v="1899-12-30T11:25:51"/>
        <d v="1899-12-30T11:19:52"/>
        <d v="1899-12-30T11:17:34"/>
        <d v="1899-12-30T10:34:47"/>
        <d v="1899-12-30T10:14:48"/>
        <d v="1899-12-30T09:51:56"/>
        <d v="1899-12-30T09:47:56"/>
        <d v="1899-12-30T09:45:21"/>
        <d v="1899-12-30T09:40:09"/>
        <d v="1899-12-30T09:25:37"/>
        <d v="1899-12-30T09:11:41"/>
        <d v="1899-12-30T08:47:50"/>
        <d v="1899-12-30T08:11:02"/>
        <d v="1899-12-30T07:40:15"/>
        <d v="1899-12-30T06:46:51"/>
        <d v="1899-12-30T22:57:37"/>
        <d v="1899-12-30T22:16:24"/>
        <d v="1899-12-30T20:38:55"/>
        <d v="1899-12-30T20:31:40"/>
        <d v="1899-12-30T20:26:57"/>
        <d v="1899-12-30T20:16:46"/>
        <d v="1899-12-30T20:07:43"/>
        <d v="1899-12-30T19:46:53"/>
        <d v="1899-12-30T19:43:26"/>
        <d v="1899-12-30T19:38:54"/>
        <d v="1899-12-30T19:38:30"/>
        <d v="1899-12-30T19:34:45"/>
        <d v="1899-12-30T19:31:18"/>
        <d v="1899-12-30T19:28:19"/>
        <d v="1899-12-30T19:09:23"/>
        <d v="1899-12-30T19:09:18"/>
        <d v="1899-12-30T19:07:09"/>
        <d v="1899-12-30T19:00:32"/>
        <d v="1899-12-30T18:50:41"/>
        <d v="1899-12-30T18:50:33"/>
        <d v="1899-12-30T18:41:17"/>
        <d v="1899-12-30T18:39:58"/>
        <d v="1899-12-30T18:31:42"/>
        <d v="1899-12-30T18:21:26"/>
        <d v="1899-12-30T18:09:06"/>
        <d v="1899-12-30T17:30:01"/>
        <d v="1899-12-30T17:28:36"/>
        <d v="1899-12-30T17:08:34"/>
        <d v="1899-12-30T16:58:45"/>
        <d v="1899-12-30T16:39:39"/>
        <d v="1899-12-30T16:17:05"/>
        <d v="1899-12-30T15:22:38"/>
        <d v="1899-12-30T15:02:03"/>
        <d v="1899-12-30T14:53:08"/>
        <d v="1899-12-30T14:18:55"/>
        <d v="1899-12-30T13:32:52"/>
        <d v="1899-12-30T12:58:36"/>
        <d v="1899-12-30T12:58:02"/>
        <d v="1899-12-30T12:55:12"/>
        <d v="1899-12-30T12:45:45"/>
        <d v="1899-12-30T12:32:37"/>
        <d v="1899-12-30T12:27:04"/>
        <d v="1899-12-30T12:06:37"/>
        <d v="1899-12-30T11:33:21"/>
        <d v="1899-12-30T11:20:44"/>
        <d v="1899-12-30T10:44:12"/>
        <d v="1899-12-30T09:53:45"/>
        <d v="1899-12-30T09:51:38"/>
        <d v="1899-12-30T09:49:47"/>
        <d v="1899-12-30T09:44:40"/>
        <d v="1899-12-30T08:45:18"/>
        <d v="1899-12-30T08:43:56"/>
        <d v="1899-12-30T07:27:00"/>
        <d v="1899-12-30T07:25:08"/>
        <d v="1899-12-30T07:16:07"/>
        <d v="1899-12-30T23:22:32"/>
        <d v="1899-12-30T23:16:53"/>
        <d v="1899-12-30T22:01:42"/>
        <d v="1899-12-30T21:59:46"/>
        <d v="1899-12-30T20:46:39"/>
        <d v="1899-12-30T20:35:41"/>
        <d v="1899-12-30T20:18:04"/>
        <d v="1899-12-30T20:15:01"/>
        <d v="1899-12-30T20:09:44"/>
        <d v="1899-12-30T20:09:08"/>
        <d v="1899-12-30T20:01:03"/>
        <d v="1899-12-30T19:58:29"/>
        <d v="1899-12-30T19:55:55"/>
        <d v="1899-12-30T19:54:18"/>
        <d v="1899-12-30T19:19:28"/>
        <d v="1899-12-30T19:14:35"/>
        <d v="1899-12-30T19:09:05"/>
        <d v="1899-12-30T19:06:59"/>
        <d v="1899-12-30T18:33:36"/>
        <d v="1899-12-30T18:30:38"/>
        <d v="1899-12-30T18:16:42"/>
        <d v="1899-12-30T18:16:32"/>
        <d v="1899-12-30T18:14:20"/>
        <d v="1899-12-30T17:58:36"/>
        <d v="1899-12-30T17:49:55"/>
        <d v="1899-12-30T17:49:02"/>
        <d v="1899-12-30T17:46:39"/>
        <d v="1899-12-30T17:45:20"/>
        <d v="1899-12-30T17:31:58"/>
        <d v="1899-12-30T17:26:12"/>
        <d v="1899-12-30T17:20:44"/>
        <d v="1899-12-30T16:56:04"/>
        <d v="1899-12-30T16:51:01"/>
        <d v="1899-12-30T16:42:26"/>
        <d v="1899-12-30T15:34:51"/>
        <d v="1899-12-30T15:11:52"/>
        <d v="1899-12-30T15:01:48"/>
        <d v="1899-12-30T13:54:31"/>
        <d v="1899-12-30T12:15:33"/>
        <d v="1899-12-30T12:15:00"/>
        <d v="1899-12-30T12:12:31"/>
        <d v="1899-12-30T12:05:04"/>
        <d v="1899-12-30T11:58:52"/>
        <d v="1899-12-30T11:29:59"/>
        <d v="1899-12-30T11:13:35"/>
        <d v="1899-12-30T11:07:44"/>
        <d v="1899-12-30T10:52:51"/>
        <d v="1899-12-30T10:46:18"/>
        <d v="1899-12-30T10:43:08"/>
        <d v="1899-12-30T10:32:22"/>
        <d v="1899-12-30T10:23:54"/>
        <d v="1899-12-30T10:15:02"/>
        <d v="1899-12-30T10:11:12"/>
        <d v="1899-12-30T09:57:23"/>
        <d v="1899-12-30T06:24:40"/>
        <d v="1899-12-30T02:15:24"/>
        <d v="1899-12-30T02:15:08"/>
        <d v="1899-12-30T02:14:59"/>
        <d v="1899-12-30T01:33:46"/>
        <d v="1899-12-30T01:28:47"/>
      </sharedItems>
      <fieldGroup base="12">
        <rangePr groupBy="hours" startDate="1899-12-30T00:10:25" endDate="1899-12-30T23:52:53"/>
        <groupItems count="26">
          <s v="&lt;00-01-1900"/>
          <s v="00"/>
          <s v="01"/>
          <s v="02"/>
          <s v="03"/>
          <s v="04"/>
          <s v="05"/>
          <s v="06"/>
          <s v="07"/>
          <s v="08"/>
          <s v="09"/>
          <s v="10"/>
          <s v="11"/>
          <s v="12"/>
          <s v="13"/>
          <s v="14"/>
          <s v="15"/>
          <s v="16"/>
          <s v="17"/>
          <s v="18"/>
          <s v="19"/>
          <s v="20"/>
          <s v="21"/>
          <s v="22"/>
          <s v="23"/>
          <s v="&gt;00-01-1900"/>
        </groupItems>
      </fieldGroup>
    </cacheField>
    <cacheField name="Hours" numFmtId="0">
      <sharedItems count="6">
        <s v="9-11 PM"/>
        <s v="5-8 PM"/>
        <s v="1-4 PM"/>
        <s v="9 AM-12 PM"/>
        <s v="5-8 AM"/>
        <s v="12-4 AM"/>
      </sharedItems>
    </cacheField>
    <cacheField name="Opening" numFmtId="0">
      <sharedItems containsSemiMixedTypes="0" containsString="0" containsNumber="1" minValue="13.05" maxValue="248866.48"/>
    </cacheField>
    <cacheField name="Amount" numFmtId="0">
      <sharedItems containsSemiMixedTypes="0" containsString="0" containsNumber="1" minValue="1" maxValue="67560.12" count="227">
        <n v="299"/>
        <n v="199"/>
        <n v="100"/>
        <n v="249"/>
        <n v="155"/>
        <n v="98"/>
        <n v="799"/>
        <n v="19"/>
        <n v="209"/>
        <n v="22"/>
        <n v="990"/>
        <n v="940"/>
        <n v="2530"/>
        <n v="960"/>
        <n v="859"/>
        <n v="349"/>
        <n v="239"/>
        <n v="160"/>
        <n v="77"/>
        <n v="29"/>
        <n v="282"/>
        <n v="90"/>
        <n v="200"/>
        <n v="829"/>
        <n v="261"/>
        <n v="369"/>
        <n v="3000"/>
        <n v="69"/>
        <n v="120"/>
        <n v="187"/>
        <n v="1110"/>
        <n v="189"/>
        <n v="50"/>
        <n v="179"/>
        <n v="51"/>
        <n v="99"/>
        <n v="198"/>
        <n v="33"/>
        <n v="240"/>
        <n v="11"/>
        <n v="30"/>
        <n v="72"/>
        <n v="579"/>
        <n v="530"/>
        <n v="970"/>
        <n v="1320"/>
        <n v="980"/>
        <n v="221"/>
        <n v="812.5"/>
        <n v="91"/>
        <n v="250"/>
        <n v="147"/>
        <n v="509"/>
        <n v="107"/>
        <n v="890"/>
        <n v="690"/>
        <n v="220"/>
        <n v="260"/>
        <n v="118"/>
        <n v="139"/>
        <n v="1100"/>
        <n v="520"/>
        <n v="649"/>
        <n v="16"/>
        <n v="1300"/>
        <n v="3345"/>
        <n v="97"/>
        <n v="230"/>
        <n v="40"/>
        <n v="225"/>
        <n v="410"/>
        <n v="219"/>
        <n v="152"/>
        <n v="75"/>
        <n v="186"/>
        <n v="301"/>
        <n v="590"/>
        <n v="420"/>
        <n v="550"/>
        <n v="379"/>
        <n v="920"/>
        <n v="1075"/>
        <n v="10"/>
        <n v="20"/>
        <n v="400"/>
        <n v="1500"/>
        <n v="2000"/>
        <n v="629"/>
        <n v="2480"/>
        <n v="262"/>
        <n v="227"/>
        <n v="235"/>
        <n v="140"/>
        <n v="290"/>
        <n v="300"/>
        <n v="101"/>
        <n v="273"/>
        <n v="670"/>
        <n v="899"/>
        <n v="125"/>
        <n v="265"/>
        <n v="723"/>
        <n v="510"/>
        <n v="86"/>
        <n v="149"/>
        <n v="500"/>
        <n v="800"/>
        <n v="123"/>
        <n v="640"/>
        <n v="150"/>
        <n v="2120"/>
        <n v="320"/>
        <n v="218"/>
        <n v="339"/>
        <n v="489"/>
        <n v="48"/>
        <n v="259"/>
        <n v="929"/>
        <n v="1"/>
        <n v="450"/>
        <n v="62"/>
        <n v="275"/>
        <n v="49"/>
        <n v="619"/>
        <n v="8000"/>
        <n v="479"/>
        <n v="257"/>
        <n v="30000"/>
        <n v="204"/>
        <n v="67560.12"/>
        <n v="2330"/>
        <n v="308.5"/>
        <n v="3540"/>
        <n v="2280"/>
        <n v="666"/>
        <n v="44137"/>
        <n v="80"/>
        <n v="2491"/>
        <n v="32"/>
        <n v="25904.39"/>
        <n v="1210"/>
        <n v="36394.28"/>
        <n v="60"/>
        <n v="1266"/>
        <n v="255"/>
        <n v="371"/>
        <n v="167"/>
        <n v="516"/>
        <n v="210"/>
        <n v="180"/>
        <n v="70"/>
        <n v="45"/>
        <n v="153"/>
        <n v="319"/>
        <n v="502"/>
        <n v="298"/>
        <n v="244"/>
        <n v="190"/>
        <n v="1819"/>
        <n v="466"/>
        <n v="276"/>
        <n v="5770"/>
        <n v="284"/>
        <n v="6410"/>
        <n v="4000"/>
        <n v="6000"/>
        <n v="130"/>
        <n v="749"/>
        <n v="560"/>
        <n v="706.82"/>
        <n v="3210"/>
        <n v="5780"/>
        <n v="1670"/>
        <n v="330"/>
        <n v="25"/>
        <n v="1530"/>
        <n v="1280"/>
        <n v="2270"/>
        <n v="18"/>
        <n v="59"/>
        <n v="3160"/>
        <n v="3110"/>
        <n v="47"/>
        <n v="760"/>
        <n v="630"/>
        <n v="233"/>
        <n v="660"/>
        <n v="3500"/>
        <n v="1090"/>
        <n v="1350"/>
        <n v="3430"/>
        <n v="2440"/>
        <n v="386"/>
        <n v="4240"/>
        <n v="2040"/>
        <n v="1250"/>
        <n v="526"/>
        <n v="2960"/>
        <n v="2060"/>
        <n v="2460"/>
        <n v="700"/>
        <n v="2170"/>
        <n v="252"/>
        <n v="2780"/>
        <n v="1780"/>
        <n v="1480"/>
        <n v="380"/>
        <n v="1000"/>
        <n v="1230"/>
        <n v="449"/>
        <n v="1820"/>
        <n v="4800"/>
        <n v="280"/>
        <n v="917"/>
        <n v="3390"/>
        <n v="3320"/>
        <n v="5940"/>
        <n v="588.82000000000005"/>
        <n v="347"/>
        <n v="61"/>
        <n v="455"/>
        <n v="13"/>
        <n v="15"/>
        <n v="1070"/>
        <n v="719"/>
        <n v="480"/>
        <n v="2999"/>
      </sharedItems>
    </cacheField>
    <cacheField name="Debit" numFmtId="0">
      <sharedItems containsSemiMixedTypes="0" containsString="0" containsNumber="1" minValue="0" maxValue="67559.12"/>
    </cacheField>
    <cacheField name="Comm" numFmtId="0">
      <sharedItems containsSemiMixedTypes="0" containsString="0" containsNumber="1" minValue="0" maxValue="150"/>
    </cacheField>
    <cacheField name="Closing" numFmtId="0">
      <sharedItems containsSemiMixedTypes="0" containsString="0" containsNumber="1" minValue="0.38" maxValue="248038.48"/>
    </cacheField>
    <cacheField name="API" numFmtId="0">
      <sharedItems count="4">
        <s v="Manuall-BBPS"/>
        <s v="RoundpayFintech"/>
        <s v="BILLAVENUE"/>
        <s v="Allin1recharge"/>
      </sharedItems>
    </cacheField>
    <cacheField name="Status" numFmtId="0">
      <sharedItems count="4">
        <s v="SUCCESS"/>
        <s v="PENDING"/>
        <s v="FAILED"/>
        <s v="REFUND"/>
      </sharedItems>
    </cacheField>
    <cacheField name="RefundStatus" numFmtId="0">
      <sharedItems/>
    </cacheField>
    <cacheField name="LiveID" numFmtId="0">
      <sharedItems/>
    </cacheField>
    <cacheField name="ApiRequestID" numFmtId="0">
      <sharedItems/>
    </cacheField>
    <cacheField name="RequestMode" numFmtId="0">
      <sharedItems/>
    </cacheField>
    <cacheField name="SwitchingName" numFmtId="0">
      <sharedItems/>
    </cacheField>
    <cacheField name="CircleName" numFmtId="0">
      <sharedItems/>
    </cacheField>
    <cacheField name="ROfferAmount" numFmtId="0">
      <sharedItems/>
    </cacheField>
  </cacheFields>
  <extLst>
    <ext xmlns:x14="http://schemas.microsoft.com/office/spreadsheetml/2009/9/main" uri="{725AE2AE-9491-48be-B2B4-4EB974FC3084}">
      <x14:pivotCacheDefinition pivotCacheId="331372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30">
  <r>
    <s v="S2407312222301023EA4"/>
    <x v="0"/>
    <x v="0"/>
    <x v="0"/>
    <n v="31"/>
    <x v="0"/>
    <n v="2024"/>
    <x v="0"/>
    <n v="10"/>
    <n v="22"/>
    <n v="29"/>
    <s v="PM"/>
    <x v="0"/>
    <x v="0"/>
    <n v="302.24"/>
    <x v="0"/>
    <n v="290.02999999999997"/>
    <n v="8.9700000000000006"/>
    <n v="12.21"/>
    <x v="0"/>
    <x v="0"/>
    <s v="DISPUTE"/>
    <s v="BR258787654564"/>
    <s v=""/>
    <s v="PANEL"/>
    <s v="APISwitching"/>
    <s v="West Bengal"/>
    <s v="0.00"/>
  </r>
  <r>
    <s v="S240731220641370BC99C"/>
    <x v="1"/>
    <x v="1"/>
    <x v="0"/>
    <n v="31"/>
    <x v="0"/>
    <n v="2024"/>
    <x v="0"/>
    <n v="10"/>
    <n v="6"/>
    <n v="41"/>
    <s v="PM"/>
    <x v="1"/>
    <x v="0"/>
    <n v="1604.58"/>
    <x v="1"/>
    <n v="194.82"/>
    <n v="4.18"/>
    <n v="1409.76"/>
    <x v="1"/>
    <x v="0"/>
    <s v="DISPUTE"/>
    <s v="BR000B3TSLTZ"/>
    <s v=""/>
    <s v="APPS"/>
    <s v="APISwitching"/>
    <s v="Kolkata Metro"/>
    <s v="0.00"/>
  </r>
  <r>
    <s v="S2407312138234607CDD0"/>
    <x v="2"/>
    <x v="2"/>
    <x v="1"/>
    <n v="31"/>
    <x v="0"/>
    <n v="2024"/>
    <x v="0"/>
    <n v="9"/>
    <n v="38"/>
    <n v="23"/>
    <s v="PM"/>
    <x v="2"/>
    <x v="0"/>
    <n v="725.81"/>
    <x v="2"/>
    <n v="96.75"/>
    <n v="3.25"/>
    <n v="629.05999999999995"/>
    <x v="1"/>
    <x v="0"/>
    <s v="DISPUTE"/>
    <s v="WREC200081879-"/>
    <s v=""/>
    <s v="PANEL"/>
    <s v="APISwitching"/>
    <s v=""/>
    <s v="0.00"/>
  </r>
  <r>
    <s v="S24073121281570CA473"/>
    <x v="3"/>
    <x v="3"/>
    <x v="0"/>
    <n v="31"/>
    <x v="0"/>
    <n v="2024"/>
    <x v="0"/>
    <n v="9"/>
    <n v="28"/>
    <n v="15"/>
    <s v="PM"/>
    <x v="3"/>
    <x v="0"/>
    <n v="535.23"/>
    <x v="3"/>
    <n v="243.77"/>
    <n v="5.23"/>
    <n v="291.45999999999998"/>
    <x v="1"/>
    <x v="0"/>
    <s v="DISPUTE"/>
    <s v="BR000B3TMRVY"/>
    <s v=""/>
    <s v="PANEL"/>
    <s v="APISwitching"/>
    <s v="West Bengal"/>
    <s v="0.00"/>
  </r>
  <r>
    <s v="S2407312113588635F8C"/>
    <x v="4"/>
    <x v="4"/>
    <x v="2"/>
    <n v="31"/>
    <x v="0"/>
    <n v="2024"/>
    <x v="0"/>
    <n v="9"/>
    <n v="13"/>
    <n v="58"/>
    <s v="PM"/>
    <x v="4"/>
    <x v="0"/>
    <n v="1115.6400000000001"/>
    <x v="4"/>
    <n v="148.80000000000001"/>
    <n v="6.2"/>
    <n v="966.84"/>
    <x v="1"/>
    <x v="0"/>
    <s v="DISPUTE"/>
    <s v="RJR2407312114270004"/>
    <s v=""/>
    <s v="APPS"/>
    <s v="APISwitching"/>
    <s v="West Bengal"/>
    <s v="0.00"/>
  </r>
  <r>
    <s v="S240731210650516FD685"/>
    <x v="5"/>
    <x v="5"/>
    <x v="2"/>
    <n v="31"/>
    <x v="0"/>
    <n v="2024"/>
    <x v="0"/>
    <n v="9"/>
    <n v="6"/>
    <n v="50"/>
    <s v="PM"/>
    <x v="5"/>
    <x v="0"/>
    <n v="163.30000000000001"/>
    <x v="5"/>
    <n v="94.08"/>
    <n v="3.92"/>
    <n v="69.22"/>
    <x v="1"/>
    <x v="0"/>
    <s v="DISPUTE"/>
    <s v="RJR2407312106230056"/>
    <s v=""/>
    <s v="APPS"/>
    <s v="APISwitching"/>
    <s v="West Bengal"/>
    <s v="0.00"/>
  </r>
  <r>
    <s v="S24073121015318337FBD"/>
    <x v="6"/>
    <x v="6"/>
    <x v="2"/>
    <n v="31"/>
    <x v="0"/>
    <n v="2024"/>
    <x v="0"/>
    <n v="9"/>
    <n v="1"/>
    <n v="53"/>
    <s v="PM"/>
    <x v="6"/>
    <x v="0"/>
    <n v="1311.69"/>
    <x v="0"/>
    <n v="287.04000000000002"/>
    <n v="11.96"/>
    <n v="1024.6500000000001"/>
    <x v="1"/>
    <x v="0"/>
    <s v="DISPUTE"/>
    <s v="RJR2407312101350030"/>
    <s v=""/>
    <s v="APPS"/>
    <s v="APISwitching"/>
    <s v="West Bengal"/>
    <s v="0.00"/>
  </r>
  <r>
    <s v="S24073121002049314479"/>
    <x v="6"/>
    <x v="7"/>
    <x v="2"/>
    <n v="31"/>
    <x v="0"/>
    <n v="2024"/>
    <x v="0"/>
    <n v="9"/>
    <n v="0"/>
    <n v="20"/>
    <s v="PM"/>
    <x v="7"/>
    <x v="0"/>
    <n v="1502.73"/>
    <x v="1"/>
    <n v="191.04"/>
    <n v="7.96"/>
    <n v="1311.69"/>
    <x v="1"/>
    <x v="0"/>
    <s v="DISPUTE"/>
    <s v="RJR2407312100240016"/>
    <s v=""/>
    <s v="APPS"/>
    <s v="APISwitching"/>
    <s v="West Bengal"/>
    <s v="0.00"/>
  </r>
  <r>
    <s v="S240731205026390162E5"/>
    <x v="7"/>
    <x v="8"/>
    <x v="0"/>
    <n v="31"/>
    <x v="0"/>
    <n v="2024"/>
    <x v="0"/>
    <n v="8"/>
    <n v="50"/>
    <n v="26"/>
    <s v="PM"/>
    <x v="8"/>
    <x v="1"/>
    <n v="854.16"/>
    <x v="6"/>
    <n v="775.03"/>
    <n v="23.97"/>
    <n v="79.13"/>
    <x v="1"/>
    <x v="0"/>
    <s v="DISPUTE"/>
    <s v="BR000B3TETMM"/>
    <s v=""/>
    <s v="PANEL"/>
    <s v="APISwitching"/>
    <s v="West Bengal"/>
    <s v="0.00"/>
  </r>
  <r>
    <s v="S2407312042264907A381"/>
    <x v="8"/>
    <x v="9"/>
    <x v="0"/>
    <n v="31"/>
    <x v="0"/>
    <n v="2024"/>
    <x v="0"/>
    <n v="8"/>
    <n v="42"/>
    <n v="26"/>
    <s v="PM"/>
    <x v="9"/>
    <x v="1"/>
    <n v="658.53"/>
    <x v="1"/>
    <n v="193.03"/>
    <n v="5.97"/>
    <n v="465.5"/>
    <x v="1"/>
    <x v="0"/>
    <s v="DISPUTE"/>
    <s v="BR000B3TCWZI"/>
    <s v=""/>
    <s v="APPS"/>
    <s v="APISwitching"/>
    <s v="West Bengal"/>
    <s v="0.00"/>
  </r>
  <r>
    <s v="S2407312041039136122A"/>
    <x v="9"/>
    <x v="10"/>
    <x v="3"/>
    <n v="31"/>
    <x v="0"/>
    <n v="2024"/>
    <x v="0"/>
    <n v="8"/>
    <n v="41"/>
    <n v="3"/>
    <s v="PM"/>
    <x v="10"/>
    <x v="1"/>
    <n v="498.95"/>
    <x v="0"/>
    <n v="290.02999999999997"/>
    <n v="8.9700000000000006"/>
    <n v="208.92"/>
    <x v="1"/>
    <x v="0"/>
    <s v="DISPUTE"/>
    <s v="984642662"/>
    <s v=""/>
    <s v="APPS"/>
    <s v="APISwitching"/>
    <s v="Maharashtra"/>
    <s v="0.00"/>
  </r>
  <r>
    <s v="S240731203739150F5092"/>
    <x v="4"/>
    <x v="11"/>
    <x v="0"/>
    <n v="31"/>
    <x v="0"/>
    <n v="2024"/>
    <x v="0"/>
    <n v="8"/>
    <n v="37"/>
    <n v="39"/>
    <s v="PM"/>
    <x v="11"/>
    <x v="1"/>
    <n v="1134.07"/>
    <x v="7"/>
    <n v="18.43"/>
    <n v="0.56999999999999995"/>
    <n v="1115.6400000000001"/>
    <x v="1"/>
    <x v="0"/>
    <s v="DISPUTE"/>
    <s v="BR000B3TBR33"/>
    <s v=""/>
    <s v="APPS"/>
    <s v="APISwitching"/>
    <s v="West Bengal"/>
    <s v="0.00"/>
  </r>
  <r>
    <s v="S240731203627276F87C4"/>
    <x v="5"/>
    <x v="12"/>
    <x v="0"/>
    <n v="31"/>
    <x v="0"/>
    <n v="2024"/>
    <x v="0"/>
    <n v="8"/>
    <n v="36"/>
    <n v="27"/>
    <s v="PM"/>
    <x v="12"/>
    <x v="1"/>
    <n v="453.33"/>
    <x v="0"/>
    <n v="290.02999999999997"/>
    <n v="8.9700000000000006"/>
    <n v="163.30000000000001"/>
    <x v="1"/>
    <x v="0"/>
    <s v="DISPUTE"/>
    <s v="BR000B3TBCT7"/>
    <s v=""/>
    <s v="APPS"/>
    <s v="APISwitching"/>
    <s v="West Bengal"/>
    <s v="0.00"/>
  </r>
  <r>
    <s v="S240731203351520CA445"/>
    <x v="0"/>
    <x v="13"/>
    <x v="0"/>
    <n v="31"/>
    <x v="0"/>
    <n v="2024"/>
    <x v="0"/>
    <n v="8"/>
    <n v="33"/>
    <n v="51"/>
    <s v="PM"/>
    <x v="13"/>
    <x v="1"/>
    <n v="307.27"/>
    <x v="0"/>
    <n v="290.02999999999997"/>
    <n v="8.9700000000000006"/>
    <n v="17.239999999999998"/>
    <x v="1"/>
    <x v="0"/>
    <s v="DISPUTE"/>
    <s v="BR000B3TARC7"/>
    <s v=""/>
    <s v="APPS"/>
    <s v="APISwitching"/>
    <s v="West Bengal"/>
    <s v="0.00"/>
  </r>
  <r>
    <s v="S240731203004902A6DE"/>
    <x v="5"/>
    <x v="14"/>
    <x v="2"/>
    <n v="31"/>
    <x v="0"/>
    <n v="2024"/>
    <x v="0"/>
    <n v="8"/>
    <n v="30"/>
    <n v="4"/>
    <s v="PM"/>
    <x v="14"/>
    <x v="1"/>
    <n v="740.37"/>
    <x v="0"/>
    <n v="287.04000000000002"/>
    <n v="11.96"/>
    <n v="453.33"/>
    <x v="1"/>
    <x v="0"/>
    <s v="DISPUTE"/>
    <s v="RJR2407312030330010"/>
    <s v=""/>
    <s v="APPS"/>
    <s v="APISwitching"/>
    <s v="West Bengal"/>
    <s v="0.00"/>
  </r>
  <r>
    <s v="S24073120275468617928"/>
    <x v="10"/>
    <x v="15"/>
    <x v="0"/>
    <n v="31"/>
    <x v="0"/>
    <n v="2024"/>
    <x v="0"/>
    <n v="8"/>
    <n v="27"/>
    <n v="54"/>
    <s v="PM"/>
    <x v="15"/>
    <x v="1"/>
    <n v="1090.42"/>
    <x v="8"/>
    <n v="204.61"/>
    <n v="4.3899999999999997"/>
    <n v="885.81"/>
    <x v="1"/>
    <x v="0"/>
    <s v="DISPUTE"/>
    <s v="BR000B3T98V4"/>
    <s v=""/>
    <s v="PANEL"/>
    <s v="APISwitching"/>
    <s v="Kolkata Metro"/>
    <s v="0.00"/>
  </r>
  <r>
    <s v="S2407312024086906EF40"/>
    <x v="11"/>
    <x v="16"/>
    <x v="2"/>
    <n v="31"/>
    <x v="0"/>
    <n v="2024"/>
    <x v="0"/>
    <n v="8"/>
    <n v="24"/>
    <n v="8"/>
    <s v="PM"/>
    <x v="16"/>
    <x v="1"/>
    <n v="683.22"/>
    <x v="1"/>
    <n v="191.04"/>
    <n v="7.96"/>
    <n v="492.18"/>
    <x v="1"/>
    <x v="0"/>
    <s v="DISPUTE"/>
    <s v="RJR2407312024240017"/>
    <s v=""/>
    <s v="APPS"/>
    <s v="APISwitching"/>
    <s v="West Bengal"/>
    <s v="0.00"/>
  </r>
  <r>
    <s v="S24073119540397028354"/>
    <x v="12"/>
    <x v="17"/>
    <x v="2"/>
    <n v="31"/>
    <x v="0"/>
    <n v="2024"/>
    <x v="0"/>
    <n v="7"/>
    <n v="54"/>
    <n v="3"/>
    <s v="PM"/>
    <x v="17"/>
    <x v="1"/>
    <n v="343.6"/>
    <x v="9"/>
    <n v="21.12"/>
    <n v="0.88"/>
    <n v="322.48"/>
    <x v="1"/>
    <x v="0"/>
    <s v="DISPUTE"/>
    <s v="ASR2407311954300014"/>
    <s v=""/>
    <s v="APPS"/>
    <s v="APISwitching"/>
    <s v="West Bengal"/>
    <s v="0.00"/>
  </r>
  <r>
    <s v="S240731195346386CC9BD"/>
    <x v="13"/>
    <x v="18"/>
    <x v="4"/>
    <n v="31"/>
    <x v="0"/>
    <n v="2024"/>
    <x v="0"/>
    <n v="7"/>
    <n v="53"/>
    <n v="50"/>
    <s v="PM"/>
    <x v="18"/>
    <x v="1"/>
    <n v="22595.47"/>
    <x v="10"/>
    <n v="989"/>
    <n v="1"/>
    <n v="21606.47"/>
    <x v="2"/>
    <x v="0"/>
    <s v="DISPUTE"/>
    <s v="CC014213BAAA62016321"/>
    <s v=""/>
    <s v="PANEL"/>
    <s v="APISwitching"/>
    <s v=""/>
    <s v="0.00"/>
  </r>
  <r>
    <s v="S240731195231706D296"/>
    <x v="13"/>
    <x v="19"/>
    <x v="4"/>
    <n v="31"/>
    <x v="0"/>
    <n v="2024"/>
    <x v="0"/>
    <n v="7"/>
    <n v="53"/>
    <n v="2"/>
    <s v="PM"/>
    <x v="19"/>
    <x v="1"/>
    <n v="23534.47"/>
    <x v="11"/>
    <n v="939"/>
    <n v="1"/>
    <n v="22595.47"/>
    <x v="2"/>
    <x v="0"/>
    <s v="DISPUTE"/>
    <s v="CC014213BAAA62016233"/>
    <s v=""/>
    <s v="PANEL"/>
    <s v="APISwitching"/>
    <s v=""/>
    <s v="0.00"/>
  </r>
  <r>
    <s v="S24073119520055025A82"/>
    <x v="13"/>
    <x v="20"/>
    <x v="4"/>
    <n v="31"/>
    <x v="0"/>
    <n v="2024"/>
    <x v="0"/>
    <n v="7"/>
    <n v="52"/>
    <n v="3"/>
    <s v="PM"/>
    <x v="20"/>
    <x v="1"/>
    <n v="26063.47"/>
    <x v="12"/>
    <n v="2529"/>
    <n v="1"/>
    <n v="23534.47"/>
    <x v="2"/>
    <x v="1"/>
    <s v="DISPUTE"/>
    <s v=""/>
    <s v=""/>
    <s v="PANEL"/>
    <s v="APISwitching"/>
    <s v=""/>
    <s v="0.00"/>
  </r>
  <r>
    <s v="S2407311948098704E68B"/>
    <x v="13"/>
    <x v="21"/>
    <x v="4"/>
    <n v="31"/>
    <x v="0"/>
    <n v="2024"/>
    <x v="0"/>
    <n v="7"/>
    <n v="48"/>
    <n v="12"/>
    <s v="PM"/>
    <x v="21"/>
    <x v="1"/>
    <n v="27022.47"/>
    <x v="13"/>
    <n v="959"/>
    <n v="1"/>
    <n v="26063.47"/>
    <x v="2"/>
    <x v="0"/>
    <s v="DISPUTE"/>
    <s v="CC014213BAAA62015771"/>
    <s v=""/>
    <s v="PANEL"/>
    <s v="APISwitching"/>
    <s v=""/>
    <s v="0.00"/>
  </r>
  <r>
    <s v="S2407311947336832983E"/>
    <x v="14"/>
    <x v="22"/>
    <x v="3"/>
    <n v="31"/>
    <x v="0"/>
    <n v="2024"/>
    <x v="0"/>
    <n v="7"/>
    <n v="47"/>
    <n v="33"/>
    <s v="PM"/>
    <x v="22"/>
    <x v="1"/>
    <n v="153.66999999999999"/>
    <x v="9"/>
    <n v="21.34"/>
    <n v="0.66"/>
    <n v="132.33000000000001"/>
    <x v="1"/>
    <x v="0"/>
    <s v="DISPUTE"/>
    <s v="1366227947"/>
    <s v=""/>
    <s v="APPS"/>
    <s v="APISwitching"/>
    <s v=""/>
    <s v="0.00"/>
  </r>
  <r>
    <s v="S24073119473350306546"/>
    <x v="3"/>
    <x v="23"/>
    <x v="0"/>
    <n v="31"/>
    <x v="0"/>
    <n v="2024"/>
    <x v="0"/>
    <n v="7"/>
    <n v="47"/>
    <n v="33"/>
    <s v="PM"/>
    <x v="22"/>
    <x v="1"/>
    <n v="730.05"/>
    <x v="1"/>
    <n v="194.82"/>
    <n v="4.18"/>
    <n v="535.23"/>
    <x v="1"/>
    <x v="0"/>
    <s v="DISPUTE"/>
    <s v="BR000B3SX7D0"/>
    <s v=""/>
    <s v="APPS"/>
    <s v="APISwitching"/>
    <s v="West Bengal"/>
    <s v="0.00"/>
  </r>
  <r>
    <s v="S2407311944164332F4D4"/>
    <x v="13"/>
    <x v="24"/>
    <x v="4"/>
    <n v="31"/>
    <x v="0"/>
    <n v="2024"/>
    <x v="0"/>
    <n v="7"/>
    <n v="44"/>
    <n v="22"/>
    <s v="PM"/>
    <x v="23"/>
    <x v="1"/>
    <n v="27981.47"/>
    <x v="13"/>
    <n v="959"/>
    <n v="1"/>
    <n v="27022.47"/>
    <x v="2"/>
    <x v="0"/>
    <s v="DISPUTE"/>
    <s v="CC014213BAAA62015346"/>
    <s v=""/>
    <s v="PANEL"/>
    <s v="APISwitching"/>
    <s v=""/>
    <s v="0.00"/>
  </r>
  <r>
    <s v="S240731193911493CCA7C"/>
    <x v="15"/>
    <x v="25"/>
    <x v="2"/>
    <n v="31"/>
    <x v="0"/>
    <n v="2024"/>
    <x v="0"/>
    <n v="7"/>
    <n v="39"/>
    <n v="11"/>
    <s v="PM"/>
    <x v="24"/>
    <x v="1"/>
    <n v="854.26"/>
    <x v="14"/>
    <n v="831.51"/>
    <n v="27.49"/>
    <n v="22.75"/>
    <x v="1"/>
    <x v="0"/>
    <s v="DISPUTE"/>
    <s v="ASR2407311939250009"/>
    <s v=""/>
    <s v="PANEL"/>
    <s v="APISwitching"/>
    <s v="West Bengal"/>
    <s v="0.00"/>
  </r>
  <r>
    <s v="S240731192925363F6136"/>
    <x v="16"/>
    <x v="26"/>
    <x v="3"/>
    <n v="31"/>
    <x v="0"/>
    <n v="2024"/>
    <x v="0"/>
    <n v="7"/>
    <n v="29"/>
    <n v="25"/>
    <s v="PM"/>
    <x v="25"/>
    <x v="1"/>
    <n v="2013.25"/>
    <x v="1"/>
    <n v="193.03"/>
    <n v="5.97"/>
    <n v="1820.22"/>
    <x v="1"/>
    <x v="0"/>
    <s v="DISPUTE"/>
    <s v="1365728556"/>
    <s v=""/>
    <s v="APPS"/>
    <s v="APISwitching"/>
    <s v=""/>
    <s v="0.00"/>
  </r>
  <r>
    <s v="S240731192824467443B"/>
    <x v="3"/>
    <x v="27"/>
    <x v="0"/>
    <n v="31"/>
    <x v="0"/>
    <n v="2024"/>
    <x v="0"/>
    <n v="7"/>
    <n v="28"/>
    <n v="24"/>
    <s v="PM"/>
    <x v="26"/>
    <x v="1"/>
    <n v="1022.77"/>
    <x v="0"/>
    <n v="292.72000000000003"/>
    <n v="6.28"/>
    <n v="730.05"/>
    <x v="1"/>
    <x v="0"/>
    <s v="DISPUTE"/>
    <s v="BR000B3SQVHA"/>
    <s v=""/>
    <s v="APPS"/>
    <s v="APISwitching"/>
    <s v="West Bengal"/>
    <s v="0.00"/>
  </r>
  <r>
    <s v="S24073119274289017B42"/>
    <x v="12"/>
    <x v="28"/>
    <x v="2"/>
    <n v="31"/>
    <x v="0"/>
    <n v="2024"/>
    <x v="0"/>
    <n v="7"/>
    <n v="27"/>
    <n v="42"/>
    <s v="PM"/>
    <x v="27"/>
    <x v="1"/>
    <n v="125.72"/>
    <x v="9"/>
    <n v="21.12"/>
    <n v="0.88"/>
    <n v="104.6"/>
    <x v="1"/>
    <x v="0"/>
    <s v="DISPUTE"/>
    <s v="ASR2407311927320084"/>
    <s v=""/>
    <s v="APPS"/>
    <s v="APISwitching"/>
    <s v="West Bengal"/>
    <s v="0.00"/>
  </r>
  <r>
    <s v="S2407311921027403F96D"/>
    <x v="7"/>
    <x v="29"/>
    <x v="0"/>
    <n v="31"/>
    <x v="0"/>
    <n v="2024"/>
    <x v="0"/>
    <n v="7"/>
    <n v="21"/>
    <n v="2"/>
    <s v="PM"/>
    <x v="28"/>
    <x v="1"/>
    <n v="1192.69"/>
    <x v="15"/>
    <n v="338.53"/>
    <n v="10.47"/>
    <n v="854.16"/>
    <x v="1"/>
    <x v="0"/>
    <s v="DISPUTE"/>
    <s v="BR000B3SODL2"/>
    <s v=""/>
    <s v="PANEL"/>
    <s v="APISwitching"/>
    <s v="West Bengal"/>
    <s v="0.00"/>
  </r>
  <r>
    <s v="S2407311919102399FEC"/>
    <x v="8"/>
    <x v="30"/>
    <x v="0"/>
    <n v="31"/>
    <x v="0"/>
    <n v="2024"/>
    <x v="0"/>
    <n v="7"/>
    <n v="19"/>
    <n v="10"/>
    <s v="PM"/>
    <x v="29"/>
    <x v="1"/>
    <n v="676.96"/>
    <x v="7"/>
    <n v="18.43"/>
    <n v="0.56999999999999995"/>
    <n v="658.53"/>
    <x v="1"/>
    <x v="0"/>
    <s v="DISPUTE"/>
    <s v="BR000B3SNSEZ"/>
    <s v=""/>
    <s v="APPS"/>
    <s v="APISwitching"/>
    <s v="West Bengal"/>
    <s v="0.00"/>
  </r>
  <r>
    <s v="S24073119170833772DF"/>
    <x v="17"/>
    <x v="31"/>
    <x v="3"/>
    <n v="31"/>
    <x v="0"/>
    <n v="2024"/>
    <x v="0"/>
    <n v="7"/>
    <n v="17"/>
    <n v="8"/>
    <s v="PM"/>
    <x v="30"/>
    <x v="1"/>
    <n v="340.56"/>
    <x v="9"/>
    <n v="21.34"/>
    <n v="0.66"/>
    <n v="319.22000000000003"/>
    <x v="1"/>
    <x v="0"/>
    <s v="DISPUTE"/>
    <s v="1365348402"/>
    <s v=""/>
    <s v="APPS"/>
    <s v="APISwitching"/>
    <s v="West Bengal"/>
    <s v="0.00"/>
  </r>
  <r>
    <s v="S240731184920604C36A"/>
    <x v="18"/>
    <x v="32"/>
    <x v="0"/>
    <n v="31"/>
    <x v="0"/>
    <n v="2024"/>
    <x v="0"/>
    <n v="6"/>
    <n v="49"/>
    <n v="20"/>
    <s v="PM"/>
    <x v="31"/>
    <x v="1"/>
    <n v="667.15"/>
    <x v="16"/>
    <n v="231.83"/>
    <n v="7.17"/>
    <n v="435.32"/>
    <x v="1"/>
    <x v="0"/>
    <s v="DISPUTE"/>
    <s v="BR000B3SE1PK"/>
    <s v=""/>
    <s v="APPS"/>
    <s v="APISwitching"/>
    <s v="West Bengal"/>
    <s v="0.00"/>
  </r>
  <r>
    <s v="S240731184453501556B"/>
    <x v="19"/>
    <x v="33"/>
    <x v="2"/>
    <n v="31"/>
    <x v="0"/>
    <n v="2024"/>
    <x v="0"/>
    <n v="6"/>
    <n v="44"/>
    <n v="53"/>
    <s v="PM"/>
    <x v="32"/>
    <x v="1"/>
    <n v="1444.44"/>
    <x v="1"/>
    <n v="191.04"/>
    <n v="7.96"/>
    <n v="1253.4000000000001"/>
    <x v="1"/>
    <x v="0"/>
    <s v="DISPUTE"/>
    <s v="ASR2407311844260097"/>
    <s v=""/>
    <s v="PANEL"/>
    <s v="APISwitching"/>
    <s v="West Bengal"/>
    <s v="0.00"/>
  </r>
  <r>
    <s v="S24073118434018342CE6"/>
    <x v="6"/>
    <x v="34"/>
    <x v="3"/>
    <n v="31"/>
    <x v="0"/>
    <n v="2024"/>
    <x v="0"/>
    <n v="6"/>
    <n v="43"/>
    <n v="40"/>
    <s v="PM"/>
    <x v="33"/>
    <x v="1"/>
    <n v="1841.26"/>
    <x v="15"/>
    <n v="338.53"/>
    <n v="10.47"/>
    <n v="1502.73"/>
    <x v="1"/>
    <x v="0"/>
    <s v="DISPUTE"/>
    <s v="185069102"/>
    <s v=""/>
    <s v="APPS"/>
    <s v="APISwitching"/>
    <s v="Andhra Pradesh"/>
    <s v="0.00"/>
  </r>
  <r>
    <s v="S24073118403710D00F6"/>
    <x v="2"/>
    <x v="35"/>
    <x v="5"/>
    <n v="31"/>
    <x v="0"/>
    <n v="2024"/>
    <x v="0"/>
    <n v="6"/>
    <n v="40"/>
    <n v="37"/>
    <s v="PM"/>
    <x v="34"/>
    <x v="1"/>
    <n v="883.01"/>
    <x v="17"/>
    <n v="157.19999999999999"/>
    <n v="2.8"/>
    <n v="725.81"/>
    <x v="1"/>
    <x v="0"/>
    <s v="DISPUTE"/>
    <s v="A1WS2R1HRSFRPE6X"/>
    <s v=""/>
    <s v="PANEL"/>
    <s v="APISwitching"/>
    <s v=""/>
    <s v="0.00"/>
  </r>
  <r>
    <s v="S2407311836319430E9D8"/>
    <x v="20"/>
    <x v="36"/>
    <x v="0"/>
    <n v="31"/>
    <x v="0"/>
    <n v="2024"/>
    <x v="0"/>
    <n v="6"/>
    <n v="36"/>
    <n v="31"/>
    <s v="PM"/>
    <x v="35"/>
    <x v="1"/>
    <n v="583.91"/>
    <x v="7"/>
    <n v="18.43"/>
    <n v="0.56999999999999995"/>
    <n v="565.48"/>
    <x v="1"/>
    <x v="0"/>
    <s v="DISPUTE"/>
    <s v="BR000B3SA4TC"/>
    <s v=""/>
    <s v="APPS"/>
    <s v="APISwitching"/>
    <s v="West Bengal"/>
    <s v="0.00"/>
  </r>
  <r>
    <s v="S2407311830523700BEB8"/>
    <x v="12"/>
    <x v="37"/>
    <x v="3"/>
    <n v="31"/>
    <x v="0"/>
    <n v="2024"/>
    <x v="0"/>
    <n v="6"/>
    <n v="30"/>
    <n v="52"/>
    <s v="PM"/>
    <x v="36"/>
    <x v="1"/>
    <n v="318.75"/>
    <x v="1"/>
    <n v="193.03"/>
    <n v="5.97"/>
    <n v="125.72"/>
    <x v="1"/>
    <x v="0"/>
    <s v="DISPUTE"/>
    <s v="1363902468"/>
    <s v=""/>
    <s v="APPS"/>
    <s v="APISwitching"/>
    <s v="West Bengal"/>
    <s v="0.00"/>
  </r>
  <r>
    <s v="S240731182959353BB980"/>
    <x v="4"/>
    <x v="38"/>
    <x v="3"/>
    <n v="31"/>
    <x v="0"/>
    <n v="2024"/>
    <x v="0"/>
    <n v="6"/>
    <n v="29"/>
    <n v="59"/>
    <s v="PM"/>
    <x v="37"/>
    <x v="1"/>
    <n v="1208.76"/>
    <x v="18"/>
    <n v="74.69"/>
    <n v="2.31"/>
    <n v="1134.07"/>
    <x v="1"/>
    <x v="0"/>
    <s v="DISPUTE"/>
    <s v="1363863870"/>
    <s v=""/>
    <s v="APPS"/>
    <s v="APISwitching"/>
    <s v="West Bengal"/>
    <s v="0.00"/>
  </r>
  <r>
    <s v="S240731182950420C0AB9"/>
    <x v="12"/>
    <x v="39"/>
    <x v="0"/>
    <n v="31"/>
    <x v="0"/>
    <n v="2024"/>
    <x v="0"/>
    <n v="6"/>
    <n v="29"/>
    <n v="50"/>
    <s v="PM"/>
    <x v="38"/>
    <x v="1"/>
    <n v="346.88"/>
    <x v="19"/>
    <n v="28.13"/>
    <n v="0.87"/>
    <n v="318.75"/>
    <x v="1"/>
    <x v="0"/>
    <s v="DISPUTE"/>
    <s v="BR000B3S8A3W"/>
    <s v=""/>
    <s v="APPS"/>
    <s v="APISwitching"/>
    <s v="West Bengal"/>
    <s v="0.00"/>
  </r>
  <r>
    <s v="S240731182504586CF404"/>
    <x v="21"/>
    <x v="40"/>
    <x v="6"/>
    <n v="31"/>
    <x v="0"/>
    <n v="2024"/>
    <x v="0"/>
    <n v="6"/>
    <n v="25"/>
    <n v="4"/>
    <s v="PM"/>
    <x v="39"/>
    <x v="1"/>
    <n v="1159.07"/>
    <x v="20"/>
    <n v="270.72000000000003"/>
    <n v="11.28"/>
    <n v="888.35"/>
    <x v="1"/>
    <x v="0"/>
    <s v="DISPUTE"/>
    <s v="719478071_KoushikPramanik"/>
    <s v=""/>
    <s v="APPS"/>
    <s v="APISwitching"/>
    <s v=""/>
    <s v="0.00"/>
  </r>
  <r>
    <s v="S240731182459960054E5"/>
    <x v="22"/>
    <x v="41"/>
    <x v="0"/>
    <n v="31"/>
    <x v="0"/>
    <n v="2024"/>
    <x v="0"/>
    <n v="6"/>
    <n v="24"/>
    <n v="59"/>
    <s v="PM"/>
    <x v="40"/>
    <x v="1"/>
    <n v="883.25"/>
    <x v="7"/>
    <n v="18.559999999999999"/>
    <n v="0.44"/>
    <n v="864.69"/>
    <x v="1"/>
    <x v="0"/>
    <s v="DISPUTE"/>
    <s v="BR000B3S6W5G"/>
    <s v=""/>
    <s v="APPS"/>
    <s v="APISwitching"/>
    <s v="West Bengal"/>
    <s v="0.00"/>
  </r>
  <r>
    <s v="S240731182350970F0239"/>
    <x v="12"/>
    <x v="42"/>
    <x v="0"/>
    <n v="31"/>
    <x v="0"/>
    <n v="2024"/>
    <x v="0"/>
    <n v="6"/>
    <n v="23"/>
    <n v="50"/>
    <s v="PM"/>
    <x v="41"/>
    <x v="1"/>
    <n v="636.91"/>
    <x v="0"/>
    <n v="290.02999999999997"/>
    <n v="8.9700000000000006"/>
    <n v="346.88"/>
    <x v="1"/>
    <x v="0"/>
    <s v="DISPUTE"/>
    <s v="BR000B3S6M7B"/>
    <s v=""/>
    <s v="APPS"/>
    <s v="APISwitching"/>
    <s v="West Bengal"/>
    <s v="0.00"/>
  </r>
  <r>
    <s v="S240731182212983BF11F"/>
    <x v="2"/>
    <x v="35"/>
    <x v="5"/>
    <n v="31"/>
    <x v="0"/>
    <n v="2024"/>
    <x v="0"/>
    <n v="6"/>
    <n v="22"/>
    <n v="12"/>
    <s v="PM"/>
    <x v="42"/>
    <x v="1"/>
    <n v="971.43"/>
    <x v="21"/>
    <n v="88.42"/>
    <n v="1.58"/>
    <n v="883.01"/>
    <x v="1"/>
    <x v="0"/>
    <s v="DISPUTE"/>
    <s v="K7LJJEPT09ELMAXX"/>
    <s v=""/>
    <s v="PANEL"/>
    <s v="APISwitching"/>
    <s v=""/>
    <s v="0.00"/>
  </r>
  <r>
    <s v="S24073118172288665FDA"/>
    <x v="21"/>
    <x v="43"/>
    <x v="2"/>
    <n v="31"/>
    <x v="0"/>
    <n v="2024"/>
    <x v="0"/>
    <n v="6"/>
    <n v="17"/>
    <n v="22"/>
    <s v="PM"/>
    <x v="43"/>
    <x v="1"/>
    <n v="490.11"/>
    <x v="15"/>
    <n v="335.04"/>
    <n v="13.96"/>
    <n v="155.07"/>
    <x v="1"/>
    <x v="0"/>
    <s v="DISPUTE"/>
    <s v="RJR2407311817220020"/>
    <s v=""/>
    <s v="APPS"/>
    <s v="APISwitching"/>
    <s v="West Bengal"/>
    <s v="0.00"/>
  </r>
  <r>
    <s v="S240731175220956F77ED"/>
    <x v="13"/>
    <x v="44"/>
    <x v="3"/>
    <n v="31"/>
    <x v="0"/>
    <n v="2024"/>
    <x v="0"/>
    <n v="5"/>
    <n v="52"/>
    <n v="20"/>
    <s v="PM"/>
    <x v="44"/>
    <x v="1"/>
    <n v="27981.47"/>
    <x v="9"/>
    <n v="21.56"/>
    <n v="0"/>
    <n v="27959.91"/>
    <x v="1"/>
    <x v="2"/>
    <s v="DISPUTE"/>
    <s v=""/>
    <s v=""/>
    <s v="PANEL"/>
    <s v="APISwitching"/>
    <s v="West Bengal"/>
    <s v="0.00"/>
  </r>
  <r>
    <s v="S24073117474840DBE58"/>
    <x v="6"/>
    <x v="45"/>
    <x v="3"/>
    <n v="31"/>
    <x v="0"/>
    <n v="2024"/>
    <x v="0"/>
    <n v="5"/>
    <n v="47"/>
    <n v="48"/>
    <s v="PM"/>
    <x v="45"/>
    <x v="1"/>
    <n v="2179.79"/>
    <x v="15"/>
    <n v="338.53"/>
    <n v="10.47"/>
    <n v="1841.26"/>
    <x v="1"/>
    <x v="0"/>
    <s v="DISPUTE"/>
    <s v="1362740963"/>
    <s v=""/>
    <s v="APPS"/>
    <s v="APISwitching"/>
    <s v="West Bengal"/>
    <s v="0.00"/>
  </r>
  <r>
    <s v="S240731174610183D3FA0"/>
    <x v="16"/>
    <x v="46"/>
    <x v="3"/>
    <n v="31"/>
    <x v="0"/>
    <n v="2024"/>
    <x v="0"/>
    <n v="5"/>
    <n v="46"/>
    <n v="10"/>
    <s v="PM"/>
    <x v="46"/>
    <x v="1"/>
    <n v="206.28"/>
    <x v="1"/>
    <n v="193.03"/>
    <n v="5.97"/>
    <n v="13.25"/>
    <x v="1"/>
    <x v="0"/>
    <s v="DISPUTE"/>
    <s v="1362718481"/>
    <s v=""/>
    <s v="APPS"/>
    <s v="APISwitching"/>
    <s v="Odisha"/>
    <s v="0.00"/>
  </r>
  <r>
    <s v="S240731174557513C5B07"/>
    <x v="17"/>
    <x v="44"/>
    <x v="3"/>
    <n v="31"/>
    <x v="0"/>
    <n v="2024"/>
    <x v="0"/>
    <n v="5"/>
    <n v="45"/>
    <n v="57"/>
    <s v="PM"/>
    <x v="47"/>
    <x v="1"/>
    <n v="340.56"/>
    <x v="9"/>
    <n v="21.34"/>
    <n v="0"/>
    <n v="319.22000000000003"/>
    <x v="1"/>
    <x v="2"/>
    <s v="DISPUTE"/>
    <s v=""/>
    <s v=""/>
    <s v="APPS"/>
    <s v="APISwitching"/>
    <s v="West Bengal"/>
    <s v="0.00"/>
  </r>
  <r>
    <s v="S240731174332456F7191"/>
    <x v="4"/>
    <x v="47"/>
    <x v="0"/>
    <n v="31"/>
    <x v="0"/>
    <n v="2024"/>
    <x v="0"/>
    <n v="5"/>
    <n v="43"/>
    <n v="32"/>
    <s v="PM"/>
    <x v="48"/>
    <x v="1"/>
    <n v="1498.79"/>
    <x v="0"/>
    <n v="290.02999999999997"/>
    <n v="8.9700000000000006"/>
    <n v="1208.76"/>
    <x v="1"/>
    <x v="0"/>
    <s v="DISPUTE"/>
    <s v="BR000B3RWIML"/>
    <s v=""/>
    <s v="APPS"/>
    <s v="APISwitching"/>
    <s v="West Bengal"/>
    <s v="0.00"/>
  </r>
  <r>
    <s v="S240731173155913067FB"/>
    <x v="6"/>
    <x v="48"/>
    <x v="3"/>
    <n v="31"/>
    <x v="0"/>
    <n v="2024"/>
    <x v="0"/>
    <n v="5"/>
    <n v="31"/>
    <n v="55"/>
    <s v="PM"/>
    <x v="49"/>
    <x v="1"/>
    <n v="201.13"/>
    <x v="9"/>
    <n v="21.34"/>
    <n v="0.66"/>
    <n v="179.79"/>
    <x v="1"/>
    <x v="0"/>
    <s v="DISPUTE"/>
    <s v="1362371545"/>
    <s v=""/>
    <s v="APPS"/>
    <s v="APISwitching"/>
    <s v="West Bengal"/>
    <s v="0.00"/>
  </r>
  <r>
    <s v="S240731171645953F88D6"/>
    <x v="16"/>
    <x v="49"/>
    <x v="7"/>
    <n v="31"/>
    <x v="0"/>
    <n v="2024"/>
    <x v="0"/>
    <n v="5"/>
    <n v="16"/>
    <n v="45"/>
    <s v="PM"/>
    <x v="50"/>
    <x v="1"/>
    <n v="398.28"/>
    <x v="22"/>
    <n v="192"/>
    <n v="8"/>
    <n v="206.28"/>
    <x v="1"/>
    <x v="0"/>
    <s v="DISPUTE"/>
    <s v="TV2407312489686729"/>
    <s v=""/>
    <s v="APPS"/>
    <s v="APISwitching"/>
    <s v=""/>
    <s v="0.00"/>
  </r>
  <r>
    <s v="S24073117052944356993"/>
    <x v="10"/>
    <x v="50"/>
    <x v="2"/>
    <n v="31"/>
    <x v="0"/>
    <n v="2024"/>
    <x v="0"/>
    <n v="5"/>
    <n v="5"/>
    <n v="29"/>
    <s v="PM"/>
    <x v="51"/>
    <x v="1"/>
    <n v="428.25"/>
    <x v="15"/>
    <n v="337.83"/>
    <n v="11.17"/>
    <n v="90.42"/>
    <x v="1"/>
    <x v="0"/>
    <s v="DISPUTE"/>
    <s v="RJR2407311705340057"/>
    <s v=""/>
    <s v="PANEL"/>
    <s v="APISwitching"/>
    <s v="Kolkata Metro"/>
    <s v="0.00"/>
  </r>
  <r>
    <s v="S2407311703493A4695"/>
    <x v="8"/>
    <x v="51"/>
    <x v="3"/>
    <n v="31"/>
    <x v="0"/>
    <n v="2024"/>
    <x v="0"/>
    <n v="5"/>
    <n v="3"/>
    <n v="48"/>
    <s v="PM"/>
    <x v="52"/>
    <x v="1"/>
    <n v="698.3"/>
    <x v="9"/>
    <n v="21.34"/>
    <n v="0.66"/>
    <n v="676.96"/>
    <x v="1"/>
    <x v="0"/>
    <s v="DISPUTE"/>
    <s v="1361808946"/>
    <s v=""/>
    <s v="APPS"/>
    <s v="APISwitching"/>
    <s v="West Bengal"/>
    <s v="0.00"/>
  </r>
  <r>
    <s v="S24073117033075689B28"/>
    <x v="13"/>
    <x v="52"/>
    <x v="8"/>
    <n v="31"/>
    <x v="0"/>
    <n v="2024"/>
    <x v="0"/>
    <n v="5"/>
    <n v="3"/>
    <n v="36"/>
    <s v="PM"/>
    <x v="53"/>
    <x v="1"/>
    <n v="28809.47"/>
    <x v="23"/>
    <n v="828"/>
    <n v="1"/>
    <n v="27981.47"/>
    <x v="2"/>
    <x v="0"/>
    <s v="DISPUTE"/>
    <s v="CC014213BAAA61996828"/>
    <s v=""/>
    <s v="PANEL"/>
    <s v="APISwitching"/>
    <s v=""/>
    <s v="0.00"/>
  </r>
  <r>
    <s v="S240731170233960B698C"/>
    <x v="10"/>
    <x v="53"/>
    <x v="0"/>
    <n v="31"/>
    <x v="0"/>
    <n v="2024"/>
    <x v="0"/>
    <n v="5"/>
    <n v="2"/>
    <n v="33"/>
    <s v="PM"/>
    <x v="54"/>
    <x v="1"/>
    <n v="672.02"/>
    <x v="3"/>
    <n v="243.77"/>
    <n v="5.23"/>
    <n v="428.25"/>
    <x v="1"/>
    <x v="0"/>
    <s v="DISPUTE"/>
    <s v="BR000B3RNVGZ"/>
    <s v=""/>
    <s v="PANEL"/>
    <s v="APISwitching"/>
    <s v="West Bengal"/>
    <s v="0.00"/>
  </r>
  <r>
    <s v="S240731170220830E01E7"/>
    <x v="13"/>
    <x v="54"/>
    <x v="8"/>
    <n v="31"/>
    <x v="0"/>
    <n v="2024"/>
    <x v="0"/>
    <n v="5"/>
    <n v="2"/>
    <n v="26"/>
    <s v="PM"/>
    <x v="55"/>
    <x v="1"/>
    <n v="29637.47"/>
    <x v="23"/>
    <n v="828"/>
    <n v="1"/>
    <n v="28809.47"/>
    <x v="2"/>
    <x v="0"/>
    <s v="DISPUTE"/>
    <s v="CC014213BAAA61996749"/>
    <s v=""/>
    <s v="PANEL"/>
    <s v="APISwitching"/>
    <s v=""/>
    <s v="0.00"/>
  </r>
  <r>
    <s v="S2407311653101266A144"/>
    <x v="23"/>
    <x v="55"/>
    <x v="8"/>
    <n v="31"/>
    <x v="0"/>
    <n v="2024"/>
    <x v="0"/>
    <n v="4"/>
    <n v="53"/>
    <n v="15"/>
    <s v="PM"/>
    <x v="56"/>
    <x v="2"/>
    <n v="1294.48"/>
    <x v="23"/>
    <n v="828"/>
    <n v="1"/>
    <n v="466.48"/>
    <x v="2"/>
    <x v="0"/>
    <s v="DISPUTE"/>
    <s v="CC014213BAAA61996002"/>
    <s v=""/>
    <s v="PANEL"/>
    <s v="APISwitching"/>
    <s v=""/>
    <s v="0.00"/>
  </r>
  <r>
    <s v="S2407311652551902A820"/>
    <x v="23"/>
    <x v="56"/>
    <x v="8"/>
    <n v="31"/>
    <x v="0"/>
    <n v="2024"/>
    <x v="0"/>
    <n v="4"/>
    <n v="52"/>
    <n v="59"/>
    <s v="PM"/>
    <x v="57"/>
    <x v="2"/>
    <n v="2122.48"/>
    <x v="23"/>
    <n v="828"/>
    <n v="1"/>
    <n v="1294.48"/>
    <x v="2"/>
    <x v="0"/>
    <s v="DISPUTE"/>
    <s v="CC014213BAAA61995984"/>
    <s v=""/>
    <s v="PANEL"/>
    <s v="APISwitching"/>
    <s v=""/>
    <s v="0.00"/>
  </r>
  <r>
    <s v="S240731165223863D86BF"/>
    <x v="23"/>
    <x v="57"/>
    <x v="8"/>
    <n v="31"/>
    <x v="0"/>
    <n v="2024"/>
    <x v="0"/>
    <n v="4"/>
    <n v="52"/>
    <n v="43"/>
    <s v="PM"/>
    <x v="58"/>
    <x v="2"/>
    <n v="2950.48"/>
    <x v="23"/>
    <n v="828"/>
    <n v="1"/>
    <n v="2122.48"/>
    <x v="2"/>
    <x v="0"/>
    <s v="DISPUTE"/>
    <s v="CC014213BAAA61995956"/>
    <s v=""/>
    <s v="PANEL"/>
    <s v="APISwitching"/>
    <s v=""/>
    <s v="0.00"/>
  </r>
  <r>
    <s v="S24073116523585331BFB"/>
    <x v="23"/>
    <x v="58"/>
    <x v="8"/>
    <n v="31"/>
    <x v="0"/>
    <n v="2024"/>
    <x v="0"/>
    <n v="4"/>
    <n v="52"/>
    <n v="39"/>
    <s v="PM"/>
    <x v="59"/>
    <x v="2"/>
    <n v="3778.48"/>
    <x v="23"/>
    <n v="828"/>
    <n v="1"/>
    <n v="2950.48"/>
    <x v="2"/>
    <x v="0"/>
    <s v="DISPUTE"/>
    <s v="CC014213BAAA61995945"/>
    <s v=""/>
    <s v="PANEL"/>
    <s v="APISwitching"/>
    <s v=""/>
    <s v="0.00"/>
  </r>
  <r>
    <s v="S24073116515966046F33"/>
    <x v="23"/>
    <x v="59"/>
    <x v="8"/>
    <n v="31"/>
    <x v="0"/>
    <n v="2024"/>
    <x v="0"/>
    <n v="4"/>
    <n v="52"/>
    <n v="13"/>
    <s v="PM"/>
    <x v="60"/>
    <x v="2"/>
    <n v="4606.4799999999996"/>
    <x v="23"/>
    <n v="828"/>
    <n v="1"/>
    <n v="3778.48"/>
    <x v="2"/>
    <x v="0"/>
    <s v="DISPUTE"/>
    <s v="CC014213BAAA61995906"/>
    <s v=""/>
    <s v="PANEL"/>
    <s v="APISwitching"/>
    <s v=""/>
    <s v="0.00"/>
  </r>
  <r>
    <s v="S240731165139296128E1"/>
    <x v="23"/>
    <x v="60"/>
    <x v="8"/>
    <n v="31"/>
    <x v="0"/>
    <n v="2024"/>
    <x v="0"/>
    <n v="4"/>
    <n v="51"/>
    <n v="42"/>
    <s v="PM"/>
    <x v="61"/>
    <x v="2"/>
    <n v="5434.48"/>
    <x v="23"/>
    <n v="828"/>
    <n v="1"/>
    <n v="4606.4799999999996"/>
    <x v="2"/>
    <x v="0"/>
    <s v="DISPUTE"/>
    <s v="CC014213BAAA61995867"/>
    <s v=""/>
    <s v="PANEL"/>
    <s v="APISwitching"/>
    <s v=""/>
    <s v="0.00"/>
  </r>
  <r>
    <s v="S24073116504337332731"/>
    <x v="23"/>
    <x v="61"/>
    <x v="8"/>
    <n v="31"/>
    <x v="0"/>
    <n v="2024"/>
    <x v="0"/>
    <n v="4"/>
    <n v="50"/>
    <n v="46"/>
    <s v="PM"/>
    <x v="62"/>
    <x v="2"/>
    <n v="6262.48"/>
    <x v="23"/>
    <n v="828"/>
    <n v="1"/>
    <n v="5434.48"/>
    <x v="2"/>
    <x v="0"/>
    <s v="DISPUTE"/>
    <s v="CC014213BAAA61995787"/>
    <s v=""/>
    <s v="PANEL"/>
    <s v="APISwitching"/>
    <s v=""/>
    <s v="0.00"/>
  </r>
  <r>
    <s v="S240731164841253ED925"/>
    <x v="24"/>
    <x v="62"/>
    <x v="9"/>
    <n v="31"/>
    <x v="0"/>
    <n v="2024"/>
    <x v="0"/>
    <n v="4"/>
    <n v="48"/>
    <n v="41"/>
    <s v="PM"/>
    <x v="63"/>
    <x v="2"/>
    <n v="344.88"/>
    <x v="24"/>
    <n v="250.56"/>
    <n v="10.44"/>
    <n v="94.32"/>
    <x v="1"/>
    <x v="0"/>
    <s v="DISPUTE"/>
    <s v="552888461_PARTHA"/>
    <s v=""/>
    <s v="APPS"/>
    <s v="APISwitching"/>
    <s v=""/>
    <s v="0.00"/>
  </r>
  <r>
    <s v="S24073116434150067010"/>
    <x v="13"/>
    <x v="63"/>
    <x v="8"/>
    <n v="31"/>
    <x v="0"/>
    <n v="2024"/>
    <x v="0"/>
    <n v="4"/>
    <n v="43"/>
    <n v="44"/>
    <s v="PM"/>
    <x v="64"/>
    <x v="2"/>
    <n v="26638.47"/>
    <x v="23"/>
    <n v="828"/>
    <n v="0"/>
    <n v="25810.47"/>
    <x v="2"/>
    <x v="2"/>
    <s v="DISPUTE"/>
    <s v=""/>
    <s v=""/>
    <s v="PANEL"/>
    <s v="APISwitching"/>
    <s v=""/>
    <s v="0.00"/>
  </r>
  <r>
    <s v="S24073116360092313988"/>
    <x v="25"/>
    <x v="64"/>
    <x v="3"/>
    <n v="31"/>
    <x v="0"/>
    <n v="2024"/>
    <x v="0"/>
    <n v="4"/>
    <n v="36"/>
    <n v="0"/>
    <s v="PM"/>
    <x v="65"/>
    <x v="2"/>
    <n v="227.69"/>
    <x v="1"/>
    <n v="193.63"/>
    <n v="5.37"/>
    <n v="34.06"/>
    <x v="1"/>
    <x v="0"/>
    <s v="DISPUTE"/>
    <s v="1361358966"/>
    <s v=""/>
    <s v="APPS"/>
    <s v="APISwitching"/>
    <s v="West Bengal"/>
    <s v="0.00"/>
  </r>
  <r>
    <s v="S240731160735732EAAD"/>
    <x v="3"/>
    <x v="65"/>
    <x v="3"/>
    <n v="31"/>
    <x v="0"/>
    <n v="2024"/>
    <x v="0"/>
    <n v="4"/>
    <n v="7"/>
    <n v="35"/>
    <s v="PM"/>
    <x v="66"/>
    <x v="2"/>
    <n v="315.79000000000002"/>
    <x v="0"/>
    <n v="293.02"/>
    <n v="5.98"/>
    <n v="22.77"/>
    <x v="1"/>
    <x v="0"/>
    <s v="DISPUTE"/>
    <s v="1360969564"/>
    <s v=""/>
    <s v="APPS"/>
    <s v="APISwitching"/>
    <s v="West Bengal"/>
    <s v="0.00"/>
  </r>
  <r>
    <s v="S24073115551119025F61"/>
    <x v="10"/>
    <x v="66"/>
    <x v="0"/>
    <n v="31"/>
    <x v="0"/>
    <n v="2024"/>
    <x v="0"/>
    <n v="3"/>
    <n v="55"/>
    <n v="11"/>
    <s v="PM"/>
    <x v="67"/>
    <x v="2"/>
    <n v="876.63"/>
    <x v="8"/>
    <n v="204.61"/>
    <n v="4.3899999999999997"/>
    <n v="672.02"/>
    <x v="1"/>
    <x v="0"/>
    <s v="DISPUTE"/>
    <s v="BR000B3RCPNA"/>
    <s v=""/>
    <s v="PANEL"/>
    <s v="APISwitching"/>
    <s v="Kolkata Metro"/>
    <s v="0.00"/>
  </r>
  <r>
    <s v="S240731154942935FB40"/>
    <x v="10"/>
    <x v="67"/>
    <x v="0"/>
    <n v="31"/>
    <x v="0"/>
    <n v="2024"/>
    <x v="0"/>
    <n v="3"/>
    <n v="49"/>
    <n v="42"/>
    <s v="PM"/>
    <x v="68"/>
    <x v="2"/>
    <n v="1120.4000000000001"/>
    <x v="3"/>
    <n v="243.77"/>
    <n v="5.23"/>
    <n v="876.63"/>
    <x v="1"/>
    <x v="0"/>
    <s v="DISPUTE"/>
    <s v="BR000B3RBUZ6"/>
    <s v=""/>
    <s v="PANEL"/>
    <s v="APISwitching"/>
    <s v="Kolkata Metro"/>
    <s v="0.00"/>
  </r>
  <r>
    <s v="S240731153906776E7D4D"/>
    <x v="24"/>
    <x v="68"/>
    <x v="2"/>
    <n v="31"/>
    <x v="0"/>
    <n v="2024"/>
    <x v="0"/>
    <n v="3"/>
    <n v="39"/>
    <n v="6"/>
    <s v="PM"/>
    <x v="69"/>
    <x v="2"/>
    <n v="535.91999999999996"/>
    <x v="1"/>
    <n v="191.04"/>
    <n v="7.96"/>
    <n v="344.88"/>
    <x v="1"/>
    <x v="0"/>
    <s v="DISPUTE"/>
    <s v="ASR2407311539240004"/>
    <s v=""/>
    <s v="APPS"/>
    <s v="APISwitching"/>
    <s v="West Bengal"/>
    <s v="0.00"/>
  </r>
  <r>
    <s v="S2407311534498506819D"/>
    <x v="23"/>
    <x v="69"/>
    <x v="8"/>
    <n v="31"/>
    <x v="0"/>
    <n v="2024"/>
    <x v="0"/>
    <n v="3"/>
    <n v="34"/>
    <n v="55"/>
    <s v="PM"/>
    <x v="70"/>
    <x v="2"/>
    <n v="6262.48"/>
    <x v="23"/>
    <n v="828"/>
    <n v="1"/>
    <n v="5434.48"/>
    <x v="2"/>
    <x v="0"/>
    <s v="DISPUTE"/>
    <s v="CC014213BAAA61989579"/>
    <s v=""/>
    <s v="PANEL"/>
    <s v="APISwitching"/>
    <s v=""/>
    <s v="0.00"/>
  </r>
  <r>
    <s v="S240731153428753DDE02"/>
    <x v="23"/>
    <x v="70"/>
    <x v="8"/>
    <n v="31"/>
    <x v="0"/>
    <n v="2024"/>
    <x v="0"/>
    <n v="3"/>
    <n v="34"/>
    <n v="39"/>
    <s v="PM"/>
    <x v="71"/>
    <x v="2"/>
    <n v="7090.48"/>
    <x v="23"/>
    <n v="828"/>
    <n v="1"/>
    <n v="6262.48"/>
    <x v="2"/>
    <x v="0"/>
    <s v="DISPUTE"/>
    <s v="CC014213BAAA61989558"/>
    <s v=""/>
    <s v="PANEL"/>
    <s v="APISwitching"/>
    <s v=""/>
    <s v="0.00"/>
  </r>
  <r>
    <s v="S2407311534145863189C"/>
    <x v="23"/>
    <x v="71"/>
    <x v="8"/>
    <n v="31"/>
    <x v="0"/>
    <n v="2024"/>
    <x v="0"/>
    <n v="3"/>
    <n v="34"/>
    <n v="30"/>
    <s v="PM"/>
    <x v="72"/>
    <x v="2"/>
    <n v="7918.48"/>
    <x v="23"/>
    <n v="828"/>
    <n v="1"/>
    <n v="7090.48"/>
    <x v="2"/>
    <x v="0"/>
    <s v="DISPUTE"/>
    <s v="CC014213BAAA61989547"/>
    <s v=""/>
    <s v="PANEL"/>
    <s v="APISwitching"/>
    <s v=""/>
    <s v="0.00"/>
  </r>
  <r>
    <s v="S2407311533566508C997"/>
    <x v="23"/>
    <x v="72"/>
    <x v="8"/>
    <n v="31"/>
    <x v="0"/>
    <n v="2024"/>
    <x v="0"/>
    <n v="3"/>
    <n v="34"/>
    <n v="7"/>
    <s v="PM"/>
    <x v="73"/>
    <x v="2"/>
    <n v="8746.48"/>
    <x v="23"/>
    <n v="828"/>
    <n v="1"/>
    <n v="7918.48"/>
    <x v="2"/>
    <x v="0"/>
    <s v="DISPUTE"/>
    <s v="CC014213BAAA61989511"/>
    <s v=""/>
    <s v="PANEL"/>
    <s v="APISwitching"/>
    <s v=""/>
    <s v="0.00"/>
  </r>
  <r>
    <s v="S24073115334091380722"/>
    <x v="23"/>
    <x v="73"/>
    <x v="8"/>
    <n v="31"/>
    <x v="0"/>
    <n v="2024"/>
    <x v="0"/>
    <n v="3"/>
    <n v="33"/>
    <n v="50"/>
    <s v="PM"/>
    <x v="74"/>
    <x v="2"/>
    <n v="9574.48"/>
    <x v="23"/>
    <n v="828"/>
    <n v="1"/>
    <n v="8746.48"/>
    <x v="2"/>
    <x v="0"/>
    <s v="DISPUTE"/>
    <s v="CC014213BAAA61989494"/>
    <s v=""/>
    <s v="PANEL"/>
    <s v="APISwitching"/>
    <s v=""/>
    <s v="0.00"/>
  </r>
  <r>
    <s v="S2407311533189338F1F5"/>
    <x v="23"/>
    <x v="74"/>
    <x v="8"/>
    <n v="31"/>
    <x v="0"/>
    <n v="2024"/>
    <x v="0"/>
    <n v="3"/>
    <n v="33"/>
    <n v="43"/>
    <s v="PM"/>
    <x v="75"/>
    <x v="2"/>
    <n v="10402.48"/>
    <x v="23"/>
    <n v="828"/>
    <n v="1"/>
    <n v="9574.48"/>
    <x v="2"/>
    <x v="0"/>
    <s v="DISPUTE"/>
    <s v="CC014213BAAA61989485"/>
    <s v=""/>
    <s v="PANEL"/>
    <s v="APISwitching"/>
    <s v=""/>
    <s v="0.00"/>
  </r>
  <r>
    <s v="S240731153306933139D8"/>
    <x v="23"/>
    <x v="75"/>
    <x v="8"/>
    <n v="31"/>
    <x v="0"/>
    <n v="2024"/>
    <x v="0"/>
    <n v="3"/>
    <n v="33"/>
    <n v="20"/>
    <s v="PM"/>
    <x v="76"/>
    <x v="2"/>
    <n v="11230.48"/>
    <x v="23"/>
    <n v="828"/>
    <n v="1"/>
    <n v="10402.48"/>
    <x v="2"/>
    <x v="0"/>
    <s v="DISPUTE"/>
    <s v="CC014213BAAA61989457"/>
    <s v=""/>
    <s v="PANEL"/>
    <s v="APISwitching"/>
    <s v=""/>
    <s v="0.00"/>
  </r>
  <r>
    <s v="S240731153247783D3299"/>
    <x v="23"/>
    <x v="76"/>
    <x v="8"/>
    <n v="31"/>
    <x v="0"/>
    <n v="2024"/>
    <x v="0"/>
    <n v="3"/>
    <n v="32"/>
    <n v="57"/>
    <s v="PM"/>
    <x v="77"/>
    <x v="2"/>
    <n v="12058.48"/>
    <x v="23"/>
    <n v="828"/>
    <n v="1"/>
    <n v="11230.48"/>
    <x v="2"/>
    <x v="0"/>
    <s v="DISPUTE"/>
    <s v="CC014213BAAA61989423"/>
    <s v=""/>
    <s v="PANEL"/>
    <s v="APISwitching"/>
    <s v=""/>
    <s v="0.00"/>
  </r>
  <r>
    <s v="S240731153232565EE42"/>
    <x v="23"/>
    <x v="77"/>
    <x v="8"/>
    <n v="31"/>
    <x v="0"/>
    <n v="2024"/>
    <x v="0"/>
    <n v="3"/>
    <n v="32"/>
    <n v="56"/>
    <s v="PM"/>
    <x v="78"/>
    <x v="2"/>
    <n v="12886.48"/>
    <x v="23"/>
    <n v="828"/>
    <n v="1"/>
    <n v="12058.48"/>
    <x v="2"/>
    <x v="0"/>
    <s v="DISPUTE"/>
    <s v="CC014213BAAA61989422"/>
    <s v=""/>
    <s v="PANEL"/>
    <s v="APISwitching"/>
    <s v=""/>
    <s v="0.00"/>
  </r>
  <r>
    <s v="S2407311532174606B105"/>
    <x v="23"/>
    <x v="78"/>
    <x v="8"/>
    <n v="31"/>
    <x v="0"/>
    <n v="2024"/>
    <x v="0"/>
    <n v="3"/>
    <n v="32"/>
    <n v="36"/>
    <s v="PM"/>
    <x v="79"/>
    <x v="2"/>
    <n v="13714.48"/>
    <x v="23"/>
    <n v="828"/>
    <n v="1"/>
    <n v="12886.48"/>
    <x v="2"/>
    <x v="0"/>
    <s v="DISPUTE"/>
    <s v="CC014213BAAA61989390"/>
    <s v=""/>
    <s v="PANEL"/>
    <s v="APISwitching"/>
    <s v=""/>
    <s v="0.00"/>
  </r>
  <r>
    <s v="S240731153157326F6EC8"/>
    <x v="23"/>
    <x v="79"/>
    <x v="8"/>
    <n v="31"/>
    <x v="0"/>
    <n v="2024"/>
    <x v="0"/>
    <n v="3"/>
    <n v="32"/>
    <n v="9"/>
    <s v="PM"/>
    <x v="80"/>
    <x v="2"/>
    <n v="14542.48"/>
    <x v="23"/>
    <n v="828"/>
    <n v="1"/>
    <n v="13714.48"/>
    <x v="2"/>
    <x v="0"/>
    <s v="DISPUTE"/>
    <s v="CC014213BAAA61989356"/>
    <s v=""/>
    <s v="PANEL"/>
    <s v="APISwitching"/>
    <s v=""/>
    <s v="0.00"/>
  </r>
  <r>
    <s v="S240731153133436F4B5F"/>
    <x v="23"/>
    <x v="80"/>
    <x v="8"/>
    <n v="31"/>
    <x v="0"/>
    <n v="2024"/>
    <x v="0"/>
    <n v="3"/>
    <n v="32"/>
    <n v="6"/>
    <s v="PM"/>
    <x v="81"/>
    <x v="2"/>
    <n v="15370.48"/>
    <x v="23"/>
    <n v="828"/>
    <n v="1"/>
    <n v="14542.48"/>
    <x v="2"/>
    <x v="0"/>
    <s v="DISPUTE"/>
    <s v="CC014213BAAA61989351"/>
    <s v=""/>
    <s v="PANEL"/>
    <s v="APISwitching"/>
    <s v=""/>
    <s v="0.00"/>
  </r>
  <r>
    <s v="S24073115310874046115"/>
    <x v="23"/>
    <x v="81"/>
    <x v="8"/>
    <n v="31"/>
    <x v="0"/>
    <n v="2024"/>
    <x v="0"/>
    <n v="3"/>
    <n v="31"/>
    <n v="28"/>
    <s v="PM"/>
    <x v="82"/>
    <x v="2"/>
    <n v="16198.48"/>
    <x v="23"/>
    <n v="828"/>
    <n v="1"/>
    <n v="15370.48"/>
    <x v="2"/>
    <x v="0"/>
    <s v="DISPUTE"/>
    <s v="CC014213BAAA61989307"/>
    <s v=""/>
    <s v="PANEL"/>
    <s v="APISwitching"/>
    <s v=""/>
    <s v="0.00"/>
  </r>
  <r>
    <s v="S240731153026263F090"/>
    <x v="23"/>
    <x v="82"/>
    <x v="8"/>
    <n v="31"/>
    <x v="0"/>
    <n v="2024"/>
    <x v="0"/>
    <n v="3"/>
    <n v="30"/>
    <n v="56"/>
    <s v="PM"/>
    <x v="83"/>
    <x v="2"/>
    <n v="17026.48"/>
    <x v="23"/>
    <n v="828"/>
    <n v="1"/>
    <n v="16198.48"/>
    <x v="2"/>
    <x v="0"/>
    <s v="DISPUTE"/>
    <s v="CC014213BAAA61989277"/>
    <s v=""/>
    <s v="PANEL"/>
    <s v="APISwitching"/>
    <s v=""/>
    <s v="0.00"/>
  </r>
  <r>
    <s v="S240731153003783A0889"/>
    <x v="23"/>
    <x v="83"/>
    <x v="8"/>
    <n v="31"/>
    <x v="0"/>
    <n v="2024"/>
    <x v="0"/>
    <n v="3"/>
    <n v="30"/>
    <n v="12"/>
    <s v="PM"/>
    <x v="84"/>
    <x v="2"/>
    <n v="17854.48"/>
    <x v="23"/>
    <n v="828"/>
    <n v="1"/>
    <n v="17026.48"/>
    <x v="2"/>
    <x v="0"/>
    <s v="DISPUTE"/>
    <s v="CC014213BAAA61989223"/>
    <s v=""/>
    <s v="PANEL"/>
    <s v="APISwitching"/>
    <s v=""/>
    <s v="0.00"/>
  </r>
  <r>
    <s v="S240731152950106DA85"/>
    <x v="23"/>
    <x v="84"/>
    <x v="8"/>
    <n v="31"/>
    <x v="0"/>
    <n v="2024"/>
    <x v="0"/>
    <n v="3"/>
    <n v="30"/>
    <n v="5"/>
    <s v="PM"/>
    <x v="85"/>
    <x v="2"/>
    <n v="18682.48"/>
    <x v="23"/>
    <n v="828"/>
    <n v="1"/>
    <n v="17854.48"/>
    <x v="2"/>
    <x v="0"/>
    <s v="DISPUTE"/>
    <s v="A178159MMMMMMMMMMMMMMMMMMMM42131529"/>
    <s v=""/>
    <s v="PANEL"/>
    <s v="APISwitching"/>
    <s v=""/>
    <s v="0.00"/>
  </r>
  <r>
    <s v="S24073115293573063BB1"/>
    <x v="23"/>
    <x v="85"/>
    <x v="8"/>
    <n v="31"/>
    <x v="0"/>
    <n v="2024"/>
    <x v="0"/>
    <n v="3"/>
    <n v="29"/>
    <n v="51"/>
    <s v="PM"/>
    <x v="86"/>
    <x v="2"/>
    <n v="19510.48"/>
    <x v="23"/>
    <n v="828"/>
    <n v="1"/>
    <n v="18682.48"/>
    <x v="2"/>
    <x v="0"/>
    <s v="DISPUTE"/>
    <s v="CC014213BAAA61989197"/>
    <s v=""/>
    <s v="PANEL"/>
    <s v="APISwitching"/>
    <s v=""/>
    <s v="0.00"/>
  </r>
  <r>
    <s v="S240731152919603FFB06"/>
    <x v="23"/>
    <x v="86"/>
    <x v="8"/>
    <n v="31"/>
    <x v="0"/>
    <n v="2024"/>
    <x v="0"/>
    <n v="3"/>
    <n v="29"/>
    <n v="37"/>
    <s v="PM"/>
    <x v="87"/>
    <x v="2"/>
    <n v="20338.48"/>
    <x v="23"/>
    <n v="828"/>
    <n v="1"/>
    <n v="19510.48"/>
    <x v="2"/>
    <x v="0"/>
    <s v="DISPUTE"/>
    <s v="CC014213BAAA61989184"/>
    <s v=""/>
    <s v="PANEL"/>
    <s v="APISwitching"/>
    <s v=""/>
    <s v="0.00"/>
  </r>
  <r>
    <s v="S240731152905400F9F98"/>
    <x v="23"/>
    <x v="87"/>
    <x v="8"/>
    <n v="31"/>
    <x v="0"/>
    <n v="2024"/>
    <x v="0"/>
    <n v="3"/>
    <n v="29"/>
    <n v="21"/>
    <s v="PM"/>
    <x v="88"/>
    <x v="2"/>
    <n v="21166.48"/>
    <x v="23"/>
    <n v="828"/>
    <n v="1"/>
    <n v="20338.48"/>
    <x v="2"/>
    <x v="0"/>
    <s v="DISPUTE"/>
    <s v="CC014213BAAA61989164"/>
    <s v=""/>
    <s v="PANEL"/>
    <s v="APISwitching"/>
    <s v=""/>
    <s v="0.00"/>
  </r>
  <r>
    <s v="S24073115282456A8D13"/>
    <x v="23"/>
    <x v="88"/>
    <x v="8"/>
    <n v="31"/>
    <x v="0"/>
    <n v="2024"/>
    <x v="0"/>
    <n v="3"/>
    <n v="28"/>
    <n v="37"/>
    <s v="PM"/>
    <x v="89"/>
    <x v="2"/>
    <n v="21994.48"/>
    <x v="23"/>
    <n v="828"/>
    <n v="1"/>
    <n v="21166.48"/>
    <x v="2"/>
    <x v="0"/>
    <s v="DISPUTE"/>
    <s v="CC014213BAAA61989124"/>
    <s v=""/>
    <s v="PANEL"/>
    <s v="APISwitching"/>
    <s v=""/>
    <s v="0.00"/>
  </r>
  <r>
    <s v="S2407311528056703C184"/>
    <x v="23"/>
    <x v="89"/>
    <x v="8"/>
    <n v="31"/>
    <x v="0"/>
    <n v="2024"/>
    <x v="0"/>
    <n v="3"/>
    <n v="28"/>
    <n v="15"/>
    <s v="PM"/>
    <x v="90"/>
    <x v="2"/>
    <n v="22822.48"/>
    <x v="23"/>
    <n v="828"/>
    <n v="1"/>
    <n v="21994.48"/>
    <x v="2"/>
    <x v="0"/>
    <s v="DISPUTE"/>
    <s v="CC014213BAAA61989091"/>
    <s v=""/>
    <s v="PANEL"/>
    <s v="APISwitching"/>
    <s v=""/>
    <s v="0.00"/>
  </r>
  <r>
    <s v="S240731152748220BB560"/>
    <x v="23"/>
    <x v="90"/>
    <x v="8"/>
    <n v="31"/>
    <x v="0"/>
    <n v="2024"/>
    <x v="0"/>
    <n v="3"/>
    <n v="28"/>
    <n v="7"/>
    <s v="PM"/>
    <x v="91"/>
    <x v="2"/>
    <n v="23650.48"/>
    <x v="23"/>
    <n v="828"/>
    <n v="1"/>
    <n v="22822.48"/>
    <x v="2"/>
    <x v="0"/>
    <s v="DISPUTE"/>
    <s v="CC014213BAAA61989081"/>
    <s v=""/>
    <s v="PANEL"/>
    <s v="APISwitching"/>
    <s v=""/>
    <s v="0.00"/>
  </r>
  <r>
    <s v="S240731152710816CED98"/>
    <x v="23"/>
    <x v="91"/>
    <x v="8"/>
    <n v="31"/>
    <x v="0"/>
    <n v="2024"/>
    <x v="0"/>
    <n v="3"/>
    <n v="27"/>
    <n v="24"/>
    <s v="PM"/>
    <x v="92"/>
    <x v="2"/>
    <n v="24478.48"/>
    <x v="23"/>
    <n v="828"/>
    <n v="1"/>
    <n v="23650.48"/>
    <x v="2"/>
    <x v="0"/>
    <s v="DISPUTE"/>
    <s v="CC014213BAAA61989031"/>
    <s v=""/>
    <s v="PANEL"/>
    <s v="APISwitching"/>
    <s v=""/>
    <s v="0.00"/>
  </r>
  <r>
    <s v="S240731152657263DDD43"/>
    <x v="23"/>
    <x v="92"/>
    <x v="8"/>
    <n v="31"/>
    <x v="0"/>
    <n v="2024"/>
    <x v="0"/>
    <n v="3"/>
    <n v="27"/>
    <n v="12"/>
    <s v="PM"/>
    <x v="93"/>
    <x v="2"/>
    <n v="25306.48"/>
    <x v="23"/>
    <n v="828"/>
    <n v="1"/>
    <n v="24478.48"/>
    <x v="2"/>
    <x v="0"/>
    <s v="DISPUTE"/>
    <s v="CC014213BAAA61989018"/>
    <s v=""/>
    <s v="PANEL"/>
    <s v="APISwitching"/>
    <s v=""/>
    <s v="0.00"/>
  </r>
  <r>
    <s v="S24073115264393234D1"/>
    <x v="23"/>
    <x v="93"/>
    <x v="8"/>
    <n v="31"/>
    <x v="0"/>
    <n v="2024"/>
    <x v="0"/>
    <n v="3"/>
    <n v="26"/>
    <n v="59"/>
    <s v="PM"/>
    <x v="94"/>
    <x v="2"/>
    <n v="26134.48"/>
    <x v="23"/>
    <n v="828"/>
    <n v="1"/>
    <n v="25306.48"/>
    <x v="2"/>
    <x v="0"/>
    <s v="DISPUTE"/>
    <s v="CC014213BAAA61989007"/>
    <s v=""/>
    <s v="PANEL"/>
    <s v="APISwitching"/>
    <s v=""/>
    <s v="0.00"/>
  </r>
  <r>
    <s v="S2407311526325265A588"/>
    <x v="23"/>
    <x v="94"/>
    <x v="8"/>
    <n v="31"/>
    <x v="0"/>
    <n v="2024"/>
    <x v="0"/>
    <n v="3"/>
    <n v="26"/>
    <n v="45"/>
    <s v="PM"/>
    <x v="95"/>
    <x v="2"/>
    <n v="26962.48"/>
    <x v="23"/>
    <n v="828"/>
    <n v="1"/>
    <n v="26134.48"/>
    <x v="2"/>
    <x v="0"/>
    <s v="DISPUTE"/>
    <s v="CC014213BAAA61988995"/>
    <s v=""/>
    <s v="PANEL"/>
    <s v="APISwitching"/>
    <s v=""/>
    <s v="0.00"/>
  </r>
  <r>
    <s v="S2407311525317905AD3E"/>
    <x v="23"/>
    <x v="95"/>
    <x v="8"/>
    <n v="31"/>
    <x v="0"/>
    <n v="2024"/>
    <x v="0"/>
    <n v="3"/>
    <n v="25"/>
    <n v="45"/>
    <s v="PM"/>
    <x v="96"/>
    <x v="2"/>
    <n v="27790.48"/>
    <x v="23"/>
    <n v="828"/>
    <n v="1"/>
    <n v="26962.48"/>
    <x v="2"/>
    <x v="0"/>
    <s v="DISPUTE"/>
    <s v="CC014213BAAA61988907"/>
    <s v=""/>
    <s v="PANEL"/>
    <s v="APISwitching"/>
    <s v=""/>
    <s v="0.00"/>
  </r>
  <r>
    <s v="S240731152454530CE712"/>
    <x v="23"/>
    <x v="96"/>
    <x v="8"/>
    <n v="31"/>
    <x v="0"/>
    <n v="2024"/>
    <x v="0"/>
    <n v="3"/>
    <n v="25"/>
    <n v="6"/>
    <s v="PM"/>
    <x v="97"/>
    <x v="2"/>
    <n v="28618.48"/>
    <x v="23"/>
    <n v="828"/>
    <n v="1"/>
    <n v="27790.48"/>
    <x v="2"/>
    <x v="0"/>
    <s v="DISPUTE"/>
    <s v="CC014213BAAA61988843"/>
    <s v=""/>
    <s v="PANEL"/>
    <s v="APISwitching"/>
    <s v=""/>
    <s v="0.00"/>
  </r>
  <r>
    <s v="S2407311524264335386F"/>
    <x v="23"/>
    <x v="97"/>
    <x v="8"/>
    <n v="31"/>
    <x v="0"/>
    <n v="2024"/>
    <x v="0"/>
    <n v="3"/>
    <n v="24"/>
    <n v="41"/>
    <s v="PM"/>
    <x v="98"/>
    <x v="2"/>
    <n v="29446.48"/>
    <x v="23"/>
    <n v="828"/>
    <n v="1"/>
    <n v="28618.48"/>
    <x v="2"/>
    <x v="0"/>
    <s v="DISPUTE"/>
    <s v="CC014213BAAA61988819"/>
    <s v=""/>
    <s v="PANEL"/>
    <s v="APISwitching"/>
    <s v=""/>
    <s v="0.00"/>
  </r>
  <r>
    <s v="S2407311524042169C3CC"/>
    <x v="23"/>
    <x v="98"/>
    <x v="8"/>
    <n v="31"/>
    <x v="0"/>
    <n v="2024"/>
    <x v="0"/>
    <n v="3"/>
    <n v="24"/>
    <n v="28"/>
    <s v="PM"/>
    <x v="99"/>
    <x v="2"/>
    <n v="30274.48"/>
    <x v="23"/>
    <n v="828"/>
    <n v="1"/>
    <n v="29446.48"/>
    <x v="2"/>
    <x v="0"/>
    <s v="DISPUTE"/>
    <s v="CC014213BAAA61988802"/>
    <s v=""/>
    <s v="PANEL"/>
    <s v="APISwitching"/>
    <s v=""/>
    <s v="0.00"/>
  </r>
  <r>
    <s v="S24073115232353629441"/>
    <x v="23"/>
    <x v="99"/>
    <x v="8"/>
    <n v="31"/>
    <x v="0"/>
    <n v="2024"/>
    <x v="0"/>
    <n v="3"/>
    <n v="24"/>
    <n v="11"/>
    <s v="PM"/>
    <x v="100"/>
    <x v="2"/>
    <n v="31102.48"/>
    <x v="23"/>
    <n v="828"/>
    <n v="1"/>
    <n v="30274.48"/>
    <x v="2"/>
    <x v="0"/>
    <s v="DISPUTE"/>
    <s v="CC014213BAAA61988784"/>
    <s v=""/>
    <s v="PANEL"/>
    <s v="APISwitching"/>
    <s v=""/>
    <s v="0.00"/>
  </r>
  <r>
    <s v="S2407311523264096B6A"/>
    <x v="23"/>
    <x v="100"/>
    <x v="8"/>
    <n v="31"/>
    <x v="0"/>
    <n v="2024"/>
    <x v="0"/>
    <n v="3"/>
    <n v="23"/>
    <n v="30"/>
    <s v="PM"/>
    <x v="101"/>
    <x v="2"/>
    <n v="31930.48"/>
    <x v="23"/>
    <n v="828"/>
    <n v="1"/>
    <n v="31102.48"/>
    <x v="2"/>
    <x v="0"/>
    <s v="DISPUTE"/>
    <s v="CC014213BAAA61988749"/>
    <s v=""/>
    <s v="PANEL"/>
    <s v="APISwitching"/>
    <s v=""/>
    <s v="0.00"/>
  </r>
  <r>
    <s v="S240731152228833AA1CE"/>
    <x v="23"/>
    <x v="101"/>
    <x v="8"/>
    <n v="31"/>
    <x v="0"/>
    <n v="2024"/>
    <x v="0"/>
    <n v="3"/>
    <n v="22"/>
    <n v="41"/>
    <s v="PM"/>
    <x v="102"/>
    <x v="2"/>
    <n v="32758.48"/>
    <x v="23"/>
    <n v="828"/>
    <n v="1"/>
    <n v="31930.48"/>
    <x v="2"/>
    <x v="0"/>
    <s v="DISPUTE"/>
    <s v="CC014213BAAA61988680"/>
    <s v=""/>
    <s v="PANEL"/>
    <s v="APISwitching"/>
    <s v=""/>
    <s v="0.00"/>
  </r>
  <r>
    <s v="S240731152201546A3C52"/>
    <x v="23"/>
    <x v="102"/>
    <x v="8"/>
    <n v="31"/>
    <x v="0"/>
    <n v="2024"/>
    <x v="0"/>
    <n v="3"/>
    <n v="22"/>
    <n v="8"/>
    <s v="PM"/>
    <x v="103"/>
    <x v="2"/>
    <n v="33586.480000000003"/>
    <x v="23"/>
    <n v="828"/>
    <n v="1"/>
    <n v="32758.48"/>
    <x v="2"/>
    <x v="0"/>
    <s v="DISPUTE"/>
    <s v="CC014213BAAA61988647"/>
    <s v=""/>
    <s v="PANEL"/>
    <s v="APISwitching"/>
    <s v=""/>
    <s v="0.00"/>
  </r>
  <r>
    <s v="S240731152114583C025C"/>
    <x v="23"/>
    <x v="103"/>
    <x v="8"/>
    <n v="31"/>
    <x v="0"/>
    <n v="2024"/>
    <x v="0"/>
    <n v="3"/>
    <n v="21"/>
    <n v="30"/>
    <s v="PM"/>
    <x v="104"/>
    <x v="2"/>
    <n v="34414.480000000003"/>
    <x v="23"/>
    <n v="828"/>
    <n v="1"/>
    <n v="33586.480000000003"/>
    <x v="2"/>
    <x v="0"/>
    <s v="DISPUTE"/>
    <s v="CC014213BAAA61988600"/>
    <s v=""/>
    <s v="PANEL"/>
    <s v="APISwitching"/>
    <s v=""/>
    <s v="0.00"/>
  </r>
  <r>
    <s v="S24073115204189081274"/>
    <x v="23"/>
    <x v="104"/>
    <x v="8"/>
    <n v="31"/>
    <x v="0"/>
    <n v="2024"/>
    <x v="0"/>
    <n v="3"/>
    <n v="20"/>
    <n v="58"/>
    <s v="PM"/>
    <x v="105"/>
    <x v="2"/>
    <n v="35242.480000000003"/>
    <x v="23"/>
    <n v="828"/>
    <n v="1"/>
    <n v="34414.480000000003"/>
    <x v="2"/>
    <x v="0"/>
    <s v="DISPUTE"/>
    <s v="CC014213BAAA61988556"/>
    <s v=""/>
    <s v="PANEL"/>
    <s v="APISwitching"/>
    <s v=""/>
    <s v="0.00"/>
  </r>
  <r>
    <s v="S2407311520218433E7B2"/>
    <x v="23"/>
    <x v="105"/>
    <x v="8"/>
    <n v="31"/>
    <x v="0"/>
    <n v="2024"/>
    <x v="0"/>
    <n v="3"/>
    <n v="20"/>
    <n v="35"/>
    <s v="PM"/>
    <x v="106"/>
    <x v="2"/>
    <n v="36070.480000000003"/>
    <x v="23"/>
    <n v="828"/>
    <n v="1"/>
    <n v="35242.480000000003"/>
    <x v="2"/>
    <x v="0"/>
    <s v="DISPUTE"/>
    <s v="CC014213BAAA61988528"/>
    <s v=""/>
    <s v="PANEL"/>
    <s v="APISwitching"/>
    <s v=""/>
    <s v="0.00"/>
  </r>
  <r>
    <s v="S24073115200586070246"/>
    <x v="23"/>
    <x v="106"/>
    <x v="8"/>
    <n v="31"/>
    <x v="0"/>
    <n v="2024"/>
    <x v="0"/>
    <n v="3"/>
    <n v="20"/>
    <n v="24"/>
    <s v="PM"/>
    <x v="107"/>
    <x v="2"/>
    <n v="36898.480000000003"/>
    <x v="23"/>
    <n v="828"/>
    <n v="1"/>
    <n v="36070.480000000003"/>
    <x v="2"/>
    <x v="0"/>
    <s v="DISPUTE"/>
    <s v="CC014213BAAA61988511"/>
    <s v=""/>
    <s v="PANEL"/>
    <s v="APISwitching"/>
    <s v=""/>
    <s v="0.00"/>
  </r>
  <r>
    <s v="S2407311519536138BABD"/>
    <x v="23"/>
    <x v="107"/>
    <x v="8"/>
    <n v="31"/>
    <x v="0"/>
    <n v="2024"/>
    <x v="0"/>
    <n v="3"/>
    <n v="20"/>
    <n v="7"/>
    <s v="PM"/>
    <x v="108"/>
    <x v="2"/>
    <n v="37726.480000000003"/>
    <x v="23"/>
    <n v="828"/>
    <n v="1"/>
    <n v="36898.480000000003"/>
    <x v="2"/>
    <x v="0"/>
    <s v="DISPUTE"/>
    <s v="CC014213BAAA61988490"/>
    <s v=""/>
    <s v="PANEL"/>
    <s v="APISwitching"/>
    <s v=""/>
    <s v="0.00"/>
  </r>
  <r>
    <s v="S240731151931906132C0"/>
    <x v="23"/>
    <x v="108"/>
    <x v="8"/>
    <n v="31"/>
    <x v="0"/>
    <n v="2024"/>
    <x v="0"/>
    <n v="3"/>
    <n v="19"/>
    <n v="45"/>
    <s v="PM"/>
    <x v="109"/>
    <x v="2"/>
    <n v="38554.480000000003"/>
    <x v="23"/>
    <n v="828"/>
    <n v="1"/>
    <n v="37726.480000000003"/>
    <x v="2"/>
    <x v="0"/>
    <s v="DISPUTE"/>
    <s v="CC014213BAAA61988459"/>
    <s v=""/>
    <s v="PANEL"/>
    <s v="APISwitching"/>
    <s v=""/>
    <s v="0.00"/>
  </r>
  <r>
    <s v="S2407311519051761EAD1"/>
    <x v="23"/>
    <x v="109"/>
    <x v="8"/>
    <n v="31"/>
    <x v="0"/>
    <n v="2024"/>
    <x v="0"/>
    <n v="3"/>
    <n v="19"/>
    <n v="42"/>
    <s v="PM"/>
    <x v="110"/>
    <x v="2"/>
    <n v="39382.480000000003"/>
    <x v="23"/>
    <n v="828"/>
    <n v="1"/>
    <n v="38554.480000000003"/>
    <x v="2"/>
    <x v="0"/>
    <s v="DISPUTE"/>
    <s v="CC014213BAAA61988457"/>
    <s v=""/>
    <s v="PANEL"/>
    <s v="APISwitching"/>
    <s v=""/>
    <s v="0.00"/>
  </r>
  <r>
    <s v="S2407311518495233F9D3"/>
    <x v="23"/>
    <x v="110"/>
    <x v="8"/>
    <n v="31"/>
    <x v="0"/>
    <n v="2024"/>
    <x v="0"/>
    <n v="3"/>
    <n v="19"/>
    <n v="11"/>
    <s v="PM"/>
    <x v="111"/>
    <x v="2"/>
    <n v="40210.480000000003"/>
    <x v="23"/>
    <n v="828"/>
    <n v="1"/>
    <n v="39382.480000000003"/>
    <x v="2"/>
    <x v="0"/>
    <s v="DISPUTE"/>
    <s v="CC014213BAAA61988418"/>
    <s v=""/>
    <s v="PANEL"/>
    <s v="APISwitching"/>
    <s v=""/>
    <s v="0.00"/>
  </r>
  <r>
    <s v="S240731151835376A2FE3"/>
    <x v="23"/>
    <x v="111"/>
    <x v="8"/>
    <n v="31"/>
    <x v="0"/>
    <n v="2024"/>
    <x v="0"/>
    <n v="3"/>
    <n v="18"/>
    <n v="51"/>
    <s v="PM"/>
    <x v="112"/>
    <x v="2"/>
    <n v="41038.480000000003"/>
    <x v="23"/>
    <n v="828"/>
    <n v="1"/>
    <n v="40210.480000000003"/>
    <x v="2"/>
    <x v="0"/>
    <s v="DISPUTE"/>
    <s v="CC014213BAAA61988395"/>
    <s v=""/>
    <s v="PANEL"/>
    <s v="APISwitching"/>
    <s v=""/>
    <s v="0.00"/>
  </r>
  <r>
    <s v="S2407311518219433E26F"/>
    <x v="23"/>
    <x v="112"/>
    <x v="8"/>
    <n v="31"/>
    <x v="0"/>
    <n v="2024"/>
    <x v="0"/>
    <n v="3"/>
    <n v="18"/>
    <n v="37"/>
    <s v="PM"/>
    <x v="113"/>
    <x v="2"/>
    <n v="41866.480000000003"/>
    <x v="23"/>
    <n v="828"/>
    <n v="1"/>
    <n v="41038.480000000003"/>
    <x v="2"/>
    <x v="0"/>
    <s v="DISPUTE"/>
    <s v="CC014213BAAA61988371"/>
    <s v=""/>
    <s v="PANEL"/>
    <s v="APISwitching"/>
    <s v=""/>
    <s v="0.00"/>
  </r>
  <r>
    <s v="S24073115180739045B62"/>
    <x v="23"/>
    <x v="113"/>
    <x v="8"/>
    <n v="31"/>
    <x v="0"/>
    <n v="2024"/>
    <x v="0"/>
    <n v="3"/>
    <n v="18"/>
    <n v="24"/>
    <s v="PM"/>
    <x v="114"/>
    <x v="2"/>
    <n v="42694.48"/>
    <x v="23"/>
    <n v="828"/>
    <n v="1"/>
    <n v="41866.480000000003"/>
    <x v="2"/>
    <x v="0"/>
    <s v="DISPUTE"/>
    <s v="CC014213BAAA61988353"/>
    <s v=""/>
    <s v="PANEL"/>
    <s v="APISwitching"/>
    <s v=""/>
    <s v="0.00"/>
  </r>
  <r>
    <s v="S24073115175336633F55"/>
    <x v="23"/>
    <x v="114"/>
    <x v="8"/>
    <n v="31"/>
    <x v="0"/>
    <n v="2024"/>
    <x v="0"/>
    <n v="3"/>
    <n v="18"/>
    <n v="9"/>
    <s v="PM"/>
    <x v="115"/>
    <x v="2"/>
    <n v="43522.48"/>
    <x v="23"/>
    <n v="828"/>
    <n v="1"/>
    <n v="42694.48"/>
    <x v="2"/>
    <x v="0"/>
    <s v="DISPUTE"/>
    <s v="CC014213BAAA61988330"/>
    <s v=""/>
    <s v="PANEL"/>
    <s v="APISwitching"/>
    <s v=""/>
    <s v="0.00"/>
  </r>
  <r>
    <s v="S24073115173845336C2E"/>
    <x v="23"/>
    <x v="115"/>
    <x v="8"/>
    <n v="31"/>
    <x v="0"/>
    <n v="2024"/>
    <x v="0"/>
    <n v="3"/>
    <n v="17"/>
    <n v="55"/>
    <s v="PM"/>
    <x v="116"/>
    <x v="2"/>
    <n v="44350.48"/>
    <x v="23"/>
    <n v="828"/>
    <n v="1"/>
    <n v="43522.48"/>
    <x v="2"/>
    <x v="0"/>
    <s v="DISPUTE"/>
    <s v="CC014213BAAA61988315"/>
    <s v=""/>
    <s v="PANEL"/>
    <s v="APISwitching"/>
    <s v=""/>
    <s v="0.00"/>
  </r>
  <r>
    <s v="S240731151725340AFBF5"/>
    <x v="23"/>
    <x v="116"/>
    <x v="8"/>
    <n v="31"/>
    <x v="0"/>
    <n v="2024"/>
    <x v="0"/>
    <n v="3"/>
    <n v="17"/>
    <n v="40"/>
    <s v="PM"/>
    <x v="117"/>
    <x v="2"/>
    <n v="45178.48"/>
    <x v="23"/>
    <n v="828"/>
    <n v="1"/>
    <n v="44350.48"/>
    <x v="2"/>
    <x v="0"/>
    <s v="DISPUTE"/>
    <s v="CC014213BAAA61988297"/>
    <s v=""/>
    <s v="PANEL"/>
    <s v="APISwitching"/>
    <s v=""/>
    <s v="0.00"/>
  </r>
  <r>
    <s v="S240731151705546DE727"/>
    <x v="23"/>
    <x v="117"/>
    <x v="8"/>
    <n v="31"/>
    <x v="0"/>
    <n v="2024"/>
    <x v="0"/>
    <n v="3"/>
    <n v="17"/>
    <n v="17"/>
    <s v="PM"/>
    <x v="118"/>
    <x v="2"/>
    <n v="46006.48"/>
    <x v="23"/>
    <n v="828"/>
    <n v="1"/>
    <n v="45178.48"/>
    <x v="2"/>
    <x v="0"/>
    <s v="DISPUTE"/>
    <s v="CC014213BAAA61988266"/>
    <s v=""/>
    <s v="PANEL"/>
    <s v="APISwitching"/>
    <s v=""/>
    <s v="0.00"/>
  </r>
  <r>
    <s v="S24073115165220EFDCE"/>
    <x v="23"/>
    <x v="118"/>
    <x v="8"/>
    <n v="31"/>
    <x v="0"/>
    <n v="2024"/>
    <x v="0"/>
    <n v="3"/>
    <n v="17"/>
    <n v="7"/>
    <s v="PM"/>
    <x v="119"/>
    <x v="2"/>
    <n v="46834.48"/>
    <x v="23"/>
    <n v="828"/>
    <n v="1"/>
    <n v="46006.48"/>
    <x v="2"/>
    <x v="0"/>
    <s v="DISPUTE"/>
    <s v="CC014213BAAA61988254"/>
    <s v=""/>
    <s v="PANEL"/>
    <s v="APISwitching"/>
    <s v=""/>
    <s v="0.00"/>
  </r>
  <r>
    <s v="S24073115163845089FBB"/>
    <x v="23"/>
    <x v="119"/>
    <x v="8"/>
    <n v="31"/>
    <x v="0"/>
    <n v="2024"/>
    <x v="0"/>
    <n v="3"/>
    <n v="16"/>
    <n v="53"/>
    <s v="PM"/>
    <x v="120"/>
    <x v="2"/>
    <n v="47662.48"/>
    <x v="23"/>
    <n v="828"/>
    <n v="1"/>
    <n v="46834.48"/>
    <x v="2"/>
    <x v="0"/>
    <s v="DISPUTE"/>
    <s v="CC014213BAAA61988240"/>
    <s v=""/>
    <s v="PANEL"/>
    <s v="APISwitching"/>
    <s v=""/>
    <s v="0.00"/>
  </r>
  <r>
    <s v="S2407311516235306AD31"/>
    <x v="23"/>
    <x v="120"/>
    <x v="8"/>
    <n v="31"/>
    <x v="0"/>
    <n v="2024"/>
    <x v="0"/>
    <n v="3"/>
    <n v="16"/>
    <n v="40"/>
    <s v="PM"/>
    <x v="121"/>
    <x v="2"/>
    <n v="48490.48"/>
    <x v="23"/>
    <n v="828"/>
    <n v="1"/>
    <n v="47662.48"/>
    <x v="2"/>
    <x v="0"/>
    <s v="DISPUTE"/>
    <s v="CC014213BAAA61988229"/>
    <s v=""/>
    <s v="PANEL"/>
    <s v="APISwitching"/>
    <s v=""/>
    <s v="0.00"/>
  </r>
  <r>
    <s v="S2407311516083767B7B3"/>
    <x v="23"/>
    <x v="121"/>
    <x v="8"/>
    <n v="31"/>
    <x v="0"/>
    <n v="2024"/>
    <x v="0"/>
    <n v="3"/>
    <n v="16"/>
    <n v="26"/>
    <s v="PM"/>
    <x v="122"/>
    <x v="2"/>
    <n v="49318.48"/>
    <x v="23"/>
    <n v="828"/>
    <n v="1"/>
    <n v="48490.48"/>
    <x v="2"/>
    <x v="0"/>
    <s v="DISPUTE"/>
    <s v="CC014213BAAA61988211"/>
    <s v=""/>
    <s v="PANEL"/>
    <s v="APISwitching"/>
    <s v=""/>
    <s v="0.00"/>
  </r>
  <r>
    <s v="S240731151555386202F4"/>
    <x v="23"/>
    <x v="122"/>
    <x v="8"/>
    <n v="31"/>
    <x v="0"/>
    <n v="2024"/>
    <x v="0"/>
    <n v="3"/>
    <n v="16"/>
    <n v="10"/>
    <s v="PM"/>
    <x v="123"/>
    <x v="2"/>
    <n v="50146.48"/>
    <x v="23"/>
    <n v="828"/>
    <n v="1"/>
    <n v="49318.48"/>
    <x v="2"/>
    <x v="0"/>
    <s v="DISPUTE"/>
    <s v="CC014213BAAA61988198"/>
    <s v=""/>
    <s v="PANEL"/>
    <s v="APISwitching"/>
    <s v=""/>
    <s v="0.00"/>
  </r>
  <r>
    <s v="S240731151515270655E8"/>
    <x v="23"/>
    <x v="123"/>
    <x v="8"/>
    <n v="31"/>
    <x v="0"/>
    <n v="2024"/>
    <x v="0"/>
    <n v="3"/>
    <n v="15"/>
    <n v="40"/>
    <s v="PM"/>
    <x v="124"/>
    <x v="2"/>
    <n v="50974.48"/>
    <x v="23"/>
    <n v="828"/>
    <n v="1"/>
    <n v="50146.48"/>
    <x v="2"/>
    <x v="0"/>
    <s v="DISPUTE"/>
    <s v="CC014213BAAA61988168"/>
    <s v=""/>
    <s v="PANEL"/>
    <s v="APISwitching"/>
    <s v=""/>
    <s v="0.00"/>
  </r>
  <r>
    <s v="S2407311515287660638D"/>
    <x v="23"/>
    <x v="124"/>
    <x v="8"/>
    <n v="31"/>
    <x v="0"/>
    <n v="2024"/>
    <x v="0"/>
    <n v="3"/>
    <n v="15"/>
    <n v="32"/>
    <s v="PM"/>
    <x v="125"/>
    <x v="2"/>
    <n v="51802.48"/>
    <x v="23"/>
    <n v="828"/>
    <n v="1"/>
    <n v="50974.48"/>
    <x v="2"/>
    <x v="0"/>
    <s v="DISPUTE"/>
    <s v="CC014213BAAA61988153"/>
    <s v=""/>
    <s v="PANEL"/>
    <s v="APISwitching"/>
    <s v=""/>
    <s v="0.00"/>
  </r>
  <r>
    <s v="S240731151433209B385"/>
    <x v="23"/>
    <x v="125"/>
    <x v="8"/>
    <n v="31"/>
    <x v="0"/>
    <n v="2024"/>
    <x v="0"/>
    <n v="3"/>
    <n v="14"/>
    <n v="45"/>
    <s v="PM"/>
    <x v="126"/>
    <x v="2"/>
    <n v="52630.48"/>
    <x v="23"/>
    <n v="828"/>
    <n v="1"/>
    <n v="51802.48"/>
    <x v="2"/>
    <x v="0"/>
    <s v="DISPUTE"/>
    <s v="CC014213BAAA61988102"/>
    <s v=""/>
    <s v="PANEL"/>
    <s v="APISwitching"/>
    <s v=""/>
    <s v="0.00"/>
  </r>
  <r>
    <s v="S240731151418850B2B4B"/>
    <x v="23"/>
    <x v="126"/>
    <x v="8"/>
    <n v="31"/>
    <x v="0"/>
    <n v="2024"/>
    <x v="0"/>
    <n v="3"/>
    <n v="14"/>
    <n v="35"/>
    <s v="PM"/>
    <x v="127"/>
    <x v="2"/>
    <n v="53458.48"/>
    <x v="23"/>
    <n v="828"/>
    <n v="1"/>
    <n v="52630.48"/>
    <x v="2"/>
    <x v="0"/>
    <s v="DISPUTE"/>
    <s v="CC014213BAAA61988090"/>
    <s v=""/>
    <s v="PANEL"/>
    <s v="APISwitching"/>
    <s v=""/>
    <s v="0.00"/>
  </r>
  <r>
    <s v="S240731151226756704F6"/>
    <x v="23"/>
    <x v="127"/>
    <x v="8"/>
    <n v="31"/>
    <x v="0"/>
    <n v="2024"/>
    <x v="0"/>
    <n v="3"/>
    <n v="14"/>
    <n v="4"/>
    <s v="PM"/>
    <x v="128"/>
    <x v="2"/>
    <n v="54286.48"/>
    <x v="23"/>
    <n v="828"/>
    <n v="1"/>
    <n v="53458.48"/>
    <x v="2"/>
    <x v="0"/>
    <s v="DISPUTE"/>
    <s v="CC014213BAAA61988051"/>
    <s v=""/>
    <s v="PANEL"/>
    <s v="APISwitching"/>
    <s v=""/>
    <s v="0.00"/>
  </r>
  <r>
    <s v="S240731151157480C8A9E"/>
    <x v="23"/>
    <x v="128"/>
    <x v="8"/>
    <n v="31"/>
    <x v="0"/>
    <n v="2024"/>
    <x v="0"/>
    <n v="3"/>
    <n v="12"/>
    <n v="8"/>
    <s v="PM"/>
    <x v="129"/>
    <x v="2"/>
    <n v="55114.48"/>
    <x v="23"/>
    <n v="828"/>
    <n v="1"/>
    <n v="54286.48"/>
    <x v="2"/>
    <x v="0"/>
    <s v="DISPUTE"/>
    <s v="CC014213BAAA61987907"/>
    <s v=""/>
    <s v="PANEL"/>
    <s v="APISwitching"/>
    <s v=""/>
    <s v="0.00"/>
  </r>
  <r>
    <s v="S2407311511443861702B"/>
    <x v="23"/>
    <x v="129"/>
    <x v="8"/>
    <n v="31"/>
    <x v="0"/>
    <n v="2024"/>
    <x v="0"/>
    <n v="3"/>
    <n v="12"/>
    <n v="0"/>
    <s v="PM"/>
    <x v="130"/>
    <x v="2"/>
    <n v="55942.48"/>
    <x v="23"/>
    <n v="828"/>
    <n v="1"/>
    <n v="55114.48"/>
    <x v="2"/>
    <x v="0"/>
    <s v="DISPUTE"/>
    <s v="CC014213BAAA61987901"/>
    <s v=""/>
    <s v="PANEL"/>
    <s v="APISwitching"/>
    <s v=""/>
    <s v="0.00"/>
  </r>
  <r>
    <s v="S24073115113027601D11"/>
    <x v="23"/>
    <x v="130"/>
    <x v="8"/>
    <n v="31"/>
    <x v="0"/>
    <n v="2024"/>
    <x v="0"/>
    <n v="3"/>
    <n v="11"/>
    <n v="46"/>
    <s v="PM"/>
    <x v="131"/>
    <x v="2"/>
    <n v="56770.48"/>
    <x v="23"/>
    <n v="828"/>
    <n v="1"/>
    <n v="55942.48"/>
    <x v="2"/>
    <x v="0"/>
    <s v="DISPUTE"/>
    <s v="CC014213BAAA61987885"/>
    <s v=""/>
    <s v="PANEL"/>
    <s v="APISwitching"/>
    <s v=""/>
    <s v="0.00"/>
  </r>
  <r>
    <s v="S240731151117116F5C88"/>
    <x v="23"/>
    <x v="131"/>
    <x v="8"/>
    <n v="31"/>
    <x v="0"/>
    <n v="2024"/>
    <x v="0"/>
    <n v="3"/>
    <n v="11"/>
    <n v="32"/>
    <s v="PM"/>
    <x v="132"/>
    <x v="2"/>
    <n v="57598.48"/>
    <x v="23"/>
    <n v="828"/>
    <n v="1"/>
    <n v="56770.48"/>
    <x v="2"/>
    <x v="0"/>
    <s v="DISPUTE"/>
    <s v="CC014213BAAA61987865"/>
    <s v=""/>
    <s v="PANEL"/>
    <s v="APISwitching"/>
    <s v=""/>
    <s v="0.00"/>
  </r>
  <r>
    <s v="S24073115104258629543"/>
    <x v="23"/>
    <x v="132"/>
    <x v="8"/>
    <n v="31"/>
    <x v="0"/>
    <n v="2024"/>
    <x v="0"/>
    <n v="3"/>
    <n v="11"/>
    <n v="8"/>
    <s v="PM"/>
    <x v="133"/>
    <x v="2"/>
    <n v="58426.48"/>
    <x v="23"/>
    <n v="828"/>
    <n v="1"/>
    <n v="57598.48"/>
    <x v="2"/>
    <x v="0"/>
    <s v="DISPUTE"/>
    <s v="CC014213BAAA61987833"/>
    <s v=""/>
    <s v="PANEL"/>
    <s v="APISwitching"/>
    <s v=""/>
    <s v="0.00"/>
  </r>
  <r>
    <s v="S240731151054123B00C9"/>
    <x v="23"/>
    <x v="133"/>
    <x v="8"/>
    <n v="31"/>
    <x v="0"/>
    <n v="2024"/>
    <x v="0"/>
    <n v="3"/>
    <n v="10"/>
    <n v="58"/>
    <s v="PM"/>
    <x v="134"/>
    <x v="2"/>
    <n v="59254.48"/>
    <x v="23"/>
    <n v="828"/>
    <n v="1"/>
    <n v="58426.48"/>
    <x v="2"/>
    <x v="0"/>
    <s v="DISPUTE"/>
    <s v="CC014213BAAA61987821"/>
    <s v=""/>
    <s v="PANEL"/>
    <s v="APISwitching"/>
    <s v=""/>
    <s v="0.00"/>
  </r>
  <r>
    <s v="S2407311509586400AF8E"/>
    <x v="23"/>
    <x v="134"/>
    <x v="8"/>
    <n v="31"/>
    <x v="0"/>
    <n v="2024"/>
    <x v="0"/>
    <n v="3"/>
    <n v="10"/>
    <n v="15"/>
    <s v="PM"/>
    <x v="135"/>
    <x v="2"/>
    <n v="60082.48"/>
    <x v="23"/>
    <n v="828"/>
    <n v="1"/>
    <n v="59254.48"/>
    <x v="2"/>
    <x v="0"/>
    <s v="DISPUTE"/>
    <s v="CC014213BAAA61987775"/>
    <s v=""/>
    <s v="PANEL"/>
    <s v="APISwitching"/>
    <s v=""/>
    <s v="0.00"/>
  </r>
  <r>
    <s v="S240731150928370D5029"/>
    <x v="23"/>
    <x v="135"/>
    <x v="8"/>
    <n v="31"/>
    <x v="0"/>
    <n v="2024"/>
    <x v="0"/>
    <n v="3"/>
    <n v="9"/>
    <n v="39"/>
    <s v="PM"/>
    <x v="136"/>
    <x v="2"/>
    <n v="60910.48"/>
    <x v="23"/>
    <n v="828"/>
    <n v="1"/>
    <n v="60082.48"/>
    <x v="2"/>
    <x v="0"/>
    <s v="DISPUTE"/>
    <s v="CC014213BAAA61987729"/>
    <s v=""/>
    <s v="PANEL"/>
    <s v="APISwitching"/>
    <s v=""/>
    <s v="0.00"/>
  </r>
  <r>
    <s v="S24073115091483096ACB"/>
    <x v="23"/>
    <x v="136"/>
    <x v="8"/>
    <n v="31"/>
    <x v="0"/>
    <n v="2024"/>
    <x v="0"/>
    <n v="3"/>
    <n v="9"/>
    <n v="37"/>
    <s v="PM"/>
    <x v="137"/>
    <x v="2"/>
    <n v="61738.48"/>
    <x v="23"/>
    <n v="828"/>
    <n v="1"/>
    <n v="60910.48"/>
    <x v="2"/>
    <x v="0"/>
    <s v="DISPUTE"/>
    <s v="CC014213BAAA61987726"/>
    <s v=""/>
    <s v="PANEL"/>
    <s v="APISwitching"/>
    <s v=""/>
    <s v="0.00"/>
  </r>
  <r>
    <s v="S2407311508532408BE47"/>
    <x v="23"/>
    <x v="137"/>
    <x v="8"/>
    <n v="31"/>
    <x v="0"/>
    <n v="2024"/>
    <x v="0"/>
    <n v="3"/>
    <n v="9"/>
    <n v="8"/>
    <s v="PM"/>
    <x v="138"/>
    <x v="2"/>
    <n v="62566.48"/>
    <x v="23"/>
    <n v="828"/>
    <n v="1"/>
    <n v="61738.48"/>
    <x v="2"/>
    <x v="0"/>
    <s v="DISPUTE"/>
    <s v="CC014213BAAA61987695"/>
    <s v=""/>
    <s v="PANEL"/>
    <s v="APISwitching"/>
    <s v=""/>
    <s v="0.00"/>
  </r>
  <r>
    <s v="S2407311508333660389B"/>
    <x v="23"/>
    <x v="138"/>
    <x v="8"/>
    <n v="31"/>
    <x v="0"/>
    <n v="2024"/>
    <x v="0"/>
    <n v="3"/>
    <n v="8"/>
    <n v="54"/>
    <s v="PM"/>
    <x v="139"/>
    <x v="2"/>
    <n v="63394.48"/>
    <x v="23"/>
    <n v="828"/>
    <n v="1"/>
    <n v="62566.48"/>
    <x v="2"/>
    <x v="0"/>
    <s v="DISPUTE"/>
    <s v="CC014213BAAA61987685"/>
    <s v=""/>
    <s v="PANEL"/>
    <s v="APISwitching"/>
    <s v=""/>
    <s v="0.00"/>
  </r>
  <r>
    <s v="S240731150740266AA745"/>
    <x v="23"/>
    <x v="139"/>
    <x v="8"/>
    <n v="31"/>
    <x v="0"/>
    <n v="2024"/>
    <x v="0"/>
    <n v="3"/>
    <n v="7"/>
    <n v="44"/>
    <s v="PM"/>
    <x v="140"/>
    <x v="2"/>
    <n v="64222.48"/>
    <x v="23"/>
    <n v="828"/>
    <n v="1"/>
    <n v="63394.48"/>
    <x v="2"/>
    <x v="0"/>
    <s v="DISPUTE"/>
    <s v="CC014213BAAA61987609"/>
    <s v=""/>
    <s v="PANEL"/>
    <s v="APISwitching"/>
    <s v=""/>
    <s v="0.00"/>
  </r>
  <r>
    <s v="S2407311507067338570F"/>
    <x v="23"/>
    <x v="140"/>
    <x v="8"/>
    <n v="31"/>
    <x v="0"/>
    <n v="2024"/>
    <x v="0"/>
    <n v="3"/>
    <n v="7"/>
    <n v="28"/>
    <s v="PM"/>
    <x v="141"/>
    <x v="2"/>
    <n v="65050.48"/>
    <x v="23"/>
    <n v="828"/>
    <n v="1"/>
    <n v="64222.48"/>
    <x v="2"/>
    <x v="0"/>
    <s v="DISPUTE"/>
    <s v="CC014213BAAA61987587"/>
    <s v=""/>
    <s v="PANEL"/>
    <s v="APISwitching"/>
    <s v=""/>
    <s v="0.00"/>
  </r>
  <r>
    <s v="S240731150719580537C5"/>
    <x v="23"/>
    <x v="141"/>
    <x v="8"/>
    <n v="31"/>
    <x v="0"/>
    <n v="2024"/>
    <x v="0"/>
    <n v="3"/>
    <n v="7"/>
    <n v="26"/>
    <s v="PM"/>
    <x v="142"/>
    <x v="2"/>
    <n v="65878.48"/>
    <x v="23"/>
    <n v="828"/>
    <n v="1"/>
    <n v="65050.48"/>
    <x v="2"/>
    <x v="0"/>
    <s v="DISPUTE"/>
    <s v="CC014213BAAA61987586"/>
    <s v=""/>
    <s v="PANEL"/>
    <s v="APISwitching"/>
    <s v=""/>
    <s v="0.00"/>
  </r>
  <r>
    <s v="S24073115065480357726"/>
    <x v="23"/>
    <x v="142"/>
    <x v="8"/>
    <n v="31"/>
    <x v="0"/>
    <n v="2024"/>
    <x v="0"/>
    <n v="3"/>
    <n v="7"/>
    <n v="8"/>
    <s v="PM"/>
    <x v="143"/>
    <x v="2"/>
    <n v="66706.48"/>
    <x v="23"/>
    <n v="828"/>
    <n v="1"/>
    <n v="65878.48"/>
    <x v="2"/>
    <x v="0"/>
    <s v="DISPUTE"/>
    <s v="CC014213BAAA61987564"/>
    <s v=""/>
    <s v="PANEL"/>
    <s v="APISwitching"/>
    <s v=""/>
    <s v="0.00"/>
  </r>
  <r>
    <s v="S24073115064152682274"/>
    <x v="23"/>
    <x v="143"/>
    <x v="8"/>
    <n v="31"/>
    <x v="0"/>
    <n v="2024"/>
    <x v="0"/>
    <n v="3"/>
    <n v="6"/>
    <n v="56"/>
    <s v="PM"/>
    <x v="144"/>
    <x v="2"/>
    <n v="67534.48"/>
    <x v="23"/>
    <n v="828"/>
    <n v="1"/>
    <n v="66706.48"/>
    <x v="2"/>
    <x v="0"/>
    <s v="DISPUTE"/>
    <s v="CC014213BAAA61987548"/>
    <s v=""/>
    <s v="PANEL"/>
    <s v="APISwitching"/>
    <s v=""/>
    <s v="0.00"/>
  </r>
  <r>
    <s v="S2407311506283235CCA4"/>
    <x v="23"/>
    <x v="144"/>
    <x v="8"/>
    <n v="31"/>
    <x v="0"/>
    <n v="2024"/>
    <x v="0"/>
    <n v="3"/>
    <n v="6"/>
    <n v="43"/>
    <s v="PM"/>
    <x v="145"/>
    <x v="2"/>
    <n v="68362.48"/>
    <x v="23"/>
    <n v="828"/>
    <n v="1"/>
    <n v="67534.48"/>
    <x v="2"/>
    <x v="0"/>
    <s v="DISPUTE"/>
    <s v="CC014213BAAA61987525"/>
    <s v=""/>
    <s v="PANEL"/>
    <s v="APISwitching"/>
    <s v=""/>
    <s v="0.00"/>
  </r>
  <r>
    <s v="S240731150608250FB16F"/>
    <x v="23"/>
    <x v="145"/>
    <x v="8"/>
    <n v="31"/>
    <x v="0"/>
    <n v="2024"/>
    <x v="0"/>
    <n v="3"/>
    <n v="6"/>
    <n v="16"/>
    <s v="PM"/>
    <x v="146"/>
    <x v="2"/>
    <n v="69190.48"/>
    <x v="23"/>
    <n v="828"/>
    <n v="1"/>
    <n v="68362.48"/>
    <x v="2"/>
    <x v="0"/>
    <s v="DISPUTE"/>
    <s v="CC014213BAAA61987496"/>
    <s v=""/>
    <s v="PANEL"/>
    <s v="APISwitching"/>
    <s v=""/>
    <s v="0.00"/>
  </r>
  <r>
    <s v="S2407311505571665AED4"/>
    <x v="23"/>
    <x v="146"/>
    <x v="8"/>
    <n v="31"/>
    <x v="0"/>
    <n v="2024"/>
    <x v="0"/>
    <n v="3"/>
    <n v="6"/>
    <n v="9"/>
    <s v="PM"/>
    <x v="147"/>
    <x v="2"/>
    <n v="70018.48"/>
    <x v="23"/>
    <n v="828"/>
    <n v="1"/>
    <n v="69190.48"/>
    <x v="2"/>
    <x v="0"/>
    <s v="DISPUTE"/>
    <s v="CC014213BAAA61987490"/>
    <s v=""/>
    <s v="PANEL"/>
    <s v="APISwitching"/>
    <s v=""/>
    <s v="0.00"/>
  </r>
  <r>
    <s v="S2407311505467502F99D"/>
    <x v="23"/>
    <x v="147"/>
    <x v="8"/>
    <n v="31"/>
    <x v="0"/>
    <n v="2024"/>
    <x v="0"/>
    <n v="3"/>
    <n v="5"/>
    <n v="58"/>
    <s v="PM"/>
    <x v="148"/>
    <x v="2"/>
    <n v="70846.48"/>
    <x v="23"/>
    <n v="828"/>
    <n v="1"/>
    <n v="70018.48"/>
    <x v="2"/>
    <x v="0"/>
    <s v="DISPUTE"/>
    <s v="CC014213BAAA61987477"/>
    <s v=""/>
    <s v="PANEL"/>
    <s v="APISwitching"/>
    <s v=""/>
    <s v="0.00"/>
  </r>
  <r>
    <s v="S240731150535560771B9"/>
    <x v="23"/>
    <x v="148"/>
    <x v="8"/>
    <n v="31"/>
    <x v="0"/>
    <n v="2024"/>
    <x v="0"/>
    <n v="3"/>
    <n v="5"/>
    <n v="48"/>
    <s v="PM"/>
    <x v="149"/>
    <x v="2"/>
    <n v="71674.48"/>
    <x v="23"/>
    <n v="828"/>
    <n v="1"/>
    <n v="70846.48"/>
    <x v="2"/>
    <x v="0"/>
    <s v="DISPUTE"/>
    <s v="CC014213BAAA61987466"/>
    <s v=""/>
    <s v="PANEL"/>
    <s v="APISwitching"/>
    <s v=""/>
    <s v="0.00"/>
  </r>
  <r>
    <s v="S2407311505238869BF0E"/>
    <x v="23"/>
    <x v="149"/>
    <x v="8"/>
    <n v="31"/>
    <x v="0"/>
    <n v="2024"/>
    <x v="0"/>
    <n v="3"/>
    <n v="5"/>
    <n v="37"/>
    <s v="PM"/>
    <x v="150"/>
    <x v="2"/>
    <n v="72502.48"/>
    <x v="23"/>
    <n v="828"/>
    <n v="1"/>
    <n v="71674.48"/>
    <x v="2"/>
    <x v="0"/>
    <s v="DISPUTE"/>
    <s v="CC014213BAAA61987450"/>
    <s v=""/>
    <s v="PANEL"/>
    <s v="APISwitching"/>
    <s v=""/>
    <s v="0.00"/>
  </r>
  <r>
    <s v="S240731150453800FC49C"/>
    <x v="23"/>
    <x v="150"/>
    <x v="8"/>
    <n v="31"/>
    <x v="0"/>
    <n v="2024"/>
    <x v="0"/>
    <n v="3"/>
    <n v="5"/>
    <n v="10"/>
    <s v="PM"/>
    <x v="151"/>
    <x v="2"/>
    <n v="73330.48"/>
    <x v="23"/>
    <n v="828"/>
    <n v="1"/>
    <n v="72502.48"/>
    <x v="2"/>
    <x v="0"/>
    <s v="DISPUTE"/>
    <s v="CC014213BAAA61987423"/>
    <s v=""/>
    <s v="PANEL"/>
    <s v="APISwitching"/>
    <s v=""/>
    <s v="0.00"/>
  </r>
  <r>
    <s v="S24073115050683CB73F"/>
    <x v="23"/>
    <x v="151"/>
    <x v="8"/>
    <n v="31"/>
    <x v="0"/>
    <n v="2024"/>
    <x v="0"/>
    <n v="3"/>
    <n v="5"/>
    <n v="8"/>
    <s v="PM"/>
    <x v="152"/>
    <x v="2"/>
    <n v="74158.48"/>
    <x v="23"/>
    <n v="828"/>
    <n v="1"/>
    <n v="73330.48"/>
    <x v="2"/>
    <x v="0"/>
    <s v="DISPUTE"/>
    <s v="CC014213BAAA61987419"/>
    <s v=""/>
    <s v="PANEL"/>
    <s v="APISwitching"/>
    <s v=""/>
    <s v="0.00"/>
  </r>
  <r>
    <s v="S2407311504258463C2A4"/>
    <x v="23"/>
    <x v="152"/>
    <x v="8"/>
    <n v="31"/>
    <x v="0"/>
    <n v="2024"/>
    <x v="0"/>
    <n v="3"/>
    <n v="4"/>
    <n v="40"/>
    <s v="PM"/>
    <x v="153"/>
    <x v="2"/>
    <n v="74986.48"/>
    <x v="23"/>
    <n v="828"/>
    <n v="1"/>
    <n v="74158.48"/>
    <x v="2"/>
    <x v="0"/>
    <s v="DISPUTE"/>
    <s v="CC014213BAAA61987385"/>
    <s v=""/>
    <s v="PANEL"/>
    <s v="APISwitching"/>
    <s v=""/>
    <s v="0.00"/>
  </r>
  <r>
    <s v="S2407311504349400CA5D"/>
    <x v="23"/>
    <x v="153"/>
    <x v="8"/>
    <n v="31"/>
    <x v="0"/>
    <n v="2024"/>
    <x v="0"/>
    <n v="3"/>
    <n v="4"/>
    <n v="38"/>
    <s v="PM"/>
    <x v="154"/>
    <x v="2"/>
    <n v="75814.48"/>
    <x v="23"/>
    <n v="828"/>
    <n v="1"/>
    <n v="74986.48"/>
    <x v="2"/>
    <x v="0"/>
    <s v="DISPUTE"/>
    <s v="CC014213BAAA61987382"/>
    <s v=""/>
    <s v="PANEL"/>
    <s v="APISwitching"/>
    <s v=""/>
    <s v="0.00"/>
  </r>
  <r>
    <s v="S2407311504102137DB36"/>
    <x v="23"/>
    <x v="154"/>
    <x v="8"/>
    <n v="31"/>
    <x v="0"/>
    <n v="2024"/>
    <x v="0"/>
    <n v="3"/>
    <n v="4"/>
    <n v="21"/>
    <s v="PM"/>
    <x v="155"/>
    <x v="2"/>
    <n v="76642.48"/>
    <x v="23"/>
    <n v="828"/>
    <n v="1"/>
    <n v="75814.48"/>
    <x v="2"/>
    <x v="0"/>
    <s v="DISPUTE"/>
    <s v="CC014213BAAA61987368"/>
    <s v=""/>
    <s v="PANEL"/>
    <s v="APISwitching"/>
    <s v=""/>
    <s v="0.00"/>
  </r>
  <r>
    <s v="S24073115035590073EFB"/>
    <x v="23"/>
    <x v="155"/>
    <x v="8"/>
    <n v="31"/>
    <x v="0"/>
    <n v="2024"/>
    <x v="0"/>
    <n v="3"/>
    <n v="4"/>
    <n v="11"/>
    <s v="PM"/>
    <x v="156"/>
    <x v="2"/>
    <n v="77470.48"/>
    <x v="23"/>
    <n v="828"/>
    <n v="1"/>
    <n v="76642.48"/>
    <x v="2"/>
    <x v="0"/>
    <s v="DISPUTE"/>
    <s v="CC014213BAAA61987352"/>
    <s v=""/>
    <s v="PANEL"/>
    <s v="APISwitching"/>
    <s v=""/>
    <s v="0.00"/>
  </r>
  <r>
    <s v="S2407311503408309E02C"/>
    <x v="23"/>
    <x v="156"/>
    <x v="8"/>
    <n v="31"/>
    <x v="0"/>
    <n v="2024"/>
    <x v="0"/>
    <n v="3"/>
    <n v="3"/>
    <n v="57"/>
    <s v="PM"/>
    <x v="157"/>
    <x v="2"/>
    <n v="78298.48"/>
    <x v="23"/>
    <n v="828"/>
    <n v="1"/>
    <n v="77470.48"/>
    <x v="2"/>
    <x v="0"/>
    <s v="DISPUTE"/>
    <s v="CC014213BAAA61987343"/>
    <s v=""/>
    <s v="PANEL"/>
    <s v="APISwitching"/>
    <s v=""/>
    <s v="0.00"/>
  </r>
  <r>
    <s v="S240731150329420F027B"/>
    <x v="23"/>
    <x v="157"/>
    <x v="8"/>
    <n v="31"/>
    <x v="0"/>
    <n v="2024"/>
    <x v="0"/>
    <n v="3"/>
    <n v="3"/>
    <n v="42"/>
    <s v="PM"/>
    <x v="158"/>
    <x v="2"/>
    <n v="79126.48"/>
    <x v="23"/>
    <n v="828"/>
    <n v="1"/>
    <n v="78298.48"/>
    <x v="2"/>
    <x v="0"/>
    <s v="DISPUTE"/>
    <s v="CC014213BAAA61987315"/>
    <s v=""/>
    <s v="PANEL"/>
    <s v="APISwitching"/>
    <s v=""/>
    <s v="0.00"/>
  </r>
  <r>
    <s v="S2407311503054805E6AA"/>
    <x v="23"/>
    <x v="158"/>
    <x v="8"/>
    <n v="31"/>
    <x v="0"/>
    <n v="2024"/>
    <x v="0"/>
    <n v="3"/>
    <n v="3"/>
    <n v="14"/>
    <s v="PM"/>
    <x v="159"/>
    <x v="2"/>
    <n v="79954.48"/>
    <x v="23"/>
    <n v="828"/>
    <n v="1"/>
    <n v="79126.48"/>
    <x v="2"/>
    <x v="0"/>
    <s v="DISPUTE"/>
    <s v="CC014213BAAA61987278"/>
    <s v=""/>
    <s v="PANEL"/>
    <s v="APISwitching"/>
    <s v=""/>
    <s v="0.00"/>
  </r>
  <r>
    <s v="S240731150256460ABCE7"/>
    <x v="23"/>
    <x v="159"/>
    <x v="8"/>
    <n v="31"/>
    <x v="0"/>
    <n v="2024"/>
    <x v="0"/>
    <n v="3"/>
    <n v="3"/>
    <n v="7"/>
    <s v="PM"/>
    <x v="160"/>
    <x v="2"/>
    <n v="80782.48"/>
    <x v="23"/>
    <n v="828"/>
    <n v="1"/>
    <n v="79954.48"/>
    <x v="2"/>
    <x v="0"/>
    <s v="DISPUTE"/>
    <s v="CC014213BAAA61987269"/>
    <s v=""/>
    <s v="PANEL"/>
    <s v="APISwitching"/>
    <s v=""/>
    <s v="0.00"/>
  </r>
  <r>
    <s v="S24073115024227654A59"/>
    <x v="23"/>
    <x v="160"/>
    <x v="8"/>
    <n v="31"/>
    <x v="0"/>
    <n v="2024"/>
    <x v="0"/>
    <n v="3"/>
    <n v="2"/>
    <n v="45"/>
    <s v="PM"/>
    <x v="161"/>
    <x v="2"/>
    <n v="81610.48"/>
    <x v="23"/>
    <n v="828"/>
    <n v="1"/>
    <n v="80782.48"/>
    <x v="2"/>
    <x v="0"/>
    <s v="DISPUTE"/>
    <s v="CC014213BAAA61987252"/>
    <s v=""/>
    <s v="PANEL"/>
    <s v="APISwitching"/>
    <s v=""/>
    <s v="0.00"/>
  </r>
  <r>
    <s v="S240731150228340D8E0E"/>
    <x v="23"/>
    <x v="161"/>
    <x v="8"/>
    <n v="31"/>
    <x v="0"/>
    <n v="2024"/>
    <x v="0"/>
    <n v="3"/>
    <n v="2"/>
    <n v="43"/>
    <s v="PM"/>
    <x v="162"/>
    <x v="2"/>
    <n v="82438.48"/>
    <x v="23"/>
    <n v="828"/>
    <n v="1"/>
    <n v="81610.48"/>
    <x v="2"/>
    <x v="0"/>
    <s v="DISPUTE"/>
    <s v="CC014213BAAA61987250"/>
    <s v=""/>
    <s v="PANEL"/>
    <s v="APISwitching"/>
    <s v=""/>
    <s v="0.00"/>
  </r>
  <r>
    <s v="S240731150213300366ED"/>
    <x v="23"/>
    <x v="162"/>
    <x v="8"/>
    <n v="31"/>
    <x v="0"/>
    <n v="2024"/>
    <x v="0"/>
    <n v="3"/>
    <n v="2"/>
    <n v="16"/>
    <s v="PM"/>
    <x v="163"/>
    <x v="2"/>
    <n v="83266.48"/>
    <x v="23"/>
    <n v="828"/>
    <n v="1"/>
    <n v="82438.48"/>
    <x v="2"/>
    <x v="0"/>
    <s v="DISPUTE"/>
    <s v="CC014213BAAA61987219"/>
    <s v=""/>
    <s v="PANEL"/>
    <s v="APISwitching"/>
    <s v=""/>
    <s v="0.00"/>
  </r>
  <r>
    <s v="S240731150159190A3229"/>
    <x v="23"/>
    <x v="163"/>
    <x v="8"/>
    <n v="31"/>
    <x v="0"/>
    <n v="2024"/>
    <x v="0"/>
    <n v="3"/>
    <n v="2"/>
    <n v="15"/>
    <s v="PM"/>
    <x v="164"/>
    <x v="2"/>
    <n v="84094.48"/>
    <x v="23"/>
    <n v="828"/>
    <n v="1"/>
    <n v="83266.48"/>
    <x v="2"/>
    <x v="0"/>
    <s v="DISPUTE"/>
    <s v="CC014213BAAA61987216"/>
    <s v=""/>
    <s v="PANEL"/>
    <s v="APISwitching"/>
    <s v=""/>
    <s v="0.00"/>
  </r>
  <r>
    <s v="S24073115014677394E68"/>
    <x v="23"/>
    <x v="164"/>
    <x v="8"/>
    <n v="31"/>
    <x v="0"/>
    <n v="2024"/>
    <x v="0"/>
    <n v="3"/>
    <n v="1"/>
    <n v="54"/>
    <s v="PM"/>
    <x v="165"/>
    <x v="2"/>
    <n v="84922.48"/>
    <x v="23"/>
    <n v="828"/>
    <n v="1"/>
    <n v="84094.48"/>
    <x v="2"/>
    <x v="0"/>
    <s v="DISPUTE"/>
    <s v="CC014213BAAA61987191"/>
    <s v=""/>
    <s v="PANEL"/>
    <s v="APISwitching"/>
    <s v=""/>
    <s v="0.00"/>
  </r>
  <r>
    <s v="S240731150121350CCE5D"/>
    <x v="23"/>
    <x v="165"/>
    <x v="8"/>
    <n v="31"/>
    <x v="0"/>
    <n v="2024"/>
    <x v="0"/>
    <n v="3"/>
    <n v="1"/>
    <n v="35"/>
    <s v="PM"/>
    <x v="166"/>
    <x v="2"/>
    <n v="85750.48"/>
    <x v="23"/>
    <n v="828"/>
    <n v="1"/>
    <n v="84922.48"/>
    <x v="2"/>
    <x v="0"/>
    <s v="DISPUTE"/>
    <s v="CC014213BAAA61987171"/>
    <s v=""/>
    <s v="PANEL"/>
    <s v="APISwitching"/>
    <s v=""/>
    <s v="0.00"/>
  </r>
  <r>
    <s v="S2407311500575237C5CF"/>
    <x v="23"/>
    <x v="166"/>
    <x v="8"/>
    <n v="31"/>
    <x v="0"/>
    <n v="2024"/>
    <x v="0"/>
    <n v="3"/>
    <n v="1"/>
    <n v="23"/>
    <s v="PM"/>
    <x v="167"/>
    <x v="2"/>
    <n v="86578.48"/>
    <x v="23"/>
    <n v="828"/>
    <n v="1"/>
    <n v="85750.48"/>
    <x v="2"/>
    <x v="0"/>
    <s v="DISPUTE"/>
    <s v="CC014213BAAA61987153"/>
    <s v=""/>
    <s v="PANEL"/>
    <s v="APISwitching"/>
    <s v=""/>
    <s v="0.00"/>
  </r>
  <r>
    <s v="S240731150021413D8E64"/>
    <x v="23"/>
    <x v="167"/>
    <x v="8"/>
    <n v="31"/>
    <x v="0"/>
    <n v="2024"/>
    <x v="0"/>
    <n v="3"/>
    <n v="0"/>
    <n v="27"/>
    <s v="PM"/>
    <x v="168"/>
    <x v="2"/>
    <n v="87406.48"/>
    <x v="23"/>
    <n v="828"/>
    <n v="1"/>
    <n v="86578.48"/>
    <x v="2"/>
    <x v="0"/>
    <s v="DISPUTE"/>
    <s v="CC014213BAAA61987082"/>
    <s v=""/>
    <s v="PANEL"/>
    <s v="APISwitching"/>
    <s v=""/>
    <s v="0.00"/>
  </r>
  <r>
    <s v="S240731150010110B7B33"/>
    <x v="23"/>
    <x v="168"/>
    <x v="8"/>
    <n v="31"/>
    <x v="0"/>
    <n v="2024"/>
    <x v="0"/>
    <n v="3"/>
    <n v="0"/>
    <n v="16"/>
    <s v="PM"/>
    <x v="169"/>
    <x v="2"/>
    <n v="88234.48"/>
    <x v="23"/>
    <n v="828"/>
    <n v="1"/>
    <n v="87406.48"/>
    <x v="2"/>
    <x v="0"/>
    <s v="DISPUTE"/>
    <s v="CC014213BAAA61987064"/>
    <s v=""/>
    <s v="PANEL"/>
    <s v="APISwitching"/>
    <s v=""/>
    <s v="0.00"/>
  </r>
  <r>
    <s v="S240731145957823F3C21"/>
    <x v="23"/>
    <x v="169"/>
    <x v="8"/>
    <n v="31"/>
    <x v="0"/>
    <n v="2024"/>
    <x v="0"/>
    <n v="3"/>
    <n v="0"/>
    <n v="5"/>
    <s v="PM"/>
    <x v="170"/>
    <x v="2"/>
    <n v="89062.48"/>
    <x v="23"/>
    <n v="828"/>
    <n v="1"/>
    <n v="88234.48"/>
    <x v="2"/>
    <x v="0"/>
    <s v="DISPUTE"/>
    <s v="CC014213BAAA61987054"/>
    <s v=""/>
    <s v="PANEL"/>
    <s v="APISwitching"/>
    <s v=""/>
    <s v="0.00"/>
  </r>
  <r>
    <s v="S2407311459459007DD98"/>
    <x v="23"/>
    <x v="170"/>
    <x v="8"/>
    <n v="31"/>
    <x v="0"/>
    <n v="2024"/>
    <x v="0"/>
    <n v="2"/>
    <n v="59"/>
    <n v="59"/>
    <s v="PM"/>
    <x v="171"/>
    <x v="2"/>
    <n v="89890.48"/>
    <x v="23"/>
    <n v="828"/>
    <n v="1"/>
    <n v="89062.48"/>
    <x v="2"/>
    <x v="0"/>
    <s v="DISPUTE"/>
    <s v="CC014213BAAA61987049"/>
    <s v=""/>
    <s v="PANEL"/>
    <s v="APISwitching"/>
    <s v=""/>
    <s v="0.00"/>
  </r>
  <r>
    <s v="S2407311459331165BEBA"/>
    <x v="23"/>
    <x v="171"/>
    <x v="8"/>
    <n v="31"/>
    <x v="0"/>
    <n v="2024"/>
    <x v="0"/>
    <n v="2"/>
    <n v="59"/>
    <n v="47"/>
    <s v="PM"/>
    <x v="172"/>
    <x v="2"/>
    <n v="90718.48"/>
    <x v="23"/>
    <n v="828"/>
    <n v="1"/>
    <n v="89890.48"/>
    <x v="2"/>
    <x v="0"/>
    <s v="DISPUTE"/>
    <s v="CC014213BAAA61987035"/>
    <s v=""/>
    <s v="PANEL"/>
    <s v="APISwitching"/>
    <s v=""/>
    <s v="0.00"/>
  </r>
  <r>
    <s v="S2407311459196608FEB3"/>
    <x v="23"/>
    <x v="172"/>
    <x v="8"/>
    <n v="31"/>
    <x v="0"/>
    <n v="2024"/>
    <x v="0"/>
    <n v="2"/>
    <n v="59"/>
    <n v="35"/>
    <s v="PM"/>
    <x v="173"/>
    <x v="2"/>
    <n v="91546.48"/>
    <x v="23"/>
    <n v="828"/>
    <n v="1"/>
    <n v="90718.48"/>
    <x v="2"/>
    <x v="0"/>
    <s v="DISPUTE"/>
    <s v="CC014213BAAA61987018"/>
    <s v=""/>
    <s v="PANEL"/>
    <s v="APISwitching"/>
    <s v=""/>
    <s v="0.00"/>
  </r>
  <r>
    <s v="S2407311458574563D5AB"/>
    <x v="23"/>
    <x v="173"/>
    <x v="8"/>
    <n v="31"/>
    <x v="0"/>
    <n v="2024"/>
    <x v="0"/>
    <n v="2"/>
    <n v="59"/>
    <n v="8"/>
    <s v="PM"/>
    <x v="174"/>
    <x v="2"/>
    <n v="92374.48"/>
    <x v="23"/>
    <n v="828"/>
    <n v="1"/>
    <n v="91546.48"/>
    <x v="2"/>
    <x v="0"/>
    <s v="DISPUTE"/>
    <s v="CC014213BAAA61986986"/>
    <s v=""/>
    <s v="PANEL"/>
    <s v="APISwitching"/>
    <s v=""/>
    <s v="0.00"/>
  </r>
  <r>
    <s v="S2407311458436833AE01"/>
    <x v="23"/>
    <x v="174"/>
    <x v="8"/>
    <n v="31"/>
    <x v="0"/>
    <n v="2024"/>
    <x v="0"/>
    <n v="2"/>
    <n v="58"/>
    <n v="50"/>
    <s v="PM"/>
    <x v="175"/>
    <x v="2"/>
    <n v="93202.48"/>
    <x v="23"/>
    <n v="828"/>
    <n v="1"/>
    <n v="92374.48"/>
    <x v="2"/>
    <x v="0"/>
    <s v="DISPUTE"/>
    <s v="CC014213BAAA61986964"/>
    <s v=""/>
    <s v="PANEL"/>
    <s v="APISwitching"/>
    <s v=""/>
    <s v="0.00"/>
  </r>
  <r>
    <s v="S240731145825660A8AE0"/>
    <x v="23"/>
    <x v="175"/>
    <x v="8"/>
    <n v="31"/>
    <x v="0"/>
    <n v="2024"/>
    <x v="0"/>
    <n v="2"/>
    <n v="58"/>
    <n v="38"/>
    <s v="PM"/>
    <x v="176"/>
    <x v="2"/>
    <n v="94030.48"/>
    <x v="23"/>
    <n v="828"/>
    <n v="1"/>
    <n v="93202.48"/>
    <x v="2"/>
    <x v="0"/>
    <s v="DISPUTE"/>
    <s v="CC014213BAAA61986948"/>
    <s v=""/>
    <s v="PANEL"/>
    <s v="APISwitching"/>
    <s v=""/>
    <s v="0.00"/>
  </r>
  <r>
    <s v="S24073114540713005ADE"/>
    <x v="23"/>
    <x v="176"/>
    <x v="8"/>
    <n v="31"/>
    <x v="0"/>
    <n v="2024"/>
    <x v="0"/>
    <n v="2"/>
    <n v="54"/>
    <n v="10"/>
    <s v="PM"/>
    <x v="177"/>
    <x v="2"/>
    <n v="94858.48"/>
    <x v="23"/>
    <n v="828"/>
    <n v="1"/>
    <n v="94030.48"/>
    <x v="2"/>
    <x v="0"/>
    <s v="DISPUTE"/>
    <s v="CC014213BAAA61986614"/>
    <s v=""/>
    <s v="PANEL"/>
    <s v="APISwitching"/>
    <s v=""/>
    <s v="0.00"/>
  </r>
  <r>
    <s v="S2407311453552669555F"/>
    <x v="23"/>
    <x v="177"/>
    <x v="8"/>
    <n v="31"/>
    <x v="0"/>
    <n v="2024"/>
    <x v="0"/>
    <n v="2"/>
    <n v="54"/>
    <n v="8"/>
    <s v="PM"/>
    <x v="178"/>
    <x v="2"/>
    <n v="95686.48"/>
    <x v="23"/>
    <n v="828"/>
    <n v="1"/>
    <n v="94858.48"/>
    <x v="2"/>
    <x v="0"/>
    <s v="DISPUTE"/>
    <s v="CC014213BAAA61986610"/>
    <s v=""/>
    <s v="PANEL"/>
    <s v="APISwitching"/>
    <s v=""/>
    <s v="0.00"/>
  </r>
  <r>
    <s v="S24073114532683057520"/>
    <x v="23"/>
    <x v="178"/>
    <x v="8"/>
    <n v="31"/>
    <x v="0"/>
    <n v="2024"/>
    <x v="0"/>
    <n v="2"/>
    <n v="53"/>
    <n v="34"/>
    <s v="PM"/>
    <x v="179"/>
    <x v="2"/>
    <n v="96514.48"/>
    <x v="23"/>
    <n v="828"/>
    <n v="1"/>
    <n v="95686.48"/>
    <x v="2"/>
    <x v="0"/>
    <s v="DISPUTE"/>
    <s v="CC014213BAAA61986577"/>
    <s v=""/>
    <s v="PANEL"/>
    <s v="APISwitching"/>
    <s v=""/>
    <s v="0.00"/>
  </r>
  <r>
    <s v="S24073114531966336C82"/>
    <x v="23"/>
    <x v="179"/>
    <x v="8"/>
    <n v="31"/>
    <x v="0"/>
    <n v="2024"/>
    <x v="0"/>
    <n v="2"/>
    <n v="53"/>
    <n v="23"/>
    <s v="PM"/>
    <x v="180"/>
    <x v="2"/>
    <n v="97342.48"/>
    <x v="23"/>
    <n v="828"/>
    <n v="1"/>
    <n v="96514.48"/>
    <x v="2"/>
    <x v="0"/>
    <s v="DISPUTE"/>
    <s v="CC014213BAAA61986561"/>
    <s v=""/>
    <s v="PANEL"/>
    <s v="APISwitching"/>
    <s v=""/>
    <s v="0.00"/>
  </r>
  <r>
    <s v="S24073114525379092DA4"/>
    <x v="23"/>
    <x v="180"/>
    <x v="8"/>
    <n v="31"/>
    <x v="0"/>
    <n v="2024"/>
    <x v="0"/>
    <n v="2"/>
    <n v="52"/>
    <n v="56"/>
    <s v="PM"/>
    <x v="181"/>
    <x v="2"/>
    <n v="98170.48"/>
    <x v="23"/>
    <n v="828"/>
    <n v="1"/>
    <n v="97342.48"/>
    <x v="2"/>
    <x v="0"/>
    <s v="DISPUTE"/>
    <s v="CC014213BAAA61986531"/>
    <s v=""/>
    <s v="PANEL"/>
    <s v="APISwitching"/>
    <s v=""/>
    <s v="0.00"/>
  </r>
  <r>
    <s v="S240731145230263C0B76"/>
    <x v="23"/>
    <x v="181"/>
    <x v="8"/>
    <n v="31"/>
    <x v="0"/>
    <n v="2024"/>
    <x v="0"/>
    <n v="2"/>
    <n v="52"/>
    <n v="35"/>
    <s v="PM"/>
    <x v="182"/>
    <x v="2"/>
    <n v="98998.48"/>
    <x v="23"/>
    <n v="828"/>
    <n v="1"/>
    <n v="98170.48"/>
    <x v="2"/>
    <x v="0"/>
    <s v="DISPUTE"/>
    <s v="CC014213BAAA61986508"/>
    <s v=""/>
    <s v="PANEL"/>
    <s v="APISwitching"/>
    <s v=""/>
    <s v="0.00"/>
  </r>
  <r>
    <s v="S2407311451587702AB15"/>
    <x v="23"/>
    <x v="182"/>
    <x v="8"/>
    <n v="31"/>
    <x v="0"/>
    <n v="2024"/>
    <x v="0"/>
    <n v="2"/>
    <n v="52"/>
    <n v="19"/>
    <s v="PM"/>
    <x v="183"/>
    <x v="2"/>
    <n v="99826.48"/>
    <x v="23"/>
    <n v="828"/>
    <n v="1"/>
    <n v="98998.48"/>
    <x v="2"/>
    <x v="0"/>
    <s v="DISPUTE"/>
    <s v="CC014213BAAA61986488"/>
    <s v=""/>
    <s v="PANEL"/>
    <s v="APISwitching"/>
    <s v=""/>
    <s v="0.00"/>
  </r>
  <r>
    <s v="S2407311452119035A05C"/>
    <x v="23"/>
    <x v="183"/>
    <x v="8"/>
    <n v="31"/>
    <x v="0"/>
    <n v="2024"/>
    <x v="0"/>
    <n v="2"/>
    <n v="52"/>
    <n v="16"/>
    <s v="PM"/>
    <x v="184"/>
    <x v="2"/>
    <n v="100654.48"/>
    <x v="23"/>
    <n v="828"/>
    <n v="1"/>
    <n v="99826.48"/>
    <x v="2"/>
    <x v="0"/>
    <s v="DISPUTE"/>
    <s v="CC014213BAAA61986485"/>
    <s v=""/>
    <s v="PANEL"/>
    <s v="APISwitching"/>
    <s v=""/>
    <s v="0.00"/>
  </r>
  <r>
    <s v="S24073114513867076BC8"/>
    <x v="23"/>
    <x v="184"/>
    <x v="8"/>
    <n v="31"/>
    <x v="0"/>
    <n v="2024"/>
    <x v="0"/>
    <n v="2"/>
    <n v="51"/>
    <n v="47"/>
    <s v="PM"/>
    <x v="185"/>
    <x v="2"/>
    <n v="101482.48"/>
    <x v="23"/>
    <n v="828"/>
    <n v="1"/>
    <n v="100654.48"/>
    <x v="2"/>
    <x v="0"/>
    <s v="DISPUTE"/>
    <s v="CC014213BAAA61986445"/>
    <s v=""/>
    <s v="PANEL"/>
    <s v="APISwitching"/>
    <s v=""/>
    <s v="0.00"/>
  </r>
  <r>
    <s v="S240731145122790D14CF"/>
    <x v="23"/>
    <x v="185"/>
    <x v="8"/>
    <n v="31"/>
    <x v="0"/>
    <n v="2024"/>
    <x v="0"/>
    <n v="2"/>
    <n v="51"/>
    <n v="26"/>
    <s v="PM"/>
    <x v="186"/>
    <x v="2"/>
    <n v="102310.48"/>
    <x v="23"/>
    <n v="828"/>
    <n v="1"/>
    <n v="101482.48"/>
    <x v="2"/>
    <x v="0"/>
    <s v="DISPUTE"/>
    <s v="CC014213BAAA61986424"/>
    <s v=""/>
    <s v="PANEL"/>
    <s v="APISwitching"/>
    <s v=""/>
    <s v="0.00"/>
  </r>
  <r>
    <s v="S240731145109143353FA"/>
    <x v="23"/>
    <x v="186"/>
    <x v="8"/>
    <n v="31"/>
    <x v="0"/>
    <n v="2024"/>
    <x v="0"/>
    <n v="2"/>
    <n v="51"/>
    <n v="18"/>
    <s v="PM"/>
    <x v="187"/>
    <x v="2"/>
    <n v="103138.48"/>
    <x v="23"/>
    <n v="828"/>
    <n v="1"/>
    <n v="102310.48"/>
    <x v="2"/>
    <x v="0"/>
    <s v="DISPUTE"/>
    <s v="CC014213BAAA61986413"/>
    <s v=""/>
    <s v="PANEL"/>
    <s v="APISwitching"/>
    <s v=""/>
    <s v="0.00"/>
  </r>
  <r>
    <s v="S240731144959543F02B4"/>
    <x v="23"/>
    <x v="187"/>
    <x v="8"/>
    <n v="31"/>
    <x v="0"/>
    <n v="2024"/>
    <x v="0"/>
    <n v="2"/>
    <n v="50"/>
    <n v="7"/>
    <s v="PM"/>
    <x v="188"/>
    <x v="2"/>
    <n v="103966.48"/>
    <x v="23"/>
    <n v="828"/>
    <n v="1"/>
    <n v="103138.48"/>
    <x v="2"/>
    <x v="0"/>
    <s v="DISPUTE"/>
    <s v="CC014213BAAA61986332"/>
    <s v=""/>
    <s v="PANEL"/>
    <s v="APISwitching"/>
    <s v=""/>
    <s v="0.00"/>
  </r>
  <r>
    <s v="S2407311449089666CD22"/>
    <x v="23"/>
    <x v="188"/>
    <x v="8"/>
    <n v="31"/>
    <x v="0"/>
    <n v="2024"/>
    <x v="0"/>
    <n v="2"/>
    <n v="49"/>
    <n v="43"/>
    <s v="PM"/>
    <x v="189"/>
    <x v="2"/>
    <n v="104794.48"/>
    <x v="23"/>
    <n v="828"/>
    <n v="1"/>
    <n v="103966.48"/>
    <x v="2"/>
    <x v="0"/>
    <s v="DISPUTE"/>
    <s v="CC014213BAAA61986297"/>
    <s v=""/>
    <s v="PANEL"/>
    <s v="APISwitching"/>
    <s v=""/>
    <s v="0.00"/>
  </r>
  <r>
    <s v="S240731144855486DC50D"/>
    <x v="23"/>
    <x v="189"/>
    <x v="8"/>
    <n v="31"/>
    <x v="0"/>
    <n v="2024"/>
    <x v="0"/>
    <n v="2"/>
    <n v="49"/>
    <n v="19"/>
    <s v="PM"/>
    <x v="190"/>
    <x v="2"/>
    <n v="105622.48"/>
    <x v="23"/>
    <n v="828"/>
    <n v="1"/>
    <n v="104794.48"/>
    <x v="2"/>
    <x v="0"/>
    <s v="DISPUTE"/>
    <s v="CC014213BAAA61986257"/>
    <s v=""/>
    <s v="PANEL"/>
    <s v="APISwitching"/>
    <s v=""/>
    <s v="0.00"/>
  </r>
  <r>
    <s v="S2407311448364136B74E"/>
    <x v="23"/>
    <x v="190"/>
    <x v="8"/>
    <n v="31"/>
    <x v="0"/>
    <n v="2024"/>
    <x v="0"/>
    <n v="2"/>
    <n v="48"/>
    <n v="47"/>
    <s v="PM"/>
    <x v="191"/>
    <x v="2"/>
    <n v="106450.48"/>
    <x v="23"/>
    <n v="828"/>
    <n v="1"/>
    <n v="105622.48"/>
    <x v="2"/>
    <x v="0"/>
    <s v="DISPUTE"/>
    <s v="CC014213BAAA61986197"/>
    <s v=""/>
    <s v="PANEL"/>
    <s v="APISwitching"/>
    <s v=""/>
    <s v="0.00"/>
  </r>
  <r>
    <s v="S240731144816610F71D2"/>
    <x v="23"/>
    <x v="191"/>
    <x v="8"/>
    <n v="31"/>
    <x v="0"/>
    <n v="2024"/>
    <x v="0"/>
    <n v="2"/>
    <n v="48"/>
    <n v="22"/>
    <s v="PM"/>
    <x v="192"/>
    <x v="2"/>
    <n v="107278.48"/>
    <x v="23"/>
    <n v="828"/>
    <n v="1"/>
    <n v="106450.48"/>
    <x v="2"/>
    <x v="0"/>
    <s v="DISPUTE"/>
    <s v="CC014213BAAA61986157"/>
    <s v=""/>
    <s v="PANEL"/>
    <s v="APISwitching"/>
    <s v=""/>
    <s v="0.00"/>
  </r>
  <r>
    <s v="S2407311448018705D6DD"/>
    <x v="23"/>
    <x v="192"/>
    <x v="8"/>
    <n v="31"/>
    <x v="0"/>
    <n v="2024"/>
    <x v="0"/>
    <n v="2"/>
    <n v="48"/>
    <n v="19"/>
    <s v="PM"/>
    <x v="193"/>
    <x v="2"/>
    <n v="108106.48"/>
    <x v="23"/>
    <n v="828"/>
    <n v="1"/>
    <n v="107278.48"/>
    <x v="2"/>
    <x v="0"/>
    <s v="DISPUTE"/>
    <s v="CC014213BAAA61986153"/>
    <s v=""/>
    <s v="PANEL"/>
    <s v="APISwitching"/>
    <s v=""/>
    <s v="0.00"/>
  </r>
  <r>
    <s v="S2407311447431865D773"/>
    <x v="23"/>
    <x v="193"/>
    <x v="8"/>
    <n v="31"/>
    <x v="0"/>
    <n v="2024"/>
    <x v="0"/>
    <n v="2"/>
    <n v="47"/>
    <n v="48"/>
    <s v="PM"/>
    <x v="194"/>
    <x v="2"/>
    <n v="108934.48"/>
    <x v="23"/>
    <n v="828"/>
    <n v="1"/>
    <n v="108106.48"/>
    <x v="2"/>
    <x v="0"/>
    <s v="DISPUTE"/>
    <s v="CC014213BAAA61986100"/>
    <s v=""/>
    <s v="PANEL"/>
    <s v="APISwitching"/>
    <s v=""/>
    <s v="0.00"/>
  </r>
  <r>
    <s v="S2407311447247041650"/>
    <x v="23"/>
    <x v="194"/>
    <x v="8"/>
    <n v="31"/>
    <x v="0"/>
    <n v="2024"/>
    <x v="0"/>
    <n v="2"/>
    <n v="47"/>
    <n v="27"/>
    <s v="PM"/>
    <x v="195"/>
    <x v="2"/>
    <n v="109762.48"/>
    <x v="23"/>
    <n v="828"/>
    <n v="1"/>
    <n v="108934.48"/>
    <x v="2"/>
    <x v="0"/>
    <s v="DISPUTE"/>
    <s v="CC014213BAAA61986063"/>
    <s v=""/>
    <s v="PANEL"/>
    <s v="APISwitching"/>
    <s v=""/>
    <s v="0.00"/>
  </r>
  <r>
    <s v="S24073114464230626026"/>
    <x v="23"/>
    <x v="195"/>
    <x v="8"/>
    <n v="31"/>
    <x v="0"/>
    <n v="2024"/>
    <x v="0"/>
    <n v="2"/>
    <n v="47"/>
    <n v="7"/>
    <s v="PM"/>
    <x v="196"/>
    <x v="2"/>
    <n v="110590.48"/>
    <x v="23"/>
    <n v="828"/>
    <n v="1"/>
    <n v="109762.48"/>
    <x v="2"/>
    <x v="0"/>
    <s v="DISPUTE"/>
    <s v="CC014213BAAA61986036"/>
    <s v=""/>
    <s v="PANEL"/>
    <s v="APISwitching"/>
    <s v=""/>
    <s v="0.00"/>
  </r>
  <r>
    <s v="S2407311446083105773B"/>
    <x v="23"/>
    <x v="196"/>
    <x v="8"/>
    <n v="31"/>
    <x v="0"/>
    <n v="2024"/>
    <x v="0"/>
    <n v="2"/>
    <n v="46"/>
    <n v="48"/>
    <s v="PM"/>
    <x v="197"/>
    <x v="2"/>
    <n v="111418.48"/>
    <x v="23"/>
    <n v="828"/>
    <n v="1"/>
    <n v="110590.48"/>
    <x v="2"/>
    <x v="0"/>
    <s v="DISPUTE"/>
    <s v="CC014213BAAA61985994"/>
    <s v=""/>
    <s v="PANEL"/>
    <s v="APISwitching"/>
    <s v=""/>
    <s v="0.00"/>
  </r>
  <r>
    <s v="S2407311445155901C018"/>
    <x v="23"/>
    <x v="197"/>
    <x v="8"/>
    <n v="31"/>
    <x v="0"/>
    <n v="2024"/>
    <x v="0"/>
    <n v="2"/>
    <n v="45"/>
    <n v="29"/>
    <s v="PM"/>
    <x v="198"/>
    <x v="2"/>
    <n v="112246.48"/>
    <x v="23"/>
    <n v="828"/>
    <n v="1"/>
    <n v="111418.48"/>
    <x v="2"/>
    <x v="0"/>
    <s v="DISPUTE"/>
    <s v="CC014213BAAA61985850"/>
    <s v=""/>
    <s v="PANEL"/>
    <s v="APISwitching"/>
    <s v=""/>
    <s v="0.00"/>
  </r>
  <r>
    <s v="S24073114442337606FA0"/>
    <x v="23"/>
    <x v="198"/>
    <x v="8"/>
    <n v="31"/>
    <x v="0"/>
    <n v="2024"/>
    <x v="0"/>
    <n v="2"/>
    <n v="44"/>
    <n v="42"/>
    <s v="PM"/>
    <x v="199"/>
    <x v="2"/>
    <n v="113074.48"/>
    <x v="23"/>
    <n v="828"/>
    <n v="1"/>
    <n v="112246.48"/>
    <x v="2"/>
    <x v="0"/>
    <s v="DISPUTE"/>
    <s v="CC014213BAAA61985792"/>
    <s v=""/>
    <s v="PANEL"/>
    <s v="APISwitching"/>
    <s v=""/>
    <s v="0.00"/>
  </r>
  <r>
    <s v="S240731144323546C1C45"/>
    <x v="23"/>
    <x v="199"/>
    <x v="8"/>
    <n v="31"/>
    <x v="0"/>
    <n v="2024"/>
    <x v="0"/>
    <n v="2"/>
    <n v="43"/>
    <n v="40"/>
    <s v="PM"/>
    <x v="200"/>
    <x v="2"/>
    <n v="113902.48"/>
    <x v="23"/>
    <n v="828"/>
    <n v="1"/>
    <n v="113074.48"/>
    <x v="2"/>
    <x v="0"/>
    <s v="DISPUTE"/>
    <s v="CC014213BAAA61985724"/>
    <s v=""/>
    <s v="PANEL"/>
    <s v="APISwitching"/>
    <s v=""/>
    <s v="0.00"/>
  </r>
  <r>
    <s v="S2407311442188804C0FE"/>
    <x v="23"/>
    <x v="200"/>
    <x v="8"/>
    <n v="31"/>
    <x v="0"/>
    <n v="2024"/>
    <x v="0"/>
    <n v="2"/>
    <n v="42"/>
    <n v="59"/>
    <s v="PM"/>
    <x v="201"/>
    <x v="2"/>
    <n v="114730.48"/>
    <x v="23"/>
    <n v="828"/>
    <n v="1"/>
    <n v="113902.48"/>
    <x v="2"/>
    <x v="0"/>
    <s v="DISPUTE"/>
    <s v="CC014213BAAA61985672"/>
    <s v=""/>
    <s v="PANEL"/>
    <s v="APISwitching"/>
    <s v=""/>
    <s v="0.00"/>
  </r>
  <r>
    <s v="S240731144235980A686A"/>
    <x v="23"/>
    <x v="201"/>
    <x v="8"/>
    <n v="31"/>
    <x v="0"/>
    <n v="2024"/>
    <x v="0"/>
    <n v="2"/>
    <n v="42"/>
    <n v="43"/>
    <s v="PM"/>
    <x v="202"/>
    <x v="2"/>
    <n v="115558.48"/>
    <x v="23"/>
    <n v="828"/>
    <n v="1"/>
    <n v="114730.48"/>
    <x v="2"/>
    <x v="0"/>
    <s v="DISPUTE"/>
    <s v="CC014213BAAA61985649"/>
    <s v=""/>
    <s v="PANEL"/>
    <s v="APISwitching"/>
    <s v=""/>
    <s v="0.00"/>
  </r>
  <r>
    <s v="S240731144117746D8B83"/>
    <x v="23"/>
    <x v="202"/>
    <x v="8"/>
    <n v="31"/>
    <x v="0"/>
    <n v="2024"/>
    <x v="0"/>
    <n v="2"/>
    <n v="41"/>
    <n v="57"/>
    <s v="PM"/>
    <x v="203"/>
    <x v="2"/>
    <n v="116386.48"/>
    <x v="23"/>
    <n v="828"/>
    <n v="1"/>
    <n v="115558.48"/>
    <x v="2"/>
    <x v="0"/>
    <s v="DISPUTE"/>
    <s v="CC014213BAAA61985608"/>
    <s v=""/>
    <s v="PANEL"/>
    <s v="APISwitching"/>
    <s v=""/>
    <s v="0.00"/>
  </r>
  <r>
    <s v="S240731144133256EF12B"/>
    <x v="23"/>
    <x v="203"/>
    <x v="8"/>
    <n v="31"/>
    <x v="0"/>
    <n v="2024"/>
    <x v="0"/>
    <n v="2"/>
    <n v="41"/>
    <n v="42"/>
    <s v="PM"/>
    <x v="204"/>
    <x v="2"/>
    <n v="117214.48"/>
    <x v="23"/>
    <n v="828"/>
    <n v="1"/>
    <n v="116386.48"/>
    <x v="2"/>
    <x v="0"/>
    <s v="DISPUTE"/>
    <s v="CC014213BAAA61985588"/>
    <s v=""/>
    <s v="PANEL"/>
    <s v="APISwitching"/>
    <s v=""/>
    <s v="0.00"/>
  </r>
  <r>
    <s v="S2407311440514313E41"/>
    <x v="23"/>
    <x v="204"/>
    <x v="8"/>
    <n v="31"/>
    <x v="0"/>
    <n v="2024"/>
    <x v="0"/>
    <n v="2"/>
    <n v="41"/>
    <n v="1"/>
    <s v="PM"/>
    <x v="205"/>
    <x v="2"/>
    <n v="118042.48"/>
    <x v="23"/>
    <n v="828"/>
    <n v="1"/>
    <n v="117214.48"/>
    <x v="2"/>
    <x v="0"/>
    <s v="DISPUTE"/>
    <s v="CC014213BAAA61985552"/>
    <s v=""/>
    <s v="PANEL"/>
    <s v="APISwitching"/>
    <s v=""/>
    <s v="0.00"/>
  </r>
  <r>
    <s v="S240731144031726DFDE3"/>
    <x v="23"/>
    <x v="205"/>
    <x v="8"/>
    <n v="31"/>
    <x v="0"/>
    <n v="2024"/>
    <x v="0"/>
    <n v="2"/>
    <n v="40"/>
    <n v="59"/>
    <s v="PM"/>
    <x v="206"/>
    <x v="2"/>
    <n v="118870.48"/>
    <x v="23"/>
    <n v="828"/>
    <n v="1"/>
    <n v="118042.48"/>
    <x v="2"/>
    <x v="0"/>
    <s v="DISPUTE"/>
    <s v="CC014213BAAA61985551"/>
    <s v=""/>
    <s v="PANEL"/>
    <s v="APISwitching"/>
    <s v=""/>
    <s v="0.00"/>
  </r>
  <r>
    <s v="S240731144014763B0349"/>
    <x v="23"/>
    <x v="206"/>
    <x v="8"/>
    <n v="31"/>
    <x v="0"/>
    <n v="2024"/>
    <x v="0"/>
    <n v="2"/>
    <n v="40"/>
    <n v="36"/>
    <s v="PM"/>
    <x v="207"/>
    <x v="2"/>
    <n v="119698.48"/>
    <x v="23"/>
    <n v="828"/>
    <n v="1"/>
    <n v="118870.48"/>
    <x v="2"/>
    <x v="0"/>
    <s v="DISPUTE"/>
    <s v="CC014213BAAA61985520"/>
    <s v=""/>
    <s v="PANEL"/>
    <s v="APISwitching"/>
    <s v=""/>
    <s v="0.00"/>
  </r>
  <r>
    <s v="S240731143958863C0D83"/>
    <x v="23"/>
    <x v="207"/>
    <x v="8"/>
    <n v="31"/>
    <x v="0"/>
    <n v="2024"/>
    <x v="0"/>
    <n v="2"/>
    <n v="40"/>
    <n v="16"/>
    <s v="PM"/>
    <x v="208"/>
    <x v="2"/>
    <n v="120526.48"/>
    <x v="23"/>
    <n v="828"/>
    <n v="1"/>
    <n v="119698.48"/>
    <x v="2"/>
    <x v="0"/>
    <s v="DISPUTE"/>
    <s v="CC014213BAAA61985503"/>
    <s v=""/>
    <s v="PANEL"/>
    <s v="APISwitching"/>
    <s v=""/>
    <s v="0.00"/>
  </r>
  <r>
    <s v="S2407311439146705296E"/>
    <x v="23"/>
    <x v="208"/>
    <x v="8"/>
    <n v="31"/>
    <x v="0"/>
    <n v="2024"/>
    <x v="0"/>
    <n v="2"/>
    <n v="39"/>
    <n v="45"/>
    <s v="PM"/>
    <x v="209"/>
    <x v="2"/>
    <n v="121354.48"/>
    <x v="23"/>
    <n v="828"/>
    <n v="1"/>
    <n v="120526.48"/>
    <x v="2"/>
    <x v="0"/>
    <s v="DISPUTE"/>
    <s v="CC014213BAAA61985473"/>
    <s v=""/>
    <s v="PANEL"/>
    <s v="APISwitching"/>
    <s v=""/>
    <s v="0.00"/>
  </r>
  <r>
    <s v="S24073114392841639333"/>
    <x v="23"/>
    <x v="209"/>
    <x v="8"/>
    <n v="31"/>
    <x v="0"/>
    <n v="2024"/>
    <x v="0"/>
    <n v="2"/>
    <n v="39"/>
    <n v="42"/>
    <s v="PM"/>
    <x v="210"/>
    <x v="2"/>
    <n v="122182.48"/>
    <x v="23"/>
    <n v="828"/>
    <n v="1"/>
    <n v="121354.48"/>
    <x v="2"/>
    <x v="0"/>
    <s v="DISPUTE"/>
    <s v="CC014213BAAA61985466"/>
    <s v=""/>
    <s v="PANEL"/>
    <s v="APISwitching"/>
    <s v=""/>
    <s v="0.00"/>
  </r>
  <r>
    <s v="S240731143836703BE713"/>
    <x v="23"/>
    <x v="210"/>
    <x v="8"/>
    <n v="31"/>
    <x v="0"/>
    <n v="2024"/>
    <x v="0"/>
    <n v="2"/>
    <n v="38"/>
    <n v="53"/>
    <s v="PM"/>
    <x v="211"/>
    <x v="2"/>
    <n v="123010.48"/>
    <x v="23"/>
    <n v="828"/>
    <n v="1"/>
    <n v="122182.48"/>
    <x v="2"/>
    <x v="0"/>
    <s v="DISPUTE"/>
    <s v="CC014213BAAA61985411"/>
    <s v=""/>
    <s v="PANEL"/>
    <s v="APISwitching"/>
    <s v=""/>
    <s v="0.00"/>
  </r>
  <r>
    <s v="S2407311438105409E5B2"/>
    <x v="23"/>
    <x v="211"/>
    <x v="8"/>
    <n v="31"/>
    <x v="0"/>
    <n v="2024"/>
    <x v="0"/>
    <n v="2"/>
    <n v="38"/>
    <n v="22"/>
    <s v="PM"/>
    <x v="212"/>
    <x v="2"/>
    <n v="123838.48"/>
    <x v="23"/>
    <n v="828"/>
    <n v="1"/>
    <n v="123010.48"/>
    <x v="2"/>
    <x v="0"/>
    <s v="DISPUTE"/>
    <s v="CC014213BAAA61985374"/>
    <s v=""/>
    <s v="PANEL"/>
    <s v="APISwitching"/>
    <s v=""/>
    <s v="0.00"/>
  </r>
  <r>
    <s v="S240731143754208D92E"/>
    <x v="23"/>
    <x v="212"/>
    <x v="8"/>
    <n v="31"/>
    <x v="0"/>
    <n v="2024"/>
    <x v="0"/>
    <n v="2"/>
    <n v="38"/>
    <n v="20"/>
    <s v="PM"/>
    <x v="213"/>
    <x v="2"/>
    <n v="124666.48"/>
    <x v="23"/>
    <n v="828"/>
    <n v="1"/>
    <n v="123838.48"/>
    <x v="2"/>
    <x v="0"/>
    <s v="DISPUTE"/>
    <s v="CC014213BAAA61985372"/>
    <s v=""/>
    <s v="PANEL"/>
    <s v="APISwitching"/>
    <s v=""/>
    <s v="0.00"/>
  </r>
  <r>
    <s v="S240731143733186895AB"/>
    <x v="23"/>
    <x v="213"/>
    <x v="8"/>
    <n v="31"/>
    <x v="0"/>
    <n v="2024"/>
    <x v="0"/>
    <n v="2"/>
    <n v="37"/>
    <n v="56"/>
    <s v="PM"/>
    <x v="214"/>
    <x v="2"/>
    <n v="125494.48"/>
    <x v="23"/>
    <n v="828"/>
    <n v="1"/>
    <n v="124666.48"/>
    <x v="2"/>
    <x v="0"/>
    <s v="DISPUTE"/>
    <s v="CC014213BAAA61985332"/>
    <s v=""/>
    <s v="PANEL"/>
    <s v="APISwitching"/>
    <s v=""/>
    <s v="0.00"/>
  </r>
  <r>
    <s v="S240731143716463144F7"/>
    <x v="23"/>
    <x v="214"/>
    <x v="8"/>
    <n v="31"/>
    <x v="0"/>
    <n v="2024"/>
    <x v="0"/>
    <n v="2"/>
    <n v="37"/>
    <n v="35"/>
    <s v="PM"/>
    <x v="215"/>
    <x v="2"/>
    <n v="126322.48"/>
    <x v="23"/>
    <n v="828"/>
    <n v="1"/>
    <n v="125494.48"/>
    <x v="2"/>
    <x v="0"/>
    <s v="DISPUTE"/>
    <s v="CC014213BAAA61985317"/>
    <s v=""/>
    <s v="PANEL"/>
    <s v="APISwitching"/>
    <s v=""/>
    <s v="0.00"/>
  </r>
  <r>
    <s v="S240731143704210F4BDF"/>
    <x v="23"/>
    <x v="215"/>
    <x v="8"/>
    <n v="31"/>
    <x v="0"/>
    <n v="2024"/>
    <x v="0"/>
    <n v="2"/>
    <n v="37"/>
    <n v="18"/>
    <s v="PM"/>
    <x v="216"/>
    <x v="2"/>
    <n v="127150.48"/>
    <x v="23"/>
    <n v="828"/>
    <n v="1"/>
    <n v="126322.48"/>
    <x v="2"/>
    <x v="0"/>
    <s v="DISPUTE"/>
    <s v="CC014213BAAA61985298"/>
    <s v=""/>
    <s v="PANEL"/>
    <s v="APISwitching"/>
    <s v=""/>
    <s v="0.00"/>
  </r>
  <r>
    <s v="S240731143603906285DB"/>
    <x v="23"/>
    <x v="216"/>
    <x v="8"/>
    <n v="31"/>
    <x v="0"/>
    <n v="2024"/>
    <x v="0"/>
    <n v="2"/>
    <n v="36"/>
    <n v="35"/>
    <s v="PM"/>
    <x v="217"/>
    <x v="2"/>
    <n v="127978.48"/>
    <x v="23"/>
    <n v="828"/>
    <n v="1"/>
    <n v="127150.48"/>
    <x v="2"/>
    <x v="0"/>
    <s v="DISPUTE"/>
    <s v="CC014213BAAA61985253"/>
    <s v=""/>
    <s v="PANEL"/>
    <s v="APISwitching"/>
    <s v=""/>
    <s v="0.00"/>
  </r>
  <r>
    <s v="S240731143456576EB121"/>
    <x v="23"/>
    <x v="217"/>
    <x v="8"/>
    <n v="31"/>
    <x v="0"/>
    <n v="2024"/>
    <x v="0"/>
    <n v="2"/>
    <n v="35"/>
    <n v="32"/>
    <s v="PM"/>
    <x v="218"/>
    <x v="2"/>
    <n v="128806.48"/>
    <x v="23"/>
    <n v="828"/>
    <n v="1"/>
    <n v="127978.48"/>
    <x v="2"/>
    <x v="0"/>
    <s v="DISPUTE"/>
    <s v="CC014213BAAA61985204"/>
    <s v=""/>
    <s v="PANEL"/>
    <s v="APISwitching"/>
    <s v=""/>
    <s v="0.00"/>
  </r>
  <r>
    <s v="S240731143436307895A"/>
    <x v="11"/>
    <x v="218"/>
    <x v="2"/>
    <n v="31"/>
    <x v="0"/>
    <n v="2024"/>
    <x v="0"/>
    <n v="2"/>
    <n v="34"/>
    <n v="36"/>
    <s v="PM"/>
    <x v="219"/>
    <x v="2"/>
    <n v="537.46"/>
    <x v="25"/>
    <n v="354.24"/>
    <n v="14.76"/>
    <n v="183.22"/>
    <x v="1"/>
    <x v="0"/>
    <s v="DISPUTE"/>
    <s v="ASR2407311434240020"/>
    <s v=""/>
    <s v="APPS"/>
    <s v="APISwitching"/>
    <s v="West Bengal"/>
    <s v="0.00"/>
  </r>
  <r>
    <s v="S24073114341981018599"/>
    <x v="23"/>
    <x v="219"/>
    <x v="8"/>
    <n v="31"/>
    <x v="0"/>
    <n v="2024"/>
    <x v="0"/>
    <n v="2"/>
    <n v="34"/>
    <n v="32"/>
    <s v="PM"/>
    <x v="220"/>
    <x v="2"/>
    <n v="129634.48"/>
    <x v="23"/>
    <n v="828"/>
    <n v="1"/>
    <n v="128806.48"/>
    <x v="2"/>
    <x v="0"/>
    <s v="DISPUTE"/>
    <s v="CC014213BAAA61985149"/>
    <s v=""/>
    <s v="PANEL"/>
    <s v="APISwitching"/>
    <s v=""/>
    <s v="0.00"/>
  </r>
  <r>
    <s v="S240731143355473154A5"/>
    <x v="23"/>
    <x v="220"/>
    <x v="8"/>
    <n v="31"/>
    <x v="0"/>
    <n v="2024"/>
    <x v="0"/>
    <n v="2"/>
    <n v="33"/>
    <n v="59"/>
    <s v="PM"/>
    <x v="221"/>
    <x v="2"/>
    <n v="130462.48"/>
    <x v="23"/>
    <n v="828"/>
    <n v="1"/>
    <n v="129634.48"/>
    <x v="2"/>
    <x v="0"/>
    <s v="DISPUTE"/>
    <s v="CC014213BAAA61985112"/>
    <s v=""/>
    <s v="PANEL"/>
    <s v="APISwitching"/>
    <s v=""/>
    <s v="0.00"/>
  </r>
  <r>
    <s v="S240731143302693AEB3B"/>
    <x v="23"/>
    <x v="221"/>
    <x v="8"/>
    <n v="31"/>
    <x v="0"/>
    <n v="2024"/>
    <x v="0"/>
    <n v="2"/>
    <n v="33"/>
    <n v="12"/>
    <s v="PM"/>
    <x v="222"/>
    <x v="2"/>
    <n v="131290.48000000001"/>
    <x v="23"/>
    <n v="828"/>
    <n v="1"/>
    <n v="130462.48"/>
    <x v="2"/>
    <x v="0"/>
    <s v="DISPUTE"/>
    <s v="CC014213BAAA61985067"/>
    <s v=""/>
    <s v="PANEL"/>
    <s v="APISwitching"/>
    <s v=""/>
    <s v="0.00"/>
  </r>
  <r>
    <s v="S240731143247423E540B"/>
    <x v="23"/>
    <x v="222"/>
    <x v="8"/>
    <n v="31"/>
    <x v="0"/>
    <n v="2024"/>
    <x v="0"/>
    <n v="2"/>
    <n v="33"/>
    <n v="6"/>
    <s v="PM"/>
    <x v="223"/>
    <x v="2"/>
    <n v="132118.48000000001"/>
    <x v="23"/>
    <n v="828"/>
    <n v="1"/>
    <n v="131290.48000000001"/>
    <x v="2"/>
    <x v="0"/>
    <s v="DISPUTE"/>
    <s v="CC014213BAAA61985061"/>
    <s v=""/>
    <s v="PANEL"/>
    <s v="APISwitching"/>
    <s v=""/>
    <s v="0.00"/>
  </r>
  <r>
    <s v="S2407311432265505261B"/>
    <x v="23"/>
    <x v="223"/>
    <x v="8"/>
    <n v="31"/>
    <x v="0"/>
    <n v="2024"/>
    <x v="0"/>
    <n v="2"/>
    <n v="32"/>
    <n v="32"/>
    <s v="PM"/>
    <x v="224"/>
    <x v="2"/>
    <n v="132946.48000000001"/>
    <x v="23"/>
    <n v="828"/>
    <n v="1"/>
    <n v="132118.48000000001"/>
    <x v="2"/>
    <x v="0"/>
    <s v="DISPUTE"/>
    <s v="CC014213BAAA61985020"/>
    <s v=""/>
    <s v="PANEL"/>
    <s v="APISwitching"/>
    <s v=""/>
    <s v="0.00"/>
  </r>
  <r>
    <s v="S240731143107810AC294"/>
    <x v="23"/>
    <x v="224"/>
    <x v="8"/>
    <n v="31"/>
    <x v="0"/>
    <n v="2024"/>
    <x v="0"/>
    <n v="2"/>
    <n v="32"/>
    <n v="3"/>
    <s v="PM"/>
    <x v="225"/>
    <x v="2"/>
    <n v="133774.48000000001"/>
    <x v="23"/>
    <n v="828"/>
    <n v="1"/>
    <n v="132946.48000000001"/>
    <x v="2"/>
    <x v="0"/>
    <s v="DISPUTE"/>
    <s v="CC014213BAAA61984990"/>
    <s v=""/>
    <s v="PANEL"/>
    <s v="APISwitching"/>
    <s v=""/>
    <s v="0.00"/>
  </r>
  <r>
    <s v="S240731143055393D97"/>
    <x v="23"/>
    <x v="225"/>
    <x v="8"/>
    <n v="31"/>
    <x v="0"/>
    <n v="2024"/>
    <x v="0"/>
    <n v="2"/>
    <n v="31"/>
    <n v="9"/>
    <s v="PM"/>
    <x v="226"/>
    <x v="2"/>
    <n v="134602.48000000001"/>
    <x v="23"/>
    <n v="828"/>
    <n v="1"/>
    <n v="133774.48000000001"/>
    <x v="2"/>
    <x v="0"/>
    <s v="DISPUTE"/>
    <s v="CC014213BAAA61984914"/>
    <s v=""/>
    <s v="PANEL"/>
    <s v="APISwitching"/>
    <s v=""/>
    <s v="0.00"/>
  </r>
  <r>
    <s v="S240731143044120559EB"/>
    <x v="23"/>
    <x v="226"/>
    <x v="8"/>
    <n v="31"/>
    <x v="0"/>
    <n v="2024"/>
    <x v="0"/>
    <n v="2"/>
    <n v="30"/>
    <n v="56"/>
    <s v="PM"/>
    <x v="227"/>
    <x v="2"/>
    <n v="135430.48000000001"/>
    <x v="23"/>
    <n v="828"/>
    <n v="1"/>
    <n v="134602.48000000001"/>
    <x v="2"/>
    <x v="0"/>
    <s v="DISPUTE"/>
    <s v="CC014213BAAA61984894"/>
    <s v=""/>
    <s v="PANEL"/>
    <s v="APISwitching"/>
    <s v=""/>
    <s v="0.00"/>
  </r>
  <r>
    <s v="S24073114303298371844"/>
    <x v="23"/>
    <x v="227"/>
    <x v="8"/>
    <n v="31"/>
    <x v="0"/>
    <n v="2024"/>
    <x v="0"/>
    <n v="2"/>
    <n v="30"/>
    <n v="38"/>
    <s v="PM"/>
    <x v="228"/>
    <x v="2"/>
    <n v="136258.48000000001"/>
    <x v="23"/>
    <n v="828"/>
    <n v="1"/>
    <n v="135430.48000000001"/>
    <x v="2"/>
    <x v="0"/>
    <s v="DISPUTE"/>
    <s v="CC014213BAAA61984864"/>
    <s v=""/>
    <s v="PANEL"/>
    <s v="APISwitching"/>
    <s v=""/>
    <s v="0.00"/>
  </r>
  <r>
    <s v="S24073114301763070350"/>
    <x v="23"/>
    <x v="228"/>
    <x v="8"/>
    <n v="31"/>
    <x v="0"/>
    <n v="2024"/>
    <x v="0"/>
    <n v="2"/>
    <n v="30"/>
    <n v="27"/>
    <s v="PM"/>
    <x v="229"/>
    <x v="2"/>
    <n v="137086.48000000001"/>
    <x v="23"/>
    <n v="828"/>
    <n v="1"/>
    <n v="136258.48000000001"/>
    <x v="2"/>
    <x v="0"/>
    <s v="DISPUTE"/>
    <s v="CC014213BAAA61984856"/>
    <s v=""/>
    <s v="PANEL"/>
    <s v="APISwitching"/>
    <s v=""/>
    <s v="0.00"/>
  </r>
  <r>
    <s v="S240731143006540FD1F5"/>
    <x v="23"/>
    <x v="229"/>
    <x v="8"/>
    <n v="31"/>
    <x v="0"/>
    <n v="2024"/>
    <x v="0"/>
    <n v="2"/>
    <n v="30"/>
    <n v="19"/>
    <s v="PM"/>
    <x v="230"/>
    <x v="2"/>
    <n v="137914.48000000001"/>
    <x v="23"/>
    <n v="828"/>
    <n v="1"/>
    <n v="137086.48000000001"/>
    <x v="2"/>
    <x v="0"/>
    <s v="DISPUTE"/>
    <s v="CC014213BAAA61984847"/>
    <s v=""/>
    <s v="PANEL"/>
    <s v="APISwitching"/>
    <s v=""/>
    <s v="0.00"/>
  </r>
  <r>
    <s v="S24073114295659053A44"/>
    <x v="23"/>
    <x v="230"/>
    <x v="8"/>
    <n v="31"/>
    <x v="0"/>
    <n v="2024"/>
    <x v="0"/>
    <n v="2"/>
    <n v="30"/>
    <n v="8"/>
    <s v="PM"/>
    <x v="231"/>
    <x v="2"/>
    <n v="138742.48000000001"/>
    <x v="23"/>
    <n v="828"/>
    <n v="1"/>
    <n v="137914.48000000001"/>
    <x v="2"/>
    <x v="0"/>
    <s v="DISPUTE"/>
    <s v="CC014213BAAA61984838"/>
    <s v=""/>
    <s v="PANEL"/>
    <s v="APISwitching"/>
    <s v=""/>
    <s v="0.00"/>
  </r>
  <r>
    <s v="S2407311429345206A09F"/>
    <x v="23"/>
    <x v="231"/>
    <x v="8"/>
    <n v="31"/>
    <x v="0"/>
    <n v="2024"/>
    <x v="0"/>
    <n v="2"/>
    <n v="29"/>
    <n v="45"/>
    <s v="PM"/>
    <x v="232"/>
    <x v="2"/>
    <n v="139570.48000000001"/>
    <x v="23"/>
    <n v="828"/>
    <n v="1"/>
    <n v="138742.48000000001"/>
    <x v="2"/>
    <x v="0"/>
    <s v="DISPUTE"/>
    <s v="CC014213BAAA61984807"/>
    <s v=""/>
    <s v="PANEL"/>
    <s v="APISwitching"/>
    <s v=""/>
    <s v="0.00"/>
  </r>
  <r>
    <s v="S2407311429235736CB3B"/>
    <x v="23"/>
    <x v="232"/>
    <x v="8"/>
    <n v="31"/>
    <x v="0"/>
    <n v="2024"/>
    <x v="0"/>
    <n v="2"/>
    <n v="29"/>
    <n v="38"/>
    <s v="PM"/>
    <x v="233"/>
    <x v="2"/>
    <n v="140398.48000000001"/>
    <x v="23"/>
    <n v="828"/>
    <n v="1"/>
    <n v="139570.48000000001"/>
    <x v="2"/>
    <x v="0"/>
    <s v="DISPUTE"/>
    <s v="CC014213BAAA61984799"/>
    <s v=""/>
    <s v="PANEL"/>
    <s v="APISwitching"/>
    <s v=""/>
    <s v="0.00"/>
  </r>
  <r>
    <s v="S2407311429026609FF26"/>
    <x v="23"/>
    <x v="233"/>
    <x v="8"/>
    <n v="31"/>
    <x v="0"/>
    <n v="2024"/>
    <x v="0"/>
    <n v="2"/>
    <n v="29"/>
    <n v="12"/>
    <s v="PM"/>
    <x v="234"/>
    <x v="2"/>
    <n v="141226.48000000001"/>
    <x v="23"/>
    <n v="828"/>
    <n v="1"/>
    <n v="140398.48000000001"/>
    <x v="2"/>
    <x v="0"/>
    <s v="DISPUTE"/>
    <s v="CC014213BAAA61984774"/>
    <s v=""/>
    <s v="PANEL"/>
    <s v="APISwitching"/>
    <s v=""/>
    <s v="0.00"/>
  </r>
  <r>
    <s v="S240731142849100167BB"/>
    <x v="23"/>
    <x v="234"/>
    <x v="8"/>
    <n v="31"/>
    <x v="0"/>
    <n v="2024"/>
    <x v="0"/>
    <n v="2"/>
    <n v="29"/>
    <n v="5"/>
    <s v="PM"/>
    <x v="235"/>
    <x v="2"/>
    <n v="142054.48000000001"/>
    <x v="23"/>
    <n v="828"/>
    <n v="1"/>
    <n v="141226.48000000001"/>
    <x v="2"/>
    <x v="0"/>
    <s v="DISPUTE"/>
    <s v="CC014213BAAA61984762"/>
    <s v=""/>
    <s v="PANEL"/>
    <s v="APISwitching"/>
    <s v=""/>
    <s v="0.00"/>
  </r>
  <r>
    <s v="S240731142835610E437C"/>
    <x v="23"/>
    <x v="235"/>
    <x v="8"/>
    <n v="31"/>
    <x v="0"/>
    <n v="2024"/>
    <x v="0"/>
    <n v="2"/>
    <n v="28"/>
    <n v="50"/>
    <s v="PM"/>
    <x v="236"/>
    <x v="2"/>
    <n v="142882.48000000001"/>
    <x v="23"/>
    <n v="828"/>
    <n v="1"/>
    <n v="142054.48000000001"/>
    <x v="2"/>
    <x v="0"/>
    <s v="DISPUTE"/>
    <s v="CC014213BAAA61984746"/>
    <s v=""/>
    <s v="PANEL"/>
    <s v="APISwitching"/>
    <s v=""/>
    <s v="0.00"/>
  </r>
  <r>
    <s v="S2407311428218860B9DE"/>
    <x v="23"/>
    <x v="236"/>
    <x v="8"/>
    <n v="31"/>
    <x v="0"/>
    <n v="2024"/>
    <x v="0"/>
    <n v="2"/>
    <n v="28"/>
    <n v="37"/>
    <s v="PM"/>
    <x v="237"/>
    <x v="2"/>
    <n v="143710.48000000001"/>
    <x v="23"/>
    <n v="828"/>
    <n v="1"/>
    <n v="142882.48000000001"/>
    <x v="2"/>
    <x v="0"/>
    <s v="DISPUTE"/>
    <s v="CC014213BAAA61984731"/>
    <s v=""/>
    <s v="PANEL"/>
    <s v="APISwitching"/>
    <s v=""/>
    <s v="0.00"/>
  </r>
  <r>
    <s v="S24073114280920398E1C"/>
    <x v="23"/>
    <x v="237"/>
    <x v="8"/>
    <n v="31"/>
    <x v="0"/>
    <n v="2024"/>
    <x v="0"/>
    <n v="2"/>
    <n v="28"/>
    <n v="15"/>
    <s v="PM"/>
    <x v="238"/>
    <x v="2"/>
    <n v="144538.48000000001"/>
    <x v="23"/>
    <n v="828"/>
    <n v="1"/>
    <n v="143710.48000000001"/>
    <x v="2"/>
    <x v="0"/>
    <s v="DISPUTE"/>
    <s v="CC014213BAAA61984711"/>
    <s v=""/>
    <s v="PANEL"/>
    <s v="APISwitching"/>
    <s v=""/>
    <s v="0.00"/>
  </r>
  <r>
    <s v="S24073114275680307DCD"/>
    <x v="23"/>
    <x v="238"/>
    <x v="8"/>
    <n v="31"/>
    <x v="0"/>
    <n v="2024"/>
    <x v="0"/>
    <n v="2"/>
    <n v="28"/>
    <n v="3"/>
    <s v="PM"/>
    <x v="239"/>
    <x v="2"/>
    <n v="145366.48000000001"/>
    <x v="23"/>
    <n v="828"/>
    <n v="1"/>
    <n v="144538.48000000001"/>
    <x v="2"/>
    <x v="0"/>
    <s v="DISPUTE"/>
    <s v="CC014213BAAA61984697"/>
    <s v=""/>
    <s v="PANEL"/>
    <s v="APISwitching"/>
    <s v=""/>
    <s v="0.00"/>
  </r>
  <r>
    <s v="S240731142737636562CC"/>
    <x v="23"/>
    <x v="239"/>
    <x v="8"/>
    <n v="31"/>
    <x v="0"/>
    <n v="2024"/>
    <x v="0"/>
    <n v="2"/>
    <n v="27"/>
    <n v="46"/>
    <s v="PM"/>
    <x v="240"/>
    <x v="2"/>
    <n v="146194.48000000001"/>
    <x v="23"/>
    <n v="828"/>
    <n v="1"/>
    <n v="145366.48000000001"/>
    <x v="2"/>
    <x v="0"/>
    <s v="DISPUTE"/>
    <s v="CC014213BAAA61984674"/>
    <s v=""/>
    <s v="PANEL"/>
    <s v="APISwitching"/>
    <s v=""/>
    <s v="0.00"/>
  </r>
  <r>
    <s v="S240731142713950F8397"/>
    <x v="23"/>
    <x v="240"/>
    <x v="8"/>
    <n v="31"/>
    <x v="0"/>
    <n v="2024"/>
    <x v="0"/>
    <n v="2"/>
    <n v="27"/>
    <n v="27"/>
    <s v="PM"/>
    <x v="241"/>
    <x v="2"/>
    <n v="147022.48000000001"/>
    <x v="23"/>
    <n v="828"/>
    <n v="1"/>
    <n v="146194.48000000001"/>
    <x v="2"/>
    <x v="0"/>
    <s v="DISPUTE"/>
    <s v="CC014213BAAA61984654"/>
    <s v=""/>
    <s v="PANEL"/>
    <s v="APISwitching"/>
    <s v=""/>
    <s v="0.00"/>
  </r>
  <r>
    <s v="S24073114271879698BF5"/>
    <x v="23"/>
    <x v="241"/>
    <x v="8"/>
    <n v="31"/>
    <x v="0"/>
    <n v="2024"/>
    <x v="0"/>
    <n v="2"/>
    <n v="27"/>
    <n v="24"/>
    <s v="PM"/>
    <x v="242"/>
    <x v="2"/>
    <n v="147850.48000000001"/>
    <x v="23"/>
    <n v="828"/>
    <n v="1"/>
    <n v="147022.48000000001"/>
    <x v="2"/>
    <x v="0"/>
    <s v="DISPUTE"/>
    <s v="CC014213BAAA61984653"/>
    <s v=""/>
    <s v="PANEL"/>
    <s v="APISwitching"/>
    <s v=""/>
    <s v="0.00"/>
  </r>
  <r>
    <s v="S240731142645150EBF21"/>
    <x v="23"/>
    <x v="242"/>
    <x v="8"/>
    <n v="31"/>
    <x v="0"/>
    <n v="2024"/>
    <x v="0"/>
    <n v="2"/>
    <n v="26"/>
    <n v="52"/>
    <s v="PM"/>
    <x v="243"/>
    <x v="2"/>
    <n v="148678.48000000001"/>
    <x v="23"/>
    <n v="828"/>
    <n v="1"/>
    <n v="147850.48000000001"/>
    <x v="2"/>
    <x v="0"/>
    <s v="DISPUTE"/>
    <s v="CC014213BAAA61984625"/>
    <s v=""/>
    <s v="PANEL"/>
    <s v="APISwitching"/>
    <s v=""/>
    <s v="0.00"/>
  </r>
  <r>
    <s v="S24073114262558613B6B"/>
    <x v="23"/>
    <x v="243"/>
    <x v="8"/>
    <n v="31"/>
    <x v="0"/>
    <n v="2024"/>
    <x v="0"/>
    <n v="2"/>
    <n v="26"/>
    <n v="30"/>
    <s v="PM"/>
    <x v="244"/>
    <x v="2"/>
    <n v="149506.48000000001"/>
    <x v="23"/>
    <n v="828"/>
    <n v="1"/>
    <n v="148678.48000000001"/>
    <x v="2"/>
    <x v="0"/>
    <s v="DISPUTE"/>
    <s v="CC014213BAAA61984597"/>
    <s v=""/>
    <s v="PANEL"/>
    <s v="APISwitching"/>
    <s v=""/>
    <s v="0.00"/>
  </r>
  <r>
    <s v="S240731142614946FC303"/>
    <x v="23"/>
    <x v="244"/>
    <x v="8"/>
    <n v="31"/>
    <x v="0"/>
    <n v="2024"/>
    <x v="0"/>
    <n v="2"/>
    <n v="26"/>
    <n v="27"/>
    <s v="PM"/>
    <x v="245"/>
    <x v="2"/>
    <n v="150334.48000000001"/>
    <x v="23"/>
    <n v="828"/>
    <n v="1"/>
    <n v="149506.48000000001"/>
    <x v="2"/>
    <x v="0"/>
    <s v="DISPUTE"/>
    <s v="CC014213BAAA61984595"/>
    <s v=""/>
    <s v="PANEL"/>
    <s v="APISwitching"/>
    <s v=""/>
    <s v="0.00"/>
  </r>
  <r>
    <s v="S240731142551973A9172"/>
    <x v="23"/>
    <x v="245"/>
    <x v="8"/>
    <n v="31"/>
    <x v="0"/>
    <n v="2024"/>
    <x v="0"/>
    <n v="2"/>
    <n v="25"/>
    <n v="54"/>
    <s v="PM"/>
    <x v="246"/>
    <x v="2"/>
    <n v="151162.48000000001"/>
    <x v="23"/>
    <n v="828"/>
    <n v="1"/>
    <n v="150334.48000000001"/>
    <x v="2"/>
    <x v="0"/>
    <s v="DISPUTE"/>
    <s v="CC014213BAAA61984570"/>
    <s v=""/>
    <s v="PANEL"/>
    <s v="APISwitching"/>
    <s v=""/>
    <s v="0.00"/>
  </r>
  <r>
    <s v="S24073114253663651AE8"/>
    <x v="23"/>
    <x v="246"/>
    <x v="8"/>
    <n v="31"/>
    <x v="0"/>
    <n v="2024"/>
    <x v="0"/>
    <n v="2"/>
    <n v="25"/>
    <n v="40"/>
    <s v="PM"/>
    <x v="247"/>
    <x v="2"/>
    <n v="151990.48000000001"/>
    <x v="23"/>
    <n v="828"/>
    <n v="1"/>
    <n v="151162.48000000001"/>
    <x v="2"/>
    <x v="0"/>
    <s v="DISPUTE"/>
    <s v="CC014213BAAA61984559"/>
    <s v=""/>
    <s v="PANEL"/>
    <s v="APISwitching"/>
    <s v=""/>
    <s v="0.00"/>
  </r>
  <r>
    <s v="S240731142520100D609A"/>
    <x v="23"/>
    <x v="247"/>
    <x v="8"/>
    <n v="31"/>
    <x v="0"/>
    <n v="2024"/>
    <x v="0"/>
    <n v="2"/>
    <n v="25"/>
    <n v="23"/>
    <s v="PM"/>
    <x v="248"/>
    <x v="2"/>
    <n v="152818.48000000001"/>
    <x v="23"/>
    <n v="828"/>
    <n v="1"/>
    <n v="151990.48000000001"/>
    <x v="2"/>
    <x v="0"/>
    <s v="DISPUTE"/>
    <s v="CC014213BAAA61984541"/>
    <s v=""/>
    <s v="PANEL"/>
    <s v="APISwitching"/>
    <s v=""/>
    <s v="0.00"/>
  </r>
  <r>
    <s v="S24073114250368331ED0"/>
    <x v="23"/>
    <x v="248"/>
    <x v="8"/>
    <n v="31"/>
    <x v="0"/>
    <n v="2024"/>
    <x v="0"/>
    <n v="2"/>
    <n v="25"/>
    <n v="7"/>
    <s v="PM"/>
    <x v="249"/>
    <x v="2"/>
    <n v="153646.48000000001"/>
    <x v="23"/>
    <n v="828"/>
    <n v="1"/>
    <n v="152818.48000000001"/>
    <x v="2"/>
    <x v="0"/>
    <s v="DISPUTE"/>
    <s v="CC014213BAAA61984529"/>
    <s v=""/>
    <s v="PANEL"/>
    <s v="APISwitching"/>
    <s v=""/>
    <s v="0.00"/>
  </r>
  <r>
    <s v="S240731142437293B9237"/>
    <x v="23"/>
    <x v="249"/>
    <x v="8"/>
    <n v="31"/>
    <x v="0"/>
    <n v="2024"/>
    <x v="0"/>
    <n v="2"/>
    <n v="24"/>
    <n v="54"/>
    <s v="PM"/>
    <x v="250"/>
    <x v="2"/>
    <n v="154474.48000000001"/>
    <x v="23"/>
    <n v="828"/>
    <n v="1"/>
    <n v="153646.48000000001"/>
    <x v="2"/>
    <x v="0"/>
    <s v="DISPUTE"/>
    <s v="CC014213BAAA61984518"/>
    <s v=""/>
    <s v="PANEL"/>
    <s v="APISwitching"/>
    <s v=""/>
    <s v="0.00"/>
  </r>
  <r>
    <s v="S2407311424489332F3F7"/>
    <x v="23"/>
    <x v="250"/>
    <x v="8"/>
    <n v="31"/>
    <x v="0"/>
    <n v="2024"/>
    <x v="0"/>
    <n v="2"/>
    <n v="24"/>
    <n v="52"/>
    <s v="PM"/>
    <x v="251"/>
    <x v="2"/>
    <n v="155302.48000000001"/>
    <x v="23"/>
    <n v="828"/>
    <n v="1"/>
    <n v="154474.48000000001"/>
    <x v="2"/>
    <x v="0"/>
    <s v="DISPUTE"/>
    <s v="A177964MMMMMMMMMMMMMMMMMMMM42131424"/>
    <s v=""/>
    <s v="PANEL"/>
    <s v="APISwitching"/>
    <s v=""/>
    <s v="0.00"/>
  </r>
  <r>
    <s v="S240731142426386C37F5"/>
    <x v="23"/>
    <x v="251"/>
    <x v="8"/>
    <n v="31"/>
    <x v="0"/>
    <n v="2024"/>
    <x v="0"/>
    <n v="2"/>
    <n v="24"/>
    <n v="39"/>
    <s v="PM"/>
    <x v="252"/>
    <x v="2"/>
    <n v="156130.48000000001"/>
    <x v="23"/>
    <n v="828"/>
    <n v="1"/>
    <n v="155302.48000000001"/>
    <x v="2"/>
    <x v="0"/>
    <s v="DISPUTE"/>
    <s v="CC014213BAAA61984495"/>
    <s v=""/>
    <s v="PANEL"/>
    <s v="APISwitching"/>
    <s v=""/>
    <s v="0.00"/>
  </r>
  <r>
    <s v="S2407311424091869C332"/>
    <x v="23"/>
    <x v="252"/>
    <x v="8"/>
    <n v="31"/>
    <x v="0"/>
    <n v="2024"/>
    <x v="0"/>
    <n v="2"/>
    <n v="24"/>
    <n v="13"/>
    <s v="PM"/>
    <x v="253"/>
    <x v="2"/>
    <n v="156958.48000000001"/>
    <x v="23"/>
    <n v="828"/>
    <n v="1"/>
    <n v="156130.48000000001"/>
    <x v="2"/>
    <x v="0"/>
    <s v="DISPUTE"/>
    <s v="CC014213BAAA61984468"/>
    <s v=""/>
    <s v="PANEL"/>
    <s v="APISwitching"/>
    <s v=""/>
    <s v="0.00"/>
  </r>
  <r>
    <s v="S24073114235595666CA1"/>
    <x v="23"/>
    <x v="253"/>
    <x v="8"/>
    <n v="31"/>
    <x v="0"/>
    <n v="2024"/>
    <x v="0"/>
    <n v="2"/>
    <n v="24"/>
    <n v="11"/>
    <s v="PM"/>
    <x v="254"/>
    <x v="2"/>
    <n v="157786.48000000001"/>
    <x v="23"/>
    <n v="828"/>
    <n v="1"/>
    <n v="156958.48000000001"/>
    <x v="2"/>
    <x v="0"/>
    <s v="DISPUTE"/>
    <s v="CC014213BAAA61984462"/>
    <s v=""/>
    <s v="PANEL"/>
    <s v="APISwitching"/>
    <s v=""/>
    <s v="0.00"/>
  </r>
  <r>
    <s v="S2407311423425435F3CC"/>
    <x v="23"/>
    <x v="254"/>
    <x v="8"/>
    <n v="31"/>
    <x v="0"/>
    <n v="2024"/>
    <x v="0"/>
    <n v="2"/>
    <n v="23"/>
    <n v="45"/>
    <s v="PM"/>
    <x v="255"/>
    <x v="2"/>
    <n v="158614.48000000001"/>
    <x v="23"/>
    <n v="828"/>
    <n v="1"/>
    <n v="157786.48000000001"/>
    <x v="2"/>
    <x v="0"/>
    <s v="DISPUTE"/>
    <s v="CC014213BAAA61984436"/>
    <s v=""/>
    <s v="PANEL"/>
    <s v="APISwitching"/>
    <s v=""/>
    <s v="0.00"/>
  </r>
  <r>
    <s v="S24073114232240395CF9"/>
    <x v="23"/>
    <x v="255"/>
    <x v="8"/>
    <n v="31"/>
    <x v="0"/>
    <n v="2024"/>
    <x v="0"/>
    <n v="2"/>
    <n v="23"/>
    <n v="27"/>
    <s v="PM"/>
    <x v="256"/>
    <x v="2"/>
    <n v="159442.48000000001"/>
    <x v="23"/>
    <n v="828"/>
    <n v="1"/>
    <n v="158614.48000000001"/>
    <x v="2"/>
    <x v="0"/>
    <s v="DISPUTE"/>
    <s v="CC014213BAAA61984413"/>
    <s v=""/>
    <s v="PANEL"/>
    <s v="APISwitching"/>
    <s v=""/>
    <s v="0.00"/>
  </r>
  <r>
    <s v="S24073114231111347170"/>
    <x v="23"/>
    <x v="256"/>
    <x v="8"/>
    <n v="31"/>
    <x v="0"/>
    <n v="2024"/>
    <x v="0"/>
    <n v="2"/>
    <n v="23"/>
    <n v="24"/>
    <s v="PM"/>
    <x v="257"/>
    <x v="2"/>
    <n v="160270.48000000001"/>
    <x v="23"/>
    <n v="828"/>
    <n v="1"/>
    <n v="159442.48000000001"/>
    <x v="2"/>
    <x v="0"/>
    <s v="DISPUTE"/>
    <s v="CC014213BAAA61984410"/>
    <s v=""/>
    <s v="PANEL"/>
    <s v="APISwitching"/>
    <s v=""/>
    <s v="0.00"/>
  </r>
  <r>
    <s v="S24073114224429391788"/>
    <x v="23"/>
    <x v="257"/>
    <x v="8"/>
    <n v="31"/>
    <x v="0"/>
    <n v="2024"/>
    <x v="0"/>
    <n v="2"/>
    <n v="22"/>
    <n v="55"/>
    <s v="PM"/>
    <x v="258"/>
    <x v="2"/>
    <n v="161098.48000000001"/>
    <x v="23"/>
    <n v="828"/>
    <n v="1"/>
    <n v="160270.48000000001"/>
    <x v="2"/>
    <x v="0"/>
    <s v="DISPUTE"/>
    <s v="CC014213BAAA61984383"/>
    <s v=""/>
    <s v="PANEL"/>
    <s v="APISwitching"/>
    <s v=""/>
    <s v="0.00"/>
  </r>
  <r>
    <s v="S240731142228680C51BF"/>
    <x v="23"/>
    <x v="258"/>
    <x v="8"/>
    <n v="31"/>
    <x v="0"/>
    <n v="2024"/>
    <x v="0"/>
    <n v="2"/>
    <n v="22"/>
    <n v="31"/>
    <s v="PM"/>
    <x v="259"/>
    <x v="2"/>
    <n v="161926.48000000001"/>
    <x v="23"/>
    <n v="828"/>
    <n v="1"/>
    <n v="161098.48000000001"/>
    <x v="2"/>
    <x v="0"/>
    <s v="DISPUTE"/>
    <s v="CC014213BAAA61984355"/>
    <s v=""/>
    <s v="PANEL"/>
    <s v="APISwitching"/>
    <s v=""/>
    <s v="0.00"/>
  </r>
  <r>
    <s v="S240731142209990B622E"/>
    <x v="23"/>
    <x v="259"/>
    <x v="8"/>
    <n v="31"/>
    <x v="0"/>
    <n v="2024"/>
    <x v="0"/>
    <n v="2"/>
    <n v="22"/>
    <n v="12"/>
    <s v="PM"/>
    <x v="260"/>
    <x v="2"/>
    <n v="162754.48000000001"/>
    <x v="23"/>
    <n v="828"/>
    <n v="1"/>
    <n v="161926.48000000001"/>
    <x v="2"/>
    <x v="0"/>
    <s v="DISPUTE"/>
    <s v="CC014213BAAA61984341"/>
    <s v=""/>
    <s v="PANEL"/>
    <s v="APISwitching"/>
    <s v=""/>
    <s v="0.00"/>
  </r>
  <r>
    <s v="S240731142155350600C0"/>
    <x v="23"/>
    <x v="260"/>
    <x v="8"/>
    <n v="31"/>
    <x v="0"/>
    <n v="2024"/>
    <x v="0"/>
    <n v="2"/>
    <n v="21"/>
    <n v="58"/>
    <s v="PM"/>
    <x v="261"/>
    <x v="2"/>
    <n v="163582.48000000001"/>
    <x v="23"/>
    <n v="828"/>
    <n v="1"/>
    <n v="162754.48000000001"/>
    <x v="2"/>
    <x v="0"/>
    <s v="DISPUTE"/>
    <s v="CC014213BAAA61984328"/>
    <s v=""/>
    <s v="PANEL"/>
    <s v="APISwitching"/>
    <s v=""/>
    <s v="0.00"/>
  </r>
  <r>
    <s v="S2407311421189867B8A0"/>
    <x v="23"/>
    <x v="261"/>
    <x v="8"/>
    <n v="31"/>
    <x v="0"/>
    <n v="2024"/>
    <x v="0"/>
    <n v="2"/>
    <n v="21"/>
    <n v="40"/>
    <s v="PM"/>
    <x v="262"/>
    <x v="2"/>
    <n v="164410.48000000001"/>
    <x v="23"/>
    <n v="828"/>
    <n v="1"/>
    <n v="163582.48000000001"/>
    <x v="2"/>
    <x v="0"/>
    <s v="DISPUTE"/>
    <s v="CC014213BAAA61984312"/>
    <s v=""/>
    <s v="PANEL"/>
    <s v="APISwitching"/>
    <s v=""/>
    <s v="0.00"/>
  </r>
  <r>
    <s v="S24073114213296057320"/>
    <x v="23"/>
    <x v="262"/>
    <x v="8"/>
    <n v="31"/>
    <x v="0"/>
    <n v="2024"/>
    <x v="0"/>
    <n v="2"/>
    <n v="21"/>
    <n v="36"/>
    <s v="PM"/>
    <x v="263"/>
    <x v="2"/>
    <n v="165238.48000000001"/>
    <x v="23"/>
    <n v="828"/>
    <n v="1"/>
    <n v="164410.48000000001"/>
    <x v="2"/>
    <x v="0"/>
    <s v="DISPUTE"/>
    <s v="CC014213BAAA61984309"/>
    <s v=""/>
    <s v="PANEL"/>
    <s v="APISwitching"/>
    <s v=""/>
    <s v="0.00"/>
  </r>
  <r>
    <s v="S240731142101793C1804"/>
    <x v="23"/>
    <x v="263"/>
    <x v="8"/>
    <n v="31"/>
    <x v="0"/>
    <n v="2024"/>
    <x v="0"/>
    <n v="2"/>
    <n v="21"/>
    <n v="4"/>
    <s v="PM"/>
    <x v="264"/>
    <x v="2"/>
    <n v="166066.48000000001"/>
    <x v="23"/>
    <n v="828"/>
    <n v="1"/>
    <n v="165238.48000000001"/>
    <x v="2"/>
    <x v="0"/>
    <s v="DISPUTE"/>
    <s v="CC014213BAAA61984277"/>
    <s v=""/>
    <s v="PANEL"/>
    <s v="APISwitching"/>
    <s v=""/>
    <s v="0.00"/>
  </r>
  <r>
    <s v="S24073114203341057DD2"/>
    <x v="23"/>
    <x v="264"/>
    <x v="8"/>
    <n v="31"/>
    <x v="0"/>
    <n v="2024"/>
    <x v="0"/>
    <n v="2"/>
    <n v="20"/>
    <n v="49"/>
    <s v="PM"/>
    <x v="265"/>
    <x v="2"/>
    <n v="166894.48000000001"/>
    <x v="23"/>
    <n v="828"/>
    <n v="1"/>
    <n v="166066.48000000001"/>
    <x v="2"/>
    <x v="0"/>
    <s v="DISPUTE"/>
    <s v="CC014213BAAA61984253"/>
    <s v=""/>
    <s v="PANEL"/>
    <s v="APISwitching"/>
    <s v=""/>
    <s v="0.00"/>
  </r>
  <r>
    <s v="S240731142045106798A9"/>
    <x v="23"/>
    <x v="265"/>
    <x v="8"/>
    <n v="31"/>
    <x v="0"/>
    <n v="2024"/>
    <x v="0"/>
    <n v="2"/>
    <n v="20"/>
    <n v="48"/>
    <s v="PM"/>
    <x v="266"/>
    <x v="2"/>
    <n v="167722.48000000001"/>
    <x v="23"/>
    <n v="828"/>
    <n v="1"/>
    <n v="166894.48000000001"/>
    <x v="2"/>
    <x v="0"/>
    <s v="DISPUTE"/>
    <s v="CC014213BAAA61984248"/>
    <s v=""/>
    <s v="PANEL"/>
    <s v="APISwitching"/>
    <s v=""/>
    <s v="0.00"/>
  </r>
  <r>
    <s v="S24073114202241388499"/>
    <x v="23"/>
    <x v="266"/>
    <x v="8"/>
    <n v="31"/>
    <x v="0"/>
    <n v="2024"/>
    <x v="0"/>
    <n v="2"/>
    <n v="20"/>
    <n v="35"/>
    <s v="PM"/>
    <x v="267"/>
    <x v="2"/>
    <n v="168550.48"/>
    <x v="23"/>
    <n v="828"/>
    <n v="1"/>
    <n v="167722.48000000001"/>
    <x v="2"/>
    <x v="0"/>
    <s v="DISPUTE"/>
    <s v="CC014213BAAA61984233"/>
    <s v=""/>
    <s v="PANEL"/>
    <s v="APISwitching"/>
    <s v=""/>
    <s v="0.00"/>
  </r>
  <r>
    <s v="S24073114195498093F6B"/>
    <x v="23"/>
    <x v="267"/>
    <x v="8"/>
    <n v="31"/>
    <x v="0"/>
    <n v="2024"/>
    <x v="0"/>
    <n v="2"/>
    <n v="20"/>
    <n v="10"/>
    <s v="PM"/>
    <x v="268"/>
    <x v="2"/>
    <n v="169378.48"/>
    <x v="23"/>
    <n v="828"/>
    <n v="1"/>
    <n v="168550.48"/>
    <x v="2"/>
    <x v="0"/>
    <s v="DISPUTE"/>
    <s v="CC014213BAAA61984204"/>
    <s v=""/>
    <s v="PANEL"/>
    <s v="APISwitching"/>
    <s v=""/>
    <s v="0.00"/>
  </r>
  <r>
    <s v="S24073114200565603D44"/>
    <x v="23"/>
    <x v="268"/>
    <x v="8"/>
    <n v="31"/>
    <x v="0"/>
    <n v="2024"/>
    <x v="0"/>
    <n v="2"/>
    <n v="20"/>
    <n v="8"/>
    <s v="PM"/>
    <x v="269"/>
    <x v="2"/>
    <n v="170206.48"/>
    <x v="23"/>
    <n v="828"/>
    <n v="1"/>
    <n v="169378.48"/>
    <x v="2"/>
    <x v="0"/>
    <s v="DISPUTE"/>
    <s v="CC014213BAAA61984197"/>
    <s v=""/>
    <s v="PANEL"/>
    <s v="APISwitching"/>
    <s v=""/>
    <s v="0.00"/>
  </r>
  <r>
    <s v="S240731141943760E20D0"/>
    <x v="23"/>
    <x v="269"/>
    <x v="8"/>
    <n v="31"/>
    <x v="0"/>
    <n v="2024"/>
    <x v="0"/>
    <n v="2"/>
    <n v="19"/>
    <n v="49"/>
    <s v="PM"/>
    <x v="270"/>
    <x v="2"/>
    <n v="171034.48"/>
    <x v="23"/>
    <n v="828"/>
    <n v="1"/>
    <n v="170206.48"/>
    <x v="2"/>
    <x v="0"/>
    <s v="DISPUTE"/>
    <s v="CC014213BAAA61984173"/>
    <s v=""/>
    <s v="PANEL"/>
    <s v="APISwitching"/>
    <s v=""/>
    <s v="0.00"/>
  </r>
  <r>
    <s v="S2407311419245763AC0E"/>
    <x v="23"/>
    <x v="270"/>
    <x v="8"/>
    <n v="31"/>
    <x v="0"/>
    <n v="2024"/>
    <x v="0"/>
    <n v="2"/>
    <n v="19"/>
    <n v="27"/>
    <s v="PM"/>
    <x v="271"/>
    <x v="2"/>
    <n v="171862.48"/>
    <x v="23"/>
    <n v="828"/>
    <n v="1"/>
    <n v="171034.48"/>
    <x v="2"/>
    <x v="0"/>
    <s v="DISPUTE"/>
    <s v="CC014213BAAA61984151"/>
    <s v=""/>
    <s v="PANEL"/>
    <s v="APISwitching"/>
    <s v=""/>
    <s v="0.00"/>
  </r>
  <r>
    <s v="S24073114191031642F90"/>
    <x v="23"/>
    <x v="271"/>
    <x v="8"/>
    <n v="31"/>
    <x v="0"/>
    <n v="2024"/>
    <x v="0"/>
    <n v="2"/>
    <n v="19"/>
    <n v="13"/>
    <s v="PM"/>
    <x v="272"/>
    <x v="2"/>
    <n v="172690.48"/>
    <x v="23"/>
    <n v="828"/>
    <n v="1"/>
    <n v="171862.48"/>
    <x v="2"/>
    <x v="0"/>
    <s v="DISPUTE"/>
    <s v="CC014213BAAA61984132"/>
    <s v=""/>
    <s v="PANEL"/>
    <s v="APISwitching"/>
    <s v=""/>
    <s v="0.00"/>
  </r>
  <r>
    <s v="S2407311418571868DAE2"/>
    <x v="23"/>
    <x v="272"/>
    <x v="8"/>
    <n v="31"/>
    <x v="0"/>
    <n v="2024"/>
    <x v="0"/>
    <n v="2"/>
    <n v="18"/>
    <n v="59"/>
    <s v="PM"/>
    <x v="273"/>
    <x v="2"/>
    <n v="173518.48"/>
    <x v="23"/>
    <n v="828"/>
    <n v="1"/>
    <n v="172690.48"/>
    <x v="2"/>
    <x v="0"/>
    <s v="DISPUTE"/>
    <s v="CC014213BAAA61984110"/>
    <s v=""/>
    <s v="PANEL"/>
    <s v="APISwitching"/>
    <s v=""/>
    <s v="0.00"/>
  </r>
  <r>
    <s v="S2407311418422938392E"/>
    <x v="23"/>
    <x v="273"/>
    <x v="8"/>
    <n v="31"/>
    <x v="0"/>
    <n v="2024"/>
    <x v="0"/>
    <n v="2"/>
    <n v="18"/>
    <n v="45"/>
    <s v="PM"/>
    <x v="274"/>
    <x v="2"/>
    <n v="174346.48"/>
    <x v="23"/>
    <n v="828"/>
    <n v="1"/>
    <n v="173518.48"/>
    <x v="2"/>
    <x v="0"/>
    <s v="DISPUTE"/>
    <s v="CC014213BAAA61984089"/>
    <s v=""/>
    <s v="PANEL"/>
    <s v="APISwitching"/>
    <s v=""/>
    <s v="0.00"/>
  </r>
  <r>
    <s v="S24073114182125070AF2"/>
    <x v="23"/>
    <x v="274"/>
    <x v="8"/>
    <n v="31"/>
    <x v="0"/>
    <n v="2024"/>
    <x v="0"/>
    <n v="2"/>
    <n v="18"/>
    <n v="24"/>
    <s v="PM"/>
    <x v="275"/>
    <x v="2"/>
    <n v="175174.48"/>
    <x v="23"/>
    <n v="828"/>
    <n v="1"/>
    <n v="174346.48"/>
    <x v="2"/>
    <x v="0"/>
    <s v="DISPUTE"/>
    <s v="CC014213BAAA61984071"/>
    <s v=""/>
    <s v="PANEL"/>
    <s v="APISwitching"/>
    <s v=""/>
    <s v="0.00"/>
  </r>
  <r>
    <s v="S24073114174488097EFC"/>
    <x v="23"/>
    <x v="275"/>
    <x v="8"/>
    <n v="31"/>
    <x v="0"/>
    <n v="2024"/>
    <x v="0"/>
    <n v="2"/>
    <n v="18"/>
    <n v="10"/>
    <s v="PM"/>
    <x v="276"/>
    <x v="2"/>
    <n v="176002.48"/>
    <x v="23"/>
    <n v="828"/>
    <n v="1"/>
    <n v="175174.48"/>
    <x v="2"/>
    <x v="0"/>
    <s v="DISPUTE"/>
    <s v="CC014213BAAA61984058"/>
    <s v=""/>
    <s v="PANEL"/>
    <s v="APISwitching"/>
    <s v=""/>
    <s v="0.00"/>
  </r>
  <r>
    <s v="S2407311417571502D93A"/>
    <x v="23"/>
    <x v="276"/>
    <x v="8"/>
    <n v="31"/>
    <x v="0"/>
    <n v="2024"/>
    <x v="0"/>
    <n v="2"/>
    <n v="18"/>
    <n v="0"/>
    <s v="PM"/>
    <x v="277"/>
    <x v="2"/>
    <n v="176830.48"/>
    <x v="23"/>
    <n v="828"/>
    <n v="1"/>
    <n v="176002.48"/>
    <x v="2"/>
    <x v="0"/>
    <s v="DISPUTE"/>
    <s v="CC014213BAAA61984045"/>
    <s v=""/>
    <s v="PANEL"/>
    <s v="APISwitching"/>
    <s v=""/>
    <s v="0.00"/>
  </r>
  <r>
    <s v="S2407311417337269D3B2"/>
    <x v="23"/>
    <x v="277"/>
    <x v="8"/>
    <n v="31"/>
    <x v="0"/>
    <n v="2024"/>
    <x v="0"/>
    <n v="2"/>
    <n v="17"/>
    <n v="46"/>
    <s v="PM"/>
    <x v="278"/>
    <x v="2"/>
    <n v="177658.48"/>
    <x v="23"/>
    <n v="828"/>
    <n v="1"/>
    <n v="176830.48"/>
    <x v="2"/>
    <x v="0"/>
    <s v="DISPUTE"/>
    <s v="CC014213BAAA61984034"/>
    <s v=""/>
    <s v="PANEL"/>
    <s v="APISwitching"/>
    <s v=""/>
    <s v="0.00"/>
  </r>
  <r>
    <s v="S240731141715690CD036"/>
    <x v="23"/>
    <x v="278"/>
    <x v="8"/>
    <n v="31"/>
    <x v="0"/>
    <n v="2024"/>
    <x v="0"/>
    <n v="2"/>
    <n v="17"/>
    <n v="23"/>
    <s v="PM"/>
    <x v="279"/>
    <x v="2"/>
    <n v="178486.48"/>
    <x v="23"/>
    <n v="828"/>
    <n v="1"/>
    <n v="177658.48"/>
    <x v="2"/>
    <x v="0"/>
    <s v="DISPUTE"/>
    <s v="CC014213BAAA61984010"/>
    <s v=""/>
    <s v="PANEL"/>
    <s v="APISwitching"/>
    <s v=""/>
    <s v="0.00"/>
  </r>
  <r>
    <s v="S2407311416444362121A"/>
    <x v="23"/>
    <x v="279"/>
    <x v="8"/>
    <n v="31"/>
    <x v="0"/>
    <n v="2024"/>
    <x v="0"/>
    <n v="2"/>
    <n v="17"/>
    <n v="0"/>
    <s v="PM"/>
    <x v="280"/>
    <x v="2"/>
    <n v="179314.48"/>
    <x v="23"/>
    <n v="828"/>
    <n v="1"/>
    <n v="178486.48"/>
    <x v="2"/>
    <x v="0"/>
    <s v="DISPUTE"/>
    <s v="CC014213BAAA61983982"/>
    <s v=""/>
    <s v="PANEL"/>
    <s v="APISwitching"/>
    <s v=""/>
    <s v="0.00"/>
  </r>
  <r>
    <s v="S2407311416499430307E"/>
    <x v="23"/>
    <x v="280"/>
    <x v="8"/>
    <n v="31"/>
    <x v="0"/>
    <n v="2024"/>
    <x v="0"/>
    <n v="2"/>
    <n v="16"/>
    <n v="53"/>
    <s v="PM"/>
    <x v="281"/>
    <x v="2"/>
    <n v="180142.48"/>
    <x v="23"/>
    <n v="828"/>
    <n v="1"/>
    <n v="179314.48"/>
    <x v="2"/>
    <x v="0"/>
    <s v="DISPUTE"/>
    <s v="CC014213BAAA61983974"/>
    <s v=""/>
    <s v="PANEL"/>
    <s v="APISwitching"/>
    <s v=""/>
    <s v="0.00"/>
  </r>
  <r>
    <s v="S2407311416091931912B"/>
    <x v="23"/>
    <x v="281"/>
    <x v="8"/>
    <n v="31"/>
    <x v="0"/>
    <n v="2024"/>
    <x v="0"/>
    <n v="2"/>
    <n v="16"/>
    <n v="18"/>
    <s v="PM"/>
    <x v="282"/>
    <x v="2"/>
    <n v="180970.48"/>
    <x v="23"/>
    <n v="828"/>
    <n v="1"/>
    <n v="180142.48"/>
    <x v="2"/>
    <x v="0"/>
    <s v="DISPUTE"/>
    <s v="CC014213BAAA61983936"/>
    <s v=""/>
    <s v="PANEL"/>
    <s v="APISwitching"/>
    <s v=""/>
    <s v="0.00"/>
  </r>
  <r>
    <s v="S2407311415541603FB55"/>
    <x v="23"/>
    <x v="282"/>
    <x v="8"/>
    <n v="31"/>
    <x v="0"/>
    <n v="2024"/>
    <x v="0"/>
    <n v="2"/>
    <n v="15"/>
    <n v="57"/>
    <s v="PM"/>
    <x v="283"/>
    <x v="2"/>
    <n v="181798.48"/>
    <x v="23"/>
    <n v="828"/>
    <n v="1"/>
    <n v="180970.48"/>
    <x v="2"/>
    <x v="0"/>
    <s v="DISPUTE"/>
    <s v="CC014213BAAA61983916"/>
    <s v=""/>
    <s v="PANEL"/>
    <s v="APISwitching"/>
    <s v=""/>
    <s v="0.00"/>
  </r>
  <r>
    <s v="S240731141521170E02E7"/>
    <x v="23"/>
    <x v="283"/>
    <x v="8"/>
    <n v="31"/>
    <x v="0"/>
    <n v="2024"/>
    <x v="0"/>
    <n v="2"/>
    <n v="15"/>
    <n v="41"/>
    <s v="PM"/>
    <x v="284"/>
    <x v="2"/>
    <n v="182626.48"/>
    <x v="23"/>
    <n v="828"/>
    <n v="1"/>
    <n v="181798.48"/>
    <x v="2"/>
    <x v="0"/>
    <s v="DISPUTE"/>
    <s v="CC014213BAAA61983898"/>
    <s v=""/>
    <s v="PANEL"/>
    <s v="APISwitching"/>
    <s v=""/>
    <s v="0.00"/>
  </r>
  <r>
    <s v="S240731141536530C7B52"/>
    <x v="23"/>
    <x v="284"/>
    <x v="8"/>
    <n v="31"/>
    <x v="0"/>
    <n v="2024"/>
    <x v="0"/>
    <n v="2"/>
    <n v="15"/>
    <n v="39"/>
    <s v="PM"/>
    <x v="285"/>
    <x v="2"/>
    <n v="183454.48"/>
    <x v="23"/>
    <n v="828"/>
    <n v="1"/>
    <n v="182626.48"/>
    <x v="2"/>
    <x v="0"/>
    <s v="DISPUTE"/>
    <s v="CC014213BAAA61983895"/>
    <s v=""/>
    <s v="PANEL"/>
    <s v="APISwitching"/>
    <s v=""/>
    <s v="0.00"/>
  </r>
  <r>
    <s v="S24073114151249025BAD"/>
    <x v="23"/>
    <x v="285"/>
    <x v="8"/>
    <n v="31"/>
    <x v="0"/>
    <n v="2024"/>
    <x v="0"/>
    <n v="2"/>
    <n v="15"/>
    <n v="23"/>
    <s v="PM"/>
    <x v="286"/>
    <x v="2"/>
    <n v="184282.48"/>
    <x v="23"/>
    <n v="828"/>
    <n v="1"/>
    <n v="183454.48"/>
    <x v="2"/>
    <x v="0"/>
    <s v="DISPUTE"/>
    <s v="CC014213BAAA61983873"/>
    <s v=""/>
    <s v="PANEL"/>
    <s v="APISwitching"/>
    <s v=""/>
    <s v="0.00"/>
  </r>
  <r>
    <s v="S24073114145648317157"/>
    <x v="23"/>
    <x v="286"/>
    <x v="8"/>
    <n v="31"/>
    <x v="0"/>
    <n v="2024"/>
    <x v="0"/>
    <n v="2"/>
    <n v="14"/>
    <n v="59"/>
    <s v="PM"/>
    <x v="287"/>
    <x v="2"/>
    <n v="185110.48"/>
    <x v="23"/>
    <n v="828"/>
    <n v="1"/>
    <n v="184282.48"/>
    <x v="2"/>
    <x v="0"/>
    <s v="DISPUTE"/>
    <s v="CC014213BAAA61983842"/>
    <s v=""/>
    <s v="PANEL"/>
    <s v="APISwitching"/>
    <s v=""/>
    <s v="0.00"/>
  </r>
  <r>
    <s v="S24073114144320669369"/>
    <x v="23"/>
    <x v="287"/>
    <x v="8"/>
    <n v="31"/>
    <x v="0"/>
    <n v="2024"/>
    <x v="0"/>
    <n v="2"/>
    <n v="14"/>
    <n v="45"/>
    <s v="PM"/>
    <x v="288"/>
    <x v="2"/>
    <n v="185938.48"/>
    <x v="23"/>
    <n v="828"/>
    <n v="1"/>
    <n v="185110.48"/>
    <x v="2"/>
    <x v="0"/>
    <s v="DISPUTE"/>
    <s v="CC014213BAAA61983820"/>
    <s v=""/>
    <s v="PANEL"/>
    <s v="APISwitching"/>
    <s v=""/>
    <s v="0.00"/>
  </r>
  <r>
    <s v="S24073114140551067CC3"/>
    <x v="23"/>
    <x v="288"/>
    <x v="8"/>
    <n v="31"/>
    <x v="0"/>
    <n v="2024"/>
    <x v="0"/>
    <n v="2"/>
    <n v="14"/>
    <n v="10"/>
    <s v="PM"/>
    <x v="289"/>
    <x v="2"/>
    <n v="186766.48"/>
    <x v="23"/>
    <n v="828"/>
    <n v="1"/>
    <n v="185938.48"/>
    <x v="2"/>
    <x v="0"/>
    <s v="DISPUTE"/>
    <s v="CC014213BAAA61983783"/>
    <s v=""/>
    <s v="PANEL"/>
    <s v="APISwitching"/>
    <s v=""/>
    <s v="0.00"/>
  </r>
  <r>
    <s v="S24073114122711633605"/>
    <x v="23"/>
    <x v="289"/>
    <x v="8"/>
    <n v="31"/>
    <x v="0"/>
    <n v="2024"/>
    <x v="0"/>
    <n v="2"/>
    <n v="12"/>
    <n v="29"/>
    <s v="PM"/>
    <x v="290"/>
    <x v="2"/>
    <n v="187594.48"/>
    <x v="23"/>
    <n v="828"/>
    <n v="1"/>
    <n v="186766.48"/>
    <x v="2"/>
    <x v="0"/>
    <s v="DISPUTE"/>
    <s v="CC014213BAAA61983702"/>
    <s v=""/>
    <s v="PANEL"/>
    <s v="APISwitching"/>
    <s v=""/>
    <s v="0.00"/>
  </r>
  <r>
    <s v="S24073114120130799BA"/>
    <x v="23"/>
    <x v="290"/>
    <x v="8"/>
    <n v="31"/>
    <x v="0"/>
    <n v="2024"/>
    <x v="0"/>
    <n v="2"/>
    <n v="12"/>
    <n v="5"/>
    <s v="PM"/>
    <x v="291"/>
    <x v="2"/>
    <n v="188422.48"/>
    <x v="23"/>
    <n v="828"/>
    <n v="1"/>
    <n v="187594.48"/>
    <x v="2"/>
    <x v="0"/>
    <s v="DISPUTE"/>
    <s v="CC014213BAAA61983669"/>
    <s v=""/>
    <s v="PANEL"/>
    <s v="APISwitching"/>
    <s v=""/>
    <s v="0.00"/>
  </r>
  <r>
    <s v="S240731141146976DF893"/>
    <x v="23"/>
    <x v="291"/>
    <x v="8"/>
    <n v="31"/>
    <x v="0"/>
    <n v="2024"/>
    <x v="0"/>
    <n v="2"/>
    <n v="12"/>
    <n v="3"/>
    <s v="PM"/>
    <x v="292"/>
    <x v="2"/>
    <n v="189250.48"/>
    <x v="23"/>
    <n v="828"/>
    <n v="1"/>
    <n v="188422.48"/>
    <x v="2"/>
    <x v="0"/>
    <s v="DISPUTE"/>
    <s v="CC014213BAAA61983667"/>
    <s v=""/>
    <s v="PANEL"/>
    <s v="APISwitching"/>
    <s v=""/>
    <s v="0.00"/>
  </r>
  <r>
    <s v="S24073114112766356660"/>
    <x v="23"/>
    <x v="292"/>
    <x v="8"/>
    <n v="31"/>
    <x v="0"/>
    <n v="2024"/>
    <x v="0"/>
    <n v="2"/>
    <n v="11"/>
    <n v="35"/>
    <s v="PM"/>
    <x v="293"/>
    <x v="2"/>
    <n v="190078.48"/>
    <x v="23"/>
    <n v="828"/>
    <n v="1"/>
    <n v="189250.48"/>
    <x v="2"/>
    <x v="0"/>
    <s v="DISPUTE"/>
    <s v="CC014213BAAA61983632"/>
    <s v=""/>
    <s v="PANEL"/>
    <s v="APISwitching"/>
    <s v=""/>
    <s v="0.00"/>
  </r>
  <r>
    <s v="S240731141115370BCEE0"/>
    <x v="23"/>
    <x v="293"/>
    <x v="8"/>
    <n v="31"/>
    <x v="0"/>
    <n v="2024"/>
    <x v="0"/>
    <n v="2"/>
    <n v="11"/>
    <n v="18"/>
    <s v="PM"/>
    <x v="294"/>
    <x v="2"/>
    <n v="190906.48"/>
    <x v="23"/>
    <n v="828"/>
    <n v="1"/>
    <n v="190078.48"/>
    <x v="2"/>
    <x v="0"/>
    <s v="DISPUTE"/>
    <s v="CC014213BAAA61983621"/>
    <s v=""/>
    <s v="PANEL"/>
    <s v="APISwitching"/>
    <s v=""/>
    <s v="0.00"/>
  </r>
  <r>
    <s v="S240731141030735F3E7"/>
    <x v="23"/>
    <x v="294"/>
    <x v="8"/>
    <n v="31"/>
    <x v="0"/>
    <n v="2024"/>
    <x v="0"/>
    <n v="2"/>
    <n v="10"/>
    <n v="33"/>
    <s v="PM"/>
    <x v="295"/>
    <x v="2"/>
    <n v="191734.48"/>
    <x v="23"/>
    <n v="828"/>
    <n v="1"/>
    <n v="190906.48"/>
    <x v="2"/>
    <x v="0"/>
    <s v="DISPUTE"/>
    <s v="CC014213BAAA61983570"/>
    <s v=""/>
    <s v="PANEL"/>
    <s v="APISwitching"/>
    <s v=""/>
    <s v="0.00"/>
  </r>
  <r>
    <s v="S2407311410108262532A"/>
    <x v="23"/>
    <x v="295"/>
    <x v="8"/>
    <n v="31"/>
    <x v="0"/>
    <n v="2024"/>
    <x v="0"/>
    <n v="2"/>
    <n v="10"/>
    <n v="24"/>
    <s v="PM"/>
    <x v="296"/>
    <x v="2"/>
    <n v="192562.48"/>
    <x v="23"/>
    <n v="828"/>
    <n v="1"/>
    <n v="191734.48"/>
    <x v="2"/>
    <x v="0"/>
    <s v="DISPUTE"/>
    <s v="CC014213BAAA61983564"/>
    <s v=""/>
    <s v="PANEL"/>
    <s v="APISwitching"/>
    <s v=""/>
    <s v="0.00"/>
  </r>
  <r>
    <s v="S24073114095684039155"/>
    <x v="23"/>
    <x v="296"/>
    <x v="8"/>
    <n v="31"/>
    <x v="0"/>
    <n v="2024"/>
    <x v="0"/>
    <n v="2"/>
    <n v="10"/>
    <n v="12"/>
    <s v="PM"/>
    <x v="297"/>
    <x v="2"/>
    <n v="193390.48"/>
    <x v="23"/>
    <n v="828"/>
    <n v="1"/>
    <n v="192562.48"/>
    <x v="2"/>
    <x v="0"/>
    <s v="DISPUTE"/>
    <s v="CC014213BAAA61983555"/>
    <s v=""/>
    <s v="PANEL"/>
    <s v="APISwitching"/>
    <s v=""/>
    <s v="0.00"/>
  </r>
  <r>
    <s v="S24073114094219000713"/>
    <x v="23"/>
    <x v="297"/>
    <x v="8"/>
    <n v="31"/>
    <x v="0"/>
    <n v="2024"/>
    <x v="0"/>
    <n v="2"/>
    <n v="9"/>
    <n v="49"/>
    <s v="PM"/>
    <x v="298"/>
    <x v="2"/>
    <n v="194218.48"/>
    <x v="23"/>
    <n v="828"/>
    <n v="1"/>
    <n v="193390.48"/>
    <x v="2"/>
    <x v="0"/>
    <s v="DISPUTE"/>
    <s v="CC014213BAAA61983533"/>
    <s v=""/>
    <s v="PANEL"/>
    <s v="APISwitching"/>
    <s v=""/>
    <s v="0.00"/>
  </r>
  <r>
    <s v="S2407311409259469F872"/>
    <x v="23"/>
    <x v="298"/>
    <x v="8"/>
    <n v="31"/>
    <x v="0"/>
    <n v="2024"/>
    <x v="0"/>
    <n v="2"/>
    <n v="9"/>
    <n v="31"/>
    <s v="PM"/>
    <x v="299"/>
    <x v="2"/>
    <n v="195046.48"/>
    <x v="23"/>
    <n v="828"/>
    <n v="1"/>
    <n v="194218.48"/>
    <x v="2"/>
    <x v="0"/>
    <s v="DISPUTE"/>
    <s v="CC014213BAAA61983520"/>
    <s v=""/>
    <s v="PANEL"/>
    <s v="APISwitching"/>
    <s v=""/>
    <s v="0.00"/>
  </r>
  <r>
    <s v="S240731140909373FB7DF"/>
    <x v="23"/>
    <x v="299"/>
    <x v="8"/>
    <n v="31"/>
    <x v="0"/>
    <n v="2024"/>
    <x v="0"/>
    <n v="2"/>
    <n v="9"/>
    <n v="27"/>
    <s v="PM"/>
    <x v="300"/>
    <x v="2"/>
    <n v="195874.48"/>
    <x v="23"/>
    <n v="828"/>
    <n v="1"/>
    <n v="195046.48"/>
    <x v="2"/>
    <x v="0"/>
    <s v="DISPUTE"/>
    <s v="CC014213BAAA61983516"/>
    <s v=""/>
    <s v="PANEL"/>
    <s v="APISwitching"/>
    <s v=""/>
    <s v="0.00"/>
  </r>
  <r>
    <s v="S240731140848420A6072"/>
    <x v="23"/>
    <x v="300"/>
    <x v="8"/>
    <n v="31"/>
    <x v="0"/>
    <n v="2024"/>
    <x v="0"/>
    <n v="2"/>
    <n v="8"/>
    <n v="52"/>
    <s v="PM"/>
    <x v="301"/>
    <x v="2"/>
    <n v="196702.48"/>
    <x v="23"/>
    <n v="828"/>
    <n v="1"/>
    <n v="195874.48"/>
    <x v="2"/>
    <x v="0"/>
    <s v="DISPUTE"/>
    <s v="CC014213BAAA61983477"/>
    <s v=""/>
    <s v="PANEL"/>
    <s v="APISwitching"/>
    <s v=""/>
    <s v="0.00"/>
  </r>
  <r>
    <s v="S240731140746513AC678"/>
    <x v="23"/>
    <x v="301"/>
    <x v="8"/>
    <n v="31"/>
    <x v="0"/>
    <n v="2024"/>
    <x v="0"/>
    <n v="2"/>
    <n v="8"/>
    <n v="35"/>
    <s v="PM"/>
    <x v="302"/>
    <x v="2"/>
    <n v="197530.48"/>
    <x v="23"/>
    <n v="828"/>
    <n v="1"/>
    <n v="196702.48"/>
    <x v="2"/>
    <x v="0"/>
    <s v="DISPUTE"/>
    <s v="CC014213BAAA61983454"/>
    <s v=""/>
    <s v="PANEL"/>
    <s v="APISwitching"/>
    <s v=""/>
    <s v="0.00"/>
  </r>
  <r>
    <s v="S24073114075927320E68"/>
    <x v="23"/>
    <x v="302"/>
    <x v="8"/>
    <n v="31"/>
    <x v="0"/>
    <n v="2024"/>
    <x v="0"/>
    <n v="2"/>
    <n v="8"/>
    <n v="12"/>
    <s v="PM"/>
    <x v="303"/>
    <x v="2"/>
    <n v="198358.48"/>
    <x v="23"/>
    <n v="828"/>
    <n v="1"/>
    <n v="197530.48"/>
    <x v="2"/>
    <x v="0"/>
    <s v="DISPUTE"/>
    <s v="CC014213BAAA61983431"/>
    <s v=""/>
    <s v="PANEL"/>
    <s v="APISwitching"/>
    <s v=""/>
    <s v="0.00"/>
  </r>
  <r>
    <s v="S2407311407098639F42B"/>
    <x v="23"/>
    <x v="303"/>
    <x v="8"/>
    <n v="31"/>
    <x v="0"/>
    <n v="2024"/>
    <x v="0"/>
    <n v="2"/>
    <n v="7"/>
    <n v="32"/>
    <s v="PM"/>
    <x v="304"/>
    <x v="2"/>
    <n v="199186.48"/>
    <x v="23"/>
    <n v="828"/>
    <n v="1"/>
    <n v="198358.48"/>
    <x v="2"/>
    <x v="0"/>
    <s v="DISPUTE"/>
    <s v="CC014213BAAA61983385"/>
    <s v=""/>
    <s v="PANEL"/>
    <s v="APISwitching"/>
    <s v=""/>
    <s v="0.00"/>
  </r>
  <r>
    <s v="S240731140721560B6DC7"/>
    <x v="23"/>
    <x v="304"/>
    <x v="8"/>
    <n v="31"/>
    <x v="0"/>
    <n v="2024"/>
    <x v="0"/>
    <n v="2"/>
    <n v="7"/>
    <n v="30"/>
    <s v="PM"/>
    <x v="305"/>
    <x v="2"/>
    <n v="200014.48"/>
    <x v="23"/>
    <n v="828"/>
    <n v="1"/>
    <n v="199186.48"/>
    <x v="2"/>
    <x v="0"/>
    <s v="DISPUTE"/>
    <s v="CC014213BAAA61983382"/>
    <s v=""/>
    <s v="PANEL"/>
    <s v="APISwitching"/>
    <s v=""/>
    <s v="0.00"/>
  </r>
  <r>
    <s v="S240731140642270D742F"/>
    <x v="23"/>
    <x v="305"/>
    <x v="8"/>
    <n v="31"/>
    <x v="0"/>
    <n v="2024"/>
    <x v="0"/>
    <n v="2"/>
    <n v="7"/>
    <n v="12"/>
    <s v="PM"/>
    <x v="306"/>
    <x v="2"/>
    <n v="200842.48"/>
    <x v="23"/>
    <n v="828"/>
    <n v="1"/>
    <n v="200014.48"/>
    <x v="2"/>
    <x v="0"/>
    <s v="DISPUTE"/>
    <s v="CC014213BAAA61983363"/>
    <s v=""/>
    <s v="PANEL"/>
    <s v="APISwitching"/>
    <s v=""/>
    <s v="0.00"/>
  </r>
  <r>
    <s v="S2407311406559901CC97"/>
    <x v="23"/>
    <x v="306"/>
    <x v="8"/>
    <n v="31"/>
    <x v="0"/>
    <n v="2024"/>
    <x v="0"/>
    <n v="2"/>
    <n v="6"/>
    <n v="58"/>
    <s v="PM"/>
    <x v="307"/>
    <x v="2"/>
    <n v="201670.48"/>
    <x v="23"/>
    <n v="828"/>
    <n v="1"/>
    <n v="200842.48"/>
    <x v="2"/>
    <x v="0"/>
    <s v="DISPUTE"/>
    <s v="CC014213BAAA61983347"/>
    <s v=""/>
    <s v="PANEL"/>
    <s v="APISwitching"/>
    <s v=""/>
    <s v="0.00"/>
  </r>
  <r>
    <s v="S2407311406312000816A"/>
    <x v="23"/>
    <x v="307"/>
    <x v="8"/>
    <n v="31"/>
    <x v="0"/>
    <n v="2024"/>
    <x v="0"/>
    <n v="2"/>
    <n v="6"/>
    <n v="43"/>
    <s v="PM"/>
    <x v="308"/>
    <x v="2"/>
    <n v="202498.48"/>
    <x v="23"/>
    <n v="828"/>
    <n v="1"/>
    <n v="201670.48"/>
    <x v="2"/>
    <x v="0"/>
    <s v="DISPUTE"/>
    <s v="CC014213BAAA61983328"/>
    <s v=""/>
    <s v="PANEL"/>
    <s v="APISwitching"/>
    <s v=""/>
    <s v="0.00"/>
  </r>
  <r>
    <s v="S240731140611106A2F7E"/>
    <x v="23"/>
    <x v="308"/>
    <x v="8"/>
    <n v="31"/>
    <x v="0"/>
    <n v="2024"/>
    <x v="0"/>
    <n v="2"/>
    <n v="6"/>
    <n v="13"/>
    <s v="PM"/>
    <x v="309"/>
    <x v="2"/>
    <n v="203326.48"/>
    <x v="23"/>
    <n v="828"/>
    <n v="1"/>
    <n v="202498.48"/>
    <x v="2"/>
    <x v="0"/>
    <s v="DISPUTE"/>
    <s v="CC014213BAAA61983301"/>
    <s v=""/>
    <s v="PANEL"/>
    <s v="APISwitching"/>
    <s v=""/>
    <s v="0.00"/>
  </r>
  <r>
    <s v="S240731140554426D2794"/>
    <x v="23"/>
    <x v="309"/>
    <x v="8"/>
    <n v="31"/>
    <x v="0"/>
    <n v="2024"/>
    <x v="0"/>
    <n v="2"/>
    <n v="6"/>
    <n v="5"/>
    <s v="PM"/>
    <x v="310"/>
    <x v="2"/>
    <n v="204154.48"/>
    <x v="23"/>
    <n v="828"/>
    <n v="1"/>
    <n v="203326.48"/>
    <x v="2"/>
    <x v="0"/>
    <s v="DISPUTE"/>
    <s v="CC014213BAAA61983287"/>
    <s v=""/>
    <s v="PANEL"/>
    <s v="APISwitching"/>
    <s v=""/>
    <s v="0.00"/>
  </r>
  <r>
    <s v="S240731140541443163FC"/>
    <x v="23"/>
    <x v="310"/>
    <x v="8"/>
    <n v="31"/>
    <x v="0"/>
    <n v="2024"/>
    <x v="0"/>
    <n v="2"/>
    <n v="5"/>
    <n v="55"/>
    <s v="PM"/>
    <x v="311"/>
    <x v="2"/>
    <n v="204982.48"/>
    <x v="23"/>
    <n v="828"/>
    <n v="1"/>
    <n v="204154.48"/>
    <x v="2"/>
    <x v="0"/>
    <s v="DISPUTE"/>
    <s v="CC014213BAAA61983269"/>
    <s v=""/>
    <s v="PANEL"/>
    <s v="APISwitching"/>
    <s v=""/>
    <s v="0.00"/>
  </r>
  <r>
    <s v="S24073114052622397582"/>
    <x v="23"/>
    <x v="311"/>
    <x v="8"/>
    <n v="31"/>
    <x v="0"/>
    <n v="2024"/>
    <x v="0"/>
    <n v="2"/>
    <n v="5"/>
    <n v="29"/>
    <s v="PM"/>
    <x v="312"/>
    <x v="2"/>
    <n v="205810.48"/>
    <x v="23"/>
    <n v="828"/>
    <n v="1"/>
    <n v="204982.48"/>
    <x v="2"/>
    <x v="0"/>
    <s v="DISPUTE"/>
    <s v="CC014213BAAA61983230"/>
    <s v=""/>
    <s v="PANEL"/>
    <s v="APISwitching"/>
    <s v=""/>
    <s v="0.00"/>
  </r>
  <r>
    <s v="S2407311405126467E480"/>
    <x v="23"/>
    <x v="312"/>
    <x v="8"/>
    <n v="31"/>
    <x v="0"/>
    <n v="2024"/>
    <x v="0"/>
    <n v="2"/>
    <n v="5"/>
    <n v="20"/>
    <s v="PM"/>
    <x v="313"/>
    <x v="2"/>
    <n v="206638.48"/>
    <x v="23"/>
    <n v="828"/>
    <n v="1"/>
    <n v="205810.48"/>
    <x v="2"/>
    <x v="0"/>
    <s v="DISPUTE"/>
    <s v="CC014213BAAA61983212"/>
    <s v=""/>
    <s v="PANEL"/>
    <s v="APISwitching"/>
    <s v=""/>
    <s v="0.00"/>
  </r>
  <r>
    <s v="S2407311405012868356C"/>
    <x v="23"/>
    <x v="313"/>
    <x v="8"/>
    <n v="31"/>
    <x v="0"/>
    <n v="2024"/>
    <x v="0"/>
    <n v="2"/>
    <n v="5"/>
    <n v="8"/>
    <s v="PM"/>
    <x v="314"/>
    <x v="2"/>
    <n v="207466.48"/>
    <x v="23"/>
    <n v="828"/>
    <n v="1"/>
    <n v="206638.48"/>
    <x v="2"/>
    <x v="0"/>
    <s v="DISPUTE"/>
    <s v="CC014213BAAA61983190"/>
    <s v=""/>
    <s v="PANEL"/>
    <s v="APISwitching"/>
    <s v=""/>
    <s v="0.00"/>
  </r>
  <r>
    <s v="S240731140441976F1102"/>
    <x v="23"/>
    <x v="314"/>
    <x v="8"/>
    <n v="31"/>
    <x v="0"/>
    <n v="2024"/>
    <x v="0"/>
    <n v="2"/>
    <n v="4"/>
    <n v="48"/>
    <s v="PM"/>
    <x v="315"/>
    <x v="2"/>
    <n v="208294.48"/>
    <x v="23"/>
    <n v="828"/>
    <n v="1"/>
    <n v="207466.48"/>
    <x v="2"/>
    <x v="0"/>
    <s v="DISPUTE"/>
    <s v="CC014213BAAA61983152"/>
    <s v=""/>
    <s v="PANEL"/>
    <s v="APISwitching"/>
    <s v=""/>
    <s v="0.00"/>
  </r>
  <r>
    <s v="S240731140426166D6E77"/>
    <x v="23"/>
    <x v="315"/>
    <x v="8"/>
    <n v="31"/>
    <x v="0"/>
    <n v="2024"/>
    <x v="0"/>
    <n v="2"/>
    <n v="4"/>
    <n v="30"/>
    <s v="PM"/>
    <x v="316"/>
    <x v="2"/>
    <n v="209122.48"/>
    <x v="23"/>
    <n v="828"/>
    <n v="1"/>
    <n v="208294.48"/>
    <x v="2"/>
    <x v="0"/>
    <s v="DISPUTE"/>
    <s v="CC014213BAAA61983118"/>
    <s v=""/>
    <s v="PANEL"/>
    <s v="APISwitching"/>
    <s v=""/>
    <s v="0.00"/>
  </r>
  <r>
    <s v="S240731140416406E3789"/>
    <x v="23"/>
    <x v="316"/>
    <x v="8"/>
    <n v="31"/>
    <x v="0"/>
    <n v="2024"/>
    <x v="0"/>
    <n v="2"/>
    <n v="4"/>
    <n v="28"/>
    <s v="PM"/>
    <x v="317"/>
    <x v="2"/>
    <n v="209950.48"/>
    <x v="23"/>
    <n v="828"/>
    <n v="1"/>
    <n v="209122.48"/>
    <x v="2"/>
    <x v="0"/>
    <s v="DISPUTE"/>
    <s v="CC014213BAAA61983116"/>
    <s v=""/>
    <s v="PANEL"/>
    <s v="APISwitching"/>
    <s v=""/>
    <s v="0.00"/>
  </r>
  <r>
    <s v="S2407311403567567709C"/>
    <x v="23"/>
    <x v="317"/>
    <x v="8"/>
    <n v="31"/>
    <x v="0"/>
    <n v="2024"/>
    <x v="0"/>
    <n v="2"/>
    <n v="3"/>
    <n v="59"/>
    <s v="PM"/>
    <x v="318"/>
    <x v="2"/>
    <n v="210778.48"/>
    <x v="23"/>
    <n v="828"/>
    <n v="1"/>
    <n v="209950.48"/>
    <x v="2"/>
    <x v="0"/>
    <s v="DISPUTE"/>
    <s v="CC014213BAAA61983077"/>
    <s v=""/>
    <s v="PANEL"/>
    <s v="APISwitching"/>
    <s v=""/>
    <s v="0.00"/>
  </r>
  <r>
    <s v="S240731140314876F74F6"/>
    <x v="23"/>
    <x v="318"/>
    <x v="8"/>
    <n v="31"/>
    <x v="0"/>
    <n v="2024"/>
    <x v="0"/>
    <n v="2"/>
    <n v="3"/>
    <n v="50"/>
    <s v="PM"/>
    <x v="319"/>
    <x v="2"/>
    <n v="211606.48"/>
    <x v="23"/>
    <n v="828"/>
    <n v="1"/>
    <n v="210778.48"/>
    <x v="2"/>
    <x v="0"/>
    <s v="DISPUTE"/>
    <s v="CC014213BAAA61983060"/>
    <s v=""/>
    <s v="PANEL"/>
    <s v="APISwitching"/>
    <s v=""/>
    <s v="0.00"/>
  </r>
  <r>
    <s v="S240731140340966DF372"/>
    <x v="23"/>
    <x v="319"/>
    <x v="8"/>
    <n v="31"/>
    <x v="0"/>
    <n v="2024"/>
    <x v="0"/>
    <n v="2"/>
    <n v="3"/>
    <n v="47"/>
    <s v="PM"/>
    <x v="320"/>
    <x v="2"/>
    <n v="212434.48"/>
    <x v="23"/>
    <n v="828"/>
    <n v="1"/>
    <n v="211606.48"/>
    <x v="2"/>
    <x v="0"/>
    <s v="DISPUTE"/>
    <s v="CC014213BAAA61983057"/>
    <s v=""/>
    <s v="PANEL"/>
    <s v="APISwitching"/>
    <s v=""/>
    <s v="0.00"/>
  </r>
  <r>
    <s v="S240731140325886C3052"/>
    <x v="23"/>
    <x v="320"/>
    <x v="8"/>
    <n v="31"/>
    <x v="0"/>
    <n v="2024"/>
    <x v="0"/>
    <n v="2"/>
    <n v="3"/>
    <n v="28"/>
    <s v="PM"/>
    <x v="321"/>
    <x v="2"/>
    <n v="213262.48"/>
    <x v="23"/>
    <n v="828"/>
    <n v="1"/>
    <n v="212434.48"/>
    <x v="2"/>
    <x v="0"/>
    <s v="DISPUTE"/>
    <s v="CC014213BAAA61983024"/>
    <s v=""/>
    <s v="PANEL"/>
    <s v="APISwitching"/>
    <s v=""/>
    <s v="0.00"/>
  </r>
  <r>
    <s v="S24073114030260ECB0F"/>
    <x v="23"/>
    <x v="321"/>
    <x v="8"/>
    <n v="31"/>
    <x v="0"/>
    <n v="2024"/>
    <x v="0"/>
    <n v="2"/>
    <n v="3"/>
    <n v="16"/>
    <s v="PM"/>
    <x v="322"/>
    <x v="2"/>
    <n v="214090.48"/>
    <x v="23"/>
    <n v="828"/>
    <n v="1"/>
    <n v="213262.48"/>
    <x v="2"/>
    <x v="0"/>
    <s v="DISPUTE"/>
    <s v="CC014213BAAA61983006"/>
    <s v=""/>
    <s v="PANEL"/>
    <s v="APISwitching"/>
    <s v=""/>
    <s v="0.00"/>
  </r>
  <r>
    <s v="S2407311402485037CCB9"/>
    <x v="23"/>
    <x v="322"/>
    <x v="8"/>
    <n v="31"/>
    <x v="0"/>
    <n v="2024"/>
    <x v="0"/>
    <n v="2"/>
    <n v="3"/>
    <n v="4"/>
    <s v="PM"/>
    <x v="323"/>
    <x v="2"/>
    <n v="214918.48"/>
    <x v="23"/>
    <n v="828"/>
    <n v="1"/>
    <n v="214090.48"/>
    <x v="2"/>
    <x v="0"/>
    <s v="DISPUTE"/>
    <s v="CC014213BAAA61982989"/>
    <s v=""/>
    <s v="PANEL"/>
    <s v="APISwitching"/>
    <s v=""/>
    <s v="0.00"/>
  </r>
  <r>
    <s v="S240731140236906EFB7D"/>
    <x v="23"/>
    <x v="323"/>
    <x v="8"/>
    <n v="31"/>
    <x v="0"/>
    <n v="2024"/>
    <x v="0"/>
    <n v="2"/>
    <n v="2"/>
    <n v="50"/>
    <s v="PM"/>
    <x v="324"/>
    <x v="2"/>
    <n v="215746.48"/>
    <x v="23"/>
    <n v="828"/>
    <n v="1"/>
    <n v="214918.48"/>
    <x v="2"/>
    <x v="0"/>
    <s v="DISPUTE"/>
    <s v="CC014213BAAA61982974"/>
    <s v=""/>
    <s v="PANEL"/>
    <s v="APISwitching"/>
    <s v=""/>
    <s v="0.00"/>
  </r>
  <r>
    <s v="S24073114022530F3096"/>
    <x v="23"/>
    <x v="324"/>
    <x v="8"/>
    <n v="31"/>
    <x v="0"/>
    <n v="2024"/>
    <x v="0"/>
    <n v="2"/>
    <n v="2"/>
    <n v="38"/>
    <s v="PM"/>
    <x v="325"/>
    <x v="2"/>
    <n v="216574.48"/>
    <x v="23"/>
    <n v="828"/>
    <n v="1"/>
    <n v="215746.48"/>
    <x v="2"/>
    <x v="0"/>
    <s v="DISPUTE"/>
    <s v="CC014213BAAA61982954"/>
    <s v=""/>
    <s v="PANEL"/>
    <s v="APISwitching"/>
    <s v=""/>
    <s v="0.00"/>
  </r>
  <r>
    <s v="S240731140210986A05F4"/>
    <x v="23"/>
    <x v="325"/>
    <x v="8"/>
    <n v="31"/>
    <x v="0"/>
    <n v="2024"/>
    <x v="0"/>
    <n v="2"/>
    <n v="2"/>
    <n v="27"/>
    <s v="PM"/>
    <x v="326"/>
    <x v="2"/>
    <n v="217402.48"/>
    <x v="23"/>
    <n v="828"/>
    <n v="1"/>
    <n v="216574.48"/>
    <x v="2"/>
    <x v="0"/>
    <s v="DISPUTE"/>
    <s v="CC014213BAAA61982939"/>
    <s v=""/>
    <s v="PANEL"/>
    <s v="APISwitching"/>
    <s v=""/>
    <s v="0.00"/>
  </r>
  <r>
    <s v="S240731140140253E1A97"/>
    <x v="23"/>
    <x v="326"/>
    <x v="8"/>
    <n v="31"/>
    <x v="0"/>
    <n v="2024"/>
    <x v="0"/>
    <n v="2"/>
    <n v="1"/>
    <n v="42"/>
    <s v="PM"/>
    <x v="327"/>
    <x v="2"/>
    <n v="218230.48"/>
    <x v="23"/>
    <n v="828"/>
    <n v="1"/>
    <n v="217402.48"/>
    <x v="2"/>
    <x v="0"/>
    <s v="DISPUTE"/>
    <s v="CC014213BAAA61982872"/>
    <s v=""/>
    <s v="PANEL"/>
    <s v="APISwitching"/>
    <s v=""/>
    <s v="0.00"/>
  </r>
  <r>
    <s v="S240731140121823F145F"/>
    <x v="23"/>
    <x v="327"/>
    <x v="8"/>
    <n v="31"/>
    <x v="0"/>
    <n v="2024"/>
    <x v="0"/>
    <n v="2"/>
    <n v="1"/>
    <n v="24"/>
    <s v="PM"/>
    <x v="328"/>
    <x v="2"/>
    <n v="219058.48"/>
    <x v="23"/>
    <n v="828"/>
    <n v="1"/>
    <n v="218230.48"/>
    <x v="2"/>
    <x v="0"/>
    <s v="DISPUTE"/>
    <s v="CC014213BAAA61982850"/>
    <s v=""/>
    <s v="PANEL"/>
    <s v="APISwitching"/>
    <s v=""/>
    <s v="0.00"/>
  </r>
  <r>
    <s v="S2407311401079732BC83"/>
    <x v="23"/>
    <x v="328"/>
    <x v="8"/>
    <n v="31"/>
    <x v="0"/>
    <n v="2024"/>
    <x v="0"/>
    <n v="2"/>
    <n v="1"/>
    <n v="10"/>
    <s v="PM"/>
    <x v="329"/>
    <x v="2"/>
    <n v="219886.48"/>
    <x v="23"/>
    <n v="828"/>
    <n v="1"/>
    <n v="219058.48"/>
    <x v="2"/>
    <x v="0"/>
    <s v="DISPUTE"/>
    <s v="CC014213BAAA61982827"/>
    <s v=""/>
    <s v="PANEL"/>
    <s v="APISwitching"/>
    <s v=""/>
    <s v="0.00"/>
  </r>
  <r>
    <s v="S240731140051783A0B97"/>
    <x v="23"/>
    <x v="329"/>
    <x v="8"/>
    <n v="31"/>
    <x v="0"/>
    <n v="2024"/>
    <x v="0"/>
    <n v="2"/>
    <n v="0"/>
    <n v="56"/>
    <s v="PM"/>
    <x v="330"/>
    <x v="2"/>
    <n v="220714.48"/>
    <x v="23"/>
    <n v="828"/>
    <n v="1"/>
    <n v="219886.48"/>
    <x v="2"/>
    <x v="0"/>
    <s v="DISPUTE"/>
    <s v="CC014213BAAA61982810"/>
    <s v=""/>
    <s v="PANEL"/>
    <s v="APISwitching"/>
    <s v=""/>
    <s v="0.00"/>
  </r>
  <r>
    <s v="S240731140028850BC5B8"/>
    <x v="23"/>
    <x v="330"/>
    <x v="8"/>
    <n v="31"/>
    <x v="0"/>
    <n v="2024"/>
    <x v="0"/>
    <n v="2"/>
    <n v="0"/>
    <n v="31"/>
    <s v="PM"/>
    <x v="331"/>
    <x v="2"/>
    <n v="221542.48"/>
    <x v="23"/>
    <n v="828"/>
    <n v="1"/>
    <n v="220714.48"/>
    <x v="2"/>
    <x v="0"/>
    <s v="DISPUTE"/>
    <s v="CC014213BAAA61982774"/>
    <s v=""/>
    <s v="PANEL"/>
    <s v="APISwitching"/>
    <s v=""/>
    <s v="0.00"/>
  </r>
  <r>
    <s v="S240731140009766136C8"/>
    <x v="23"/>
    <x v="331"/>
    <x v="8"/>
    <n v="31"/>
    <x v="0"/>
    <n v="2024"/>
    <x v="0"/>
    <n v="2"/>
    <n v="0"/>
    <n v="24"/>
    <s v="PM"/>
    <x v="332"/>
    <x v="2"/>
    <n v="222370.48"/>
    <x v="23"/>
    <n v="828"/>
    <n v="1"/>
    <n v="221542.48"/>
    <x v="2"/>
    <x v="0"/>
    <s v="DISPUTE"/>
    <s v="CC014213BAAA61982762"/>
    <s v=""/>
    <s v="PANEL"/>
    <s v="APISwitching"/>
    <s v=""/>
    <s v="0.00"/>
  </r>
  <r>
    <s v="S24073113594071631539"/>
    <x v="23"/>
    <x v="332"/>
    <x v="8"/>
    <n v="31"/>
    <x v="0"/>
    <n v="2024"/>
    <x v="0"/>
    <n v="1"/>
    <n v="59"/>
    <n v="44"/>
    <s v="PM"/>
    <x v="333"/>
    <x v="2"/>
    <n v="223198.48"/>
    <x v="23"/>
    <n v="828"/>
    <n v="1"/>
    <n v="222370.48"/>
    <x v="2"/>
    <x v="0"/>
    <s v="DISPUTE"/>
    <s v="CC014213BAAA61982701"/>
    <s v=""/>
    <s v="PANEL"/>
    <s v="APISwitching"/>
    <s v=""/>
    <s v="0.00"/>
  </r>
  <r>
    <s v="S24073113592617066085"/>
    <x v="23"/>
    <x v="333"/>
    <x v="8"/>
    <n v="31"/>
    <x v="0"/>
    <n v="2024"/>
    <x v="0"/>
    <n v="1"/>
    <n v="59"/>
    <n v="33"/>
    <s v="PM"/>
    <x v="334"/>
    <x v="2"/>
    <n v="224026.48"/>
    <x v="23"/>
    <n v="828"/>
    <n v="1"/>
    <n v="223198.48"/>
    <x v="2"/>
    <x v="0"/>
    <s v="DISPUTE"/>
    <s v="CC014213BAAA61982686"/>
    <s v=""/>
    <s v="PANEL"/>
    <s v="APISwitching"/>
    <s v=""/>
    <s v="0.00"/>
  </r>
  <r>
    <s v="S24073113591471090A07"/>
    <x v="23"/>
    <x v="334"/>
    <x v="8"/>
    <n v="31"/>
    <x v="0"/>
    <n v="2024"/>
    <x v="0"/>
    <n v="1"/>
    <n v="59"/>
    <n v="21"/>
    <s v="PM"/>
    <x v="335"/>
    <x v="2"/>
    <n v="224854.48"/>
    <x v="23"/>
    <n v="828"/>
    <n v="1"/>
    <n v="224026.48"/>
    <x v="2"/>
    <x v="0"/>
    <s v="DISPUTE"/>
    <s v="CC014213BAAA61982667"/>
    <s v=""/>
    <s v="PANEL"/>
    <s v="APISwitching"/>
    <s v=""/>
    <s v="0.00"/>
  </r>
  <r>
    <s v="S2407311359028165FC17"/>
    <x v="23"/>
    <x v="335"/>
    <x v="8"/>
    <n v="31"/>
    <x v="0"/>
    <n v="2024"/>
    <x v="0"/>
    <n v="1"/>
    <n v="59"/>
    <n v="9"/>
    <s v="PM"/>
    <x v="336"/>
    <x v="2"/>
    <n v="225682.48"/>
    <x v="23"/>
    <n v="828"/>
    <n v="1"/>
    <n v="224854.48"/>
    <x v="2"/>
    <x v="0"/>
    <s v="DISPUTE"/>
    <s v="CC014213BAAA61982653"/>
    <s v=""/>
    <s v="PANEL"/>
    <s v="APISwitching"/>
    <s v=""/>
    <s v="0.00"/>
  </r>
  <r>
    <s v="S24073113584370607FDF"/>
    <x v="23"/>
    <x v="336"/>
    <x v="8"/>
    <n v="31"/>
    <x v="0"/>
    <n v="2024"/>
    <x v="0"/>
    <n v="1"/>
    <n v="58"/>
    <n v="56"/>
    <s v="PM"/>
    <x v="337"/>
    <x v="2"/>
    <n v="226510.48"/>
    <x v="23"/>
    <n v="828"/>
    <n v="1"/>
    <n v="225682.48"/>
    <x v="2"/>
    <x v="0"/>
    <s v="DISPUTE"/>
    <s v="CC014213BAAA61982628"/>
    <s v=""/>
    <s v="PANEL"/>
    <s v="APISwitching"/>
    <s v=""/>
    <s v="0.00"/>
  </r>
  <r>
    <s v="S240731135837503EFE5F"/>
    <x v="23"/>
    <x v="337"/>
    <x v="8"/>
    <n v="31"/>
    <x v="0"/>
    <n v="2024"/>
    <x v="0"/>
    <n v="1"/>
    <n v="58"/>
    <n v="54"/>
    <s v="PM"/>
    <x v="338"/>
    <x v="2"/>
    <n v="227338.48"/>
    <x v="23"/>
    <n v="828"/>
    <n v="1"/>
    <n v="226510.48"/>
    <x v="2"/>
    <x v="0"/>
    <s v="DISPUTE"/>
    <s v="CC014213BAAA61982624"/>
    <s v=""/>
    <s v="PANEL"/>
    <s v="APISwitching"/>
    <s v=""/>
    <s v="0.00"/>
  </r>
  <r>
    <s v="S240731135804846617A4"/>
    <x v="23"/>
    <x v="338"/>
    <x v="8"/>
    <n v="31"/>
    <x v="0"/>
    <n v="2024"/>
    <x v="0"/>
    <n v="1"/>
    <n v="58"/>
    <n v="7"/>
    <s v="PM"/>
    <x v="339"/>
    <x v="2"/>
    <n v="228166.48"/>
    <x v="23"/>
    <n v="828"/>
    <n v="1"/>
    <n v="227338.48"/>
    <x v="2"/>
    <x v="0"/>
    <s v="DISPUTE"/>
    <s v="CC014213BAAA61982548"/>
    <s v=""/>
    <s v="PANEL"/>
    <s v="APISwitching"/>
    <s v=""/>
    <s v="0.00"/>
  </r>
  <r>
    <s v="S24073113574790066D93"/>
    <x v="23"/>
    <x v="339"/>
    <x v="8"/>
    <n v="31"/>
    <x v="0"/>
    <n v="2024"/>
    <x v="0"/>
    <n v="1"/>
    <n v="57"/>
    <n v="50"/>
    <s v="PM"/>
    <x v="340"/>
    <x v="2"/>
    <n v="228994.48"/>
    <x v="23"/>
    <n v="828"/>
    <n v="1"/>
    <n v="228166.48"/>
    <x v="2"/>
    <x v="0"/>
    <s v="DISPUTE"/>
    <s v="CC014213BAAA61982528"/>
    <s v=""/>
    <s v="PANEL"/>
    <s v="APISwitching"/>
    <s v=""/>
    <s v="0.00"/>
  </r>
  <r>
    <s v="S240731135730280912ED"/>
    <x v="23"/>
    <x v="340"/>
    <x v="8"/>
    <n v="31"/>
    <x v="0"/>
    <n v="2024"/>
    <x v="0"/>
    <n v="1"/>
    <n v="57"/>
    <n v="34"/>
    <s v="PM"/>
    <x v="341"/>
    <x v="2"/>
    <n v="229822.48"/>
    <x v="23"/>
    <n v="828"/>
    <n v="1"/>
    <n v="228994.48"/>
    <x v="2"/>
    <x v="0"/>
    <s v="DISPUTE"/>
    <s v="CC014213BAAA61982501"/>
    <s v=""/>
    <s v="PANEL"/>
    <s v="APISwitching"/>
    <s v=""/>
    <s v="0.00"/>
  </r>
  <r>
    <s v="S240731135716296ECB41"/>
    <x v="23"/>
    <x v="341"/>
    <x v="8"/>
    <n v="31"/>
    <x v="0"/>
    <n v="2024"/>
    <x v="0"/>
    <n v="1"/>
    <n v="57"/>
    <n v="32"/>
    <s v="PM"/>
    <x v="342"/>
    <x v="2"/>
    <n v="230650.48"/>
    <x v="23"/>
    <n v="828"/>
    <n v="1"/>
    <n v="229822.48"/>
    <x v="2"/>
    <x v="0"/>
    <s v="DISPUTE"/>
    <s v="CC014213BAAA61982496"/>
    <s v=""/>
    <s v="PANEL"/>
    <s v="APISwitching"/>
    <s v=""/>
    <s v="0.00"/>
  </r>
  <r>
    <s v="S2407311357008437B2B0"/>
    <x v="23"/>
    <x v="342"/>
    <x v="8"/>
    <n v="31"/>
    <x v="0"/>
    <n v="2024"/>
    <x v="0"/>
    <n v="1"/>
    <n v="57"/>
    <n v="5"/>
    <s v="PM"/>
    <x v="343"/>
    <x v="2"/>
    <n v="231478.48"/>
    <x v="23"/>
    <n v="828"/>
    <n v="1"/>
    <n v="230650.48"/>
    <x v="2"/>
    <x v="0"/>
    <s v="DISPUTE"/>
    <s v="CC014213BAAA61982461"/>
    <s v=""/>
    <s v="PANEL"/>
    <s v="APISwitching"/>
    <s v=""/>
    <s v="0.00"/>
  </r>
  <r>
    <s v="S2407311356508968A621"/>
    <x v="23"/>
    <x v="343"/>
    <x v="8"/>
    <n v="31"/>
    <x v="0"/>
    <n v="2024"/>
    <x v="0"/>
    <n v="1"/>
    <n v="56"/>
    <n v="57"/>
    <s v="PM"/>
    <x v="344"/>
    <x v="2"/>
    <n v="232306.48"/>
    <x v="23"/>
    <n v="828"/>
    <n v="1"/>
    <n v="231478.48"/>
    <x v="2"/>
    <x v="0"/>
    <s v="DISPUTE"/>
    <s v="CC014213BAAA61982449"/>
    <s v=""/>
    <s v="PANEL"/>
    <s v="APISwitching"/>
    <s v=""/>
    <s v="0.00"/>
  </r>
  <r>
    <s v="S24073113561111031E27"/>
    <x v="23"/>
    <x v="344"/>
    <x v="8"/>
    <n v="31"/>
    <x v="0"/>
    <n v="2024"/>
    <x v="0"/>
    <n v="1"/>
    <n v="56"/>
    <n v="23"/>
    <s v="PM"/>
    <x v="345"/>
    <x v="2"/>
    <n v="233134.48"/>
    <x v="23"/>
    <n v="828"/>
    <n v="1"/>
    <n v="232306.48"/>
    <x v="2"/>
    <x v="0"/>
    <s v="DISPUTE"/>
    <s v="CC014213BAAA61982401"/>
    <s v=""/>
    <s v="PANEL"/>
    <s v="APISwitching"/>
    <s v=""/>
    <s v="0.00"/>
  </r>
  <r>
    <s v="S240731135541440EB82F"/>
    <x v="23"/>
    <x v="345"/>
    <x v="8"/>
    <n v="31"/>
    <x v="0"/>
    <n v="2024"/>
    <x v="0"/>
    <n v="1"/>
    <n v="55"/>
    <n v="44"/>
    <s v="PM"/>
    <x v="346"/>
    <x v="2"/>
    <n v="233962.48"/>
    <x v="23"/>
    <n v="828"/>
    <n v="1"/>
    <n v="233134.48"/>
    <x v="2"/>
    <x v="0"/>
    <s v="DISPUTE"/>
    <s v="CC014213BAAA61982340"/>
    <s v=""/>
    <s v="PANEL"/>
    <s v="APISwitching"/>
    <s v=""/>
    <s v="0.00"/>
  </r>
  <r>
    <s v="S240731135518433EE6DA"/>
    <x v="23"/>
    <x v="346"/>
    <x v="8"/>
    <n v="31"/>
    <x v="0"/>
    <n v="2024"/>
    <x v="0"/>
    <n v="1"/>
    <n v="55"/>
    <n v="21"/>
    <s v="PM"/>
    <x v="347"/>
    <x v="2"/>
    <n v="234790.48"/>
    <x v="23"/>
    <n v="828"/>
    <n v="1"/>
    <n v="233962.48"/>
    <x v="2"/>
    <x v="0"/>
    <s v="DISPUTE"/>
    <s v="CC014213BAAA61982310"/>
    <s v=""/>
    <s v="PANEL"/>
    <s v="APISwitching"/>
    <s v=""/>
    <s v="0.00"/>
  </r>
  <r>
    <s v="S240731135300580464FD"/>
    <x v="23"/>
    <x v="63"/>
    <x v="8"/>
    <n v="31"/>
    <x v="0"/>
    <n v="2024"/>
    <x v="0"/>
    <n v="1"/>
    <n v="54"/>
    <n v="38"/>
    <s v="PM"/>
    <x v="348"/>
    <x v="2"/>
    <n v="235618.48"/>
    <x v="23"/>
    <n v="828"/>
    <n v="0"/>
    <n v="234790.48"/>
    <x v="2"/>
    <x v="2"/>
    <s v="DISPUTE"/>
    <s v=""/>
    <s v=""/>
    <s v="PANEL"/>
    <s v="APISwitching"/>
    <s v=""/>
    <s v="0.00"/>
  </r>
  <r>
    <s v="S24073113521485312640"/>
    <x v="23"/>
    <x v="347"/>
    <x v="8"/>
    <n v="31"/>
    <x v="0"/>
    <n v="2024"/>
    <x v="0"/>
    <n v="1"/>
    <n v="52"/>
    <n v="20"/>
    <s v="PM"/>
    <x v="349"/>
    <x v="2"/>
    <n v="236446.48"/>
    <x v="23"/>
    <n v="828"/>
    <n v="1"/>
    <n v="235618.48"/>
    <x v="2"/>
    <x v="0"/>
    <s v="DISPUTE"/>
    <s v="CC014213BAAA61982102"/>
    <s v=""/>
    <s v="PANEL"/>
    <s v="APISwitching"/>
    <s v=""/>
    <s v="0.00"/>
  </r>
  <r>
    <s v="S2407311350445869BCC9"/>
    <x v="23"/>
    <x v="348"/>
    <x v="8"/>
    <n v="31"/>
    <x v="0"/>
    <n v="2024"/>
    <x v="0"/>
    <n v="1"/>
    <n v="50"/>
    <n v="57"/>
    <s v="PM"/>
    <x v="350"/>
    <x v="2"/>
    <n v="237274.48"/>
    <x v="23"/>
    <n v="828"/>
    <n v="1"/>
    <n v="236446.48"/>
    <x v="2"/>
    <x v="0"/>
    <s v="DISPUTE"/>
    <s v="CC014213BAAA61982001"/>
    <s v=""/>
    <s v="PANEL"/>
    <s v="APISwitching"/>
    <s v=""/>
    <s v="0.00"/>
  </r>
  <r>
    <s v="S240731135027976F0DFD"/>
    <x v="23"/>
    <x v="349"/>
    <x v="8"/>
    <n v="31"/>
    <x v="0"/>
    <n v="2024"/>
    <x v="0"/>
    <n v="1"/>
    <n v="50"/>
    <n v="30"/>
    <s v="PM"/>
    <x v="351"/>
    <x v="2"/>
    <n v="238102.48"/>
    <x v="23"/>
    <n v="828"/>
    <n v="1"/>
    <n v="237274.48"/>
    <x v="2"/>
    <x v="0"/>
    <s v="DISPUTE"/>
    <s v="CC014213BAAA61981969"/>
    <s v=""/>
    <s v="PANEL"/>
    <s v="APISwitching"/>
    <s v=""/>
    <s v="0.00"/>
  </r>
  <r>
    <s v="S24073113501081043304"/>
    <x v="23"/>
    <x v="350"/>
    <x v="8"/>
    <n v="31"/>
    <x v="0"/>
    <n v="2024"/>
    <x v="0"/>
    <n v="1"/>
    <n v="50"/>
    <n v="14"/>
    <s v="PM"/>
    <x v="352"/>
    <x v="2"/>
    <n v="238930.48"/>
    <x v="23"/>
    <n v="828"/>
    <n v="1"/>
    <n v="238102.48"/>
    <x v="2"/>
    <x v="0"/>
    <s v="DISPUTE"/>
    <s v="CC014213BAAA61981943"/>
    <s v=""/>
    <s v="PANEL"/>
    <s v="APISwitching"/>
    <s v=""/>
    <s v="0.00"/>
  </r>
  <r>
    <s v="S24073113495240E1487"/>
    <x v="23"/>
    <x v="351"/>
    <x v="8"/>
    <n v="31"/>
    <x v="0"/>
    <n v="2024"/>
    <x v="0"/>
    <n v="1"/>
    <n v="49"/>
    <n v="55"/>
    <s v="PM"/>
    <x v="353"/>
    <x v="2"/>
    <n v="239758.48"/>
    <x v="23"/>
    <n v="828"/>
    <n v="1"/>
    <n v="238930.48"/>
    <x v="2"/>
    <x v="0"/>
    <s v="DISPUTE"/>
    <s v="CC014213BAAA61981915"/>
    <s v=""/>
    <s v="PANEL"/>
    <s v="APISwitching"/>
    <s v=""/>
    <s v="0.00"/>
  </r>
  <r>
    <s v="S240731134935586C3AFF"/>
    <x v="23"/>
    <x v="352"/>
    <x v="8"/>
    <n v="31"/>
    <x v="0"/>
    <n v="2024"/>
    <x v="0"/>
    <n v="1"/>
    <n v="49"/>
    <n v="38"/>
    <s v="PM"/>
    <x v="354"/>
    <x v="2"/>
    <n v="240586.48"/>
    <x v="23"/>
    <n v="828"/>
    <n v="1"/>
    <n v="239758.48"/>
    <x v="2"/>
    <x v="0"/>
    <s v="DISPUTE"/>
    <s v="CC014213BAAA61981890"/>
    <s v=""/>
    <s v="PANEL"/>
    <s v="APISwitching"/>
    <s v=""/>
    <s v="0.00"/>
  </r>
  <r>
    <s v="S24073113491529650E7B"/>
    <x v="23"/>
    <x v="353"/>
    <x v="8"/>
    <n v="31"/>
    <x v="0"/>
    <n v="2024"/>
    <x v="0"/>
    <n v="1"/>
    <n v="49"/>
    <n v="20"/>
    <s v="PM"/>
    <x v="355"/>
    <x v="2"/>
    <n v="241414.48"/>
    <x v="23"/>
    <n v="828"/>
    <n v="1"/>
    <n v="240586.48"/>
    <x v="2"/>
    <x v="0"/>
    <s v="DISPUTE"/>
    <s v="CC014213BAAA61981868"/>
    <s v=""/>
    <s v="PANEL"/>
    <s v="APISwitching"/>
    <s v=""/>
    <s v="0.00"/>
  </r>
  <r>
    <s v="S240731134857166668F5"/>
    <x v="23"/>
    <x v="354"/>
    <x v="8"/>
    <n v="31"/>
    <x v="0"/>
    <n v="2024"/>
    <x v="0"/>
    <n v="1"/>
    <n v="49"/>
    <n v="0"/>
    <s v="PM"/>
    <x v="356"/>
    <x v="2"/>
    <n v="242242.48"/>
    <x v="23"/>
    <n v="828"/>
    <n v="1"/>
    <n v="241414.48"/>
    <x v="2"/>
    <x v="0"/>
    <s v="DISPUTE"/>
    <s v="CC014213BAAA61981842"/>
    <s v=""/>
    <s v="PANEL"/>
    <s v="APISwitching"/>
    <s v=""/>
    <s v="0.00"/>
  </r>
  <r>
    <s v="S240731134823570915E8"/>
    <x v="23"/>
    <x v="355"/>
    <x v="8"/>
    <n v="31"/>
    <x v="0"/>
    <n v="2024"/>
    <x v="0"/>
    <n v="1"/>
    <n v="48"/>
    <n v="27"/>
    <s v="PM"/>
    <x v="357"/>
    <x v="2"/>
    <n v="243070.48"/>
    <x v="23"/>
    <n v="828"/>
    <n v="1"/>
    <n v="242242.48"/>
    <x v="2"/>
    <x v="0"/>
    <s v="DISPUTE"/>
    <s v="CC014213BAAA61981804"/>
    <s v=""/>
    <s v="PANEL"/>
    <s v="APISwitching"/>
    <s v=""/>
    <s v="0.00"/>
  </r>
  <r>
    <s v="S2407311348035662E870"/>
    <x v="23"/>
    <x v="356"/>
    <x v="8"/>
    <n v="31"/>
    <x v="0"/>
    <n v="2024"/>
    <x v="0"/>
    <n v="1"/>
    <n v="48"/>
    <n v="9"/>
    <s v="PM"/>
    <x v="358"/>
    <x v="2"/>
    <n v="243898.48"/>
    <x v="23"/>
    <n v="828"/>
    <n v="1"/>
    <n v="243070.48"/>
    <x v="2"/>
    <x v="0"/>
    <s v="DISPUTE"/>
    <s v="CC014213BAAA61981788"/>
    <s v=""/>
    <s v="PANEL"/>
    <s v="APISwitching"/>
    <s v=""/>
    <s v="0.00"/>
  </r>
  <r>
    <s v="S2407311347376658CE7"/>
    <x v="23"/>
    <x v="357"/>
    <x v="8"/>
    <n v="31"/>
    <x v="0"/>
    <n v="2024"/>
    <x v="0"/>
    <n v="1"/>
    <n v="47"/>
    <n v="40"/>
    <s v="PM"/>
    <x v="359"/>
    <x v="2"/>
    <n v="244726.48"/>
    <x v="23"/>
    <n v="828"/>
    <n v="1"/>
    <n v="243898.48"/>
    <x v="2"/>
    <x v="0"/>
    <s v="DISPUTE"/>
    <s v="CC014213BAAA61981747"/>
    <s v=""/>
    <s v="PANEL"/>
    <s v="APISwitching"/>
    <s v=""/>
    <s v="0.00"/>
  </r>
  <r>
    <s v="S24073113471878374546"/>
    <x v="23"/>
    <x v="358"/>
    <x v="8"/>
    <n v="31"/>
    <x v="0"/>
    <n v="2024"/>
    <x v="0"/>
    <n v="1"/>
    <n v="47"/>
    <n v="21"/>
    <s v="PM"/>
    <x v="360"/>
    <x v="2"/>
    <n v="245554.48"/>
    <x v="23"/>
    <n v="828"/>
    <n v="1"/>
    <n v="244726.48"/>
    <x v="2"/>
    <x v="0"/>
    <s v="DISPUTE"/>
    <s v="CC014213BAAA61981719"/>
    <s v=""/>
    <s v="PANEL"/>
    <s v="APISwitching"/>
    <s v=""/>
    <s v="0.00"/>
  </r>
  <r>
    <s v="S240731134700990F3570"/>
    <x v="23"/>
    <x v="359"/>
    <x v="8"/>
    <n v="31"/>
    <x v="0"/>
    <n v="2024"/>
    <x v="0"/>
    <n v="1"/>
    <n v="47"/>
    <n v="4"/>
    <s v="PM"/>
    <x v="361"/>
    <x v="2"/>
    <n v="246382.48"/>
    <x v="23"/>
    <n v="828"/>
    <n v="1"/>
    <n v="245554.48"/>
    <x v="2"/>
    <x v="0"/>
    <s v="DISPUTE"/>
    <s v="CC014213BAAA61981693"/>
    <s v=""/>
    <s v="PANEL"/>
    <s v="APISwitching"/>
    <s v=""/>
    <s v="0.00"/>
  </r>
  <r>
    <s v="S240731134642140CE7A0"/>
    <x v="23"/>
    <x v="360"/>
    <x v="8"/>
    <n v="31"/>
    <x v="0"/>
    <n v="2024"/>
    <x v="0"/>
    <n v="1"/>
    <n v="46"/>
    <n v="46"/>
    <s v="PM"/>
    <x v="362"/>
    <x v="2"/>
    <n v="247210.48"/>
    <x v="23"/>
    <n v="828"/>
    <n v="1"/>
    <n v="246382.48"/>
    <x v="2"/>
    <x v="0"/>
    <s v="DISPUTE"/>
    <s v="CC014213BAAA61981670"/>
    <s v=""/>
    <s v="PANEL"/>
    <s v="APISwitching"/>
    <s v=""/>
    <s v="0.00"/>
  </r>
  <r>
    <s v="S240731134611220FC0BC"/>
    <x v="23"/>
    <x v="361"/>
    <x v="8"/>
    <n v="31"/>
    <x v="0"/>
    <n v="2024"/>
    <x v="0"/>
    <n v="1"/>
    <n v="46"/>
    <n v="28"/>
    <s v="PM"/>
    <x v="363"/>
    <x v="2"/>
    <n v="248038.48"/>
    <x v="23"/>
    <n v="828"/>
    <n v="1"/>
    <n v="247210.48"/>
    <x v="2"/>
    <x v="0"/>
    <s v="DISPUTE"/>
    <s v="CC014213BAAA61981647"/>
    <s v=""/>
    <s v="PANEL"/>
    <s v="APISwitching"/>
    <s v=""/>
    <s v="0.00"/>
  </r>
  <r>
    <s v="S240731134310963E7F09"/>
    <x v="13"/>
    <x v="362"/>
    <x v="10"/>
    <n v="31"/>
    <x v="0"/>
    <n v="2024"/>
    <x v="0"/>
    <n v="1"/>
    <n v="43"/>
    <n v="18"/>
    <s v="PM"/>
    <x v="364"/>
    <x v="2"/>
    <n v="29637.47"/>
    <x v="26"/>
    <n v="2999"/>
    <n v="0"/>
    <n v="26638.47"/>
    <x v="2"/>
    <x v="2"/>
    <s v="DISPUTE"/>
    <s v=""/>
    <s v=""/>
    <s v="PANEL"/>
    <s v="APISwitching"/>
    <s v=""/>
    <s v="0.00"/>
  </r>
  <r>
    <s v="S2407311336171339DE13"/>
    <x v="23"/>
    <x v="363"/>
    <x v="8"/>
    <n v="31"/>
    <x v="0"/>
    <n v="2024"/>
    <x v="0"/>
    <n v="1"/>
    <n v="36"/>
    <n v="19"/>
    <s v="PM"/>
    <x v="365"/>
    <x v="2"/>
    <n v="248866.48"/>
    <x v="23"/>
    <n v="828"/>
    <n v="1"/>
    <n v="248038.48"/>
    <x v="2"/>
    <x v="0"/>
    <s v="DISPUTE"/>
    <s v="CC014213BAAA61980999"/>
    <s v=""/>
    <s v="PANEL"/>
    <s v="APISwitching"/>
    <s v=""/>
    <s v="0.00"/>
  </r>
  <r>
    <s v="S240731133419837B3E5"/>
    <x v="13"/>
    <x v="364"/>
    <x v="8"/>
    <n v="31"/>
    <x v="0"/>
    <n v="2024"/>
    <x v="0"/>
    <n v="1"/>
    <n v="34"/>
    <n v="22"/>
    <s v="PM"/>
    <x v="366"/>
    <x v="2"/>
    <n v="30465.47"/>
    <x v="23"/>
    <n v="828"/>
    <n v="1"/>
    <n v="29637.47"/>
    <x v="2"/>
    <x v="0"/>
    <s v="DISPUTE"/>
    <s v="CC014213BAAA61980865"/>
    <s v=""/>
    <s v="PANEL"/>
    <s v="APISwitching"/>
    <s v=""/>
    <s v="0.00"/>
  </r>
  <r>
    <s v="S2407311320501201287A"/>
    <x v="17"/>
    <x v="365"/>
    <x v="3"/>
    <n v="31"/>
    <x v="0"/>
    <n v="2024"/>
    <x v="0"/>
    <n v="1"/>
    <n v="20"/>
    <n v="50"/>
    <s v="PM"/>
    <x v="367"/>
    <x v="2"/>
    <n v="533.59"/>
    <x v="1"/>
    <n v="193.03"/>
    <n v="5.97"/>
    <n v="340.56"/>
    <x v="1"/>
    <x v="0"/>
    <s v="DISPUTE"/>
    <s v="1359060356"/>
    <s v=""/>
    <s v="APPS"/>
    <s v="APISwitching"/>
    <s v="West Bengal"/>
    <s v="0.00"/>
  </r>
  <r>
    <s v="S240731131501153F974C"/>
    <x v="17"/>
    <x v="366"/>
    <x v="3"/>
    <n v="31"/>
    <x v="0"/>
    <n v="2024"/>
    <x v="0"/>
    <n v="1"/>
    <n v="15"/>
    <n v="1"/>
    <s v="PM"/>
    <x v="368"/>
    <x v="2"/>
    <n v="726.62"/>
    <x v="1"/>
    <n v="193.03"/>
    <n v="5.97"/>
    <n v="533.59"/>
    <x v="1"/>
    <x v="0"/>
    <s v="DISPUTE"/>
    <s v="1358974521"/>
    <s v=""/>
    <s v="APPS"/>
    <s v="APISwitching"/>
    <s v="West Bengal"/>
    <s v="0.00"/>
  </r>
  <r>
    <s v="S240731130705266A46BA"/>
    <x v="4"/>
    <x v="367"/>
    <x v="2"/>
    <n v="31"/>
    <x v="0"/>
    <n v="2024"/>
    <x v="0"/>
    <n v="1"/>
    <n v="7"/>
    <n v="5"/>
    <s v="PM"/>
    <x v="369"/>
    <x v="2"/>
    <n v="1689.83"/>
    <x v="1"/>
    <n v="191.04"/>
    <n v="7.96"/>
    <n v="1498.79"/>
    <x v="1"/>
    <x v="0"/>
    <s v="DISPUTE"/>
    <s v="ASR2407311307290005"/>
    <s v=""/>
    <s v="APPS"/>
    <s v="APISwitching"/>
    <s v="West Bengal"/>
    <s v="0.00"/>
  </r>
  <r>
    <s v="S2407311255427863741D"/>
    <x v="12"/>
    <x v="368"/>
    <x v="0"/>
    <n v="31"/>
    <x v="0"/>
    <n v="2024"/>
    <x v="0"/>
    <n v="12"/>
    <n v="55"/>
    <n v="42"/>
    <s v="PM"/>
    <x v="370"/>
    <x v="3"/>
    <n v="665.04"/>
    <x v="19"/>
    <n v="28.13"/>
    <n v="0.87"/>
    <n v="636.91"/>
    <x v="1"/>
    <x v="0"/>
    <s v="DISPUTE"/>
    <s v="BR000B3QMTLK"/>
    <s v=""/>
    <s v="APPS"/>
    <s v="APISwitching"/>
    <s v="West Bengal"/>
    <s v="0.00"/>
  </r>
  <r>
    <s v="S240731125431550C15A1"/>
    <x v="26"/>
    <x v="369"/>
    <x v="0"/>
    <n v="31"/>
    <x v="0"/>
    <n v="2024"/>
    <x v="0"/>
    <n v="12"/>
    <n v="54"/>
    <n v="31"/>
    <s v="PM"/>
    <x v="371"/>
    <x v="3"/>
    <n v="500.38"/>
    <x v="0"/>
    <n v="292.12"/>
    <n v="6.88"/>
    <n v="208.26"/>
    <x v="1"/>
    <x v="0"/>
    <s v="DISPUTE"/>
    <s v="BR000B3QMLCJ"/>
    <s v=""/>
    <s v="APPS"/>
    <s v="APISwitching"/>
    <s v="West Bengal"/>
    <s v="0.00"/>
  </r>
  <r>
    <s v="S2407311241436800C3FB"/>
    <x v="12"/>
    <x v="370"/>
    <x v="0"/>
    <n v="31"/>
    <x v="0"/>
    <n v="2024"/>
    <x v="0"/>
    <n v="12"/>
    <n v="41"/>
    <n v="43"/>
    <s v="PM"/>
    <x v="372"/>
    <x v="3"/>
    <n v="683.47"/>
    <x v="7"/>
    <n v="18.43"/>
    <n v="0.56999999999999995"/>
    <n v="665.04"/>
    <x v="1"/>
    <x v="0"/>
    <s v="DISPUTE"/>
    <s v="BR000B3QKL4F"/>
    <s v=""/>
    <s v="APPS"/>
    <s v="APISwitching"/>
    <s v="Kolkata Metro"/>
    <s v="0.00"/>
  </r>
  <r>
    <s v="S24073112141525611BFB"/>
    <x v="8"/>
    <x v="371"/>
    <x v="3"/>
    <n v="31"/>
    <x v="0"/>
    <n v="2024"/>
    <x v="0"/>
    <n v="12"/>
    <n v="14"/>
    <n v="15"/>
    <s v="PM"/>
    <x v="373"/>
    <x v="3"/>
    <n v="719.64"/>
    <x v="9"/>
    <n v="21.34"/>
    <n v="0.66"/>
    <n v="698.3"/>
    <x v="1"/>
    <x v="0"/>
    <s v="DISPUTE"/>
    <s v="1357965424"/>
    <s v=""/>
    <s v="APPS"/>
    <s v="APISwitching"/>
    <s v="West Bengal"/>
    <s v="0.00"/>
  </r>
  <r>
    <s v="S2407311213237431A19F"/>
    <x v="13"/>
    <x v="372"/>
    <x v="8"/>
    <n v="31"/>
    <x v="0"/>
    <n v="2024"/>
    <x v="0"/>
    <n v="12"/>
    <n v="13"/>
    <n v="26"/>
    <s v="PM"/>
    <x v="374"/>
    <x v="3"/>
    <n v="31293.47"/>
    <x v="23"/>
    <n v="828"/>
    <n v="1"/>
    <n v="30465.47"/>
    <x v="2"/>
    <x v="0"/>
    <s v="DISPUTE"/>
    <s v="CC014213BAAA61973768"/>
    <s v=""/>
    <s v="PANEL"/>
    <s v="APISwitching"/>
    <s v=""/>
    <s v="0.00"/>
  </r>
  <r>
    <s v="S24073112115144382CEA"/>
    <x v="26"/>
    <x v="373"/>
    <x v="0"/>
    <n v="31"/>
    <x v="0"/>
    <n v="2024"/>
    <x v="0"/>
    <n v="12"/>
    <n v="11"/>
    <n v="51"/>
    <s v="PM"/>
    <x v="375"/>
    <x v="3"/>
    <n v="243.65"/>
    <x v="3"/>
    <n v="243.27"/>
    <n v="5.73"/>
    <n v="0.38"/>
    <x v="1"/>
    <x v="0"/>
    <s v="DISPUTE"/>
    <s v="BR000B3QFYQZ"/>
    <s v=""/>
    <s v="APPS"/>
    <s v="APISwitching"/>
    <s v=""/>
    <s v="0.00"/>
  </r>
  <r>
    <s v="S2407311210289066538C"/>
    <x v="12"/>
    <x v="374"/>
    <x v="3"/>
    <n v="31"/>
    <x v="0"/>
    <n v="2024"/>
    <x v="0"/>
    <n v="12"/>
    <n v="10"/>
    <n v="28"/>
    <s v="PM"/>
    <x v="376"/>
    <x v="3"/>
    <n v="876.5"/>
    <x v="1"/>
    <n v="193.03"/>
    <n v="5.97"/>
    <n v="683.47"/>
    <x v="1"/>
    <x v="0"/>
    <s v="DISPUTE"/>
    <s v="1357892817"/>
    <s v=""/>
    <s v="APPS"/>
    <s v="APISwitching"/>
    <s v=""/>
    <s v="0.00"/>
  </r>
  <r>
    <s v="S24073112100659365840"/>
    <x v="13"/>
    <x v="375"/>
    <x v="8"/>
    <n v="31"/>
    <x v="0"/>
    <n v="2024"/>
    <x v="0"/>
    <n v="12"/>
    <n v="10"/>
    <n v="9"/>
    <s v="PM"/>
    <x v="377"/>
    <x v="3"/>
    <n v="32121.47"/>
    <x v="23"/>
    <n v="828"/>
    <n v="1"/>
    <n v="31293.47"/>
    <x v="2"/>
    <x v="0"/>
    <s v="DISPUTE"/>
    <s v="CC014213BAAA61973467"/>
    <s v=""/>
    <s v="PANEL"/>
    <s v="APISwitching"/>
    <s v=""/>
    <s v="0.00"/>
  </r>
  <r>
    <s v="S24073112092153C51A0"/>
    <x v="13"/>
    <x v="376"/>
    <x v="2"/>
    <n v="31"/>
    <x v="0"/>
    <n v="2024"/>
    <x v="0"/>
    <n v="12"/>
    <n v="9"/>
    <n v="21"/>
    <s v="PM"/>
    <x v="378"/>
    <x v="3"/>
    <n v="32314.1"/>
    <x v="1"/>
    <n v="192.63"/>
    <n v="6.37"/>
    <n v="32121.47"/>
    <x v="1"/>
    <x v="0"/>
    <s v="DISPUTE"/>
    <s v="ASR2407311209240030"/>
    <s v=""/>
    <s v="PANEL"/>
    <s v="APISwitching"/>
    <s v="West Bengal"/>
    <s v="0.00"/>
  </r>
  <r>
    <s v="S24073112070780344E96"/>
    <x v="12"/>
    <x v="376"/>
    <x v="2"/>
    <n v="31"/>
    <x v="0"/>
    <n v="2024"/>
    <x v="0"/>
    <n v="12"/>
    <n v="7"/>
    <n v="7"/>
    <s v="PM"/>
    <x v="379"/>
    <x v="3"/>
    <n v="1067.54"/>
    <x v="1"/>
    <n v="191.04"/>
    <n v="7.96"/>
    <n v="876.5"/>
    <x v="0"/>
    <x v="0"/>
    <s v="DISPUTE"/>
    <s v="HRA021547802151"/>
    <s v=""/>
    <s v="APPS"/>
    <s v="APISwitching"/>
    <s v="West Bengal"/>
    <s v="0.00"/>
  </r>
  <r>
    <s v="S24073111523082368659"/>
    <x v="27"/>
    <x v="377"/>
    <x v="0"/>
    <n v="31"/>
    <x v="0"/>
    <n v="2024"/>
    <x v="0"/>
    <n v="11"/>
    <n v="52"/>
    <n v="30"/>
    <s v="AM"/>
    <x v="380"/>
    <x v="3"/>
    <n v="247.54"/>
    <x v="16"/>
    <n v="231.83"/>
    <n v="7.17"/>
    <n v="15.71"/>
    <x v="0"/>
    <x v="0"/>
    <s v="DISPUTE"/>
    <s v="BR82773738299"/>
    <s v=""/>
    <s v="PANEL"/>
    <s v="APISwitching"/>
    <s v="West Bengal"/>
    <s v="0.00"/>
  </r>
  <r>
    <s v="S2407311145511730C7C1"/>
    <x v="12"/>
    <x v="378"/>
    <x v="0"/>
    <n v="31"/>
    <x v="0"/>
    <n v="2024"/>
    <x v="0"/>
    <n v="11"/>
    <n v="45"/>
    <n v="51"/>
    <s v="AM"/>
    <x v="381"/>
    <x v="3"/>
    <n v="1134.47"/>
    <x v="27"/>
    <n v="66.930000000000007"/>
    <n v="2.0699999999999998"/>
    <n v="1067.54"/>
    <x v="0"/>
    <x v="0"/>
    <s v="REJECTED"/>
    <s v="BR716262728288"/>
    <s v=""/>
    <s v="APPS"/>
    <s v="APISwitching"/>
    <s v="West Bengal"/>
    <s v="0.00"/>
  </r>
  <r>
    <s v="S240731112752543ADB2A"/>
    <x v="28"/>
    <x v="379"/>
    <x v="2"/>
    <n v="31"/>
    <x v="0"/>
    <n v="2024"/>
    <x v="0"/>
    <n v="11"/>
    <n v="27"/>
    <n v="52"/>
    <s v="AM"/>
    <x v="382"/>
    <x v="3"/>
    <n v="836.33"/>
    <x v="0"/>
    <n v="287.04000000000002"/>
    <n v="11.96"/>
    <n v="549.29"/>
    <x v="1"/>
    <x v="0"/>
    <s v="DISPUTE"/>
    <s v="RJR2407311127230088"/>
    <s v=""/>
    <s v="PANEL"/>
    <s v="APISwitching"/>
    <s v="West Bengal"/>
    <s v="0.00"/>
  </r>
  <r>
    <s v="S24073111234588388809"/>
    <x v="17"/>
    <x v="380"/>
    <x v="2"/>
    <n v="31"/>
    <x v="0"/>
    <n v="2024"/>
    <x v="0"/>
    <n v="11"/>
    <n v="23"/>
    <n v="45"/>
    <s v="AM"/>
    <x v="383"/>
    <x v="3"/>
    <n v="820.7"/>
    <x v="5"/>
    <n v="94.08"/>
    <n v="3.92"/>
    <n v="726.62"/>
    <x v="1"/>
    <x v="0"/>
    <s v="DISPUTE"/>
    <s v="ASR2407311123290025"/>
    <s v=""/>
    <s v="APPS"/>
    <s v="APISwitching"/>
    <s v="West Bengal"/>
    <s v="0.00"/>
  </r>
  <r>
    <s v="S240731112306783F76FF"/>
    <x v="29"/>
    <x v="381"/>
    <x v="11"/>
    <n v="31"/>
    <x v="0"/>
    <n v="2024"/>
    <x v="0"/>
    <n v="11"/>
    <n v="23"/>
    <n v="6"/>
    <s v="AM"/>
    <x v="384"/>
    <x v="3"/>
    <n v="353.32"/>
    <x v="28"/>
    <n v="115.08"/>
    <n v="4.92"/>
    <n v="238.24"/>
    <x v="1"/>
    <x v="0"/>
    <s v="DISPUTE"/>
    <s v="WREC230658047NITTANANDA SARKAR"/>
    <s v=""/>
    <s v="APPS"/>
    <s v="APISwitching"/>
    <s v=""/>
    <s v="0.00"/>
  </r>
  <r>
    <s v="S240731112007610E600C"/>
    <x v="4"/>
    <x v="382"/>
    <x v="12"/>
    <n v="31"/>
    <x v="0"/>
    <n v="2024"/>
    <x v="0"/>
    <n v="11"/>
    <n v="20"/>
    <n v="7"/>
    <s v="AM"/>
    <x v="385"/>
    <x v="3"/>
    <n v="1868.41"/>
    <x v="29"/>
    <n v="178.58"/>
    <n v="8.42"/>
    <n v="1689.83"/>
    <x v="1"/>
    <x v="0"/>
    <s v="DISPUTE"/>
    <s v="6893352038"/>
    <s v=""/>
    <s v="APPS"/>
    <s v="APISwitching"/>
    <s v=""/>
    <s v="0.00"/>
  </r>
  <r>
    <s v="S240731111738116E0F4C"/>
    <x v="12"/>
    <x v="383"/>
    <x v="2"/>
    <n v="31"/>
    <x v="0"/>
    <n v="2024"/>
    <x v="0"/>
    <n v="11"/>
    <n v="17"/>
    <n v="38"/>
    <s v="AM"/>
    <x v="386"/>
    <x v="3"/>
    <n v="1373.51"/>
    <x v="3"/>
    <n v="239.04"/>
    <n v="9.9600000000000009"/>
    <n v="1134.47"/>
    <x v="1"/>
    <x v="0"/>
    <s v="DISPUTE"/>
    <s v="ASR2407311117300049"/>
    <s v=""/>
    <s v="APPS"/>
    <s v="APISwitching"/>
    <s v="West Bengal"/>
    <s v="0.00"/>
  </r>
  <r>
    <s v="S2407311115029005C44"/>
    <x v="13"/>
    <x v="384"/>
    <x v="4"/>
    <n v="31"/>
    <x v="0"/>
    <n v="2024"/>
    <x v="0"/>
    <n v="11"/>
    <n v="15"/>
    <n v="6"/>
    <s v="AM"/>
    <x v="387"/>
    <x v="3"/>
    <n v="33423.1"/>
    <x v="30"/>
    <n v="1109"/>
    <n v="1"/>
    <n v="32314.1"/>
    <x v="2"/>
    <x v="0"/>
    <s v="DISPUTE"/>
    <s v="CC014213BAAA61967972"/>
    <s v=""/>
    <s v="PANEL"/>
    <s v="APISwitching"/>
    <s v=""/>
    <s v="0.00"/>
  </r>
  <r>
    <s v="S240731111142453C3009"/>
    <x v="23"/>
    <x v="385"/>
    <x v="8"/>
    <n v="31"/>
    <x v="0"/>
    <n v="2024"/>
    <x v="0"/>
    <n v="11"/>
    <n v="11"/>
    <n v="45"/>
    <s v="AM"/>
    <x v="388"/>
    <x v="3"/>
    <n v="1194.48"/>
    <x v="23"/>
    <n v="828"/>
    <n v="1"/>
    <n v="366.48"/>
    <x v="2"/>
    <x v="0"/>
    <s v="DISPUTE"/>
    <s v="CC014213BAAA61967688"/>
    <s v=""/>
    <s v="PANEL"/>
    <s v="APISwitching"/>
    <s v=""/>
    <s v="0.00"/>
  </r>
  <r>
    <s v="S240731111126823961DA"/>
    <x v="23"/>
    <x v="386"/>
    <x v="8"/>
    <n v="31"/>
    <x v="0"/>
    <n v="2024"/>
    <x v="0"/>
    <n v="11"/>
    <n v="11"/>
    <n v="29"/>
    <s v="AM"/>
    <x v="389"/>
    <x v="3"/>
    <n v="2022.48"/>
    <x v="23"/>
    <n v="828"/>
    <n v="1"/>
    <n v="1194.48"/>
    <x v="2"/>
    <x v="0"/>
    <s v="DISPUTE"/>
    <s v="CC014213BAAA61967665"/>
    <s v=""/>
    <s v="PANEL"/>
    <s v="APISwitching"/>
    <s v=""/>
    <s v="0.00"/>
  </r>
  <r>
    <s v="S240731111104113AC2EB"/>
    <x v="23"/>
    <x v="387"/>
    <x v="8"/>
    <n v="31"/>
    <x v="0"/>
    <n v="2024"/>
    <x v="0"/>
    <n v="11"/>
    <n v="11"/>
    <n v="8"/>
    <s v="AM"/>
    <x v="390"/>
    <x v="3"/>
    <n v="2850.48"/>
    <x v="23"/>
    <n v="828"/>
    <n v="1"/>
    <n v="2022.48"/>
    <x v="2"/>
    <x v="0"/>
    <s v="DISPUTE"/>
    <s v="CC014213BAAA61967620"/>
    <s v=""/>
    <s v="PANEL"/>
    <s v="APISwitching"/>
    <s v=""/>
    <s v="0.00"/>
  </r>
  <r>
    <s v="S240731111031603A181E"/>
    <x v="23"/>
    <x v="388"/>
    <x v="8"/>
    <n v="31"/>
    <x v="0"/>
    <n v="2024"/>
    <x v="0"/>
    <n v="11"/>
    <n v="10"/>
    <n v="39"/>
    <s v="AM"/>
    <x v="391"/>
    <x v="3"/>
    <n v="3678.48"/>
    <x v="23"/>
    <n v="828"/>
    <n v="1"/>
    <n v="2850.48"/>
    <x v="2"/>
    <x v="0"/>
    <s v="DISPUTE"/>
    <s v="CC014213BAAA61967583"/>
    <s v=""/>
    <s v="PANEL"/>
    <s v="APISwitching"/>
    <s v=""/>
    <s v="0.00"/>
  </r>
  <r>
    <s v="S240731110208186F6EC7"/>
    <x v="23"/>
    <x v="372"/>
    <x v="8"/>
    <n v="31"/>
    <x v="0"/>
    <n v="2024"/>
    <x v="0"/>
    <n v="11"/>
    <n v="3"/>
    <n v="54"/>
    <s v="AM"/>
    <x v="392"/>
    <x v="3"/>
    <n v="4506.4799999999996"/>
    <x v="23"/>
    <n v="828"/>
    <n v="1"/>
    <n v="3678.48"/>
    <x v="2"/>
    <x v="0"/>
    <s v="DISPUTE"/>
    <s v="CC014213BAAA61973768"/>
    <s v=""/>
    <s v="PANEL"/>
    <s v="APISwitching"/>
    <s v=""/>
    <s v="0.00"/>
  </r>
  <r>
    <s v="S24073111011166667425"/>
    <x v="23"/>
    <x v="389"/>
    <x v="8"/>
    <n v="31"/>
    <x v="0"/>
    <n v="2024"/>
    <x v="0"/>
    <n v="11"/>
    <n v="1"/>
    <n v="29"/>
    <s v="AM"/>
    <x v="393"/>
    <x v="3"/>
    <n v="5334.48"/>
    <x v="23"/>
    <n v="828"/>
    <n v="1"/>
    <n v="4506.4799999999996"/>
    <x v="2"/>
    <x v="0"/>
    <s v="DISPUTE"/>
    <s v="CC014213BAAA61966860"/>
    <s v=""/>
    <s v="PANEL"/>
    <s v="APISwitching"/>
    <s v=""/>
    <s v="0.00"/>
  </r>
  <r>
    <s v="S240731110040390B6CDB"/>
    <x v="23"/>
    <x v="390"/>
    <x v="8"/>
    <n v="31"/>
    <x v="0"/>
    <n v="2024"/>
    <x v="0"/>
    <n v="11"/>
    <n v="0"/>
    <n v="44"/>
    <s v="AM"/>
    <x v="394"/>
    <x v="3"/>
    <n v="6162.48"/>
    <x v="23"/>
    <n v="828"/>
    <n v="1"/>
    <n v="5334.48"/>
    <x v="2"/>
    <x v="0"/>
    <s v="DISPUTE"/>
    <s v="CC014213BAAA61966795"/>
    <s v=""/>
    <s v="PANEL"/>
    <s v="APISwitching"/>
    <s v=""/>
    <s v="0.00"/>
  </r>
  <r>
    <s v="S240731105952653158B0"/>
    <x v="23"/>
    <x v="391"/>
    <x v="8"/>
    <n v="31"/>
    <x v="0"/>
    <n v="2024"/>
    <x v="0"/>
    <n v="10"/>
    <n v="59"/>
    <n v="55"/>
    <s v="AM"/>
    <x v="395"/>
    <x v="3"/>
    <n v="6990.48"/>
    <x v="23"/>
    <n v="828"/>
    <n v="1"/>
    <n v="6162.48"/>
    <x v="2"/>
    <x v="0"/>
    <s v="DISPUTE"/>
    <s v="CC014213BAAA61966723"/>
    <s v=""/>
    <s v="PANEL"/>
    <s v="APISwitching"/>
    <s v=""/>
    <s v="0.00"/>
  </r>
  <r>
    <s v="S2407311059286269525D"/>
    <x v="23"/>
    <x v="392"/>
    <x v="8"/>
    <n v="31"/>
    <x v="0"/>
    <n v="2024"/>
    <x v="0"/>
    <n v="10"/>
    <n v="59"/>
    <n v="35"/>
    <s v="AM"/>
    <x v="396"/>
    <x v="3"/>
    <n v="7818.48"/>
    <x v="23"/>
    <n v="828"/>
    <n v="1"/>
    <n v="6990.48"/>
    <x v="2"/>
    <x v="0"/>
    <s v="DISPUTE"/>
    <s v="CC014213BAAA61966693"/>
    <s v=""/>
    <s v="PANEL"/>
    <s v="APISwitching"/>
    <s v=""/>
    <s v="0.00"/>
  </r>
  <r>
    <s v="S24073110585481091462"/>
    <x v="23"/>
    <x v="393"/>
    <x v="8"/>
    <n v="31"/>
    <x v="0"/>
    <n v="2024"/>
    <x v="0"/>
    <n v="10"/>
    <n v="59"/>
    <n v="5"/>
    <s v="AM"/>
    <x v="397"/>
    <x v="3"/>
    <n v="8646.48"/>
    <x v="23"/>
    <n v="828"/>
    <n v="1"/>
    <n v="7818.48"/>
    <x v="2"/>
    <x v="0"/>
    <s v="DISPUTE"/>
    <s v="CC014213BAAA61966647"/>
    <s v=""/>
    <s v="PANEL"/>
    <s v="APISwitching"/>
    <s v=""/>
    <s v="0.00"/>
  </r>
  <r>
    <s v="S2407311058358532D4D3"/>
    <x v="23"/>
    <x v="394"/>
    <x v="8"/>
    <n v="31"/>
    <x v="0"/>
    <n v="2024"/>
    <x v="0"/>
    <n v="10"/>
    <n v="58"/>
    <n v="38"/>
    <s v="AM"/>
    <x v="398"/>
    <x v="3"/>
    <n v="9474.48"/>
    <x v="23"/>
    <n v="828"/>
    <n v="1"/>
    <n v="8646.48"/>
    <x v="2"/>
    <x v="0"/>
    <s v="DISPUTE"/>
    <s v="CC014213BAAA61966609"/>
    <s v=""/>
    <s v="PANEL"/>
    <s v="APISwitching"/>
    <s v=""/>
    <s v="0.00"/>
  </r>
  <r>
    <s v="S2407311057424238ECCF"/>
    <x v="23"/>
    <x v="395"/>
    <x v="8"/>
    <n v="31"/>
    <x v="0"/>
    <n v="2024"/>
    <x v="0"/>
    <n v="10"/>
    <n v="57"/>
    <n v="58"/>
    <s v="AM"/>
    <x v="399"/>
    <x v="3"/>
    <n v="10302.48"/>
    <x v="23"/>
    <n v="828"/>
    <n v="1"/>
    <n v="9474.48"/>
    <x v="2"/>
    <x v="0"/>
    <s v="DISPUTE"/>
    <s v="CC014213BAAA61966541"/>
    <s v=""/>
    <s v="PANEL"/>
    <s v="APISwitching"/>
    <s v=""/>
    <s v="0.00"/>
  </r>
  <r>
    <s v="S240731105434353930CE"/>
    <x v="23"/>
    <x v="396"/>
    <x v="8"/>
    <n v="31"/>
    <x v="0"/>
    <n v="2024"/>
    <x v="0"/>
    <n v="10"/>
    <n v="57"/>
    <n v="22"/>
    <s v="AM"/>
    <x v="400"/>
    <x v="3"/>
    <n v="11130.48"/>
    <x v="23"/>
    <n v="828"/>
    <n v="1"/>
    <n v="10302.48"/>
    <x v="2"/>
    <x v="0"/>
    <s v="DISPUTE"/>
    <s v="CC014213BAAA61966489"/>
    <s v=""/>
    <s v="PANEL"/>
    <s v="APISwitching"/>
    <s v=""/>
    <s v="0.00"/>
  </r>
  <r>
    <s v="S240731105359773FCB27"/>
    <x v="23"/>
    <x v="397"/>
    <x v="8"/>
    <n v="31"/>
    <x v="0"/>
    <n v="2024"/>
    <x v="0"/>
    <n v="10"/>
    <n v="54"/>
    <n v="3"/>
    <s v="AM"/>
    <x v="401"/>
    <x v="3"/>
    <n v="11958.48"/>
    <x v="23"/>
    <n v="828"/>
    <n v="1"/>
    <n v="11130.48"/>
    <x v="2"/>
    <x v="0"/>
    <s v="DISPUTE"/>
    <s v="CC014213BAAA61966217"/>
    <s v=""/>
    <s v="PANEL"/>
    <s v="APISwitching"/>
    <s v=""/>
    <s v="0.00"/>
  </r>
  <r>
    <s v="S240731104852470CE9D5"/>
    <x v="23"/>
    <x v="398"/>
    <x v="8"/>
    <n v="31"/>
    <x v="0"/>
    <n v="2024"/>
    <x v="0"/>
    <n v="10"/>
    <n v="53"/>
    <n v="42"/>
    <s v="AM"/>
    <x v="402"/>
    <x v="3"/>
    <n v="12786.48"/>
    <x v="23"/>
    <n v="828"/>
    <n v="1"/>
    <n v="11958.48"/>
    <x v="2"/>
    <x v="0"/>
    <s v="DISPUTE"/>
    <s v="CC014213BAAA61966197"/>
    <s v=""/>
    <s v="PANEL"/>
    <s v="APISwitching"/>
    <s v=""/>
    <s v="0.00"/>
  </r>
  <r>
    <s v="S240731104827320476F8"/>
    <x v="23"/>
    <x v="399"/>
    <x v="8"/>
    <n v="31"/>
    <x v="0"/>
    <n v="2024"/>
    <x v="0"/>
    <n v="10"/>
    <n v="48"/>
    <n v="35"/>
    <s v="AM"/>
    <x v="403"/>
    <x v="3"/>
    <n v="13614.48"/>
    <x v="23"/>
    <n v="828"/>
    <n v="1"/>
    <n v="12786.48"/>
    <x v="2"/>
    <x v="0"/>
    <s v="DISPUTE"/>
    <s v="CC014213BAAA61965838"/>
    <s v=""/>
    <s v="PANEL"/>
    <s v="APISwitching"/>
    <s v=""/>
    <s v="0.00"/>
  </r>
  <r>
    <s v="S24073110480712042622"/>
    <x v="23"/>
    <x v="400"/>
    <x v="8"/>
    <n v="31"/>
    <x v="0"/>
    <n v="2024"/>
    <x v="0"/>
    <n v="10"/>
    <n v="48"/>
    <n v="13"/>
    <s v="AM"/>
    <x v="404"/>
    <x v="3"/>
    <n v="14442.48"/>
    <x v="23"/>
    <n v="828"/>
    <n v="1"/>
    <n v="13614.48"/>
    <x v="2"/>
    <x v="0"/>
    <s v="DISPUTE"/>
    <s v="CC014213BAAA61965800"/>
    <s v=""/>
    <s v="PANEL"/>
    <s v="APISwitching"/>
    <s v=""/>
    <s v="0.00"/>
  </r>
  <r>
    <s v="S240731104745920E25F5"/>
    <x v="23"/>
    <x v="401"/>
    <x v="8"/>
    <n v="31"/>
    <x v="0"/>
    <n v="2024"/>
    <x v="0"/>
    <n v="10"/>
    <n v="47"/>
    <n v="49"/>
    <s v="AM"/>
    <x v="405"/>
    <x v="3"/>
    <n v="15270.48"/>
    <x v="23"/>
    <n v="828"/>
    <n v="1"/>
    <n v="14442.48"/>
    <x v="2"/>
    <x v="0"/>
    <s v="DISPUTE"/>
    <s v="CC014213BAAA61965775"/>
    <s v=""/>
    <s v="PANEL"/>
    <s v="APISwitching"/>
    <s v=""/>
    <s v="0.00"/>
  </r>
  <r>
    <s v="S240731104714953B661E"/>
    <x v="23"/>
    <x v="402"/>
    <x v="8"/>
    <n v="31"/>
    <x v="0"/>
    <n v="2024"/>
    <x v="0"/>
    <n v="10"/>
    <n v="47"/>
    <n v="30"/>
    <s v="AM"/>
    <x v="406"/>
    <x v="3"/>
    <n v="16098.48"/>
    <x v="23"/>
    <n v="828"/>
    <n v="1"/>
    <n v="15270.48"/>
    <x v="2"/>
    <x v="0"/>
    <s v="DISPUTE"/>
    <s v="CC014213BAAA61965753"/>
    <s v=""/>
    <s v="PANEL"/>
    <s v="APISwitching"/>
    <s v=""/>
    <s v="0.00"/>
  </r>
  <r>
    <s v="S24073110463296076C3"/>
    <x v="23"/>
    <x v="403"/>
    <x v="8"/>
    <n v="31"/>
    <x v="0"/>
    <n v="2024"/>
    <x v="0"/>
    <n v="10"/>
    <n v="46"/>
    <n v="35"/>
    <s v="AM"/>
    <x v="407"/>
    <x v="3"/>
    <n v="16926.48"/>
    <x v="23"/>
    <n v="828"/>
    <n v="1"/>
    <n v="16098.48"/>
    <x v="2"/>
    <x v="0"/>
    <s v="DISPUTE"/>
    <s v="CC014213BAAA61965680"/>
    <s v=""/>
    <s v="PANEL"/>
    <s v="APISwitching"/>
    <s v=""/>
    <s v="0.00"/>
  </r>
  <r>
    <s v="S240731104625680A3902"/>
    <x v="12"/>
    <x v="404"/>
    <x v="2"/>
    <n v="31"/>
    <x v="0"/>
    <n v="2024"/>
    <x v="0"/>
    <n v="10"/>
    <n v="46"/>
    <n v="25"/>
    <s v="AM"/>
    <x v="408"/>
    <x v="3"/>
    <n v="1660.55"/>
    <x v="0"/>
    <n v="287.04000000000002"/>
    <n v="11.96"/>
    <n v="1373.51"/>
    <x v="1"/>
    <x v="0"/>
    <s v="DISPUTE"/>
    <s v="ASR2407311046290030"/>
    <s v=""/>
    <s v="APPS"/>
    <s v="APISwitching"/>
    <s v="West Bengal"/>
    <s v="0.00"/>
  </r>
  <r>
    <s v="S240731104611130AE586"/>
    <x v="23"/>
    <x v="405"/>
    <x v="8"/>
    <n v="31"/>
    <x v="0"/>
    <n v="2024"/>
    <x v="0"/>
    <n v="10"/>
    <n v="46"/>
    <n v="13"/>
    <s v="AM"/>
    <x v="409"/>
    <x v="3"/>
    <n v="17754.48"/>
    <x v="23"/>
    <n v="828"/>
    <n v="1"/>
    <n v="16926.48"/>
    <x v="2"/>
    <x v="0"/>
    <s v="DISPUTE"/>
    <s v="CC014213BAAA61965642"/>
    <s v=""/>
    <s v="PANEL"/>
    <s v="APISwitching"/>
    <s v=""/>
    <s v="0.00"/>
  </r>
  <r>
    <s v="S240731104546530A753A"/>
    <x v="23"/>
    <x v="406"/>
    <x v="8"/>
    <n v="31"/>
    <x v="0"/>
    <n v="2024"/>
    <x v="0"/>
    <n v="10"/>
    <n v="45"/>
    <n v="52"/>
    <s v="AM"/>
    <x v="410"/>
    <x v="3"/>
    <n v="18582.48"/>
    <x v="23"/>
    <n v="828"/>
    <n v="1"/>
    <n v="17754.48"/>
    <x v="2"/>
    <x v="0"/>
    <s v="DISPUTE"/>
    <s v="CC014213BAAA61965612"/>
    <s v=""/>
    <s v="PANEL"/>
    <s v="APISwitching"/>
    <s v=""/>
    <s v="0.00"/>
  </r>
  <r>
    <s v="S240731104522560D4233"/>
    <x v="23"/>
    <x v="407"/>
    <x v="8"/>
    <n v="31"/>
    <x v="0"/>
    <n v="2024"/>
    <x v="0"/>
    <n v="10"/>
    <n v="45"/>
    <n v="27"/>
    <s v="AM"/>
    <x v="411"/>
    <x v="3"/>
    <n v="19410.48"/>
    <x v="23"/>
    <n v="828"/>
    <n v="1"/>
    <n v="18582.48"/>
    <x v="2"/>
    <x v="0"/>
    <s v="DISPUTE"/>
    <s v="CC014213BAAA61965578"/>
    <s v=""/>
    <s v="PANEL"/>
    <s v="APISwitching"/>
    <s v=""/>
    <s v="0.00"/>
  </r>
  <r>
    <s v="S240731104503883AA77A"/>
    <x v="23"/>
    <x v="408"/>
    <x v="8"/>
    <n v="31"/>
    <x v="0"/>
    <n v="2024"/>
    <x v="0"/>
    <n v="10"/>
    <n v="45"/>
    <n v="6"/>
    <s v="AM"/>
    <x v="412"/>
    <x v="3"/>
    <n v="20238.48"/>
    <x v="23"/>
    <n v="828"/>
    <n v="1"/>
    <n v="19410.48"/>
    <x v="2"/>
    <x v="0"/>
    <s v="DISPUTE"/>
    <s v="CC014213BAAA61965547"/>
    <s v=""/>
    <s v="PANEL"/>
    <s v="APISwitching"/>
    <s v=""/>
    <s v="0.00"/>
  </r>
  <r>
    <s v="S24073110444649664A5C"/>
    <x v="23"/>
    <x v="409"/>
    <x v="8"/>
    <n v="31"/>
    <x v="0"/>
    <n v="2024"/>
    <x v="0"/>
    <n v="10"/>
    <n v="44"/>
    <n v="50"/>
    <s v="AM"/>
    <x v="413"/>
    <x v="3"/>
    <n v="21066.48"/>
    <x v="23"/>
    <n v="828"/>
    <n v="1"/>
    <n v="20238.48"/>
    <x v="2"/>
    <x v="0"/>
    <s v="DISPUTE"/>
    <s v="CC014213BAAA61965528"/>
    <s v=""/>
    <s v="PANEL"/>
    <s v="APISwitching"/>
    <s v=""/>
    <s v="0.00"/>
  </r>
  <r>
    <s v="S240731104424366AA6C0"/>
    <x v="23"/>
    <x v="410"/>
    <x v="8"/>
    <n v="31"/>
    <x v="0"/>
    <n v="2024"/>
    <x v="0"/>
    <n v="10"/>
    <n v="44"/>
    <n v="28"/>
    <s v="AM"/>
    <x v="414"/>
    <x v="3"/>
    <n v="21894.48"/>
    <x v="23"/>
    <n v="828"/>
    <n v="1"/>
    <n v="21066.48"/>
    <x v="2"/>
    <x v="0"/>
    <s v="DISPUTE"/>
    <s v="CC014213BAAA61965497"/>
    <s v=""/>
    <s v="PANEL"/>
    <s v="APISwitching"/>
    <s v=""/>
    <s v="0.00"/>
  </r>
  <r>
    <s v="S24073110440582080EF5"/>
    <x v="23"/>
    <x v="411"/>
    <x v="8"/>
    <n v="31"/>
    <x v="0"/>
    <n v="2024"/>
    <x v="0"/>
    <n v="10"/>
    <n v="44"/>
    <n v="8"/>
    <s v="AM"/>
    <x v="415"/>
    <x v="3"/>
    <n v="22722.48"/>
    <x v="23"/>
    <n v="828"/>
    <n v="1"/>
    <n v="21894.48"/>
    <x v="2"/>
    <x v="0"/>
    <s v="DISPUTE"/>
    <s v="CC014213BAAA61965470"/>
    <s v=""/>
    <s v="PANEL"/>
    <s v="APISwitching"/>
    <s v=""/>
    <s v="0.00"/>
  </r>
  <r>
    <s v="S2407311043322033015E"/>
    <x v="23"/>
    <x v="412"/>
    <x v="8"/>
    <n v="31"/>
    <x v="0"/>
    <n v="2024"/>
    <x v="0"/>
    <n v="10"/>
    <n v="43"/>
    <n v="35"/>
    <s v="AM"/>
    <x v="416"/>
    <x v="3"/>
    <n v="23550.48"/>
    <x v="23"/>
    <n v="828"/>
    <n v="1"/>
    <n v="22722.48"/>
    <x v="2"/>
    <x v="0"/>
    <s v="DISPUTE"/>
    <s v="CC014213BAAA61965423"/>
    <s v=""/>
    <s v="PANEL"/>
    <s v="APISwitching"/>
    <s v=""/>
    <s v="0.00"/>
  </r>
  <r>
    <s v="S240731104313496BF192"/>
    <x v="23"/>
    <x v="413"/>
    <x v="8"/>
    <n v="31"/>
    <x v="0"/>
    <n v="2024"/>
    <x v="0"/>
    <n v="10"/>
    <n v="43"/>
    <n v="19"/>
    <s v="AM"/>
    <x v="417"/>
    <x v="3"/>
    <n v="24378.48"/>
    <x v="23"/>
    <n v="828"/>
    <n v="1"/>
    <n v="23550.48"/>
    <x v="2"/>
    <x v="0"/>
    <s v="DISPUTE"/>
    <s v="CC014213BAAA61965403"/>
    <s v=""/>
    <s v="PANEL"/>
    <s v="APISwitching"/>
    <s v=""/>
    <s v="0.00"/>
  </r>
  <r>
    <s v="S240731104246403A9127"/>
    <x v="23"/>
    <x v="414"/>
    <x v="8"/>
    <n v="31"/>
    <x v="0"/>
    <n v="2024"/>
    <x v="0"/>
    <n v="10"/>
    <n v="42"/>
    <n v="49"/>
    <s v="AM"/>
    <x v="418"/>
    <x v="3"/>
    <n v="25206.48"/>
    <x v="23"/>
    <n v="828"/>
    <n v="1"/>
    <n v="24378.48"/>
    <x v="2"/>
    <x v="0"/>
    <s v="DISPUTE"/>
    <s v="CC014213BAAA61965364"/>
    <s v=""/>
    <s v="PANEL"/>
    <s v="APISwitching"/>
    <s v=""/>
    <s v="0.00"/>
  </r>
  <r>
    <s v="S240731104227533C05CF"/>
    <x v="23"/>
    <x v="415"/>
    <x v="8"/>
    <n v="31"/>
    <x v="0"/>
    <n v="2024"/>
    <x v="0"/>
    <n v="10"/>
    <n v="42"/>
    <n v="30"/>
    <s v="AM"/>
    <x v="419"/>
    <x v="3"/>
    <n v="26034.48"/>
    <x v="23"/>
    <n v="828"/>
    <n v="1"/>
    <n v="25206.48"/>
    <x v="2"/>
    <x v="0"/>
    <s v="DISPUTE"/>
    <s v="CC014213BAAA61965339"/>
    <s v=""/>
    <s v="PANEL"/>
    <s v="APISwitching"/>
    <s v=""/>
    <s v="0.00"/>
  </r>
  <r>
    <s v="S2407311042025300DA68"/>
    <x v="23"/>
    <x v="416"/>
    <x v="8"/>
    <n v="31"/>
    <x v="0"/>
    <n v="2024"/>
    <x v="0"/>
    <n v="10"/>
    <n v="42"/>
    <n v="5"/>
    <s v="AM"/>
    <x v="420"/>
    <x v="3"/>
    <n v="26862.48"/>
    <x v="23"/>
    <n v="828"/>
    <n v="1"/>
    <n v="26034.48"/>
    <x v="2"/>
    <x v="0"/>
    <s v="DISPUTE"/>
    <s v="CC014213BAAA61965309"/>
    <s v=""/>
    <s v="PANEL"/>
    <s v="APISwitching"/>
    <s v=""/>
    <s v="0.00"/>
  </r>
  <r>
    <s v="S24073110414718067EA3"/>
    <x v="23"/>
    <x v="417"/>
    <x v="8"/>
    <n v="31"/>
    <x v="0"/>
    <n v="2024"/>
    <x v="0"/>
    <n v="10"/>
    <n v="41"/>
    <n v="49"/>
    <s v="AM"/>
    <x v="421"/>
    <x v="3"/>
    <n v="27690.48"/>
    <x v="23"/>
    <n v="828"/>
    <n v="1"/>
    <n v="26862.48"/>
    <x v="2"/>
    <x v="0"/>
    <s v="DISPUTE"/>
    <s v="CC014213BAAA61965289"/>
    <s v=""/>
    <s v="PANEL"/>
    <s v="APISwitching"/>
    <s v=""/>
    <s v="0.00"/>
  </r>
  <r>
    <s v="S24073110412743083306"/>
    <x v="23"/>
    <x v="418"/>
    <x v="8"/>
    <n v="31"/>
    <x v="0"/>
    <n v="2024"/>
    <x v="0"/>
    <n v="10"/>
    <n v="41"/>
    <n v="30"/>
    <s v="AM"/>
    <x v="422"/>
    <x v="3"/>
    <n v="28518.48"/>
    <x v="23"/>
    <n v="828"/>
    <n v="1"/>
    <n v="27690.48"/>
    <x v="2"/>
    <x v="0"/>
    <s v="DISPUTE"/>
    <s v="CC014213BAAA61965258"/>
    <s v=""/>
    <s v="PANEL"/>
    <s v="APISwitching"/>
    <s v=""/>
    <s v="0.00"/>
  </r>
  <r>
    <s v="S240731104106360D35C3"/>
    <x v="23"/>
    <x v="419"/>
    <x v="8"/>
    <n v="31"/>
    <x v="0"/>
    <n v="2024"/>
    <x v="0"/>
    <n v="10"/>
    <n v="41"/>
    <n v="10"/>
    <s v="AM"/>
    <x v="423"/>
    <x v="3"/>
    <n v="29346.48"/>
    <x v="23"/>
    <n v="828"/>
    <n v="1"/>
    <n v="28518.48"/>
    <x v="2"/>
    <x v="0"/>
    <s v="DISPUTE"/>
    <s v="CC014213BAAA61965222"/>
    <s v=""/>
    <s v="PANEL"/>
    <s v="APISwitching"/>
    <s v=""/>
    <s v="0.00"/>
  </r>
  <r>
    <s v="S240731104038986725B6"/>
    <x v="23"/>
    <x v="420"/>
    <x v="8"/>
    <n v="31"/>
    <x v="0"/>
    <n v="2024"/>
    <x v="0"/>
    <n v="10"/>
    <n v="40"/>
    <n v="41"/>
    <s v="AM"/>
    <x v="424"/>
    <x v="3"/>
    <n v="30174.48"/>
    <x v="23"/>
    <n v="828"/>
    <n v="1"/>
    <n v="29346.48"/>
    <x v="2"/>
    <x v="0"/>
    <s v="DISPUTE"/>
    <s v="CC014213BAAA61965181"/>
    <s v=""/>
    <s v="PANEL"/>
    <s v="APISwitching"/>
    <s v=""/>
    <s v="0.00"/>
  </r>
  <r>
    <s v="S240731104020816B04ED"/>
    <x v="23"/>
    <x v="421"/>
    <x v="8"/>
    <n v="31"/>
    <x v="0"/>
    <n v="2024"/>
    <x v="0"/>
    <n v="10"/>
    <n v="40"/>
    <n v="24"/>
    <s v="AM"/>
    <x v="425"/>
    <x v="3"/>
    <n v="31002.48"/>
    <x v="23"/>
    <n v="828"/>
    <n v="1"/>
    <n v="30174.48"/>
    <x v="2"/>
    <x v="0"/>
    <s v="DISPUTE"/>
    <s v="CC014213BAAA61965156"/>
    <s v=""/>
    <s v="PANEL"/>
    <s v="APISwitching"/>
    <s v=""/>
    <s v="0.00"/>
  </r>
  <r>
    <s v="S24073110400242371721"/>
    <x v="23"/>
    <x v="422"/>
    <x v="8"/>
    <n v="31"/>
    <x v="0"/>
    <n v="2024"/>
    <x v="0"/>
    <n v="10"/>
    <n v="40"/>
    <n v="5"/>
    <s v="AM"/>
    <x v="426"/>
    <x v="3"/>
    <n v="31830.48"/>
    <x v="23"/>
    <n v="828"/>
    <n v="1"/>
    <n v="31002.48"/>
    <x v="2"/>
    <x v="0"/>
    <s v="DISPUTE"/>
    <s v="CC014213BAAA61965132"/>
    <s v=""/>
    <s v="PANEL"/>
    <s v="APISwitching"/>
    <s v=""/>
    <s v="0.00"/>
  </r>
  <r>
    <s v="S24073110394089088070"/>
    <x v="23"/>
    <x v="423"/>
    <x v="8"/>
    <n v="31"/>
    <x v="0"/>
    <n v="2024"/>
    <x v="0"/>
    <n v="10"/>
    <n v="39"/>
    <n v="44"/>
    <s v="AM"/>
    <x v="427"/>
    <x v="3"/>
    <n v="32658.48"/>
    <x v="23"/>
    <n v="828"/>
    <n v="1"/>
    <n v="31830.48"/>
    <x v="2"/>
    <x v="0"/>
    <s v="DISPUTE"/>
    <s v="CC014213BAAA61965099"/>
    <s v=""/>
    <s v="PANEL"/>
    <s v="APISwitching"/>
    <s v=""/>
    <s v="0.00"/>
  </r>
  <r>
    <s v="S2407311039242205F0A2"/>
    <x v="23"/>
    <x v="424"/>
    <x v="8"/>
    <n v="31"/>
    <x v="0"/>
    <n v="2024"/>
    <x v="0"/>
    <n v="10"/>
    <n v="39"/>
    <n v="26"/>
    <s v="AM"/>
    <x v="428"/>
    <x v="3"/>
    <n v="33486.480000000003"/>
    <x v="23"/>
    <n v="828"/>
    <n v="1"/>
    <n v="32658.48"/>
    <x v="2"/>
    <x v="0"/>
    <s v="DISPUTE"/>
    <s v="CC014213BAAA61965066"/>
    <s v=""/>
    <s v="PANEL"/>
    <s v="APISwitching"/>
    <s v=""/>
    <s v="0.00"/>
  </r>
  <r>
    <s v="S24073110390375661011"/>
    <x v="23"/>
    <x v="425"/>
    <x v="8"/>
    <n v="31"/>
    <x v="0"/>
    <n v="2024"/>
    <x v="0"/>
    <n v="10"/>
    <n v="39"/>
    <n v="7"/>
    <s v="AM"/>
    <x v="429"/>
    <x v="3"/>
    <n v="34314.480000000003"/>
    <x v="23"/>
    <n v="828"/>
    <n v="1"/>
    <n v="33486.480000000003"/>
    <x v="2"/>
    <x v="0"/>
    <s v="DISPUTE"/>
    <s v="CC014213BAAA61965041"/>
    <s v=""/>
    <s v="PANEL"/>
    <s v="APISwitching"/>
    <s v=""/>
    <s v="0.00"/>
  </r>
  <r>
    <s v="S240731103849170DA6ED"/>
    <x v="23"/>
    <x v="426"/>
    <x v="8"/>
    <n v="31"/>
    <x v="0"/>
    <n v="2024"/>
    <x v="0"/>
    <n v="10"/>
    <n v="38"/>
    <n v="51"/>
    <s v="AM"/>
    <x v="430"/>
    <x v="3"/>
    <n v="35142.480000000003"/>
    <x v="23"/>
    <n v="828"/>
    <n v="1"/>
    <n v="34314.480000000003"/>
    <x v="2"/>
    <x v="0"/>
    <s v="DISPUTE"/>
    <s v="CC014213BAAA61965027"/>
    <s v=""/>
    <s v="PANEL"/>
    <s v="APISwitching"/>
    <s v=""/>
    <s v="0.00"/>
  </r>
  <r>
    <s v="S2407311038333606A7CB"/>
    <x v="23"/>
    <x v="427"/>
    <x v="8"/>
    <n v="31"/>
    <x v="0"/>
    <n v="2024"/>
    <x v="0"/>
    <n v="10"/>
    <n v="38"/>
    <n v="37"/>
    <s v="AM"/>
    <x v="431"/>
    <x v="3"/>
    <n v="35970.480000000003"/>
    <x v="23"/>
    <n v="828"/>
    <n v="1"/>
    <n v="35142.480000000003"/>
    <x v="2"/>
    <x v="0"/>
    <s v="DISPUTE"/>
    <s v="CC014213BAAA61965010"/>
    <s v=""/>
    <s v="PANEL"/>
    <s v="APISwitching"/>
    <s v=""/>
    <s v="0.00"/>
  </r>
  <r>
    <s v="S2407311036432800A395"/>
    <x v="23"/>
    <x v="428"/>
    <x v="8"/>
    <n v="31"/>
    <x v="0"/>
    <n v="2024"/>
    <x v="0"/>
    <n v="10"/>
    <n v="36"/>
    <n v="47"/>
    <s v="AM"/>
    <x v="432"/>
    <x v="3"/>
    <n v="36798.480000000003"/>
    <x v="23"/>
    <n v="828"/>
    <n v="1"/>
    <n v="35970.480000000003"/>
    <x v="2"/>
    <x v="0"/>
    <s v="DISPUTE"/>
    <s v="CC014213BAAA61964861"/>
    <s v=""/>
    <s v="PANEL"/>
    <s v="APISwitching"/>
    <s v=""/>
    <s v="0.00"/>
  </r>
  <r>
    <s v="S240731102925690C77C7"/>
    <x v="4"/>
    <x v="429"/>
    <x v="0"/>
    <n v="31"/>
    <x v="0"/>
    <n v="2024"/>
    <x v="0"/>
    <n v="10"/>
    <n v="29"/>
    <n v="25"/>
    <s v="AM"/>
    <x v="433"/>
    <x v="3"/>
    <n v="2051.7399999999998"/>
    <x v="31"/>
    <n v="183.33"/>
    <n v="5.67"/>
    <n v="1868.41"/>
    <x v="1"/>
    <x v="0"/>
    <s v="DISPUTE"/>
    <s v="BR000B3PYWZS"/>
    <s v=""/>
    <s v="APPS"/>
    <s v="APISwitching"/>
    <s v="North East India"/>
    <s v="0.00"/>
  </r>
  <r>
    <s v="S2407311024581564F676"/>
    <x v="11"/>
    <x v="430"/>
    <x v="3"/>
    <n v="31"/>
    <x v="0"/>
    <n v="2024"/>
    <x v="0"/>
    <n v="10"/>
    <n v="24"/>
    <n v="58"/>
    <s v="AM"/>
    <x v="434"/>
    <x v="3"/>
    <n v="537.46"/>
    <x v="32"/>
    <n v="48.5"/>
    <n v="0"/>
    <n v="488.96"/>
    <x v="0"/>
    <x v="2"/>
    <s v="DISPUTE"/>
    <s v="Invalid amount "/>
    <s v=""/>
    <s v="APPS"/>
    <s v="APISwitching"/>
    <s v="West Bengal"/>
    <s v="0.00"/>
  </r>
  <r>
    <s v="S240731095937626415F7"/>
    <x v="30"/>
    <x v="431"/>
    <x v="3"/>
    <n v="31"/>
    <x v="0"/>
    <n v="2024"/>
    <x v="0"/>
    <n v="9"/>
    <n v="59"/>
    <n v="37"/>
    <s v="AM"/>
    <x v="435"/>
    <x v="3"/>
    <n v="884.57"/>
    <x v="0"/>
    <n v="290.02999999999997"/>
    <n v="8.9700000000000006"/>
    <n v="594.54"/>
    <x v="1"/>
    <x v="0"/>
    <s v="DISPUTE"/>
    <s v="1355127553"/>
    <s v=""/>
    <s v="APPS"/>
    <s v="APISwitching"/>
    <s v="West Bengal"/>
    <s v="0.00"/>
  </r>
  <r>
    <s v="S240731095350706E7213"/>
    <x v="19"/>
    <x v="432"/>
    <x v="0"/>
    <n v="31"/>
    <x v="0"/>
    <n v="2024"/>
    <x v="0"/>
    <n v="9"/>
    <n v="53"/>
    <n v="50"/>
    <s v="AM"/>
    <x v="436"/>
    <x v="3"/>
    <n v="1782.97"/>
    <x v="15"/>
    <n v="338.53"/>
    <n v="10.47"/>
    <n v="1444.44"/>
    <x v="1"/>
    <x v="0"/>
    <s v="DISPUTE"/>
    <s v="BR000B3PTG08"/>
    <s v=""/>
    <s v="PANEL"/>
    <s v="APISwitching"/>
    <s v="West Bengal"/>
    <s v="0.00"/>
  </r>
  <r>
    <s v="S2407310952474904D048"/>
    <x v="18"/>
    <x v="433"/>
    <x v="0"/>
    <n v="31"/>
    <x v="0"/>
    <n v="2024"/>
    <x v="0"/>
    <n v="9"/>
    <n v="52"/>
    <n v="47"/>
    <s v="AM"/>
    <x v="437"/>
    <x v="3"/>
    <n v="398.98"/>
    <x v="16"/>
    <n v="231.83"/>
    <n v="7.17"/>
    <n v="167.15"/>
    <x v="1"/>
    <x v="0"/>
    <s v="DISPUTE"/>
    <s v="BR000B3PTA4Y"/>
    <s v=""/>
    <s v="APPS"/>
    <s v="APISwitching"/>
    <s v="West Bengal"/>
    <s v="0.00"/>
  </r>
  <r>
    <s v="S24073109473519653D47"/>
    <x v="13"/>
    <x v="434"/>
    <x v="0"/>
    <n v="31"/>
    <x v="0"/>
    <n v="2024"/>
    <x v="0"/>
    <n v="9"/>
    <n v="47"/>
    <n v="35"/>
    <s v="AM"/>
    <x v="438"/>
    <x v="3"/>
    <n v="33715.82"/>
    <x v="0"/>
    <n v="292.72000000000003"/>
    <n v="6.28"/>
    <n v="33423.1"/>
    <x v="1"/>
    <x v="0"/>
    <s v="DISPUTE"/>
    <s v="BR000B3PSJ4D"/>
    <s v=""/>
    <s v="APPS"/>
    <s v="APISwitching"/>
    <s v="West Bengal"/>
    <s v="0.00"/>
  </r>
  <r>
    <s v="S24073109471753315E54"/>
    <x v="17"/>
    <x v="435"/>
    <x v="2"/>
    <n v="31"/>
    <x v="0"/>
    <n v="2024"/>
    <x v="0"/>
    <n v="9"/>
    <n v="47"/>
    <n v="17"/>
    <s v="AM"/>
    <x v="439"/>
    <x v="3"/>
    <n v="1011.74"/>
    <x v="1"/>
    <n v="191.04"/>
    <n v="7.96"/>
    <n v="820.7"/>
    <x v="1"/>
    <x v="0"/>
    <s v="DISPUTE"/>
    <s v="RJR2407310947350026"/>
    <s v=""/>
    <s v="APPS"/>
    <s v="APISwitching"/>
    <s v="West Bengal"/>
    <s v="0.00"/>
  </r>
  <r>
    <s v="S240731093642896A9A7B"/>
    <x v="21"/>
    <x v="436"/>
    <x v="2"/>
    <n v="31"/>
    <x v="0"/>
    <n v="2024"/>
    <x v="0"/>
    <n v="9"/>
    <n v="36"/>
    <n v="42"/>
    <s v="AM"/>
    <x v="440"/>
    <x v="3"/>
    <n v="661.95"/>
    <x v="33"/>
    <n v="171.84"/>
    <n v="7.16"/>
    <n v="490.11"/>
    <x v="1"/>
    <x v="0"/>
    <s v="DISPUTE"/>
    <s v="RJR2407310936250048"/>
    <s v=""/>
    <s v="APPS"/>
    <s v="APISwitching"/>
    <s v="West Bengal"/>
    <s v="0.00"/>
  </r>
  <r>
    <s v="S240731093240380D2DB2"/>
    <x v="20"/>
    <x v="437"/>
    <x v="0"/>
    <n v="31"/>
    <x v="0"/>
    <n v="2024"/>
    <x v="0"/>
    <n v="9"/>
    <n v="32"/>
    <n v="40"/>
    <s v="AM"/>
    <x v="441"/>
    <x v="3"/>
    <n v="633.38"/>
    <x v="34"/>
    <n v="49.47"/>
    <n v="1.53"/>
    <n v="583.91"/>
    <x v="1"/>
    <x v="0"/>
    <s v="DISPUTE"/>
    <s v="BR000B3PQG16"/>
    <s v=""/>
    <s v="APPS"/>
    <s v="APISwitching"/>
    <s v="West Bengal"/>
    <s v="0.00"/>
  </r>
  <r>
    <s v="S240731092443776F68DF"/>
    <x v="12"/>
    <x v="438"/>
    <x v="2"/>
    <n v="31"/>
    <x v="0"/>
    <n v="2024"/>
    <x v="0"/>
    <n v="9"/>
    <n v="24"/>
    <n v="43"/>
    <s v="AM"/>
    <x v="442"/>
    <x v="3"/>
    <n v="1755.59"/>
    <x v="35"/>
    <n v="95.04"/>
    <n v="3.96"/>
    <n v="1660.55"/>
    <x v="1"/>
    <x v="0"/>
    <s v="DISPUTE"/>
    <s v="RBH2407310924220027"/>
    <s v=""/>
    <s v="APPS"/>
    <s v="APISwitching"/>
    <s v="West Bengal"/>
    <s v="0.00"/>
  </r>
  <r>
    <s v="S240731091925360C137B"/>
    <x v="12"/>
    <x v="439"/>
    <x v="11"/>
    <n v="31"/>
    <x v="0"/>
    <n v="2024"/>
    <x v="0"/>
    <n v="9"/>
    <n v="19"/>
    <n v="25"/>
    <s v="AM"/>
    <x v="443"/>
    <x v="3"/>
    <n v="1947.39"/>
    <x v="22"/>
    <n v="191.8"/>
    <n v="8.1999999999999993"/>
    <n v="1755.59"/>
    <x v="1"/>
    <x v="0"/>
    <s v="DISPUTE"/>
    <s v="WREC230653893PAPIYA MONDAL"/>
    <s v=""/>
    <s v="APPS"/>
    <s v="APISwitching"/>
    <s v=""/>
    <s v="0.00"/>
  </r>
  <r>
    <s v="S240731090946860AEB7A"/>
    <x v="16"/>
    <x v="440"/>
    <x v="3"/>
    <n v="31"/>
    <x v="0"/>
    <n v="2024"/>
    <x v="0"/>
    <n v="9"/>
    <n v="9"/>
    <n v="46"/>
    <s v="AM"/>
    <x v="444"/>
    <x v="3"/>
    <n v="688.31"/>
    <x v="0"/>
    <n v="290.02999999999997"/>
    <n v="8.9700000000000006"/>
    <n v="398.28"/>
    <x v="1"/>
    <x v="0"/>
    <s v="DISPUTE"/>
    <s v="1354128458"/>
    <s v=""/>
    <s v="APPS"/>
    <s v="APISwitching"/>
    <s v="West Bengal"/>
    <s v="0.00"/>
  </r>
  <r>
    <s v="S2407310903312639FA4C"/>
    <x v="16"/>
    <x v="434"/>
    <x v="0"/>
    <n v="31"/>
    <x v="0"/>
    <n v="2024"/>
    <x v="0"/>
    <n v="9"/>
    <n v="3"/>
    <n v="31"/>
    <s v="AM"/>
    <x v="445"/>
    <x v="3"/>
    <n v="978.34"/>
    <x v="0"/>
    <n v="290.02999999999997"/>
    <n v="8.9700000000000006"/>
    <n v="688.31"/>
    <x v="0"/>
    <x v="0"/>
    <s v="DISPUTE"/>
    <s v="BR712772727270"/>
    <s v=""/>
    <s v="APPS"/>
    <s v="APISwitching"/>
    <s v="West Bengal"/>
    <s v="0.00"/>
  </r>
  <r>
    <s v="S240731084836346D76C5"/>
    <x v="4"/>
    <x v="441"/>
    <x v="2"/>
    <n v="31"/>
    <x v="0"/>
    <n v="2024"/>
    <x v="0"/>
    <n v="8"/>
    <n v="48"/>
    <n v="36"/>
    <s v="AM"/>
    <x v="446"/>
    <x v="4"/>
    <n v="2386.7800000000002"/>
    <x v="15"/>
    <n v="335.04"/>
    <n v="13.96"/>
    <n v="2051.7399999999998"/>
    <x v="1"/>
    <x v="0"/>
    <s v="DISPUTE"/>
    <s v="ASR2407310848290035"/>
    <s v=""/>
    <s v="APPS"/>
    <s v="APISwitching"/>
    <s v="West Bengal"/>
    <s v="0.00"/>
  </r>
  <r>
    <s v="S24073108473057361077"/>
    <x v="16"/>
    <x v="442"/>
    <x v="3"/>
    <n v="31"/>
    <x v="0"/>
    <n v="2024"/>
    <x v="0"/>
    <n v="8"/>
    <n v="47"/>
    <n v="30"/>
    <s v="AM"/>
    <x v="447"/>
    <x v="4"/>
    <n v="1268.3699999999999"/>
    <x v="0"/>
    <n v="290.02999999999997"/>
    <n v="8.9700000000000006"/>
    <n v="978.34"/>
    <x v="1"/>
    <x v="0"/>
    <s v="DISPUTE"/>
    <s v="1353708753"/>
    <s v=""/>
    <s v="APPS"/>
    <s v="APISwitching"/>
    <s v="Kolkata Metro"/>
    <s v="0.00"/>
  </r>
  <r>
    <s v="S240731083436920070F6"/>
    <x v="12"/>
    <x v="443"/>
    <x v="0"/>
    <n v="31"/>
    <x v="0"/>
    <n v="2024"/>
    <x v="0"/>
    <n v="8"/>
    <n v="34"/>
    <n v="36"/>
    <s v="AM"/>
    <x v="448"/>
    <x v="4"/>
    <n v="2150.12"/>
    <x v="8"/>
    <n v="202.73"/>
    <n v="6.27"/>
    <n v="1947.39"/>
    <x v="1"/>
    <x v="0"/>
    <s v="DISPUTE"/>
    <s v="BR000B3PJOA9"/>
    <s v=""/>
    <s v="APPS"/>
    <s v="APISwitching"/>
    <s v="West Bengal"/>
    <s v="0.00"/>
  </r>
  <r>
    <s v="S2407310833271401380F"/>
    <x v="13"/>
    <x v="444"/>
    <x v="8"/>
    <n v="31"/>
    <x v="0"/>
    <n v="2024"/>
    <x v="0"/>
    <n v="8"/>
    <n v="33"/>
    <n v="31"/>
    <s v="AM"/>
    <x v="449"/>
    <x v="4"/>
    <n v="34543.82"/>
    <x v="23"/>
    <n v="828"/>
    <n v="1"/>
    <n v="33715.82"/>
    <x v="1"/>
    <x v="0"/>
    <s v="DISPUTE"/>
    <s v="CC014213BAAA61958095"/>
    <s v=""/>
    <s v="APPS"/>
    <s v="APISwitching"/>
    <s v=""/>
    <s v="0.00"/>
  </r>
  <r>
    <s v="S2407310832349662C973"/>
    <x v="13"/>
    <x v="445"/>
    <x v="8"/>
    <n v="31"/>
    <x v="0"/>
    <n v="2024"/>
    <x v="0"/>
    <n v="8"/>
    <n v="32"/>
    <n v="39"/>
    <s v="AM"/>
    <x v="450"/>
    <x v="4"/>
    <n v="35371.82"/>
    <x v="23"/>
    <n v="828"/>
    <n v="1"/>
    <n v="34543.82"/>
    <x v="1"/>
    <x v="0"/>
    <s v="DISPUTE"/>
    <s v="CC014213BAAA61958064"/>
    <s v=""/>
    <s v="APPS"/>
    <s v="APISwitching"/>
    <s v=""/>
    <s v="0.00"/>
  </r>
  <r>
    <s v="S240731083155490C38CE"/>
    <x v="13"/>
    <x v="446"/>
    <x v="8"/>
    <n v="31"/>
    <x v="0"/>
    <n v="2024"/>
    <x v="0"/>
    <n v="8"/>
    <n v="32"/>
    <n v="0"/>
    <s v="AM"/>
    <x v="451"/>
    <x v="4"/>
    <n v="36199.82"/>
    <x v="23"/>
    <n v="828"/>
    <n v="1"/>
    <n v="35371.82"/>
    <x v="1"/>
    <x v="0"/>
    <s v="DISPUTE"/>
    <s v="CC014213BAAA61958043"/>
    <s v=""/>
    <s v="APPS"/>
    <s v="APISwitching"/>
    <s v=""/>
    <s v="0.00"/>
  </r>
  <r>
    <s v="S240731083121473F9363"/>
    <x v="13"/>
    <x v="447"/>
    <x v="8"/>
    <n v="31"/>
    <x v="0"/>
    <n v="2024"/>
    <x v="0"/>
    <n v="8"/>
    <n v="31"/>
    <n v="26"/>
    <s v="AM"/>
    <x v="452"/>
    <x v="4"/>
    <n v="37027.82"/>
    <x v="23"/>
    <n v="828"/>
    <n v="1"/>
    <n v="36199.82"/>
    <x v="1"/>
    <x v="0"/>
    <s v="REJECTED"/>
    <s v="CC014213BAAA61958020"/>
    <s v=""/>
    <s v="APPS"/>
    <s v="APISwitching"/>
    <s v=""/>
    <s v="0.00"/>
  </r>
  <r>
    <s v="S24073108301826618982"/>
    <x v="13"/>
    <x v="448"/>
    <x v="8"/>
    <n v="31"/>
    <x v="0"/>
    <n v="2024"/>
    <x v="0"/>
    <n v="8"/>
    <n v="30"/>
    <n v="23"/>
    <s v="AM"/>
    <x v="453"/>
    <x v="4"/>
    <n v="37855.82"/>
    <x v="23"/>
    <n v="828"/>
    <n v="1"/>
    <n v="37027.82"/>
    <x v="1"/>
    <x v="0"/>
    <s v="DISPUTE"/>
    <s v="CC014213BAAA61957975"/>
    <s v=""/>
    <s v="APPS"/>
    <s v="APISwitching"/>
    <s v=""/>
    <s v="0.00"/>
  </r>
  <r>
    <s v="S240731082943450975F9"/>
    <x v="13"/>
    <x v="449"/>
    <x v="8"/>
    <n v="31"/>
    <x v="0"/>
    <n v="2024"/>
    <x v="0"/>
    <n v="8"/>
    <n v="29"/>
    <n v="48"/>
    <s v="AM"/>
    <x v="454"/>
    <x v="4"/>
    <n v="38683.82"/>
    <x v="23"/>
    <n v="828"/>
    <n v="1"/>
    <n v="37855.82"/>
    <x v="1"/>
    <x v="0"/>
    <s v="DISPUTE"/>
    <s v="CC014213BAAA61957955"/>
    <s v=""/>
    <s v="APPS"/>
    <s v="APISwitching"/>
    <s v=""/>
    <s v="0.00"/>
  </r>
  <r>
    <s v="S2407310828549862083F"/>
    <x v="13"/>
    <x v="450"/>
    <x v="8"/>
    <n v="31"/>
    <x v="0"/>
    <n v="2024"/>
    <x v="0"/>
    <n v="8"/>
    <n v="29"/>
    <n v="3"/>
    <s v="AM"/>
    <x v="455"/>
    <x v="4"/>
    <n v="39511.82"/>
    <x v="23"/>
    <n v="828"/>
    <n v="1"/>
    <n v="38683.82"/>
    <x v="1"/>
    <x v="0"/>
    <s v="DISPUTE"/>
    <s v="CC014213BAAA61957934"/>
    <s v=""/>
    <s v="APPS"/>
    <s v="APISwitching"/>
    <s v=""/>
    <s v="0.00"/>
  </r>
  <r>
    <s v="S240731082846403BA4F3"/>
    <x v="6"/>
    <x v="451"/>
    <x v="2"/>
    <n v="31"/>
    <x v="0"/>
    <n v="2024"/>
    <x v="0"/>
    <n v="8"/>
    <n v="28"/>
    <n v="46"/>
    <s v="AM"/>
    <x v="456"/>
    <x v="4"/>
    <n v="392.17"/>
    <x v="1"/>
    <n v="191.04"/>
    <n v="7.96"/>
    <n v="201.13"/>
    <x v="1"/>
    <x v="0"/>
    <s v="DISPUTE"/>
    <s v="ASR2407310828290044"/>
    <s v=""/>
    <s v="APPS"/>
    <s v="APISwitching"/>
    <s v="West Bengal"/>
    <s v="0.00"/>
  </r>
  <r>
    <s v="S24073108271581092562"/>
    <x v="13"/>
    <x v="452"/>
    <x v="2"/>
    <n v="31"/>
    <x v="0"/>
    <n v="2024"/>
    <x v="0"/>
    <n v="8"/>
    <n v="27"/>
    <n v="15"/>
    <s v="AM"/>
    <x v="457"/>
    <x v="4"/>
    <n v="39849.65"/>
    <x v="15"/>
    <n v="337.83"/>
    <n v="11.17"/>
    <n v="39511.82"/>
    <x v="1"/>
    <x v="0"/>
    <s v="DISPUTE"/>
    <s v="ASR2407310827320021"/>
    <s v=""/>
    <s v="APPS"/>
    <s v="APISwitching"/>
    <s v="Kolkata Metro"/>
    <s v="0.00"/>
  </r>
  <r>
    <s v="S240731082647756C04C3"/>
    <x v="13"/>
    <x v="453"/>
    <x v="0"/>
    <n v="31"/>
    <x v="0"/>
    <n v="2024"/>
    <x v="0"/>
    <n v="8"/>
    <n v="26"/>
    <n v="47"/>
    <s v="AM"/>
    <x v="458"/>
    <x v="4"/>
    <n v="39868.25"/>
    <x v="7"/>
    <n v="18.600000000000001"/>
    <n v="0.4"/>
    <n v="39849.65"/>
    <x v="1"/>
    <x v="0"/>
    <s v="DISPUTE"/>
    <s v="BR000B3PJ23N"/>
    <s v=""/>
    <s v="APPS"/>
    <s v="APISwitching"/>
    <s v="West Bengal"/>
    <s v="0.00"/>
  </r>
  <r>
    <s v="S240731082607480748DE"/>
    <x v="13"/>
    <x v="454"/>
    <x v="3"/>
    <n v="31"/>
    <x v="0"/>
    <n v="2024"/>
    <x v="0"/>
    <n v="8"/>
    <n v="26"/>
    <n v="7"/>
    <s v="AM"/>
    <x v="459"/>
    <x v="4"/>
    <n v="40063.269999999997"/>
    <x v="1"/>
    <n v="195.02"/>
    <n v="3.98"/>
    <n v="39868.25"/>
    <x v="1"/>
    <x v="0"/>
    <s v="DISPUTE"/>
    <s v="1353343227"/>
    <s v=""/>
    <s v="APPS"/>
    <s v="APISwitching"/>
    <s v="West Bengal"/>
    <s v="0.00"/>
  </r>
  <r>
    <s v="S240731082535236F54BA"/>
    <x v="13"/>
    <x v="455"/>
    <x v="3"/>
    <n v="31"/>
    <x v="0"/>
    <n v="2024"/>
    <x v="0"/>
    <n v="8"/>
    <n v="25"/>
    <n v="35"/>
    <s v="AM"/>
    <x v="460"/>
    <x v="4"/>
    <n v="40405.29"/>
    <x v="15"/>
    <n v="342.02"/>
    <n v="6.98"/>
    <n v="40063.269999999997"/>
    <x v="1"/>
    <x v="0"/>
    <s v="DISPUTE"/>
    <s v="1353329241"/>
    <s v=""/>
    <s v="APPS"/>
    <s v="APISwitching"/>
    <s v="West Bengal"/>
    <s v="0.00"/>
  </r>
  <r>
    <s v="S2407310824449062A148"/>
    <x v="13"/>
    <x v="456"/>
    <x v="0"/>
    <n v="31"/>
    <x v="0"/>
    <n v="2024"/>
    <x v="0"/>
    <n v="8"/>
    <n v="24"/>
    <n v="44"/>
    <s v="AM"/>
    <x v="461"/>
    <x v="4"/>
    <n v="40698.01"/>
    <x v="0"/>
    <n v="292.72000000000003"/>
    <n v="6.28"/>
    <n v="40405.29"/>
    <x v="1"/>
    <x v="0"/>
    <s v="DISPUTE"/>
    <s v="BR000B3PIVQ0"/>
    <s v=""/>
    <s v="APPS"/>
    <s v="APISwitching"/>
    <s v="West Bengal"/>
    <s v="0.00"/>
  </r>
  <r>
    <s v="S24073108240286319F20"/>
    <x v="13"/>
    <x v="457"/>
    <x v="2"/>
    <n v="31"/>
    <x v="0"/>
    <n v="2024"/>
    <x v="0"/>
    <n v="8"/>
    <n v="24"/>
    <n v="2"/>
    <s v="AM"/>
    <x v="462"/>
    <x v="4"/>
    <n v="40793.839999999997"/>
    <x v="35"/>
    <n v="95.83"/>
    <n v="3.17"/>
    <n v="40698.01"/>
    <x v="1"/>
    <x v="0"/>
    <s v="DISPUTE"/>
    <s v="RJR2407310824240014"/>
    <s v=""/>
    <s v="APPS"/>
    <s v="APISwitching"/>
    <s v="West Bengal"/>
    <s v="0.00"/>
  </r>
  <r>
    <s v="S2407310757269233D0ED"/>
    <x v="12"/>
    <x v="457"/>
    <x v="2"/>
    <n v="31"/>
    <x v="0"/>
    <n v="2024"/>
    <x v="0"/>
    <n v="7"/>
    <n v="57"/>
    <n v="26"/>
    <s v="AM"/>
    <x v="463"/>
    <x v="4"/>
    <n v="2245.16"/>
    <x v="35"/>
    <n v="95.04"/>
    <n v="3.96"/>
    <n v="2150.12"/>
    <x v="0"/>
    <x v="0"/>
    <s v="REJECTED"/>
    <s v="RJR2407310824240014"/>
    <s v=""/>
    <s v="APPS"/>
    <s v="APISwitching"/>
    <s v="West Bengal"/>
    <s v="0.00"/>
  </r>
  <r>
    <s v="S240731070744150DE525"/>
    <x v="8"/>
    <x v="456"/>
    <x v="0"/>
    <n v="31"/>
    <x v="0"/>
    <n v="2024"/>
    <x v="0"/>
    <n v="7"/>
    <n v="7"/>
    <n v="44"/>
    <s v="AM"/>
    <x v="464"/>
    <x v="4"/>
    <n v="1009.67"/>
    <x v="0"/>
    <n v="290.02999999999997"/>
    <n v="8.9700000000000006"/>
    <n v="719.64"/>
    <x v="0"/>
    <x v="0"/>
    <s v="DISPUTE"/>
    <s v="BR827626272099"/>
    <s v=""/>
    <s v="APPS"/>
    <s v="APISwitching"/>
    <s v="West Bengal"/>
    <s v="0.00"/>
  </r>
  <r>
    <s v="S24073107030383A2AF4"/>
    <x v="12"/>
    <x v="455"/>
    <x v="3"/>
    <n v="31"/>
    <x v="0"/>
    <n v="2024"/>
    <x v="0"/>
    <n v="7"/>
    <n v="3"/>
    <n v="3"/>
    <s v="AM"/>
    <x v="465"/>
    <x v="4"/>
    <n v="2278.69"/>
    <x v="15"/>
    <n v="338.53"/>
    <n v="10.47"/>
    <n v="1940.16"/>
    <x v="0"/>
    <x v="0"/>
    <s v="REJECTED"/>
    <s v="HR762620SS8289"/>
    <s v=""/>
    <s v="APPS"/>
    <s v="APISwitching"/>
    <s v="West Bengal"/>
    <s v="0.00"/>
  </r>
  <r>
    <s v="S24073106010095361934"/>
    <x v="24"/>
    <x v="454"/>
    <x v="3"/>
    <n v="31"/>
    <x v="0"/>
    <n v="2024"/>
    <x v="0"/>
    <n v="6"/>
    <n v="1"/>
    <n v="0"/>
    <s v="AM"/>
    <x v="466"/>
    <x v="4"/>
    <n v="728.95"/>
    <x v="1"/>
    <n v="193.03"/>
    <n v="5.97"/>
    <n v="535.91999999999996"/>
    <x v="0"/>
    <x v="0"/>
    <s v="DISPUTE"/>
    <s v="HRA8272727090"/>
    <s v=""/>
    <s v="APPS"/>
    <s v="APISwitching"/>
    <s v="West Bengal"/>
    <s v="0.00"/>
  </r>
  <r>
    <s v="S240731003245204F185"/>
    <x v="30"/>
    <x v="453"/>
    <x v="0"/>
    <n v="31"/>
    <x v="0"/>
    <n v="2024"/>
    <x v="0"/>
    <n v="12"/>
    <n v="32"/>
    <n v="45"/>
    <s v="AM"/>
    <x v="467"/>
    <x v="5"/>
    <n v="903"/>
    <x v="7"/>
    <n v="18.43"/>
    <n v="0.56999999999999995"/>
    <n v="884.57"/>
    <x v="0"/>
    <x v="0"/>
    <s v="DISPUTE"/>
    <s v="BR17727272080"/>
    <s v=""/>
    <s v="APPS"/>
    <s v="APISwitching"/>
    <s v="West Bengal"/>
    <s v="0.00"/>
  </r>
  <r>
    <s v="S24073100252518384007"/>
    <x v="10"/>
    <x v="452"/>
    <x v="2"/>
    <n v="31"/>
    <x v="0"/>
    <n v="2024"/>
    <x v="0"/>
    <n v="12"/>
    <n v="25"/>
    <n v="25"/>
    <s v="AM"/>
    <x v="468"/>
    <x v="5"/>
    <n v="458.23"/>
    <x v="15"/>
    <n v="337.83"/>
    <n v="11.17"/>
    <n v="120.4"/>
    <x v="0"/>
    <x v="0"/>
    <s v="DISPUTE"/>
    <s v="HRA8272828299"/>
    <s v=""/>
    <s v="PANEL"/>
    <s v="APISwitching"/>
    <s v="Kolkata Metro"/>
    <s v="0.00"/>
  </r>
  <r>
    <s v="S240730224524656AB782"/>
    <x v="10"/>
    <x v="458"/>
    <x v="2"/>
    <n v="30"/>
    <x v="0"/>
    <n v="2024"/>
    <x v="1"/>
    <n v="10"/>
    <n v="45"/>
    <n v="24"/>
    <s v="PM"/>
    <x v="469"/>
    <x v="0"/>
    <n v="649.89"/>
    <x v="36"/>
    <n v="191.66"/>
    <n v="6.34"/>
    <n v="458.23"/>
    <x v="0"/>
    <x v="0"/>
    <s v="DISPUTE"/>
    <s v="HRA71626727181818"/>
    <s v=""/>
    <s v="PANEL"/>
    <s v="APISwitching"/>
    <s v="Kolkata Metro"/>
    <s v="0.00"/>
  </r>
  <r>
    <s v="S2407302210021962D95F"/>
    <x v="12"/>
    <x v="459"/>
    <x v="3"/>
    <n v="30"/>
    <x v="0"/>
    <n v="2024"/>
    <x v="1"/>
    <n v="10"/>
    <n v="10"/>
    <n v="2"/>
    <s v="PM"/>
    <x v="470"/>
    <x v="0"/>
    <n v="471.72"/>
    <x v="1"/>
    <n v="193.03"/>
    <n v="5.97"/>
    <n v="278.69"/>
    <x v="0"/>
    <x v="0"/>
    <s v="DISPUTE"/>
    <s v="HRA2454465465654"/>
    <s v=""/>
    <s v="APPS"/>
    <s v="APISwitching"/>
    <s v="West Bengal"/>
    <s v="0.00"/>
  </r>
  <r>
    <s v="S2407302158309007B367"/>
    <x v="10"/>
    <x v="460"/>
    <x v="0"/>
    <n v="30"/>
    <x v="0"/>
    <n v="2024"/>
    <x v="1"/>
    <n v="9"/>
    <n v="58"/>
    <n v="30"/>
    <s v="PM"/>
    <x v="471"/>
    <x v="0"/>
    <n v="844.71"/>
    <x v="1"/>
    <n v="194.82"/>
    <n v="4.18"/>
    <n v="649.89"/>
    <x v="0"/>
    <x v="0"/>
    <s v="DISPUTE"/>
    <s v="BR1245446546465"/>
    <s v=""/>
    <s v="PANEL"/>
    <s v="APISwitching"/>
    <s v="Kolkata Metro"/>
    <s v="0.00"/>
  </r>
  <r>
    <s v="S2407302137587262A472"/>
    <x v="31"/>
    <x v="461"/>
    <x v="0"/>
    <n v="30"/>
    <x v="0"/>
    <n v="2024"/>
    <x v="1"/>
    <n v="9"/>
    <n v="37"/>
    <n v="58"/>
    <s v="PM"/>
    <x v="472"/>
    <x v="0"/>
    <n v="176.08"/>
    <x v="7"/>
    <n v="18.43"/>
    <n v="0.56999999999999995"/>
    <n v="157.65"/>
    <x v="1"/>
    <x v="0"/>
    <s v="DISPUTE"/>
    <s v="BR000B3OUGCI"/>
    <s v=""/>
    <s v="APPS"/>
    <s v="APISwitching"/>
    <s v="West Bengal"/>
    <s v="0.00"/>
  </r>
  <r>
    <s v="S24073021345666ECB27"/>
    <x v="29"/>
    <x v="462"/>
    <x v="0"/>
    <n v="30"/>
    <x v="0"/>
    <n v="2024"/>
    <x v="1"/>
    <n v="9"/>
    <n v="34"/>
    <n v="56"/>
    <s v="PM"/>
    <x v="473"/>
    <x v="0"/>
    <n v="81.45"/>
    <x v="19"/>
    <n v="28.13"/>
    <n v="0.87"/>
    <n v="53.32"/>
    <x v="1"/>
    <x v="0"/>
    <s v="DISPUTE"/>
    <s v="BR000B3OTU66"/>
    <s v=""/>
    <s v="APPS"/>
    <s v="APISwitching"/>
    <s v="West Bengal"/>
    <s v="0.00"/>
  </r>
  <r>
    <s v="S240730212752830A9A9A"/>
    <x v="15"/>
    <x v="463"/>
    <x v="6"/>
    <n v="30"/>
    <x v="0"/>
    <n v="2024"/>
    <x v="1"/>
    <n v="9"/>
    <n v="27"/>
    <n v="52"/>
    <s v="PM"/>
    <x v="474"/>
    <x v="0"/>
    <n v="244.26"/>
    <x v="22"/>
    <n v="193.5"/>
    <n v="0"/>
    <n v="50.76"/>
    <x v="1"/>
    <x v="2"/>
    <s v="DISPUTE"/>
    <s v="Unknown Error- Please Try Again Later"/>
    <s v=""/>
    <s v="PANEL"/>
    <s v="APISwitching"/>
    <s v=""/>
    <s v="0.00"/>
  </r>
  <r>
    <s v="S2407302122421607B346"/>
    <x v="29"/>
    <x v="464"/>
    <x v="0"/>
    <n v="30"/>
    <x v="0"/>
    <n v="2024"/>
    <x v="1"/>
    <n v="9"/>
    <n v="22"/>
    <n v="42"/>
    <s v="PM"/>
    <x v="475"/>
    <x v="0"/>
    <n v="99.88"/>
    <x v="7"/>
    <n v="18.43"/>
    <n v="0.56999999999999995"/>
    <n v="81.45"/>
    <x v="1"/>
    <x v="0"/>
    <s v="DISPUTE"/>
    <s v="BR000B3ORLQY"/>
    <s v=""/>
    <s v="APPS"/>
    <s v="APISwitching"/>
    <s v="West Bengal"/>
    <s v="0.00"/>
  </r>
  <r>
    <s v="S2407302121326565455E"/>
    <x v="15"/>
    <x v="463"/>
    <x v="6"/>
    <n v="30"/>
    <x v="0"/>
    <n v="2024"/>
    <x v="1"/>
    <n v="9"/>
    <n v="21"/>
    <n v="32"/>
    <s v="PM"/>
    <x v="476"/>
    <x v="0"/>
    <n v="244.26"/>
    <x v="22"/>
    <n v="193.5"/>
    <n v="0"/>
    <n v="50.76"/>
    <x v="1"/>
    <x v="2"/>
    <s v="DISPUTE"/>
    <s v="Unknown Error- Please Try Again Later"/>
    <s v=""/>
    <s v="PANEL"/>
    <s v="APISwitching"/>
    <s v=""/>
    <s v="0.00"/>
  </r>
  <r>
    <s v="S2407302114515639D613"/>
    <x v="3"/>
    <x v="465"/>
    <x v="3"/>
    <n v="30"/>
    <x v="0"/>
    <n v="2024"/>
    <x v="1"/>
    <n v="9"/>
    <n v="14"/>
    <n v="51"/>
    <s v="PM"/>
    <x v="477"/>
    <x v="0"/>
    <n v="308.81"/>
    <x v="0"/>
    <n v="293.02"/>
    <n v="5.98"/>
    <n v="15.79"/>
    <x v="0"/>
    <x v="0"/>
    <s v="DISPUTE"/>
    <s v="HRA465221456545"/>
    <s v=""/>
    <s v="APPS"/>
    <s v="APISwitching"/>
    <s v="West Bengal"/>
    <s v="0.00"/>
  </r>
  <r>
    <s v="S24073021115075383EA0"/>
    <x v="15"/>
    <x v="463"/>
    <x v="6"/>
    <n v="30"/>
    <x v="0"/>
    <n v="2024"/>
    <x v="1"/>
    <n v="9"/>
    <n v="11"/>
    <n v="50"/>
    <s v="PM"/>
    <x v="478"/>
    <x v="0"/>
    <n v="244.26"/>
    <x v="22"/>
    <n v="193.5"/>
    <n v="0"/>
    <n v="50.76"/>
    <x v="1"/>
    <x v="2"/>
    <s v="DISPUTE"/>
    <s v="Unknown Error- Please Try Again Later"/>
    <s v=""/>
    <s v="PANEL"/>
    <s v="APISwitching"/>
    <s v=""/>
    <s v="0.00"/>
  </r>
  <r>
    <s v="S240730210426110B3806"/>
    <x v="15"/>
    <x v="463"/>
    <x v="6"/>
    <n v="30"/>
    <x v="0"/>
    <n v="2024"/>
    <x v="1"/>
    <n v="9"/>
    <n v="4"/>
    <n v="26"/>
    <s v="PM"/>
    <x v="479"/>
    <x v="0"/>
    <n v="244.26"/>
    <x v="22"/>
    <n v="193.5"/>
    <n v="0"/>
    <n v="50.76"/>
    <x v="1"/>
    <x v="2"/>
    <s v="DISPUTE"/>
    <s v="Unknown Error- Please Try Again Later"/>
    <s v=""/>
    <s v="APPS"/>
    <s v="APISwitching"/>
    <s v=""/>
    <s v="0.00"/>
  </r>
  <r>
    <s v="S2407302059174901B117"/>
    <x v="23"/>
    <x v="417"/>
    <x v="8"/>
    <n v="30"/>
    <x v="0"/>
    <n v="2024"/>
    <x v="1"/>
    <n v="8"/>
    <n v="59"/>
    <n v="21"/>
    <s v="PM"/>
    <x v="480"/>
    <x v="1"/>
    <n v="36798.480000000003"/>
    <x v="23"/>
    <n v="828"/>
    <n v="0"/>
    <n v="35970.480000000003"/>
    <x v="1"/>
    <x v="2"/>
    <s v="DISPUTE"/>
    <s v="Unknown Error- Please Try Again Later"/>
    <s v=""/>
    <s v="PANEL"/>
    <s v="APISwitching"/>
    <s v=""/>
    <s v="0.00"/>
  </r>
  <r>
    <s v="S240730205748783C2922"/>
    <x v="24"/>
    <x v="466"/>
    <x v="3"/>
    <n v="30"/>
    <x v="0"/>
    <n v="2024"/>
    <x v="1"/>
    <n v="8"/>
    <n v="57"/>
    <n v="48"/>
    <s v="PM"/>
    <x v="481"/>
    <x v="1"/>
    <n v="1018.98"/>
    <x v="0"/>
    <n v="290.02999999999997"/>
    <n v="8.9700000000000006"/>
    <n v="728.95"/>
    <x v="0"/>
    <x v="0"/>
    <s v="DISPUTE"/>
    <s v="HRA7166272829"/>
    <s v=""/>
    <s v="APPS"/>
    <s v="APISwitching"/>
    <s v="West Bengal"/>
    <s v="0.00"/>
  </r>
  <r>
    <s v="S24073020570713631168"/>
    <x v="5"/>
    <x v="467"/>
    <x v="2"/>
    <n v="30"/>
    <x v="0"/>
    <n v="2024"/>
    <x v="1"/>
    <n v="8"/>
    <n v="57"/>
    <n v="7"/>
    <s v="PM"/>
    <x v="482"/>
    <x v="1"/>
    <n v="40.369999999999997"/>
    <x v="7"/>
    <n v="18.239999999999998"/>
    <n v="0"/>
    <n v="22.13"/>
    <x v="0"/>
    <x v="2"/>
    <s v="DISPUTE"/>
    <s v="INVALID PLAN "/>
    <s v=""/>
    <s v="APPS"/>
    <s v="APISwitching"/>
    <s v="West Bengal"/>
    <s v="0.00"/>
  </r>
  <r>
    <s v="S240730205152320E5442"/>
    <x v="23"/>
    <x v="418"/>
    <x v="8"/>
    <n v="30"/>
    <x v="0"/>
    <n v="2024"/>
    <x v="1"/>
    <n v="8"/>
    <n v="51"/>
    <n v="58"/>
    <s v="PM"/>
    <x v="483"/>
    <x v="1"/>
    <n v="36798.480000000003"/>
    <x v="23"/>
    <n v="828"/>
    <n v="0"/>
    <n v="35970.480000000003"/>
    <x v="1"/>
    <x v="2"/>
    <s v="DISPUTE"/>
    <s v="Unknown Error- Please Try Again Later"/>
    <s v=""/>
    <s v="PANEL"/>
    <s v="APISwitching"/>
    <s v=""/>
    <s v="0.00"/>
  </r>
  <r>
    <s v="S2407302051117438F799"/>
    <x v="23"/>
    <x v="419"/>
    <x v="8"/>
    <n v="30"/>
    <x v="0"/>
    <n v="2024"/>
    <x v="1"/>
    <n v="8"/>
    <n v="51"/>
    <n v="18"/>
    <s v="PM"/>
    <x v="484"/>
    <x v="1"/>
    <n v="36798.480000000003"/>
    <x v="23"/>
    <n v="828"/>
    <n v="0"/>
    <n v="35970.480000000003"/>
    <x v="1"/>
    <x v="2"/>
    <s v="DISPUTE"/>
    <s v="Unknown Error- Please Try Again Later"/>
    <s v=""/>
    <s v="PANEL"/>
    <s v="APISwitching"/>
    <s v=""/>
    <s v="0.00"/>
  </r>
  <r>
    <s v="S24073020505047311BB2"/>
    <x v="23"/>
    <x v="420"/>
    <x v="8"/>
    <n v="30"/>
    <x v="0"/>
    <n v="2024"/>
    <x v="1"/>
    <n v="8"/>
    <n v="50"/>
    <n v="56"/>
    <s v="PM"/>
    <x v="485"/>
    <x v="1"/>
    <n v="36798.480000000003"/>
    <x v="23"/>
    <n v="828"/>
    <n v="0"/>
    <n v="35970.480000000003"/>
    <x v="1"/>
    <x v="2"/>
    <s v="DISPUTE"/>
    <s v="Unknown Error- Please Try Again Later"/>
    <s v=""/>
    <s v="PANEL"/>
    <s v="APISwitching"/>
    <s v=""/>
    <s v="0.00"/>
  </r>
  <r>
    <s v="S240730205012300F5A8D"/>
    <x v="23"/>
    <x v="420"/>
    <x v="8"/>
    <n v="30"/>
    <x v="0"/>
    <n v="2024"/>
    <x v="1"/>
    <n v="8"/>
    <n v="50"/>
    <n v="17"/>
    <s v="PM"/>
    <x v="486"/>
    <x v="1"/>
    <n v="36798.480000000003"/>
    <x v="23"/>
    <n v="828"/>
    <n v="0"/>
    <n v="35970.480000000003"/>
    <x v="1"/>
    <x v="2"/>
    <s v="DISPUTE"/>
    <s v="Unknown Error- Please Try Again Later"/>
    <s v=""/>
    <s v="PANEL"/>
    <s v="APISwitching"/>
    <s v=""/>
    <s v="0.00"/>
  </r>
  <r>
    <s v="S240730204850136B600A"/>
    <x v="29"/>
    <x v="468"/>
    <x v="0"/>
    <n v="30"/>
    <x v="0"/>
    <n v="2024"/>
    <x v="1"/>
    <n v="8"/>
    <n v="48"/>
    <n v="50"/>
    <s v="PM"/>
    <x v="487"/>
    <x v="1"/>
    <n v="128.01"/>
    <x v="19"/>
    <n v="28.13"/>
    <n v="0.87"/>
    <n v="99.88"/>
    <x v="1"/>
    <x v="0"/>
    <s v="DISPUTE"/>
    <s v="BR000B3OJTSB"/>
    <s v=""/>
    <s v="APPS"/>
    <s v="APISwitching"/>
    <s v="West Bengal"/>
    <s v="0.00"/>
  </r>
  <r>
    <s v="S24073020471767305150"/>
    <x v="6"/>
    <x v="469"/>
    <x v="3"/>
    <n v="30"/>
    <x v="0"/>
    <n v="2024"/>
    <x v="1"/>
    <n v="8"/>
    <n v="47"/>
    <n v="17"/>
    <s v="PM"/>
    <x v="488"/>
    <x v="1"/>
    <n v="424.18"/>
    <x v="37"/>
    <n v="32.01"/>
    <n v="0.99"/>
    <n v="392.17"/>
    <x v="1"/>
    <x v="0"/>
    <s v="DISPUTE"/>
    <s v="1348281177"/>
    <s v=""/>
    <s v="APPS"/>
    <s v="APISwitching"/>
    <s v="West Bengal"/>
    <s v="0.00"/>
  </r>
  <r>
    <s v="S2407302042255836DA75"/>
    <x v="19"/>
    <x v="470"/>
    <x v="0"/>
    <n v="30"/>
    <x v="0"/>
    <n v="2024"/>
    <x v="1"/>
    <n v="8"/>
    <n v="42"/>
    <n v="25"/>
    <s v="PM"/>
    <x v="489"/>
    <x v="1"/>
    <n v="301.39999999999998"/>
    <x v="7"/>
    <n v="18.43"/>
    <n v="0.56999999999999995"/>
    <n v="282.97000000000003"/>
    <x v="1"/>
    <x v="0"/>
    <s v="DISPUTE"/>
    <s v="BR000B3OI2A1"/>
    <s v=""/>
    <s v="PANEL"/>
    <s v="APISwitching"/>
    <s v="Maharashtra"/>
    <s v="0.00"/>
  </r>
  <r>
    <s v="S24073020310171082B34"/>
    <x v="12"/>
    <x v="471"/>
    <x v="0"/>
    <n v="30"/>
    <x v="0"/>
    <n v="2024"/>
    <x v="1"/>
    <n v="8"/>
    <n v="31"/>
    <n v="1"/>
    <s v="PM"/>
    <x v="490"/>
    <x v="1"/>
    <n v="490.15"/>
    <x v="7"/>
    <n v="18.43"/>
    <n v="0.56999999999999995"/>
    <n v="471.72"/>
    <x v="1"/>
    <x v="0"/>
    <s v="DISPUTE"/>
    <s v="BR000B3OEVST"/>
    <s v=""/>
    <s v="APPS"/>
    <s v="APISwitching"/>
    <s v="West Bengal"/>
    <s v="0.00"/>
  </r>
  <r>
    <s v="S240730202722200BF15"/>
    <x v="6"/>
    <x v="472"/>
    <x v="2"/>
    <n v="30"/>
    <x v="0"/>
    <n v="2024"/>
    <x v="1"/>
    <n v="8"/>
    <n v="27"/>
    <n v="22"/>
    <s v="PM"/>
    <x v="491"/>
    <x v="1"/>
    <n v="455.86"/>
    <x v="37"/>
    <n v="31.68"/>
    <n v="1.32"/>
    <n v="424.18"/>
    <x v="1"/>
    <x v="0"/>
    <s v="REJECTED"/>
    <s v="ASR2407302027290039"/>
    <s v=""/>
    <s v="APPS"/>
    <s v="APISwitching"/>
    <s v="West Bengal"/>
    <s v="0.00"/>
  </r>
  <r>
    <s v="S240730202459240B3DB7"/>
    <x v="9"/>
    <x v="473"/>
    <x v="0"/>
    <n v="30"/>
    <x v="0"/>
    <n v="2024"/>
    <x v="1"/>
    <n v="8"/>
    <n v="24"/>
    <n v="59"/>
    <s v="PM"/>
    <x v="492"/>
    <x v="1"/>
    <n v="327.08"/>
    <x v="19"/>
    <n v="28.13"/>
    <n v="0.87"/>
    <n v="298.95"/>
    <x v="1"/>
    <x v="0"/>
    <s v="DISPUTE"/>
    <s v="BR000B3OD5BU"/>
    <s v=""/>
    <s v="APPS"/>
    <s v="APISwitching"/>
    <s v="West Bengal"/>
    <s v="0.00"/>
  </r>
  <r>
    <s v="S2407302023456701B31A"/>
    <x v="13"/>
    <x v="450"/>
    <x v="8"/>
    <n v="30"/>
    <x v="0"/>
    <n v="2024"/>
    <x v="1"/>
    <n v="8"/>
    <n v="23"/>
    <n v="50"/>
    <s v="PM"/>
    <x v="493"/>
    <x v="1"/>
    <n v="9621.84"/>
    <x v="23"/>
    <n v="828"/>
    <n v="1"/>
    <n v="8793.84"/>
    <x v="1"/>
    <x v="0"/>
    <s v="DISPUTE"/>
    <s v="RE verified "/>
    <s v=""/>
    <s v="PANEL"/>
    <s v="APISwitching"/>
    <s v=""/>
    <s v="0.00"/>
  </r>
  <r>
    <s v="S24073020212513385495"/>
    <x v="29"/>
    <x v="474"/>
    <x v="0"/>
    <n v="30"/>
    <x v="0"/>
    <n v="2024"/>
    <x v="1"/>
    <n v="8"/>
    <n v="21"/>
    <n v="25"/>
    <s v="PM"/>
    <x v="494"/>
    <x v="1"/>
    <n v="156.13999999999999"/>
    <x v="19"/>
    <n v="28.13"/>
    <n v="0.87"/>
    <n v="128.01"/>
    <x v="1"/>
    <x v="0"/>
    <s v="DISPUTE"/>
    <s v="BR000B3OC1NC"/>
    <s v=""/>
    <s v="APPS"/>
    <s v="APISwitching"/>
    <s v="West Bengal"/>
    <s v="0.00"/>
  </r>
  <r>
    <s v="S240730202107910DB2F5"/>
    <x v="13"/>
    <x v="475"/>
    <x v="8"/>
    <n v="30"/>
    <x v="0"/>
    <n v="2024"/>
    <x v="1"/>
    <n v="8"/>
    <n v="21"/>
    <n v="11"/>
    <s v="PM"/>
    <x v="495"/>
    <x v="1"/>
    <n v="10449.84"/>
    <x v="23"/>
    <n v="828"/>
    <n v="1"/>
    <n v="9621.84"/>
    <x v="1"/>
    <x v="0"/>
    <s v="DISPUTE"/>
    <s v="CC014212BAAA61944917"/>
    <s v=""/>
    <s v="PANEL"/>
    <s v="APISwitching"/>
    <s v=""/>
    <s v="0.00"/>
  </r>
  <r>
    <s v="S2407302020384436AC05"/>
    <x v="32"/>
    <x v="476"/>
    <x v="5"/>
    <n v="30"/>
    <x v="0"/>
    <n v="2024"/>
    <x v="1"/>
    <n v="8"/>
    <n v="20"/>
    <n v="38"/>
    <s v="PM"/>
    <x v="496"/>
    <x v="1"/>
    <n v="411.07"/>
    <x v="38"/>
    <n v="235.8"/>
    <n v="4.2"/>
    <n v="175.27"/>
    <x v="1"/>
    <x v="0"/>
    <s v="DISPUTE"/>
    <s v="CMRAWNSVSS3C33VZ"/>
    <s v=""/>
    <s v="APPS"/>
    <s v="APISwitching"/>
    <s v=""/>
    <s v="0.00"/>
  </r>
  <r>
    <s v="S2407302018118233A206"/>
    <x v="13"/>
    <x v="52"/>
    <x v="8"/>
    <n v="30"/>
    <x v="0"/>
    <n v="2024"/>
    <x v="1"/>
    <n v="8"/>
    <n v="19"/>
    <n v="23"/>
    <s v="PM"/>
    <x v="497"/>
    <x v="1"/>
    <n v="11277.84"/>
    <x v="23"/>
    <n v="828"/>
    <n v="1"/>
    <n v="10449.84"/>
    <x v="1"/>
    <x v="0"/>
    <s v="DISPUTE"/>
    <s v="Reverified"/>
    <s v=""/>
    <s v="PANEL"/>
    <s v="APISwitching"/>
    <s v=""/>
    <s v="0.00"/>
  </r>
  <r>
    <s v="S24073020173244051688"/>
    <x v="33"/>
    <x v="477"/>
    <x v="0"/>
    <n v="30"/>
    <x v="0"/>
    <n v="2024"/>
    <x v="1"/>
    <n v="8"/>
    <n v="17"/>
    <n v="32"/>
    <s v="PM"/>
    <x v="498"/>
    <x v="1"/>
    <n v="50.06"/>
    <x v="7"/>
    <n v="18.43"/>
    <n v="0.56999999999999995"/>
    <n v="31.63"/>
    <x v="1"/>
    <x v="0"/>
    <s v="DISPUTE"/>
    <s v="BR000B3OATOI"/>
    <s v=""/>
    <s v="APPS"/>
    <s v="APISwitching"/>
    <s v="West Bengal"/>
    <s v="0.00"/>
  </r>
  <r>
    <s v="S24073020023526AE6A0"/>
    <x v="5"/>
    <x v="467"/>
    <x v="2"/>
    <n v="30"/>
    <x v="0"/>
    <n v="2024"/>
    <x v="1"/>
    <n v="8"/>
    <n v="2"/>
    <n v="35"/>
    <s v="PM"/>
    <x v="499"/>
    <x v="1"/>
    <n v="40.369999999999997"/>
    <x v="7"/>
    <n v="18.239999999999998"/>
    <n v="0"/>
    <n v="22.13"/>
    <x v="0"/>
    <x v="2"/>
    <s v="DISPUTE"/>
    <s v="Invalid Plan"/>
    <s v=""/>
    <s v="APPS"/>
    <s v="APISwitching"/>
    <s v="West Bengal"/>
    <s v="0.00"/>
  </r>
  <r>
    <s v="S24073020005024056D2A"/>
    <x v="16"/>
    <x v="478"/>
    <x v="3"/>
    <n v="30"/>
    <x v="0"/>
    <n v="2024"/>
    <x v="1"/>
    <n v="8"/>
    <n v="0"/>
    <n v="50"/>
    <s v="PM"/>
    <x v="500"/>
    <x v="1"/>
    <n v="1279.04"/>
    <x v="39"/>
    <n v="10.67"/>
    <n v="0.33"/>
    <n v="1268.3699999999999"/>
    <x v="1"/>
    <x v="0"/>
    <s v="DISPUTE"/>
    <s v="1347292929"/>
    <s v=""/>
    <s v="APPS"/>
    <s v="APISwitching"/>
    <s v="West Bengal"/>
    <s v="0.00"/>
  </r>
  <r>
    <s v="S240730195744413DEFF8"/>
    <x v="19"/>
    <x v="479"/>
    <x v="0"/>
    <n v="30"/>
    <x v="0"/>
    <n v="2024"/>
    <x v="1"/>
    <n v="7"/>
    <n v="57"/>
    <n v="44"/>
    <s v="PM"/>
    <x v="501"/>
    <x v="1"/>
    <n v="542.92999999999995"/>
    <x v="3"/>
    <n v="241.53"/>
    <n v="7.47"/>
    <n v="301.39999999999998"/>
    <x v="1"/>
    <x v="0"/>
    <s v="DISPUTE"/>
    <s v="BR000B3O4CWG"/>
    <s v=""/>
    <s v="PANEL"/>
    <s v="APISwitching"/>
    <s v="West Bengal"/>
    <s v="0.00"/>
  </r>
  <r>
    <s v="S240730195644380DD3D2"/>
    <x v="4"/>
    <x v="480"/>
    <x v="3"/>
    <n v="30"/>
    <x v="0"/>
    <n v="2024"/>
    <x v="1"/>
    <n v="7"/>
    <n v="56"/>
    <n v="44"/>
    <s v="PM"/>
    <x v="502"/>
    <x v="1"/>
    <n v="676.81"/>
    <x v="0"/>
    <n v="290.02999999999997"/>
    <n v="8.9700000000000006"/>
    <n v="386.78"/>
    <x v="1"/>
    <x v="0"/>
    <s v="DISPUTE"/>
    <s v="1347155903"/>
    <s v=""/>
    <s v="APPS"/>
    <s v="APISwitching"/>
    <s v=""/>
    <s v="0.00"/>
  </r>
  <r>
    <s v="S2407301954104108450E"/>
    <x v="25"/>
    <x v="481"/>
    <x v="0"/>
    <n v="30"/>
    <x v="0"/>
    <n v="2024"/>
    <x v="1"/>
    <n v="7"/>
    <n v="54"/>
    <n v="10"/>
    <s v="PM"/>
    <x v="503"/>
    <x v="1"/>
    <n v="319.81"/>
    <x v="0"/>
    <n v="292.12"/>
    <n v="6.88"/>
    <n v="27.69"/>
    <x v="1"/>
    <x v="0"/>
    <s v="DISPUTE"/>
    <s v="BR000B3O31WN"/>
    <s v=""/>
    <s v="APPS"/>
    <s v="APISwitching"/>
    <s v="West Bengal"/>
    <s v="0.00"/>
  </r>
  <r>
    <s v="S240730194309250BBB35"/>
    <x v="32"/>
    <x v="482"/>
    <x v="0"/>
    <n v="30"/>
    <x v="0"/>
    <n v="2024"/>
    <x v="1"/>
    <n v="7"/>
    <n v="43"/>
    <n v="9"/>
    <s v="PM"/>
    <x v="504"/>
    <x v="1"/>
    <n v="429.67"/>
    <x v="7"/>
    <n v="18.600000000000001"/>
    <n v="0.4"/>
    <n v="411.07"/>
    <x v="1"/>
    <x v="0"/>
    <s v="DISPUTE"/>
    <s v="BR000B3NZ1GH"/>
    <s v=""/>
    <s v="APPS"/>
    <s v="APISwitching"/>
    <s v="Kolkata Metro"/>
    <s v="0.00"/>
  </r>
  <r>
    <s v="S24073019422645625725"/>
    <x v="16"/>
    <x v="483"/>
    <x v="3"/>
    <n v="30"/>
    <x v="0"/>
    <n v="2024"/>
    <x v="1"/>
    <n v="7"/>
    <n v="42"/>
    <n v="26"/>
    <s v="PM"/>
    <x v="505"/>
    <x v="1"/>
    <n v="1569.07"/>
    <x v="0"/>
    <n v="290.02999999999997"/>
    <n v="8.9700000000000006"/>
    <n v="1279.04"/>
    <x v="1"/>
    <x v="0"/>
    <s v="DISPUTE"/>
    <s v="1346774377"/>
    <s v=""/>
    <s v="APPS"/>
    <s v="APISwitching"/>
    <s v="West Bengal"/>
    <s v="0.00"/>
  </r>
  <r>
    <s v="S2407301941423106600F"/>
    <x v="32"/>
    <x v="476"/>
    <x v="5"/>
    <n v="30"/>
    <x v="0"/>
    <n v="2024"/>
    <x v="1"/>
    <n v="7"/>
    <n v="41"/>
    <n v="42"/>
    <s v="PM"/>
    <x v="506"/>
    <x v="1"/>
    <n v="459.14"/>
    <x v="40"/>
    <n v="29.47"/>
    <n v="0.53"/>
    <n v="429.67"/>
    <x v="1"/>
    <x v="0"/>
    <s v="DISPUTE"/>
    <s v="ELWNKFAYEDTETLML"/>
    <s v=""/>
    <s v="APPS"/>
    <s v="APISwitching"/>
    <s v=""/>
    <s v="0.00"/>
  </r>
  <r>
    <s v="S2407301939357640A10"/>
    <x v="4"/>
    <x v="484"/>
    <x v="0"/>
    <n v="30"/>
    <x v="0"/>
    <n v="2024"/>
    <x v="1"/>
    <n v="7"/>
    <n v="39"/>
    <n v="35"/>
    <s v="PM"/>
    <x v="507"/>
    <x v="1"/>
    <n v="695.24"/>
    <x v="7"/>
    <n v="18.43"/>
    <n v="0.56999999999999995"/>
    <n v="676.81"/>
    <x v="1"/>
    <x v="0"/>
    <s v="DISPUTE"/>
    <s v="BR000B3NXONU"/>
    <s v=""/>
    <s v="APPS"/>
    <s v="APISwitching"/>
    <s v="Kolkata Metro"/>
    <s v="0.00"/>
  </r>
  <r>
    <s v="S2407301939038109B2FA"/>
    <x v="23"/>
    <x v="485"/>
    <x v="8"/>
    <n v="30"/>
    <x v="0"/>
    <n v="2024"/>
    <x v="1"/>
    <n v="7"/>
    <n v="39"/>
    <n v="10"/>
    <s v="PM"/>
    <x v="508"/>
    <x v="1"/>
    <n v="37626.480000000003"/>
    <x v="23"/>
    <n v="828"/>
    <n v="1"/>
    <n v="36798.480000000003"/>
    <x v="1"/>
    <x v="0"/>
    <s v="DISPUTE"/>
    <s v="CC014212BAAA61940463"/>
    <s v=""/>
    <s v="PANEL"/>
    <s v="APISwitching"/>
    <s v=""/>
    <s v="0.00"/>
  </r>
  <r>
    <s v="S240730193816963FA0C8"/>
    <x v="28"/>
    <x v="486"/>
    <x v="0"/>
    <n v="30"/>
    <x v="0"/>
    <n v="2024"/>
    <x v="1"/>
    <n v="7"/>
    <n v="38"/>
    <n v="16"/>
    <s v="PM"/>
    <x v="509"/>
    <x v="1"/>
    <n v="854.76"/>
    <x v="7"/>
    <n v="18.43"/>
    <n v="0.56999999999999995"/>
    <n v="836.33"/>
    <x v="1"/>
    <x v="0"/>
    <s v="DISPUTE"/>
    <s v="BR000B3NXAZV"/>
    <s v=""/>
    <s v="PANEL"/>
    <s v="APISwitching"/>
    <s v="West Bengal"/>
    <s v="0.00"/>
  </r>
  <r>
    <s v="S24073019380755382995"/>
    <x v="23"/>
    <x v="487"/>
    <x v="8"/>
    <n v="30"/>
    <x v="0"/>
    <n v="2024"/>
    <x v="1"/>
    <n v="7"/>
    <n v="38"/>
    <n v="10"/>
    <s v="PM"/>
    <x v="510"/>
    <x v="1"/>
    <n v="37626.480000000003"/>
    <x v="23"/>
    <n v="828"/>
    <n v="0"/>
    <n v="36798.480000000003"/>
    <x v="1"/>
    <x v="2"/>
    <s v="DISPUTE"/>
    <s v="Unknown Error- Please Try Again Later"/>
    <s v=""/>
    <s v="PANEL"/>
    <s v="APISwitching"/>
    <s v=""/>
    <s v="0.00"/>
  </r>
  <r>
    <s v="S240730193743116315B1"/>
    <x v="23"/>
    <x v="488"/>
    <x v="8"/>
    <n v="30"/>
    <x v="0"/>
    <n v="2024"/>
    <x v="1"/>
    <n v="7"/>
    <n v="37"/>
    <n v="46"/>
    <s v="PM"/>
    <x v="511"/>
    <x v="1"/>
    <n v="38454.480000000003"/>
    <x v="23"/>
    <n v="828"/>
    <n v="1"/>
    <n v="37626.480000000003"/>
    <x v="1"/>
    <x v="0"/>
    <s v="DISPUTE"/>
    <s v="CC014212BAAA61940329"/>
    <s v=""/>
    <s v="PANEL"/>
    <s v="APISwitching"/>
    <s v=""/>
    <s v="0.00"/>
  </r>
  <r>
    <s v="S240730193712510739B1"/>
    <x v="23"/>
    <x v="489"/>
    <x v="8"/>
    <n v="30"/>
    <x v="0"/>
    <n v="2024"/>
    <x v="1"/>
    <n v="7"/>
    <n v="37"/>
    <n v="24"/>
    <s v="PM"/>
    <x v="512"/>
    <x v="1"/>
    <n v="39282.480000000003"/>
    <x v="23"/>
    <n v="828"/>
    <n v="1"/>
    <n v="38454.480000000003"/>
    <x v="1"/>
    <x v="0"/>
    <s v="DISPUTE"/>
    <s v="CC014212BAAA61940295"/>
    <s v=""/>
    <s v="PANEL"/>
    <s v="APISwitching"/>
    <s v=""/>
    <s v="0.00"/>
  </r>
  <r>
    <s v="S2407301937236265D9D0"/>
    <x v="34"/>
    <x v="490"/>
    <x v="2"/>
    <n v="30"/>
    <x v="0"/>
    <n v="2024"/>
    <x v="1"/>
    <n v="7"/>
    <n v="37"/>
    <n v="23"/>
    <s v="PM"/>
    <x v="513"/>
    <x v="1"/>
    <n v="266.91000000000003"/>
    <x v="1"/>
    <n v="191.54"/>
    <n v="7.46"/>
    <n v="75.37"/>
    <x v="1"/>
    <x v="0"/>
    <s v="DISPUTE"/>
    <s v="ASR2407301937250054"/>
    <s v=""/>
    <s v="APPS"/>
    <s v="APISwitching"/>
    <s v="West Bengal"/>
    <s v="0.00"/>
  </r>
  <r>
    <s v="S2407301936575239DE8D"/>
    <x v="28"/>
    <x v="491"/>
    <x v="0"/>
    <n v="30"/>
    <x v="0"/>
    <n v="2024"/>
    <x v="1"/>
    <n v="7"/>
    <n v="36"/>
    <n v="57"/>
    <s v="PM"/>
    <x v="514"/>
    <x v="1"/>
    <n v="1193.29"/>
    <x v="15"/>
    <n v="338.53"/>
    <n v="10.47"/>
    <n v="854.76"/>
    <x v="1"/>
    <x v="0"/>
    <s v="DISPUTE"/>
    <s v="BR000B3NWSO5"/>
    <s v=""/>
    <s v="PANEL"/>
    <s v="APISwitching"/>
    <s v="West Bengal"/>
    <s v="0.00"/>
  </r>
  <r>
    <s v="S2407301936504903BBCB"/>
    <x v="23"/>
    <x v="492"/>
    <x v="8"/>
    <n v="30"/>
    <x v="0"/>
    <n v="2024"/>
    <x v="1"/>
    <n v="7"/>
    <n v="36"/>
    <n v="54"/>
    <s v="PM"/>
    <x v="515"/>
    <x v="1"/>
    <n v="40110.480000000003"/>
    <x v="23"/>
    <n v="828"/>
    <n v="1"/>
    <n v="39282.480000000003"/>
    <x v="1"/>
    <x v="0"/>
    <s v="DISPUTE"/>
    <s v="CC014212BAAA61940236"/>
    <s v=""/>
    <s v="PANEL"/>
    <s v="APISwitching"/>
    <s v=""/>
    <s v="0.00"/>
  </r>
  <r>
    <s v="S240730193630260C1C32"/>
    <x v="23"/>
    <x v="493"/>
    <x v="8"/>
    <n v="30"/>
    <x v="0"/>
    <n v="2024"/>
    <x v="1"/>
    <n v="7"/>
    <n v="36"/>
    <n v="33"/>
    <s v="PM"/>
    <x v="516"/>
    <x v="1"/>
    <n v="40938.480000000003"/>
    <x v="23"/>
    <n v="828"/>
    <n v="1"/>
    <n v="40110.480000000003"/>
    <x v="1"/>
    <x v="0"/>
    <s v="DISPUTE"/>
    <s v="CC014212BAAA61940208"/>
    <s v=""/>
    <s v="PANEL"/>
    <s v="APISwitching"/>
    <s v=""/>
    <s v="0.00"/>
  </r>
  <r>
    <s v="S2407301935592331D3DF"/>
    <x v="23"/>
    <x v="494"/>
    <x v="8"/>
    <n v="30"/>
    <x v="0"/>
    <n v="2024"/>
    <x v="1"/>
    <n v="7"/>
    <n v="36"/>
    <n v="3"/>
    <s v="PM"/>
    <x v="517"/>
    <x v="1"/>
    <n v="41766.480000000003"/>
    <x v="23"/>
    <n v="828"/>
    <n v="1"/>
    <n v="40938.480000000003"/>
    <x v="1"/>
    <x v="0"/>
    <s v="DISPUTE"/>
    <s v="CC014212BAAA61940159"/>
    <s v=""/>
    <s v="PANEL"/>
    <s v="APISwitching"/>
    <s v=""/>
    <s v="0.00"/>
  </r>
  <r>
    <s v="S24073019340915355AC6"/>
    <x v="35"/>
    <x v="495"/>
    <x v="13"/>
    <n v="30"/>
    <x v="0"/>
    <n v="2024"/>
    <x v="1"/>
    <n v="7"/>
    <n v="34"/>
    <n v="9"/>
    <s v="PM"/>
    <x v="518"/>
    <x v="1"/>
    <n v="77"/>
    <x v="41"/>
    <n v="67"/>
    <n v="5"/>
    <n v="10"/>
    <x v="1"/>
    <x v="3"/>
    <s v="REFUNDED"/>
    <s v="Refund as on 31 Jul 2024  7:34:08 PM"/>
    <s v=""/>
    <s v="PANEL"/>
    <s v=""/>
    <s v=""/>
    <s v="0.00"/>
  </r>
  <r>
    <s v="S240730193355320D7E6E"/>
    <x v="29"/>
    <x v="496"/>
    <x v="0"/>
    <n v="30"/>
    <x v="0"/>
    <n v="2024"/>
    <x v="1"/>
    <n v="7"/>
    <n v="33"/>
    <n v="55"/>
    <s v="PM"/>
    <x v="519"/>
    <x v="1"/>
    <n v="174.57"/>
    <x v="7"/>
    <n v="18.43"/>
    <n v="0.56999999999999995"/>
    <n v="156.13999999999999"/>
    <x v="1"/>
    <x v="0"/>
    <s v="DISPUTE"/>
    <s v="BR000B3NVPN5"/>
    <s v=""/>
    <s v="APPS"/>
    <s v="APISwitching"/>
    <s v="West Bengal"/>
    <s v="0.00"/>
  </r>
  <r>
    <s v="S240730193354869EA84"/>
    <x v="13"/>
    <x v="497"/>
    <x v="0"/>
    <n v="30"/>
    <x v="0"/>
    <n v="2024"/>
    <x v="1"/>
    <n v="7"/>
    <n v="33"/>
    <n v="54"/>
    <s v="PM"/>
    <x v="520"/>
    <x v="1"/>
    <n v="1511.82"/>
    <x v="16"/>
    <n v="233.98"/>
    <n v="5.0199999999999996"/>
    <n v="1277.8399999999999"/>
    <x v="1"/>
    <x v="0"/>
    <s v="DISPUTE"/>
    <s v="BR000B3NVOTG"/>
    <s v=""/>
    <s v="PANEL"/>
    <s v="APISwitching"/>
    <s v=""/>
    <s v="0.00"/>
  </r>
  <r>
    <s v="S240730193316623D8110"/>
    <x v="32"/>
    <x v="498"/>
    <x v="2"/>
    <n v="30"/>
    <x v="0"/>
    <n v="2024"/>
    <x v="1"/>
    <n v="7"/>
    <n v="33"/>
    <n v="16"/>
    <s v="PM"/>
    <x v="521"/>
    <x v="1"/>
    <n v="651.77"/>
    <x v="1"/>
    <n v="192.63"/>
    <n v="6.37"/>
    <n v="459.14"/>
    <x v="1"/>
    <x v="0"/>
    <s v="DISPUTE"/>
    <s v="ASR2407301933320052"/>
    <s v=""/>
    <s v="APPS"/>
    <s v="APISwitching"/>
    <s v="West Bengal"/>
    <s v="0.00"/>
  </r>
  <r>
    <s v="S240730193225530DD813"/>
    <x v="32"/>
    <x v="497"/>
    <x v="0"/>
    <n v="30"/>
    <x v="0"/>
    <n v="2024"/>
    <x v="1"/>
    <n v="7"/>
    <n v="32"/>
    <n v="25"/>
    <s v="PM"/>
    <x v="522"/>
    <x v="1"/>
    <n v="885.75"/>
    <x v="16"/>
    <n v="233.98"/>
    <n v="5.0199999999999996"/>
    <n v="651.77"/>
    <x v="0"/>
    <x v="0"/>
    <s v="DISPUTE"/>
    <s v="BR000B3NVOTG"/>
    <s v=""/>
    <s v="APPS"/>
    <s v="APISwitching"/>
    <s v=""/>
    <s v="0.00"/>
  </r>
  <r>
    <s v="S2407301931415603F596"/>
    <x v="32"/>
    <x v="499"/>
    <x v="0"/>
    <n v="30"/>
    <x v="0"/>
    <n v="2024"/>
    <x v="1"/>
    <n v="7"/>
    <n v="31"/>
    <n v="41"/>
    <s v="PM"/>
    <x v="523"/>
    <x v="1"/>
    <n v="904.35"/>
    <x v="7"/>
    <n v="18.600000000000001"/>
    <n v="0.4"/>
    <n v="885.75"/>
    <x v="1"/>
    <x v="0"/>
    <s v="DISPUTE"/>
    <s v="BR000B3NUUJV"/>
    <s v=""/>
    <s v="APPS"/>
    <s v="APISwitching"/>
    <s v="Kolkata Metro"/>
    <s v="0.00"/>
  </r>
  <r>
    <s v="S2407301926109434ACF6"/>
    <x v="20"/>
    <x v="500"/>
    <x v="0"/>
    <n v="30"/>
    <x v="0"/>
    <n v="2024"/>
    <x v="1"/>
    <n v="7"/>
    <n v="26"/>
    <n v="10"/>
    <s v="PM"/>
    <x v="524"/>
    <x v="1"/>
    <n v="971.91"/>
    <x v="15"/>
    <n v="338.53"/>
    <n v="10.47"/>
    <n v="633.38"/>
    <x v="1"/>
    <x v="0"/>
    <s v="DISPUTE"/>
    <s v="BR000B3NSXOX"/>
    <s v=""/>
    <s v="APPS"/>
    <s v="APISwitching"/>
    <s v="West Bengal"/>
    <s v="0.00"/>
  </r>
  <r>
    <s v="S24073019184270686D95"/>
    <x v="17"/>
    <x v="501"/>
    <x v="3"/>
    <n v="30"/>
    <x v="0"/>
    <n v="2024"/>
    <x v="1"/>
    <n v="7"/>
    <n v="18"/>
    <n v="42"/>
    <s v="PM"/>
    <x v="525"/>
    <x v="1"/>
    <n v="1350.27"/>
    <x v="15"/>
    <n v="338.53"/>
    <n v="10.47"/>
    <n v="1011.74"/>
    <x v="1"/>
    <x v="0"/>
    <s v="DISPUTE"/>
    <s v="1346002934"/>
    <s v=""/>
    <s v="APPS"/>
    <s v="APISwitching"/>
    <s v="West Bengal"/>
    <s v="0.00"/>
  </r>
  <r>
    <s v="S240730191835710F6B3D"/>
    <x v="12"/>
    <x v="502"/>
    <x v="2"/>
    <n v="30"/>
    <x v="0"/>
    <n v="2024"/>
    <x v="1"/>
    <n v="7"/>
    <n v="18"/>
    <n v="35"/>
    <s v="PM"/>
    <x v="526"/>
    <x v="1"/>
    <n v="825.19"/>
    <x v="15"/>
    <n v="335.04"/>
    <n v="13.96"/>
    <n v="490.15"/>
    <x v="1"/>
    <x v="0"/>
    <s v="DISPUTE"/>
    <s v="ASR2407301918220055"/>
    <s v=""/>
    <s v="APPS"/>
    <s v="APISwitching"/>
    <s v="West Bengal"/>
    <s v="0.00"/>
  </r>
  <r>
    <s v="S240730191535110BA243"/>
    <x v="5"/>
    <x v="503"/>
    <x v="3"/>
    <n v="30"/>
    <x v="0"/>
    <n v="2024"/>
    <x v="1"/>
    <n v="7"/>
    <n v="15"/>
    <n v="35"/>
    <s v="PM"/>
    <x v="527"/>
    <x v="1"/>
    <n v="233.4"/>
    <x v="1"/>
    <n v="193.03"/>
    <n v="5.97"/>
    <n v="40.369999999999997"/>
    <x v="1"/>
    <x v="0"/>
    <s v="DISPUTE"/>
    <s v="968902573"/>
    <s v=""/>
    <s v="APPS"/>
    <s v="APISwitching"/>
    <s v=""/>
    <s v="0.00"/>
  </r>
  <r>
    <s v="S240730191025616DA37A"/>
    <x v="12"/>
    <x v="504"/>
    <x v="3"/>
    <n v="30"/>
    <x v="0"/>
    <n v="2024"/>
    <x v="1"/>
    <n v="7"/>
    <n v="10"/>
    <n v="25"/>
    <s v="PM"/>
    <x v="528"/>
    <x v="1"/>
    <n v="846.53"/>
    <x v="9"/>
    <n v="21.34"/>
    <n v="0.66"/>
    <n v="825.19"/>
    <x v="1"/>
    <x v="0"/>
    <s v="DISPUTE"/>
    <s v="168890039"/>
    <s v=""/>
    <s v="APPS"/>
    <s v="APISwitching"/>
    <s v=""/>
    <s v="0.00"/>
  </r>
  <r>
    <s v="S2407301904356100BC55"/>
    <x v="6"/>
    <x v="505"/>
    <x v="3"/>
    <n v="30"/>
    <x v="0"/>
    <n v="2024"/>
    <x v="1"/>
    <n v="7"/>
    <n v="4"/>
    <n v="35"/>
    <s v="PM"/>
    <x v="529"/>
    <x v="1"/>
    <n v="745.89"/>
    <x v="0"/>
    <n v="290.02999999999997"/>
    <n v="8.9700000000000006"/>
    <n v="455.86"/>
    <x v="1"/>
    <x v="0"/>
    <s v="DISPUTE"/>
    <s v="1345467999"/>
    <s v=""/>
    <s v="APPS"/>
    <s v="APISwitching"/>
    <s v="West Bengal"/>
    <s v="0.00"/>
  </r>
  <r>
    <s v="S240730190132106F56A"/>
    <x v="6"/>
    <x v="34"/>
    <x v="3"/>
    <n v="30"/>
    <x v="0"/>
    <n v="2024"/>
    <x v="1"/>
    <n v="7"/>
    <n v="1"/>
    <n v="32"/>
    <s v="PM"/>
    <x v="530"/>
    <x v="1"/>
    <n v="777.9"/>
    <x v="37"/>
    <n v="32.01"/>
    <n v="0.99"/>
    <n v="745.89"/>
    <x v="1"/>
    <x v="0"/>
    <s v="DISPUTE"/>
    <s v="168663175"/>
    <s v=""/>
    <s v="APPS"/>
    <s v="APISwitching"/>
    <s v="Andhra Pradesh"/>
    <s v="0.00"/>
  </r>
  <r>
    <s v="S240730190125910CB8AB"/>
    <x v="12"/>
    <x v="506"/>
    <x v="2"/>
    <n v="30"/>
    <x v="0"/>
    <n v="2024"/>
    <x v="1"/>
    <n v="7"/>
    <n v="1"/>
    <n v="25"/>
    <s v="PM"/>
    <x v="531"/>
    <x v="1"/>
    <n v="1037.57"/>
    <x v="1"/>
    <n v="191.04"/>
    <n v="7.96"/>
    <n v="846.53"/>
    <x v="1"/>
    <x v="0"/>
    <s v="DISPUTE"/>
    <s v="ASR2407301901240050"/>
    <s v=""/>
    <s v="APPS"/>
    <s v="APISwitching"/>
    <s v="West Bengal"/>
    <s v="0.00"/>
  </r>
  <r>
    <s v="S240730185457340A5DC0"/>
    <x v="33"/>
    <x v="507"/>
    <x v="3"/>
    <n v="30"/>
    <x v="0"/>
    <n v="2024"/>
    <x v="1"/>
    <n v="6"/>
    <n v="54"/>
    <n v="57"/>
    <s v="PM"/>
    <x v="532"/>
    <x v="1"/>
    <n v="71.400000000000006"/>
    <x v="9"/>
    <n v="21.34"/>
    <n v="0.66"/>
    <n v="50.06"/>
    <x v="1"/>
    <x v="0"/>
    <s v="DISPUTE"/>
    <s v="1345159129"/>
    <s v=""/>
    <s v="APPS"/>
    <s v="APISwitching"/>
    <s v="West Bengal"/>
    <s v="0.00"/>
  </r>
  <r>
    <s v="S24073018490056608E14"/>
    <x v="36"/>
    <x v="508"/>
    <x v="2"/>
    <n v="30"/>
    <x v="0"/>
    <n v="2024"/>
    <x v="1"/>
    <n v="6"/>
    <n v="49"/>
    <n v="0"/>
    <s v="PM"/>
    <x v="533"/>
    <x v="1"/>
    <n v="1123.17"/>
    <x v="42"/>
    <n v="560.47"/>
    <n v="18.53"/>
    <n v="562.70000000000005"/>
    <x v="1"/>
    <x v="0"/>
    <s v="DISPUTE"/>
    <s v="ASR2407301849290012"/>
    <s v=""/>
    <s v="APPS"/>
    <s v="APISwitching"/>
    <s v="West Bengal"/>
    <s v="0.00"/>
  </r>
  <r>
    <s v="S24073018463978028651"/>
    <x v="33"/>
    <x v="509"/>
    <x v="2"/>
    <n v="30"/>
    <x v="0"/>
    <n v="2024"/>
    <x v="1"/>
    <n v="6"/>
    <n v="46"/>
    <n v="39"/>
    <s v="PM"/>
    <x v="534"/>
    <x v="1"/>
    <n v="220.2"/>
    <x v="4"/>
    <n v="148.80000000000001"/>
    <n v="6.2"/>
    <n v="71.400000000000006"/>
    <x v="1"/>
    <x v="0"/>
    <s v="DISPUTE"/>
    <s v="ASR2407301846230045"/>
    <s v=""/>
    <s v="APPS"/>
    <s v="APISwitching"/>
    <s v="West Bengal"/>
    <s v="0.00"/>
  </r>
  <r>
    <s v="S240730184135780567F9"/>
    <x v="32"/>
    <x v="510"/>
    <x v="0"/>
    <n v="30"/>
    <x v="0"/>
    <n v="2024"/>
    <x v="1"/>
    <n v="6"/>
    <n v="41"/>
    <n v="35"/>
    <s v="PM"/>
    <x v="535"/>
    <x v="1"/>
    <n v="1099.17"/>
    <x v="1"/>
    <n v="194.82"/>
    <n v="4.18"/>
    <n v="904.35"/>
    <x v="1"/>
    <x v="0"/>
    <s v="DISPUTE"/>
    <s v="BR000B3NDAPY"/>
    <s v=""/>
    <s v="APPS"/>
    <s v="APISwitching"/>
    <s v="Kolkata Metro"/>
    <s v="0.00"/>
  </r>
  <r>
    <s v="S2407301832295807B8C4"/>
    <x v="20"/>
    <x v="511"/>
    <x v="0"/>
    <n v="30"/>
    <x v="0"/>
    <n v="2024"/>
    <x v="1"/>
    <n v="6"/>
    <n v="32"/>
    <n v="29"/>
    <s v="PM"/>
    <x v="536"/>
    <x v="1"/>
    <n v="990.34"/>
    <x v="7"/>
    <n v="18.43"/>
    <n v="0.56999999999999995"/>
    <n v="971.91"/>
    <x v="1"/>
    <x v="0"/>
    <s v="DISPUTE"/>
    <s v="BR000B3NAFZF"/>
    <s v=""/>
    <s v="APPS"/>
    <s v="APISwitching"/>
    <s v="West Bengal"/>
    <s v="0.00"/>
  </r>
  <r>
    <s v="S240730182713470AB4B8"/>
    <x v="12"/>
    <x v="512"/>
    <x v="0"/>
    <n v="30"/>
    <x v="0"/>
    <n v="2024"/>
    <x v="1"/>
    <n v="6"/>
    <n v="27"/>
    <n v="13"/>
    <s v="PM"/>
    <x v="537"/>
    <x v="1"/>
    <n v="1065.7"/>
    <x v="19"/>
    <n v="28.13"/>
    <n v="0.87"/>
    <n v="1037.57"/>
    <x v="1"/>
    <x v="0"/>
    <s v="DISPUTE"/>
    <s v="BR000B3N8W9W"/>
    <s v=""/>
    <s v="APPS"/>
    <s v="APISwitching"/>
    <s v="West Bengal"/>
    <s v="0.00"/>
  </r>
  <r>
    <s v="S24073018243490686077"/>
    <x v="12"/>
    <x v="513"/>
    <x v="0"/>
    <n v="30"/>
    <x v="0"/>
    <n v="2024"/>
    <x v="1"/>
    <n v="6"/>
    <n v="24"/>
    <n v="34"/>
    <s v="PM"/>
    <x v="538"/>
    <x v="1"/>
    <n v="1084.1300000000001"/>
    <x v="7"/>
    <n v="18.43"/>
    <n v="0.56999999999999995"/>
    <n v="1065.7"/>
    <x v="1"/>
    <x v="0"/>
    <s v="DISPUTE"/>
    <s v="BR000B3N84EJ"/>
    <s v=""/>
    <s v="APPS"/>
    <s v="APISwitching"/>
    <s v="West Bengal"/>
    <s v="0.00"/>
  </r>
  <r>
    <s v="S24073018222934616F53"/>
    <x v="4"/>
    <x v="514"/>
    <x v="2"/>
    <n v="30"/>
    <x v="0"/>
    <n v="2024"/>
    <x v="1"/>
    <n v="6"/>
    <n v="22"/>
    <n v="29"/>
    <s v="PM"/>
    <x v="539"/>
    <x v="1"/>
    <n v="982.28"/>
    <x v="0"/>
    <n v="287.04000000000002"/>
    <n v="11.96"/>
    <n v="695.24"/>
    <x v="1"/>
    <x v="0"/>
    <s v="DISPUTE"/>
    <s v="ASR2407301822260026"/>
    <s v=""/>
    <s v="APPS"/>
    <s v="APISwitching"/>
    <s v="West Bengal"/>
    <s v="0.00"/>
  </r>
  <r>
    <s v="S24073018130694302EFB"/>
    <x v="23"/>
    <x v="375"/>
    <x v="8"/>
    <n v="30"/>
    <x v="0"/>
    <n v="2024"/>
    <x v="1"/>
    <n v="6"/>
    <n v="13"/>
    <n v="12"/>
    <s v="PM"/>
    <x v="540"/>
    <x v="1"/>
    <n v="1019.48"/>
    <x v="23"/>
    <n v="828"/>
    <n v="1"/>
    <n v="191.48"/>
    <x v="2"/>
    <x v="0"/>
    <s v="DISPUTE"/>
    <s v="CC014213BAAA61973467"/>
    <s v=""/>
    <s v="PANEL"/>
    <s v="APISwitching"/>
    <s v=""/>
    <s v="0.00"/>
  </r>
  <r>
    <s v="S240730181008693C4E7B"/>
    <x v="32"/>
    <x v="515"/>
    <x v="0"/>
    <n v="30"/>
    <x v="0"/>
    <n v="2024"/>
    <x v="1"/>
    <n v="6"/>
    <n v="10"/>
    <n v="8"/>
    <s v="PM"/>
    <x v="541"/>
    <x v="1"/>
    <n v="1391.89"/>
    <x v="0"/>
    <n v="292.72000000000003"/>
    <n v="6.28"/>
    <n v="1099.17"/>
    <x v="1"/>
    <x v="0"/>
    <s v="DISPUTE"/>
    <s v="BR000B3N40Y7"/>
    <s v=""/>
    <s v="APPS"/>
    <s v="APISwitching"/>
    <s v="Kolkata Metro"/>
    <s v="0.00"/>
  </r>
  <r>
    <s v="S24073018085532016580"/>
    <x v="23"/>
    <x v="475"/>
    <x v="8"/>
    <n v="30"/>
    <x v="0"/>
    <n v="2024"/>
    <x v="1"/>
    <n v="6"/>
    <n v="8"/>
    <n v="57"/>
    <s v="PM"/>
    <x v="542"/>
    <x v="1"/>
    <n v="1847.48"/>
    <x v="23"/>
    <n v="828"/>
    <n v="1"/>
    <n v="1019.48"/>
    <x v="2"/>
    <x v="0"/>
    <s v="DISPUTE"/>
    <s v="CC014212BAAA61944917"/>
    <s v=""/>
    <s v="PANEL"/>
    <s v="APISwitching"/>
    <s v=""/>
    <s v="0.00"/>
  </r>
  <r>
    <s v="S240730180839533AB1B1"/>
    <x v="23"/>
    <x v="52"/>
    <x v="8"/>
    <n v="30"/>
    <x v="0"/>
    <n v="2024"/>
    <x v="1"/>
    <n v="6"/>
    <n v="8"/>
    <n v="41"/>
    <s v="PM"/>
    <x v="543"/>
    <x v="1"/>
    <n v="2675.48"/>
    <x v="23"/>
    <n v="828"/>
    <n v="1"/>
    <n v="1847.48"/>
    <x v="2"/>
    <x v="0"/>
    <s v="DISPUTE"/>
    <s v="CC014213BAAA61996828"/>
    <s v=""/>
    <s v="PANEL"/>
    <s v="APISwitching"/>
    <s v=""/>
    <s v="0.00"/>
  </r>
  <r>
    <s v="S2407301759021030EACD"/>
    <x v="23"/>
    <x v="444"/>
    <x v="8"/>
    <n v="30"/>
    <x v="0"/>
    <n v="2024"/>
    <x v="1"/>
    <n v="5"/>
    <n v="59"/>
    <n v="4"/>
    <s v="PM"/>
    <x v="544"/>
    <x v="1"/>
    <n v="3503.48"/>
    <x v="23"/>
    <n v="828"/>
    <n v="1"/>
    <n v="2675.48"/>
    <x v="2"/>
    <x v="0"/>
    <s v="DISPUTE"/>
    <s v="CC014212BAAA61930082"/>
    <s v=""/>
    <s v="PANEL"/>
    <s v="APISwitching"/>
    <s v=""/>
    <s v="0.00"/>
  </r>
  <r>
    <s v="S240730175901756C6697"/>
    <x v="8"/>
    <x v="516"/>
    <x v="0"/>
    <n v="30"/>
    <x v="0"/>
    <n v="2024"/>
    <x v="1"/>
    <n v="5"/>
    <n v="59"/>
    <n v="1"/>
    <s v="PM"/>
    <x v="545"/>
    <x v="1"/>
    <n v="1028.0999999999999"/>
    <x v="7"/>
    <n v="18.43"/>
    <n v="0.56999999999999995"/>
    <n v="1009.67"/>
    <x v="1"/>
    <x v="0"/>
    <s v="DISPUTE"/>
    <s v="BR000B3N16OY"/>
    <s v=""/>
    <s v="APPS"/>
    <s v="APISwitching"/>
    <s v="West Bengal"/>
    <s v="0.00"/>
  </r>
  <r>
    <s v="S240730175845806BAD83"/>
    <x v="23"/>
    <x v="445"/>
    <x v="8"/>
    <n v="30"/>
    <x v="0"/>
    <n v="2024"/>
    <x v="1"/>
    <n v="5"/>
    <n v="58"/>
    <n v="49"/>
    <s v="PM"/>
    <x v="546"/>
    <x v="1"/>
    <n v="4331.4799999999996"/>
    <x v="23"/>
    <n v="828"/>
    <n v="1"/>
    <n v="3503.48"/>
    <x v="2"/>
    <x v="0"/>
    <s v="DISPUTE"/>
    <s v="CC014212BAAA61930442"/>
    <s v=""/>
    <s v="PANEL"/>
    <s v="APISwitching"/>
    <s v=""/>
    <s v="0.00"/>
  </r>
  <r>
    <s v="S2407301758263031E96F"/>
    <x v="23"/>
    <x v="446"/>
    <x v="8"/>
    <n v="30"/>
    <x v="0"/>
    <n v="2024"/>
    <x v="1"/>
    <n v="5"/>
    <n v="58"/>
    <n v="35"/>
    <s v="PM"/>
    <x v="547"/>
    <x v="1"/>
    <n v="5159.4799999999996"/>
    <x v="23"/>
    <n v="828"/>
    <n v="1"/>
    <n v="4331.4799999999996"/>
    <x v="2"/>
    <x v="0"/>
    <s v="DISPUTE"/>
    <s v="CC014212BAAA6193040027"/>
    <s v=""/>
    <s v="PANEL"/>
    <s v="APISwitching"/>
    <s v=""/>
    <s v="0.00"/>
  </r>
  <r>
    <s v="S24073017581161096F57"/>
    <x v="23"/>
    <x v="447"/>
    <x v="8"/>
    <n v="30"/>
    <x v="0"/>
    <n v="2024"/>
    <x v="1"/>
    <n v="5"/>
    <n v="58"/>
    <n v="16"/>
    <s v="PM"/>
    <x v="548"/>
    <x v="1"/>
    <n v="5987.48"/>
    <x v="23"/>
    <n v="828"/>
    <n v="1"/>
    <n v="5159.4799999999996"/>
    <x v="2"/>
    <x v="0"/>
    <s v="DISPUTE"/>
    <s v="CC014212BAAA61930041"/>
    <s v=""/>
    <s v="PANEL"/>
    <s v="APISwitching"/>
    <s v=""/>
    <s v="0.00"/>
  </r>
  <r>
    <s v="S240730175756890AA533"/>
    <x v="23"/>
    <x v="448"/>
    <x v="8"/>
    <n v="30"/>
    <x v="0"/>
    <n v="2024"/>
    <x v="1"/>
    <n v="5"/>
    <n v="57"/>
    <n v="59"/>
    <s v="PM"/>
    <x v="549"/>
    <x v="1"/>
    <n v="6815.48"/>
    <x v="23"/>
    <n v="828"/>
    <n v="1"/>
    <n v="5987.48"/>
    <x v="2"/>
    <x v="0"/>
    <s v="DISPUTE"/>
    <s v="CC014212BAAA61930053"/>
    <s v=""/>
    <s v="PANEL"/>
    <s v="APISwitching"/>
    <s v=""/>
    <s v="0.00"/>
  </r>
  <r>
    <s v="S240730175742140D267E"/>
    <x v="23"/>
    <x v="449"/>
    <x v="8"/>
    <n v="30"/>
    <x v="0"/>
    <n v="2024"/>
    <x v="1"/>
    <n v="5"/>
    <n v="57"/>
    <n v="44"/>
    <s v="PM"/>
    <x v="550"/>
    <x v="1"/>
    <n v="7643.48"/>
    <x v="23"/>
    <n v="828"/>
    <n v="1"/>
    <n v="6815.48"/>
    <x v="2"/>
    <x v="0"/>
    <s v="DISPUTE"/>
    <s v="CC014212BAAA61930001"/>
    <s v=""/>
    <s v="PANEL"/>
    <s v="APISwitching"/>
    <s v=""/>
    <s v="0.00"/>
  </r>
  <r>
    <s v="S240730175722310020EC"/>
    <x v="23"/>
    <x v="450"/>
    <x v="8"/>
    <n v="30"/>
    <x v="0"/>
    <n v="2024"/>
    <x v="1"/>
    <n v="5"/>
    <n v="57"/>
    <n v="31"/>
    <s v="PM"/>
    <x v="551"/>
    <x v="1"/>
    <n v="8471.48"/>
    <x v="23"/>
    <n v="828"/>
    <n v="1"/>
    <n v="7643.48"/>
    <x v="2"/>
    <x v="0"/>
    <s v="DISPUTE"/>
    <s v="CC014212BAAA61930037"/>
    <s v=""/>
    <s v="PANEL"/>
    <s v="APISwitching"/>
    <s v=""/>
    <s v="0.00"/>
  </r>
  <r>
    <s v="S240730175708653FB490"/>
    <x v="23"/>
    <x v="54"/>
    <x v="8"/>
    <n v="30"/>
    <x v="0"/>
    <n v="2024"/>
    <x v="1"/>
    <n v="5"/>
    <n v="57"/>
    <n v="11"/>
    <s v="PM"/>
    <x v="552"/>
    <x v="1"/>
    <n v="9299.48"/>
    <x v="23"/>
    <n v="828"/>
    <n v="1"/>
    <n v="8471.48"/>
    <x v="2"/>
    <x v="0"/>
    <s v="DISPUTE"/>
    <s v="CC014213BAAA61996749"/>
    <s v=""/>
    <s v="PANEL"/>
    <s v="APISwitching"/>
    <s v=""/>
    <s v="0.00"/>
  </r>
  <r>
    <s v="S2407301756515390067"/>
    <x v="23"/>
    <x v="517"/>
    <x v="8"/>
    <n v="30"/>
    <x v="0"/>
    <n v="2024"/>
    <x v="1"/>
    <n v="5"/>
    <n v="56"/>
    <n v="53"/>
    <s v="PM"/>
    <x v="553"/>
    <x v="1"/>
    <n v="10127.48"/>
    <x v="23"/>
    <n v="828"/>
    <n v="1"/>
    <n v="9299.48"/>
    <x v="2"/>
    <x v="0"/>
    <s v="DISPUTE"/>
    <s v="CC014212BAAA61930493"/>
    <s v=""/>
    <s v="PANEL"/>
    <s v="APISwitching"/>
    <s v=""/>
    <s v="0.00"/>
  </r>
  <r>
    <s v="S2407301756195908C554"/>
    <x v="23"/>
    <x v="518"/>
    <x v="8"/>
    <n v="30"/>
    <x v="0"/>
    <n v="2024"/>
    <x v="1"/>
    <n v="5"/>
    <n v="56"/>
    <n v="25"/>
    <s v="PM"/>
    <x v="554"/>
    <x v="1"/>
    <n v="10955.48"/>
    <x v="23"/>
    <n v="828"/>
    <n v="1"/>
    <n v="10127.48"/>
    <x v="2"/>
    <x v="0"/>
    <s v="DISPUTE"/>
    <s v="CC014212BAAA61930448"/>
    <s v=""/>
    <s v="PANEL"/>
    <s v="APISwitching"/>
    <s v=""/>
    <s v="0.00"/>
  </r>
  <r>
    <s v="S240730175600233F451C"/>
    <x v="23"/>
    <x v="519"/>
    <x v="8"/>
    <n v="30"/>
    <x v="0"/>
    <n v="2024"/>
    <x v="1"/>
    <n v="5"/>
    <n v="56"/>
    <n v="3"/>
    <s v="PM"/>
    <x v="555"/>
    <x v="1"/>
    <n v="11783.48"/>
    <x v="23"/>
    <n v="828"/>
    <n v="1"/>
    <n v="10955.48"/>
    <x v="2"/>
    <x v="0"/>
    <s v="DISPUTE"/>
    <s v="CC014212BAAA61930422"/>
    <s v=""/>
    <s v="PANEL"/>
    <s v="APISwitching"/>
    <s v=""/>
    <s v="0.00"/>
  </r>
  <r>
    <s v="S240730175546183415DC"/>
    <x v="23"/>
    <x v="520"/>
    <x v="8"/>
    <n v="30"/>
    <x v="0"/>
    <n v="2024"/>
    <x v="1"/>
    <n v="5"/>
    <n v="55"/>
    <n v="49"/>
    <s v="PM"/>
    <x v="556"/>
    <x v="1"/>
    <n v="12611.48"/>
    <x v="23"/>
    <n v="828"/>
    <n v="1"/>
    <n v="11783.48"/>
    <x v="2"/>
    <x v="0"/>
    <s v="DISPUTE"/>
    <s v="CC014212BAAA61930403"/>
    <s v=""/>
    <s v="PANEL"/>
    <s v="APISwitching"/>
    <s v=""/>
    <s v="0.00"/>
  </r>
  <r>
    <s v="S2407301755211004A1AE"/>
    <x v="23"/>
    <x v="521"/>
    <x v="8"/>
    <n v="30"/>
    <x v="0"/>
    <n v="2024"/>
    <x v="1"/>
    <n v="5"/>
    <n v="55"/>
    <n v="24"/>
    <s v="PM"/>
    <x v="557"/>
    <x v="1"/>
    <n v="13439.48"/>
    <x v="23"/>
    <n v="828"/>
    <n v="1"/>
    <n v="12611.48"/>
    <x v="2"/>
    <x v="0"/>
    <s v="DISPUTE"/>
    <s v="CC014212BAAA61930383"/>
    <s v=""/>
    <s v="PANEL"/>
    <s v="APISwitching"/>
    <s v=""/>
    <s v="0.00"/>
  </r>
  <r>
    <s v="S240730175503916D596C"/>
    <x v="23"/>
    <x v="522"/>
    <x v="8"/>
    <n v="30"/>
    <x v="0"/>
    <n v="2024"/>
    <x v="1"/>
    <n v="5"/>
    <n v="55"/>
    <n v="7"/>
    <s v="PM"/>
    <x v="558"/>
    <x v="1"/>
    <n v="14267.48"/>
    <x v="23"/>
    <n v="828"/>
    <n v="1"/>
    <n v="13439.48"/>
    <x v="2"/>
    <x v="0"/>
    <s v="DISPUTE"/>
    <s v="CC014212BAAA61930361"/>
    <s v=""/>
    <s v="PANEL"/>
    <s v="APISwitching"/>
    <s v=""/>
    <s v="0.00"/>
  </r>
  <r>
    <s v="S240730175448976A3D77"/>
    <x v="23"/>
    <x v="523"/>
    <x v="8"/>
    <n v="30"/>
    <x v="0"/>
    <n v="2024"/>
    <x v="1"/>
    <n v="5"/>
    <n v="54"/>
    <n v="51"/>
    <s v="PM"/>
    <x v="559"/>
    <x v="1"/>
    <n v="15095.48"/>
    <x v="23"/>
    <n v="828"/>
    <n v="1"/>
    <n v="14267.48"/>
    <x v="2"/>
    <x v="0"/>
    <s v="DISPUTE"/>
    <s v="CC014212BAAA61930336"/>
    <s v=""/>
    <s v="PANEL"/>
    <s v="APISwitching"/>
    <s v=""/>
    <s v="0.00"/>
  </r>
  <r>
    <s v="S2407301754276166B22A"/>
    <x v="23"/>
    <x v="524"/>
    <x v="8"/>
    <n v="30"/>
    <x v="0"/>
    <n v="2024"/>
    <x v="1"/>
    <n v="5"/>
    <n v="54"/>
    <n v="34"/>
    <s v="PM"/>
    <x v="560"/>
    <x v="1"/>
    <n v="15095.48"/>
    <x v="23"/>
    <n v="828"/>
    <n v="1"/>
    <n v="14267.48"/>
    <x v="2"/>
    <x v="0"/>
    <s v="DISPUTE"/>
    <s v="CC014212BAAA61930315"/>
    <s v=""/>
    <s v="PANEL"/>
    <s v="APISwitching"/>
    <s v=""/>
    <s v="0.00"/>
  </r>
  <r>
    <s v="S240730175405976CF5DD"/>
    <x v="23"/>
    <x v="525"/>
    <x v="8"/>
    <n v="30"/>
    <x v="0"/>
    <n v="2024"/>
    <x v="1"/>
    <n v="5"/>
    <n v="54"/>
    <n v="15"/>
    <s v="PM"/>
    <x v="561"/>
    <x v="1"/>
    <n v="15923.48"/>
    <x v="23"/>
    <n v="828"/>
    <n v="1"/>
    <n v="15095.48"/>
    <x v="2"/>
    <x v="0"/>
    <s v="DISPUTE"/>
    <s v="CC014212BAAA61930280"/>
    <s v=""/>
    <s v="PANEL"/>
    <s v="APISwitching"/>
    <s v=""/>
    <s v="0.00"/>
  </r>
  <r>
    <s v="S2407301753532604A550"/>
    <x v="13"/>
    <x v="526"/>
    <x v="8"/>
    <n v="30"/>
    <x v="0"/>
    <n v="2024"/>
    <x v="1"/>
    <n v="5"/>
    <n v="53"/>
    <n v="58"/>
    <s v="PM"/>
    <x v="562"/>
    <x v="1"/>
    <n v="1511.82"/>
    <x v="23"/>
    <n v="828"/>
    <n v="0"/>
    <n v="683.82"/>
    <x v="2"/>
    <x v="2"/>
    <s v="DISPUTE"/>
    <s v=""/>
    <s v=""/>
    <s v="PANEL"/>
    <s v="APISwitching"/>
    <s v=""/>
    <s v="0.00"/>
  </r>
  <r>
    <s v="S240730175351940CFBFF"/>
    <x v="23"/>
    <x v="527"/>
    <x v="8"/>
    <n v="30"/>
    <x v="0"/>
    <n v="2024"/>
    <x v="1"/>
    <n v="5"/>
    <n v="53"/>
    <n v="54"/>
    <s v="PM"/>
    <x v="563"/>
    <x v="1"/>
    <n v="16751.48"/>
    <x v="23"/>
    <n v="828"/>
    <n v="1"/>
    <n v="15923.48"/>
    <x v="2"/>
    <x v="0"/>
    <s v="DISPUTE"/>
    <s v="CC014212BAAA61930262"/>
    <s v=""/>
    <s v="PANEL"/>
    <s v="APISwitching"/>
    <s v=""/>
    <s v="0.00"/>
  </r>
  <r>
    <s v="S2407301753358809F6E0"/>
    <x v="23"/>
    <x v="528"/>
    <x v="8"/>
    <n v="30"/>
    <x v="0"/>
    <n v="2024"/>
    <x v="1"/>
    <n v="5"/>
    <n v="53"/>
    <n v="40"/>
    <s v="PM"/>
    <x v="564"/>
    <x v="1"/>
    <n v="17579.48"/>
    <x v="23"/>
    <n v="828"/>
    <n v="1"/>
    <n v="16751.48"/>
    <x v="2"/>
    <x v="0"/>
    <s v="DISPUTE"/>
    <s v="CC014212BAAA61930248"/>
    <s v=""/>
    <s v="PANEL"/>
    <s v="APISwitching"/>
    <s v=""/>
    <s v="0.00"/>
  </r>
  <r>
    <s v="S2407301753197468FBF7"/>
    <x v="23"/>
    <x v="529"/>
    <x v="8"/>
    <n v="30"/>
    <x v="0"/>
    <n v="2024"/>
    <x v="1"/>
    <n v="5"/>
    <n v="53"/>
    <n v="23"/>
    <s v="PM"/>
    <x v="565"/>
    <x v="1"/>
    <n v="18407.48"/>
    <x v="23"/>
    <n v="828"/>
    <n v="1"/>
    <n v="17579.48"/>
    <x v="2"/>
    <x v="0"/>
    <s v="DISPUTE"/>
    <s v="CC014212BAAA61930224"/>
    <s v=""/>
    <s v="PANEL"/>
    <s v="APISwitching"/>
    <s v=""/>
    <s v="0.00"/>
  </r>
  <r>
    <s v="S2407301753045132EC27"/>
    <x v="23"/>
    <x v="530"/>
    <x v="8"/>
    <n v="30"/>
    <x v="0"/>
    <n v="2024"/>
    <x v="1"/>
    <n v="5"/>
    <n v="53"/>
    <n v="7"/>
    <s v="PM"/>
    <x v="566"/>
    <x v="1"/>
    <n v="19235.48"/>
    <x v="23"/>
    <n v="828"/>
    <n v="1"/>
    <n v="18407.48"/>
    <x v="2"/>
    <x v="0"/>
    <s v="DISPUTE"/>
    <s v="CC014212BAAA61930204"/>
    <s v=""/>
    <s v="PANEL"/>
    <s v="APISwitching"/>
    <s v=""/>
    <s v="0.00"/>
  </r>
  <r>
    <s v="S24073017525076DEF8F"/>
    <x v="23"/>
    <x v="531"/>
    <x v="8"/>
    <n v="30"/>
    <x v="0"/>
    <n v="2024"/>
    <x v="1"/>
    <n v="5"/>
    <n v="52"/>
    <n v="52"/>
    <s v="PM"/>
    <x v="567"/>
    <x v="1"/>
    <n v="20063.48"/>
    <x v="23"/>
    <n v="828"/>
    <n v="1"/>
    <n v="19235.48"/>
    <x v="2"/>
    <x v="0"/>
    <s v="DISPUTE"/>
    <s v="CC014212BAAA61930192"/>
    <s v=""/>
    <s v="PANEL"/>
    <s v="APISwitching"/>
    <s v=""/>
    <s v="0.00"/>
  </r>
  <r>
    <s v="S240730175214770098D1"/>
    <x v="23"/>
    <x v="532"/>
    <x v="8"/>
    <n v="30"/>
    <x v="0"/>
    <n v="2024"/>
    <x v="1"/>
    <n v="5"/>
    <n v="52"/>
    <n v="25"/>
    <s v="PM"/>
    <x v="568"/>
    <x v="1"/>
    <n v="20891.48"/>
    <x v="23"/>
    <n v="828"/>
    <n v="1"/>
    <n v="20063.48"/>
    <x v="2"/>
    <x v="0"/>
    <s v="DISPUTE"/>
    <s v="CC014212BAAA61930162"/>
    <s v=""/>
    <s v="PANEL"/>
    <s v="APISwitching"/>
    <s v=""/>
    <s v="0.00"/>
  </r>
  <r>
    <s v="S2407301751598302E2C4"/>
    <x v="23"/>
    <x v="533"/>
    <x v="8"/>
    <n v="30"/>
    <x v="0"/>
    <n v="2024"/>
    <x v="1"/>
    <n v="5"/>
    <n v="52"/>
    <n v="3"/>
    <s v="PM"/>
    <x v="569"/>
    <x v="1"/>
    <n v="21719.48"/>
    <x v="23"/>
    <n v="828"/>
    <n v="1"/>
    <n v="20891.48"/>
    <x v="2"/>
    <x v="0"/>
    <s v="DISPUTE"/>
    <s v="CC014212BAAA61930149"/>
    <s v=""/>
    <s v="PANEL"/>
    <s v="APISwitching"/>
    <s v=""/>
    <s v="0.00"/>
  </r>
  <r>
    <s v="S2407301751424629537"/>
    <x v="23"/>
    <x v="534"/>
    <x v="8"/>
    <n v="30"/>
    <x v="0"/>
    <n v="2024"/>
    <x v="1"/>
    <n v="5"/>
    <n v="51"/>
    <n v="45"/>
    <s v="PM"/>
    <x v="570"/>
    <x v="1"/>
    <n v="22547.48"/>
    <x v="23"/>
    <n v="828"/>
    <n v="1"/>
    <n v="21719.48"/>
    <x v="2"/>
    <x v="0"/>
    <s v="DISPUTE"/>
    <s v="CC014212BAAA61930127"/>
    <s v=""/>
    <s v="PANEL"/>
    <s v="APISwitching"/>
    <s v=""/>
    <s v="0.00"/>
  </r>
  <r>
    <s v="S24073017504390665571"/>
    <x v="12"/>
    <x v="535"/>
    <x v="0"/>
    <n v="30"/>
    <x v="0"/>
    <n v="2024"/>
    <x v="1"/>
    <n v="5"/>
    <n v="50"/>
    <n v="43"/>
    <s v="PM"/>
    <x v="571"/>
    <x v="1"/>
    <n v="1374.16"/>
    <x v="0"/>
    <n v="290.02999999999997"/>
    <n v="8.9700000000000006"/>
    <n v="1084.1300000000001"/>
    <x v="1"/>
    <x v="0"/>
    <s v="DISPUTE"/>
    <s v="BR000B3MZ15R"/>
    <s v=""/>
    <s v="APPS"/>
    <s v="APISwitching"/>
    <s v="West Bengal"/>
    <s v="0.00"/>
  </r>
  <r>
    <s v="S24073017501968051DDD"/>
    <x v="23"/>
    <x v="536"/>
    <x v="8"/>
    <n v="30"/>
    <x v="0"/>
    <n v="2024"/>
    <x v="1"/>
    <n v="5"/>
    <n v="50"/>
    <n v="23"/>
    <s v="PM"/>
    <x v="572"/>
    <x v="1"/>
    <n v="23375.48"/>
    <x v="23"/>
    <n v="828"/>
    <n v="1"/>
    <n v="22547.48"/>
    <x v="2"/>
    <x v="0"/>
    <s v="DISPUTE"/>
    <s v="CC014212BAAA61930033"/>
    <s v=""/>
    <s v="PANEL"/>
    <s v="APISwitching"/>
    <s v=""/>
    <s v="0.00"/>
  </r>
  <r>
    <s v="S2407301750048208F685"/>
    <x v="23"/>
    <x v="537"/>
    <x v="8"/>
    <n v="30"/>
    <x v="0"/>
    <n v="2024"/>
    <x v="1"/>
    <n v="5"/>
    <n v="50"/>
    <n v="7"/>
    <s v="PM"/>
    <x v="573"/>
    <x v="1"/>
    <n v="24203.48"/>
    <x v="23"/>
    <n v="828"/>
    <n v="1"/>
    <n v="23375.48"/>
    <x v="2"/>
    <x v="0"/>
    <s v="DISPUTE"/>
    <s v="CC014212BAAA61930022"/>
    <s v=""/>
    <s v="PANEL"/>
    <s v="APISwitching"/>
    <s v=""/>
    <s v="0.00"/>
  </r>
  <r>
    <s v="S240730174952176C3EE0"/>
    <x v="23"/>
    <x v="538"/>
    <x v="8"/>
    <n v="30"/>
    <x v="0"/>
    <n v="2024"/>
    <x v="1"/>
    <n v="5"/>
    <n v="49"/>
    <n v="54"/>
    <s v="PM"/>
    <x v="574"/>
    <x v="1"/>
    <n v="25031.48"/>
    <x v="23"/>
    <n v="828"/>
    <n v="1"/>
    <n v="24203.48"/>
    <x v="2"/>
    <x v="0"/>
    <s v="DISPUTE"/>
    <s v="CC014212BAAA61930009"/>
    <s v=""/>
    <s v="PANEL"/>
    <s v="APISwitching"/>
    <s v=""/>
    <s v="0.00"/>
  </r>
  <r>
    <s v="S240730174937310E9A9D"/>
    <x v="23"/>
    <x v="539"/>
    <x v="8"/>
    <n v="30"/>
    <x v="0"/>
    <n v="2024"/>
    <x v="1"/>
    <n v="5"/>
    <n v="49"/>
    <n v="40"/>
    <s v="PM"/>
    <x v="575"/>
    <x v="1"/>
    <n v="25859.48"/>
    <x v="23"/>
    <n v="828"/>
    <n v="1"/>
    <n v="25031.48"/>
    <x v="2"/>
    <x v="0"/>
    <s v="DISPUTE"/>
    <s v="CC014212BAAA61929996"/>
    <s v=""/>
    <s v="PANEL"/>
    <s v="APISwitching"/>
    <s v=""/>
    <s v="0.00"/>
  </r>
  <r>
    <s v="S24073017491739627B12"/>
    <x v="13"/>
    <x v="540"/>
    <x v="4"/>
    <n v="30"/>
    <x v="0"/>
    <n v="2024"/>
    <x v="1"/>
    <n v="5"/>
    <n v="49"/>
    <n v="21"/>
    <s v="PM"/>
    <x v="576"/>
    <x v="1"/>
    <n v="2040.82"/>
    <x v="43"/>
    <n v="529"/>
    <n v="1"/>
    <n v="1511.82"/>
    <x v="2"/>
    <x v="0"/>
    <s v="DISPUTE"/>
    <s v="CC014212BAAA61929972"/>
    <s v=""/>
    <s v="PANEL"/>
    <s v="APISwitching"/>
    <s v=""/>
    <s v="0.00"/>
  </r>
  <r>
    <s v="S240730174905990708A4"/>
    <x v="23"/>
    <x v="541"/>
    <x v="8"/>
    <n v="30"/>
    <x v="0"/>
    <n v="2024"/>
    <x v="1"/>
    <n v="5"/>
    <n v="49"/>
    <n v="8"/>
    <s v="PM"/>
    <x v="577"/>
    <x v="1"/>
    <n v="26687.48"/>
    <x v="23"/>
    <n v="828"/>
    <n v="1"/>
    <n v="25859.48"/>
    <x v="2"/>
    <x v="0"/>
    <s v="DISPUTE"/>
    <s v="CC014212BAAA61929959"/>
    <s v=""/>
    <s v="PANEL"/>
    <s v="APISwitching"/>
    <s v=""/>
    <s v="0.00"/>
  </r>
  <r>
    <s v="S240730174854540127EE"/>
    <x v="13"/>
    <x v="542"/>
    <x v="4"/>
    <n v="30"/>
    <x v="0"/>
    <n v="2024"/>
    <x v="1"/>
    <n v="5"/>
    <n v="48"/>
    <n v="59"/>
    <s v="PM"/>
    <x v="578"/>
    <x v="1"/>
    <n v="3009.82"/>
    <x v="44"/>
    <n v="969"/>
    <n v="1"/>
    <n v="2040.82"/>
    <x v="2"/>
    <x v="0"/>
    <s v="DISPUTE"/>
    <s v="CC014212BAAA61929946"/>
    <s v=""/>
    <s v="PANEL"/>
    <s v="APISwitching"/>
    <s v=""/>
    <s v="0.00"/>
  </r>
  <r>
    <s v="S2407301748484365BF62"/>
    <x v="23"/>
    <x v="543"/>
    <x v="8"/>
    <n v="30"/>
    <x v="0"/>
    <n v="2024"/>
    <x v="1"/>
    <n v="5"/>
    <n v="48"/>
    <n v="52"/>
    <s v="PM"/>
    <x v="579"/>
    <x v="1"/>
    <n v="27515.48"/>
    <x v="23"/>
    <n v="828"/>
    <n v="1"/>
    <n v="26687.48"/>
    <x v="2"/>
    <x v="0"/>
    <s v="DISPUTE"/>
    <s v="CC014212BAAA61929936"/>
    <s v=""/>
    <s v="PANEL"/>
    <s v="APISwitching"/>
    <s v=""/>
    <s v="0.00"/>
  </r>
  <r>
    <s v="S2407301748329967047E"/>
    <x v="13"/>
    <x v="544"/>
    <x v="4"/>
    <n v="30"/>
    <x v="0"/>
    <n v="2024"/>
    <x v="1"/>
    <n v="5"/>
    <n v="48"/>
    <n v="36"/>
    <s v="PM"/>
    <x v="580"/>
    <x v="1"/>
    <n v="4328.82"/>
    <x v="45"/>
    <n v="1319"/>
    <n v="1"/>
    <n v="3009.82"/>
    <x v="2"/>
    <x v="0"/>
    <s v="DISPUTE"/>
    <s v="CC014212BAAA61929913"/>
    <s v=""/>
    <s v="PANEL"/>
    <s v="APISwitching"/>
    <s v=""/>
    <s v="0.00"/>
  </r>
  <r>
    <s v="S24073017480997345C65"/>
    <x v="23"/>
    <x v="545"/>
    <x v="8"/>
    <n v="30"/>
    <x v="0"/>
    <n v="2024"/>
    <x v="1"/>
    <n v="5"/>
    <n v="48"/>
    <n v="12"/>
    <s v="PM"/>
    <x v="581"/>
    <x v="1"/>
    <n v="28343.48"/>
    <x v="23"/>
    <n v="828"/>
    <n v="1"/>
    <n v="27515.48"/>
    <x v="2"/>
    <x v="0"/>
    <s v="DISPUTE"/>
    <s v="CC014212BAAA61929875"/>
    <s v=""/>
    <s v="PANEL"/>
    <s v="APISwitching"/>
    <s v=""/>
    <s v="0.00"/>
  </r>
  <r>
    <s v="S240730174753470B1F54"/>
    <x v="23"/>
    <x v="546"/>
    <x v="8"/>
    <n v="30"/>
    <x v="0"/>
    <n v="2024"/>
    <x v="1"/>
    <n v="5"/>
    <n v="47"/>
    <n v="58"/>
    <s v="PM"/>
    <x v="582"/>
    <x v="1"/>
    <n v="29171.48"/>
    <x v="23"/>
    <n v="828"/>
    <n v="1"/>
    <n v="28343.48"/>
    <x v="2"/>
    <x v="0"/>
    <s v="DISPUTE"/>
    <s v="CC014212BAAA61929857"/>
    <s v=""/>
    <s v="PANEL"/>
    <s v="APISwitching"/>
    <s v=""/>
    <s v="0.00"/>
  </r>
  <r>
    <s v="S240730174737663C72D0"/>
    <x v="23"/>
    <x v="547"/>
    <x v="8"/>
    <n v="30"/>
    <x v="0"/>
    <n v="2024"/>
    <x v="1"/>
    <n v="5"/>
    <n v="47"/>
    <n v="40"/>
    <s v="PM"/>
    <x v="583"/>
    <x v="1"/>
    <n v="29999.48"/>
    <x v="23"/>
    <n v="828"/>
    <n v="1"/>
    <n v="29171.48"/>
    <x v="2"/>
    <x v="0"/>
    <s v="DISPUTE"/>
    <s v="CC014212BAAA61929841"/>
    <s v=""/>
    <s v="PANEL"/>
    <s v="APISwitching"/>
    <s v=""/>
    <s v="0.00"/>
  </r>
  <r>
    <s v="S2407301747141508918F"/>
    <x v="23"/>
    <x v="548"/>
    <x v="8"/>
    <n v="30"/>
    <x v="0"/>
    <n v="2024"/>
    <x v="1"/>
    <n v="5"/>
    <n v="47"/>
    <n v="16"/>
    <s v="PM"/>
    <x v="584"/>
    <x v="1"/>
    <n v="30827.48"/>
    <x v="23"/>
    <n v="828"/>
    <n v="1"/>
    <n v="29999.48"/>
    <x v="2"/>
    <x v="0"/>
    <s v="DISPUTE"/>
    <s v="CC014212BAAA61929818"/>
    <s v=""/>
    <s v="PANEL"/>
    <s v="APISwitching"/>
    <s v=""/>
    <s v="0.00"/>
  </r>
  <r>
    <s v="S2407301747006767A8D8"/>
    <x v="13"/>
    <x v="549"/>
    <x v="4"/>
    <n v="30"/>
    <x v="0"/>
    <n v="2024"/>
    <x v="1"/>
    <n v="5"/>
    <n v="47"/>
    <n v="3"/>
    <s v="PM"/>
    <x v="585"/>
    <x v="1"/>
    <n v="5307.82"/>
    <x v="46"/>
    <n v="979"/>
    <n v="1"/>
    <n v="4328.82"/>
    <x v="2"/>
    <x v="0"/>
    <s v="DISPUTE"/>
    <s v="CC014212BAAA61929800"/>
    <s v=""/>
    <s v="PANEL"/>
    <s v="APISwitching"/>
    <s v=""/>
    <s v="0.00"/>
  </r>
  <r>
    <s v="S24073017465993084D5E"/>
    <x v="23"/>
    <x v="526"/>
    <x v="8"/>
    <n v="30"/>
    <x v="0"/>
    <n v="2024"/>
    <x v="1"/>
    <n v="5"/>
    <n v="47"/>
    <n v="3"/>
    <s v="PM"/>
    <x v="585"/>
    <x v="1"/>
    <n v="31655.48"/>
    <x v="23"/>
    <n v="828"/>
    <n v="0"/>
    <n v="30827.48"/>
    <x v="2"/>
    <x v="2"/>
    <s v="DISPUTE"/>
    <s v="Invalid combination of Customer parameters"/>
    <s v=""/>
    <s v="PANEL"/>
    <s v="APISwitching"/>
    <s v=""/>
    <s v="0.00"/>
  </r>
  <r>
    <s v="S24073017463652057465"/>
    <x v="13"/>
    <x v="550"/>
    <x v="4"/>
    <n v="30"/>
    <x v="0"/>
    <n v="2024"/>
    <x v="1"/>
    <n v="5"/>
    <n v="46"/>
    <n v="41"/>
    <s v="PM"/>
    <x v="586"/>
    <x v="1"/>
    <n v="6266.82"/>
    <x v="13"/>
    <n v="959"/>
    <n v="1"/>
    <n v="5307.82"/>
    <x v="2"/>
    <x v="0"/>
    <s v="DISPUTE"/>
    <s v="CC014212BAAA61929772"/>
    <s v=""/>
    <s v="PANEL"/>
    <s v="APISwitching"/>
    <s v=""/>
    <s v="0.00"/>
  </r>
  <r>
    <s v="S240730174516636F9D25"/>
    <x v="31"/>
    <x v="551"/>
    <x v="3"/>
    <n v="30"/>
    <x v="0"/>
    <n v="2024"/>
    <x v="1"/>
    <n v="5"/>
    <n v="45"/>
    <n v="16"/>
    <s v="PM"/>
    <x v="587"/>
    <x v="1"/>
    <n v="514.61"/>
    <x v="15"/>
    <n v="338.53"/>
    <n v="10.47"/>
    <n v="176.08"/>
    <x v="1"/>
    <x v="0"/>
    <s v="DISPUTE"/>
    <s v="967361073"/>
    <s v=""/>
    <s v="APPS"/>
    <s v="APISwitching"/>
    <s v="West Bengal"/>
    <s v="0.00"/>
  </r>
  <r>
    <s v="S240730174503423FBCCE"/>
    <x v="13"/>
    <x v="552"/>
    <x v="8"/>
    <n v="30"/>
    <x v="0"/>
    <n v="2024"/>
    <x v="1"/>
    <n v="5"/>
    <n v="45"/>
    <n v="7"/>
    <s v="PM"/>
    <x v="588"/>
    <x v="1"/>
    <n v="1094.82"/>
    <x v="23"/>
    <n v="828"/>
    <n v="1"/>
    <n v="266.82"/>
    <x v="2"/>
    <x v="0"/>
    <s v="DISPUTE"/>
    <s v="CC014212BAAA61929680"/>
    <s v=""/>
    <s v="PANEL"/>
    <s v="APISwitching"/>
    <s v=""/>
    <s v="0.00"/>
  </r>
  <r>
    <s v="S24073017443881098A49"/>
    <x v="13"/>
    <x v="553"/>
    <x v="8"/>
    <n v="30"/>
    <x v="0"/>
    <n v="2024"/>
    <x v="1"/>
    <n v="5"/>
    <n v="44"/>
    <n v="42"/>
    <s v="PM"/>
    <x v="589"/>
    <x v="1"/>
    <n v="1922.82"/>
    <x v="23"/>
    <n v="828"/>
    <n v="1"/>
    <n v="1094.82"/>
    <x v="2"/>
    <x v="0"/>
    <s v="DISPUTE"/>
    <s v="CC014212BAAA61929648"/>
    <s v=""/>
    <s v="PANEL"/>
    <s v="APISwitching"/>
    <s v=""/>
    <s v="0.00"/>
  </r>
  <r>
    <s v="S240730174414213ACECE"/>
    <x v="13"/>
    <x v="554"/>
    <x v="8"/>
    <n v="30"/>
    <x v="0"/>
    <n v="2024"/>
    <x v="1"/>
    <n v="5"/>
    <n v="44"/>
    <n v="17"/>
    <s v="PM"/>
    <x v="590"/>
    <x v="1"/>
    <n v="2750.82"/>
    <x v="23"/>
    <n v="828"/>
    <n v="1"/>
    <n v="1922.82"/>
    <x v="2"/>
    <x v="0"/>
    <s v="DISPUTE"/>
    <s v="CC014212BAAA61929630"/>
    <s v=""/>
    <s v="PANEL"/>
    <s v="APISwitching"/>
    <s v=""/>
    <s v="0.00"/>
  </r>
  <r>
    <s v="S24073017435116025F4C"/>
    <x v="13"/>
    <x v="555"/>
    <x v="8"/>
    <n v="30"/>
    <x v="0"/>
    <n v="2024"/>
    <x v="1"/>
    <n v="5"/>
    <n v="43"/>
    <n v="54"/>
    <s v="PM"/>
    <x v="591"/>
    <x v="1"/>
    <n v="3578.82"/>
    <x v="23"/>
    <n v="828"/>
    <n v="1"/>
    <n v="2750.82"/>
    <x v="2"/>
    <x v="0"/>
    <s v="DISPUTE"/>
    <s v="CC014212BAAA61929605"/>
    <s v=""/>
    <s v="PANEL"/>
    <s v="APISwitching"/>
    <s v=""/>
    <s v="0.00"/>
  </r>
  <r>
    <s v="S240730174003146FE5AA"/>
    <x v="20"/>
    <x v="437"/>
    <x v="0"/>
    <n v="30"/>
    <x v="0"/>
    <n v="2024"/>
    <x v="1"/>
    <n v="5"/>
    <n v="40"/>
    <n v="3"/>
    <s v="PM"/>
    <x v="592"/>
    <x v="1"/>
    <n v="1280.3699999999999"/>
    <x v="0"/>
    <n v="290.02999999999997"/>
    <n v="8.9700000000000006"/>
    <n v="990.34"/>
    <x v="1"/>
    <x v="0"/>
    <s v="DISPUTE"/>
    <s v="BR000B3MWIBI"/>
    <s v=""/>
    <s v="APPS"/>
    <s v="APISwitching"/>
    <s v="West Bengal"/>
    <s v="0.00"/>
  </r>
  <r>
    <s v="S240730173509896672B9"/>
    <x v="16"/>
    <x v="556"/>
    <x v="3"/>
    <n v="30"/>
    <x v="0"/>
    <n v="2024"/>
    <x v="1"/>
    <n v="5"/>
    <n v="35"/>
    <n v="9"/>
    <s v="PM"/>
    <x v="593"/>
    <x v="1"/>
    <n v="1859.1"/>
    <x v="0"/>
    <n v="290.02999999999997"/>
    <n v="8.9700000000000006"/>
    <n v="1569.07"/>
    <x v="1"/>
    <x v="0"/>
    <s v="DISPUTE"/>
    <s v="1342879061"/>
    <s v=""/>
    <s v="APPS"/>
    <s v="APISwitching"/>
    <s v="West Bengal"/>
    <s v="0.00"/>
  </r>
  <r>
    <s v="S2407301734547868F3F4"/>
    <x v="20"/>
    <x v="557"/>
    <x v="0"/>
    <n v="30"/>
    <x v="0"/>
    <n v="2024"/>
    <x v="1"/>
    <n v="5"/>
    <n v="34"/>
    <n v="54"/>
    <s v="PM"/>
    <x v="594"/>
    <x v="1"/>
    <n v="1298.8"/>
    <x v="7"/>
    <n v="18.43"/>
    <n v="0.56999999999999995"/>
    <n v="1280.3699999999999"/>
    <x v="1"/>
    <x v="0"/>
    <s v="DISPUTE"/>
    <s v="BR000B3MV7WK"/>
    <s v=""/>
    <s v="APPS"/>
    <s v="APISwitching"/>
    <s v="West Bengal"/>
    <s v="0.00"/>
  </r>
  <r>
    <s v="S24073017322846651DFC"/>
    <x v="23"/>
    <x v="555"/>
    <x v="8"/>
    <n v="30"/>
    <x v="0"/>
    <n v="2024"/>
    <x v="1"/>
    <n v="5"/>
    <n v="32"/>
    <n v="32"/>
    <s v="PM"/>
    <x v="595"/>
    <x v="1"/>
    <n v="32483.48"/>
    <x v="23"/>
    <n v="828"/>
    <n v="1"/>
    <n v="31655.48"/>
    <x v="2"/>
    <x v="0"/>
    <s v="DISPUTE"/>
    <s v="CC014212BAAA61929605"/>
    <s v=""/>
    <s v="PANEL"/>
    <s v="APISwitching"/>
    <s v=""/>
    <s v="0.00"/>
  </r>
  <r>
    <s v="S240730172451600BBB12"/>
    <x v="23"/>
    <x v="554"/>
    <x v="8"/>
    <n v="30"/>
    <x v="0"/>
    <n v="2024"/>
    <x v="1"/>
    <n v="5"/>
    <n v="24"/>
    <n v="55"/>
    <s v="PM"/>
    <x v="596"/>
    <x v="1"/>
    <n v="33311.480000000003"/>
    <x v="23"/>
    <n v="828"/>
    <n v="1"/>
    <n v="32483.48"/>
    <x v="2"/>
    <x v="0"/>
    <s v="DISPUTE"/>
    <s v="CC014212BAAA61929630"/>
    <s v=""/>
    <s v="PANEL"/>
    <s v="APISwitching"/>
    <s v=""/>
    <s v="0.00"/>
  </r>
  <r>
    <s v="S240730172436465AD71"/>
    <x v="23"/>
    <x v="553"/>
    <x v="8"/>
    <n v="30"/>
    <x v="0"/>
    <n v="2024"/>
    <x v="1"/>
    <n v="5"/>
    <n v="24"/>
    <n v="38"/>
    <s v="PM"/>
    <x v="597"/>
    <x v="1"/>
    <n v="34139.480000000003"/>
    <x v="23"/>
    <n v="828"/>
    <n v="1"/>
    <n v="33311.480000000003"/>
    <x v="2"/>
    <x v="0"/>
    <s v="DISPUTE"/>
    <s v="CC014212BAAA61929648"/>
    <s v=""/>
    <s v="PANEL"/>
    <s v="APISwitching"/>
    <s v=""/>
    <s v="0.00"/>
  </r>
  <r>
    <s v="S24073017242039343400"/>
    <x v="23"/>
    <x v="552"/>
    <x v="8"/>
    <n v="30"/>
    <x v="0"/>
    <n v="2024"/>
    <x v="1"/>
    <n v="5"/>
    <n v="24"/>
    <n v="23"/>
    <s v="PM"/>
    <x v="598"/>
    <x v="1"/>
    <n v="34967.480000000003"/>
    <x v="23"/>
    <n v="828"/>
    <n v="1"/>
    <n v="34139.480000000003"/>
    <x v="2"/>
    <x v="0"/>
    <s v="DISPUTE"/>
    <s v="CC014212BAAA61929680"/>
    <s v=""/>
    <s v="PANEL"/>
    <s v="APISwitching"/>
    <s v=""/>
    <s v="0.00"/>
  </r>
  <r>
    <s v="S2407301724059105732C"/>
    <x v="23"/>
    <x v="558"/>
    <x v="8"/>
    <n v="30"/>
    <x v="0"/>
    <n v="2024"/>
    <x v="1"/>
    <n v="5"/>
    <n v="24"/>
    <n v="8"/>
    <s v="PM"/>
    <x v="599"/>
    <x v="1"/>
    <n v="35795.480000000003"/>
    <x v="23"/>
    <n v="828"/>
    <n v="1"/>
    <n v="34967.480000000003"/>
    <x v="2"/>
    <x v="0"/>
    <s v="DISPUTE"/>
    <s v="CC014212BAAA61927782"/>
    <s v=""/>
    <s v="PANEL"/>
    <s v="APISwitching"/>
    <s v=""/>
    <s v="0.00"/>
  </r>
  <r>
    <s v="S240730172347486F1A37"/>
    <x v="23"/>
    <x v="559"/>
    <x v="8"/>
    <n v="30"/>
    <x v="0"/>
    <n v="2024"/>
    <x v="1"/>
    <n v="5"/>
    <n v="23"/>
    <n v="51"/>
    <s v="PM"/>
    <x v="600"/>
    <x v="1"/>
    <n v="36623.480000000003"/>
    <x v="23"/>
    <n v="828"/>
    <n v="1"/>
    <n v="35795.480000000003"/>
    <x v="2"/>
    <x v="0"/>
    <s v="DISPUTE"/>
    <s v="CC014212BAAA61927766"/>
    <s v=""/>
    <s v="PANEL"/>
    <s v="APISwitching"/>
    <s v=""/>
    <s v="0.00"/>
  </r>
  <r>
    <s v="S240730172322666490BA"/>
    <x v="23"/>
    <x v="560"/>
    <x v="8"/>
    <n v="30"/>
    <x v="0"/>
    <n v="2024"/>
    <x v="1"/>
    <n v="5"/>
    <n v="23"/>
    <n v="27"/>
    <s v="PM"/>
    <x v="601"/>
    <x v="1"/>
    <n v="37451.480000000003"/>
    <x v="23"/>
    <n v="828"/>
    <n v="1"/>
    <n v="36623.480000000003"/>
    <x v="2"/>
    <x v="0"/>
    <s v="DISPUTE"/>
    <s v="CC014212BAAA61927748"/>
    <s v=""/>
    <s v="PANEL"/>
    <s v="APISwitching"/>
    <s v=""/>
    <s v="0.00"/>
  </r>
  <r>
    <s v="S240730172239233BB8B5"/>
    <x v="23"/>
    <x v="561"/>
    <x v="8"/>
    <n v="30"/>
    <x v="0"/>
    <n v="2024"/>
    <x v="1"/>
    <n v="5"/>
    <n v="22"/>
    <n v="41"/>
    <s v="PM"/>
    <x v="602"/>
    <x v="1"/>
    <n v="38279.480000000003"/>
    <x v="23"/>
    <n v="828"/>
    <n v="1"/>
    <n v="37451.480000000003"/>
    <x v="2"/>
    <x v="0"/>
    <s v="DISPUTE"/>
    <s v="CC014212BAAA61927710"/>
    <s v=""/>
    <s v="PANEL"/>
    <s v="APISwitching"/>
    <s v=""/>
    <s v="0.00"/>
  </r>
  <r>
    <s v="S240730172226696FB1BB"/>
    <x v="23"/>
    <x v="562"/>
    <x v="8"/>
    <n v="30"/>
    <x v="0"/>
    <n v="2024"/>
    <x v="1"/>
    <n v="5"/>
    <n v="22"/>
    <n v="29"/>
    <s v="PM"/>
    <x v="603"/>
    <x v="1"/>
    <n v="39107.480000000003"/>
    <x v="23"/>
    <n v="828"/>
    <n v="1"/>
    <n v="38279.480000000003"/>
    <x v="2"/>
    <x v="0"/>
    <s v="DISPUTE"/>
    <s v="CC014212BAAA61927700"/>
    <s v=""/>
    <s v="PANEL"/>
    <s v="APISwitching"/>
    <s v=""/>
    <s v="0.00"/>
  </r>
  <r>
    <s v="S240730172210126CF413"/>
    <x v="23"/>
    <x v="563"/>
    <x v="8"/>
    <n v="30"/>
    <x v="0"/>
    <n v="2024"/>
    <x v="1"/>
    <n v="5"/>
    <n v="22"/>
    <n v="14"/>
    <s v="PM"/>
    <x v="604"/>
    <x v="1"/>
    <n v="39935.480000000003"/>
    <x v="23"/>
    <n v="828"/>
    <n v="1"/>
    <n v="39107.480000000003"/>
    <x v="2"/>
    <x v="0"/>
    <s v="DISPUTE"/>
    <s v="CC014212BAAA61927685"/>
    <s v=""/>
    <s v="PANEL"/>
    <s v="APISwitching"/>
    <s v=""/>
    <s v="0.00"/>
  </r>
  <r>
    <s v="S240730172151976371AB"/>
    <x v="23"/>
    <x v="564"/>
    <x v="8"/>
    <n v="30"/>
    <x v="0"/>
    <n v="2024"/>
    <x v="1"/>
    <n v="5"/>
    <n v="21"/>
    <n v="54"/>
    <s v="PM"/>
    <x v="605"/>
    <x v="1"/>
    <n v="40763.480000000003"/>
    <x v="23"/>
    <n v="828"/>
    <n v="1"/>
    <n v="39935.480000000003"/>
    <x v="2"/>
    <x v="0"/>
    <s v="DISPUTE"/>
    <s v="CC014212BAAA61927665"/>
    <s v=""/>
    <s v="PANEL"/>
    <s v="APISwitching"/>
    <s v=""/>
    <s v="0.00"/>
  </r>
  <r>
    <s v="S240730172130713CF4CC"/>
    <x v="23"/>
    <x v="565"/>
    <x v="8"/>
    <n v="30"/>
    <x v="0"/>
    <n v="2024"/>
    <x v="1"/>
    <n v="5"/>
    <n v="21"/>
    <n v="36"/>
    <s v="PM"/>
    <x v="606"/>
    <x v="1"/>
    <n v="41591.480000000003"/>
    <x v="23"/>
    <n v="828"/>
    <n v="1"/>
    <n v="40763.480000000003"/>
    <x v="2"/>
    <x v="0"/>
    <s v="DISPUTE"/>
    <s v="CC014212BAAA61927642"/>
    <s v=""/>
    <s v="PANEL"/>
    <s v="APISwitching"/>
    <s v=""/>
    <s v="0.00"/>
  </r>
  <r>
    <s v="S240730172113186681A2"/>
    <x v="23"/>
    <x v="566"/>
    <x v="8"/>
    <n v="30"/>
    <x v="0"/>
    <n v="2024"/>
    <x v="1"/>
    <n v="5"/>
    <n v="21"/>
    <n v="18"/>
    <s v="PM"/>
    <x v="607"/>
    <x v="1"/>
    <n v="42419.48"/>
    <x v="23"/>
    <n v="828"/>
    <n v="1"/>
    <n v="41591.480000000003"/>
    <x v="2"/>
    <x v="0"/>
    <s v="DISPUTE"/>
    <s v="CC014212BAAA61927628"/>
    <s v=""/>
    <s v="PANEL"/>
    <s v="APISwitching"/>
    <s v=""/>
    <s v="0.00"/>
  </r>
  <r>
    <s v="S240730172056456FCD82"/>
    <x v="23"/>
    <x v="567"/>
    <x v="8"/>
    <n v="30"/>
    <x v="0"/>
    <n v="2024"/>
    <x v="1"/>
    <n v="5"/>
    <n v="20"/>
    <n v="59"/>
    <s v="PM"/>
    <x v="608"/>
    <x v="1"/>
    <n v="43247.48"/>
    <x v="23"/>
    <n v="828"/>
    <n v="1"/>
    <n v="42419.48"/>
    <x v="2"/>
    <x v="0"/>
    <s v="DISPUTE"/>
    <s v="CC014212BAAA61927606"/>
    <s v=""/>
    <s v="PANEL"/>
    <s v="APISwitching"/>
    <s v=""/>
    <s v="0.00"/>
  </r>
  <r>
    <s v="S240730172042916C28AE"/>
    <x v="23"/>
    <x v="568"/>
    <x v="8"/>
    <n v="30"/>
    <x v="0"/>
    <n v="2024"/>
    <x v="1"/>
    <n v="5"/>
    <n v="20"/>
    <n v="45"/>
    <s v="PM"/>
    <x v="609"/>
    <x v="1"/>
    <n v="44075.48"/>
    <x v="23"/>
    <n v="828"/>
    <n v="1"/>
    <n v="43247.48"/>
    <x v="2"/>
    <x v="0"/>
    <s v="DISPUTE"/>
    <s v="CC014212BAAA61927583"/>
    <s v=""/>
    <s v="PANEL"/>
    <s v="APISwitching"/>
    <s v=""/>
    <s v="0.00"/>
  </r>
  <r>
    <s v="S240730172029396765DD"/>
    <x v="23"/>
    <x v="569"/>
    <x v="8"/>
    <n v="30"/>
    <x v="0"/>
    <n v="2024"/>
    <x v="1"/>
    <n v="5"/>
    <n v="20"/>
    <n v="31"/>
    <s v="PM"/>
    <x v="610"/>
    <x v="1"/>
    <n v="44903.48"/>
    <x v="23"/>
    <n v="828"/>
    <n v="1"/>
    <n v="44075.48"/>
    <x v="2"/>
    <x v="0"/>
    <s v="DISPUTE"/>
    <s v="CC014212BAAA61927568"/>
    <s v=""/>
    <s v="PANEL"/>
    <s v="APISwitching"/>
    <s v=""/>
    <s v="0.00"/>
  </r>
  <r>
    <s v="S240730171953613B9A11"/>
    <x v="23"/>
    <x v="570"/>
    <x v="8"/>
    <n v="30"/>
    <x v="0"/>
    <n v="2024"/>
    <x v="1"/>
    <n v="5"/>
    <n v="20"/>
    <n v="2"/>
    <s v="PM"/>
    <x v="611"/>
    <x v="1"/>
    <n v="45731.48"/>
    <x v="23"/>
    <n v="828"/>
    <n v="1"/>
    <n v="44903.48"/>
    <x v="2"/>
    <x v="0"/>
    <s v="DISPUTE"/>
    <s v="CC014212BAAA61927537"/>
    <s v=""/>
    <s v="PANEL"/>
    <s v="APISwitching"/>
    <s v=""/>
    <s v="0.00"/>
  </r>
  <r>
    <s v="S240730171938880BBA0A"/>
    <x v="23"/>
    <x v="571"/>
    <x v="8"/>
    <n v="30"/>
    <x v="0"/>
    <n v="2024"/>
    <x v="1"/>
    <n v="5"/>
    <n v="19"/>
    <n v="41"/>
    <s v="PM"/>
    <x v="612"/>
    <x v="1"/>
    <n v="46559.48"/>
    <x v="23"/>
    <n v="828"/>
    <n v="1"/>
    <n v="45731.48"/>
    <x v="2"/>
    <x v="0"/>
    <s v="DISPUTE"/>
    <s v="CC014212BAAA61927515"/>
    <s v=""/>
    <s v="PANEL"/>
    <s v="APISwitching"/>
    <s v=""/>
    <s v="0.00"/>
  </r>
  <r>
    <s v="S240730171922796922C4"/>
    <x v="23"/>
    <x v="572"/>
    <x v="8"/>
    <n v="30"/>
    <x v="0"/>
    <n v="2024"/>
    <x v="1"/>
    <n v="5"/>
    <n v="19"/>
    <n v="25"/>
    <s v="PM"/>
    <x v="613"/>
    <x v="1"/>
    <n v="47387.48"/>
    <x v="23"/>
    <n v="828"/>
    <n v="1"/>
    <n v="46559.48"/>
    <x v="2"/>
    <x v="0"/>
    <s v="DISPUTE"/>
    <s v="CC014212BAAA61927497"/>
    <s v=""/>
    <s v="PANEL"/>
    <s v="APISwitching"/>
    <s v=""/>
    <s v="0.00"/>
  </r>
  <r>
    <s v="S2407301719041833A6C0"/>
    <x v="23"/>
    <x v="573"/>
    <x v="8"/>
    <n v="30"/>
    <x v="0"/>
    <n v="2024"/>
    <x v="1"/>
    <n v="5"/>
    <n v="19"/>
    <n v="7"/>
    <s v="PM"/>
    <x v="614"/>
    <x v="1"/>
    <n v="48215.48"/>
    <x v="23"/>
    <n v="828"/>
    <n v="1"/>
    <n v="47387.48"/>
    <x v="2"/>
    <x v="0"/>
    <s v="DISPUTE"/>
    <s v="CC014212BAAA61927474"/>
    <s v=""/>
    <s v="PANEL"/>
    <s v="APISwitching"/>
    <s v=""/>
    <s v="0.00"/>
  </r>
  <r>
    <s v="S24073017184727673CFF"/>
    <x v="23"/>
    <x v="574"/>
    <x v="8"/>
    <n v="30"/>
    <x v="0"/>
    <n v="2024"/>
    <x v="1"/>
    <n v="5"/>
    <n v="18"/>
    <n v="49"/>
    <s v="PM"/>
    <x v="615"/>
    <x v="1"/>
    <n v="49043.48"/>
    <x v="23"/>
    <n v="828"/>
    <n v="1"/>
    <n v="48215.48"/>
    <x v="2"/>
    <x v="0"/>
    <s v="DISPUTE"/>
    <s v="CC014212BAAA61927459"/>
    <s v=""/>
    <s v="PANEL"/>
    <s v="APISwitching"/>
    <s v=""/>
    <s v="0.00"/>
  </r>
  <r>
    <s v="S2407301718185906925A"/>
    <x v="23"/>
    <x v="575"/>
    <x v="8"/>
    <n v="30"/>
    <x v="0"/>
    <n v="2024"/>
    <x v="1"/>
    <n v="5"/>
    <n v="18"/>
    <n v="21"/>
    <s v="PM"/>
    <x v="616"/>
    <x v="1"/>
    <n v="49871.48"/>
    <x v="23"/>
    <n v="828"/>
    <n v="1"/>
    <n v="49043.48"/>
    <x v="2"/>
    <x v="0"/>
    <s v="DISPUTE"/>
    <s v="CC014212BAAA61927430"/>
    <s v=""/>
    <s v="PANEL"/>
    <s v="APISwitching"/>
    <s v=""/>
    <s v="0.00"/>
  </r>
  <r>
    <s v="S2407301718031702EA3D"/>
    <x v="23"/>
    <x v="576"/>
    <x v="8"/>
    <n v="30"/>
    <x v="0"/>
    <n v="2024"/>
    <x v="1"/>
    <n v="5"/>
    <n v="18"/>
    <n v="7"/>
    <s v="PM"/>
    <x v="617"/>
    <x v="1"/>
    <n v="50699.48"/>
    <x v="23"/>
    <n v="828"/>
    <n v="1"/>
    <n v="49871.48"/>
    <x v="2"/>
    <x v="0"/>
    <s v="DISPUTE"/>
    <s v="CC014212BAAA61927415"/>
    <s v=""/>
    <s v="PANEL"/>
    <s v="APISwitching"/>
    <s v=""/>
    <s v="0.00"/>
  </r>
  <r>
    <s v="S24073017174795092315"/>
    <x v="23"/>
    <x v="577"/>
    <x v="8"/>
    <n v="30"/>
    <x v="0"/>
    <n v="2024"/>
    <x v="1"/>
    <n v="5"/>
    <n v="17"/>
    <n v="50"/>
    <s v="PM"/>
    <x v="618"/>
    <x v="1"/>
    <n v="51527.48"/>
    <x v="23"/>
    <n v="828"/>
    <n v="1"/>
    <n v="50699.48"/>
    <x v="2"/>
    <x v="0"/>
    <s v="DISPUTE"/>
    <s v="CC014212BAAA61927400"/>
    <s v=""/>
    <s v="PANEL"/>
    <s v="APISwitching"/>
    <s v=""/>
    <s v="0.00"/>
  </r>
  <r>
    <s v="S240730171728656C62C3"/>
    <x v="23"/>
    <x v="578"/>
    <x v="8"/>
    <n v="30"/>
    <x v="0"/>
    <n v="2024"/>
    <x v="1"/>
    <n v="5"/>
    <n v="17"/>
    <n v="34"/>
    <s v="PM"/>
    <x v="619"/>
    <x v="1"/>
    <n v="52355.48"/>
    <x v="23"/>
    <n v="828"/>
    <n v="1"/>
    <n v="51527.48"/>
    <x v="2"/>
    <x v="0"/>
    <s v="DISPUTE"/>
    <s v="CC014212BAAA61927387"/>
    <s v=""/>
    <s v="PANEL"/>
    <s v="APISwitching"/>
    <s v=""/>
    <s v="0.00"/>
  </r>
  <r>
    <s v="S2407301716458136A5A5"/>
    <x v="23"/>
    <x v="579"/>
    <x v="8"/>
    <n v="30"/>
    <x v="0"/>
    <n v="2024"/>
    <x v="1"/>
    <n v="5"/>
    <n v="17"/>
    <n v="1"/>
    <s v="PM"/>
    <x v="620"/>
    <x v="1"/>
    <n v="53183.48"/>
    <x v="23"/>
    <n v="828"/>
    <n v="1"/>
    <n v="52355.48"/>
    <x v="2"/>
    <x v="0"/>
    <s v="DISPUTE"/>
    <s v="CC014212BAAA61927362"/>
    <s v=""/>
    <s v="PANEL"/>
    <s v="APISwitching"/>
    <s v=""/>
    <s v="0.00"/>
  </r>
  <r>
    <s v="S2407301716322530E6ED"/>
    <x v="23"/>
    <x v="580"/>
    <x v="8"/>
    <n v="30"/>
    <x v="0"/>
    <n v="2024"/>
    <x v="1"/>
    <n v="5"/>
    <n v="16"/>
    <n v="35"/>
    <s v="PM"/>
    <x v="621"/>
    <x v="1"/>
    <n v="54011.48"/>
    <x v="23"/>
    <n v="828"/>
    <n v="1"/>
    <n v="53183.48"/>
    <x v="2"/>
    <x v="0"/>
    <s v="DISPUTE"/>
    <s v="CC014212BAAA61927343"/>
    <s v=""/>
    <s v="PANEL"/>
    <s v="APISwitching"/>
    <s v=""/>
    <s v="0.00"/>
  </r>
  <r>
    <s v="S24073017161744362A11"/>
    <x v="23"/>
    <x v="581"/>
    <x v="8"/>
    <n v="30"/>
    <x v="0"/>
    <n v="2024"/>
    <x v="1"/>
    <n v="5"/>
    <n v="16"/>
    <n v="19"/>
    <s v="PM"/>
    <x v="622"/>
    <x v="1"/>
    <n v="54839.48"/>
    <x v="23"/>
    <n v="828"/>
    <n v="1"/>
    <n v="54011.48"/>
    <x v="2"/>
    <x v="0"/>
    <s v="DISPUTE"/>
    <s v="CC014212BAAA61927335"/>
    <s v=""/>
    <s v="PANEL"/>
    <s v="APISwitching"/>
    <s v=""/>
    <s v="0.00"/>
  </r>
  <r>
    <s v="S240730171602550F82E8"/>
    <x v="23"/>
    <x v="582"/>
    <x v="8"/>
    <n v="30"/>
    <x v="0"/>
    <n v="2024"/>
    <x v="1"/>
    <n v="5"/>
    <n v="16"/>
    <n v="5"/>
    <s v="PM"/>
    <x v="623"/>
    <x v="1"/>
    <n v="55667.48"/>
    <x v="23"/>
    <n v="828"/>
    <n v="1"/>
    <n v="54839.48"/>
    <x v="2"/>
    <x v="0"/>
    <s v="DISPUTE"/>
    <s v="CC014212BAAA61927323"/>
    <s v=""/>
    <s v="PANEL"/>
    <s v="APISwitching"/>
    <s v=""/>
    <s v="0.00"/>
  </r>
  <r>
    <s v="S2407301715507704B7DC"/>
    <x v="23"/>
    <x v="583"/>
    <x v="8"/>
    <n v="30"/>
    <x v="0"/>
    <n v="2024"/>
    <x v="1"/>
    <n v="5"/>
    <n v="15"/>
    <n v="53"/>
    <s v="PM"/>
    <x v="624"/>
    <x v="1"/>
    <n v="56495.48"/>
    <x v="23"/>
    <n v="828"/>
    <n v="1"/>
    <n v="55667.48"/>
    <x v="2"/>
    <x v="0"/>
    <s v="DISPUTE"/>
    <s v="CC014212BAAA61927305"/>
    <s v=""/>
    <s v="PANEL"/>
    <s v="APISwitching"/>
    <s v=""/>
    <s v="0.00"/>
  </r>
  <r>
    <s v="S24073017153683014684"/>
    <x v="23"/>
    <x v="584"/>
    <x v="8"/>
    <n v="30"/>
    <x v="0"/>
    <n v="2024"/>
    <x v="1"/>
    <n v="5"/>
    <n v="15"/>
    <n v="39"/>
    <s v="PM"/>
    <x v="625"/>
    <x v="1"/>
    <n v="57323.48"/>
    <x v="23"/>
    <n v="828"/>
    <n v="1"/>
    <n v="56495.48"/>
    <x v="2"/>
    <x v="0"/>
    <s v="DISPUTE"/>
    <s v="CC014212BAAA61927285"/>
    <s v=""/>
    <s v="PANEL"/>
    <s v="APISwitching"/>
    <s v=""/>
    <s v="0.00"/>
  </r>
  <r>
    <s v="S2407301715238305E099"/>
    <x v="23"/>
    <x v="585"/>
    <x v="8"/>
    <n v="30"/>
    <x v="0"/>
    <n v="2024"/>
    <x v="1"/>
    <n v="5"/>
    <n v="15"/>
    <n v="26"/>
    <s v="PM"/>
    <x v="626"/>
    <x v="1"/>
    <n v="58151.48"/>
    <x v="23"/>
    <n v="828"/>
    <n v="1"/>
    <n v="57323.48"/>
    <x v="2"/>
    <x v="0"/>
    <s v="DISPUTE"/>
    <s v="CC014212BAAA61927270"/>
    <s v=""/>
    <s v="PANEL"/>
    <s v="APISwitching"/>
    <s v=""/>
    <s v="0.00"/>
  </r>
  <r>
    <s v="S24073017150992310B4D"/>
    <x v="23"/>
    <x v="586"/>
    <x v="8"/>
    <n v="30"/>
    <x v="0"/>
    <n v="2024"/>
    <x v="1"/>
    <n v="5"/>
    <n v="15"/>
    <n v="12"/>
    <s v="PM"/>
    <x v="627"/>
    <x v="1"/>
    <n v="58979.48"/>
    <x v="23"/>
    <n v="828"/>
    <n v="1"/>
    <n v="58151.48"/>
    <x v="2"/>
    <x v="0"/>
    <s v="DISPUTE"/>
    <s v="CC014212BAAA61927257"/>
    <s v=""/>
    <s v="PANEL"/>
    <s v="APISwitching"/>
    <s v=""/>
    <s v="0.00"/>
  </r>
  <r>
    <s v="S24073017145485030E8E"/>
    <x v="23"/>
    <x v="587"/>
    <x v="8"/>
    <n v="30"/>
    <x v="0"/>
    <n v="2024"/>
    <x v="1"/>
    <n v="5"/>
    <n v="14"/>
    <n v="57"/>
    <s v="PM"/>
    <x v="628"/>
    <x v="1"/>
    <n v="59807.48"/>
    <x v="23"/>
    <n v="828"/>
    <n v="1"/>
    <n v="58979.48"/>
    <x v="2"/>
    <x v="0"/>
    <s v="DISPUTE"/>
    <s v="CC014212BAAA61927237"/>
    <s v=""/>
    <s v="PANEL"/>
    <s v="APISwitching"/>
    <s v=""/>
    <s v="0.00"/>
  </r>
  <r>
    <s v="S240730171432546E477B"/>
    <x v="23"/>
    <x v="588"/>
    <x v="8"/>
    <n v="30"/>
    <x v="0"/>
    <n v="2024"/>
    <x v="1"/>
    <n v="5"/>
    <n v="14"/>
    <n v="43"/>
    <s v="PM"/>
    <x v="629"/>
    <x v="1"/>
    <n v="60635.48"/>
    <x v="23"/>
    <n v="828"/>
    <n v="1"/>
    <n v="59807.48"/>
    <x v="2"/>
    <x v="0"/>
    <s v="DISPUTE"/>
    <s v="CC014212BAAA61927224"/>
    <s v=""/>
    <s v="PANEL"/>
    <s v="APISwitching"/>
    <s v=""/>
    <s v="0.00"/>
  </r>
  <r>
    <s v="S2407301714188031EC0"/>
    <x v="23"/>
    <x v="589"/>
    <x v="8"/>
    <n v="30"/>
    <x v="0"/>
    <n v="2024"/>
    <x v="1"/>
    <n v="5"/>
    <n v="14"/>
    <n v="20"/>
    <s v="PM"/>
    <x v="630"/>
    <x v="1"/>
    <n v="61463.48"/>
    <x v="23"/>
    <n v="828"/>
    <n v="1"/>
    <n v="60635.48"/>
    <x v="2"/>
    <x v="0"/>
    <s v="DISPUTE"/>
    <s v="CC014212BAAA61927202"/>
    <s v=""/>
    <s v="PANEL"/>
    <s v="APISwitching"/>
    <s v=""/>
    <s v="0.00"/>
  </r>
  <r>
    <s v="S24073017135973091E7A"/>
    <x v="23"/>
    <x v="590"/>
    <x v="8"/>
    <n v="30"/>
    <x v="0"/>
    <n v="2024"/>
    <x v="1"/>
    <n v="5"/>
    <n v="14"/>
    <n v="3"/>
    <s v="PM"/>
    <x v="631"/>
    <x v="1"/>
    <n v="62291.48"/>
    <x v="23"/>
    <n v="828"/>
    <n v="1"/>
    <n v="61463.48"/>
    <x v="2"/>
    <x v="0"/>
    <s v="DISPUTE"/>
    <s v="CC014212BAAA61927178"/>
    <s v=""/>
    <s v="PANEL"/>
    <s v="APISwitching"/>
    <s v=""/>
    <s v="0.00"/>
  </r>
  <r>
    <s v="S2407301713431765D7DC"/>
    <x v="23"/>
    <x v="591"/>
    <x v="8"/>
    <n v="30"/>
    <x v="0"/>
    <n v="2024"/>
    <x v="1"/>
    <n v="5"/>
    <n v="13"/>
    <n v="45"/>
    <s v="PM"/>
    <x v="632"/>
    <x v="1"/>
    <n v="63119.48"/>
    <x v="23"/>
    <n v="828"/>
    <n v="1"/>
    <n v="62291.48"/>
    <x v="2"/>
    <x v="0"/>
    <s v="DISPUTE"/>
    <s v="CC014212BAAA61927157"/>
    <s v=""/>
    <s v="PANEL"/>
    <s v="APISwitching"/>
    <s v=""/>
    <s v="0.00"/>
  </r>
  <r>
    <s v="S24073017133565648491"/>
    <x v="8"/>
    <x v="592"/>
    <x v="3"/>
    <n v="30"/>
    <x v="0"/>
    <n v="2024"/>
    <x v="1"/>
    <n v="5"/>
    <n v="13"/>
    <n v="35"/>
    <s v="PM"/>
    <x v="633"/>
    <x v="1"/>
    <n v="1221.1300000000001"/>
    <x v="1"/>
    <n v="193.03"/>
    <n v="5.97"/>
    <n v="1028.0999999999999"/>
    <x v="1"/>
    <x v="0"/>
    <s v="DISPUTE"/>
    <s v="966950102"/>
    <s v=""/>
    <s v="APPS"/>
    <s v="APISwitching"/>
    <s v="West Bengal"/>
    <s v="0.00"/>
  </r>
  <r>
    <s v="S24073017132870373484"/>
    <x v="23"/>
    <x v="593"/>
    <x v="8"/>
    <n v="30"/>
    <x v="0"/>
    <n v="2024"/>
    <x v="1"/>
    <n v="5"/>
    <n v="13"/>
    <n v="31"/>
    <s v="PM"/>
    <x v="634"/>
    <x v="1"/>
    <n v="63947.48"/>
    <x v="23"/>
    <n v="828"/>
    <n v="1"/>
    <n v="63119.48"/>
    <x v="2"/>
    <x v="0"/>
    <s v="DISPUTE"/>
    <s v="CC014212BAAA61927133"/>
    <s v=""/>
    <s v="PANEL"/>
    <s v="APISwitching"/>
    <s v=""/>
    <s v="0.00"/>
  </r>
  <r>
    <s v="S24073017131313D8E11"/>
    <x v="23"/>
    <x v="594"/>
    <x v="8"/>
    <n v="30"/>
    <x v="0"/>
    <n v="2024"/>
    <x v="1"/>
    <n v="5"/>
    <n v="13"/>
    <n v="15"/>
    <s v="PM"/>
    <x v="635"/>
    <x v="1"/>
    <n v="64775.48"/>
    <x v="23"/>
    <n v="828"/>
    <n v="1"/>
    <n v="63947.48"/>
    <x v="2"/>
    <x v="0"/>
    <s v="DISPUTE"/>
    <s v="CC014212BAAA61927108"/>
    <s v=""/>
    <s v="PANEL"/>
    <s v="APISwitching"/>
    <s v=""/>
    <s v="0.00"/>
  </r>
  <r>
    <s v="S24073017125196305DA9"/>
    <x v="23"/>
    <x v="595"/>
    <x v="8"/>
    <n v="30"/>
    <x v="0"/>
    <n v="2024"/>
    <x v="1"/>
    <n v="5"/>
    <n v="12"/>
    <n v="57"/>
    <s v="PM"/>
    <x v="636"/>
    <x v="1"/>
    <n v="65603.48"/>
    <x v="23"/>
    <n v="828"/>
    <n v="1"/>
    <n v="64775.48"/>
    <x v="2"/>
    <x v="0"/>
    <s v="DISPUTE"/>
    <s v="CC014212BAAA61927080"/>
    <s v=""/>
    <s v="PANEL"/>
    <s v="APISwitching"/>
    <s v=""/>
    <s v="0.00"/>
  </r>
  <r>
    <s v="S240730171233883ACCD3"/>
    <x v="23"/>
    <x v="596"/>
    <x v="8"/>
    <n v="30"/>
    <x v="0"/>
    <n v="2024"/>
    <x v="1"/>
    <n v="5"/>
    <n v="12"/>
    <n v="36"/>
    <s v="PM"/>
    <x v="637"/>
    <x v="1"/>
    <n v="66431.48"/>
    <x v="23"/>
    <n v="828"/>
    <n v="1"/>
    <n v="65603.48"/>
    <x v="2"/>
    <x v="0"/>
    <s v="DISPUTE"/>
    <s v="CC014212BAAA61927047"/>
    <s v=""/>
    <s v="PANEL"/>
    <s v="APISwitching"/>
    <s v=""/>
    <s v="0.00"/>
  </r>
  <r>
    <s v="S2407301712131708B976"/>
    <x v="23"/>
    <x v="597"/>
    <x v="8"/>
    <n v="30"/>
    <x v="0"/>
    <n v="2024"/>
    <x v="1"/>
    <n v="5"/>
    <n v="12"/>
    <n v="16"/>
    <s v="PM"/>
    <x v="638"/>
    <x v="1"/>
    <n v="67259.48"/>
    <x v="23"/>
    <n v="828"/>
    <n v="1"/>
    <n v="66431.48"/>
    <x v="2"/>
    <x v="0"/>
    <s v="DISPUTE"/>
    <s v="CC014212BAAA61927025"/>
    <s v=""/>
    <s v="PANEL"/>
    <s v="APISwitching"/>
    <s v=""/>
    <s v="0.00"/>
  </r>
  <r>
    <s v="S2407301711314568F2DE"/>
    <x v="23"/>
    <x v="598"/>
    <x v="8"/>
    <n v="30"/>
    <x v="0"/>
    <n v="2024"/>
    <x v="1"/>
    <n v="5"/>
    <n v="11"/>
    <n v="34"/>
    <s v="PM"/>
    <x v="639"/>
    <x v="1"/>
    <n v="68087.48"/>
    <x v="23"/>
    <n v="828"/>
    <n v="1"/>
    <n v="67259.48"/>
    <x v="2"/>
    <x v="0"/>
    <s v="DISPUTE"/>
    <s v="CC014212BAAA61926981"/>
    <s v=""/>
    <s v="PANEL"/>
    <s v="APISwitching"/>
    <s v=""/>
    <s v="0.00"/>
  </r>
  <r>
    <s v="S2407301711161707DF8B"/>
    <x v="23"/>
    <x v="599"/>
    <x v="8"/>
    <n v="30"/>
    <x v="0"/>
    <n v="2024"/>
    <x v="1"/>
    <n v="5"/>
    <n v="11"/>
    <n v="18"/>
    <s v="PM"/>
    <x v="640"/>
    <x v="1"/>
    <n v="68915.48"/>
    <x v="23"/>
    <n v="828"/>
    <n v="1"/>
    <n v="68087.48"/>
    <x v="2"/>
    <x v="0"/>
    <s v="DISPUTE"/>
    <s v="CC014212BAAA61926959"/>
    <s v=""/>
    <s v="PANEL"/>
    <s v="APISwitching"/>
    <s v=""/>
    <s v="0.00"/>
  </r>
  <r>
    <s v="S2407301711027935BDBC"/>
    <x v="23"/>
    <x v="600"/>
    <x v="8"/>
    <n v="30"/>
    <x v="0"/>
    <n v="2024"/>
    <x v="1"/>
    <n v="5"/>
    <n v="11"/>
    <n v="5"/>
    <s v="PM"/>
    <x v="641"/>
    <x v="1"/>
    <n v="69743.48"/>
    <x v="23"/>
    <n v="828"/>
    <n v="1"/>
    <n v="68915.48"/>
    <x v="2"/>
    <x v="0"/>
    <s v="DISPUTE"/>
    <s v="CC014212BAAA61926949"/>
    <s v=""/>
    <s v="PANEL"/>
    <s v="APISwitching"/>
    <s v=""/>
    <s v="0.00"/>
  </r>
  <r>
    <s v="S2407301710442303C238"/>
    <x v="23"/>
    <x v="601"/>
    <x v="8"/>
    <n v="30"/>
    <x v="0"/>
    <n v="2024"/>
    <x v="1"/>
    <n v="5"/>
    <n v="10"/>
    <n v="46"/>
    <s v="PM"/>
    <x v="642"/>
    <x v="1"/>
    <n v="70571.48"/>
    <x v="23"/>
    <n v="828"/>
    <n v="1"/>
    <n v="69743.48"/>
    <x v="2"/>
    <x v="0"/>
    <s v="DISPUTE"/>
    <s v="CC014212BAAA61926925"/>
    <s v=""/>
    <s v="PANEL"/>
    <s v="APISwitching"/>
    <s v=""/>
    <s v="0.00"/>
  </r>
  <r>
    <s v="S240730171028173DB28B"/>
    <x v="23"/>
    <x v="602"/>
    <x v="8"/>
    <n v="30"/>
    <x v="0"/>
    <n v="2024"/>
    <x v="1"/>
    <n v="5"/>
    <n v="10"/>
    <n v="30"/>
    <s v="PM"/>
    <x v="643"/>
    <x v="1"/>
    <n v="71399.48"/>
    <x v="23"/>
    <n v="828"/>
    <n v="1"/>
    <n v="70571.48"/>
    <x v="2"/>
    <x v="0"/>
    <s v="DISPUTE"/>
    <s v="CC014212BAAA61926900"/>
    <s v=""/>
    <s v="PANEL"/>
    <s v="APISwitching"/>
    <s v=""/>
    <s v="0.00"/>
  </r>
  <r>
    <s v="S240730171007493B129C"/>
    <x v="23"/>
    <x v="603"/>
    <x v="8"/>
    <n v="30"/>
    <x v="0"/>
    <n v="2024"/>
    <x v="1"/>
    <n v="5"/>
    <n v="10"/>
    <n v="16"/>
    <s v="PM"/>
    <x v="644"/>
    <x v="1"/>
    <n v="72227.48"/>
    <x v="23"/>
    <n v="828"/>
    <n v="1"/>
    <n v="71399.48"/>
    <x v="2"/>
    <x v="0"/>
    <s v="DISPUTE"/>
    <s v="CC014212BAAA61926880"/>
    <s v=""/>
    <s v="PANEL"/>
    <s v="APISwitching"/>
    <s v=""/>
    <s v="0.00"/>
  </r>
  <r>
    <s v="S2407301709462901271A"/>
    <x v="23"/>
    <x v="604"/>
    <x v="8"/>
    <n v="30"/>
    <x v="0"/>
    <n v="2024"/>
    <x v="1"/>
    <n v="5"/>
    <n v="9"/>
    <n v="54"/>
    <s v="PM"/>
    <x v="645"/>
    <x v="1"/>
    <n v="73055.48"/>
    <x v="23"/>
    <n v="828"/>
    <n v="1"/>
    <n v="72227.48"/>
    <x v="2"/>
    <x v="0"/>
    <s v="DISPUTE"/>
    <s v="CC014212BAAA61926856"/>
    <s v=""/>
    <s v="PANEL"/>
    <s v="APISwitching"/>
    <s v=""/>
    <s v="0.00"/>
  </r>
  <r>
    <s v="S240730170928100DD99C"/>
    <x v="23"/>
    <x v="605"/>
    <x v="8"/>
    <n v="30"/>
    <x v="0"/>
    <n v="2024"/>
    <x v="1"/>
    <n v="5"/>
    <n v="9"/>
    <n v="30"/>
    <s v="PM"/>
    <x v="646"/>
    <x v="1"/>
    <n v="73883.48"/>
    <x v="23"/>
    <n v="828"/>
    <n v="1"/>
    <n v="73055.48"/>
    <x v="2"/>
    <x v="0"/>
    <s v="DISPUTE"/>
    <s v="CC014212BAAA61926824"/>
    <s v=""/>
    <s v="PANEL"/>
    <s v="APISwitching"/>
    <s v=""/>
    <s v="0.00"/>
  </r>
  <r>
    <s v="S24073017091338330A96"/>
    <x v="23"/>
    <x v="606"/>
    <x v="8"/>
    <n v="30"/>
    <x v="0"/>
    <n v="2024"/>
    <x v="1"/>
    <n v="5"/>
    <n v="9"/>
    <n v="16"/>
    <s v="PM"/>
    <x v="647"/>
    <x v="1"/>
    <n v="74711.48"/>
    <x v="23"/>
    <n v="828"/>
    <n v="1"/>
    <n v="73883.48"/>
    <x v="2"/>
    <x v="0"/>
    <s v="DISPUTE"/>
    <s v="CC014212BAAA61926807"/>
    <s v=""/>
    <s v="PANEL"/>
    <s v="APISwitching"/>
    <s v=""/>
    <s v="0.00"/>
  </r>
  <r>
    <s v="S240730170900662435D"/>
    <x v="23"/>
    <x v="607"/>
    <x v="8"/>
    <n v="30"/>
    <x v="0"/>
    <n v="2024"/>
    <x v="1"/>
    <n v="5"/>
    <n v="9"/>
    <n v="2"/>
    <s v="PM"/>
    <x v="648"/>
    <x v="1"/>
    <n v="75539.48"/>
    <x v="23"/>
    <n v="828"/>
    <n v="1"/>
    <n v="74711.48"/>
    <x v="2"/>
    <x v="0"/>
    <s v="DISPUTE"/>
    <s v="CC014212BAAA61926788"/>
    <s v=""/>
    <s v="PANEL"/>
    <s v="APISwitching"/>
    <s v=""/>
    <s v="0.00"/>
  </r>
  <r>
    <s v="S240730170845540C0888"/>
    <x v="23"/>
    <x v="608"/>
    <x v="8"/>
    <n v="30"/>
    <x v="0"/>
    <n v="2024"/>
    <x v="1"/>
    <n v="5"/>
    <n v="8"/>
    <n v="48"/>
    <s v="PM"/>
    <x v="649"/>
    <x v="1"/>
    <n v="76367.48"/>
    <x v="23"/>
    <n v="828"/>
    <n v="1"/>
    <n v="75539.48"/>
    <x v="2"/>
    <x v="0"/>
    <s v="DISPUTE"/>
    <s v="CC014212BAAA61926774"/>
    <s v=""/>
    <s v="PANEL"/>
    <s v="APISwitching"/>
    <s v=""/>
    <s v="0.00"/>
  </r>
  <r>
    <s v="S24073017082969669B51"/>
    <x v="23"/>
    <x v="609"/>
    <x v="8"/>
    <n v="30"/>
    <x v="0"/>
    <n v="2024"/>
    <x v="1"/>
    <n v="5"/>
    <n v="8"/>
    <n v="32"/>
    <s v="PM"/>
    <x v="650"/>
    <x v="1"/>
    <n v="77195.48"/>
    <x v="23"/>
    <n v="828"/>
    <n v="1"/>
    <n v="76367.48"/>
    <x v="2"/>
    <x v="0"/>
    <s v="DISPUTE"/>
    <s v="CC014212BAAA61926756"/>
    <s v=""/>
    <s v="PANEL"/>
    <s v="APISwitching"/>
    <s v=""/>
    <s v="0.00"/>
  </r>
  <r>
    <s v="S2407301708143008CD05"/>
    <x v="23"/>
    <x v="610"/>
    <x v="8"/>
    <n v="30"/>
    <x v="0"/>
    <n v="2024"/>
    <x v="1"/>
    <n v="5"/>
    <n v="8"/>
    <n v="16"/>
    <s v="PM"/>
    <x v="651"/>
    <x v="1"/>
    <n v="78023.48"/>
    <x v="23"/>
    <n v="828"/>
    <n v="1"/>
    <n v="77195.48"/>
    <x v="2"/>
    <x v="0"/>
    <s v="DISPUTE"/>
    <s v="CC014212BAAA61926734"/>
    <s v=""/>
    <s v="PANEL"/>
    <s v="APISwitching"/>
    <s v=""/>
    <s v="0.00"/>
  </r>
  <r>
    <s v="S24073017080035333B7E"/>
    <x v="23"/>
    <x v="611"/>
    <x v="8"/>
    <n v="30"/>
    <x v="0"/>
    <n v="2024"/>
    <x v="1"/>
    <n v="5"/>
    <n v="8"/>
    <n v="3"/>
    <s v="PM"/>
    <x v="652"/>
    <x v="1"/>
    <n v="78851.48"/>
    <x v="23"/>
    <n v="828"/>
    <n v="1"/>
    <n v="78023.48"/>
    <x v="2"/>
    <x v="0"/>
    <s v="DISPUTE"/>
    <s v="CC014212BAAA61926721"/>
    <s v=""/>
    <s v="PANEL"/>
    <s v="APISwitching"/>
    <s v=""/>
    <s v="0.00"/>
  </r>
  <r>
    <s v="S240730170740650A85E1"/>
    <x v="23"/>
    <x v="612"/>
    <x v="8"/>
    <n v="30"/>
    <x v="0"/>
    <n v="2024"/>
    <x v="1"/>
    <n v="5"/>
    <n v="7"/>
    <n v="43"/>
    <s v="PM"/>
    <x v="653"/>
    <x v="1"/>
    <n v="79679.48"/>
    <x v="23"/>
    <n v="828"/>
    <n v="1"/>
    <n v="78851.48"/>
    <x v="2"/>
    <x v="0"/>
    <s v="DISPUTE"/>
    <s v="CC014212BAAA61926694"/>
    <s v=""/>
    <s v="PANEL"/>
    <s v="APISwitching"/>
    <s v=""/>
    <s v="0.00"/>
  </r>
  <r>
    <s v="S2407301707257705721E"/>
    <x v="23"/>
    <x v="613"/>
    <x v="8"/>
    <n v="30"/>
    <x v="0"/>
    <n v="2024"/>
    <x v="1"/>
    <n v="5"/>
    <n v="7"/>
    <n v="28"/>
    <s v="PM"/>
    <x v="654"/>
    <x v="1"/>
    <n v="80507.48"/>
    <x v="23"/>
    <n v="828"/>
    <n v="1"/>
    <n v="79679.48"/>
    <x v="2"/>
    <x v="0"/>
    <s v="DISPUTE"/>
    <s v="CC014212BAAA61926677"/>
    <s v=""/>
    <s v="PANEL"/>
    <s v="APISwitching"/>
    <s v=""/>
    <s v="0.00"/>
  </r>
  <r>
    <s v="S240730170703903D1D55"/>
    <x v="23"/>
    <x v="614"/>
    <x v="8"/>
    <n v="30"/>
    <x v="0"/>
    <n v="2024"/>
    <x v="1"/>
    <n v="5"/>
    <n v="7"/>
    <n v="8"/>
    <s v="PM"/>
    <x v="655"/>
    <x v="1"/>
    <n v="81335.48"/>
    <x v="23"/>
    <n v="828"/>
    <n v="1"/>
    <n v="80507.48"/>
    <x v="2"/>
    <x v="0"/>
    <s v="DISPUTE"/>
    <s v="CC014212BAAA61926662"/>
    <s v=""/>
    <s v="PANEL"/>
    <s v="APISwitching"/>
    <s v=""/>
    <s v="0.00"/>
  </r>
  <r>
    <s v="S2407301707027136FB31"/>
    <x v="32"/>
    <x v="615"/>
    <x v="0"/>
    <n v="30"/>
    <x v="0"/>
    <n v="2024"/>
    <x v="1"/>
    <n v="5"/>
    <n v="7"/>
    <n v="2"/>
    <s v="PM"/>
    <x v="656"/>
    <x v="1"/>
    <n v="1684.61"/>
    <x v="0"/>
    <n v="292.72000000000003"/>
    <n v="6.28"/>
    <n v="1391.89"/>
    <x v="1"/>
    <x v="0"/>
    <s v="DISPUTE"/>
    <s v="BR000B3MP4JF"/>
    <s v=""/>
    <s v="APPS"/>
    <s v="APISwitching"/>
    <s v="Kolkata Metro"/>
    <s v="0.00"/>
  </r>
  <r>
    <s v="S240730170646976A1FEC"/>
    <x v="23"/>
    <x v="616"/>
    <x v="8"/>
    <n v="30"/>
    <x v="0"/>
    <n v="2024"/>
    <x v="1"/>
    <n v="5"/>
    <n v="6"/>
    <n v="49"/>
    <s v="PM"/>
    <x v="657"/>
    <x v="1"/>
    <n v="82163.48"/>
    <x v="23"/>
    <n v="828"/>
    <n v="1"/>
    <n v="81335.48"/>
    <x v="2"/>
    <x v="0"/>
    <s v="DISPUTE"/>
    <s v="CC014212BAAA61926649"/>
    <s v=""/>
    <s v="PANEL"/>
    <s v="APISwitching"/>
    <s v=""/>
    <s v="0.00"/>
  </r>
  <r>
    <s v="S24073017062555043D49"/>
    <x v="23"/>
    <x v="617"/>
    <x v="8"/>
    <n v="30"/>
    <x v="0"/>
    <n v="2024"/>
    <x v="1"/>
    <n v="5"/>
    <n v="6"/>
    <n v="28"/>
    <s v="PM"/>
    <x v="658"/>
    <x v="1"/>
    <n v="82991.48"/>
    <x v="23"/>
    <n v="828"/>
    <n v="1"/>
    <n v="82163.48"/>
    <x v="2"/>
    <x v="0"/>
    <s v="DISPUTE"/>
    <s v="CC014212BAAA61926630"/>
    <s v=""/>
    <s v="PANEL"/>
    <s v="APISwitching"/>
    <s v=""/>
    <s v="0.00"/>
  </r>
  <r>
    <s v="S240730164544710A8043"/>
    <x v="0"/>
    <x v="618"/>
    <x v="0"/>
    <n v="30"/>
    <x v="0"/>
    <n v="2024"/>
    <x v="1"/>
    <n v="4"/>
    <n v="45"/>
    <n v="44"/>
    <s v="PM"/>
    <x v="659"/>
    <x v="2"/>
    <n v="307.27"/>
    <x v="34"/>
    <n v="49.47"/>
    <n v="0"/>
    <n v="257.8"/>
    <x v="0"/>
    <x v="2"/>
    <s v="DISPUTE"/>
    <s v="Plan valid only who have 1.5/GB per Day only"/>
    <s v=""/>
    <s v="APPS"/>
    <s v="APISwitching"/>
    <s v="West Bengal"/>
    <s v="0.00"/>
  </r>
  <r>
    <s v="S240730163731530B7B74"/>
    <x v="0"/>
    <x v="618"/>
    <x v="0"/>
    <n v="30"/>
    <x v="0"/>
    <n v="2024"/>
    <x v="1"/>
    <n v="4"/>
    <n v="37"/>
    <n v="31"/>
    <s v="PM"/>
    <x v="660"/>
    <x v="2"/>
    <n v="307.27"/>
    <x v="34"/>
    <n v="49.47"/>
    <n v="0"/>
    <n v="257.8"/>
    <x v="0"/>
    <x v="2"/>
    <s v="DISPUTE"/>
    <s v="Not have validity Plan_x0009_"/>
    <s v=""/>
    <s v="APPS"/>
    <s v="APISwitching"/>
    <s v="West Bengal"/>
    <s v="0.00"/>
  </r>
  <r>
    <s v="S24073016275122654BD0"/>
    <x v="18"/>
    <x v="619"/>
    <x v="9"/>
    <n v="30"/>
    <x v="0"/>
    <n v="2024"/>
    <x v="1"/>
    <n v="4"/>
    <n v="27"/>
    <n v="51"/>
    <s v="PM"/>
    <x v="661"/>
    <x v="2"/>
    <n v="611.14"/>
    <x v="47"/>
    <n v="212.16"/>
    <n v="8.84"/>
    <n v="398.98"/>
    <x v="1"/>
    <x v="0"/>
    <s v="DISPUTE"/>
    <s v="10003600218439"/>
    <s v=""/>
    <s v="APPS"/>
    <s v="APISwitching"/>
    <s v=""/>
    <s v="0.00"/>
  </r>
  <r>
    <s v="S24073015574773651500"/>
    <x v="11"/>
    <x v="620"/>
    <x v="0"/>
    <n v="30"/>
    <x v="0"/>
    <n v="2024"/>
    <x v="1"/>
    <n v="3"/>
    <n v="57"/>
    <n v="47"/>
    <s v="PM"/>
    <x v="662"/>
    <x v="2"/>
    <n v="55.89"/>
    <x v="7"/>
    <n v="18.43"/>
    <n v="0.56999999999999995"/>
    <n v="37.46"/>
    <x v="1"/>
    <x v="0"/>
    <s v="DISPUTE"/>
    <s v="BR000B3MCUN9"/>
    <s v=""/>
    <s v="APPS"/>
    <s v="APISwitching"/>
    <s v="West Bengal"/>
    <s v="0.00"/>
  </r>
  <r>
    <s v="S24073015193844051A8B"/>
    <x v="8"/>
    <x v="51"/>
    <x v="3"/>
    <n v="30"/>
    <x v="0"/>
    <n v="2024"/>
    <x v="1"/>
    <n v="3"/>
    <n v="19"/>
    <n v="38"/>
    <s v="PM"/>
    <x v="663"/>
    <x v="2"/>
    <n v="1242.47"/>
    <x v="9"/>
    <n v="21.34"/>
    <n v="0.66"/>
    <n v="1221.1300000000001"/>
    <x v="1"/>
    <x v="0"/>
    <s v="DISPUTE"/>
    <s v="1340794803"/>
    <s v=""/>
    <s v="APPS"/>
    <s v="APISwitching"/>
    <s v="West Bengal"/>
    <s v="0.00"/>
  </r>
  <r>
    <s v="S24073015035056374BA9"/>
    <x v="13"/>
    <x v="621"/>
    <x v="8"/>
    <n v="30"/>
    <x v="0"/>
    <n v="2024"/>
    <x v="1"/>
    <n v="3"/>
    <n v="3"/>
    <n v="53"/>
    <s v="PM"/>
    <x v="664"/>
    <x v="2"/>
    <n v="4390.32"/>
    <x v="48"/>
    <n v="811.5"/>
    <n v="1"/>
    <n v="3578.82"/>
    <x v="2"/>
    <x v="0"/>
    <s v="REJECTED"/>
    <s v="CC014212BAAA61917830"/>
    <s v=""/>
    <s v="PANEL"/>
    <s v="APISwitching"/>
    <s v=""/>
    <s v="0.00"/>
  </r>
  <r>
    <s v="S2407301502225764EE96"/>
    <x v="13"/>
    <x v="622"/>
    <x v="8"/>
    <n v="30"/>
    <x v="0"/>
    <n v="2024"/>
    <x v="1"/>
    <n v="3"/>
    <n v="2"/>
    <n v="57"/>
    <s v="PM"/>
    <x v="665"/>
    <x v="2"/>
    <n v="5218.32"/>
    <x v="23"/>
    <n v="828"/>
    <n v="1"/>
    <n v="4390.32"/>
    <x v="2"/>
    <x v="0"/>
    <s v="DISPUTE"/>
    <s v="CC014212BAAA61917769"/>
    <s v=""/>
    <s v="PANEL"/>
    <s v="APISwitching"/>
    <s v=""/>
    <s v="0.00"/>
  </r>
  <r>
    <s v="S24073014511290053F53"/>
    <x v="8"/>
    <x v="623"/>
    <x v="3"/>
    <n v="30"/>
    <x v="0"/>
    <n v="2024"/>
    <x v="1"/>
    <n v="2"/>
    <n v="51"/>
    <n v="12"/>
    <s v="PM"/>
    <x v="666"/>
    <x v="2"/>
    <n v="1484"/>
    <x v="3"/>
    <n v="241.53"/>
    <n v="7.47"/>
    <n v="1242.47"/>
    <x v="1"/>
    <x v="0"/>
    <s v="DISPUTE"/>
    <s v="1340480920"/>
    <s v=""/>
    <s v="APPS"/>
    <s v="APISwitching"/>
    <s v="West Bengal"/>
    <s v="0.00"/>
  </r>
  <r>
    <s v="S2407301445093969C2A0"/>
    <x v="8"/>
    <x v="624"/>
    <x v="3"/>
    <n v="30"/>
    <x v="0"/>
    <n v="2024"/>
    <x v="1"/>
    <n v="2"/>
    <n v="45"/>
    <n v="9"/>
    <s v="PM"/>
    <x v="667"/>
    <x v="2"/>
    <n v="1774.03"/>
    <x v="0"/>
    <n v="290.02999999999997"/>
    <n v="8.9700000000000006"/>
    <n v="1484"/>
    <x v="1"/>
    <x v="0"/>
    <s v="DISPUTE"/>
    <s v="1340440485"/>
    <s v=""/>
    <s v="APPS"/>
    <s v="APISwitching"/>
    <s v="West Bengal"/>
    <s v="0.00"/>
  </r>
  <r>
    <s v="S2407301350365705991D"/>
    <x v="13"/>
    <x v="625"/>
    <x v="0"/>
    <n v="30"/>
    <x v="0"/>
    <n v="2024"/>
    <x v="1"/>
    <n v="1"/>
    <n v="50"/>
    <n v="36"/>
    <s v="PM"/>
    <x v="668"/>
    <x v="2"/>
    <n v="511.04"/>
    <x v="0"/>
    <n v="292.72000000000003"/>
    <n v="6.28"/>
    <n v="218.32"/>
    <x v="1"/>
    <x v="0"/>
    <s v="DISPUTE"/>
    <s v="BR000B3LUBA6"/>
    <s v=""/>
    <s v="PANEL"/>
    <s v="APISwitching"/>
    <s v="West Bengal"/>
    <s v="0.00"/>
  </r>
  <r>
    <s v="S24073013421935674362"/>
    <x v="6"/>
    <x v="626"/>
    <x v="2"/>
    <n v="30"/>
    <x v="0"/>
    <n v="2024"/>
    <x v="1"/>
    <n v="1"/>
    <n v="42"/>
    <n v="19"/>
    <s v="PM"/>
    <x v="669"/>
    <x v="2"/>
    <n v="1064.94"/>
    <x v="0"/>
    <n v="287.04000000000002"/>
    <n v="11.96"/>
    <n v="777.9"/>
    <x v="1"/>
    <x v="0"/>
    <s v="DISPUTE"/>
    <s v="ASR2407301342290011"/>
    <s v=""/>
    <s v="APPS"/>
    <s v="APISwitching"/>
    <s v="West Bengal"/>
    <s v="0.00"/>
  </r>
  <r>
    <s v="S24073013312124645AF4"/>
    <x v="32"/>
    <x v="627"/>
    <x v="0"/>
    <n v="30"/>
    <x v="0"/>
    <n v="2024"/>
    <x v="1"/>
    <n v="1"/>
    <n v="31"/>
    <n v="21"/>
    <s v="PM"/>
    <x v="670"/>
    <x v="2"/>
    <n v="1977.33"/>
    <x v="0"/>
    <n v="292.72000000000003"/>
    <n v="6.28"/>
    <n v="1684.61"/>
    <x v="1"/>
    <x v="0"/>
    <s v="DISPUTE"/>
    <s v="BR000B3LRGLT"/>
    <s v=""/>
    <s v="APPS"/>
    <s v="APISwitching"/>
    <s v="West Bengal"/>
    <s v="0.00"/>
  </r>
  <r>
    <s v="S240730132344639CAA0"/>
    <x v="11"/>
    <x v="628"/>
    <x v="0"/>
    <n v="30"/>
    <x v="0"/>
    <n v="2024"/>
    <x v="1"/>
    <n v="1"/>
    <n v="23"/>
    <n v="44"/>
    <s v="PM"/>
    <x v="671"/>
    <x v="2"/>
    <n v="144.16"/>
    <x v="49"/>
    <n v="88.27"/>
    <n v="2.73"/>
    <n v="55.89"/>
    <x v="1"/>
    <x v="0"/>
    <s v="REJECTED"/>
    <s v="BR000B3LQDHJ"/>
    <s v=""/>
    <s v="APPS"/>
    <s v="APISwitching"/>
    <s v="West Bengal"/>
    <s v="0.00"/>
  </r>
  <r>
    <s v="S2407301317441360428A"/>
    <x v="32"/>
    <x v="629"/>
    <x v="2"/>
    <n v="30"/>
    <x v="0"/>
    <n v="2024"/>
    <x v="1"/>
    <n v="1"/>
    <n v="17"/>
    <n v="44"/>
    <s v="PM"/>
    <x v="672"/>
    <x v="2"/>
    <n v="1977.33"/>
    <x v="1"/>
    <n v="192.63"/>
    <n v="0"/>
    <n v="1784.7"/>
    <x v="0"/>
    <x v="2"/>
    <s v="DISPUTE"/>
    <s v="Refund as on 30 Jul 2024  1:20:53 PM"/>
    <s v=""/>
    <s v="APPS"/>
    <s v="APISwitching"/>
    <s v="Kolkata Metro"/>
    <s v="0.00"/>
  </r>
  <r>
    <s v="S24073012464580DEFBE"/>
    <x v="12"/>
    <x v="630"/>
    <x v="6"/>
    <n v="30"/>
    <x v="0"/>
    <n v="2024"/>
    <x v="1"/>
    <n v="12"/>
    <n v="46"/>
    <n v="45"/>
    <s v="PM"/>
    <x v="673"/>
    <x v="3"/>
    <n v="1614.16"/>
    <x v="50"/>
    <n v="240"/>
    <n v="10"/>
    <n v="1374.16"/>
    <x v="1"/>
    <x v="0"/>
    <s v="DISPUTE"/>
    <s v="716568609_SatyakaminiDalui"/>
    <s v=""/>
    <s v="APPS"/>
    <s v="APISwitching"/>
    <s v=""/>
    <s v="0.00"/>
  </r>
  <r>
    <s v="S24073012413489672C0F"/>
    <x v="21"/>
    <x v="631"/>
    <x v="9"/>
    <n v="30"/>
    <x v="0"/>
    <n v="2024"/>
    <x v="1"/>
    <n v="12"/>
    <n v="41"/>
    <n v="34"/>
    <s v="PM"/>
    <x v="674"/>
    <x v="3"/>
    <n v="374.11"/>
    <x v="47"/>
    <n v="212.16"/>
    <n v="8.84"/>
    <n v="161.94999999999999"/>
    <x v="1"/>
    <x v="0"/>
    <s v="DISPUTE"/>
    <s v="10003599649021"/>
    <s v=""/>
    <s v="APPS"/>
    <s v="APISwitching"/>
    <s v=""/>
    <s v="0.00"/>
  </r>
  <r>
    <s v="S2407301230513401AAA7"/>
    <x v="28"/>
    <x v="632"/>
    <x v="0"/>
    <n v="30"/>
    <x v="0"/>
    <n v="2024"/>
    <x v="1"/>
    <n v="12"/>
    <n v="30"/>
    <n v="51"/>
    <s v="PM"/>
    <x v="675"/>
    <x v="3"/>
    <n v="531.82000000000005"/>
    <x v="15"/>
    <n v="338.53"/>
    <n v="10.47"/>
    <n v="193.29"/>
    <x v="1"/>
    <x v="0"/>
    <s v="DISPUTE"/>
    <s v="BR000B3LI23F"/>
    <s v=""/>
    <s v="PANEL"/>
    <s v="APISwitching"/>
    <s v="West Bengal"/>
    <s v="0.00"/>
  </r>
  <r>
    <s v="S240730122632150F3E3B"/>
    <x v="12"/>
    <x v="633"/>
    <x v="0"/>
    <n v="30"/>
    <x v="0"/>
    <n v="2024"/>
    <x v="1"/>
    <n v="12"/>
    <n v="26"/>
    <n v="32"/>
    <s v="PM"/>
    <x v="676"/>
    <x v="3"/>
    <n v="1845.99"/>
    <x v="16"/>
    <n v="231.83"/>
    <n v="7.17"/>
    <n v="1614.16"/>
    <x v="1"/>
    <x v="0"/>
    <s v="DISPUTE"/>
    <s v="BR000B3LHDY6"/>
    <s v=""/>
    <s v="APPS"/>
    <s v="APISwitching"/>
    <s v="West Bengal"/>
    <s v="0.00"/>
  </r>
  <r>
    <s v="S240730122611770288F1"/>
    <x v="20"/>
    <x v="634"/>
    <x v="0"/>
    <n v="30"/>
    <x v="0"/>
    <n v="2024"/>
    <x v="1"/>
    <n v="12"/>
    <n v="26"/>
    <n v="11"/>
    <s v="PM"/>
    <x v="677"/>
    <x v="3"/>
    <n v="637.33000000000004"/>
    <x v="15"/>
    <n v="338.53"/>
    <n v="10.47"/>
    <n v="298.8"/>
    <x v="1"/>
    <x v="0"/>
    <s v="DISPUTE"/>
    <s v="BR000B3LHCFU"/>
    <s v=""/>
    <s v="APPS"/>
    <s v="APISwitching"/>
    <s v="West Bengal"/>
    <s v="0.00"/>
  </r>
  <r>
    <s v="S240730121233100FB3C7"/>
    <x v="12"/>
    <x v="635"/>
    <x v="2"/>
    <n v="30"/>
    <x v="0"/>
    <n v="2024"/>
    <x v="1"/>
    <n v="12"/>
    <n v="12"/>
    <n v="33"/>
    <s v="PM"/>
    <x v="678"/>
    <x v="3"/>
    <n v="2037.03"/>
    <x v="1"/>
    <n v="191.04"/>
    <n v="7.96"/>
    <n v="1845.99"/>
    <x v="1"/>
    <x v="0"/>
    <s v="DISPUTE"/>
    <s v="ASR2407301212230028"/>
    <s v=""/>
    <s v="APPS"/>
    <s v="APISwitching"/>
    <s v="West Bengal"/>
    <s v="0.00"/>
  </r>
  <r>
    <s v="S24073011363315337F42"/>
    <x v="12"/>
    <x v="636"/>
    <x v="0"/>
    <n v="30"/>
    <x v="0"/>
    <n v="2024"/>
    <x v="1"/>
    <n v="11"/>
    <n v="36"/>
    <n v="33"/>
    <s v="AM"/>
    <x v="679"/>
    <x v="3"/>
    <n v="2055.46"/>
    <x v="7"/>
    <n v="18.43"/>
    <n v="0.56999999999999995"/>
    <n v="2037.03"/>
    <x v="1"/>
    <x v="0"/>
    <s v="DISPUTE"/>
    <s v="BR000B3L8XNU"/>
    <s v=""/>
    <s v="APPS"/>
    <s v="APISwitching"/>
    <s v="West Bengal"/>
    <s v="0.00"/>
  </r>
  <r>
    <s v="S24073011332680033FAD"/>
    <x v="29"/>
    <x v="496"/>
    <x v="0"/>
    <n v="30"/>
    <x v="0"/>
    <n v="2024"/>
    <x v="1"/>
    <n v="11"/>
    <n v="33"/>
    <n v="26"/>
    <s v="AM"/>
    <x v="680"/>
    <x v="3"/>
    <n v="193"/>
    <x v="7"/>
    <n v="18.43"/>
    <n v="0.56999999999999995"/>
    <n v="174.57"/>
    <x v="1"/>
    <x v="0"/>
    <s v="DISPUTE"/>
    <s v="BR000B3L8HUF"/>
    <s v=""/>
    <s v="APPS"/>
    <s v="APISwitching"/>
    <s v="West Bengal"/>
    <s v="0.00"/>
  </r>
  <r>
    <s v="S240730112444630169D5"/>
    <x v="11"/>
    <x v="637"/>
    <x v="3"/>
    <n v="30"/>
    <x v="0"/>
    <n v="2024"/>
    <x v="1"/>
    <n v="11"/>
    <n v="24"/>
    <n v="44"/>
    <s v="AM"/>
    <x v="681"/>
    <x v="3"/>
    <n v="385.69"/>
    <x v="3"/>
    <n v="241.53"/>
    <n v="7.47"/>
    <n v="144.16"/>
    <x v="1"/>
    <x v="0"/>
    <s v="DISPUTE"/>
    <s v="1337298707"/>
    <s v=""/>
    <s v="APPS"/>
    <s v="APISwitching"/>
    <s v="North East India"/>
    <s v="0.00"/>
  </r>
  <r>
    <s v="S240730112424526DE647"/>
    <x v="13"/>
    <x v="638"/>
    <x v="2"/>
    <n v="30"/>
    <x v="0"/>
    <n v="2024"/>
    <x v="1"/>
    <n v="11"/>
    <n v="24"/>
    <n v="24"/>
    <s v="AM"/>
    <x v="682"/>
    <x v="3"/>
    <n v="800.47"/>
    <x v="0"/>
    <n v="289.43"/>
    <n v="9.57"/>
    <n v="511.04"/>
    <x v="1"/>
    <x v="0"/>
    <s v="DISPUTE"/>
    <s v="ASR2407301124300007"/>
    <s v=""/>
    <s v="APPS"/>
    <s v="APISwitching"/>
    <s v="Kolkata Metro"/>
    <s v="0.00"/>
  </r>
  <r>
    <s v="S240730112006430EEFAF"/>
    <x v="28"/>
    <x v="639"/>
    <x v="3"/>
    <n v="30"/>
    <x v="0"/>
    <n v="2024"/>
    <x v="1"/>
    <n v="11"/>
    <n v="20"/>
    <n v="6"/>
    <s v="AM"/>
    <x v="683"/>
    <x v="3"/>
    <n v="870.35"/>
    <x v="15"/>
    <n v="338.53"/>
    <n v="10.47"/>
    <n v="531.82000000000005"/>
    <x v="1"/>
    <x v="0"/>
    <s v="DISPUTE"/>
    <s v="1337193748"/>
    <s v=""/>
    <s v="PANEL"/>
    <s v="APISwitching"/>
    <s v=""/>
    <s v="0.00"/>
  </r>
  <r>
    <s v="S24073011134764352FC1"/>
    <x v="12"/>
    <x v="640"/>
    <x v="0"/>
    <n v="30"/>
    <x v="0"/>
    <n v="2024"/>
    <x v="1"/>
    <n v="11"/>
    <n v="13"/>
    <n v="47"/>
    <s v="AM"/>
    <x v="684"/>
    <x v="3"/>
    <n v="2345.4899999999998"/>
    <x v="0"/>
    <n v="290.02999999999997"/>
    <n v="8.9700000000000006"/>
    <n v="2055.46"/>
    <x v="1"/>
    <x v="0"/>
    <s v="DISPUTE"/>
    <s v="BR000B3L51C3"/>
    <s v=""/>
    <s v="APPS"/>
    <s v="APISwitching"/>
    <s v="West Bengal"/>
    <s v="0.00"/>
  </r>
  <r>
    <s v="S2407301107482002713B"/>
    <x v="20"/>
    <x v="641"/>
    <x v="0"/>
    <n v="30"/>
    <x v="0"/>
    <n v="2024"/>
    <x v="1"/>
    <n v="11"/>
    <n v="7"/>
    <n v="48"/>
    <s v="AM"/>
    <x v="685"/>
    <x v="3"/>
    <n v="878.86"/>
    <x v="3"/>
    <n v="241.53"/>
    <n v="7.47"/>
    <n v="637.33000000000004"/>
    <x v="1"/>
    <x v="0"/>
    <s v="DISPUTE"/>
    <s v="BR000B3L3ZFQ"/>
    <s v=""/>
    <s v="APPS"/>
    <s v="APISwitching"/>
    <s v="West Bengal"/>
    <s v="0.00"/>
  </r>
  <r>
    <s v="S24073010500291014E2E"/>
    <x v="0"/>
    <x v="618"/>
    <x v="0"/>
    <n v="30"/>
    <x v="0"/>
    <n v="2024"/>
    <x v="1"/>
    <n v="10"/>
    <n v="50"/>
    <n v="2"/>
    <s v="AM"/>
    <x v="686"/>
    <x v="3"/>
    <n v="307.27"/>
    <x v="34"/>
    <n v="49.47"/>
    <n v="0"/>
    <n v="257.8"/>
    <x v="0"/>
    <x v="2"/>
    <s v="DISPUTE"/>
    <s v="Not have validity Plan"/>
    <s v=""/>
    <s v="PANEL"/>
    <s v="APISwitching"/>
    <s v="West Bengal"/>
    <s v="0.00"/>
  </r>
  <r>
    <s v="S24073010470989065935"/>
    <x v="0"/>
    <x v="642"/>
    <x v="12"/>
    <n v="30"/>
    <x v="0"/>
    <n v="2024"/>
    <x v="1"/>
    <n v="10"/>
    <n v="47"/>
    <n v="9"/>
    <s v="AM"/>
    <x v="687"/>
    <x v="3"/>
    <n v="307.27"/>
    <x v="51"/>
    <n v="140.38"/>
    <n v="0"/>
    <n v="166.89"/>
    <x v="3"/>
    <x v="2"/>
    <s v="DISPUTE"/>
    <s v="Unknown Error- Please Try Again Later"/>
    <s v=""/>
    <s v="PANEL"/>
    <s v="APISwitching"/>
    <s v=""/>
    <s v="0.00"/>
  </r>
  <r>
    <s v="S24073010454333381863"/>
    <x v="28"/>
    <x v="643"/>
    <x v="0"/>
    <n v="30"/>
    <x v="0"/>
    <n v="2024"/>
    <x v="1"/>
    <n v="10"/>
    <n v="45"/>
    <n v="43"/>
    <s v="AM"/>
    <x v="688"/>
    <x v="3"/>
    <n v="888.78"/>
    <x v="7"/>
    <n v="18.43"/>
    <n v="0.56999999999999995"/>
    <n v="870.35"/>
    <x v="1"/>
    <x v="0"/>
    <s v="DISPUTE"/>
    <s v="BR000B3L06Q5"/>
    <s v=""/>
    <s v="PANEL"/>
    <s v="APISwitching"/>
    <s v="West Bengal"/>
    <s v="0.00"/>
  </r>
  <r>
    <s v="S240730104343140846C1"/>
    <x v="0"/>
    <x v="642"/>
    <x v="14"/>
    <n v="30"/>
    <x v="0"/>
    <n v="2024"/>
    <x v="1"/>
    <n v="10"/>
    <n v="43"/>
    <n v="43"/>
    <s v="AM"/>
    <x v="689"/>
    <x v="3"/>
    <n v="307.27"/>
    <x v="51"/>
    <n v="140.38"/>
    <n v="0"/>
    <n v="166.89"/>
    <x v="1"/>
    <x v="2"/>
    <s v="DISPUTE"/>
    <s v="Unknown Error- Please Try Again Later"/>
    <s v=""/>
    <s v="PANEL"/>
    <s v="APISwitching"/>
    <s v=""/>
    <s v="0.00"/>
  </r>
  <r>
    <s v="S240730103105480F4F82"/>
    <x v="28"/>
    <x v="644"/>
    <x v="3"/>
    <n v="30"/>
    <x v="0"/>
    <n v="2024"/>
    <x v="1"/>
    <n v="10"/>
    <n v="31"/>
    <n v="5"/>
    <s v="AM"/>
    <x v="690"/>
    <x v="3"/>
    <n v="1382.51"/>
    <x v="52"/>
    <n v="493.73"/>
    <n v="15.27"/>
    <n v="888.78"/>
    <x v="1"/>
    <x v="0"/>
    <s v="DISPUTE"/>
    <s v="1336123288"/>
    <s v=""/>
    <s v="PANEL"/>
    <s v="APISwitching"/>
    <s v="West Bengal"/>
    <s v="0.00"/>
  </r>
  <r>
    <s v="S2407301029567667B571"/>
    <x v="4"/>
    <x v="645"/>
    <x v="0"/>
    <n v="30"/>
    <x v="0"/>
    <n v="2024"/>
    <x v="1"/>
    <n v="10"/>
    <n v="29"/>
    <n v="56"/>
    <s v="AM"/>
    <x v="691"/>
    <x v="3"/>
    <n v="1165.6099999999999"/>
    <x v="31"/>
    <n v="183.33"/>
    <n v="5.67"/>
    <n v="982.28"/>
    <x v="1"/>
    <x v="0"/>
    <s v="DISPUTE"/>
    <s v="BR000B3KXJTO"/>
    <s v=""/>
    <s v="APPS"/>
    <s v="APISwitching"/>
    <s v="West Bengal"/>
    <s v="0.00"/>
  </r>
  <r>
    <s v="S2407301029302167FCB1"/>
    <x v="13"/>
    <x v="646"/>
    <x v="3"/>
    <n v="30"/>
    <x v="0"/>
    <n v="2024"/>
    <x v="1"/>
    <n v="10"/>
    <n v="29"/>
    <n v="30"/>
    <s v="AM"/>
    <x v="692"/>
    <x v="3"/>
    <n v="995.49"/>
    <x v="1"/>
    <n v="195.02"/>
    <n v="3.98"/>
    <n v="800.47"/>
    <x v="1"/>
    <x v="0"/>
    <s v="DISPUTE"/>
    <s v="1336067431"/>
    <s v=""/>
    <s v="APPS"/>
    <s v="APISwitching"/>
    <s v="West Bengal"/>
    <s v="0.00"/>
  </r>
  <r>
    <s v="S24073010223954380904"/>
    <x v="19"/>
    <x v="646"/>
    <x v="3"/>
    <n v="30"/>
    <x v="0"/>
    <n v="2024"/>
    <x v="1"/>
    <n v="10"/>
    <n v="22"/>
    <n v="39"/>
    <s v="AM"/>
    <x v="693"/>
    <x v="3"/>
    <n v="735.96"/>
    <x v="1"/>
    <n v="193.03"/>
    <n v="5.97"/>
    <n v="542.92999999999995"/>
    <x v="0"/>
    <x v="0"/>
    <s v="DISPUTE"/>
    <s v="HRA716271819"/>
    <s v=""/>
    <s v="PANEL"/>
    <s v="APISwitching"/>
    <s v="West Bengal"/>
    <s v="0.00"/>
  </r>
  <r>
    <s v="S2407301021189867112D"/>
    <x v="12"/>
    <x v="647"/>
    <x v="2"/>
    <n v="30"/>
    <x v="0"/>
    <n v="2024"/>
    <x v="1"/>
    <n v="10"/>
    <n v="21"/>
    <n v="18"/>
    <s v="AM"/>
    <x v="694"/>
    <x v="3"/>
    <n v="2517.33"/>
    <x v="33"/>
    <n v="171.84"/>
    <n v="7.16"/>
    <n v="2345.4899999999998"/>
    <x v="1"/>
    <x v="0"/>
    <s v="DISPUTE"/>
    <s v="ASR2407301021300036"/>
    <s v=""/>
    <s v="APPS"/>
    <s v="APISwitching"/>
    <s v="West Bengal"/>
    <s v="0.00"/>
  </r>
  <r>
    <s v="S240730100837413B173D"/>
    <x v="0"/>
    <x v="618"/>
    <x v="0"/>
    <n v="30"/>
    <x v="0"/>
    <n v="2024"/>
    <x v="1"/>
    <n v="10"/>
    <n v="8"/>
    <n v="37"/>
    <s v="AM"/>
    <x v="695"/>
    <x v="3"/>
    <n v="307.27"/>
    <x v="34"/>
    <n v="49.47"/>
    <n v="0"/>
    <n v="257.8"/>
    <x v="0"/>
    <x v="2"/>
    <s v="DISPUTE"/>
    <s v="Refund as on 30 Jul 2024 10:09:51 AM"/>
    <s v=""/>
    <s v="PANEL"/>
    <s v="APISwitching"/>
    <s v="West Bengal"/>
    <s v="0.00"/>
  </r>
  <r>
    <s v="S240730100200173C5356"/>
    <x v="4"/>
    <x v="648"/>
    <x v="3"/>
    <n v="30"/>
    <x v="0"/>
    <n v="2024"/>
    <x v="1"/>
    <n v="10"/>
    <n v="2"/>
    <n v="0"/>
    <s v="AM"/>
    <x v="696"/>
    <x v="3"/>
    <n v="1727.24"/>
    <x v="42"/>
    <n v="561.63"/>
    <n v="17.37"/>
    <n v="1165.6099999999999"/>
    <x v="0"/>
    <x v="0"/>
    <s v="DISPUTE"/>
    <s v="HRA8172781819"/>
    <s v=""/>
    <s v="APPS"/>
    <s v="APISwitching"/>
    <s v="West Bengal"/>
    <s v="0.00"/>
  </r>
  <r>
    <s v="S240730094116560ACFD4"/>
    <x v="27"/>
    <x v="649"/>
    <x v="3"/>
    <n v="30"/>
    <x v="0"/>
    <n v="2024"/>
    <x v="1"/>
    <n v="9"/>
    <n v="41"/>
    <n v="16"/>
    <s v="AM"/>
    <x v="697"/>
    <x v="3"/>
    <n v="356.07"/>
    <x v="15"/>
    <n v="338.53"/>
    <n v="10.47"/>
    <n v="17.54"/>
    <x v="0"/>
    <x v="0"/>
    <s v="DISPUTE"/>
    <s v="HRA7262728289"/>
    <s v=""/>
    <s v="PANEL"/>
    <s v="APISwitching"/>
    <s v="Maharashtra"/>
    <s v="0.00"/>
  </r>
  <r>
    <s v="S24073009310980053F1E"/>
    <x v="17"/>
    <x v="650"/>
    <x v="3"/>
    <n v="30"/>
    <x v="0"/>
    <n v="2024"/>
    <x v="1"/>
    <n v="9"/>
    <n v="31"/>
    <n v="9"/>
    <s v="AM"/>
    <x v="698"/>
    <x v="3"/>
    <n v="343.3"/>
    <x v="1"/>
    <n v="193.03"/>
    <n v="5.97"/>
    <n v="150.27000000000001"/>
    <x v="0"/>
    <x v="0"/>
    <s v="DISPUTE"/>
    <s v="HRA8272728289"/>
    <s v=""/>
    <s v="APPS"/>
    <s v="APISwitching"/>
    <s v="West Bengal"/>
    <s v="0.00"/>
  </r>
  <r>
    <s v="S2407300918390939FC"/>
    <x v="16"/>
    <x v="651"/>
    <x v="3"/>
    <n v="30"/>
    <x v="0"/>
    <n v="2024"/>
    <x v="1"/>
    <n v="9"/>
    <n v="18"/>
    <n v="38"/>
    <s v="AM"/>
    <x v="699"/>
    <x v="3"/>
    <n v="2052.13"/>
    <x v="1"/>
    <n v="193.03"/>
    <n v="5.97"/>
    <n v="1859.1"/>
    <x v="0"/>
    <x v="0"/>
    <s v="DISPUTE"/>
    <s v="HRA71627288"/>
    <s v=""/>
    <s v="APPS"/>
    <s v="APISwitching"/>
    <s v="West Bengal"/>
    <s v="0.00"/>
  </r>
  <r>
    <s v="S240730091429206A2E3B"/>
    <x v="24"/>
    <x v="652"/>
    <x v="3"/>
    <n v="30"/>
    <x v="0"/>
    <n v="2024"/>
    <x v="1"/>
    <n v="9"/>
    <n v="14"/>
    <n v="29"/>
    <s v="AM"/>
    <x v="700"/>
    <x v="3"/>
    <n v="260.51"/>
    <x v="3"/>
    <n v="241.53"/>
    <n v="7.47"/>
    <n v="18.98"/>
    <x v="1"/>
    <x v="0"/>
    <s v="DISPUTE"/>
    <s v="1334546105"/>
    <s v=""/>
    <s v="APPS"/>
    <s v="APISwitching"/>
    <s v="West Bengal"/>
    <s v="0.00"/>
  </r>
  <r>
    <s v="S24073009142130654001"/>
    <x v="21"/>
    <x v="653"/>
    <x v="2"/>
    <n v="30"/>
    <x v="0"/>
    <n v="2024"/>
    <x v="1"/>
    <n v="9"/>
    <n v="14"/>
    <n v="21"/>
    <s v="AM"/>
    <x v="701"/>
    <x v="3"/>
    <n v="565.15"/>
    <x v="1"/>
    <n v="191.04"/>
    <n v="7.96"/>
    <n v="374.11"/>
    <x v="1"/>
    <x v="0"/>
    <s v="DISPUTE"/>
    <s v="RBH2407300914290022"/>
    <s v=""/>
    <s v="APPS"/>
    <s v="APISwitching"/>
    <s v="West Bengal"/>
    <s v="0.00"/>
  </r>
  <r>
    <s v="S240730083736510109A9"/>
    <x v="37"/>
    <x v="654"/>
    <x v="3"/>
    <n v="30"/>
    <x v="0"/>
    <n v="2024"/>
    <x v="1"/>
    <n v="8"/>
    <n v="37"/>
    <n v="36"/>
    <s v="AM"/>
    <x v="702"/>
    <x v="4"/>
    <n v="225.97"/>
    <x v="1"/>
    <n v="193.03"/>
    <n v="5.97"/>
    <n v="32.94"/>
    <x v="1"/>
    <x v="0"/>
    <s v="DISPUTE"/>
    <s v="1333892126"/>
    <s v=""/>
    <s v="APPS"/>
    <s v="APISwitching"/>
    <s v="West Bengal"/>
    <s v="0.00"/>
  </r>
  <r>
    <s v="S240730083148940AB103"/>
    <x v="16"/>
    <x v="655"/>
    <x v="3"/>
    <n v="30"/>
    <x v="0"/>
    <n v="2024"/>
    <x v="1"/>
    <n v="8"/>
    <n v="31"/>
    <n v="48"/>
    <s v="AM"/>
    <x v="703"/>
    <x v="4"/>
    <n v="245.16"/>
    <x v="1"/>
    <n v="193.03"/>
    <n v="5.97"/>
    <n v="52.13"/>
    <x v="1"/>
    <x v="0"/>
    <s v="DISPUTE"/>
    <s v="1333804745"/>
    <s v=""/>
    <s v="APPS"/>
    <s v="APISwitching"/>
    <s v="West Bengal"/>
    <s v="0.00"/>
  </r>
  <r>
    <s v="S2407300825442961145E"/>
    <x v="24"/>
    <x v="656"/>
    <x v="3"/>
    <n v="30"/>
    <x v="0"/>
    <n v="2024"/>
    <x v="1"/>
    <n v="8"/>
    <n v="25"/>
    <n v="44"/>
    <s v="AM"/>
    <x v="704"/>
    <x v="4"/>
    <n v="550.54"/>
    <x v="0"/>
    <n v="290.02999999999997"/>
    <n v="8.9700000000000006"/>
    <n v="260.51"/>
    <x v="1"/>
    <x v="0"/>
    <s v="DISPUTE"/>
    <s v="1333712427"/>
    <s v=""/>
    <s v="APPS"/>
    <s v="APISwitching"/>
    <s v="West Bengal"/>
    <s v="0.00"/>
  </r>
  <r>
    <s v="S240730082213133A5EC2"/>
    <x v="12"/>
    <x v="657"/>
    <x v="0"/>
    <n v="30"/>
    <x v="0"/>
    <n v="2024"/>
    <x v="1"/>
    <n v="8"/>
    <n v="22"/>
    <n v="13"/>
    <s v="AM"/>
    <x v="705"/>
    <x v="4"/>
    <n v="2605.6"/>
    <x v="49"/>
    <n v="88.27"/>
    <n v="2.73"/>
    <n v="2517.33"/>
    <x v="1"/>
    <x v="0"/>
    <s v="DISPUTE"/>
    <s v="BR000B3KGL16"/>
    <s v=""/>
    <s v="APPS"/>
    <s v="APISwitching"/>
    <s v="West Bengal"/>
    <s v="0.00"/>
  </r>
  <r>
    <s v="S240730081923823C2832"/>
    <x v="12"/>
    <x v="658"/>
    <x v="2"/>
    <n v="30"/>
    <x v="0"/>
    <n v="2024"/>
    <x v="1"/>
    <n v="8"/>
    <n v="19"/>
    <n v="23"/>
    <s v="AM"/>
    <x v="706"/>
    <x v="4"/>
    <n v="2700.64"/>
    <x v="35"/>
    <n v="95.04"/>
    <n v="3.96"/>
    <n v="2605.6"/>
    <x v="0"/>
    <x v="0"/>
    <s v="REJECTED"/>
    <s v="HRA7172718919"/>
    <s v=""/>
    <s v="APPS"/>
    <s v="APISwitching"/>
    <s v="West Bengal"/>
    <s v="0.00"/>
  </r>
  <r>
    <s v="S240730080316716EA247"/>
    <x v="16"/>
    <x v="659"/>
    <x v="3"/>
    <n v="30"/>
    <x v="0"/>
    <n v="2024"/>
    <x v="1"/>
    <n v="8"/>
    <n v="3"/>
    <n v="16"/>
    <s v="AM"/>
    <x v="707"/>
    <x v="4"/>
    <n v="535.19000000000005"/>
    <x v="0"/>
    <n v="290.02999999999997"/>
    <n v="8.9700000000000006"/>
    <n v="245.16"/>
    <x v="1"/>
    <x v="0"/>
    <s v="DISPUTE"/>
    <s v="1333392740"/>
    <s v=""/>
    <s v="APPS"/>
    <s v="APISwitching"/>
    <s v="West Bengal"/>
    <s v="0.00"/>
  </r>
  <r>
    <s v="S2407292326007960996D"/>
    <x v="35"/>
    <x v="660"/>
    <x v="0"/>
    <n v="29"/>
    <x v="0"/>
    <n v="2024"/>
    <x v="2"/>
    <n v="11"/>
    <n v="26"/>
    <n v="0"/>
    <s v="PM"/>
    <x v="708"/>
    <x v="0"/>
    <n v="95.43"/>
    <x v="7"/>
    <n v="18.43"/>
    <n v="0.56999999999999995"/>
    <n v="77"/>
    <x v="1"/>
    <x v="0"/>
    <s v="DISPUTE"/>
    <s v="BR000B3K508S"/>
    <s v=""/>
    <s v="APPS"/>
    <s v="APISwitching"/>
    <s v="West Bengal"/>
    <s v="0.00"/>
  </r>
  <r>
    <s v="S24072923104437680C18"/>
    <x v="21"/>
    <x v="661"/>
    <x v="12"/>
    <n v="29"/>
    <x v="0"/>
    <n v="2024"/>
    <x v="2"/>
    <n v="11"/>
    <n v="10"/>
    <n v="44"/>
    <s v="PM"/>
    <x v="709"/>
    <x v="0"/>
    <n v="667.33"/>
    <x v="53"/>
    <n v="102.18"/>
    <n v="0"/>
    <n v="565.15"/>
    <x v="3"/>
    <x v="0"/>
    <s v="DISPUTE"/>
    <s v="4522584604"/>
    <s v=""/>
    <s v="APPS"/>
    <s v="APISwitching"/>
    <s v="Odisha"/>
    <s v="0.00"/>
  </r>
  <r>
    <s v="S24072922512533026A88"/>
    <x v="13"/>
    <x v="662"/>
    <x v="8"/>
    <n v="29"/>
    <x v="0"/>
    <n v="2024"/>
    <x v="2"/>
    <n v="10"/>
    <n v="51"/>
    <n v="28"/>
    <s v="PM"/>
    <x v="710"/>
    <x v="0"/>
    <n v="1823.49"/>
    <x v="23"/>
    <n v="828"/>
    <n v="1"/>
    <n v="995.49"/>
    <x v="2"/>
    <x v="0"/>
    <s v="DISPUTE"/>
    <s v="CC014211BAAA61880248"/>
    <s v=""/>
    <s v="PANEL"/>
    <s v="APISwitching"/>
    <s v=""/>
    <s v="0.00"/>
  </r>
  <r>
    <s v="S240729225056573C3D5D"/>
    <x v="13"/>
    <x v="663"/>
    <x v="8"/>
    <n v="29"/>
    <x v="0"/>
    <n v="2024"/>
    <x v="2"/>
    <n v="10"/>
    <n v="51"/>
    <n v="0"/>
    <s v="PM"/>
    <x v="711"/>
    <x v="0"/>
    <n v="2651.49"/>
    <x v="23"/>
    <n v="828"/>
    <n v="1"/>
    <n v="1823.49"/>
    <x v="2"/>
    <x v="0"/>
    <s v="DISPUTE"/>
    <s v="CC014211BAAA61880232"/>
    <s v=""/>
    <s v="PANEL"/>
    <s v="APISwitching"/>
    <s v=""/>
    <s v="0.00"/>
  </r>
  <r>
    <s v="S24072922423286337806"/>
    <x v="13"/>
    <x v="664"/>
    <x v="8"/>
    <n v="29"/>
    <x v="0"/>
    <n v="2024"/>
    <x v="2"/>
    <n v="10"/>
    <n v="42"/>
    <n v="36"/>
    <s v="PM"/>
    <x v="712"/>
    <x v="0"/>
    <n v="1479.49"/>
    <x v="23"/>
    <n v="828"/>
    <n v="1"/>
    <n v="651.49"/>
    <x v="1"/>
    <x v="0"/>
    <s v="DISPUTE"/>
    <s v="CC014211BAAA61879992"/>
    <s v=""/>
    <s v="PANEL"/>
    <s v="APISwitching"/>
    <s v=""/>
    <s v="0.00"/>
  </r>
  <r>
    <s v="S240729224101216E9118"/>
    <x v="13"/>
    <x v="665"/>
    <x v="8"/>
    <n v="29"/>
    <x v="0"/>
    <n v="2024"/>
    <x v="2"/>
    <n v="10"/>
    <n v="41"/>
    <n v="5"/>
    <s v="PM"/>
    <x v="713"/>
    <x v="0"/>
    <n v="2307.4899999999998"/>
    <x v="23"/>
    <n v="828"/>
    <n v="1"/>
    <n v="1479.49"/>
    <x v="1"/>
    <x v="0"/>
    <s v="DISPUTE"/>
    <s v="CC014211BAAA61879953"/>
    <s v=""/>
    <s v="PANEL"/>
    <s v="APISwitching"/>
    <s v=""/>
    <s v="0.00"/>
  </r>
  <r>
    <s v="S24072922401141023FB8"/>
    <x v="13"/>
    <x v="666"/>
    <x v="8"/>
    <n v="29"/>
    <x v="0"/>
    <n v="2024"/>
    <x v="2"/>
    <n v="10"/>
    <n v="40"/>
    <n v="17"/>
    <s v="PM"/>
    <x v="714"/>
    <x v="0"/>
    <n v="2135.4899999999998"/>
    <x v="23"/>
    <n v="828"/>
    <n v="1"/>
    <n v="1307.49"/>
    <x v="1"/>
    <x v="0"/>
    <s v="DISPUTE"/>
    <s v="CC014211BAAA61879923"/>
    <s v=""/>
    <s v="PANEL"/>
    <s v="APISwitching"/>
    <s v=""/>
    <s v="0.00"/>
  </r>
  <r>
    <s v="S240729223807906F179A"/>
    <x v="13"/>
    <x v="667"/>
    <x v="8"/>
    <n v="29"/>
    <x v="0"/>
    <n v="2024"/>
    <x v="2"/>
    <n v="10"/>
    <n v="38"/>
    <n v="52"/>
    <s v="PM"/>
    <x v="715"/>
    <x v="0"/>
    <n v="2963.49"/>
    <x v="23"/>
    <n v="828"/>
    <n v="1"/>
    <n v="2135.4899999999998"/>
    <x v="1"/>
    <x v="0"/>
    <s v="DISPUTE"/>
    <s v="CC014211BAAA61879883"/>
    <s v=""/>
    <s v="PANEL"/>
    <s v="APISwitching"/>
    <s v=""/>
    <s v="0.00"/>
  </r>
  <r>
    <s v="S24072922362310342766"/>
    <x v="13"/>
    <x v="668"/>
    <x v="8"/>
    <n v="29"/>
    <x v="0"/>
    <n v="2024"/>
    <x v="2"/>
    <n v="10"/>
    <n v="36"/>
    <n v="28"/>
    <s v="PM"/>
    <x v="716"/>
    <x v="0"/>
    <n v="3791.49"/>
    <x v="23"/>
    <n v="828"/>
    <n v="1"/>
    <n v="2963.49"/>
    <x v="1"/>
    <x v="0"/>
    <s v="DISPUTE"/>
    <s v="CC014211BAAA61879809"/>
    <s v=""/>
    <s v="PANEL"/>
    <s v="APISwitching"/>
    <s v=""/>
    <s v="0.00"/>
  </r>
  <r>
    <s v="S240729223555253FC52B"/>
    <x v="13"/>
    <x v="669"/>
    <x v="8"/>
    <n v="29"/>
    <x v="0"/>
    <n v="2024"/>
    <x v="2"/>
    <n v="10"/>
    <n v="35"/>
    <n v="59"/>
    <s v="PM"/>
    <x v="717"/>
    <x v="0"/>
    <n v="2619.4899999999998"/>
    <x v="23"/>
    <n v="828"/>
    <n v="1"/>
    <n v="1791.49"/>
    <x v="1"/>
    <x v="0"/>
    <s v="DISPUTE"/>
    <s v="CC014211BAAA61879796"/>
    <s v=""/>
    <s v="PANEL"/>
    <s v="APISwitching"/>
    <s v=""/>
    <s v="0.00"/>
  </r>
  <r>
    <s v="S24072922343760004C0"/>
    <x v="13"/>
    <x v="670"/>
    <x v="8"/>
    <n v="29"/>
    <x v="0"/>
    <n v="2024"/>
    <x v="2"/>
    <n v="10"/>
    <n v="34"/>
    <n v="40"/>
    <s v="PM"/>
    <x v="718"/>
    <x v="0"/>
    <n v="3447.49"/>
    <x v="23"/>
    <n v="828"/>
    <n v="1"/>
    <n v="2619.4899999999998"/>
    <x v="1"/>
    <x v="0"/>
    <s v="DISPUTE"/>
    <s v="CC014211BAAA61879749"/>
    <s v=""/>
    <s v="PANEL"/>
    <s v="APISwitching"/>
    <s v=""/>
    <s v="0.00"/>
  </r>
  <r>
    <s v="S24072922331069659787"/>
    <x v="13"/>
    <x v="671"/>
    <x v="8"/>
    <n v="29"/>
    <x v="0"/>
    <n v="2024"/>
    <x v="2"/>
    <n v="10"/>
    <n v="33"/>
    <n v="14"/>
    <s v="PM"/>
    <x v="719"/>
    <x v="0"/>
    <n v="4275.49"/>
    <x v="23"/>
    <n v="828"/>
    <n v="1"/>
    <n v="3447.49"/>
    <x v="1"/>
    <x v="0"/>
    <s v="DISPUTE"/>
    <s v="CC014211BAAA61879704"/>
    <s v=""/>
    <s v="PANEL"/>
    <s v="APISwitching"/>
    <s v=""/>
    <s v="0.00"/>
  </r>
  <r>
    <s v="S2407292232394905F832"/>
    <x v="13"/>
    <x v="672"/>
    <x v="8"/>
    <n v="29"/>
    <x v="0"/>
    <n v="2024"/>
    <x v="2"/>
    <n v="10"/>
    <n v="32"/>
    <n v="44"/>
    <s v="PM"/>
    <x v="720"/>
    <x v="0"/>
    <n v="5103.49"/>
    <x v="23"/>
    <n v="828"/>
    <n v="1"/>
    <n v="4275.49"/>
    <x v="1"/>
    <x v="0"/>
    <s v="DISPUTE"/>
    <s v="CC014211BAAA61879687"/>
    <s v=""/>
    <s v="PANEL"/>
    <s v="APISwitching"/>
    <s v=""/>
    <s v="0.00"/>
  </r>
  <r>
    <s v="S240729223211506C8066"/>
    <x v="13"/>
    <x v="673"/>
    <x v="8"/>
    <n v="29"/>
    <x v="0"/>
    <n v="2024"/>
    <x v="2"/>
    <n v="10"/>
    <n v="32"/>
    <n v="15"/>
    <s v="PM"/>
    <x v="721"/>
    <x v="0"/>
    <n v="5931.49"/>
    <x v="23"/>
    <n v="828"/>
    <n v="1"/>
    <n v="5103.49"/>
    <x v="1"/>
    <x v="0"/>
    <s v="DISPUTE"/>
    <s v="CC014211BAAA61879668"/>
    <s v=""/>
    <s v="PANEL"/>
    <s v="APISwitching"/>
    <s v=""/>
    <s v="0.00"/>
  </r>
  <r>
    <s v="S240729223141416E7585"/>
    <x v="13"/>
    <x v="674"/>
    <x v="8"/>
    <n v="29"/>
    <x v="0"/>
    <n v="2024"/>
    <x v="2"/>
    <n v="10"/>
    <n v="31"/>
    <n v="45"/>
    <s v="PM"/>
    <x v="722"/>
    <x v="0"/>
    <n v="6759.49"/>
    <x v="23"/>
    <n v="828"/>
    <n v="1"/>
    <n v="5931.49"/>
    <x v="1"/>
    <x v="0"/>
    <s v="DISPUTE"/>
    <s v="CC014211BAAA61879645"/>
    <s v=""/>
    <s v="PANEL"/>
    <s v="APISwitching"/>
    <s v=""/>
    <s v="0.00"/>
  </r>
  <r>
    <s v="S240729221304430823BA"/>
    <x v="13"/>
    <x v="670"/>
    <x v="8"/>
    <n v="29"/>
    <x v="0"/>
    <n v="2024"/>
    <x v="2"/>
    <n v="10"/>
    <n v="13"/>
    <n v="7"/>
    <s v="PM"/>
    <x v="723"/>
    <x v="0"/>
    <n v="2587.4899999999998"/>
    <x v="23"/>
    <n v="828"/>
    <n v="1"/>
    <n v="1759.49"/>
    <x v="2"/>
    <x v="0"/>
    <s v="DISPUTE"/>
    <s v="CC02154780215470"/>
    <s v=""/>
    <s v="PANEL"/>
    <s v="APISwitching"/>
    <s v=""/>
    <s v="0.00"/>
  </r>
  <r>
    <s v="S2407292212188904706A"/>
    <x v="13"/>
    <x v="675"/>
    <x v="8"/>
    <n v="29"/>
    <x v="0"/>
    <n v="2024"/>
    <x v="2"/>
    <n v="10"/>
    <n v="12"/>
    <n v="21"/>
    <s v="PM"/>
    <x v="724"/>
    <x v="0"/>
    <n v="1415.49"/>
    <x v="23"/>
    <n v="828"/>
    <n v="1"/>
    <n v="587.49"/>
    <x v="2"/>
    <x v="0"/>
    <s v="DISPUTE"/>
    <s v="CC014211BAAA61878651"/>
    <s v=""/>
    <s v="PANEL"/>
    <s v="APISwitching"/>
    <s v=""/>
    <s v="0.00"/>
  </r>
  <r>
    <s v="S24072922114536DDFF4"/>
    <x v="13"/>
    <x v="676"/>
    <x v="8"/>
    <n v="29"/>
    <x v="0"/>
    <n v="2024"/>
    <x v="2"/>
    <n v="10"/>
    <n v="11"/>
    <n v="48"/>
    <s v="PM"/>
    <x v="725"/>
    <x v="0"/>
    <n v="2243.4899999999998"/>
    <x v="23"/>
    <n v="828"/>
    <n v="1"/>
    <n v="1415.49"/>
    <x v="2"/>
    <x v="0"/>
    <s v="DISPUTE"/>
    <s v="CC014211BAAA61878619"/>
    <s v=""/>
    <s v="PANEL"/>
    <s v="APISwitching"/>
    <s v=""/>
    <s v="0.00"/>
  </r>
  <r>
    <s v="S2407292211201337417E"/>
    <x v="13"/>
    <x v="677"/>
    <x v="8"/>
    <n v="29"/>
    <x v="0"/>
    <n v="2024"/>
    <x v="2"/>
    <n v="10"/>
    <n v="11"/>
    <n v="23"/>
    <s v="PM"/>
    <x v="726"/>
    <x v="0"/>
    <n v="3071.49"/>
    <x v="23"/>
    <n v="828"/>
    <n v="1"/>
    <n v="2243.4899999999998"/>
    <x v="2"/>
    <x v="0"/>
    <s v="DISPUTE"/>
    <s v="CC014211BAAA61878596"/>
    <s v=""/>
    <s v="PANEL"/>
    <s v="APISwitching"/>
    <s v=""/>
    <s v="0.00"/>
  </r>
  <r>
    <s v="S2407292210538532B9BD"/>
    <x v="13"/>
    <x v="678"/>
    <x v="8"/>
    <n v="29"/>
    <x v="0"/>
    <n v="2024"/>
    <x v="2"/>
    <n v="10"/>
    <n v="10"/>
    <n v="56"/>
    <s v="PM"/>
    <x v="727"/>
    <x v="0"/>
    <n v="3899.49"/>
    <x v="23"/>
    <n v="828"/>
    <n v="1"/>
    <n v="3071.49"/>
    <x v="2"/>
    <x v="0"/>
    <s v="DISPUTE"/>
    <s v="CC014211BAAA61878566"/>
    <s v=""/>
    <s v="PANEL"/>
    <s v="APISwitching"/>
    <s v=""/>
    <s v="0.00"/>
  </r>
  <r>
    <s v="S240729221028896B4A31"/>
    <x v="13"/>
    <x v="679"/>
    <x v="8"/>
    <n v="29"/>
    <x v="0"/>
    <n v="2024"/>
    <x v="2"/>
    <n v="10"/>
    <n v="10"/>
    <n v="32"/>
    <s v="PM"/>
    <x v="728"/>
    <x v="0"/>
    <n v="4727.49"/>
    <x v="23"/>
    <n v="828"/>
    <n v="1"/>
    <n v="3899.49"/>
    <x v="2"/>
    <x v="0"/>
    <s v="DISPUTE"/>
    <s v="CC014211BAAA61878543"/>
    <s v=""/>
    <s v="PANEL"/>
    <s v="APISwitching"/>
    <s v=""/>
    <s v="0.00"/>
  </r>
  <r>
    <s v="S24072922100429668D3B"/>
    <x v="13"/>
    <x v="680"/>
    <x v="8"/>
    <n v="29"/>
    <x v="0"/>
    <n v="2024"/>
    <x v="2"/>
    <n v="10"/>
    <n v="10"/>
    <n v="7"/>
    <s v="PM"/>
    <x v="729"/>
    <x v="0"/>
    <n v="5555.49"/>
    <x v="23"/>
    <n v="828"/>
    <n v="1"/>
    <n v="4727.49"/>
    <x v="2"/>
    <x v="0"/>
    <s v="DISPUTE"/>
    <s v="CC014211BAAA61878517"/>
    <s v=""/>
    <s v="PANEL"/>
    <s v="APISwitching"/>
    <s v=""/>
    <s v="0.00"/>
  </r>
  <r>
    <s v="S2407292209412162961B"/>
    <x v="13"/>
    <x v="681"/>
    <x v="8"/>
    <n v="29"/>
    <x v="0"/>
    <n v="2024"/>
    <x v="2"/>
    <n v="10"/>
    <n v="9"/>
    <n v="43"/>
    <s v="PM"/>
    <x v="730"/>
    <x v="0"/>
    <n v="6383.49"/>
    <x v="23"/>
    <n v="828"/>
    <n v="1"/>
    <n v="5555.49"/>
    <x v="2"/>
    <x v="0"/>
    <s v="DISPUTE"/>
    <s v="CC014211BAAA61878499"/>
    <s v=""/>
    <s v="PANEL"/>
    <s v="APISwitching"/>
    <s v=""/>
    <s v="0.00"/>
  </r>
  <r>
    <s v="S240729220915296E6C95"/>
    <x v="13"/>
    <x v="682"/>
    <x v="8"/>
    <n v="29"/>
    <x v="0"/>
    <n v="2024"/>
    <x v="2"/>
    <n v="10"/>
    <n v="9"/>
    <n v="18"/>
    <s v="PM"/>
    <x v="731"/>
    <x v="0"/>
    <n v="7211.49"/>
    <x v="23"/>
    <n v="828"/>
    <n v="1"/>
    <n v="6383.49"/>
    <x v="2"/>
    <x v="0"/>
    <s v="DISPUTE"/>
    <s v="CC014211BAAA61878475"/>
    <s v=""/>
    <s v="PANEL"/>
    <s v="APISwitching"/>
    <s v=""/>
    <s v="0.00"/>
  </r>
  <r>
    <s v="S240729220833436097DF"/>
    <x v="13"/>
    <x v="683"/>
    <x v="8"/>
    <n v="29"/>
    <x v="0"/>
    <n v="2024"/>
    <x v="2"/>
    <n v="10"/>
    <n v="8"/>
    <n v="37"/>
    <s v="PM"/>
    <x v="732"/>
    <x v="0"/>
    <n v="8039.49"/>
    <x v="23"/>
    <n v="828"/>
    <n v="1"/>
    <n v="7211.49"/>
    <x v="2"/>
    <x v="0"/>
    <s v="DISPUTE"/>
    <s v="CC014211BAAA61878442"/>
    <s v=""/>
    <s v="PANEL"/>
    <s v="APISwitching"/>
    <s v=""/>
    <s v="0.00"/>
  </r>
  <r>
    <s v="S240729220806486535DC"/>
    <x v="13"/>
    <x v="684"/>
    <x v="8"/>
    <n v="29"/>
    <x v="0"/>
    <n v="2024"/>
    <x v="2"/>
    <n v="10"/>
    <n v="8"/>
    <n v="9"/>
    <s v="PM"/>
    <x v="733"/>
    <x v="0"/>
    <n v="8867.49"/>
    <x v="23"/>
    <n v="828"/>
    <n v="1"/>
    <n v="8039.49"/>
    <x v="2"/>
    <x v="0"/>
    <s v="DISPUTE"/>
    <s v="CC014211BAAA61878410"/>
    <s v=""/>
    <s v="PANEL"/>
    <s v="APISwitching"/>
    <s v=""/>
    <s v="0.00"/>
  </r>
  <r>
    <s v="S2407292145377837D058"/>
    <x v="14"/>
    <x v="685"/>
    <x v="3"/>
    <n v="29"/>
    <x v="0"/>
    <n v="2024"/>
    <x v="2"/>
    <n v="9"/>
    <n v="45"/>
    <n v="37"/>
    <s v="PM"/>
    <x v="734"/>
    <x v="0"/>
    <n v="175.01"/>
    <x v="9"/>
    <n v="21.34"/>
    <n v="0.66"/>
    <n v="153.66999999999999"/>
    <x v="1"/>
    <x v="0"/>
    <s v="DISPUTE"/>
    <s v="957058576"/>
    <s v=""/>
    <s v="APPS"/>
    <s v="APISwitching"/>
    <s v="West Bengal"/>
    <s v="0.00"/>
  </r>
  <r>
    <s v="S240729214426636CB007"/>
    <x v="31"/>
    <x v="686"/>
    <x v="0"/>
    <n v="29"/>
    <x v="0"/>
    <n v="2024"/>
    <x v="2"/>
    <n v="9"/>
    <n v="44"/>
    <n v="26"/>
    <s v="PM"/>
    <x v="735"/>
    <x v="0"/>
    <n v="746.44"/>
    <x v="16"/>
    <n v="231.83"/>
    <n v="7.17"/>
    <n v="514.61"/>
    <x v="0"/>
    <x v="0"/>
    <s v="DISPUTE"/>
    <s v="BR0231547802414"/>
    <s v=""/>
    <s v="PANEL"/>
    <s v="APISwitching"/>
    <s v="West Bengal"/>
    <s v="0.00"/>
  </r>
  <r>
    <s v="S2407292140409639A3BE"/>
    <x v="13"/>
    <x v="686"/>
    <x v="0"/>
    <n v="29"/>
    <x v="0"/>
    <n v="2024"/>
    <x v="2"/>
    <n v="9"/>
    <n v="40"/>
    <n v="40"/>
    <s v="PM"/>
    <x v="736"/>
    <x v="0"/>
    <n v="8623.7199999999993"/>
    <x v="3"/>
    <n v="243.77"/>
    <n v="0"/>
    <n v="8379.9500000000007"/>
    <x v="0"/>
    <x v="2"/>
    <s v="DISPUTE"/>
    <s v="Unknown Error- Please Try Again Later"/>
    <s v=""/>
    <s v="PANEL"/>
    <s v="APISwitching"/>
    <s v="West Bengal"/>
    <s v="0.00"/>
  </r>
  <r>
    <s v="S2407292123167908F497"/>
    <x v="19"/>
    <x v="687"/>
    <x v="3"/>
    <n v="29"/>
    <x v="0"/>
    <n v="2024"/>
    <x v="2"/>
    <n v="9"/>
    <n v="23"/>
    <n v="16"/>
    <s v="PM"/>
    <x v="737"/>
    <x v="0"/>
    <n v="928.99"/>
    <x v="1"/>
    <n v="193.03"/>
    <n v="5.97"/>
    <n v="735.96"/>
    <x v="1"/>
    <x v="0"/>
    <s v="DISPUTE"/>
    <s v="1329446795"/>
    <s v=""/>
    <s v="PANEL"/>
    <s v="APISwitching"/>
    <s v="West Bengal"/>
    <s v="0.00"/>
  </r>
  <r>
    <s v="S240729212240390EAB22"/>
    <x v="13"/>
    <x v="686"/>
    <x v="0"/>
    <n v="29"/>
    <x v="0"/>
    <n v="2024"/>
    <x v="2"/>
    <n v="9"/>
    <n v="22"/>
    <n v="40"/>
    <s v="PM"/>
    <x v="738"/>
    <x v="0"/>
    <n v="8867.49"/>
    <x v="3"/>
    <n v="243.77"/>
    <n v="0"/>
    <n v="8623.7199999999993"/>
    <x v="0"/>
    <x v="2"/>
    <s v="DISPUTE"/>
    <s v="Unknown Error- Please Try Again Later"/>
    <s v=""/>
    <s v="PANEL"/>
    <s v="APISwitching"/>
    <s v="West Bengal"/>
    <s v="0.00"/>
  </r>
  <r>
    <s v="S240729212012903507FE"/>
    <x v="31"/>
    <x v="686"/>
    <x v="0"/>
    <n v="29"/>
    <x v="0"/>
    <n v="2024"/>
    <x v="2"/>
    <n v="9"/>
    <n v="20"/>
    <n v="12"/>
    <s v="PM"/>
    <x v="739"/>
    <x v="0"/>
    <n v="504.91"/>
    <x v="3"/>
    <n v="241.53"/>
    <n v="0"/>
    <n v="263.38"/>
    <x v="0"/>
    <x v="2"/>
    <s v="DISPUTE"/>
    <s v="Duplicate "/>
    <s v=""/>
    <s v="APPS"/>
    <s v="APISwitching"/>
    <s v="West Bengal"/>
    <s v="0.00"/>
  </r>
  <r>
    <s v="S240729211921500A849A"/>
    <x v="31"/>
    <x v="686"/>
    <x v="0"/>
    <n v="29"/>
    <x v="0"/>
    <n v="2024"/>
    <x v="2"/>
    <n v="9"/>
    <n v="19"/>
    <n v="21"/>
    <s v="PM"/>
    <x v="740"/>
    <x v="0"/>
    <n v="746.44"/>
    <x v="3"/>
    <n v="241.53"/>
    <n v="0"/>
    <n v="504.91"/>
    <x v="0"/>
    <x v="2"/>
    <s v="DISPUTE"/>
    <s v="Unknown Error- Please Try Again Later"/>
    <s v=""/>
    <s v="APPS"/>
    <s v="APISwitching"/>
    <s v="West Bengal"/>
    <s v="0.00"/>
  </r>
  <r>
    <s v="S240729210110453A870D"/>
    <x v="12"/>
    <x v="688"/>
    <x v="0"/>
    <n v="29"/>
    <x v="0"/>
    <n v="2024"/>
    <x v="2"/>
    <n v="9"/>
    <n v="1"/>
    <n v="10"/>
    <s v="PM"/>
    <x v="741"/>
    <x v="0"/>
    <n v="2728.77"/>
    <x v="19"/>
    <n v="28.13"/>
    <n v="0.87"/>
    <n v="2700.64"/>
    <x v="0"/>
    <x v="0"/>
    <s v="DISPUTE"/>
    <s v="BR02154780214"/>
    <s v=""/>
    <s v="APPS"/>
    <s v="APISwitching"/>
    <s v="West Bengal"/>
    <s v="0.00"/>
  </r>
  <r>
    <s v="S240729204703433DC175"/>
    <x v="38"/>
    <x v="689"/>
    <x v="2"/>
    <n v="29"/>
    <x v="0"/>
    <n v="2024"/>
    <x v="2"/>
    <n v="8"/>
    <n v="47"/>
    <n v="3"/>
    <s v="PM"/>
    <x v="742"/>
    <x v="1"/>
    <n v="184.04"/>
    <x v="35"/>
    <n v="95.29"/>
    <n v="3.71"/>
    <n v="88.75"/>
    <x v="1"/>
    <x v="0"/>
    <s v="DISPUTE"/>
    <s v="RJR2407292047270013"/>
    <s v=""/>
    <s v="APPS"/>
    <s v="APISwitching"/>
    <s v="West Bengal"/>
    <s v="0.00"/>
  </r>
  <r>
    <s v="S240729204616810E81D3"/>
    <x v="23"/>
    <x v="684"/>
    <x v="8"/>
    <n v="29"/>
    <x v="0"/>
    <n v="2024"/>
    <x v="2"/>
    <n v="8"/>
    <n v="46"/>
    <n v="19"/>
    <s v="PM"/>
    <x v="743"/>
    <x v="1"/>
    <n v="1019.48"/>
    <x v="23"/>
    <n v="828"/>
    <n v="1"/>
    <n v="191.48"/>
    <x v="2"/>
    <x v="0"/>
    <s v="DISPUTE"/>
    <s v="CC014211BAAA61878410"/>
    <s v=""/>
    <s v="PANEL"/>
    <s v="APISwitching"/>
    <s v=""/>
    <s v="0.00"/>
  </r>
  <r>
    <s v="S24072920455496679A54"/>
    <x v="23"/>
    <x v="683"/>
    <x v="8"/>
    <n v="29"/>
    <x v="0"/>
    <n v="2024"/>
    <x v="2"/>
    <n v="8"/>
    <n v="45"/>
    <n v="57"/>
    <s v="PM"/>
    <x v="744"/>
    <x v="1"/>
    <n v="1847.48"/>
    <x v="23"/>
    <n v="828"/>
    <n v="1"/>
    <n v="1019.48"/>
    <x v="2"/>
    <x v="0"/>
    <s v="DISPUTE"/>
    <s v="CC014211BAAA61878442"/>
    <s v=""/>
    <s v="PANEL"/>
    <s v="APISwitching"/>
    <s v=""/>
    <s v="0.00"/>
  </r>
  <r>
    <s v="S2407292045377608F4EF"/>
    <x v="23"/>
    <x v="682"/>
    <x v="8"/>
    <n v="29"/>
    <x v="0"/>
    <n v="2024"/>
    <x v="2"/>
    <n v="8"/>
    <n v="45"/>
    <n v="41"/>
    <s v="PM"/>
    <x v="745"/>
    <x v="1"/>
    <n v="2675.48"/>
    <x v="23"/>
    <n v="828"/>
    <n v="1"/>
    <n v="1847.48"/>
    <x v="2"/>
    <x v="0"/>
    <s v="DISPUTE"/>
    <s v="CC014211BAAA61878475"/>
    <s v=""/>
    <s v="PANEL"/>
    <s v="APISwitching"/>
    <s v=""/>
    <s v="0.00"/>
  </r>
  <r>
    <s v="S24072920452415033A8F"/>
    <x v="23"/>
    <x v="681"/>
    <x v="8"/>
    <n v="29"/>
    <x v="0"/>
    <n v="2024"/>
    <x v="2"/>
    <n v="8"/>
    <n v="45"/>
    <n v="26"/>
    <s v="PM"/>
    <x v="746"/>
    <x v="1"/>
    <n v="3503.48"/>
    <x v="23"/>
    <n v="828"/>
    <n v="1"/>
    <n v="2675.48"/>
    <x v="2"/>
    <x v="0"/>
    <s v="DISPUTE"/>
    <s v="CC014211BAAA61878499"/>
    <s v=""/>
    <s v="PANEL"/>
    <s v="APISwitching"/>
    <s v=""/>
    <s v="0.00"/>
  </r>
  <r>
    <s v="S2407292045118563F13C"/>
    <x v="23"/>
    <x v="680"/>
    <x v="8"/>
    <n v="29"/>
    <x v="0"/>
    <n v="2024"/>
    <x v="2"/>
    <n v="8"/>
    <n v="45"/>
    <n v="14"/>
    <s v="PM"/>
    <x v="747"/>
    <x v="1"/>
    <n v="4331.4799999999996"/>
    <x v="23"/>
    <n v="828"/>
    <n v="1"/>
    <n v="3503.48"/>
    <x v="2"/>
    <x v="0"/>
    <s v="DISPUTE"/>
    <s v="CC014211BAAA61878517"/>
    <s v=""/>
    <s v="PANEL"/>
    <s v="APISwitching"/>
    <s v=""/>
    <s v="0.00"/>
  </r>
  <r>
    <s v="S240729204456353B47AC"/>
    <x v="23"/>
    <x v="679"/>
    <x v="8"/>
    <n v="29"/>
    <x v="0"/>
    <n v="2024"/>
    <x v="2"/>
    <n v="8"/>
    <n v="45"/>
    <n v="0"/>
    <s v="PM"/>
    <x v="748"/>
    <x v="1"/>
    <n v="5159.4799999999996"/>
    <x v="23"/>
    <n v="828"/>
    <n v="1"/>
    <n v="4331.4799999999996"/>
    <x v="2"/>
    <x v="0"/>
    <s v="DISPUTE"/>
    <s v="CC014211BAAA61878543"/>
    <s v=""/>
    <s v="PANEL"/>
    <s v="APISwitching"/>
    <s v=""/>
    <s v="0.00"/>
  </r>
  <r>
    <s v="S240729204436673665D5"/>
    <x v="23"/>
    <x v="678"/>
    <x v="8"/>
    <n v="29"/>
    <x v="0"/>
    <n v="2024"/>
    <x v="2"/>
    <n v="8"/>
    <n v="44"/>
    <n v="40"/>
    <s v="PM"/>
    <x v="749"/>
    <x v="1"/>
    <n v="5987.48"/>
    <x v="23"/>
    <n v="828"/>
    <n v="1"/>
    <n v="5159.4799999999996"/>
    <x v="2"/>
    <x v="0"/>
    <s v="DISPUTE"/>
    <s v="CC014211BAAA61878566"/>
    <s v=""/>
    <s v="PANEL"/>
    <s v="APISwitching"/>
    <s v=""/>
    <s v="0.00"/>
  </r>
  <r>
    <s v="S240729204420823AD1AE"/>
    <x v="23"/>
    <x v="677"/>
    <x v="8"/>
    <n v="29"/>
    <x v="0"/>
    <n v="2024"/>
    <x v="2"/>
    <n v="8"/>
    <n v="44"/>
    <n v="24"/>
    <s v="PM"/>
    <x v="750"/>
    <x v="1"/>
    <n v="6815.48"/>
    <x v="23"/>
    <n v="828"/>
    <n v="1"/>
    <n v="5987.48"/>
    <x v="2"/>
    <x v="0"/>
    <s v="DISPUTE"/>
    <s v="CC014211BAAA61878596"/>
    <s v=""/>
    <s v="PANEL"/>
    <s v="APISwitching"/>
    <s v=""/>
    <s v="0.00"/>
  </r>
  <r>
    <s v="S2407292044206033C79"/>
    <x v="16"/>
    <x v="690"/>
    <x v="3"/>
    <n v="29"/>
    <x v="0"/>
    <n v="2024"/>
    <x v="2"/>
    <n v="8"/>
    <n v="44"/>
    <n v="20"/>
    <s v="PM"/>
    <x v="751"/>
    <x v="1"/>
    <n v="728.22"/>
    <x v="1"/>
    <n v="193.03"/>
    <n v="5.97"/>
    <n v="535.19000000000005"/>
    <x v="1"/>
    <x v="0"/>
    <s v="DISPUTE"/>
    <s v="1328871275"/>
    <s v=""/>
    <s v="APPS"/>
    <s v="APISwitching"/>
    <s v="West Bengal"/>
    <s v="0.00"/>
  </r>
  <r>
    <s v="S240729204407730A7565"/>
    <x v="23"/>
    <x v="676"/>
    <x v="8"/>
    <n v="29"/>
    <x v="0"/>
    <n v="2024"/>
    <x v="2"/>
    <n v="8"/>
    <n v="44"/>
    <n v="10"/>
    <s v="PM"/>
    <x v="752"/>
    <x v="1"/>
    <n v="7643.48"/>
    <x v="23"/>
    <n v="828"/>
    <n v="1"/>
    <n v="6815.48"/>
    <x v="2"/>
    <x v="0"/>
    <s v="DISPUTE"/>
    <s v="CC014211BAAA61878619"/>
    <s v=""/>
    <s v="PANEL"/>
    <s v="APISwitching"/>
    <s v=""/>
    <s v="0.00"/>
  </r>
  <r>
    <s v="S2407292043509605D26A"/>
    <x v="23"/>
    <x v="675"/>
    <x v="8"/>
    <n v="29"/>
    <x v="0"/>
    <n v="2024"/>
    <x v="2"/>
    <n v="8"/>
    <n v="43"/>
    <n v="53"/>
    <s v="PM"/>
    <x v="753"/>
    <x v="1"/>
    <n v="8471.48"/>
    <x v="23"/>
    <n v="828"/>
    <n v="1"/>
    <n v="7643.48"/>
    <x v="2"/>
    <x v="0"/>
    <s v="DISPUTE"/>
    <s v="CC014211BAAA61878651"/>
    <s v=""/>
    <s v="PANEL"/>
    <s v="APISwitching"/>
    <s v=""/>
    <s v="0.00"/>
  </r>
  <r>
    <s v="S24072920433385317502"/>
    <x v="23"/>
    <x v="670"/>
    <x v="8"/>
    <n v="29"/>
    <x v="0"/>
    <n v="2024"/>
    <x v="2"/>
    <n v="8"/>
    <n v="43"/>
    <n v="36"/>
    <s v="PM"/>
    <x v="754"/>
    <x v="1"/>
    <n v="9299.48"/>
    <x v="23"/>
    <n v="828"/>
    <n v="1"/>
    <n v="8471.48"/>
    <x v="2"/>
    <x v="0"/>
    <s v="DISPUTE"/>
    <s v="CC021548465455AAA125471"/>
    <s v=""/>
    <s v="PANEL"/>
    <s v="APISwitching"/>
    <s v=""/>
    <s v="0.00"/>
  </r>
  <r>
    <s v="S240729204320970F983B"/>
    <x v="23"/>
    <x v="691"/>
    <x v="8"/>
    <n v="29"/>
    <x v="0"/>
    <n v="2024"/>
    <x v="2"/>
    <n v="8"/>
    <n v="43"/>
    <n v="24"/>
    <s v="PM"/>
    <x v="755"/>
    <x v="1"/>
    <n v="10127.48"/>
    <x v="23"/>
    <n v="828"/>
    <n v="1"/>
    <n v="9299.48"/>
    <x v="2"/>
    <x v="0"/>
    <s v="DISPUTE"/>
    <s v="CC014211BAAA61871376"/>
    <s v=""/>
    <s v="PANEL"/>
    <s v="APISwitching"/>
    <s v=""/>
    <s v="0.00"/>
  </r>
  <r>
    <s v="S240729204304709A05E"/>
    <x v="23"/>
    <x v="692"/>
    <x v="8"/>
    <n v="29"/>
    <x v="0"/>
    <n v="2024"/>
    <x v="2"/>
    <n v="8"/>
    <n v="43"/>
    <n v="7"/>
    <s v="PM"/>
    <x v="756"/>
    <x v="1"/>
    <n v="10955.48"/>
    <x v="23"/>
    <n v="828"/>
    <n v="1"/>
    <n v="10127.48"/>
    <x v="2"/>
    <x v="0"/>
    <s v="DISPUTE"/>
    <s v="CC014211BAAA61871337"/>
    <s v=""/>
    <s v="PANEL"/>
    <s v="APISwitching"/>
    <s v=""/>
    <s v="0.00"/>
  </r>
  <r>
    <s v="S240729204248860141CE"/>
    <x v="23"/>
    <x v="693"/>
    <x v="8"/>
    <n v="29"/>
    <x v="0"/>
    <n v="2024"/>
    <x v="2"/>
    <n v="8"/>
    <n v="42"/>
    <n v="51"/>
    <s v="PM"/>
    <x v="757"/>
    <x v="1"/>
    <n v="11783.48"/>
    <x v="23"/>
    <n v="828"/>
    <n v="1"/>
    <n v="10955.48"/>
    <x v="2"/>
    <x v="0"/>
    <s v="DISPUTE"/>
    <s v="CC014211BAAA61871302"/>
    <s v=""/>
    <s v="PANEL"/>
    <s v="APISwitching"/>
    <s v=""/>
    <s v="0.00"/>
  </r>
  <r>
    <s v="S24072920423316684291"/>
    <x v="23"/>
    <x v="694"/>
    <x v="8"/>
    <n v="29"/>
    <x v="0"/>
    <n v="2024"/>
    <x v="2"/>
    <n v="8"/>
    <n v="42"/>
    <n v="37"/>
    <s v="PM"/>
    <x v="758"/>
    <x v="1"/>
    <n v="12611.48"/>
    <x v="23"/>
    <n v="828"/>
    <n v="1"/>
    <n v="11783.48"/>
    <x v="2"/>
    <x v="0"/>
    <s v="DISPUTE"/>
    <s v="CC014211BAAA61871283"/>
    <s v=""/>
    <s v="PANEL"/>
    <s v="APISwitching"/>
    <s v=""/>
    <s v="0.00"/>
  </r>
  <r>
    <s v="S24072920422045067414"/>
    <x v="23"/>
    <x v="695"/>
    <x v="8"/>
    <n v="29"/>
    <x v="0"/>
    <n v="2024"/>
    <x v="2"/>
    <n v="8"/>
    <n v="42"/>
    <n v="22"/>
    <s v="PM"/>
    <x v="759"/>
    <x v="1"/>
    <n v="13439.48"/>
    <x v="23"/>
    <n v="828"/>
    <n v="1"/>
    <n v="12611.48"/>
    <x v="2"/>
    <x v="0"/>
    <s v="DISPUTE"/>
    <s v="CC014211BAAA61871259"/>
    <s v=""/>
    <s v="PANEL"/>
    <s v="APISwitching"/>
    <s v=""/>
    <s v="0.00"/>
  </r>
  <r>
    <s v="S24072920420540F98E7"/>
    <x v="23"/>
    <x v="696"/>
    <x v="8"/>
    <n v="29"/>
    <x v="0"/>
    <n v="2024"/>
    <x v="2"/>
    <n v="8"/>
    <n v="42"/>
    <n v="8"/>
    <s v="PM"/>
    <x v="760"/>
    <x v="1"/>
    <n v="14267.48"/>
    <x v="23"/>
    <n v="828"/>
    <n v="1"/>
    <n v="13439.48"/>
    <x v="2"/>
    <x v="0"/>
    <s v="DISPUTE"/>
    <s v="CC014211BAAA61871238"/>
    <s v=""/>
    <s v="PANEL"/>
    <s v="APISwitching"/>
    <s v=""/>
    <s v="0.00"/>
  </r>
  <r>
    <s v="S2407292041195535EE78"/>
    <x v="4"/>
    <x v="11"/>
    <x v="0"/>
    <n v="29"/>
    <x v="0"/>
    <n v="2024"/>
    <x v="2"/>
    <n v="8"/>
    <n v="41"/>
    <n v="19"/>
    <s v="PM"/>
    <x v="761"/>
    <x v="1"/>
    <n v="245.67"/>
    <x v="7"/>
    <n v="18.43"/>
    <n v="0.56999999999999995"/>
    <n v="227.24"/>
    <x v="0"/>
    <x v="0"/>
    <s v="DISPUTE"/>
    <s v="BR7727272829"/>
    <s v=""/>
    <s v="APPS"/>
    <s v="APISwitching"/>
    <s v="West Bengal"/>
    <s v="0.00"/>
  </r>
  <r>
    <s v="S240729204013813ECA48"/>
    <x v="23"/>
    <x v="697"/>
    <x v="8"/>
    <n v="29"/>
    <x v="0"/>
    <n v="2024"/>
    <x v="2"/>
    <n v="8"/>
    <n v="40"/>
    <n v="16"/>
    <s v="PM"/>
    <x v="762"/>
    <x v="1"/>
    <n v="15095.48"/>
    <x v="23"/>
    <n v="828"/>
    <n v="1"/>
    <n v="14267.48"/>
    <x v="2"/>
    <x v="0"/>
    <s v="DISPUTE"/>
    <s v="CC014211BAAA61871029"/>
    <s v=""/>
    <s v="PANEL"/>
    <s v="APISwitching"/>
    <s v=""/>
    <s v="0.00"/>
  </r>
  <r>
    <s v="S2407292039586806D91C"/>
    <x v="23"/>
    <x v="698"/>
    <x v="8"/>
    <n v="29"/>
    <x v="0"/>
    <n v="2024"/>
    <x v="2"/>
    <n v="8"/>
    <n v="40"/>
    <n v="1"/>
    <s v="PM"/>
    <x v="763"/>
    <x v="1"/>
    <n v="15923.48"/>
    <x v="23"/>
    <n v="828"/>
    <n v="1"/>
    <n v="15095.48"/>
    <x v="2"/>
    <x v="0"/>
    <s v="DISPUTE"/>
    <s v="CC014211BAAA61870994"/>
    <s v=""/>
    <s v="PANEL"/>
    <s v="APISwitching"/>
    <s v=""/>
    <s v="0.00"/>
  </r>
  <r>
    <s v="S2407292039415002864D"/>
    <x v="23"/>
    <x v="699"/>
    <x v="8"/>
    <n v="29"/>
    <x v="0"/>
    <n v="2024"/>
    <x v="2"/>
    <n v="8"/>
    <n v="39"/>
    <n v="44"/>
    <s v="PM"/>
    <x v="764"/>
    <x v="1"/>
    <n v="16751.48"/>
    <x v="23"/>
    <n v="828"/>
    <n v="1"/>
    <n v="15923.48"/>
    <x v="2"/>
    <x v="0"/>
    <s v="DISPUTE"/>
    <s v="CC014211BAAA61870948"/>
    <s v=""/>
    <s v="PANEL"/>
    <s v="APISwitching"/>
    <s v=""/>
    <s v="0.00"/>
  </r>
  <r>
    <s v="S240729203928193AE4A6"/>
    <x v="23"/>
    <x v="700"/>
    <x v="8"/>
    <n v="29"/>
    <x v="0"/>
    <n v="2024"/>
    <x v="2"/>
    <n v="8"/>
    <n v="39"/>
    <n v="30"/>
    <s v="PM"/>
    <x v="765"/>
    <x v="1"/>
    <n v="17579.48"/>
    <x v="23"/>
    <n v="828"/>
    <n v="1"/>
    <n v="16751.48"/>
    <x v="2"/>
    <x v="0"/>
    <s v="DISPUTE"/>
    <s v="CC014211BAAA61870917"/>
    <s v=""/>
    <s v="PANEL"/>
    <s v="APISwitching"/>
    <s v=""/>
    <s v="0.00"/>
  </r>
  <r>
    <s v="S24072920391353645916"/>
    <x v="23"/>
    <x v="701"/>
    <x v="8"/>
    <n v="29"/>
    <x v="0"/>
    <n v="2024"/>
    <x v="2"/>
    <n v="8"/>
    <n v="39"/>
    <n v="17"/>
    <s v="PM"/>
    <x v="766"/>
    <x v="1"/>
    <n v="18407.48"/>
    <x v="23"/>
    <n v="828"/>
    <n v="1"/>
    <n v="17579.48"/>
    <x v="2"/>
    <x v="0"/>
    <s v="DISPUTE"/>
    <s v="CC014211BAAA61870883"/>
    <s v=""/>
    <s v="PANEL"/>
    <s v="APISwitching"/>
    <s v=""/>
    <s v="0.00"/>
  </r>
  <r>
    <s v="S2407292038582163CA8E"/>
    <x v="23"/>
    <x v="702"/>
    <x v="8"/>
    <n v="29"/>
    <x v="0"/>
    <n v="2024"/>
    <x v="2"/>
    <n v="8"/>
    <n v="39"/>
    <n v="1"/>
    <s v="PM"/>
    <x v="767"/>
    <x v="1"/>
    <n v="19235.48"/>
    <x v="23"/>
    <n v="828"/>
    <n v="1"/>
    <n v="18407.48"/>
    <x v="2"/>
    <x v="0"/>
    <s v="DISPUTE"/>
    <s v="CC014211BAAA61870846"/>
    <s v=""/>
    <s v="PANEL"/>
    <s v="APISwitching"/>
    <s v=""/>
    <s v="0.00"/>
  </r>
  <r>
    <s v="S2407292038419239E632"/>
    <x v="23"/>
    <x v="703"/>
    <x v="8"/>
    <n v="29"/>
    <x v="0"/>
    <n v="2024"/>
    <x v="2"/>
    <n v="8"/>
    <n v="38"/>
    <n v="45"/>
    <s v="PM"/>
    <x v="768"/>
    <x v="1"/>
    <n v="20063.48"/>
    <x v="23"/>
    <n v="828"/>
    <n v="1"/>
    <n v="19235.48"/>
    <x v="2"/>
    <x v="0"/>
    <s v="DISPUTE"/>
    <s v="CC014211BAAA61870801"/>
    <s v=""/>
    <s v="PANEL"/>
    <s v="APISwitching"/>
    <s v=""/>
    <s v="0.00"/>
  </r>
  <r>
    <s v="S240729203820620F5C15"/>
    <x v="23"/>
    <x v="704"/>
    <x v="8"/>
    <n v="29"/>
    <x v="0"/>
    <n v="2024"/>
    <x v="2"/>
    <n v="8"/>
    <n v="38"/>
    <n v="24"/>
    <s v="PM"/>
    <x v="769"/>
    <x v="1"/>
    <n v="20891.48"/>
    <x v="23"/>
    <n v="828"/>
    <n v="1"/>
    <n v="20063.48"/>
    <x v="2"/>
    <x v="0"/>
    <s v="DISPUTE"/>
    <s v="CC014211BAAA61870762"/>
    <s v=""/>
    <s v="PANEL"/>
    <s v="APISwitching"/>
    <s v=""/>
    <s v="0.00"/>
  </r>
  <r>
    <s v="S240729203806180123C8"/>
    <x v="23"/>
    <x v="705"/>
    <x v="8"/>
    <n v="29"/>
    <x v="0"/>
    <n v="2024"/>
    <x v="2"/>
    <n v="8"/>
    <n v="38"/>
    <n v="9"/>
    <s v="PM"/>
    <x v="770"/>
    <x v="1"/>
    <n v="21719.48"/>
    <x v="23"/>
    <n v="828"/>
    <n v="1"/>
    <n v="20891.48"/>
    <x v="2"/>
    <x v="0"/>
    <s v="DISPUTE"/>
    <s v="CC014211BAAA61870725"/>
    <s v=""/>
    <s v="PANEL"/>
    <s v="APISwitching"/>
    <s v=""/>
    <s v="0.00"/>
  </r>
  <r>
    <s v="S24072920375272675321"/>
    <x v="23"/>
    <x v="706"/>
    <x v="8"/>
    <n v="29"/>
    <x v="0"/>
    <n v="2024"/>
    <x v="2"/>
    <n v="8"/>
    <n v="37"/>
    <n v="56"/>
    <s v="PM"/>
    <x v="771"/>
    <x v="1"/>
    <n v="22547.48"/>
    <x v="23"/>
    <n v="828"/>
    <n v="1"/>
    <n v="21719.48"/>
    <x v="2"/>
    <x v="0"/>
    <s v="DISPUTE"/>
    <s v="CC014211BAAA61870690"/>
    <s v=""/>
    <s v="PANEL"/>
    <s v="APISwitching"/>
    <s v=""/>
    <s v="0.00"/>
  </r>
  <r>
    <s v="S240729203746616A7FC3"/>
    <x v="4"/>
    <x v="707"/>
    <x v="3"/>
    <n v="29"/>
    <x v="0"/>
    <n v="2024"/>
    <x v="2"/>
    <n v="8"/>
    <n v="37"/>
    <n v="46"/>
    <s v="PM"/>
    <x v="772"/>
    <x v="1"/>
    <n v="584.20000000000005"/>
    <x v="15"/>
    <n v="338.53"/>
    <n v="10.47"/>
    <n v="245.67"/>
    <x v="1"/>
    <x v="0"/>
    <s v="DISPUTE"/>
    <s v="956386481"/>
    <s v=""/>
    <s v="APPS"/>
    <s v="APISwitching"/>
    <s v="West Bengal"/>
    <s v="0.00"/>
  </r>
  <r>
    <s v="S240729203740566327B1"/>
    <x v="23"/>
    <x v="708"/>
    <x v="8"/>
    <n v="29"/>
    <x v="0"/>
    <n v="2024"/>
    <x v="2"/>
    <n v="8"/>
    <n v="37"/>
    <n v="43"/>
    <s v="PM"/>
    <x v="773"/>
    <x v="1"/>
    <n v="23375.48"/>
    <x v="23"/>
    <n v="828"/>
    <n v="1"/>
    <n v="22547.48"/>
    <x v="2"/>
    <x v="0"/>
    <s v="DISPUTE"/>
    <s v="CC014211BAAA61870661"/>
    <s v=""/>
    <s v="PANEL"/>
    <s v="APISwitching"/>
    <s v=""/>
    <s v="0.00"/>
  </r>
  <r>
    <s v="S240729203725826DFABA"/>
    <x v="23"/>
    <x v="709"/>
    <x v="8"/>
    <n v="29"/>
    <x v="0"/>
    <n v="2024"/>
    <x v="2"/>
    <n v="8"/>
    <n v="37"/>
    <n v="28"/>
    <s v="PM"/>
    <x v="774"/>
    <x v="1"/>
    <n v="24203.48"/>
    <x v="23"/>
    <n v="828"/>
    <n v="1"/>
    <n v="23375.48"/>
    <x v="2"/>
    <x v="0"/>
    <s v="DISPUTE"/>
    <s v="CC014211BAAA61870616"/>
    <s v=""/>
    <s v="PANEL"/>
    <s v="APISwitching"/>
    <s v=""/>
    <s v="0.00"/>
  </r>
  <r>
    <s v="S240729203711330F84E7"/>
    <x v="23"/>
    <x v="710"/>
    <x v="8"/>
    <n v="29"/>
    <x v="0"/>
    <n v="2024"/>
    <x v="2"/>
    <n v="8"/>
    <n v="37"/>
    <n v="13"/>
    <s v="PM"/>
    <x v="775"/>
    <x v="1"/>
    <n v="25031.48"/>
    <x v="23"/>
    <n v="828"/>
    <n v="1"/>
    <n v="24203.48"/>
    <x v="2"/>
    <x v="0"/>
    <s v="DISPUTE"/>
    <s v="CC014211BAAA61870594"/>
    <s v=""/>
    <s v="PANEL"/>
    <s v="APISwitching"/>
    <s v=""/>
    <s v="0.00"/>
  </r>
  <r>
    <s v="S2407292036563462C315"/>
    <x v="23"/>
    <x v="711"/>
    <x v="8"/>
    <n v="29"/>
    <x v="0"/>
    <n v="2024"/>
    <x v="2"/>
    <n v="8"/>
    <n v="37"/>
    <n v="1"/>
    <s v="PM"/>
    <x v="776"/>
    <x v="1"/>
    <n v="25859.48"/>
    <x v="23"/>
    <n v="828"/>
    <n v="1"/>
    <n v="25031.48"/>
    <x v="2"/>
    <x v="0"/>
    <s v="DISPUTE"/>
    <s v="CC014211BAAA61870575"/>
    <s v=""/>
    <s v="PANEL"/>
    <s v="APISwitching"/>
    <s v=""/>
    <s v="0.00"/>
  </r>
  <r>
    <s v="S240729203640280523FD"/>
    <x v="23"/>
    <x v="712"/>
    <x v="8"/>
    <n v="29"/>
    <x v="0"/>
    <n v="2024"/>
    <x v="2"/>
    <n v="8"/>
    <n v="36"/>
    <n v="42"/>
    <s v="PM"/>
    <x v="777"/>
    <x v="1"/>
    <n v="26687.48"/>
    <x v="23"/>
    <n v="828"/>
    <n v="1"/>
    <n v="25859.48"/>
    <x v="2"/>
    <x v="0"/>
    <s v="DISPUTE"/>
    <s v="CC014211BAAA61870529"/>
    <s v=""/>
    <s v="PANEL"/>
    <s v="APISwitching"/>
    <s v=""/>
    <s v="0.00"/>
  </r>
  <r>
    <s v="S240729203625456B1898"/>
    <x v="23"/>
    <x v="713"/>
    <x v="8"/>
    <n v="29"/>
    <x v="0"/>
    <n v="2024"/>
    <x v="2"/>
    <n v="8"/>
    <n v="36"/>
    <n v="28"/>
    <s v="PM"/>
    <x v="778"/>
    <x v="1"/>
    <n v="27515.48"/>
    <x v="23"/>
    <n v="828"/>
    <n v="1"/>
    <n v="26687.48"/>
    <x v="2"/>
    <x v="0"/>
    <s v="DISPUTE"/>
    <s v="CC014211BAAA61870489"/>
    <s v=""/>
    <s v="PANEL"/>
    <s v="APISwitching"/>
    <s v=""/>
    <s v="0.00"/>
  </r>
  <r>
    <s v="S2407292036116694D9E"/>
    <x v="23"/>
    <x v="714"/>
    <x v="8"/>
    <n v="29"/>
    <x v="0"/>
    <n v="2024"/>
    <x v="2"/>
    <n v="8"/>
    <n v="36"/>
    <n v="14"/>
    <s v="PM"/>
    <x v="779"/>
    <x v="1"/>
    <n v="28343.48"/>
    <x v="23"/>
    <n v="828"/>
    <n v="1"/>
    <n v="27515.48"/>
    <x v="2"/>
    <x v="0"/>
    <s v="DISPUTE"/>
    <s v="CC014211BAAA61870447"/>
    <s v=""/>
    <s v="PANEL"/>
    <s v="APISwitching"/>
    <s v=""/>
    <s v="0.00"/>
  </r>
  <r>
    <s v="S2407292035545703727A"/>
    <x v="23"/>
    <x v="715"/>
    <x v="8"/>
    <n v="29"/>
    <x v="0"/>
    <n v="2024"/>
    <x v="2"/>
    <n v="8"/>
    <n v="35"/>
    <n v="57"/>
    <s v="PM"/>
    <x v="780"/>
    <x v="1"/>
    <n v="29171.48"/>
    <x v="23"/>
    <n v="828"/>
    <n v="1"/>
    <n v="28343.48"/>
    <x v="2"/>
    <x v="0"/>
    <s v="DISPUTE"/>
    <s v="CC014211BAAA61870403"/>
    <s v=""/>
    <s v="PANEL"/>
    <s v="APISwitching"/>
    <s v=""/>
    <s v="0.00"/>
  </r>
  <r>
    <s v="S240729203537883ED2CB"/>
    <x v="13"/>
    <x v="716"/>
    <x v="8"/>
    <n v="29"/>
    <x v="0"/>
    <n v="2024"/>
    <x v="2"/>
    <n v="8"/>
    <n v="35"/>
    <n v="51"/>
    <s v="PM"/>
    <x v="781"/>
    <x v="1"/>
    <n v="9695.49"/>
    <x v="23"/>
    <n v="828"/>
    <n v="1"/>
    <n v="8867.49"/>
    <x v="2"/>
    <x v="0"/>
    <s v="DISPUTE"/>
    <s v="CC014211BAAA61870391"/>
    <s v=""/>
    <s v="PANEL"/>
    <s v="APISwitching"/>
    <s v=""/>
    <s v="0.00"/>
  </r>
  <r>
    <s v="S2407292035365962610F"/>
    <x v="23"/>
    <x v="717"/>
    <x v="8"/>
    <n v="29"/>
    <x v="0"/>
    <n v="2024"/>
    <x v="2"/>
    <n v="8"/>
    <n v="35"/>
    <n v="40"/>
    <s v="PM"/>
    <x v="782"/>
    <x v="1"/>
    <n v="29999.48"/>
    <x v="23"/>
    <n v="828"/>
    <n v="1"/>
    <n v="29171.48"/>
    <x v="2"/>
    <x v="0"/>
    <s v="DISPUTE"/>
    <s v="CC014211BAAA61870360"/>
    <s v=""/>
    <s v="PANEL"/>
    <s v="APISwitching"/>
    <s v=""/>
    <s v="0.00"/>
  </r>
  <r>
    <s v="S24072920352277044C66"/>
    <x v="23"/>
    <x v="718"/>
    <x v="8"/>
    <n v="29"/>
    <x v="0"/>
    <n v="2024"/>
    <x v="2"/>
    <n v="8"/>
    <n v="35"/>
    <n v="25"/>
    <s v="PM"/>
    <x v="783"/>
    <x v="1"/>
    <n v="30827.48"/>
    <x v="23"/>
    <n v="828"/>
    <n v="1"/>
    <n v="29999.48"/>
    <x v="2"/>
    <x v="0"/>
    <s v="DISPUTE"/>
    <s v="CC014211BAAA61870317"/>
    <s v=""/>
    <s v="PANEL"/>
    <s v="APISwitching"/>
    <s v=""/>
    <s v="0.00"/>
  </r>
  <r>
    <s v="S240729203501220DE524"/>
    <x v="13"/>
    <x v="719"/>
    <x v="8"/>
    <n v="29"/>
    <x v="0"/>
    <n v="2024"/>
    <x v="2"/>
    <n v="8"/>
    <n v="35"/>
    <n v="4"/>
    <s v="PM"/>
    <x v="784"/>
    <x v="1"/>
    <n v="10523.49"/>
    <x v="23"/>
    <n v="828"/>
    <n v="1"/>
    <n v="9695.49"/>
    <x v="2"/>
    <x v="0"/>
    <s v="DISPUTE"/>
    <s v="CC014211BAAA61870259"/>
    <s v=""/>
    <s v="PANEL"/>
    <s v="APISwitching"/>
    <s v=""/>
    <s v="0.00"/>
  </r>
  <r>
    <s v="S24072920344299636198"/>
    <x v="23"/>
    <x v="720"/>
    <x v="8"/>
    <n v="29"/>
    <x v="0"/>
    <n v="2024"/>
    <x v="2"/>
    <n v="8"/>
    <n v="34"/>
    <n v="46"/>
    <s v="PM"/>
    <x v="785"/>
    <x v="1"/>
    <n v="31655.48"/>
    <x v="23"/>
    <n v="828"/>
    <n v="1"/>
    <n v="30827.48"/>
    <x v="2"/>
    <x v="0"/>
    <s v="DISPUTE"/>
    <s v="CC014211BAAA61870226"/>
    <s v=""/>
    <s v="PANEL"/>
    <s v="APISwitching"/>
    <s v=""/>
    <s v="0.00"/>
  </r>
  <r>
    <s v="S240729203428256B4DE3"/>
    <x v="13"/>
    <x v="721"/>
    <x v="8"/>
    <n v="29"/>
    <x v="0"/>
    <n v="2024"/>
    <x v="2"/>
    <n v="8"/>
    <n v="34"/>
    <n v="32"/>
    <s v="PM"/>
    <x v="786"/>
    <x v="1"/>
    <n v="11351.49"/>
    <x v="23"/>
    <n v="828"/>
    <n v="1"/>
    <n v="10523.49"/>
    <x v="2"/>
    <x v="0"/>
    <s v="DISPUTE"/>
    <s v="CC014211BAAA61870192"/>
    <s v=""/>
    <s v="PANEL"/>
    <s v="APISwitching"/>
    <s v=""/>
    <s v="0.00"/>
  </r>
  <r>
    <s v="S240729203359890873B5"/>
    <x v="13"/>
    <x v="722"/>
    <x v="8"/>
    <n v="29"/>
    <x v="0"/>
    <n v="2024"/>
    <x v="2"/>
    <n v="8"/>
    <n v="34"/>
    <n v="6"/>
    <s v="PM"/>
    <x v="787"/>
    <x v="1"/>
    <n v="12179.49"/>
    <x v="23"/>
    <n v="828"/>
    <n v="1"/>
    <n v="11351.49"/>
    <x v="2"/>
    <x v="0"/>
    <s v="DISPUTE"/>
    <s v="CC014211BAAA61870132"/>
    <s v=""/>
    <s v="PANEL"/>
    <s v="APISwitching"/>
    <s v=""/>
    <s v="0.00"/>
  </r>
  <r>
    <s v="S240729203321633D7DF2"/>
    <x v="13"/>
    <x v="723"/>
    <x v="8"/>
    <n v="29"/>
    <x v="0"/>
    <n v="2024"/>
    <x v="2"/>
    <n v="8"/>
    <n v="33"/>
    <n v="36"/>
    <s v="PM"/>
    <x v="788"/>
    <x v="1"/>
    <n v="13007.49"/>
    <x v="23"/>
    <n v="828"/>
    <n v="1"/>
    <n v="12179.49"/>
    <x v="2"/>
    <x v="0"/>
    <s v="DISPUTE"/>
    <s v="CC014211BAAA61870051"/>
    <s v=""/>
    <s v="PANEL"/>
    <s v="APISwitching"/>
    <s v=""/>
    <s v="0.00"/>
  </r>
  <r>
    <s v="S24072920302346630B1C"/>
    <x v="23"/>
    <x v="723"/>
    <x v="8"/>
    <n v="29"/>
    <x v="0"/>
    <n v="2024"/>
    <x v="2"/>
    <n v="8"/>
    <n v="30"/>
    <n v="26"/>
    <s v="PM"/>
    <x v="789"/>
    <x v="1"/>
    <n v="32483.48"/>
    <x v="23"/>
    <n v="828"/>
    <n v="1"/>
    <n v="31655.48"/>
    <x v="2"/>
    <x v="0"/>
    <s v="DISPUTE"/>
    <s v="CC014211BAAA61870051"/>
    <s v=""/>
    <s v="PANEL"/>
    <s v="APISwitching"/>
    <s v=""/>
    <s v="0.00"/>
  </r>
  <r>
    <s v="S24072920290819075F23"/>
    <x v="23"/>
    <x v="722"/>
    <x v="8"/>
    <n v="29"/>
    <x v="0"/>
    <n v="2024"/>
    <x v="2"/>
    <n v="8"/>
    <n v="29"/>
    <n v="10"/>
    <s v="PM"/>
    <x v="790"/>
    <x v="1"/>
    <n v="33311.480000000003"/>
    <x v="23"/>
    <n v="828"/>
    <n v="1"/>
    <n v="32483.48"/>
    <x v="2"/>
    <x v="0"/>
    <s v="DISPUTE"/>
    <s v="CC014211BAAA61870132"/>
    <s v=""/>
    <s v="PANEL"/>
    <s v="APISwitching"/>
    <s v=""/>
    <s v="0.00"/>
  </r>
  <r>
    <s v="S240729202845393C3483"/>
    <x v="11"/>
    <x v="724"/>
    <x v="3"/>
    <n v="29"/>
    <x v="0"/>
    <n v="2024"/>
    <x v="2"/>
    <n v="8"/>
    <n v="28"/>
    <n v="45"/>
    <s v="PM"/>
    <x v="791"/>
    <x v="1"/>
    <n v="675.72"/>
    <x v="0"/>
    <n v="290.02999999999997"/>
    <n v="8.9700000000000006"/>
    <n v="385.69"/>
    <x v="1"/>
    <x v="0"/>
    <s v="DISPUTE"/>
    <s v="1328585179"/>
    <s v=""/>
    <s v="APPS"/>
    <s v="APISwitching"/>
    <s v="West Bengal"/>
    <s v="0.00"/>
  </r>
  <r>
    <s v="S240729202456976D07BE"/>
    <x v="11"/>
    <x v="725"/>
    <x v="2"/>
    <n v="29"/>
    <x v="0"/>
    <n v="2024"/>
    <x v="2"/>
    <n v="8"/>
    <n v="24"/>
    <n v="56"/>
    <s v="PM"/>
    <x v="792"/>
    <x v="1"/>
    <n v="414.76"/>
    <x v="3"/>
    <n v="239.04"/>
    <n v="9.9600000000000009"/>
    <n v="175.72"/>
    <x v="1"/>
    <x v="0"/>
    <s v="DISPUTE"/>
    <s v="RJR2407292024340100"/>
    <s v=""/>
    <s v="APPS"/>
    <s v="APISwitching"/>
    <s v="West Bengal"/>
    <s v="0.00"/>
  </r>
  <r>
    <s v="S2407292023586609271D"/>
    <x v="23"/>
    <x v="721"/>
    <x v="8"/>
    <n v="29"/>
    <x v="0"/>
    <n v="2024"/>
    <x v="2"/>
    <n v="8"/>
    <n v="24"/>
    <n v="1"/>
    <s v="PM"/>
    <x v="793"/>
    <x v="1"/>
    <n v="34139.480000000003"/>
    <x v="23"/>
    <n v="828"/>
    <n v="1"/>
    <n v="33311.480000000003"/>
    <x v="2"/>
    <x v="0"/>
    <s v="DISPUTE"/>
    <s v="CC014211BAAA61870192"/>
    <s v=""/>
    <s v="PANEL"/>
    <s v="APISwitching"/>
    <s v=""/>
    <s v="0.00"/>
  </r>
  <r>
    <s v="S24072920234441076B03"/>
    <x v="23"/>
    <x v="719"/>
    <x v="8"/>
    <n v="29"/>
    <x v="0"/>
    <n v="2024"/>
    <x v="2"/>
    <n v="8"/>
    <n v="23"/>
    <n v="46"/>
    <s v="PM"/>
    <x v="794"/>
    <x v="1"/>
    <n v="34967.480000000003"/>
    <x v="23"/>
    <n v="828"/>
    <n v="1"/>
    <n v="34139.480000000003"/>
    <x v="2"/>
    <x v="0"/>
    <s v="DISPUTE"/>
    <s v="CC014211BAAA61870259"/>
    <s v=""/>
    <s v="PANEL"/>
    <s v="APISwitching"/>
    <s v=""/>
    <s v="0.00"/>
  </r>
  <r>
    <s v="S240729202301873BBBB9"/>
    <x v="4"/>
    <x v="726"/>
    <x v="3"/>
    <n v="29"/>
    <x v="0"/>
    <n v="2024"/>
    <x v="2"/>
    <n v="8"/>
    <n v="23"/>
    <n v="1"/>
    <s v="PM"/>
    <x v="795"/>
    <x v="1"/>
    <n v="616.21"/>
    <x v="37"/>
    <n v="32.01"/>
    <n v="0.99"/>
    <n v="584.20000000000005"/>
    <x v="1"/>
    <x v="0"/>
    <s v="DISPUTE"/>
    <s v="1328454242"/>
    <s v=""/>
    <s v="APPS"/>
    <s v="APISwitching"/>
    <s v="West Bengal"/>
    <s v="0.00"/>
  </r>
  <r>
    <s v="S240729202058950181F5"/>
    <x v="23"/>
    <x v="622"/>
    <x v="8"/>
    <n v="29"/>
    <x v="0"/>
    <n v="2024"/>
    <x v="2"/>
    <n v="8"/>
    <n v="21"/>
    <n v="2"/>
    <s v="PM"/>
    <x v="796"/>
    <x v="1"/>
    <n v="35795.480000000003"/>
    <x v="23"/>
    <n v="828"/>
    <n v="1"/>
    <n v="34967.480000000003"/>
    <x v="2"/>
    <x v="0"/>
    <s v="REJECTED"/>
    <s v="CC014211BAAA61868317"/>
    <s v=""/>
    <s v="PANEL"/>
    <s v="APISwitching"/>
    <s v=""/>
    <s v="0.00"/>
  </r>
  <r>
    <s v="S2407292020423960FED5"/>
    <x v="23"/>
    <x v="716"/>
    <x v="8"/>
    <n v="29"/>
    <x v="0"/>
    <n v="2024"/>
    <x v="2"/>
    <n v="8"/>
    <n v="20"/>
    <n v="44"/>
    <s v="PM"/>
    <x v="797"/>
    <x v="1"/>
    <n v="36623.480000000003"/>
    <x v="23"/>
    <n v="828"/>
    <n v="1"/>
    <n v="35795.480000000003"/>
    <x v="2"/>
    <x v="0"/>
    <s v="DISPUTE"/>
    <s v="CC014211BAAA61870391"/>
    <s v=""/>
    <s v="PANEL"/>
    <s v="APISwitching"/>
    <s v=""/>
    <s v="0.00"/>
  </r>
  <r>
    <s v="S24072920202856F781A"/>
    <x v="23"/>
    <x v="727"/>
    <x v="8"/>
    <n v="29"/>
    <x v="0"/>
    <n v="2024"/>
    <x v="2"/>
    <n v="8"/>
    <n v="20"/>
    <n v="30"/>
    <s v="PM"/>
    <x v="798"/>
    <x v="1"/>
    <n v="37451.480000000003"/>
    <x v="23"/>
    <n v="828"/>
    <n v="1"/>
    <n v="36623.480000000003"/>
    <x v="2"/>
    <x v="0"/>
    <s v="DISPUTE"/>
    <s v="CC014211BAAA61868551"/>
    <s v=""/>
    <s v="PANEL"/>
    <s v="APISwitching"/>
    <s v=""/>
    <s v="0.00"/>
  </r>
  <r>
    <s v="S2407292020081539C50F"/>
    <x v="23"/>
    <x v="728"/>
    <x v="8"/>
    <n v="29"/>
    <x v="0"/>
    <n v="2024"/>
    <x v="2"/>
    <n v="8"/>
    <n v="20"/>
    <n v="12"/>
    <s v="PM"/>
    <x v="799"/>
    <x v="1"/>
    <n v="38279.480000000003"/>
    <x v="23"/>
    <n v="828"/>
    <n v="1"/>
    <n v="37451.480000000003"/>
    <x v="2"/>
    <x v="0"/>
    <s v="DISPUTE"/>
    <s v="CC014211BAAA61868521"/>
    <s v=""/>
    <s v="PANEL"/>
    <s v="APISwitching"/>
    <s v=""/>
    <s v="0.00"/>
  </r>
  <r>
    <s v="S240729201952766A48F7"/>
    <x v="23"/>
    <x v="729"/>
    <x v="8"/>
    <n v="29"/>
    <x v="0"/>
    <n v="2024"/>
    <x v="2"/>
    <n v="8"/>
    <n v="19"/>
    <n v="55"/>
    <s v="PM"/>
    <x v="800"/>
    <x v="1"/>
    <n v="39107.480000000003"/>
    <x v="23"/>
    <n v="828"/>
    <n v="1"/>
    <n v="38279.480000000003"/>
    <x v="2"/>
    <x v="0"/>
    <s v="DISPUTE"/>
    <s v="CC014211BAAA61868496"/>
    <s v=""/>
    <s v="PANEL"/>
    <s v="APISwitching"/>
    <s v=""/>
    <s v="0.00"/>
  </r>
  <r>
    <s v="S240729201937330E6D9F"/>
    <x v="23"/>
    <x v="730"/>
    <x v="8"/>
    <n v="29"/>
    <x v="0"/>
    <n v="2024"/>
    <x v="2"/>
    <n v="8"/>
    <n v="19"/>
    <n v="39"/>
    <s v="PM"/>
    <x v="801"/>
    <x v="1"/>
    <n v="39935.480000000003"/>
    <x v="23"/>
    <n v="828"/>
    <n v="1"/>
    <n v="39107.480000000003"/>
    <x v="2"/>
    <x v="0"/>
    <s v="DISPUTE"/>
    <s v="CC014211BAAA61868478"/>
    <s v=""/>
    <s v="PANEL"/>
    <s v="APISwitching"/>
    <s v=""/>
    <s v="0.00"/>
  </r>
  <r>
    <s v="S2407292019221601B2CF"/>
    <x v="23"/>
    <x v="731"/>
    <x v="8"/>
    <n v="29"/>
    <x v="0"/>
    <n v="2024"/>
    <x v="2"/>
    <n v="8"/>
    <n v="19"/>
    <n v="25"/>
    <s v="PM"/>
    <x v="802"/>
    <x v="1"/>
    <n v="40763.480000000003"/>
    <x v="23"/>
    <n v="828"/>
    <n v="1"/>
    <n v="39935.480000000003"/>
    <x v="2"/>
    <x v="0"/>
    <s v="DISPUTE"/>
    <s v="CC014211BAAA61868455"/>
    <s v=""/>
    <s v="PANEL"/>
    <s v="APISwitching"/>
    <s v=""/>
    <s v="0.00"/>
  </r>
  <r>
    <s v="S2407292019049669AA60"/>
    <x v="23"/>
    <x v="732"/>
    <x v="8"/>
    <n v="29"/>
    <x v="0"/>
    <n v="2024"/>
    <x v="2"/>
    <n v="8"/>
    <n v="19"/>
    <n v="7"/>
    <s v="PM"/>
    <x v="803"/>
    <x v="1"/>
    <n v="41591.480000000003"/>
    <x v="23"/>
    <n v="828"/>
    <n v="1"/>
    <n v="40763.480000000003"/>
    <x v="2"/>
    <x v="0"/>
    <s v="DISPUTE"/>
    <s v="CC014211BAAA61868430"/>
    <s v=""/>
    <s v="PANEL"/>
    <s v="APISwitching"/>
    <s v=""/>
    <s v="0.00"/>
  </r>
  <r>
    <s v="S2407292018417265AFD8"/>
    <x v="23"/>
    <x v="733"/>
    <x v="8"/>
    <n v="29"/>
    <x v="0"/>
    <n v="2024"/>
    <x v="2"/>
    <n v="8"/>
    <n v="18"/>
    <n v="44"/>
    <s v="PM"/>
    <x v="804"/>
    <x v="1"/>
    <n v="42419.48"/>
    <x v="23"/>
    <n v="828"/>
    <n v="1"/>
    <n v="41591.480000000003"/>
    <x v="2"/>
    <x v="0"/>
    <s v="DISPUTE"/>
    <s v="CC014211BAAA61868387"/>
    <s v=""/>
    <s v="PANEL"/>
    <s v="APISwitching"/>
    <s v=""/>
    <s v="0.00"/>
  </r>
  <r>
    <s v="S2407292018195234396D"/>
    <x v="13"/>
    <x v="734"/>
    <x v="8"/>
    <n v="29"/>
    <x v="0"/>
    <n v="2024"/>
    <x v="2"/>
    <n v="8"/>
    <n v="18"/>
    <n v="22"/>
    <s v="PM"/>
    <x v="805"/>
    <x v="1"/>
    <n v="13835.49"/>
    <x v="23"/>
    <n v="828"/>
    <n v="1"/>
    <n v="13007.49"/>
    <x v="2"/>
    <x v="0"/>
    <s v="DISPUTE"/>
    <s v="CC014211BAAA61868348"/>
    <s v=""/>
    <s v="PANEL"/>
    <s v="APISwitching"/>
    <s v=""/>
    <s v="0.00"/>
  </r>
  <r>
    <s v="S2407292018162004A3CA"/>
    <x v="23"/>
    <x v="735"/>
    <x v="8"/>
    <n v="29"/>
    <x v="0"/>
    <n v="2024"/>
    <x v="2"/>
    <n v="8"/>
    <n v="18"/>
    <n v="20"/>
    <s v="PM"/>
    <x v="806"/>
    <x v="1"/>
    <n v="43247.48"/>
    <x v="23"/>
    <n v="828"/>
    <n v="1"/>
    <n v="42419.48"/>
    <x v="2"/>
    <x v="0"/>
    <s v="DISPUTE"/>
    <s v="CC014211BAAA61868340"/>
    <s v=""/>
    <s v="PANEL"/>
    <s v="APISwitching"/>
    <s v=""/>
    <s v="0.00"/>
  </r>
  <r>
    <s v="S240729201800940A53AE"/>
    <x v="23"/>
    <x v="736"/>
    <x v="8"/>
    <n v="29"/>
    <x v="0"/>
    <n v="2024"/>
    <x v="2"/>
    <n v="8"/>
    <n v="18"/>
    <n v="3"/>
    <s v="PM"/>
    <x v="807"/>
    <x v="1"/>
    <n v="44075.48"/>
    <x v="23"/>
    <n v="828"/>
    <n v="1"/>
    <n v="43247.48"/>
    <x v="2"/>
    <x v="0"/>
    <s v="DISPUTE"/>
    <s v="CC014211BAAA61868314"/>
    <s v=""/>
    <s v="PANEL"/>
    <s v="APISwitching"/>
    <s v=""/>
    <s v="0.00"/>
  </r>
  <r>
    <s v="S24072920175682071FFA"/>
    <x v="13"/>
    <x v="737"/>
    <x v="8"/>
    <n v="29"/>
    <x v="0"/>
    <n v="2024"/>
    <x v="2"/>
    <n v="8"/>
    <n v="18"/>
    <n v="0"/>
    <s v="PM"/>
    <x v="808"/>
    <x v="1"/>
    <n v="14663.49"/>
    <x v="23"/>
    <n v="828"/>
    <n v="1"/>
    <n v="13835.49"/>
    <x v="2"/>
    <x v="0"/>
    <s v="DISPUTE"/>
    <s v="CC014211BAAA61868309"/>
    <s v=""/>
    <s v="PANEL"/>
    <s v="APISwitching"/>
    <s v=""/>
    <s v="0.00"/>
  </r>
  <r>
    <s v="S2407292017478539DF3F"/>
    <x v="23"/>
    <x v="738"/>
    <x v="8"/>
    <n v="29"/>
    <x v="0"/>
    <n v="2024"/>
    <x v="2"/>
    <n v="8"/>
    <n v="17"/>
    <n v="50"/>
    <s v="PM"/>
    <x v="809"/>
    <x v="1"/>
    <n v="44903.48"/>
    <x v="23"/>
    <n v="828"/>
    <n v="1"/>
    <n v="44075.48"/>
    <x v="2"/>
    <x v="0"/>
    <s v="DISPUTE"/>
    <s v="CC014211BAAA61868292"/>
    <s v=""/>
    <s v="PANEL"/>
    <s v="APISwitching"/>
    <s v=""/>
    <s v="0.00"/>
  </r>
  <r>
    <s v="S240729201733607C258"/>
    <x v="23"/>
    <x v="739"/>
    <x v="8"/>
    <n v="29"/>
    <x v="0"/>
    <n v="2024"/>
    <x v="2"/>
    <n v="8"/>
    <n v="17"/>
    <n v="36"/>
    <s v="PM"/>
    <x v="810"/>
    <x v="1"/>
    <n v="45731.48"/>
    <x v="23"/>
    <n v="828"/>
    <n v="1"/>
    <n v="44903.48"/>
    <x v="2"/>
    <x v="0"/>
    <s v="DISPUTE"/>
    <s v="CC014211BAAA61868265"/>
    <s v=""/>
    <s v="PANEL"/>
    <s v="APISwitching"/>
    <s v=""/>
    <s v="0.00"/>
  </r>
  <r>
    <s v="S240729201729920A6BAB"/>
    <x v="13"/>
    <x v="740"/>
    <x v="8"/>
    <n v="29"/>
    <x v="0"/>
    <n v="2024"/>
    <x v="2"/>
    <n v="8"/>
    <n v="17"/>
    <n v="34"/>
    <s v="PM"/>
    <x v="811"/>
    <x v="1"/>
    <n v="15491.49"/>
    <x v="23"/>
    <n v="828"/>
    <n v="1"/>
    <n v="14663.49"/>
    <x v="2"/>
    <x v="0"/>
    <s v="DISPUTE"/>
    <s v="CC014211BAAA61868261"/>
    <s v=""/>
    <s v="PANEL"/>
    <s v="APISwitching"/>
    <s v=""/>
    <s v="0.00"/>
  </r>
  <r>
    <s v="S240729201721826FE12B"/>
    <x v="19"/>
    <x v="741"/>
    <x v="2"/>
    <n v="29"/>
    <x v="0"/>
    <n v="2024"/>
    <x v="2"/>
    <n v="8"/>
    <n v="17"/>
    <n v="21"/>
    <s v="PM"/>
    <x v="812"/>
    <x v="1"/>
    <n v="1120.03"/>
    <x v="1"/>
    <n v="191.04"/>
    <n v="7.96"/>
    <n v="928.99"/>
    <x v="1"/>
    <x v="0"/>
    <s v="DISPUTE"/>
    <s v="RBH2407292017240032"/>
    <s v=""/>
    <s v="PANEL"/>
    <s v="APISwitching"/>
    <s v="West Bengal"/>
    <s v="0.00"/>
  </r>
  <r>
    <s v="S240729201717986E3888"/>
    <x v="23"/>
    <x v="742"/>
    <x v="8"/>
    <n v="29"/>
    <x v="0"/>
    <n v="2024"/>
    <x v="2"/>
    <n v="8"/>
    <n v="17"/>
    <n v="21"/>
    <s v="PM"/>
    <x v="812"/>
    <x v="1"/>
    <n v="46559.48"/>
    <x v="23"/>
    <n v="828"/>
    <n v="1"/>
    <n v="45731.48"/>
    <x v="2"/>
    <x v="0"/>
    <s v="DISPUTE"/>
    <s v="CC014211BAAA61868237"/>
    <s v=""/>
    <s v="PANEL"/>
    <s v="APISwitching"/>
    <s v=""/>
    <s v="0.00"/>
  </r>
  <r>
    <s v="S240729201702670AF2C2"/>
    <x v="23"/>
    <x v="743"/>
    <x v="8"/>
    <n v="29"/>
    <x v="0"/>
    <n v="2024"/>
    <x v="2"/>
    <n v="8"/>
    <n v="17"/>
    <n v="5"/>
    <s v="PM"/>
    <x v="813"/>
    <x v="1"/>
    <n v="47387.48"/>
    <x v="23"/>
    <n v="828"/>
    <n v="1"/>
    <n v="46559.48"/>
    <x v="2"/>
    <x v="0"/>
    <s v="DISPUTE"/>
    <s v="CC014211BAAA61868204"/>
    <s v=""/>
    <s v="PANEL"/>
    <s v="APISwitching"/>
    <s v=""/>
    <s v="0.00"/>
  </r>
  <r>
    <s v="S240729201649243B7394"/>
    <x v="23"/>
    <x v="744"/>
    <x v="8"/>
    <n v="29"/>
    <x v="0"/>
    <n v="2024"/>
    <x v="2"/>
    <n v="8"/>
    <n v="16"/>
    <n v="51"/>
    <s v="PM"/>
    <x v="814"/>
    <x v="1"/>
    <n v="48215.48"/>
    <x v="23"/>
    <n v="828"/>
    <n v="1"/>
    <n v="47387.48"/>
    <x v="2"/>
    <x v="0"/>
    <s v="DISPUTE"/>
    <s v="CC014211BAAA61868186"/>
    <s v=""/>
    <s v="PANEL"/>
    <s v="APISwitching"/>
    <s v=""/>
    <s v="0.00"/>
  </r>
  <r>
    <s v="S2407292016418137ABB8"/>
    <x v="15"/>
    <x v="745"/>
    <x v="4"/>
    <n v="29"/>
    <x v="0"/>
    <n v="2024"/>
    <x v="2"/>
    <n v="8"/>
    <n v="16"/>
    <n v="51"/>
    <s v="PM"/>
    <x v="814"/>
    <x v="1"/>
    <n v="933.26"/>
    <x v="54"/>
    <n v="889"/>
    <n v="1"/>
    <n v="44.26"/>
    <x v="2"/>
    <x v="0"/>
    <s v="DISPUTE"/>
    <s v="CC014211BAAA61868184"/>
    <s v=""/>
    <s v="PANEL"/>
    <s v="APISwitching"/>
    <s v=""/>
    <s v="0.00"/>
  </r>
  <r>
    <s v="S240729201627668014D"/>
    <x v="23"/>
    <x v="746"/>
    <x v="8"/>
    <n v="29"/>
    <x v="0"/>
    <n v="2024"/>
    <x v="2"/>
    <n v="8"/>
    <n v="16"/>
    <n v="35"/>
    <s v="PM"/>
    <x v="815"/>
    <x v="1"/>
    <n v="49043.48"/>
    <x v="23"/>
    <n v="828"/>
    <n v="1"/>
    <n v="48215.48"/>
    <x v="2"/>
    <x v="0"/>
    <s v="DISPUTE"/>
    <s v="CC014211BAAA61868157"/>
    <s v=""/>
    <s v="PANEL"/>
    <s v="APISwitching"/>
    <s v=""/>
    <s v="0.00"/>
  </r>
  <r>
    <s v="S24072920160650B5FFF"/>
    <x v="23"/>
    <x v="747"/>
    <x v="8"/>
    <n v="29"/>
    <x v="0"/>
    <n v="2024"/>
    <x v="2"/>
    <n v="8"/>
    <n v="16"/>
    <n v="9"/>
    <s v="PM"/>
    <x v="816"/>
    <x v="1"/>
    <n v="49871.48"/>
    <x v="23"/>
    <n v="828"/>
    <n v="1"/>
    <n v="49043.48"/>
    <x v="2"/>
    <x v="0"/>
    <s v="DISPUTE"/>
    <s v="CC014211BAAA61868111"/>
    <s v=""/>
    <s v="PANEL"/>
    <s v="APISwitching"/>
    <s v=""/>
    <s v="0.00"/>
  </r>
  <r>
    <s v="S24072920144087365B34"/>
    <x v="13"/>
    <x v="748"/>
    <x v="8"/>
    <n v="29"/>
    <x v="0"/>
    <n v="2024"/>
    <x v="2"/>
    <n v="8"/>
    <n v="14"/>
    <n v="43"/>
    <s v="PM"/>
    <x v="817"/>
    <x v="1"/>
    <n v="16319.49"/>
    <x v="23"/>
    <n v="828"/>
    <n v="1"/>
    <n v="15491.49"/>
    <x v="2"/>
    <x v="0"/>
    <s v="DISPUTE"/>
    <s v="CC014211BAAA61867958"/>
    <s v=""/>
    <s v="PANEL"/>
    <s v="APISwitching"/>
    <s v=""/>
    <s v="0.00"/>
  </r>
  <r>
    <s v="S240729201405853F91A2"/>
    <x v="13"/>
    <x v="749"/>
    <x v="8"/>
    <n v="29"/>
    <x v="0"/>
    <n v="2024"/>
    <x v="2"/>
    <n v="8"/>
    <n v="14"/>
    <n v="8"/>
    <s v="PM"/>
    <x v="818"/>
    <x v="1"/>
    <n v="17147.490000000002"/>
    <x v="23"/>
    <n v="828"/>
    <n v="1"/>
    <n v="16319.49"/>
    <x v="2"/>
    <x v="0"/>
    <s v="DISPUTE"/>
    <s v="CC014211BAAA61867884"/>
    <s v=""/>
    <s v="PANEL"/>
    <s v="APISwitching"/>
    <s v=""/>
    <s v="0.00"/>
  </r>
  <r>
    <s v="S24072920133810C7290"/>
    <x v="13"/>
    <x v="750"/>
    <x v="8"/>
    <n v="29"/>
    <x v="0"/>
    <n v="2024"/>
    <x v="2"/>
    <n v="8"/>
    <n v="13"/>
    <n v="41"/>
    <s v="PM"/>
    <x v="819"/>
    <x v="1"/>
    <n v="17975.490000000002"/>
    <x v="23"/>
    <n v="828"/>
    <n v="1"/>
    <n v="17147.490000000002"/>
    <x v="2"/>
    <x v="0"/>
    <s v="DISPUTE"/>
    <s v="CC014211BAAA61867823"/>
    <s v=""/>
    <s v="PANEL"/>
    <s v="APISwitching"/>
    <s v=""/>
    <s v="0.00"/>
  </r>
  <r>
    <s v="S2407292013254507CB0D"/>
    <x v="15"/>
    <x v="751"/>
    <x v="4"/>
    <n v="29"/>
    <x v="0"/>
    <n v="2024"/>
    <x v="2"/>
    <n v="8"/>
    <n v="13"/>
    <n v="31"/>
    <s v="PM"/>
    <x v="820"/>
    <x v="1"/>
    <n v="1622.26"/>
    <x v="55"/>
    <n v="689"/>
    <n v="1"/>
    <n v="933.26"/>
    <x v="2"/>
    <x v="0"/>
    <s v="DISPUTE"/>
    <s v="CC014211BAAA61867797"/>
    <s v=""/>
    <s v="PANEL"/>
    <s v="APISwitching"/>
    <s v=""/>
    <s v="0.00"/>
  </r>
  <r>
    <s v="S2407292012533068105"/>
    <x v="6"/>
    <x v="752"/>
    <x v="3"/>
    <n v="29"/>
    <x v="0"/>
    <n v="2024"/>
    <x v="2"/>
    <n v="8"/>
    <n v="12"/>
    <n v="53"/>
    <s v="PM"/>
    <x v="821"/>
    <x v="1"/>
    <n v="1096.95"/>
    <x v="37"/>
    <n v="32.01"/>
    <n v="0.99"/>
    <n v="1064.94"/>
    <x v="1"/>
    <x v="0"/>
    <s v="DISPUTE"/>
    <s v="1328235941"/>
    <s v=""/>
    <s v="APPS"/>
    <s v="APISwitching"/>
    <s v="West Bengal"/>
    <s v="0.00"/>
  </r>
  <r>
    <s v="S240729201207806A807F"/>
    <x v="23"/>
    <x v="748"/>
    <x v="8"/>
    <n v="29"/>
    <x v="0"/>
    <n v="2024"/>
    <x v="2"/>
    <n v="8"/>
    <n v="12"/>
    <n v="10"/>
    <s v="PM"/>
    <x v="822"/>
    <x v="1"/>
    <n v="50699.48"/>
    <x v="23"/>
    <n v="828"/>
    <n v="1"/>
    <n v="49871.48"/>
    <x v="2"/>
    <x v="0"/>
    <s v="DISPUTE"/>
    <s v="CC014211BAAA61867823"/>
    <s v=""/>
    <s v="PANEL"/>
    <s v="APISwitching"/>
    <s v=""/>
    <s v="0.00"/>
  </r>
  <r>
    <s v="S2407292010453802B8EE"/>
    <x v="23"/>
    <x v="749"/>
    <x v="8"/>
    <n v="29"/>
    <x v="0"/>
    <n v="2024"/>
    <x v="2"/>
    <n v="8"/>
    <n v="10"/>
    <n v="48"/>
    <s v="PM"/>
    <x v="823"/>
    <x v="1"/>
    <n v="51527.48"/>
    <x v="23"/>
    <n v="828"/>
    <n v="1"/>
    <n v="50699.48"/>
    <x v="2"/>
    <x v="0"/>
    <s v="DISPUTE"/>
    <s v="CC014211BAAA61867884"/>
    <s v=""/>
    <s v="PANEL"/>
    <s v="APISwitching"/>
    <s v=""/>
    <s v="0.00"/>
  </r>
  <r>
    <s v="S240729201031740779D3"/>
    <x v="23"/>
    <x v="750"/>
    <x v="8"/>
    <n v="29"/>
    <x v="0"/>
    <n v="2024"/>
    <x v="2"/>
    <n v="8"/>
    <n v="10"/>
    <n v="34"/>
    <s v="PM"/>
    <x v="824"/>
    <x v="1"/>
    <n v="52355.48"/>
    <x v="23"/>
    <n v="828"/>
    <n v="1"/>
    <n v="51527.48"/>
    <x v="2"/>
    <x v="0"/>
    <s v="DISPUTE"/>
    <s v="CC014211BAAA61867958"/>
    <s v=""/>
    <s v="PANEL"/>
    <s v="APISwitching"/>
    <s v=""/>
    <s v="0.00"/>
  </r>
  <r>
    <s v="S24072920101682021540"/>
    <x v="23"/>
    <x v="753"/>
    <x v="8"/>
    <n v="29"/>
    <x v="0"/>
    <n v="2024"/>
    <x v="2"/>
    <n v="8"/>
    <n v="10"/>
    <n v="19"/>
    <s v="PM"/>
    <x v="825"/>
    <x v="1"/>
    <n v="53183.48"/>
    <x v="23"/>
    <n v="828"/>
    <n v="1"/>
    <n v="52355.48"/>
    <x v="2"/>
    <x v="0"/>
    <s v="DISPUTE"/>
    <s v="CC014211BAAA61867433"/>
    <s v=""/>
    <s v="PANEL"/>
    <s v="APISwitching"/>
    <s v=""/>
    <s v="0.00"/>
  </r>
  <r>
    <s v="S240729201004196621AB"/>
    <x v="23"/>
    <x v="754"/>
    <x v="8"/>
    <n v="29"/>
    <x v="0"/>
    <n v="2024"/>
    <x v="2"/>
    <n v="8"/>
    <n v="10"/>
    <n v="7"/>
    <s v="PM"/>
    <x v="826"/>
    <x v="1"/>
    <n v="54011.48"/>
    <x v="23"/>
    <n v="828"/>
    <n v="1"/>
    <n v="53183.48"/>
    <x v="2"/>
    <x v="0"/>
    <s v="DISPUTE"/>
    <s v="CC014211BAAA61867404"/>
    <s v=""/>
    <s v="PANEL"/>
    <s v="APISwitching"/>
    <s v=""/>
    <s v="0.00"/>
  </r>
  <r>
    <s v="S24072920093273C9945"/>
    <x v="23"/>
    <x v="755"/>
    <x v="8"/>
    <n v="29"/>
    <x v="0"/>
    <n v="2024"/>
    <x v="2"/>
    <n v="8"/>
    <n v="9"/>
    <n v="34"/>
    <s v="PM"/>
    <x v="827"/>
    <x v="1"/>
    <n v="54839.48"/>
    <x v="23"/>
    <n v="828"/>
    <n v="1"/>
    <n v="54011.48"/>
    <x v="2"/>
    <x v="0"/>
    <s v="DISPUTE"/>
    <s v="CC014211BAAA61867328"/>
    <s v=""/>
    <s v="PANEL"/>
    <s v="APISwitching"/>
    <s v=""/>
    <s v="0.00"/>
  </r>
  <r>
    <s v="S24072920091824387D1E"/>
    <x v="23"/>
    <x v="756"/>
    <x v="8"/>
    <n v="29"/>
    <x v="0"/>
    <n v="2024"/>
    <x v="2"/>
    <n v="8"/>
    <n v="9"/>
    <n v="20"/>
    <s v="PM"/>
    <x v="828"/>
    <x v="1"/>
    <n v="55667.48"/>
    <x v="23"/>
    <n v="828"/>
    <n v="1"/>
    <n v="54839.48"/>
    <x v="2"/>
    <x v="0"/>
    <s v="DISPUTE"/>
    <s v="CC014211BAAA61867297"/>
    <s v=""/>
    <s v="PANEL"/>
    <s v="APISwitching"/>
    <s v=""/>
    <s v="0.00"/>
  </r>
  <r>
    <s v="S24072920090280056252"/>
    <x v="23"/>
    <x v="757"/>
    <x v="8"/>
    <n v="29"/>
    <x v="0"/>
    <n v="2024"/>
    <x v="2"/>
    <n v="8"/>
    <n v="9"/>
    <n v="5"/>
    <s v="PM"/>
    <x v="829"/>
    <x v="1"/>
    <n v="56495.48"/>
    <x v="23"/>
    <n v="828"/>
    <n v="1"/>
    <n v="55667.48"/>
    <x v="2"/>
    <x v="0"/>
    <s v="DISPUTE"/>
    <s v="CC014211BAAA61867266"/>
    <s v=""/>
    <s v="PANEL"/>
    <s v="APISwitching"/>
    <s v=""/>
    <s v="0.00"/>
  </r>
  <r>
    <s v="S240729200844480AA0B2"/>
    <x v="23"/>
    <x v="758"/>
    <x v="8"/>
    <n v="29"/>
    <x v="0"/>
    <n v="2024"/>
    <x v="2"/>
    <n v="8"/>
    <n v="8"/>
    <n v="49"/>
    <s v="PM"/>
    <x v="830"/>
    <x v="1"/>
    <n v="57323.48"/>
    <x v="23"/>
    <n v="828"/>
    <n v="1"/>
    <n v="56495.48"/>
    <x v="2"/>
    <x v="0"/>
    <s v="DISPUTE"/>
    <s v="CC014211BAAA61867228"/>
    <s v=""/>
    <s v="PANEL"/>
    <s v="APISwitching"/>
    <s v=""/>
    <s v="0.00"/>
  </r>
  <r>
    <s v="S24072920083025310973"/>
    <x v="23"/>
    <x v="759"/>
    <x v="8"/>
    <n v="29"/>
    <x v="0"/>
    <n v="2024"/>
    <x v="2"/>
    <n v="8"/>
    <n v="8"/>
    <n v="33"/>
    <s v="PM"/>
    <x v="831"/>
    <x v="1"/>
    <n v="58151.48"/>
    <x v="23"/>
    <n v="828"/>
    <n v="1"/>
    <n v="57323.48"/>
    <x v="2"/>
    <x v="0"/>
    <s v="DISPUTE"/>
    <s v="CC014211BAAA61867187"/>
    <s v=""/>
    <s v="PANEL"/>
    <s v="APISwitching"/>
    <s v=""/>
    <s v="0.00"/>
  </r>
  <r>
    <s v="S24072920081110BA8E4"/>
    <x v="23"/>
    <x v="760"/>
    <x v="8"/>
    <n v="29"/>
    <x v="0"/>
    <n v="2024"/>
    <x v="2"/>
    <n v="8"/>
    <n v="8"/>
    <n v="14"/>
    <s v="PM"/>
    <x v="832"/>
    <x v="1"/>
    <n v="58979.48"/>
    <x v="23"/>
    <n v="828"/>
    <n v="1"/>
    <n v="58151.48"/>
    <x v="2"/>
    <x v="0"/>
    <s v="DISPUTE"/>
    <s v="CC014211BAAA61867145"/>
    <s v=""/>
    <s v="PANEL"/>
    <s v="APISwitching"/>
    <s v=""/>
    <s v="0.00"/>
  </r>
  <r>
    <s v="S240729200757550A07E7"/>
    <x v="23"/>
    <x v="761"/>
    <x v="8"/>
    <n v="29"/>
    <x v="0"/>
    <n v="2024"/>
    <x v="2"/>
    <n v="8"/>
    <n v="8"/>
    <n v="0"/>
    <s v="PM"/>
    <x v="833"/>
    <x v="1"/>
    <n v="59807.48"/>
    <x v="23"/>
    <n v="828"/>
    <n v="1"/>
    <n v="58979.48"/>
    <x v="2"/>
    <x v="0"/>
    <s v="DISPUTE"/>
    <s v="CC014211BAAA61867097"/>
    <s v=""/>
    <s v="PANEL"/>
    <s v="APISwitching"/>
    <s v=""/>
    <s v="0.00"/>
  </r>
  <r>
    <s v="S240729200745935C5EF"/>
    <x v="23"/>
    <x v="762"/>
    <x v="8"/>
    <n v="29"/>
    <x v="0"/>
    <n v="2024"/>
    <x v="2"/>
    <n v="8"/>
    <n v="7"/>
    <n v="47"/>
    <s v="PM"/>
    <x v="834"/>
    <x v="1"/>
    <n v="60635.48"/>
    <x v="23"/>
    <n v="828"/>
    <n v="1"/>
    <n v="59807.48"/>
    <x v="2"/>
    <x v="0"/>
    <s v="DISPUTE"/>
    <s v="CC014211BAAA61867056"/>
    <s v=""/>
    <s v="PANEL"/>
    <s v="APISwitching"/>
    <s v=""/>
    <s v="0.00"/>
  </r>
  <r>
    <s v="S24072920072911017984"/>
    <x v="23"/>
    <x v="763"/>
    <x v="8"/>
    <n v="29"/>
    <x v="0"/>
    <n v="2024"/>
    <x v="2"/>
    <n v="8"/>
    <n v="7"/>
    <n v="31"/>
    <s v="PM"/>
    <x v="835"/>
    <x v="1"/>
    <n v="61463.48"/>
    <x v="23"/>
    <n v="828"/>
    <n v="1"/>
    <n v="60635.48"/>
    <x v="2"/>
    <x v="0"/>
    <s v="DISPUTE"/>
    <s v="CC014211BAAA61867019"/>
    <s v=""/>
    <s v="PANEL"/>
    <s v="APISwitching"/>
    <s v=""/>
    <s v="0.00"/>
  </r>
  <r>
    <s v="S24072920070955619257"/>
    <x v="23"/>
    <x v="764"/>
    <x v="8"/>
    <n v="29"/>
    <x v="0"/>
    <n v="2024"/>
    <x v="2"/>
    <n v="8"/>
    <n v="7"/>
    <n v="17"/>
    <s v="PM"/>
    <x v="836"/>
    <x v="1"/>
    <n v="62291.48"/>
    <x v="23"/>
    <n v="828"/>
    <n v="1"/>
    <n v="61463.48"/>
    <x v="2"/>
    <x v="0"/>
    <s v="DISPUTE"/>
    <s v="CC014211BAAA61866980"/>
    <s v=""/>
    <s v="PANEL"/>
    <s v="APISwitching"/>
    <s v=""/>
    <s v="0.00"/>
  </r>
  <r>
    <s v="S240729200656466494E6"/>
    <x v="23"/>
    <x v="765"/>
    <x v="8"/>
    <n v="29"/>
    <x v="0"/>
    <n v="2024"/>
    <x v="2"/>
    <n v="8"/>
    <n v="6"/>
    <n v="58"/>
    <s v="PM"/>
    <x v="837"/>
    <x v="1"/>
    <n v="63119.48"/>
    <x v="23"/>
    <n v="828"/>
    <n v="1"/>
    <n v="62291.48"/>
    <x v="2"/>
    <x v="0"/>
    <s v="DISPUTE"/>
    <s v="CC014211BAAA61866918"/>
    <s v=""/>
    <s v="PANEL"/>
    <s v="APISwitching"/>
    <s v=""/>
    <s v="0.00"/>
  </r>
  <r>
    <s v="S240729200642746B6414"/>
    <x v="23"/>
    <x v="766"/>
    <x v="8"/>
    <n v="29"/>
    <x v="0"/>
    <n v="2024"/>
    <x v="2"/>
    <n v="8"/>
    <n v="6"/>
    <n v="45"/>
    <s v="PM"/>
    <x v="838"/>
    <x v="1"/>
    <n v="63947.48"/>
    <x v="23"/>
    <n v="828"/>
    <n v="1"/>
    <n v="63119.48"/>
    <x v="2"/>
    <x v="0"/>
    <s v="DISPUTE"/>
    <s v="CC014211BAAA61866885"/>
    <s v=""/>
    <s v="PANEL"/>
    <s v="APISwitching"/>
    <s v=""/>
    <s v="0.00"/>
  </r>
  <r>
    <s v="S2407292006294336090B"/>
    <x v="23"/>
    <x v="767"/>
    <x v="8"/>
    <n v="29"/>
    <x v="0"/>
    <n v="2024"/>
    <x v="2"/>
    <n v="8"/>
    <n v="6"/>
    <n v="31"/>
    <s v="PM"/>
    <x v="839"/>
    <x v="1"/>
    <n v="64775.48"/>
    <x v="23"/>
    <n v="828"/>
    <n v="1"/>
    <n v="63947.48"/>
    <x v="2"/>
    <x v="0"/>
    <s v="DISPUTE"/>
    <s v="CC014211BAAA61866853"/>
    <s v=""/>
    <s v="PANEL"/>
    <s v="APISwitching"/>
    <s v=""/>
    <s v="0.00"/>
  </r>
  <r>
    <s v="S24072920061528062F19"/>
    <x v="23"/>
    <x v="768"/>
    <x v="8"/>
    <n v="29"/>
    <x v="0"/>
    <n v="2024"/>
    <x v="2"/>
    <n v="8"/>
    <n v="6"/>
    <n v="17"/>
    <s v="PM"/>
    <x v="840"/>
    <x v="1"/>
    <n v="65603.48"/>
    <x v="23"/>
    <n v="828"/>
    <n v="1"/>
    <n v="64775.48"/>
    <x v="2"/>
    <x v="0"/>
    <s v="DISPUTE"/>
    <s v="CC014211BAAA61866813"/>
    <s v=""/>
    <s v="PANEL"/>
    <s v="APISwitching"/>
    <s v=""/>
    <s v="0.00"/>
  </r>
  <r>
    <s v="S240729200559913BD87B"/>
    <x v="23"/>
    <x v="769"/>
    <x v="8"/>
    <n v="29"/>
    <x v="0"/>
    <n v="2024"/>
    <x v="2"/>
    <n v="8"/>
    <n v="6"/>
    <n v="3"/>
    <s v="PM"/>
    <x v="841"/>
    <x v="1"/>
    <n v="66431.48"/>
    <x v="23"/>
    <n v="828"/>
    <n v="1"/>
    <n v="65603.48"/>
    <x v="2"/>
    <x v="0"/>
    <s v="DISPUTE"/>
    <s v="CC014211BAAA61866772"/>
    <s v=""/>
    <s v="PANEL"/>
    <s v="APISwitching"/>
    <s v=""/>
    <s v="0.00"/>
  </r>
  <r>
    <s v="S24072920054349348057"/>
    <x v="23"/>
    <x v="770"/>
    <x v="8"/>
    <n v="29"/>
    <x v="0"/>
    <n v="2024"/>
    <x v="2"/>
    <n v="8"/>
    <n v="5"/>
    <n v="45"/>
    <s v="PM"/>
    <x v="842"/>
    <x v="1"/>
    <n v="67259.48"/>
    <x v="23"/>
    <n v="828"/>
    <n v="1"/>
    <n v="66431.48"/>
    <x v="2"/>
    <x v="0"/>
    <s v="DISPUTE"/>
    <s v="CC014211BAAA61866730"/>
    <s v=""/>
    <s v="PANEL"/>
    <s v="APISwitching"/>
    <s v=""/>
    <s v="0.00"/>
  </r>
  <r>
    <s v="S2407292005284901A408"/>
    <x v="23"/>
    <x v="771"/>
    <x v="8"/>
    <n v="29"/>
    <x v="0"/>
    <n v="2024"/>
    <x v="2"/>
    <n v="8"/>
    <n v="5"/>
    <n v="30"/>
    <s v="PM"/>
    <x v="843"/>
    <x v="1"/>
    <n v="68087.48"/>
    <x v="23"/>
    <n v="828"/>
    <n v="1"/>
    <n v="67259.48"/>
    <x v="2"/>
    <x v="0"/>
    <s v="DISPUTE"/>
    <s v="CC014211BAAA61866686"/>
    <s v=""/>
    <s v="PANEL"/>
    <s v="APISwitching"/>
    <s v=""/>
    <s v="0.00"/>
  </r>
  <r>
    <s v="S240729200513733B76A5"/>
    <x v="23"/>
    <x v="772"/>
    <x v="8"/>
    <n v="29"/>
    <x v="0"/>
    <n v="2024"/>
    <x v="2"/>
    <n v="8"/>
    <n v="5"/>
    <n v="16"/>
    <s v="PM"/>
    <x v="844"/>
    <x v="1"/>
    <n v="68915.48"/>
    <x v="23"/>
    <n v="828"/>
    <n v="1"/>
    <n v="68087.48"/>
    <x v="2"/>
    <x v="0"/>
    <s v="DISPUTE"/>
    <s v="CC014211BAAA61866650"/>
    <s v=""/>
    <s v="PANEL"/>
    <s v="APISwitching"/>
    <s v=""/>
    <s v="0.00"/>
  </r>
  <r>
    <s v="S24072920045394044242"/>
    <x v="23"/>
    <x v="773"/>
    <x v="8"/>
    <n v="29"/>
    <x v="0"/>
    <n v="2024"/>
    <x v="2"/>
    <n v="8"/>
    <n v="4"/>
    <n v="59"/>
    <s v="PM"/>
    <x v="845"/>
    <x v="1"/>
    <n v="69743.48"/>
    <x v="23"/>
    <n v="828"/>
    <n v="1"/>
    <n v="68915.48"/>
    <x v="2"/>
    <x v="0"/>
    <s v="DISPUTE"/>
    <s v="CC014211BAAA61866622"/>
    <s v=""/>
    <s v="PANEL"/>
    <s v="APISwitching"/>
    <s v=""/>
    <s v="0.00"/>
  </r>
  <r>
    <s v="S24072920044070B5653"/>
    <x v="23"/>
    <x v="774"/>
    <x v="8"/>
    <n v="29"/>
    <x v="0"/>
    <n v="2024"/>
    <x v="2"/>
    <n v="8"/>
    <n v="4"/>
    <n v="42"/>
    <s v="PM"/>
    <x v="846"/>
    <x v="1"/>
    <n v="70571.48"/>
    <x v="23"/>
    <n v="828"/>
    <n v="1"/>
    <n v="69743.48"/>
    <x v="2"/>
    <x v="0"/>
    <s v="DISPUTE"/>
    <s v="CC014211BAAA61866580"/>
    <s v=""/>
    <s v="PANEL"/>
    <s v="APISwitching"/>
    <s v=""/>
    <s v="0.00"/>
  </r>
  <r>
    <s v="S24072920042237605405"/>
    <x v="23"/>
    <x v="775"/>
    <x v="8"/>
    <n v="29"/>
    <x v="0"/>
    <n v="2024"/>
    <x v="2"/>
    <n v="8"/>
    <n v="4"/>
    <n v="25"/>
    <s v="PM"/>
    <x v="847"/>
    <x v="1"/>
    <n v="71399.48"/>
    <x v="23"/>
    <n v="828"/>
    <n v="1"/>
    <n v="70571.48"/>
    <x v="2"/>
    <x v="0"/>
    <s v="DISPUTE"/>
    <s v="CC014211BAAA61866539"/>
    <s v=""/>
    <s v="PANEL"/>
    <s v="APISwitching"/>
    <s v=""/>
    <s v="0.00"/>
  </r>
  <r>
    <s v="S240729200406130CF732"/>
    <x v="23"/>
    <x v="776"/>
    <x v="8"/>
    <n v="29"/>
    <x v="0"/>
    <n v="2024"/>
    <x v="2"/>
    <n v="8"/>
    <n v="4"/>
    <n v="12"/>
    <s v="PM"/>
    <x v="848"/>
    <x v="1"/>
    <n v="72227.48"/>
    <x v="23"/>
    <n v="828"/>
    <n v="1"/>
    <n v="71399.48"/>
    <x v="2"/>
    <x v="0"/>
    <s v="DISPUTE"/>
    <s v="CC014211BAAA61866499"/>
    <s v=""/>
    <s v="PANEL"/>
    <s v="APISwitching"/>
    <s v=""/>
    <s v="0.00"/>
  </r>
  <r>
    <s v="S240729200353160DB635"/>
    <x v="23"/>
    <x v="777"/>
    <x v="8"/>
    <n v="29"/>
    <x v="0"/>
    <n v="2024"/>
    <x v="2"/>
    <n v="8"/>
    <n v="3"/>
    <n v="56"/>
    <s v="PM"/>
    <x v="849"/>
    <x v="1"/>
    <n v="73055.48"/>
    <x v="23"/>
    <n v="828"/>
    <n v="1"/>
    <n v="72227.48"/>
    <x v="2"/>
    <x v="0"/>
    <s v="DISPUTE"/>
    <s v="CC014211BAAA61866472"/>
    <s v=""/>
    <s v="PANEL"/>
    <s v="APISwitching"/>
    <s v=""/>
    <s v="0.00"/>
  </r>
  <r>
    <s v="S24072920032769053733"/>
    <x v="23"/>
    <x v="778"/>
    <x v="8"/>
    <n v="29"/>
    <x v="0"/>
    <n v="2024"/>
    <x v="2"/>
    <n v="8"/>
    <n v="3"/>
    <n v="30"/>
    <s v="PM"/>
    <x v="850"/>
    <x v="1"/>
    <n v="73883.48"/>
    <x v="23"/>
    <n v="828"/>
    <n v="1"/>
    <n v="73055.48"/>
    <x v="2"/>
    <x v="0"/>
    <s v="DISPUTE"/>
    <s v="CC014211BAAA61866433"/>
    <s v=""/>
    <s v="PANEL"/>
    <s v="APISwitching"/>
    <s v=""/>
    <s v="0.00"/>
  </r>
  <r>
    <s v="S2407292002524401ACBE"/>
    <x v="23"/>
    <x v="779"/>
    <x v="8"/>
    <n v="29"/>
    <x v="0"/>
    <n v="2024"/>
    <x v="2"/>
    <n v="8"/>
    <n v="3"/>
    <n v="10"/>
    <s v="PM"/>
    <x v="851"/>
    <x v="1"/>
    <n v="74711.48"/>
    <x v="23"/>
    <n v="828"/>
    <n v="1"/>
    <n v="73883.48"/>
    <x v="2"/>
    <x v="0"/>
    <s v="DISPUTE"/>
    <s v="CC014211BAAA61866395"/>
    <s v=""/>
    <s v="PANEL"/>
    <s v="APISwitching"/>
    <s v=""/>
    <s v="0.00"/>
  </r>
  <r>
    <s v="S24072920021767070B6A"/>
    <x v="23"/>
    <x v="780"/>
    <x v="8"/>
    <n v="29"/>
    <x v="0"/>
    <n v="2024"/>
    <x v="2"/>
    <n v="8"/>
    <n v="2"/>
    <n v="22"/>
    <s v="PM"/>
    <x v="852"/>
    <x v="1"/>
    <n v="75539.48"/>
    <x v="23"/>
    <n v="828"/>
    <n v="1"/>
    <n v="74711.48"/>
    <x v="2"/>
    <x v="0"/>
    <s v="DISPUTE"/>
    <s v="CC014211BAAA61866300"/>
    <s v=""/>
    <s v="PANEL"/>
    <s v="APISwitching"/>
    <s v=""/>
    <s v="0.00"/>
  </r>
  <r>
    <s v="S240729200201310743D8"/>
    <x v="23"/>
    <x v="781"/>
    <x v="8"/>
    <n v="29"/>
    <x v="0"/>
    <n v="2024"/>
    <x v="2"/>
    <n v="8"/>
    <n v="2"/>
    <n v="5"/>
    <s v="PM"/>
    <x v="853"/>
    <x v="1"/>
    <n v="76367.48"/>
    <x v="23"/>
    <n v="828"/>
    <n v="1"/>
    <n v="75539.48"/>
    <x v="2"/>
    <x v="0"/>
    <s v="DISPUTE"/>
    <s v="CC014211BAAA61866267"/>
    <s v=""/>
    <s v="PANEL"/>
    <s v="APISwitching"/>
    <s v=""/>
    <s v="0.00"/>
  </r>
  <r>
    <s v="S24072920015185696964"/>
    <x v="20"/>
    <x v="782"/>
    <x v="0"/>
    <n v="29"/>
    <x v="0"/>
    <n v="2024"/>
    <x v="2"/>
    <n v="8"/>
    <n v="1"/>
    <n v="51"/>
    <s v="PM"/>
    <x v="854"/>
    <x v="1"/>
    <n v="906.99"/>
    <x v="19"/>
    <n v="28.13"/>
    <n v="0.87"/>
    <n v="878.86"/>
    <x v="1"/>
    <x v="0"/>
    <s v="DISPUTE"/>
    <s v="BR000B3J5HZD"/>
    <s v=""/>
    <s v="APPS"/>
    <s v="APISwitching"/>
    <s v="West Bengal"/>
    <s v="0.00"/>
  </r>
  <r>
    <s v="S240729200146403B22A3"/>
    <x v="23"/>
    <x v="783"/>
    <x v="8"/>
    <n v="29"/>
    <x v="0"/>
    <n v="2024"/>
    <x v="2"/>
    <n v="8"/>
    <n v="1"/>
    <n v="48"/>
    <s v="PM"/>
    <x v="855"/>
    <x v="1"/>
    <n v="77195.48"/>
    <x v="23"/>
    <n v="828"/>
    <n v="1"/>
    <n v="76367.48"/>
    <x v="2"/>
    <x v="0"/>
    <s v="DISPUTE"/>
    <s v="CC014211BAAA61866225"/>
    <s v=""/>
    <s v="PANEL"/>
    <s v="APISwitching"/>
    <s v=""/>
    <s v="0.00"/>
  </r>
  <r>
    <s v="S24072920013195087DCD"/>
    <x v="23"/>
    <x v="784"/>
    <x v="8"/>
    <n v="29"/>
    <x v="0"/>
    <n v="2024"/>
    <x v="2"/>
    <n v="8"/>
    <n v="1"/>
    <n v="35"/>
    <s v="PM"/>
    <x v="856"/>
    <x v="1"/>
    <n v="78023.48"/>
    <x v="23"/>
    <n v="828"/>
    <n v="1"/>
    <n v="77195.48"/>
    <x v="2"/>
    <x v="0"/>
    <s v="DISPUTE"/>
    <s v="CC014211BAAA61866206"/>
    <s v=""/>
    <s v="PANEL"/>
    <s v="APISwitching"/>
    <s v=""/>
    <s v="0.00"/>
  </r>
  <r>
    <s v="S24072920011235647694"/>
    <x v="23"/>
    <x v="785"/>
    <x v="8"/>
    <n v="29"/>
    <x v="0"/>
    <n v="2024"/>
    <x v="2"/>
    <n v="8"/>
    <n v="1"/>
    <n v="15"/>
    <s v="PM"/>
    <x v="857"/>
    <x v="1"/>
    <n v="78851.48"/>
    <x v="23"/>
    <n v="828"/>
    <n v="1"/>
    <n v="78023.48"/>
    <x v="2"/>
    <x v="0"/>
    <s v="DISPUTE"/>
    <s v="CC014211BAAA61866162"/>
    <s v=""/>
    <s v="PANEL"/>
    <s v="APISwitching"/>
    <s v=""/>
    <s v="0.00"/>
  </r>
  <r>
    <s v="S24072920005833077914"/>
    <x v="23"/>
    <x v="786"/>
    <x v="8"/>
    <n v="29"/>
    <x v="0"/>
    <n v="2024"/>
    <x v="2"/>
    <n v="8"/>
    <n v="1"/>
    <n v="0"/>
    <s v="PM"/>
    <x v="858"/>
    <x v="1"/>
    <n v="79679.48"/>
    <x v="23"/>
    <n v="828"/>
    <n v="1"/>
    <n v="78851.48"/>
    <x v="2"/>
    <x v="0"/>
    <s v="DISPUTE"/>
    <s v="CC014211BAAA61866129"/>
    <s v=""/>
    <s v="PANEL"/>
    <s v="APISwitching"/>
    <s v=""/>
    <s v="0.00"/>
  </r>
  <r>
    <s v="S240729200036326F8D6B"/>
    <x v="23"/>
    <x v="787"/>
    <x v="8"/>
    <n v="29"/>
    <x v="0"/>
    <n v="2024"/>
    <x v="2"/>
    <n v="8"/>
    <n v="0"/>
    <n v="45"/>
    <s v="PM"/>
    <x v="859"/>
    <x v="1"/>
    <n v="80507.48"/>
    <x v="23"/>
    <n v="828"/>
    <n v="1"/>
    <n v="79679.48"/>
    <x v="2"/>
    <x v="0"/>
    <s v="DISPUTE"/>
    <s v="CC014211BAAA61866092"/>
    <s v=""/>
    <s v="PANEL"/>
    <s v="APISwitching"/>
    <s v=""/>
    <s v="0.00"/>
  </r>
  <r>
    <s v="S24072920002043695CCD"/>
    <x v="23"/>
    <x v="788"/>
    <x v="8"/>
    <n v="29"/>
    <x v="0"/>
    <n v="2024"/>
    <x v="2"/>
    <n v="8"/>
    <n v="0"/>
    <n v="23"/>
    <s v="PM"/>
    <x v="860"/>
    <x v="1"/>
    <n v="81335.48"/>
    <x v="23"/>
    <n v="828"/>
    <n v="1"/>
    <n v="80507.48"/>
    <x v="2"/>
    <x v="0"/>
    <s v="DISPUTE"/>
    <s v="CC014211BAAA61866036"/>
    <s v=""/>
    <s v="PANEL"/>
    <s v="APISwitching"/>
    <s v=""/>
    <s v="0.00"/>
  </r>
  <r>
    <s v="S240729200005296682CB"/>
    <x v="18"/>
    <x v="789"/>
    <x v="7"/>
    <n v="29"/>
    <x v="0"/>
    <n v="2024"/>
    <x v="2"/>
    <n v="8"/>
    <n v="0"/>
    <n v="5"/>
    <s v="PM"/>
    <x v="861"/>
    <x v="1"/>
    <n v="322.33999999999997"/>
    <x v="56"/>
    <n v="211.2"/>
    <n v="8.8000000000000007"/>
    <n v="111.14"/>
    <x v="1"/>
    <x v="0"/>
    <s v="DISPUTE"/>
    <s v="TV2407292488990038"/>
    <s v=""/>
    <s v="APPS"/>
    <s v="APISwitching"/>
    <s v=""/>
    <s v="0.00"/>
  </r>
  <r>
    <s v="S240729200000850AF440"/>
    <x v="23"/>
    <x v="790"/>
    <x v="8"/>
    <n v="29"/>
    <x v="0"/>
    <n v="2024"/>
    <x v="2"/>
    <n v="8"/>
    <n v="0"/>
    <n v="4"/>
    <s v="PM"/>
    <x v="862"/>
    <x v="1"/>
    <n v="82163.48"/>
    <x v="23"/>
    <n v="828"/>
    <n v="1"/>
    <n v="81335.48"/>
    <x v="2"/>
    <x v="0"/>
    <s v="DISPUTE"/>
    <s v="CC014211BAAA61866003"/>
    <s v=""/>
    <s v="PANEL"/>
    <s v="APISwitching"/>
    <s v=""/>
    <s v="0.00"/>
  </r>
  <r>
    <s v="S2407291958319505225B"/>
    <x v="23"/>
    <x v="791"/>
    <x v="8"/>
    <n v="29"/>
    <x v="0"/>
    <n v="2024"/>
    <x v="2"/>
    <n v="7"/>
    <n v="59"/>
    <n v="44"/>
    <s v="PM"/>
    <x v="863"/>
    <x v="1"/>
    <n v="82991.48"/>
    <x v="23"/>
    <n v="828"/>
    <n v="1"/>
    <n v="82163.48"/>
    <x v="2"/>
    <x v="0"/>
    <s v="DISPUTE"/>
    <s v="CC014211BAAA61865956"/>
    <s v=""/>
    <s v="PANEL"/>
    <s v="APISwitching"/>
    <s v=""/>
    <s v="0.00"/>
  </r>
  <r>
    <s v="S2407291953539534AA35"/>
    <x v="15"/>
    <x v="792"/>
    <x v="0"/>
    <n v="29"/>
    <x v="0"/>
    <n v="2024"/>
    <x v="2"/>
    <n v="7"/>
    <n v="53"/>
    <n v="53"/>
    <s v="PM"/>
    <x v="864"/>
    <x v="1"/>
    <n v="640.86"/>
    <x v="7"/>
    <n v="18.600000000000001"/>
    <n v="0.4"/>
    <n v="622.26"/>
    <x v="0"/>
    <x v="0"/>
    <s v="DISPUTE"/>
    <s v="BR5421478214"/>
    <s v=""/>
    <s v="APPS"/>
    <s v="APISwitching"/>
    <s v="Kolkata Metro"/>
    <s v="0.00"/>
  </r>
  <r>
    <s v="S2407291950576363DFB"/>
    <x v="20"/>
    <x v="793"/>
    <x v="0"/>
    <n v="29"/>
    <x v="0"/>
    <n v="2024"/>
    <x v="2"/>
    <n v="7"/>
    <n v="50"/>
    <n v="57"/>
    <s v="PM"/>
    <x v="865"/>
    <x v="1"/>
    <n v="973.92"/>
    <x v="27"/>
    <n v="66.930000000000007"/>
    <n v="2.0699999999999998"/>
    <n v="906.99"/>
    <x v="1"/>
    <x v="0"/>
    <s v="DISPUTE"/>
    <s v="BR000B3J1TZ8"/>
    <s v=""/>
    <s v="APPS"/>
    <s v="APISwitching"/>
    <s v="West Bengal"/>
    <s v="0.00"/>
  </r>
  <r>
    <s v="S24072919502235659800"/>
    <x v="15"/>
    <x v="794"/>
    <x v="7"/>
    <n v="29"/>
    <x v="0"/>
    <n v="2024"/>
    <x v="2"/>
    <n v="7"/>
    <n v="50"/>
    <n v="22"/>
    <s v="PM"/>
    <x v="866"/>
    <x v="1"/>
    <n v="978.52"/>
    <x v="15"/>
    <n v="337.66"/>
    <n v="11.34"/>
    <n v="640.86"/>
    <x v="1"/>
    <x v="0"/>
    <s v="DISPUTE"/>
    <s v="TV2407292488934176"/>
    <s v=""/>
    <s v="APPS"/>
    <s v="APISwitching"/>
    <s v=""/>
    <s v="0.00"/>
  </r>
  <r>
    <s v="S24072919494933661717"/>
    <x v="6"/>
    <x v="795"/>
    <x v="3"/>
    <n v="29"/>
    <x v="0"/>
    <n v="2024"/>
    <x v="2"/>
    <n v="7"/>
    <n v="49"/>
    <n v="49"/>
    <s v="PM"/>
    <x v="867"/>
    <x v="1"/>
    <n v="1289.98"/>
    <x v="1"/>
    <n v="193.03"/>
    <n v="5.97"/>
    <n v="1096.95"/>
    <x v="1"/>
    <x v="0"/>
    <s v="DISPUTE"/>
    <s v="1327631402"/>
    <s v=""/>
    <s v="PANEL"/>
    <s v="APISwitching"/>
    <s v="West Bengal"/>
    <s v="0.00"/>
  </r>
  <r>
    <s v="S240729194717143AC235"/>
    <x v="23"/>
    <x v="740"/>
    <x v="8"/>
    <n v="29"/>
    <x v="0"/>
    <n v="2024"/>
    <x v="2"/>
    <n v="7"/>
    <n v="47"/>
    <n v="21"/>
    <s v="PM"/>
    <x v="868"/>
    <x v="1"/>
    <n v="1519.48"/>
    <x v="23"/>
    <n v="828"/>
    <n v="1"/>
    <n v="691.48"/>
    <x v="2"/>
    <x v="0"/>
    <s v="DISPUTE"/>
    <s v="CC014211BAAA61868261"/>
    <s v=""/>
    <s v="PANEL"/>
    <s v="APISwitching"/>
    <s v=""/>
    <s v="0.00"/>
  </r>
  <r>
    <s v="S240729194658130C0D95"/>
    <x v="23"/>
    <x v="737"/>
    <x v="8"/>
    <n v="29"/>
    <x v="0"/>
    <n v="2024"/>
    <x v="2"/>
    <n v="7"/>
    <n v="47"/>
    <n v="9"/>
    <s v="PM"/>
    <x v="869"/>
    <x v="1"/>
    <n v="2347.48"/>
    <x v="23"/>
    <n v="828"/>
    <n v="1"/>
    <n v="1519.48"/>
    <x v="2"/>
    <x v="0"/>
    <s v="DISPUTE"/>
    <s v="CC014211BAAA61868309"/>
    <s v=""/>
    <s v="PANEL"/>
    <s v="APISwitching"/>
    <s v=""/>
    <s v="0.00"/>
  </r>
  <r>
    <s v="S2407291946385131A283"/>
    <x v="23"/>
    <x v="734"/>
    <x v="8"/>
    <n v="29"/>
    <x v="0"/>
    <n v="2024"/>
    <x v="2"/>
    <n v="7"/>
    <n v="46"/>
    <n v="50"/>
    <s v="PM"/>
    <x v="870"/>
    <x v="1"/>
    <n v="3175.48"/>
    <x v="23"/>
    <n v="828"/>
    <n v="1"/>
    <n v="2347.48"/>
    <x v="2"/>
    <x v="0"/>
    <s v="DISPUTE"/>
    <s v="CC014211BAAA61868348"/>
    <s v=""/>
    <s v="PANEL"/>
    <s v="APISwitching"/>
    <s v=""/>
    <s v="0.00"/>
  </r>
  <r>
    <s v="S2407291945158233694A"/>
    <x v="2"/>
    <x v="35"/>
    <x v="5"/>
    <n v="29"/>
    <x v="0"/>
    <n v="2024"/>
    <x v="2"/>
    <n v="7"/>
    <n v="45"/>
    <n v="15"/>
    <s v="PM"/>
    <x v="871"/>
    <x v="1"/>
    <n v="1000.9"/>
    <x v="40"/>
    <n v="29.47"/>
    <n v="0.53"/>
    <n v="971.43"/>
    <x v="1"/>
    <x v="0"/>
    <s v="DISPUTE"/>
    <s v="JWV9J2R08073H4P4"/>
    <s v=""/>
    <s v="PANEL"/>
    <s v="APISwitching"/>
    <s v=""/>
    <s v="0.00"/>
  </r>
  <r>
    <s v="S2407291944179435201F"/>
    <x v="2"/>
    <x v="35"/>
    <x v="5"/>
    <n v="29"/>
    <x v="0"/>
    <n v="2024"/>
    <x v="2"/>
    <n v="7"/>
    <n v="44"/>
    <n v="17"/>
    <s v="PM"/>
    <x v="872"/>
    <x v="1"/>
    <n v="1000.9"/>
    <x v="40"/>
    <n v="29.47"/>
    <n v="0"/>
    <n v="971.43"/>
    <x v="1"/>
    <x v="2"/>
    <s v="DISPUTE"/>
    <s v="Unknown Error- Please Try Again Later"/>
    <s v=""/>
    <s v="PANEL"/>
    <s v="APISwitching"/>
    <s v=""/>
    <s v="0.00"/>
  </r>
  <r>
    <s v="S24072919432810EC9B6"/>
    <x v="21"/>
    <x v="796"/>
    <x v="2"/>
    <n v="29"/>
    <x v="0"/>
    <n v="2024"/>
    <x v="2"/>
    <n v="7"/>
    <n v="43"/>
    <n v="28"/>
    <s v="PM"/>
    <x v="873"/>
    <x v="1"/>
    <n v="384.45"/>
    <x v="9"/>
    <n v="21.12"/>
    <n v="0.88"/>
    <n v="363.33"/>
    <x v="3"/>
    <x v="0"/>
    <s v="DISPUTE"/>
    <s v="RBH2407291943300027"/>
    <s v=""/>
    <s v="APPS"/>
    <s v="APISwitching"/>
    <s v="West Bengal"/>
    <s v="0.00"/>
  </r>
  <r>
    <s v="S240729193530756AFD58"/>
    <x v="16"/>
    <x v="797"/>
    <x v="3"/>
    <n v="29"/>
    <x v="0"/>
    <n v="2024"/>
    <x v="2"/>
    <n v="7"/>
    <n v="35"/>
    <n v="30"/>
    <s v="PM"/>
    <x v="874"/>
    <x v="1"/>
    <n v="921.25"/>
    <x v="1"/>
    <n v="193.03"/>
    <n v="5.97"/>
    <n v="728.22"/>
    <x v="0"/>
    <x v="0"/>
    <s v="REJECTED"/>
    <s v="HR02157787888"/>
    <s v=""/>
    <s v="APPS"/>
    <s v="APISwitching"/>
    <s v="Odisha"/>
    <s v="0.00"/>
  </r>
  <r>
    <s v="S240729193110426CA7D8"/>
    <x v="15"/>
    <x v="798"/>
    <x v="2"/>
    <n v="29"/>
    <x v="0"/>
    <n v="2024"/>
    <x v="2"/>
    <n v="7"/>
    <n v="31"/>
    <n v="10"/>
    <s v="PM"/>
    <x v="875"/>
    <x v="1"/>
    <n v="1151.79"/>
    <x v="33"/>
    <n v="173.27"/>
    <n v="5.73"/>
    <n v="978.52"/>
    <x v="0"/>
    <x v="0"/>
    <s v="REJECTED"/>
    <s v="254787845541"/>
    <s v=""/>
    <s v="PANEL"/>
    <s v="APISwitching"/>
    <s v="West Bengal"/>
    <s v="0.00"/>
  </r>
  <r>
    <s v="S240729192913200A6BE0"/>
    <x v="17"/>
    <x v="799"/>
    <x v="2"/>
    <n v="29"/>
    <x v="0"/>
    <n v="2024"/>
    <x v="2"/>
    <n v="7"/>
    <n v="29"/>
    <n v="13"/>
    <s v="PM"/>
    <x v="876"/>
    <x v="1"/>
    <n v="391.3"/>
    <x v="32"/>
    <n v="48"/>
    <n v="2"/>
    <n v="343.3"/>
    <x v="0"/>
    <x v="0"/>
    <s v="DISPUTE"/>
    <s v="5487521441021"/>
    <s v=""/>
    <s v="APPS"/>
    <s v="APISwitching"/>
    <s v="West Bengal"/>
    <s v="0.00"/>
  </r>
  <r>
    <s v="S240729192845210F0D55"/>
    <x v="8"/>
    <x v="800"/>
    <x v="2"/>
    <n v="29"/>
    <x v="0"/>
    <n v="2024"/>
    <x v="2"/>
    <n v="7"/>
    <n v="28"/>
    <n v="45"/>
    <s v="PM"/>
    <x v="877"/>
    <x v="1"/>
    <n v="561.07000000000005"/>
    <x v="0"/>
    <n v="287.04000000000002"/>
    <n v="11.96"/>
    <n v="274.02999999999997"/>
    <x v="0"/>
    <x v="0"/>
    <s v="DISPUTE"/>
    <s v="HRA5215478541"/>
    <s v=""/>
    <s v="APPS"/>
    <s v="APISwitching"/>
    <s v="West Bengal"/>
    <s v="0.00"/>
  </r>
  <r>
    <s v="S240729192421140197FF"/>
    <x v="4"/>
    <x v="801"/>
    <x v="0"/>
    <n v="29"/>
    <x v="0"/>
    <n v="2024"/>
    <x v="2"/>
    <n v="7"/>
    <n v="24"/>
    <n v="21"/>
    <s v="PM"/>
    <x v="878"/>
    <x v="1"/>
    <n v="857.74"/>
    <x v="3"/>
    <n v="241.53"/>
    <n v="7.47"/>
    <n v="616.21"/>
    <x v="3"/>
    <x v="0"/>
    <s v="DISPUTE"/>
    <s v="BR000B3ISK8X"/>
    <s v=""/>
    <s v="APPS"/>
    <s v="APISwitching"/>
    <s v="West Bengal"/>
    <s v="0.00"/>
  </r>
  <r>
    <s v="S240729192307920B7C99"/>
    <x v="6"/>
    <x v="802"/>
    <x v="0"/>
    <n v="29"/>
    <x v="0"/>
    <n v="2024"/>
    <x v="2"/>
    <n v="7"/>
    <n v="23"/>
    <n v="7"/>
    <s v="PM"/>
    <x v="879"/>
    <x v="1"/>
    <n v="1308.4100000000001"/>
    <x v="7"/>
    <n v="18.43"/>
    <n v="0.56999999999999995"/>
    <n v="1289.98"/>
    <x v="3"/>
    <x v="0"/>
    <s v="DISPUTE"/>
    <s v="BR000B3IS21V"/>
    <s v=""/>
    <s v="PANEL"/>
    <s v="APISwitching"/>
    <s v="West Bengal"/>
    <s v="0.00"/>
  </r>
  <r>
    <s v="S2407291922399968B6F4"/>
    <x v="12"/>
    <x v="803"/>
    <x v="0"/>
    <n v="29"/>
    <x v="0"/>
    <n v="2024"/>
    <x v="2"/>
    <n v="7"/>
    <n v="22"/>
    <n v="39"/>
    <s v="PM"/>
    <x v="880"/>
    <x v="1"/>
    <n v="2418.8000000000002"/>
    <x v="0"/>
    <n v="290.02999999999997"/>
    <n v="8.9700000000000006"/>
    <n v="2128.77"/>
    <x v="3"/>
    <x v="0"/>
    <s v="DISPUTE"/>
    <s v="BR000B3IRXUK"/>
    <s v=""/>
    <s v="APPS"/>
    <s v="APISwitching"/>
    <s v="West Bengal"/>
    <s v="0.00"/>
  </r>
  <r>
    <s v="S240729192034880B5813"/>
    <x v="8"/>
    <x v="51"/>
    <x v="3"/>
    <n v="29"/>
    <x v="0"/>
    <n v="2024"/>
    <x v="2"/>
    <n v="7"/>
    <n v="20"/>
    <n v="34"/>
    <s v="PM"/>
    <x v="881"/>
    <x v="1"/>
    <n v="582.41"/>
    <x v="9"/>
    <n v="21.34"/>
    <n v="0.66"/>
    <n v="561.07000000000005"/>
    <x v="0"/>
    <x v="0"/>
    <s v="DISPUTE"/>
    <s v="5421478014"/>
    <s v=""/>
    <s v="APPS"/>
    <s v="APISwitching"/>
    <s v="West Bengal"/>
    <s v="0.00"/>
  </r>
  <r>
    <s v="S240729192012966F9C4C"/>
    <x v="10"/>
    <x v="804"/>
    <x v="0"/>
    <n v="29"/>
    <x v="0"/>
    <n v="2024"/>
    <x v="2"/>
    <n v="7"/>
    <n v="20"/>
    <n v="12"/>
    <s v="PM"/>
    <x v="882"/>
    <x v="1"/>
    <n v="1039.53"/>
    <x v="1"/>
    <n v="194.82"/>
    <n v="4.18"/>
    <n v="844.71"/>
    <x v="3"/>
    <x v="0"/>
    <s v="DISPUTE"/>
    <s v="BR000B3IR370"/>
    <s v=""/>
    <s v="PANEL"/>
    <s v="APISwitching"/>
    <s v="Kolkata Metro"/>
    <s v="0.00"/>
  </r>
  <r>
    <s v="S240729191628220AFAFE"/>
    <x v="4"/>
    <x v="805"/>
    <x v="2"/>
    <n v="29"/>
    <x v="0"/>
    <n v="2024"/>
    <x v="2"/>
    <n v="7"/>
    <n v="16"/>
    <n v="28"/>
    <s v="PM"/>
    <x v="883"/>
    <x v="1"/>
    <n v="1048.78"/>
    <x v="1"/>
    <n v="191.04"/>
    <n v="7.96"/>
    <n v="857.74"/>
    <x v="3"/>
    <x v="0"/>
    <s v="DISPUTE"/>
    <s v="RBR2407291916250054"/>
    <s v=""/>
    <s v="APPS"/>
    <s v="APISwitching"/>
    <s v="UP(West)"/>
    <s v="0.00"/>
  </r>
  <r>
    <s v="S240729191603903F3978"/>
    <x v="35"/>
    <x v="495"/>
    <x v="0"/>
    <n v="29"/>
    <x v="0"/>
    <n v="2024"/>
    <x v="2"/>
    <n v="7"/>
    <n v="16"/>
    <n v="3"/>
    <s v="PM"/>
    <x v="884"/>
    <x v="1"/>
    <n v="123.56"/>
    <x v="19"/>
    <n v="28.13"/>
    <n v="0.87"/>
    <n v="95.43"/>
    <x v="3"/>
    <x v="0"/>
    <s v="DISPUTE"/>
    <s v="BR000B3IPMWC"/>
    <s v=""/>
    <s v="PANEL"/>
    <s v="APISwitching"/>
    <s v="West Bengal"/>
    <s v="0.00"/>
  </r>
  <r>
    <s v="S24072919150144085FAC"/>
    <x v="0"/>
    <x v="806"/>
    <x v="0"/>
    <n v="29"/>
    <x v="0"/>
    <n v="2024"/>
    <x v="2"/>
    <n v="7"/>
    <n v="15"/>
    <n v="1"/>
    <s v="PM"/>
    <x v="885"/>
    <x v="1"/>
    <n v="210"/>
    <x v="8"/>
    <n v="202.73"/>
    <n v="6.27"/>
    <n v="7.27"/>
    <x v="3"/>
    <x v="0"/>
    <s v="DISPUTE"/>
    <s v="BR000B3IPAPV"/>
    <s v=""/>
    <s v="PANEL"/>
    <s v="APISwitching"/>
    <s v=""/>
    <s v="0.00"/>
  </r>
  <r>
    <s v="S240729191038580AAD66"/>
    <x v="12"/>
    <x v="807"/>
    <x v="0"/>
    <n v="29"/>
    <x v="0"/>
    <n v="2024"/>
    <x v="2"/>
    <n v="7"/>
    <n v="10"/>
    <n v="38"/>
    <s v="PM"/>
    <x v="886"/>
    <x v="1"/>
    <n v="2437.23"/>
    <x v="7"/>
    <n v="18.43"/>
    <n v="0.56999999999999995"/>
    <n v="2418.8000000000002"/>
    <x v="3"/>
    <x v="0"/>
    <s v="DISPUTE"/>
    <s v="BR000B3INQNK"/>
    <s v=""/>
    <s v="APPS"/>
    <s v="APISwitching"/>
    <s v="West Bengal"/>
    <s v="0.00"/>
  </r>
  <r>
    <s v="S240729190459830E90D1"/>
    <x v="32"/>
    <x v="808"/>
    <x v="2"/>
    <n v="29"/>
    <x v="0"/>
    <n v="2024"/>
    <x v="2"/>
    <n v="7"/>
    <n v="4"/>
    <n v="59"/>
    <s v="PM"/>
    <x v="887"/>
    <x v="1"/>
    <n v="1187.6500000000001"/>
    <x v="1"/>
    <n v="192.63"/>
    <n v="6.37"/>
    <n v="995.02"/>
    <x v="3"/>
    <x v="0"/>
    <s v="DISPUTE"/>
    <s v="RBH2407291905320006"/>
    <s v=""/>
    <s v="APPS"/>
    <s v="APISwitching"/>
    <s v="West Bengal"/>
    <s v="0.00"/>
  </r>
  <r>
    <s v="S24072919042323D93CB"/>
    <x v="6"/>
    <x v="809"/>
    <x v="3"/>
    <n v="29"/>
    <x v="0"/>
    <n v="2024"/>
    <x v="2"/>
    <n v="7"/>
    <n v="4"/>
    <n v="23"/>
    <s v="PM"/>
    <x v="888"/>
    <x v="1"/>
    <n v="1501.44"/>
    <x v="1"/>
    <n v="193.03"/>
    <n v="5.97"/>
    <n v="1308.4100000000001"/>
    <x v="3"/>
    <x v="0"/>
    <s v="DISPUTE"/>
    <s v="HGAEP0A78F0422661272"/>
    <s v=""/>
    <s v="PANEL"/>
    <s v="APISwitching"/>
    <s v="Kolkata Metro"/>
    <s v="0.00"/>
  </r>
  <r>
    <s v="S240729190141256FA098"/>
    <x v="8"/>
    <x v="30"/>
    <x v="0"/>
    <n v="29"/>
    <x v="0"/>
    <n v="2024"/>
    <x v="2"/>
    <n v="7"/>
    <n v="1"/>
    <n v="41"/>
    <s v="PM"/>
    <x v="889"/>
    <x v="1"/>
    <n v="872.44"/>
    <x v="0"/>
    <n v="290.02999999999997"/>
    <n v="8.9700000000000006"/>
    <n v="582.41"/>
    <x v="3"/>
    <x v="0"/>
    <s v="DISPUTE"/>
    <s v="BR000B3IKOMX"/>
    <s v=""/>
    <s v="APPS"/>
    <s v="APISwitching"/>
    <s v="West Bengal"/>
    <s v="0.00"/>
  </r>
  <r>
    <s v="S24072919003499331F8C"/>
    <x v="16"/>
    <x v="810"/>
    <x v="2"/>
    <n v="29"/>
    <x v="0"/>
    <n v="2024"/>
    <x v="2"/>
    <n v="7"/>
    <n v="0"/>
    <n v="34"/>
    <s v="PM"/>
    <x v="890"/>
    <x v="1"/>
    <n v="942.37"/>
    <x v="9"/>
    <n v="21.12"/>
    <n v="0.88"/>
    <n v="921.25"/>
    <x v="3"/>
    <x v="0"/>
    <s v="DISPUTE"/>
    <s v="RBH2407291900240052"/>
    <s v=""/>
    <s v="APPS"/>
    <s v="APISwitching"/>
    <s v="West Bengal"/>
    <s v="0.00"/>
  </r>
  <r>
    <s v="S240729190031696B96CF"/>
    <x v="19"/>
    <x v="811"/>
    <x v="6"/>
    <n v="29"/>
    <x v="0"/>
    <n v="2024"/>
    <x v="2"/>
    <n v="7"/>
    <n v="0"/>
    <n v="31"/>
    <s v="PM"/>
    <x v="891"/>
    <x v="1"/>
    <n v="1331.23"/>
    <x v="56"/>
    <n v="211.2"/>
    <n v="8.8000000000000007"/>
    <n v="1120.03"/>
    <x v="3"/>
    <x v="0"/>
    <s v="DISPUTE"/>
    <s v="715350418_AshitRoy"/>
    <s v=""/>
    <s v="PANEL"/>
    <s v="APISwitching"/>
    <s v=""/>
    <s v="0.00"/>
  </r>
  <r>
    <s v="S24072918594730B5D23"/>
    <x v="16"/>
    <x v="812"/>
    <x v="3"/>
    <n v="29"/>
    <x v="0"/>
    <n v="2024"/>
    <x v="2"/>
    <n v="6"/>
    <n v="59"/>
    <n v="47"/>
    <s v="PM"/>
    <x v="892"/>
    <x v="1"/>
    <n v="1280.9000000000001"/>
    <x v="15"/>
    <n v="338.53"/>
    <n v="10.47"/>
    <n v="942.37"/>
    <x v="3"/>
    <x v="0"/>
    <s v="DISPUTE"/>
    <s v="HGAEP143CD0422619477"/>
    <s v=""/>
    <s v="APPS"/>
    <s v="APISwitching"/>
    <s v="West Bengal"/>
    <s v="0.00"/>
  </r>
  <r>
    <s v="S2407291857349300C8D5"/>
    <x v="12"/>
    <x v="39"/>
    <x v="0"/>
    <n v="29"/>
    <x v="0"/>
    <n v="2024"/>
    <x v="2"/>
    <n v="6"/>
    <n v="57"/>
    <n v="34"/>
    <s v="PM"/>
    <x v="893"/>
    <x v="1"/>
    <n v="2465.36"/>
    <x v="19"/>
    <n v="28.13"/>
    <n v="0.87"/>
    <n v="2437.23"/>
    <x v="3"/>
    <x v="0"/>
    <s v="DISPUTE"/>
    <s v="BR000B3IJCU5"/>
    <s v=""/>
    <s v="APPS"/>
    <s v="APISwitching"/>
    <s v="West Bengal"/>
    <s v="0.00"/>
  </r>
  <r>
    <s v="S240729185712766547CE"/>
    <x v="9"/>
    <x v="813"/>
    <x v="11"/>
    <n v="29"/>
    <x v="0"/>
    <n v="2024"/>
    <x v="2"/>
    <n v="6"/>
    <n v="57"/>
    <n v="12"/>
    <s v="PM"/>
    <x v="894"/>
    <x v="1"/>
    <n v="576.41999999999996"/>
    <x v="57"/>
    <n v="249.34"/>
    <n v="10.66"/>
    <n v="327.08"/>
    <x v="3"/>
    <x v="0"/>
    <s v="DISPUTE"/>
    <s v="ROER253485988-Ramen Majumder"/>
    <s v=""/>
    <s v="APPS"/>
    <s v="APISwitching"/>
    <s v=""/>
    <s v="0.00"/>
  </r>
  <r>
    <s v="S240729184824263D375D"/>
    <x v="39"/>
    <x v="814"/>
    <x v="3"/>
    <n v="29"/>
    <x v="0"/>
    <n v="2024"/>
    <x v="2"/>
    <n v="6"/>
    <n v="48"/>
    <n v="24"/>
    <s v="PM"/>
    <x v="895"/>
    <x v="1"/>
    <n v="437.15"/>
    <x v="1"/>
    <n v="195.02"/>
    <n v="3.98"/>
    <n v="242.13"/>
    <x v="3"/>
    <x v="0"/>
    <s v="DISPUTE"/>
    <s v="HGAEP16E2B0422518795"/>
    <s v=""/>
    <s v="APPS"/>
    <s v="APISwitching"/>
    <s v=""/>
    <s v="0.00"/>
  </r>
  <r>
    <s v="S24072918425473C07E0"/>
    <x v="6"/>
    <x v="815"/>
    <x v="3"/>
    <n v="29"/>
    <x v="0"/>
    <n v="2024"/>
    <x v="2"/>
    <n v="6"/>
    <n v="42"/>
    <n v="54"/>
    <s v="PM"/>
    <x v="896"/>
    <x v="1"/>
    <n v="1791.47"/>
    <x v="0"/>
    <n v="290.02999999999997"/>
    <n v="8.9700000000000006"/>
    <n v="1501.44"/>
    <x v="3"/>
    <x v="0"/>
    <s v="DISPUTE"/>
    <s v="151050320"/>
    <s v=""/>
    <s v="APPS"/>
    <s v="APISwitching"/>
    <s v=""/>
    <s v="0.00"/>
  </r>
  <r>
    <s v="S2407291838482230661F"/>
    <x v="29"/>
    <x v="816"/>
    <x v="0"/>
    <n v="29"/>
    <x v="0"/>
    <n v="2024"/>
    <x v="2"/>
    <n v="6"/>
    <n v="38"/>
    <n v="48"/>
    <s v="PM"/>
    <x v="897"/>
    <x v="1"/>
    <n v="221.13"/>
    <x v="19"/>
    <n v="28.13"/>
    <n v="0.87"/>
    <n v="193"/>
    <x v="3"/>
    <x v="0"/>
    <s v="DISPUTE"/>
    <s v="BR000B3IDBRP"/>
    <s v=""/>
    <s v="APPS"/>
    <s v="APISwitching"/>
    <s v="West Bengal"/>
    <s v="0.00"/>
  </r>
  <r>
    <s v="S24072918344240060F52"/>
    <x v="6"/>
    <x v="817"/>
    <x v="3"/>
    <n v="29"/>
    <x v="0"/>
    <n v="2024"/>
    <x v="2"/>
    <n v="6"/>
    <n v="34"/>
    <n v="42"/>
    <s v="PM"/>
    <x v="898"/>
    <x v="1"/>
    <n v="1812.81"/>
    <x v="9"/>
    <n v="21.34"/>
    <n v="0.66"/>
    <n v="1791.47"/>
    <x v="3"/>
    <x v="0"/>
    <s v="DISPUTE"/>
    <s v="HGAEP0DD9D0422389473"/>
    <s v=""/>
    <s v="PANEL"/>
    <s v="APISwitching"/>
    <s v=""/>
    <s v="0.00"/>
  </r>
  <r>
    <s v="S240729183212162D1B2"/>
    <x v="29"/>
    <x v="818"/>
    <x v="0"/>
    <n v="29"/>
    <x v="0"/>
    <n v="2024"/>
    <x v="2"/>
    <n v="6"/>
    <n v="32"/>
    <n v="12"/>
    <s v="PM"/>
    <x v="899"/>
    <x v="1"/>
    <n v="88.06"/>
    <x v="27"/>
    <n v="66.930000000000007"/>
    <n v="2.0699999999999998"/>
    <n v="21.13"/>
    <x v="3"/>
    <x v="0"/>
    <s v="DISPUTE"/>
    <s v="BR000B3IB9U5"/>
    <s v=""/>
    <s v="APPS"/>
    <s v="APISwitching"/>
    <s v="West Bengal"/>
    <s v="0.00"/>
  </r>
  <r>
    <s v="S240729183001850A9B71"/>
    <x v="19"/>
    <x v="819"/>
    <x v="0"/>
    <n v="29"/>
    <x v="0"/>
    <n v="2024"/>
    <x v="2"/>
    <n v="6"/>
    <n v="30"/>
    <n v="1"/>
    <s v="PM"/>
    <x v="900"/>
    <x v="1"/>
    <n v="1524.26"/>
    <x v="1"/>
    <n v="193.03"/>
    <n v="5.97"/>
    <n v="1331.23"/>
    <x v="3"/>
    <x v="0"/>
    <s v="DISPUTE"/>
    <s v="BR000B3IAPZP"/>
    <s v=""/>
    <s v="APPS"/>
    <s v="APISwitching"/>
    <s v="West Bengal"/>
    <s v="0.00"/>
  </r>
  <r>
    <s v="S2407291820036004718B"/>
    <x v="6"/>
    <x v="820"/>
    <x v="2"/>
    <n v="29"/>
    <x v="0"/>
    <n v="2024"/>
    <x v="2"/>
    <n v="6"/>
    <n v="20"/>
    <n v="3"/>
    <s v="PM"/>
    <x v="901"/>
    <x v="1"/>
    <n v="1833.93"/>
    <x v="9"/>
    <n v="21.12"/>
    <n v="0.88"/>
    <n v="1812.81"/>
    <x v="3"/>
    <x v="0"/>
    <s v="DISPUTE"/>
    <s v="RBH2407291820320011"/>
    <s v=""/>
    <s v="APPS"/>
    <s v="APISwitching"/>
    <s v="West Bengal"/>
    <s v="0.00"/>
  </r>
  <r>
    <s v="S2407291816337109A22C"/>
    <x v="33"/>
    <x v="507"/>
    <x v="3"/>
    <n v="29"/>
    <x v="0"/>
    <n v="2024"/>
    <x v="2"/>
    <n v="6"/>
    <n v="16"/>
    <n v="33"/>
    <s v="PM"/>
    <x v="902"/>
    <x v="1"/>
    <n v="241.54"/>
    <x v="9"/>
    <n v="21.34"/>
    <n v="0.66"/>
    <n v="220.2"/>
    <x v="3"/>
    <x v="0"/>
    <s v="DISPUTE"/>
    <s v="HGAEP165B80422237174"/>
    <s v=""/>
    <s v="APPS"/>
    <s v="APISwitching"/>
    <s v="West Bengal"/>
    <s v="0.00"/>
  </r>
  <r>
    <s v="S2407291812369437B7A9"/>
    <x v="7"/>
    <x v="821"/>
    <x v="6"/>
    <n v="29"/>
    <x v="0"/>
    <n v="2024"/>
    <x v="2"/>
    <n v="6"/>
    <n v="12"/>
    <n v="36"/>
    <s v="PM"/>
    <x v="903"/>
    <x v="1"/>
    <n v="1288.69"/>
    <x v="2"/>
    <n v="96"/>
    <n v="4"/>
    <n v="1192.69"/>
    <x v="3"/>
    <x v="0"/>
    <s v="DISPUTE"/>
    <s v="715169105_TajuddinBiswas"/>
    <s v=""/>
    <s v="PANEL"/>
    <s v="APISwitching"/>
    <s v=""/>
    <s v="0.00"/>
  </r>
  <r>
    <s v="S240729181128380CB2EA"/>
    <x v="6"/>
    <x v="822"/>
    <x v="0"/>
    <n v="29"/>
    <x v="0"/>
    <n v="2024"/>
    <x v="2"/>
    <n v="6"/>
    <n v="11"/>
    <n v="28"/>
    <s v="PM"/>
    <x v="904"/>
    <x v="1"/>
    <n v="2075.46"/>
    <x v="3"/>
    <n v="241.53"/>
    <n v="7.47"/>
    <n v="1833.93"/>
    <x v="3"/>
    <x v="0"/>
    <s v="DISPUTE"/>
    <s v="BR000B3I5KA9"/>
    <s v=""/>
    <s v="APPS"/>
    <s v="APISwitching"/>
    <s v="West Bengal"/>
    <s v="0.00"/>
  </r>
  <r>
    <s v="S24072918083386399BF2"/>
    <x v="13"/>
    <x v="823"/>
    <x v="3"/>
    <n v="29"/>
    <x v="0"/>
    <n v="2024"/>
    <x v="2"/>
    <n v="6"/>
    <n v="8"/>
    <n v="33"/>
    <s v="PM"/>
    <x v="905"/>
    <x v="1"/>
    <n v="18170.509999999998"/>
    <x v="1"/>
    <n v="195.02"/>
    <n v="3.98"/>
    <n v="17975.490000000002"/>
    <x v="0"/>
    <x v="0"/>
    <s v="DISPUTE"/>
    <s v="mb"/>
    <s v=""/>
    <s v="PANEL"/>
    <s v="APISwitching"/>
    <s v="West Bengal"/>
    <s v="0.00"/>
  </r>
  <r>
    <s v="S24072918082130C4DE3"/>
    <x v="23"/>
    <x v="662"/>
    <x v="8"/>
    <n v="29"/>
    <x v="0"/>
    <n v="2024"/>
    <x v="2"/>
    <n v="6"/>
    <n v="8"/>
    <n v="24"/>
    <s v="PM"/>
    <x v="906"/>
    <x v="1"/>
    <n v="4003.48"/>
    <x v="23"/>
    <n v="828"/>
    <n v="1"/>
    <n v="3175.48"/>
    <x v="2"/>
    <x v="0"/>
    <s v="DISPUTE"/>
    <s v="CC014211BAAA61853902"/>
    <s v=""/>
    <s v="PANEL"/>
    <s v="APISwitching"/>
    <s v=""/>
    <s v="0.00"/>
  </r>
  <r>
    <s v="S240729180755353CAB0F"/>
    <x v="23"/>
    <x v="663"/>
    <x v="8"/>
    <n v="29"/>
    <x v="0"/>
    <n v="2024"/>
    <x v="2"/>
    <n v="6"/>
    <n v="7"/>
    <n v="58"/>
    <s v="PM"/>
    <x v="907"/>
    <x v="1"/>
    <n v="4831.4799999999996"/>
    <x v="23"/>
    <n v="828"/>
    <n v="1"/>
    <n v="4003.48"/>
    <x v="2"/>
    <x v="0"/>
    <s v="DISPUTE"/>
    <s v="CC014211BAAA618539021"/>
    <s v=""/>
    <s v="PANEL"/>
    <s v="APISwitching"/>
    <s v=""/>
    <s v="0.00"/>
  </r>
  <r>
    <s v="S240729180734420CD9AF"/>
    <x v="23"/>
    <x v="664"/>
    <x v="8"/>
    <n v="29"/>
    <x v="0"/>
    <n v="2024"/>
    <x v="2"/>
    <n v="6"/>
    <n v="7"/>
    <n v="36"/>
    <s v="PM"/>
    <x v="908"/>
    <x v="1"/>
    <n v="5659.48"/>
    <x v="23"/>
    <n v="828"/>
    <n v="1"/>
    <n v="4831.4799999999996"/>
    <x v="2"/>
    <x v="0"/>
    <s v="DISPUTE"/>
    <s v="CC014211BAAA61853902"/>
    <s v=""/>
    <s v="PANEL"/>
    <s v="APISwitching"/>
    <s v=""/>
    <s v="0.00"/>
  </r>
  <r>
    <s v="S240729180704166D588C"/>
    <x v="23"/>
    <x v="665"/>
    <x v="8"/>
    <n v="29"/>
    <x v="0"/>
    <n v="2024"/>
    <x v="2"/>
    <n v="6"/>
    <n v="7"/>
    <n v="19"/>
    <s v="PM"/>
    <x v="909"/>
    <x v="1"/>
    <n v="6487.48"/>
    <x v="23"/>
    <n v="828"/>
    <n v="1"/>
    <n v="5659.48"/>
    <x v="2"/>
    <x v="0"/>
    <s v="DISPUTE"/>
    <s v="CC014211BAAA61853902"/>
    <s v=""/>
    <s v="PANEL"/>
    <s v="APISwitching"/>
    <s v=""/>
    <s v="0.00"/>
  </r>
  <r>
    <s v="S240729180646966BB71"/>
    <x v="23"/>
    <x v="666"/>
    <x v="8"/>
    <n v="29"/>
    <x v="0"/>
    <n v="2024"/>
    <x v="2"/>
    <n v="6"/>
    <n v="6"/>
    <n v="49"/>
    <s v="PM"/>
    <x v="910"/>
    <x v="1"/>
    <n v="7315.48"/>
    <x v="23"/>
    <n v="828"/>
    <n v="1"/>
    <n v="6487.48"/>
    <x v="2"/>
    <x v="0"/>
    <s v="DISPUTE"/>
    <s v="CC014211BAAA6185301"/>
    <s v=""/>
    <s v="PANEL"/>
    <s v="APISwitching"/>
    <s v=""/>
    <s v="0.00"/>
  </r>
  <r>
    <s v="S2407291806209731EB7C"/>
    <x v="23"/>
    <x v="667"/>
    <x v="8"/>
    <n v="29"/>
    <x v="0"/>
    <n v="2024"/>
    <x v="2"/>
    <n v="6"/>
    <n v="6"/>
    <n v="24"/>
    <s v="PM"/>
    <x v="911"/>
    <x v="1"/>
    <n v="8143.48"/>
    <x v="23"/>
    <n v="828"/>
    <n v="1"/>
    <n v="7315.48"/>
    <x v="2"/>
    <x v="0"/>
    <s v="DISPUTE"/>
    <s v="CC014211BAAA61853212"/>
    <s v=""/>
    <s v="PANEL"/>
    <s v="APISwitching"/>
    <s v=""/>
    <s v="0.00"/>
  </r>
  <r>
    <s v="S2407291806093465A857"/>
    <x v="13"/>
    <x v="672"/>
    <x v="8"/>
    <n v="29"/>
    <x v="0"/>
    <n v="2024"/>
    <x v="2"/>
    <n v="6"/>
    <n v="6"/>
    <n v="14"/>
    <s v="PM"/>
    <x v="912"/>
    <x v="1"/>
    <n v="18998.509999999998"/>
    <x v="23"/>
    <n v="828"/>
    <n v="1"/>
    <n v="18170.509999999998"/>
    <x v="2"/>
    <x v="0"/>
    <s v="DISPUTE"/>
    <s v="CC014211BAAA61853950"/>
    <s v=""/>
    <s v="PANEL"/>
    <s v="APISwitching"/>
    <s v=""/>
    <s v="0.00"/>
  </r>
  <r>
    <s v="S24072918060579686B59"/>
    <x v="23"/>
    <x v="668"/>
    <x v="8"/>
    <n v="29"/>
    <x v="0"/>
    <n v="2024"/>
    <x v="2"/>
    <n v="6"/>
    <n v="6"/>
    <n v="8"/>
    <s v="PM"/>
    <x v="913"/>
    <x v="1"/>
    <n v="8971.48"/>
    <x v="23"/>
    <n v="828"/>
    <n v="1"/>
    <n v="8143.48"/>
    <x v="2"/>
    <x v="0"/>
    <s v="DISPUTE"/>
    <s v="CC014211BAAA618539023"/>
    <s v=""/>
    <s v="PANEL"/>
    <s v="APISwitching"/>
    <s v=""/>
    <s v="0.00"/>
  </r>
  <r>
    <s v="S240729180538896B56E9"/>
    <x v="23"/>
    <x v="669"/>
    <x v="8"/>
    <n v="29"/>
    <x v="0"/>
    <n v="2024"/>
    <x v="2"/>
    <n v="6"/>
    <n v="5"/>
    <n v="42"/>
    <s v="PM"/>
    <x v="914"/>
    <x v="1"/>
    <n v="9799.48"/>
    <x v="23"/>
    <n v="828"/>
    <n v="1"/>
    <n v="8971.48"/>
    <x v="2"/>
    <x v="0"/>
    <s v="DISPUTE"/>
    <s v="CC014211BAAA61879796"/>
    <s v=""/>
    <s v="PANEL"/>
    <s v="APISwitching"/>
    <s v=""/>
    <s v="0.00"/>
  </r>
  <r>
    <s v="S240729180526100FD25A"/>
    <x v="13"/>
    <x v="824"/>
    <x v="8"/>
    <n v="29"/>
    <x v="0"/>
    <n v="2024"/>
    <x v="2"/>
    <n v="6"/>
    <n v="5"/>
    <n v="29"/>
    <s v="PM"/>
    <x v="915"/>
    <x v="1"/>
    <n v="19826.509999999998"/>
    <x v="23"/>
    <n v="828"/>
    <n v="1"/>
    <n v="18998.509999999998"/>
    <x v="2"/>
    <x v="0"/>
    <s v="DISPUTE"/>
    <s v="CC014211BAAA61853926"/>
    <s v=""/>
    <s v="PANEL"/>
    <s v="APISwitching"/>
    <s v=""/>
    <s v="0.00"/>
  </r>
  <r>
    <s v="S240729180520736231D7"/>
    <x v="24"/>
    <x v="825"/>
    <x v="2"/>
    <n v="29"/>
    <x v="0"/>
    <n v="2024"/>
    <x v="2"/>
    <n v="6"/>
    <n v="5"/>
    <n v="20"/>
    <s v="PM"/>
    <x v="916"/>
    <x v="1"/>
    <n v="837.58"/>
    <x v="0"/>
    <n v="287.04000000000002"/>
    <n v="11.96"/>
    <n v="550.54"/>
    <x v="3"/>
    <x v="0"/>
    <s v="DISPUTE"/>
    <s v="RBH2407291805220033"/>
    <s v=""/>
    <s v="APPS"/>
    <s v="APISwitching"/>
    <s v="West Bengal"/>
    <s v="0.00"/>
  </r>
  <r>
    <s v="S240729180509340A3B80"/>
    <x v="23"/>
    <x v="826"/>
    <x v="8"/>
    <n v="29"/>
    <x v="0"/>
    <n v="2024"/>
    <x v="2"/>
    <n v="6"/>
    <n v="5"/>
    <n v="13"/>
    <s v="PM"/>
    <x v="917"/>
    <x v="1"/>
    <n v="10627.48"/>
    <x v="23"/>
    <n v="828"/>
    <n v="1"/>
    <n v="9799.48"/>
    <x v="2"/>
    <x v="0"/>
    <s v="DISPUTE"/>
    <s v="CC014211BAAA61853898"/>
    <s v=""/>
    <s v="PANEL"/>
    <s v="APISwitching"/>
    <s v=""/>
    <s v="0.00"/>
  </r>
  <r>
    <s v="S2407291804515329722"/>
    <x v="13"/>
    <x v="827"/>
    <x v="8"/>
    <n v="29"/>
    <x v="0"/>
    <n v="2024"/>
    <x v="2"/>
    <n v="6"/>
    <n v="5"/>
    <n v="3"/>
    <s v="PM"/>
    <x v="918"/>
    <x v="1"/>
    <n v="20654.509999999998"/>
    <x v="23"/>
    <n v="828"/>
    <n v="1"/>
    <n v="19826.509999999998"/>
    <x v="2"/>
    <x v="0"/>
    <s v="DISPUTE"/>
    <s v="CC014211BAAA61853887"/>
    <s v=""/>
    <s v="PANEL"/>
    <s v="APISwitching"/>
    <s v=""/>
    <s v="0.00"/>
  </r>
  <r>
    <s v="S24072918045323394934"/>
    <x v="23"/>
    <x v="828"/>
    <x v="8"/>
    <n v="29"/>
    <x v="0"/>
    <n v="2024"/>
    <x v="2"/>
    <n v="6"/>
    <n v="4"/>
    <n v="57"/>
    <s v="PM"/>
    <x v="919"/>
    <x v="1"/>
    <n v="11455.48"/>
    <x v="23"/>
    <n v="828"/>
    <n v="1"/>
    <n v="10627.48"/>
    <x v="2"/>
    <x v="0"/>
    <s v="DISPUTE"/>
    <s v="CC014211BAAA61853879"/>
    <s v=""/>
    <s v="PANEL"/>
    <s v="APISwitching"/>
    <s v=""/>
    <s v="0.00"/>
  </r>
  <r>
    <s v="S2407291804376735F1FD"/>
    <x v="23"/>
    <x v="829"/>
    <x v="8"/>
    <n v="29"/>
    <x v="0"/>
    <n v="2024"/>
    <x v="2"/>
    <n v="6"/>
    <n v="4"/>
    <n v="41"/>
    <s v="PM"/>
    <x v="920"/>
    <x v="1"/>
    <n v="12283.48"/>
    <x v="23"/>
    <n v="828"/>
    <n v="1"/>
    <n v="11455.48"/>
    <x v="2"/>
    <x v="0"/>
    <s v="DISPUTE"/>
    <s v="CC014211BAAA61853851"/>
    <s v=""/>
    <s v="PANEL"/>
    <s v="APISwitching"/>
    <s v=""/>
    <s v="0.00"/>
  </r>
  <r>
    <s v="S2407291804158535F9AC"/>
    <x v="23"/>
    <x v="830"/>
    <x v="8"/>
    <n v="29"/>
    <x v="0"/>
    <n v="2024"/>
    <x v="2"/>
    <n v="6"/>
    <n v="4"/>
    <n v="24"/>
    <s v="PM"/>
    <x v="921"/>
    <x v="1"/>
    <n v="13111.48"/>
    <x v="23"/>
    <n v="828"/>
    <n v="1"/>
    <n v="12283.48"/>
    <x v="2"/>
    <x v="0"/>
    <s v="DISPUTE"/>
    <s v="CC014211BAAA61853818"/>
    <s v=""/>
    <s v="PANEL"/>
    <s v="APISwitching"/>
    <s v=""/>
    <s v="0.00"/>
  </r>
  <r>
    <s v="S240729180401640855AE"/>
    <x v="13"/>
    <x v="831"/>
    <x v="8"/>
    <n v="29"/>
    <x v="0"/>
    <n v="2024"/>
    <x v="2"/>
    <n v="6"/>
    <n v="4"/>
    <n v="6"/>
    <s v="PM"/>
    <x v="922"/>
    <x v="1"/>
    <n v="21482.51"/>
    <x v="23"/>
    <n v="828"/>
    <n v="1"/>
    <n v="20654.509999999998"/>
    <x v="2"/>
    <x v="0"/>
    <s v="DISPUTE"/>
    <s v="CC014211BAAA61853772"/>
    <s v=""/>
    <s v="PANEL"/>
    <s v="APISwitching"/>
    <s v=""/>
    <s v="0.00"/>
  </r>
  <r>
    <s v="S24072918040010613F5D"/>
    <x v="23"/>
    <x v="832"/>
    <x v="8"/>
    <n v="29"/>
    <x v="0"/>
    <n v="2024"/>
    <x v="2"/>
    <n v="6"/>
    <n v="4"/>
    <n v="3"/>
    <s v="PM"/>
    <x v="923"/>
    <x v="1"/>
    <n v="13939.48"/>
    <x v="23"/>
    <n v="828"/>
    <n v="1"/>
    <n v="13111.48"/>
    <x v="2"/>
    <x v="0"/>
    <s v="DISPUTE"/>
    <s v="CC014211BAAA61853765"/>
    <s v=""/>
    <s v="PANEL"/>
    <s v="APISwitching"/>
    <s v=""/>
    <s v="0.00"/>
  </r>
  <r>
    <s v="S2407291803289404DCF5"/>
    <x v="23"/>
    <x v="833"/>
    <x v="8"/>
    <n v="29"/>
    <x v="0"/>
    <n v="2024"/>
    <x v="2"/>
    <n v="6"/>
    <n v="3"/>
    <n v="46"/>
    <s v="PM"/>
    <x v="924"/>
    <x v="1"/>
    <n v="14767.48"/>
    <x v="23"/>
    <n v="828"/>
    <n v="1"/>
    <n v="13939.48"/>
    <x v="2"/>
    <x v="0"/>
    <s v="DISPUTE"/>
    <s v="CC014211BAAA61853736"/>
    <s v=""/>
    <s v="PANEL"/>
    <s v="APISwitching"/>
    <s v=""/>
    <s v="0.00"/>
  </r>
  <r>
    <s v="S240729180307430160D9"/>
    <x v="23"/>
    <x v="834"/>
    <x v="8"/>
    <n v="29"/>
    <x v="0"/>
    <n v="2024"/>
    <x v="2"/>
    <n v="6"/>
    <n v="3"/>
    <n v="12"/>
    <s v="PM"/>
    <x v="925"/>
    <x v="1"/>
    <n v="15595.48"/>
    <x v="23"/>
    <n v="828"/>
    <n v="1"/>
    <n v="14767.48"/>
    <x v="2"/>
    <x v="0"/>
    <s v="DISPUTE"/>
    <s v="CC014211BAAA61853660"/>
    <s v=""/>
    <s v="PANEL"/>
    <s v="APISwitching"/>
    <s v=""/>
    <s v="0.00"/>
  </r>
  <r>
    <s v="S24072918024830EAD5A"/>
    <x v="21"/>
    <x v="835"/>
    <x v="2"/>
    <n v="29"/>
    <x v="0"/>
    <n v="2024"/>
    <x v="2"/>
    <n v="6"/>
    <n v="2"/>
    <n v="48"/>
    <s v="PM"/>
    <x v="926"/>
    <x v="1"/>
    <n v="575.49"/>
    <x v="1"/>
    <n v="191.04"/>
    <n v="7.96"/>
    <n v="384.45"/>
    <x v="3"/>
    <x v="0"/>
    <s v="DISPUTE"/>
    <s v="RBH2407291802310060"/>
    <s v=""/>
    <s v="APPS"/>
    <s v="APISwitching"/>
    <s v="West Bengal"/>
    <s v="0.00"/>
  </r>
  <r>
    <s v="S24072918023894689C7E"/>
    <x v="23"/>
    <x v="836"/>
    <x v="8"/>
    <n v="29"/>
    <x v="0"/>
    <n v="2024"/>
    <x v="2"/>
    <n v="6"/>
    <n v="2"/>
    <n v="43"/>
    <s v="PM"/>
    <x v="927"/>
    <x v="1"/>
    <n v="16423.48"/>
    <x v="23"/>
    <n v="828"/>
    <n v="1"/>
    <n v="15595.48"/>
    <x v="2"/>
    <x v="0"/>
    <s v="DISPUTE"/>
    <s v="CC014211BAAA61853584"/>
    <s v=""/>
    <s v="PANEL"/>
    <s v="APISwitching"/>
    <s v=""/>
    <s v="0.00"/>
  </r>
  <r>
    <s v="S2407291802213432948D"/>
    <x v="23"/>
    <x v="837"/>
    <x v="8"/>
    <n v="29"/>
    <x v="0"/>
    <n v="2024"/>
    <x v="2"/>
    <n v="6"/>
    <n v="2"/>
    <n v="23"/>
    <s v="PM"/>
    <x v="928"/>
    <x v="1"/>
    <n v="17251.48"/>
    <x v="23"/>
    <n v="828"/>
    <n v="1"/>
    <n v="16423.48"/>
    <x v="2"/>
    <x v="0"/>
    <s v="DISPUTE"/>
    <s v="CC014211BAAA61853547"/>
    <s v=""/>
    <s v="PANEL"/>
    <s v="APISwitching"/>
    <s v=""/>
    <s v="0.00"/>
  </r>
  <r>
    <s v="S24072918020026353F9F"/>
    <x v="32"/>
    <x v="838"/>
    <x v="2"/>
    <n v="29"/>
    <x v="0"/>
    <n v="2024"/>
    <x v="2"/>
    <n v="6"/>
    <n v="2"/>
    <n v="0"/>
    <s v="PM"/>
    <x v="929"/>
    <x v="1"/>
    <n v="1337.69"/>
    <x v="4"/>
    <n v="150.04"/>
    <n v="4.96"/>
    <n v="1187.6500000000001"/>
    <x v="3"/>
    <x v="0"/>
    <s v="DISPUTE"/>
    <s v="RBH2407291802220007"/>
    <s v=""/>
    <s v="APPS"/>
    <s v="APISwitching"/>
    <s v="West Bengal"/>
    <s v="0.00"/>
  </r>
  <r>
    <s v="S2407291801533305521F"/>
    <x v="23"/>
    <x v="839"/>
    <x v="8"/>
    <n v="29"/>
    <x v="0"/>
    <n v="2024"/>
    <x v="2"/>
    <n v="6"/>
    <n v="1"/>
    <n v="56"/>
    <s v="PM"/>
    <x v="930"/>
    <x v="1"/>
    <n v="18079.48"/>
    <x v="23"/>
    <n v="828"/>
    <n v="1"/>
    <n v="17251.48"/>
    <x v="2"/>
    <x v="0"/>
    <s v="DISPUTE"/>
    <s v="CC014211BAAA61853495"/>
    <s v=""/>
    <s v="PANEL"/>
    <s v="APISwitching"/>
    <s v=""/>
    <s v="0.00"/>
  </r>
  <r>
    <s v="S240729180130883CA519"/>
    <x v="23"/>
    <x v="840"/>
    <x v="8"/>
    <n v="29"/>
    <x v="0"/>
    <n v="2024"/>
    <x v="2"/>
    <n v="6"/>
    <n v="1"/>
    <n v="34"/>
    <s v="PM"/>
    <x v="931"/>
    <x v="1"/>
    <n v="18907.48"/>
    <x v="23"/>
    <n v="828"/>
    <n v="1"/>
    <n v="18079.48"/>
    <x v="2"/>
    <x v="0"/>
    <s v="DISPUTE"/>
    <s v="CC014211BAAA61853458"/>
    <s v=""/>
    <s v="PANEL"/>
    <s v="APISwitching"/>
    <s v=""/>
    <s v="0.00"/>
  </r>
  <r>
    <s v="S24072918010375370CF4"/>
    <x v="23"/>
    <x v="841"/>
    <x v="8"/>
    <n v="29"/>
    <x v="0"/>
    <n v="2024"/>
    <x v="2"/>
    <n v="6"/>
    <n v="1"/>
    <n v="8"/>
    <s v="PM"/>
    <x v="932"/>
    <x v="1"/>
    <n v="19735.48"/>
    <x v="23"/>
    <n v="828"/>
    <n v="1"/>
    <n v="18907.48"/>
    <x v="2"/>
    <x v="0"/>
    <s v="DISPUTE"/>
    <s v="CC014211BAAA61853409"/>
    <s v=""/>
    <s v="PANEL"/>
    <s v="APISwitching"/>
    <s v=""/>
    <s v="0.00"/>
  </r>
  <r>
    <s v="S240729180044970F5B2A"/>
    <x v="13"/>
    <x v="842"/>
    <x v="8"/>
    <n v="29"/>
    <x v="0"/>
    <n v="2024"/>
    <x v="2"/>
    <n v="6"/>
    <n v="0"/>
    <n v="48"/>
    <s v="PM"/>
    <x v="933"/>
    <x v="1"/>
    <n v="22310.51"/>
    <x v="23"/>
    <n v="828"/>
    <n v="1"/>
    <n v="21482.51"/>
    <x v="2"/>
    <x v="0"/>
    <s v="DISPUTE"/>
    <s v="CC014211BAAA61853378"/>
    <s v=""/>
    <s v="PANEL"/>
    <s v="APISwitching"/>
    <s v=""/>
    <s v="0.00"/>
  </r>
  <r>
    <s v="S24072918004368616FC0"/>
    <x v="23"/>
    <x v="843"/>
    <x v="8"/>
    <n v="29"/>
    <x v="0"/>
    <n v="2024"/>
    <x v="2"/>
    <n v="6"/>
    <n v="0"/>
    <n v="47"/>
    <s v="PM"/>
    <x v="934"/>
    <x v="1"/>
    <n v="20563.48"/>
    <x v="23"/>
    <n v="828"/>
    <n v="1"/>
    <n v="19735.48"/>
    <x v="2"/>
    <x v="0"/>
    <s v="DISPUTE"/>
    <s v="CC014211BAAA61853374"/>
    <s v=""/>
    <s v="PANEL"/>
    <s v="APISwitching"/>
    <s v=""/>
    <s v="0.00"/>
  </r>
  <r>
    <s v="S240729180044970DD728"/>
    <x v="39"/>
    <x v="823"/>
    <x v="3"/>
    <n v="29"/>
    <x v="0"/>
    <n v="2024"/>
    <x v="2"/>
    <n v="6"/>
    <n v="0"/>
    <n v="44"/>
    <s v="PM"/>
    <x v="935"/>
    <x v="1"/>
    <n v="632.16999999999996"/>
    <x v="1"/>
    <n v="195.02"/>
    <n v="3.98"/>
    <n v="437.15"/>
    <x v="0"/>
    <x v="0"/>
    <s v="REJECTED"/>
    <s v="2541875421471"/>
    <s v=""/>
    <s v="APPS"/>
    <s v="APISwitching"/>
    <s v="West Bengal"/>
    <s v="0.00"/>
  </r>
  <r>
    <s v="S2407291800086039DC4A"/>
    <x v="23"/>
    <x v="844"/>
    <x v="8"/>
    <n v="29"/>
    <x v="0"/>
    <n v="2024"/>
    <x v="2"/>
    <n v="6"/>
    <n v="0"/>
    <n v="11"/>
    <s v="PM"/>
    <x v="936"/>
    <x v="1"/>
    <n v="21391.48"/>
    <x v="23"/>
    <n v="828"/>
    <n v="1"/>
    <n v="20563.48"/>
    <x v="2"/>
    <x v="0"/>
    <s v="DISPUTE"/>
    <s v="CC014211BAAA61853305"/>
    <s v=""/>
    <s v="PANEL"/>
    <s v="APISwitching"/>
    <s v=""/>
    <s v="0.00"/>
  </r>
  <r>
    <s v="S24072917593673F0456"/>
    <x v="23"/>
    <x v="845"/>
    <x v="8"/>
    <n v="29"/>
    <x v="0"/>
    <n v="2024"/>
    <x v="2"/>
    <n v="5"/>
    <n v="59"/>
    <n v="54"/>
    <s v="PM"/>
    <x v="937"/>
    <x v="1"/>
    <n v="22219.48"/>
    <x v="23"/>
    <n v="828"/>
    <n v="1"/>
    <n v="21391.48"/>
    <x v="2"/>
    <x v="0"/>
    <s v="DISPUTE"/>
    <s v="CC014211BAAA61853269"/>
    <s v=""/>
    <s v="PANEL"/>
    <s v="APISwitching"/>
    <s v=""/>
    <s v="0.00"/>
  </r>
  <r>
    <s v="S2407291759125600AD92"/>
    <x v="23"/>
    <x v="846"/>
    <x v="8"/>
    <n v="29"/>
    <x v="0"/>
    <n v="2024"/>
    <x v="2"/>
    <n v="5"/>
    <n v="59"/>
    <n v="16"/>
    <s v="PM"/>
    <x v="938"/>
    <x v="1"/>
    <n v="23047.48"/>
    <x v="23"/>
    <n v="828"/>
    <n v="1"/>
    <n v="22219.48"/>
    <x v="2"/>
    <x v="0"/>
    <s v="DISPUTE"/>
    <s v="CC014211BAAA61853198"/>
    <s v=""/>
    <s v="PANEL"/>
    <s v="APISwitching"/>
    <s v=""/>
    <s v="0.00"/>
  </r>
  <r>
    <s v="S2407291758543000AE57"/>
    <x v="23"/>
    <x v="847"/>
    <x v="8"/>
    <n v="29"/>
    <x v="0"/>
    <n v="2024"/>
    <x v="2"/>
    <n v="5"/>
    <n v="58"/>
    <n v="59"/>
    <s v="PM"/>
    <x v="939"/>
    <x v="1"/>
    <n v="23875.48"/>
    <x v="23"/>
    <n v="828"/>
    <n v="1"/>
    <n v="23047.48"/>
    <x v="2"/>
    <x v="0"/>
    <s v="DISPUTE"/>
    <s v="CC014211BAAA61853159"/>
    <s v=""/>
    <s v="PANEL"/>
    <s v="APISwitching"/>
    <s v=""/>
    <s v="0.00"/>
  </r>
  <r>
    <s v="S240729175759113073C4"/>
    <x v="23"/>
    <x v="848"/>
    <x v="8"/>
    <n v="29"/>
    <x v="0"/>
    <n v="2024"/>
    <x v="2"/>
    <n v="5"/>
    <n v="58"/>
    <n v="1"/>
    <s v="PM"/>
    <x v="940"/>
    <x v="1"/>
    <n v="24703.48"/>
    <x v="23"/>
    <n v="828"/>
    <n v="1"/>
    <n v="23875.48"/>
    <x v="2"/>
    <x v="0"/>
    <s v="DISPUTE"/>
    <s v="CC014211BAAA61853048"/>
    <s v=""/>
    <s v="PANEL"/>
    <s v="APISwitching"/>
    <s v=""/>
    <s v="0.00"/>
  </r>
  <r>
    <s v="S24072917575143013B34"/>
    <x v="13"/>
    <x v="849"/>
    <x v="8"/>
    <n v="29"/>
    <x v="0"/>
    <n v="2024"/>
    <x v="2"/>
    <n v="5"/>
    <n v="57"/>
    <n v="54"/>
    <s v="PM"/>
    <x v="941"/>
    <x v="1"/>
    <n v="23138.51"/>
    <x v="23"/>
    <n v="828"/>
    <n v="1"/>
    <n v="22310.51"/>
    <x v="2"/>
    <x v="0"/>
    <s v="DISPUTE"/>
    <s v="CC014211BAAA61853030"/>
    <s v=""/>
    <s v="PANEL"/>
    <s v="APISwitching"/>
    <s v=""/>
    <s v="0.00"/>
  </r>
  <r>
    <s v="S24072917574629642ABF"/>
    <x v="23"/>
    <x v="850"/>
    <x v="8"/>
    <n v="29"/>
    <x v="0"/>
    <n v="2024"/>
    <x v="2"/>
    <n v="5"/>
    <n v="57"/>
    <n v="48"/>
    <s v="PM"/>
    <x v="942"/>
    <x v="1"/>
    <n v="25531.48"/>
    <x v="23"/>
    <n v="828"/>
    <n v="1"/>
    <n v="24703.48"/>
    <x v="2"/>
    <x v="0"/>
    <s v="DISPUTE"/>
    <s v="CC014211BAAA61853019"/>
    <s v=""/>
    <s v="PANEL"/>
    <s v="APISwitching"/>
    <s v=""/>
    <s v="0.00"/>
  </r>
  <r>
    <s v="S24072917573271384262"/>
    <x v="23"/>
    <x v="851"/>
    <x v="8"/>
    <n v="29"/>
    <x v="0"/>
    <n v="2024"/>
    <x v="2"/>
    <n v="5"/>
    <n v="57"/>
    <n v="35"/>
    <s v="PM"/>
    <x v="943"/>
    <x v="1"/>
    <n v="26359.48"/>
    <x v="23"/>
    <n v="828"/>
    <n v="1"/>
    <n v="25531.48"/>
    <x v="2"/>
    <x v="0"/>
    <s v="DISPUTE"/>
    <s v="CC014211BAAA61852999"/>
    <s v=""/>
    <s v="PANEL"/>
    <s v="APISwitching"/>
    <s v=""/>
    <s v="0.00"/>
  </r>
  <r>
    <s v="S240729175721786099D5"/>
    <x v="13"/>
    <x v="852"/>
    <x v="8"/>
    <n v="29"/>
    <x v="0"/>
    <n v="2024"/>
    <x v="2"/>
    <n v="5"/>
    <n v="57"/>
    <n v="24"/>
    <s v="PM"/>
    <x v="944"/>
    <x v="1"/>
    <n v="23966.51"/>
    <x v="23"/>
    <n v="828"/>
    <n v="1"/>
    <n v="23138.51"/>
    <x v="2"/>
    <x v="0"/>
    <s v="DISPUTE"/>
    <s v="CC014211BAAA61852986"/>
    <s v=""/>
    <s v="PANEL"/>
    <s v="APISwitching"/>
    <s v=""/>
    <s v="0.00"/>
  </r>
  <r>
    <s v="S24072917571996A9B37"/>
    <x v="23"/>
    <x v="853"/>
    <x v="8"/>
    <n v="29"/>
    <x v="0"/>
    <n v="2024"/>
    <x v="2"/>
    <n v="5"/>
    <n v="57"/>
    <n v="21"/>
    <s v="PM"/>
    <x v="945"/>
    <x v="1"/>
    <n v="27187.48"/>
    <x v="23"/>
    <n v="828"/>
    <n v="1"/>
    <n v="26359.48"/>
    <x v="2"/>
    <x v="0"/>
    <s v="DISPUTE"/>
    <s v="CC014211BAAA61852984"/>
    <s v=""/>
    <s v="PANEL"/>
    <s v="APISwitching"/>
    <s v=""/>
    <s v="0.00"/>
  </r>
  <r>
    <s v="S2407291757058706B655"/>
    <x v="23"/>
    <x v="854"/>
    <x v="8"/>
    <n v="29"/>
    <x v="0"/>
    <n v="2024"/>
    <x v="2"/>
    <n v="5"/>
    <n v="57"/>
    <n v="8"/>
    <s v="PM"/>
    <x v="946"/>
    <x v="1"/>
    <n v="28015.48"/>
    <x v="23"/>
    <n v="828"/>
    <n v="1"/>
    <n v="27187.48"/>
    <x v="2"/>
    <x v="0"/>
    <s v="DISPUTE"/>
    <s v="CC014211BAAA61852965"/>
    <s v=""/>
    <s v="PANEL"/>
    <s v="APISwitching"/>
    <s v=""/>
    <s v="0.00"/>
  </r>
  <r>
    <s v="S240729175518213882A4"/>
    <x v="13"/>
    <x v="855"/>
    <x v="8"/>
    <n v="29"/>
    <x v="0"/>
    <n v="2024"/>
    <x v="2"/>
    <n v="5"/>
    <n v="56"/>
    <n v="58"/>
    <s v="PM"/>
    <x v="947"/>
    <x v="1"/>
    <n v="24794.51"/>
    <x v="23"/>
    <n v="828"/>
    <n v="1"/>
    <n v="23966.51"/>
    <x v="2"/>
    <x v="0"/>
    <s v="DISPUTE"/>
    <s v="CC014211BAAA61852951"/>
    <s v=""/>
    <s v="PANEL"/>
    <s v="APISwitching"/>
    <s v=""/>
    <s v="0.00"/>
  </r>
  <r>
    <s v="S2407291756526808123F"/>
    <x v="23"/>
    <x v="856"/>
    <x v="8"/>
    <n v="29"/>
    <x v="0"/>
    <n v="2024"/>
    <x v="2"/>
    <n v="5"/>
    <n v="56"/>
    <n v="55"/>
    <s v="PM"/>
    <x v="948"/>
    <x v="1"/>
    <n v="28843.48"/>
    <x v="23"/>
    <n v="828"/>
    <n v="1"/>
    <n v="28015.48"/>
    <x v="2"/>
    <x v="0"/>
    <s v="DISPUTE"/>
    <s v="CC014211BAAA61852947"/>
    <s v=""/>
    <s v="PANEL"/>
    <s v="APISwitching"/>
    <s v=""/>
    <s v="0.00"/>
  </r>
  <r>
    <s v="S240729175637540F0C76"/>
    <x v="23"/>
    <x v="857"/>
    <x v="8"/>
    <n v="29"/>
    <x v="0"/>
    <n v="2024"/>
    <x v="2"/>
    <n v="5"/>
    <n v="56"/>
    <n v="40"/>
    <s v="PM"/>
    <x v="949"/>
    <x v="1"/>
    <n v="29671.48"/>
    <x v="23"/>
    <n v="828"/>
    <n v="1"/>
    <n v="28843.48"/>
    <x v="2"/>
    <x v="0"/>
    <s v="DISPUTE"/>
    <s v="CC014211BAAA61852921"/>
    <s v=""/>
    <s v="PANEL"/>
    <s v="APISwitching"/>
    <s v=""/>
    <s v="0.00"/>
  </r>
  <r>
    <s v="S240729175610286BDF4F"/>
    <x v="23"/>
    <x v="858"/>
    <x v="8"/>
    <n v="29"/>
    <x v="0"/>
    <n v="2024"/>
    <x v="2"/>
    <n v="5"/>
    <n v="56"/>
    <n v="13"/>
    <s v="PM"/>
    <x v="950"/>
    <x v="1"/>
    <n v="30499.48"/>
    <x v="23"/>
    <n v="828"/>
    <n v="1"/>
    <n v="29671.48"/>
    <x v="2"/>
    <x v="0"/>
    <s v="DISPUTE"/>
    <s v="CC014211BAAA61852882"/>
    <s v=""/>
    <s v="PANEL"/>
    <s v="APISwitching"/>
    <s v=""/>
    <s v="0.00"/>
  </r>
  <r>
    <s v="S2407291755381505E979"/>
    <x v="23"/>
    <x v="859"/>
    <x v="8"/>
    <n v="29"/>
    <x v="0"/>
    <n v="2024"/>
    <x v="2"/>
    <n v="5"/>
    <n v="55"/>
    <n v="43"/>
    <s v="PM"/>
    <x v="951"/>
    <x v="1"/>
    <n v="31327.48"/>
    <x v="23"/>
    <n v="828"/>
    <n v="1"/>
    <n v="30499.48"/>
    <x v="2"/>
    <x v="0"/>
    <s v="DISPUTE"/>
    <s v="CC014211BAAA61852837"/>
    <s v=""/>
    <s v="PANEL"/>
    <s v="APISwitching"/>
    <s v=""/>
    <s v="0.00"/>
  </r>
  <r>
    <s v="S2407291755236682A74"/>
    <x v="12"/>
    <x v="860"/>
    <x v="3"/>
    <n v="29"/>
    <x v="0"/>
    <n v="2024"/>
    <x v="2"/>
    <n v="5"/>
    <n v="55"/>
    <n v="23"/>
    <s v="PM"/>
    <x v="952"/>
    <x v="1"/>
    <n v="2755.39"/>
    <x v="0"/>
    <n v="290.02999999999997"/>
    <n v="8.9700000000000006"/>
    <n v="2465.36"/>
    <x v="3"/>
    <x v="0"/>
    <s v="DISPUTE"/>
    <s v="149951139"/>
    <s v=""/>
    <s v="APPS"/>
    <s v="APISwitching"/>
    <s v="West Bengal"/>
    <s v="0.00"/>
  </r>
  <r>
    <s v="S2407291755098092397"/>
    <x v="23"/>
    <x v="861"/>
    <x v="8"/>
    <n v="29"/>
    <x v="0"/>
    <n v="2024"/>
    <x v="2"/>
    <n v="5"/>
    <n v="55"/>
    <n v="12"/>
    <s v="PM"/>
    <x v="953"/>
    <x v="1"/>
    <n v="32155.48"/>
    <x v="23"/>
    <n v="828"/>
    <n v="1"/>
    <n v="31327.48"/>
    <x v="2"/>
    <x v="0"/>
    <s v="DISPUTE"/>
    <s v="CC014211BAAA61852799"/>
    <s v=""/>
    <s v="PANEL"/>
    <s v="APISwitching"/>
    <s v=""/>
    <s v="0.00"/>
  </r>
  <r>
    <s v="S24072917545313007A64"/>
    <x v="13"/>
    <x v="862"/>
    <x v="8"/>
    <n v="29"/>
    <x v="0"/>
    <n v="2024"/>
    <x v="2"/>
    <n v="5"/>
    <n v="54"/>
    <n v="56"/>
    <s v="PM"/>
    <x v="954"/>
    <x v="1"/>
    <n v="25622.51"/>
    <x v="23"/>
    <n v="828"/>
    <n v="1"/>
    <n v="24794.51"/>
    <x v="2"/>
    <x v="0"/>
    <s v="DISPUTE"/>
    <s v="CC014211BAAA61852767"/>
    <s v=""/>
    <s v="PANEL"/>
    <s v="APISwitching"/>
    <s v=""/>
    <s v="0.00"/>
  </r>
  <r>
    <s v="S240729175449743F4408"/>
    <x v="23"/>
    <x v="863"/>
    <x v="8"/>
    <n v="29"/>
    <x v="0"/>
    <n v="2024"/>
    <x v="2"/>
    <n v="5"/>
    <n v="54"/>
    <n v="54"/>
    <s v="PM"/>
    <x v="955"/>
    <x v="1"/>
    <n v="32983.480000000003"/>
    <x v="23"/>
    <n v="828"/>
    <n v="1"/>
    <n v="32155.48"/>
    <x v="2"/>
    <x v="0"/>
    <s v="DISPUTE"/>
    <s v="CC014211BAAA61852762"/>
    <s v=""/>
    <s v="PANEL"/>
    <s v="APISwitching"/>
    <s v=""/>
    <s v="0.00"/>
  </r>
  <r>
    <s v="S24072917543570B1F98"/>
    <x v="23"/>
    <x v="864"/>
    <x v="8"/>
    <n v="29"/>
    <x v="0"/>
    <n v="2024"/>
    <x v="2"/>
    <n v="5"/>
    <n v="54"/>
    <n v="38"/>
    <s v="PM"/>
    <x v="956"/>
    <x v="1"/>
    <n v="33811.480000000003"/>
    <x v="23"/>
    <n v="828"/>
    <n v="1"/>
    <n v="32983.480000000003"/>
    <x v="2"/>
    <x v="0"/>
    <s v="DISPUTE"/>
    <s v="CC014211BAAA61852738"/>
    <s v=""/>
    <s v="PANEL"/>
    <s v="APISwitching"/>
    <s v=""/>
    <s v="0.00"/>
  </r>
  <r>
    <s v="S240729175433770C35BD"/>
    <x v="13"/>
    <x v="865"/>
    <x v="8"/>
    <n v="29"/>
    <x v="0"/>
    <n v="2024"/>
    <x v="2"/>
    <n v="5"/>
    <n v="54"/>
    <n v="36"/>
    <s v="PM"/>
    <x v="957"/>
    <x v="1"/>
    <n v="26450.51"/>
    <x v="23"/>
    <n v="828"/>
    <n v="1"/>
    <n v="25622.51"/>
    <x v="2"/>
    <x v="0"/>
    <s v="DISPUTE"/>
    <s v="CC014211BAAA61852736"/>
    <s v=""/>
    <s v="PANEL"/>
    <s v="APISwitching"/>
    <s v=""/>
    <s v="0.00"/>
  </r>
  <r>
    <s v="S2407291754088366E253"/>
    <x v="13"/>
    <x v="866"/>
    <x v="8"/>
    <n v="29"/>
    <x v="0"/>
    <n v="2024"/>
    <x v="2"/>
    <n v="5"/>
    <n v="54"/>
    <n v="21"/>
    <s v="PM"/>
    <x v="958"/>
    <x v="1"/>
    <n v="27278.51"/>
    <x v="23"/>
    <n v="828"/>
    <n v="1"/>
    <n v="26450.51"/>
    <x v="2"/>
    <x v="0"/>
    <s v="DISPUTE"/>
    <s v="CC014211BAAA61852715"/>
    <s v=""/>
    <s v="PANEL"/>
    <s v="APISwitching"/>
    <s v=""/>
    <s v="0.00"/>
  </r>
  <r>
    <s v="S240729175414940446C9"/>
    <x v="23"/>
    <x v="867"/>
    <x v="8"/>
    <n v="29"/>
    <x v="0"/>
    <n v="2024"/>
    <x v="2"/>
    <n v="5"/>
    <n v="54"/>
    <n v="18"/>
    <s v="PM"/>
    <x v="959"/>
    <x v="1"/>
    <n v="34639.480000000003"/>
    <x v="23"/>
    <n v="828"/>
    <n v="1"/>
    <n v="33811.480000000003"/>
    <x v="2"/>
    <x v="0"/>
    <s v="DISPUTE"/>
    <s v="CC014211BAAA61852702"/>
    <s v=""/>
    <s v="PANEL"/>
    <s v="APISwitching"/>
    <s v=""/>
    <s v="0.00"/>
  </r>
  <r>
    <s v="S2407291753366601D4B3"/>
    <x v="13"/>
    <x v="868"/>
    <x v="8"/>
    <n v="29"/>
    <x v="0"/>
    <n v="2024"/>
    <x v="2"/>
    <n v="5"/>
    <n v="53"/>
    <n v="44"/>
    <s v="PM"/>
    <x v="960"/>
    <x v="1"/>
    <n v="3106.51"/>
    <x v="23"/>
    <n v="828"/>
    <n v="1"/>
    <n v="2278.5100000000002"/>
    <x v="2"/>
    <x v="0"/>
    <s v="DISPUTE"/>
    <s v="CC014211BAAA61852649"/>
    <s v=""/>
    <s v="PANEL"/>
    <s v="APISwitching"/>
    <s v=""/>
    <s v="0.00"/>
  </r>
  <r>
    <s v="S2407291753148132F2B4"/>
    <x v="13"/>
    <x v="869"/>
    <x v="8"/>
    <n v="29"/>
    <x v="0"/>
    <n v="2024"/>
    <x v="2"/>
    <n v="5"/>
    <n v="53"/>
    <n v="17"/>
    <s v="PM"/>
    <x v="961"/>
    <x v="1"/>
    <n v="3934.51"/>
    <x v="23"/>
    <n v="828"/>
    <n v="1"/>
    <n v="3106.51"/>
    <x v="2"/>
    <x v="0"/>
    <s v="DISPUTE"/>
    <s v="CC014211BAAA61852601"/>
    <s v=""/>
    <s v="PANEL"/>
    <s v="APISwitching"/>
    <s v=""/>
    <s v="0.00"/>
  </r>
  <r>
    <s v="S24072917455285307B47"/>
    <x v="23"/>
    <x v="869"/>
    <x v="8"/>
    <n v="29"/>
    <x v="0"/>
    <n v="2024"/>
    <x v="2"/>
    <n v="5"/>
    <n v="45"/>
    <n v="55"/>
    <s v="PM"/>
    <x v="962"/>
    <x v="1"/>
    <n v="35467.480000000003"/>
    <x v="23"/>
    <n v="828"/>
    <n v="1"/>
    <n v="34639.480000000003"/>
    <x v="2"/>
    <x v="0"/>
    <s v="DISPUTE"/>
    <s v="CC014211BAAA618498202"/>
    <s v=""/>
    <s v="PANEL"/>
    <s v="APISwitching"/>
    <s v=""/>
    <s v="0.00"/>
  </r>
  <r>
    <s v="S240729174523310573C3"/>
    <x v="23"/>
    <x v="868"/>
    <x v="8"/>
    <n v="29"/>
    <x v="0"/>
    <n v="2024"/>
    <x v="2"/>
    <n v="5"/>
    <n v="45"/>
    <n v="26"/>
    <s v="PM"/>
    <x v="963"/>
    <x v="1"/>
    <n v="36295.480000000003"/>
    <x v="23"/>
    <n v="828"/>
    <n v="1"/>
    <n v="35467.480000000003"/>
    <x v="2"/>
    <x v="0"/>
    <s v="DISPUTE"/>
    <s v="CC014211BAAA618498202"/>
    <s v=""/>
    <s v="PANEL"/>
    <s v="APISwitching"/>
    <s v=""/>
    <s v="0.00"/>
  </r>
  <r>
    <s v="S24072917450276A8B22"/>
    <x v="23"/>
    <x v="866"/>
    <x v="8"/>
    <n v="29"/>
    <x v="0"/>
    <n v="2024"/>
    <x v="2"/>
    <n v="5"/>
    <n v="45"/>
    <n v="5"/>
    <s v="PM"/>
    <x v="964"/>
    <x v="1"/>
    <n v="37123.480000000003"/>
    <x v="23"/>
    <n v="828"/>
    <n v="1"/>
    <n v="36295.480000000003"/>
    <x v="2"/>
    <x v="0"/>
    <s v="DISPUTE"/>
    <s v="CC014211BAAA618498021"/>
    <s v=""/>
    <s v="PANEL"/>
    <s v="APISwitching"/>
    <s v=""/>
    <s v="0.00"/>
  </r>
  <r>
    <s v="S240729174448586B1640"/>
    <x v="23"/>
    <x v="865"/>
    <x v="8"/>
    <n v="29"/>
    <x v="0"/>
    <n v="2024"/>
    <x v="2"/>
    <n v="5"/>
    <n v="44"/>
    <n v="52"/>
    <s v="PM"/>
    <x v="965"/>
    <x v="1"/>
    <n v="37951.480000000003"/>
    <x v="23"/>
    <n v="828"/>
    <n v="1"/>
    <n v="37123.480000000003"/>
    <x v="2"/>
    <x v="0"/>
    <s v="DISPUTE"/>
    <s v="CC014211BAAA61849822580"/>
    <s v=""/>
    <s v="PANEL"/>
    <s v="APISwitching"/>
    <s v=""/>
    <s v="0.00"/>
  </r>
  <r>
    <s v="S24072917443132070DC2"/>
    <x v="23"/>
    <x v="862"/>
    <x v="8"/>
    <n v="29"/>
    <x v="0"/>
    <n v="2024"/>
    <x v="2"/>
    <n v="5"/>
    <n v="44"/>
    <n v="34"/>
    <s v="PM"/>
    <x v="966"/>
    <x v="1"/>
    <n v="38779.480000000003"/>
    <x v="23"/>
    <n v="828"/>
    <n v="1"/>
    <n v="37951.480000000003"/>
    <x v="2"/>
    <x v="0"/>
    <s v="DISPUTE"/>
    <s v="CC014211BAAA618498252"/>
    <s v=""/>
    <s v="PANEL"/>
    <s v="APISwitching"/>
    <s v=""/>
    <s v="0.00"/>
  </r>
  <r>
    <s v="S240729174406330C8380"/>
    <x v="23"/>
    <x v="855"/>
    <x v="8"/>
    <n v="29"/>
    <x v="0"/>
    <n v="2024"/>
    <x v="2"/>
    <n v="5"/>
    <n v="44"/>
    <n v="9"/>
    <s v="PM"/>
    <x v="967"/>
    <x v="1"/>
    <n v="39607.480000000003"/>
    <x v="23"/>
    <n v="828"/>
    <n v="1"/>
    <n v="38779.480000000003"/>
    <x v="2"/>
    <x v="0"/>
    <s v="DISPUTE"/>
    <s v="CC014211BAAA6184982021"/>
    <s v=""/>
    <s v="PANEL"/>
    <s v="APISwitching"/>
    <s v=""/>
    <s v="0.00"/>
  </r>
  <r>
    <s v="S2407291743499267CA08"/>
    <x v="23"/>
    <x v="852"/>
    <x v="8"/>
    <n v="29"/>
    <x v="0"/>
    <n v="2024"/>
    <x v="2"/>
    <n v="5"/>
    <n v="43"/>
    <n v="52"/>
    <s v="PM"/>
    <x v="968"/>
    <x v="1"/>
    <n v="40435.480000000003"/>
    <x v="23"/>
    <n v="828"/>
    <n v="1"/>
    <n v="39607.480000000003"/>
    <x v="2"/>
    <x v="0"/>
    <s v="DISPUTE"/>
    <s v="CC014211BAAA618498202"/>
    <s v=""/>
    <s v="PANEL"/>
    <s v="APISwitching"/>
    <s v=""/>
    <s v="0.00"/>
  </r>
  <r>
    <s v="S2407291743301001A82D"/>
    <x v="23"/>
    <x v="849"/>
    <x v="8"/>
    <n v="29"/>
    <x v="0"/>
    <n v="2024"/>
    <x v="2"/>
    <n v="5"/>
    <n v="43"/>
    <n v="32"/>
    <s v="PM"/>
    <x v="48"/>
    <x v="1"/>
    <n v="41263.480000000003"/>
    <x v="23"/>
    <n v="828"/>
    <n v="1"/>
    <n v="40435.480000000003"/>
    <x v="2"/>
    <x v="0"/>
    <s v="DISPUTE"/>
    <s v="CC014211BAAA618498202"/>
    <s v=""/>
    <s v="PANEL"/>
    <s v="APISwitching"/>
    <s v=""/>
    <s v="0.00"/>
  </r>
  <r>
    <s v="S240729173738113BEDA8"/>
    <x v="23"/>
    <x v="842"/>
    <x v="8"/>
    <n v="29"/>
    <x v="0"/>
    <n v="2024"/>
    <x v="2"/>
    <n v="5"/>
    <n v="37"/>
    <n v="41"/>
    <s v="PM"/>
    <x v="969"/>
    <x v="1"/>
    <n v="42091.48"/>
    <x v="23"/>
    <n v="828"/>
    <n v="1"/>
    <n v="41263.480000000003"/>
    <x v="2"/>
    <x v="0"/>
    <s v="DISPUTE"/>
    <s v="CC014211BAAA61849120"/>
    <s v=""/>
    <s v="PANEL"/>
    <s v="APISwitching"/>
    <s v=""/>
    <s v="0.00"/>
  </r>
  <r>
    <s v="S240729173721166CB46"/>
    <x v="23"/>
    <x v="831"/>
    <x v="8"/>
    <n v="29"/>
    <x v="0"/>
    <n v="2024"/>
    <x v="2"/>
    <n v="5"/>
    <n v="37"/>
    <n v="23"/>
    <s v="PM"/>
    <x v="970"/>
    <x v="1"/>
    <n v="42919.48"/>
    <x v="23"/>
    <n v="828"/>
    <n v="1"/>
    <n v="42091.48"/>
    <x v="2"/>
    <x v="0"/>
    <s v="DISPUTE"/>
    <s v="CC014211BAAA61849878"/>
    <s v=""/>
    <s v="PANEL"/>
    <s v="APISwitching"/>
    <s v=""/>
    <s v="0.00"/>
  </r>
  <r>
    <s v="S240729173656610915CB"/>
    <x v="23"/>
    <x v="827"/>
    <x v="8"/>
    <n v="29"/>
    <x v="0"/>
    <n v="2024"/>
    <x v="2"/>
    <n v="5"/>
    <n v="37"/>
    <n v="5"/>
    <s v="PM"/>
    <x v="971"/>
    <x v="1"/>
    <n v="43747.48"/>
    <x v="23"/>
    <n v="828"/>
    <n v="1"/>
    <n v="42919.48"/>
    <x v="2"/>
    <x v="0"/>
    <s v="DISPUTE"/>
    <s v="CC014211BAAA618498288"/>
    <s v=""/>
    <s v="PANEL"/>
    <s v="APISwitching"/>
    <s v=""/>
    <s v="0.00"/>
  </r>
  <r>
    <s v="S240729173641716FF1F4"/>
    <x v="23"/>
    <x v="824"/>
    <x v="8"/>
    <n v="29"/>
    <x v="0"/>
    <n v="2024"/>
    <x v="2"/>
    <n v="5"/>
    <n v="36"/>
    <n v="44"/>
    <s v="PM"/>
    <x v="972"/>
    <x v="1"/>
    <n v="44575.48"/>
    <x v="23"/>
    <n v="828"/>
    <n v="1"/>
    <n v="43747.48"/>
    <x v="2"/>
    <x v="0"/>
    <s v="DISPUTE"/>
    <s v="CC014211BAAA6184982881"/>
    <s v=""/>
    <s v="PANEL"/>
    <s v="APISwitching"/>
    <s v=""/>
    <s v="0.00"/>
  </r>
  <r>
    <s v="S240729173550136EC776"/>
    <x v="23"/>
    <x v="672"/>
    <x v="8"/>
    <n v="29"/>
    <x v="0"/>
    <n v="2024"/>
    <x v="2"/>
    <n v="5"/>
    <n v="35"/>
    <n v="56"/>
    <s v="PM"/>
    <x v="973"/>
    <x v="1"/>
    <n v="45403.48"/>
    <x v="23"/>
    <n v="828"/>
    <n v="1"/>
    <n v="44575.48"/>
    <x v="2"/>
    <x v="0"/>
    <s v="DISPUTE"/>
    <s v="CC014211BAAA61849828"/>
    <s v=""/>
    <s v="PANEL"/>
    <s v="APISwitching"/>
    <s v=""/>
    <s v="0.00"/>
  </r>
  <r>
    <s v="S240729173530526F6B12"/>
    <x v="23"/>
    <x v="673"/>
    <x v="8"/>
    <n v="29"/>
    <x v="0"/>
    <n v="2024"/>
    <x v="2"/>
    <n v="5"/>
    <n v="35"/>
    <n v="34"/>
    <s v="PM"/>
    <x v="974"/>
    <x v="1"/>
    <n v="46231.48"/>
    <x v="23"/>
    <n v="828"/>
    <n v="1"/>
    <n v="45403.48"/>
    <x v="2"/>
    <x v="0"/>
    <s v="DISPUTE"/>
    <s v="CC014211BAAA618498201"/>
    <s v=""/>
    <s v="PANEL"/>
    <s v="APISwitching"/>
    <s v=""/>
    <s v="0.00"/>
  </r>
  <r>
    <s v="S240729173130290E31F5"/>
    <x v="12"/>
    <x v="870"/>
    <x v="0"/>
    <n v="29"/>
    <x v="0"/>
    <n v="2024"/>
    <x v="2"/>
    <n v="5"/>
    <n v="31"/>
    <n v="30"/>
    <s v="PM"/>
    <x v="975"/>
    <x v="1"/>
    <n v="2773.82"/>
    <x v="7"/>
    <n v="18.43"/>
    <n v="0.56999999999999995"/>
    <n v="2755.39"/>
    <x v="1"/>
    <x v="0"/>
    <s v="DISPUTE"/>
    <s v="BR000B3HVSEE"/>
    <s v=""/>
    <s v="APPS"/>
    <s v="APISwitching"/>
    <s v="West Bengal"/>
    <s v="0.00"/>
  </r>
  <r>
    <s v="S240729172924723BB25E"/>
    <x v="23"/>
    <x v="674"/>
    <x v="8"/>
    <n v="29"/>
    <x v="0"/>
    <n v="2024"/>
    <x v="2"/>
    <n v="5"/>
    <n v="29"/>
    <n v="27"/>
    <s v="PM"/>
    <x v="976"/>
    <x v="1"/>
    <n v="47059.48"/>
    <x v="23"/>
    <n v="828"/>
    <n v="1"/>
    <n v="46231.48"/>
    <x v="2"/>
    <x v="0"/>
    <s v="DISPUTE"/>
    <s v="CC716617171AAAAAJHHSK828289"/>
    <s v=""/>
    <s v="PANEL"/>
    <s v="APISwitching"/>
    <s v=""/>
    <s v="0.00"/>
  </r>
  <r>
    <s v="S240729172910896A3122"/>
    <x v="23"/>
    <x v="671"/>
    <x v="8"/>
    <n v="29"/>
    <x v="0"/>
    <n v="2024"/>
    <x v="2"/>
    <n v="5"/>
    <n v="29"/>
    <n v="13"/>
    <s v="PM"/>
    <x v="977"/>
    <x v="1"/>
    <n v="47887.48"/>
    <x v="23"/>
    <n v="828"/>
    <n v="1"/>
    <n v="47059.48"/>
    <x v="2"/>
    <x v="0"/>
    <s v="DISPUTE"/>
    <s v="CC014211BAAA61879704"/>
    <s v=""/>
    <s v="PANEL"/>
    <s v="APISwitching"/>
    <s v=""/>
    <s v="0.00"/>
  </r>
  <r>
    <s v="S2407291728559733DF28"/>
    <x v="23"/>
    <x v="871"/>
    <x v="8"/>
    <n v="29"/>
    <x v="0"/>
    <n v="2024"/>
    <x v="2"/>
    <n v="5"/>
    <n v="28"/>
    <n v="58"/>
    <s v="PM"/>
    <x v="978"/>
    <x v="1"/>
    <n v="48715.48"/>
    <x v="23"/>
    <n v="828"/>
    <n v="1"/>
    <n v="47887.48"/>
    <x v="2"/>
    <x v="0"/>
    <s v="DISPUTE"/>
    <s v="CC014211BAAA61849172"/>
    <s v=""/>
    <s v="PANEL"/>
    <s v="APISwitching"/>
    <s v=""/>
    <s v="0.00"/>
  </r>
  <r>
    <s v="S2407291728385903C61D"/>
    <x v="23"/>
    <x v="872"/>
    <x v="8"/>
    <n v="29"/>
    <x v="0"/>
    <n v="2024"/>
    <x v="2"/>
    <n v="5"/>
    <n v="28"/>
    <n v="43"/>
    <s v="PM"/>
    <x v="979"/>
    <x v="1"/>
    <n v="49543.48"/>
    <x v="23"/>
    <n v="828"/>
    <n v="1"/>
    <n v="48715.48"/>
    <x v="2"/>
    <x v="0"/>
    <s v="DISPUTE"/>
    <s v="CC014211BAAA61849150"/>
    <s v=""/>
    <s v="PANEL"/>
    <s v="APISwitching"/>
    <s v=""/>
    <s v="0.00"/>
  </r>
  <r>
    <s v="S240729172826730AC415"/>
    <x v="11"/>
    <x v="873"/>
    <x v="12"/>
    <n v="29"/>
    <x v="0"/>
    <n v="2024"/>
    <x v="2"/>
    <n v="5"/>
    <n v="28"/>
    <n v="26"/>
    <s v="PM"/>
    <x v="980"/>
    <x v="1"/>
    <n v="555.14"/>
    <x v="51"/>
    <n v="140.38"/>
    <n v="6.62"/>
    <n v="414.76"/>
    <x v="3"/>
    <x v="0"/>
    <s v="DISPUTE"/>
    <s v="6890203763"/>
    <s v=""/>
    <s v="APPS"/>
    <s v="APISwitching"/>
    <s v="West Bengal"/>
    <s v="0.00"/>
  </r>
  <r>
    <s v="S2407291728223739812C"/>
    <x v="23"/>
    <x v="874"/>
    <x v="8"/>
    <n v="29"/>
    <x v="0"/>
    <n v="2024"/>
    <x v="2"/>
    <n v="5"/>
    <n v="28"/>
    <n v="25"/>
    <s v="PM"/>
    <x v="981"/>
    <x v="1"/>
    <n v="50371.48"/>
    <x v="23"/>
    <n v="828"/>
    <n v="1"/>
    <n v="49543.48"/>
    <x v="2"/>
    <x v="0"/>
    <s v="DISPUTE"/>
    <s v="CC014211BAAA61849119"/>
    <s v=""/>
    <s v="PANEL"/>
    <s v="APISwitching"/>
    <s v=""/>
    <s v="0.00"/>
  </r>
  <r>
    <s v="S240729172805953F5492"/>
    <x v="23"/>
    <x v="875"/>
    <x v="8"/>
    <n v="29"/>
    <x v="0"/>
    <n v="2024"/>
    <x v="2"/>
    <n v="5"/>
    <n v="28"/>
    <n v="9"/>
    <s v="PM"/>
    <x v="982"/>
    <x v="1"/>
    <n v="51199.48"/>
    <x v="23"/>
    <n v="828"/>
    <n v="1"/>
    <n v="50371.48"/>
    <x v="2"/>
    <x v="0"/>
    <s v="DISPUTE"/>
    <s v="CC014211BAAA61849094"/>
    <s v=""/>
    <s v="PANEL"/>
    <s v="APISwitching"/>
    <s v=""/>
    <s v="0.00"/>
  </r>
  <r>
    <s v="S240729172747836A0882"/>
    <x v="23"/>
    <x v="876"/>
    <x v="8"/>
    <n v="29"/>
    <x v="0"/>
    <n v="2024"/>
    <x v="2"/>
    <n v="5"/>
    <n v="27"/>
    <n v="55"/>
    <s v="PM"/>
    <x v="983"/>
    <x v="1"/>
    <n v="52027.48"/>
    <x v="23"/>
    <n v="828"/>
    <n v="1"/>
    <n v="51199.48"/>
    <x v="2"/>
    <x v="0"/>
    <s v="DISPUTE"/>
    <s v="CC014211BAAA61849071"/>
    <s v=""/>
    <s v="PANEL"/>
    <s v="APISwitching"/>
    <s v=""/>
    <s v="0.00"/>
  </r>
  <r>
    <s v="S240729172734353B74C1"/>
    <x v="23"/>
    <x v="877"/>
    <x v="8"/>
    <n v="29"/>
    <x v="0"/>
    <n v="2024"/>
    <x v="2"/>
    <n v="5"/>
    <n v="27"/>
    <n v="37"/>
    <s v="PM"/>
    <x v="984"/>
    <x v="1"/>
    <n v="52855.48"/>
    <x v="23"/>
    <n v="828"/>
    <n v="1"/>
    <n v="52027.48"/>
    <x v="2"/>
    <x v="0"/>
    <s v="DISPUTE"/>
    <s v="CC014211BAAA61849036"/>
    <s v=""/>
    <s v="PANEL"/>
    <s v="APISwitching"/>
    <s v=""/>
    <s v="0.00"/>
  </r>
  <r>
    <s v="S240729172719666FA1EE"/>
    <x v="23"/>
    <x v="878"/>
    <x v="8"/>
    <n v="29"/>
    <x v="0"/>
    <n v="2024"/>
    <x v="2"/>
    <n v="5"/>
    <n v="27"/>
    <n v="22"/>
    <s v="PM"/>
    <x v="985"/>
    <x v="1"/>
    <n v="53683.48"/>
    <x v="23"/>
    <n v="828"/>
    <n v="1"/>
    <n v="52855.48"/>
    <x v="2"/>
    <x v="0"/>
    <s v="DISPUTE"/>
    <s v="CC014211BAAA61849011"/>
    <s v=""/>
    <s v="PANEL"/>
    <s v="APISwitching"/>
    <s v=""/>
    <s v="0.00"/>
  </r>
  <r>
    <s v="S240729172653306ED964"/>
    <x v="23"/>
    <x v="879"/>
    <x v="8"/>
    <n v="29"/>
    <x v="0"/>
    <n v="2024"/>
    <x v="2"/>
    <n v="5"/>
    <n v="27"/>
    <n v="7"/>
    <s v="PM"/>
    <x v="986"/>
    <x v="1"/>
    <n v="54511.48"/>
    <x v="23"/>
    <n v="828"/>
    <n v="1"/>
    <n v="53683.48"/>
    <x v="2"/>
    <x v="0"/>
    <s v="DISPUTE"/>
    <s v="CC014211BAAA61848990"/>
    <s v=""/>
    <s v="PANEL"/>
    <s v="APISwitching"/>
    <s v=""/>
    <s v="0.00"/>
  </r>
  <r>
    <s v="S2407291726396508C982"/>
    <x v="23"/>
    <x v="880"/>
    <x v="8"/>
    <n v="29"/>
    <x v="0"/>
    <n v="2024"/>
    <x v="2"/>
    <n v="5"/>
    <n v="26"/>
    <n v="42"/>
    <s v="PM"/>
    <x v="987"/>
    <x v="1"/>
    <n v="55339.48"/>
    <x v="23"/>
    <n v="828"/>
    <n v="1"/>
    <n v="54511.48"/>
    <x v="2"/>
    <x v="0"/>
    <s v="DISPUTE"/>
    <s v="CC014211BAAA61848954"/>
    <s v=""/>
    <s v="PANEL"/>
    <s v="APISwitching"/>
    <s v=""/>
    <s v="0.00"/>
  </r>
  <r>
    <s v="S24072917262369087C36"/>
    <x v="23"/>
    <x v="881"/>
    <x v="8"/>
    <n v="29"/>
    <x v="0"/>
    <n v="2024"/>
    <x v="2"/>
    <n v="5"/>
    <n v="26"/>
    <n v="26"/>
    <s v="PM"/>
    <x v="988"/>
    <x v="1"/>
    <n v="56167.48"/>
    <x v="23"/>
    <n v="828"/>
    <n v="1"/>
    <n v="55339.48"/>
    <x v="2"/>
    <x v="0"/>
    <s v="DISPUTE"/>
    <s v="CC014211BAAA61848920"/>
    <s v=""/>
    <s v="PANEL"/>
    <s v="APISwitching"/>
    <s v=""/>
    <s v="0.00"/>
  </r>
  <r>
    <s v="S240729172553520820CA"/>
    <x v="23"/>
    <x v="882"/>
    <x v="8"/>
    <n v="29"/>
    <x v="0"/>
    <n v="2024"/>
    <x v="2"/>
    <n v="5"/>
    <n v="25"/>
    <n v="58"/>
    <s v="PM"/>
    <x v="989"/>
    <x v="1"/>
    <n v="56995.48"/>
    <x v="23"/>
    <n v="828"/>
    <n v="1"/>
    <n v="56167.48"/>
    <x v="2"/>
    <x v="0"/>
    <s v="DISPUTE"/>
    <s v="CC014211BAAA61848882"/>
    <s v=""/>
    <s v="PANEL"/>
    <s v="APISwitching"/>
    <s v=""/>
    <s v="0.00"/>
  </r>
  <r>
    <s v="S2407291725393900DB02"/>
    <x v="23"/>
    <x v="883"/>
    <x v="8"/>
    <n v="29"/>
    <x v="0"/>
    <n v="2024"/>
    <x v="2"/>
    <n v="5"/>
    <n v="25"/>
    <n v="42"/>
    <s v="PM"/>
    <x v="990"/>
    <x v="1"/>
    <n v="57823.48"/>
    <x v="23"/>
    <n v="828"/>
    <n v="1"/>
    <n v="56995.48"/>
    <x v="2"/>
    <x v="0"/>
    <s v="DISPUTE"/>
    <s v="CC014211BAAA61848849"/>
    <s v=""/>
    <s v="PANEL"/>
    <s v="APISwitching"/>
    <s v=""/>
    <s v="0.00"/>
  </r>
  <r>
    <s v="S24072917250390368477"/>
    <x v="23"/>
    <x v="884"/>
    <x v="8"/>
    <n v="29"/>
    <x v="0"/>
    <n v="2024"/>
    <x v="2"/>
    <n v="5"/>
    <n v="25"/>
    <n v="6"/>
    <s v="PM"/>
    <x v="991"/>
    <x v="1"/>
    <n v="58651.48"/>
    <x v="23"/>
    <n v="828"/>
    <n v="1"/>
    <n v="57823.48"/>
    <x v="2"/>
    <x v="0"/>
    <s v="DISPUTE"/>
    <s v="CC014211BAAA61848788"/>
    <s v=""/>
    <s v="PANEL"/>
    <s v="APISwitching"/>
    <s v=""/>
    <s v="0.00"/>
  </r>
  <r>
    <s v="S240729172417953BF1EB"/>
    <x v="23"/>
    <x v="885"/>
    <x v="8"/>
    <n v="29"/>
    <x v="0"/>
    <n v="2024"/>
    <x v="2"/>
    <n v="5"/>
    <n v="24"/>
    <n v="42"/>
    <s v="PM"/>
    <x v="992"/>
    <x v="1"/>
    <n v="59479.48"/>
    <x v="23"/>
    <n v="828"/>
    <n v="1"/>
    <n v="58651.48"/>
    <x v="2"/>
    <x v="0"/>
    <s v="DISPUTE"/>
    <s v="CC014211BAAA61848747"/>
    <s v=""/>
    <s v="PANEL"/>
    <s v="APISwitching"/>
    <s v=""/>
    <s v="0.00"/>
  </r>
  <r>
    <s v="S240729172402583DC844"/>
    <x v="23"/>
    <x v="886"/>
    <x v="8"/>
    <n v="29"/>
    <x v="0"/>
    <n v="2024"/>
    <x v="2"/>
    <n v="5"/>
    <n v="24"/>
    <n v="5"/>
    <s v="PM"/>
    <x v="993"/>
    <x v="1"/>
    <n v="60307.48"/>
    <x v="23"/>
    <n v="828"/>
    <n v="1"/>
    <n v="59479.48"/>
    <x v="2"/>
    <x v="0"/>
    <s v="DISPUTE"/>
    <s v="CC014211BAAA61848696"/>
    <s v=""/>
    <s v="PANEL"/>
    <s v="APISwitching"/>
    <s v=""/>
    <s v="0.00"/>
  </r>
  <r>
    <s v="S2407291723489203043D"/>
    <x v="23"/>
    <x v="887"/>
    <x v="8"/>
    <n v="29"/>
    <x v="0"/>
    <n v="2024"/>
    <x v="2"/>
    <n v="5"/>
    <n v="23"/>
    <n v="51"/>
    <s v="PM"/>
    <x v="600"/>
    <x v="1"/>
    <n v="61135.48"/>
    <x v="23"/>
    <n v="828"/>
    <n v="1"/>
    <n v="60307.48"/>
    <x v="2"/>
    <x v="0"/>
    <s v="DISPUTE"/>
    <s v="CC014211BAAA61848673"/>
    <s v=""/>
    <s v="PANEL"/>
    <s v="APISwitching"/>
    <s v=""/>
    <s v="0.00"/>
  </r>
  <r>
    <s v="S2407291723336530F5E9"/>
    <x v="23"/>
    <x v="888"/>
    <x v="8"/>
    <n v="29"/>
    <x v="0"/>
    <n v="2024"/>
    <x v="2"/>
    <n v="5"/>
    <n v="23"/>
    <n v="37"/>
    <s v="PM"/>
    <x v="994"/>
    <x v="1"/>
    <n v="61963.48"/>
    <x v="23"/>
    <n v="828"/>
    <n v="1"/>
    <n v="61135.48"/>
    <x v="2"/>
    <x v="0"/>
    <s v="DISPUTE"/>
    <s v="CC014211BAAA61848653"/>
    <s v=""/>
    <s v="PANEL"/>
    <s v="APISwitching"/>
    <s v=""/>
    <s v="0.00"/>
  </r>
  <r>
    <s v="S240729172319680EF910"/>
    <x v="23"/>
    <x v="889"/>
    <x v="8"/>
    <n v="29"/>
    <x v="0"/>
    <n v="2024"/>
    <x v="2"/>
    <n v="5"/>
    <n v="23"/>
    <n v="23"/>
    <s v="PM"/>
    <x v="995"/>
    <x v="1"/>
    <n v="62791.48"/>
    <x v="23"/>
    <n v="828"/>
    <n v="1"/>
    <n v="61963.48"/>
    <x v="2"/>
    <x v="0"/>
    <s v="DISPUTE"/>
    <s v="CC014211BAAA61848624"/>
    <s v=""/>
    <s v="PANEL"/>
    <s v="APISwitching"/>
    <s v=""/>
    <s v="0.00"/>
  </r>
  <r>
    <s v="S24072917230231084A12"/>
    <x v="23"/>
    <x v="890"/>
    <x v="8"/>
    <n v="29"/>
    <x v="0"/>
    <n v="2024"/>
    <x v="2"/>
    <n v="5"/>
    <n v="23"/>
    <n v="4"/>
    <s v="PM"/>
    <x v="996"/>
    <x v="1"/>
    <n v="63619.48"/>
    <x v="23"/>
    <n v="828"/>
    <n v="1"/>
    <n v="62791.48"/>
    <x v="2"/>
    <x v="0"/>
    <s v="DISPUTE"/>
    <s v="CC014211BAAA61848594"/>
    <s v=""/>
    <s v="PANEL"/>
    <s v="APISwitching"/>
    <s v=""/>
    <s v="0.00"/>
  </r>
  <r>
    <s v="S2407291722486338F60"/>
    <x v="23"/>
    <x v="891"/>
    <x v="8"/>
    <n v="29"/>
    <x v="0"/>
    <n v="2024"/>
    <x v="2"/>
    <n v="5"/>
    <n v="22"/>
    <n v="50"/>
    <s v="PM"/>
    <x v="997"/>
    <x v="1"/>
    <n v="64447.48"/>
    <x v="23"/>
    <n v="828"/>
    <n v="1"/>
    <n v="63619.48"/>
    <x v="2"/>
    <x v="0"/>
    <s v="DISPUTE"/>
    <s v="CC014211BAAA61848578"/>
    <s v=""/>
    <s v="PANEL"/>
    <s v="APISwitching"/>
    <s v=""/>
    <s v="0.00"/>
  </r>
  <r>
    <s v="S2407291722325438CA61"/>
    <x v="23"/>
    <x v="892"/>
    <x v="8"/>
    <n v="29"/>
    <x v="0"/>
    <n v="2024"/>
    <x v="2"/>
    <n v="5"/>
    <n v="22"/>
    <n v="35"/>
    <s v="PM"/>
    <x v="998"/>
    <x v="1"/>
    <n v="65275.48"/>
    <x v="23"/>
    <n v="828"/>
    <n v="1"/>
    <n v="64447.48"/>
    <x v="2"/>
    <x v="0"/>
    <s v="DISPUTE"/>
    <s v="CC014211BAAA61848544"/>
    <s v=""/>
    <s v="PANEL"/>
    <s v="APISwitching"/>
    <s v=""/>
    <s v="0.00"/>
  </r>
  <r>
    <s v="S240729172215300BA1A"/>
    <x v="23"/>
    <x v="893"/>
    <x v="8"/>
    <n v="29"/>
    <x v="0"/>
    <n v="2024"/>
    <x v="2"/>
    <n v="5"/>
    <n v="22"/>
    <n v="18"/>
    <s v="PM"/>
    <x v="999"/>
    <x v="1"/>
    <n v="66103.48"/>
    <x v="23"/>
    <n v="828"/>
    <n v="1"/>
    <n v="65275.48"/>
    <x v="2"/>
    <x v="0"/>
    <s v="DISPUTE"/>
    <s v="CC014211BAAA61848522"/>
    <s v=""/>
    <s v="PANEL"/>
    <s v="APISwitching"/>
    <s v=""/>
    <s v="0.00"/>
  </r>
  <r>
    <s v="S240729172144720213CE"/>
    <x v="23"/>
    <x v="894"/>
    <x v="8"/>
    <n v="29"/>
    <x v="0"/>
    <n v="2024"/>
    <x v="2"/>
    <n v="5"/>
    <n v="21"/>
    <n v="47"/>
    <s v="PM"/>
    <x v="1000"/>
    <x v="1"/>
    <n v="66931.48"/>
    <x v="23"/>
    <n v="828"/>
    <n v="1"/>
    <n v="66103.48"/>
    <x v="2"/>
    <x v="0"/>
    <s v="DISPUTE"/>
    <s v="CC014211BAAA61848465"/>
    <s v=""/>
    <s v="PANEL"/>
    <s v="APISwitching"/>
    <s v=""/>
    <s v="0.00"/>
  </r>
  <r>
    <s v="S24072917210663F11B9"/>
    <x v="23"/>
    <x v="895"/>
    <x v="8"/>
    <n v="29"/>
    <x v="0"/>
    <n v="2024"/>
    <x v="2"/>
    <n v="5"/>
    <n v="21"/>
    <n v="9"/>
    <s v="PM"/>
    <x v="1001"/>
    <x v="1"/>
    <n v="67759.48"/>
    <x v="23"/>
    <n v="828"/>
    <n v="1"/>
    <n v="66931.48"/>
    <x v="2"/>
    <x v="0"/>
    <s v="DISPUTE"/>
    <s v="CC014211BAAA61848404"/>
    <s v=""/>
    <s v="PANEL"/>
    <s v="APISwitching"/>
    <s v=""/>
    <s v="0.00"/>
  </r>
  <r>
    <s v="S2407291720283866F01D"/>
    <x v="23"/>
    <x v="896"/>
    <x v="8"/>
    <n v="29"/>
    <x v="0"/>
    <n v="2024"/>
    <x v="2"/>
    <n v="5"/>
    <n v="20"/>
    <n v="31"/>
    <s v="PM"/>
    <x v="610"/>
    <x v="1"/>
    <n v="68587.48"/>
    <x v="23"/>
    <n v="828"/>
    <n v="1"/>
    <n v="67759.48"/>
    <x v="2"/>
    <x v="0"/>
    <s v="DISPUTE"/>
    <s v="CC014211BAAA61848321"/>
    <s v=""/>
    <s v="PANEL"/>
    <s v="APISwitching"/>
    <s v=""/>
    <s v="0.00"/>
  </r>
  <r>
    <s v="S240729172013309640E"/>
    <x v="23"/>
    <x v="897"/>
    <x v="8"/>
    <n v="29"/>
    <x v="0"/>
    <n v="2024"/>
    <x v="2"/>
    <n v="5"/>
    <n v="20"/>
    <n v="16"/>
    <s v="PM"/>
    <x v="1002"/>
    <x v="1"/>
    <n v="69415.48"/>
    <x v="23"/>
    <n v="828"/>
    <n v="1"/>
    <n v="68587.48"/>
    <x v="2"/>
    <x v="0"/>
    <s v="DISPUTE"/>
    <s v="CC014211BAAA61848275"/>
    <s v=""/>
    <s v="PANEL"/>
    <s v="APISwitching"/>
    <s v=""/>
    <s v="0.00"/>
  </r>
  <r>
    <s v="S240729171955620C17B9"/>
    <x v="23"/>
    <x v="898"/>
    <x v="8"/>
    <n v="29"/>
    <x v="0"/>
    <n v="2024"/>
    <x v="2"/>
    <n v="5"/>
    <n v="19"/>
    <n v="58"/>
    <s v="PM"/>
    <x v="1003"/>
    <x v="1"/>
    <n v="70243.48"/>
    <x v="23"/>
    <n v="828"/>
    <n v="1"/>
    <n v="69415.48"/>
    <x v="2"/>
    <x v="0"/>
    <s v="DISPUTE"/>
    <s v="CC014211BAAA61848233"/>
    <s v=""/>
    <s v="PANEL"/>
    <s v="APISwitching"/>
    <s v=""/>
    <s v="0.00"/>
  </r>
  <r>
    <s v="S240729171933916D99E2"/>
    <x v="23"/>
    <x v="899"/>
    <x v="8"/>
    <n v="29"/>
    <x v="0"/>
    <n v="2024"/>
    <x v="2"/>
    <n v="5"/>
    <n v="19"/>
    <n v="38"/>
    <s v="PM"/>
    <x v="1004"/>
    <x v="1"/>
    <n v="71071.48"/>
    <x v="23"/>
    <n v="828"/>
    <n v="1"/>
    <n v="70243.48"/>
    <x v="2"/>
    <x v="0"/>
    <s v="DISPUTE"/>
    <s v="CC014211BAAA61848196"/>
    <s v=""/>
    <s v="PANEL"/>
    <s v="APISwitching"/>
    <s v=""/>
    <s v="0.00"/>
  </r>
  <r>
    <s v="S240729171917423A451C"/>
    <x v="23"/>
    <x v="900"/>
    <x v="8"/>
    <n v="29"/>
    <x v="0"/>
    <n v="2024"/>
    <x v="2"/>
    <n v="5"/>
    <n v="19"/>
    <n v="20"/>
    <s v="PM"/>
    <x v="1005"/>
    <x v="1"/>
    <n v="71899.48"/>
    <x v="23"/>
    <n v="828"/>
    <n v="1"/>
    <n v="71071.48"/>
    <x v="2"/>
    <x v="0"/>
    <s v="DISPUTE"/>
    <s v="CC014211BAAA61848148"/>
    <s v=""/>
    <s v="PANEL"/>
    <s v="APISwitching"/>
    <s v=""/>
    <s v="0.00"/>
  </r>
  <r>
    <s v="S24072917190372341C59"/>
    <x v="23"/>
    <x v="901"/>
    <x v="8"/>
    <n v="29"/>
    <x v="0"/>
    <n v="2024"/>
    <x v="2"/>
    <n v="5"/>
    <n v="19"/>
    <n v="6"/>
    <s v="PM"/>
    <x v="1006"/>
    <x v="1"/>
    <n v="72727.48"/>
    <x v="23"/>
    <n v="828"/>
    <n v="1"/>
    <n v="71899.48"/>
    <x v="2"/>
    <x v="0"/>
    <s v="DISPUTE"/>
    <s v="CC014211BAAA61848116"/>
    <s v=""/>
    <s v="PANEL"/>
    <s v="APISwitching"/>
    <s v=""/>
    <s v="0.00"/>
  </r>
  <r>
    <s v="S24072917184746351A8C"/>
    <x v="23"/>
    <x v="902"/>
    <x v="8"/>
    <n v="29"/>
    <x v="0"/>
    <n v="2024"/>
    <x v="2"/>
    <n v="5"/>
    <n v="18"/>
    <n v="49"/>
    <s v="PM"/>
    <x v="615"/>
    <x v="1"/>
    <n v="73555.48"/>
    <x v="23"/>
    <n v="828"/>
    <n v="1"/>
    <n v="72727.48"/>
    <x v="2"/>
    <x v="0"/>
    <s v="DISPUTE"/>
    <s v="CC014211BAAA61848078"/>
    <s v=""/>
    <s v="PANEL"/>
    <s v="APISwitching"/>
    <s v=""/>
    <s v="0.00"/>
  </r>
  <r>
    <s v="S24072917183162099962"/>
    <x v="23"/>
    <x v="903"/>
    <x v="8"/>
    <n v="29"/>
    <x v="0"/>
    <n v="2024"/>
    <x v="2"/>
    <n v="5"/>
    <n v="18"/>
    <n v="34"/>
    <s v="PM"/>
    <x v="1007"/>
    <x v="1"/>
    <n v="74383.48"/>
    <x v="23"/>
    <n v="828"/>
    <n v="1"/>
    <n v="73555.48"/>
    <x v="2"/>
    <x v="0"/>
    <s v="DISPUTE"/>
    <s v="CC014211BAAA61848045"/>
    <s v=""/>
    <s v="PANEL"/>
    <s v="APISwitching"/>
    <s v=""/>
    <s v="0.00"/>
  </r>
  <r>
    <s v="S2407291718176933349F"/>
    <x v="23"/>
    <x v="904"/>
    <x v="8"/>
    <n v="29"/>
    <x v="0"/>
    <n v="2024"/>
    <x v="2"/>
    <n v="5"/>
    <n v="18"/>
    <n v="20"/>
    <s v="PM"/>
    <x v="1008"/>
    <x v="1"/>
    <n v="75211.48"/>
    <x v="23"/>
    <n v="828"/>
    <n v="1"/>
    <n v="74383.48"/>
    <x v="2"/>
    <x v="0"/>
    <s v="DISPUTE"/>
    <s v="CC014211BAAA61848005"/>
    <s v=""/>
    <s v="PANEL"/>
    <s v="APISwitching"/>
    <s v=""/>
    <s v="0.00"/>
  </r>
  <r>
    <s v="S240729171801920E16FD"/>
    <x v="23"/>
    <x v="905"/>
    <x v="8"/>
    <n v="29"/>
    <x v="0"/>
    <n v="2024"/>
    <x v="2"/>
    <n v="5"/>
    <n v="18"/>
    <n v="5"/>
    <s v="PM"/>
    <x v="1009"/>
    <x v="1"/>
    <n v="76039.48"/>
    <x v="23"/>
    <n v="828"/>
    <n v="1"/>
    <n v="75211.48"/>
    <x v="2"/>
    <x v="0"/>
    <s v="DISPUTE"/>
    <s v="CC014211BAAA61847962"/>
    <s v=""/>
    <s v="PANEL"/>
    <s v="APISwitching"/>
    <s v=""/>
    <s v="0.00"/>
  </r>
  <r>
    <s v="S24072917174419375D04"/>
    <x v="23"/>
    <x v="906"/>
    <x v="8"/>
    <n v="29"/>
    <x v="0"/>
    <n v="2024"/>
    <x v="2"/>
    <n v="5"/>
    <n v="17"/>
    <n v="48"/>
    <s v="PM"/>
    <x v="1010"/>
    <x v="1"/>
    <n v="76867.48"/>
    <x v="23"/>
    <n v="828"/>
    <n v="1"/>
    <n v="76039.48"/>
    <x v="2"/>
    <x v="0"/>
    <s v="DISPUTE"/>
    <s v="CC014211BAAA61847937"/>
    <s v=""/>
    <s v="PANEL"/>
    <s v="APISwitching"/>
    <s v=""/>
    <s v="0.00"/>
  </r>
  <r>
    <s v="S240729171729436B0D86"/>
    <x v="23"/>
    <x v="907"/>
    <x v="8"/>
    <n v="29"/>
    <x v="0"/>
    <n v="2024"/>
    <x v="2"/>
    <n v="5"/>
    <n v="17"/>
    <n v="32"/>
    <s v="PM"/>
    <x v="1011"/>
    <x v="1"/>
    <n v="77695.48"/>
    <x v="23"/>
    <n v="828"/>
    <n v="1"/>
    <n v="76867.48"/>
    <x v="2"/>
    <x v="0"/>
    <s v="DISPUTE"/>
    <s v="CC014211BAAA61847907"/>
    <s v=""/>
    <s v="PANEL"/>
    <s v="APISwitching"/>
    <s v=""/>
    <s v="0.00"/>
  </r>
  <r>
    <s v="S2407291716557608841E"/>
    <x v="23"/>
    <x v="908"/>
    <x v="8"/>
    <n v="29"/>
    <x v="0"/>
    <n v="2024"/>
    <x v="2"/>
    <n v="5"/>
    <n v="16"/>
    <n v="58"/>
    <s v="PM"/>
    <x v="1012"/>
    <x v="1"/>
    <n v="78523.48"/>
    <x v="23"/>
    <n v="828"/>
    <n v="1"/>
    <n v="77695.48"/>
    <x v="2"/>
    <x v="0"/>
    <s v="DISPUTE"/>
    <s v="CC014211BAAA61847848"/>
    <s v=""/>
    <s v="PANEL"/>
    <s v="APISwitching"/>
    <s v=""/>
    <s v="0.00"/>
  </r>
  <r>
    <s v="S240729171612266A896E"/>
    <x v="23"/>
    <x v="909"/>
    <x v="8"/>
    <n v="29"/>
    <x v="0"/>
    <n v="2024"/>
    <x v="2"/>
    <n v="5"/>
    <n v="16"/>
    <n v="15"/>
    <s v="PM"/>
    <x v="1013"/>
    <x v="1"/>
    <n v="79351.48"/>
    <x v="23"/>
    <n v="828"/>
    <n v="1"/>
    <n v="78523.48"/>
    <x v="2"/>
    <x v="0"/>
    <s v="DISPUTE"/>
    <s v="CC014211BAAA61847775"/>
    <s v=""/>
    <s v="PANEL"/>
    <s v="APISwitching"/>
    <s v=""/>
    <s v="0.00"/>
  </r>
  <r>
    <s v="S240729171547320AC703"/>
    <x v="23"/>
    <x v="910"/>
    <x v="8"/>
    <n v="29"/>
    <x v="0"/>
    <n v="2024"/>
    <x v="2"/>
    <n v="5"/>
    <n v="15"/>
    <n v="50"/>
    <s v="PM"/>
    <x v="1014"/>
    <x v="1"/>
    <n v="80179.48"/>
    <x v="23"/>
    <n v="828"/>
    <n v="1"/>
    <n v="79351.48"/>
    <x v="2"/>
    <x v="0"/>
    <s v="DISPUTE"/>
    <s v="CC014211BAAA61847717"/>
    <s v=""/>
    <s v="PANEL"/>
    <s v="APISwitching"/>
    <s v=""/>
    <s v="0.00"/>
  </r>
  <r>
    <s v="S2407291707007368D290"/>
    <x v="12"/>
    <x v="911"/>
    <x v="2"/>
    <n v="29"/>
    <x v="0"/>
    <n v="2024"/>
    <x v="2"/>
    <n v="5"/>
    <n v="7"/>
    <n v="0"/>
    <s v="PM"/>
    <x v="1015"/>
    <x v="1"/>
    <n v="2964.86"/>
    <x v="1"/>
    <n v="191.04"/>
    <n v="7.96"/>
    <n v="2773.82"/>
    <x v="1"/>
    <x v="0"/>
    <s v="DISPUTE"/>
    <s v="ASR2407291707210002"/>
    <s v=""/>
    <s v="APPS"/>
    <s v="APISwitching"/>
    <s v="West Bengal"/>
    <s v="0.00"/>
  </r>
  <r>
    <s v="S240729170450146CE40B"/>
    <x v="23"/>
    <x v="912"/>
    <x v="8"/>
    <n v="29"/>
    <x v="0"/>
    <n v="2024"/>
    <x v="2"/>
    <n v="5"/>
    <n v="4"/>
    <n v="53"/>
    <s v="PM"/>
    <x v="1016"/>
    <x v="1"/>
    <n v="80179.48"/>
    <x v="23"/>
    <n v="828"/>
    <n v="0"/>
    <n v="79351.48"/>
    <x v="1"/>
    <x v="2"/>
    <s v="DISPUTE"/>
    <s v="Unknown Error- Please Try Again Later"/>
    <s v=""/>
    <s v="PANEL"/>
    <s v="APISwitching"/>
    <s v=""/>
    <s v="0.00"/>
  </r>
  <r>
    <s v="S24072917035148615CAB"/>
    <x v="23"/>
    <x v="913"/>
    <x v="8"/>
    <n v="29"/>
    <x v="0"/>
    <n v="2024"/>
    <x v="2"/>
    <n v="5"/>
    <n v="3"/>
    <n v="55"/>
    <s v="PM"/>
    <x v="1017"/>
    <x v="1"/>
    <n v="80179.48"/>
    <x v="23"/>
    <n v="828"/>
    <n v="0"/>
    <n v="79351.48"/>
    <x v="1"/>
    <x v="2"/>
    <s v="DISPUTE"/>
    <s v="Unknown Error- Please Try Again Later"/>
    <s v=""/>
    <s v="PANEL"/>
    <s v="APISwitching"/>
    <s v=""/>
    <s v="0.00"/>
  </r>
  <r>
    <s v="S240729170326233B6888"/>
    <x v="23"/>
    <x v="913"/>
    <x v="8"/>
    <n v="29"/>
    <x v="0"/>
    <n v="2024"/>
    <x v="2"/>
    <n v="5"/>
    <n v="3"/>
    <n v="29"/>
    <s v="PM"/>
    <x v="1018"/>
    <x v="1"/>
    <n v="80179.48"/>
    <x v="23"/>
    <n v="828"/>
    <n v="0"/>
    <n v="79351.48"/>
    <x v="1"/>
    <x v="2"/>
    <s v="DISPUTE"/>
    <s v="Unknown Error- Please Try Again Later"/>
    <s v=""/>
    <s v="PANEL"/>
    <s v="APISwitching"/>
    <s v=""/>
    <s v="0.00"/>
  </r>
  <r>
    <s v="S240729170306543A5BC9"/>
    <x v="23"/>
    <x v="914"/>
    <x v="8"/>
    <n v="29"/>
    <x v="0"/>
    <n v="2024"/>
    <x v="2"/>
    <n v="5"/>
    <n v="3"/>
    <n v="10"/>
    <s v="PM"/>
    <x v="1019"/>
    <x v="1"/>
    <n v="81007.48"/>
    <x v="23"/>
    <n v="828"/>
    <n v="1"/>
    <n v="80179.48"/>
    <x v="1"/>
    <x v="0"/>
    <s v="DISPUTE"/>
    <s v="CC014211BAAA61846195"/>
    <s v=""/>
    <s v="PANEL"/>
    <s v="APISwitching"/>
    <s v=""/>
    <s v="0.00"/>
  </r>
  <r>
    <s v="S2407291702441908D431"/>
    <x v="23"/>
    <x v="915"/>
    <x v="8"/>
    <n v="29"/>
    <x v="0"/>
    <n v="2024"/>
    <x v="2"/>
    <n v="5"/>
    <n v="2"/>
    <n v="51"/>
    <s v="PM"/>
    <x v="1020"/>
    <x v="1"/>
    <n v="81835.48"/>
    <x v="23"/>
    <n v="828"/>
    <n v="1"/>
    <n v="81007.48"/>
    <x v="1"/>
    <x v="0"/>
    <s v="DISPUTE"/>
    <s v="CC014211BAAA61846168"/>
    <s v=""/>
    <s v="PANEL"/>
    <s v="APISwitching"/>
    <s v=""/>
    <s v="0.00"/>
  </r>
  <r>
    <s v="S240729170213886BA555"/>
    <x v="23"/>
    <x v="916"/>
    <x v="8"/>
    <n v="29"/>
    <x v="0"/>
    <n v="2024"/>
    <x v="2"/>
    <n v="5"/>
    <n v="2"/>
    <n v="17"/>
    <s v="PM"/>
    <x v="1021"/>
    <x v="1"/>
    <n v="82663.48"/>
    <x v="23"/>
    <n v="828"/>
    <n v="1"/>
    <n v="81835.48"/>
    <x v="1"/>
    <x v="0"/>
    <s v="DISPUTE"/>
    <s v="CC014211BAAA61846111"/>
    <s v=""/>
    <s v="PANEL"/>
    <s v="APISwitching"/>
    <s v=""/>
    <s v="0.00"/>
  </r>
  <r>
    <s v="S240729170102390C3FAD"/>
    <x v="23"/>
    <x v="916"/>
    <x v="8"/>
    <n v="29"/>
    <x v="0"/>
    <n v="2024"/>
    <x v="2"/>
    <n v="5"/>
    <n v="1"/>
    <n v="7"/>
    <s v="PM"/>
    <x v="1022"/>
    <x v="1"/>
    <n v="82663.48"/>
    <x v="23"/>
    <n v="828"/>
    <n v="0"/>
    <n v="81835.48"/>
    <x v="1"/>
    <x v="2"/>
    <s v="DISPUTE"/>
    <s v="Unknown Error- Please Try Again Later"/>
    <s v=""/>
    <s v="PANEL"/>
    <s v="APISwitching"/>
    <s v=""/>
    <s v="0.00"/>
  </r>
  <r>
    <s v="S24072917002814040C82"/>
    <x v="23"/>
    <x v="917"/>
    <x v="8"/>
    <n v="29"/>
    <x v="0"/>
    <n v="2024"/>
    <x v="2"/>
    <n v="5"/>
    <n v="0"/>
    <n v="37"/>
    <s v="PM"/>
    <x v="1023"/>
    <x v="1"/>
    <n v="83491.48"/>
    <x v="23"/>
    <n v="828"/>
    <n v="1"/>
    <n v="82663.48"/>
    <x v="1"/>
    <x v="0"/>
    <s v="DISPUTE"/>
    <s v="CC014211BAAA61845947"/>
    <s v=""/>
    <s v="PANEL"/>
    <s v="APISwitching"/>
    <s v=""/>
    <s v="0.00"/>
  </r>
  <r>
    <s v="S240729163304303650C5"/>
    <x v="16"/>
    <x v="918"/>
    <x v="3"/>
    <n v="29"/>
    <x v="0"/>
    <n v="2024"/>
    <x v="2"/>
    <n v="4"/>
    <n v="33"/>
    <n v="4"/>
    <s v="PM"/>
    <x v="1024"/>
    <x v="2"/>
    <n v="1570.93"/>
    <x v="0"/>
    <n v="290.02999999999997"/>
    <n v="8.9700000000000006"/>
    <n v="1280.9000000000001"/>
    <x v="1"/>
    <x v="0"/>
    <s v="DISPUTE"/>
    <s v="1322366900"/>
    <s v=""/>
    <s v="APPS"/>
    <s v="APISwitching"/>
    <s v="West Bengal"/>
    <s v="0.00"/>
  </r>
  <r>
    <s v="S240729160926940094DB"/>
    <x v="11"/>
    <x v="873"/>
    <x v="12"/>
    <n v="29"/>
    <x v="0"/>
    <n v="2024"/>
    <x v="2"/>
    <n v="4"/>
    <n v="9"/>
    <n v="26"/>
    <s v="PM"/>
    <x v="1025"/>
    <x v="2"/>
    <n v="555.14"/>
    <x v="58"/>
    <n v="112.69"/>
    <n v="0"/>
    <n v="442.45"/>
    <x v="3"/>
    <x v="2"/>
    <s v="DISPUTE"/>
    <s v="Unknown Error- Please Try Again Later"/>
    <s v=""/>
    <s v="APPS"/>
    <s v="APISwitching"/>
    <s v="West Bengal"/>
    <s v="0.00"/>
  </r>
  <r>
    <s v="S2407291607382335D272"/>
    <x v="11"/>
    <x v="873"/>
    <x v="12"/>
    <n v="29"/>
    <x v="0"/>
    <n v="2024"/>
    <x v="2"/>
    <n v="4"/>
    <n v="7"/>
    <n v="38"/>
    <s v="PM"/>
    <x v="1026"/>
    <x v="2"/>
    <n v="555.14"/>
    <x v="58"/>
    <n v="112.69"/>
    <n v="0"/>
    <n v="442.45"/>
    <x v="3"/>
    <x v="2"/>
    <s v="DISPUTE"/>
    <s v="Unknown Error- Please Try Again Later"/>
    <s v=""/>
    <s v="APPS"/>
    <s v="APISwitching"/>
    <s v="West Bengal"/>
    <s v="0.00"/>
  </r>
  <r>
    <s v="S24072916072173347FCA"/>
    <x v="11"/>
    <x v="873"/>
    <x v="12"/>
    <n v="29"/>
    <x v="0"/>
    <n v="2024"/>
    <x v="2"/>
    <n v="4"/>
    <n v="7"/>
    <n v="21"/>
    <s v="PM"/>
    <x v="1027"/>
    <x v="2"/>
    <n v="555.14"/>
    <x v="59"/>
    <n v="132.74"/>
    <n v="0"/>
    <n v="422.4"/>
    <x v="3"/>
    <x v="2"/>
    <s v="DISPUTE"/>
    <s v="Unknown Error- Please Try Again Later"/>
    <s v=""/>
    <s v="APPS"/>
    <s v="APISwitching"/>
    <s v="West Bengal"/>
    <s v="0.00"/>
  </r>
  <r>
    <s v="S240729160220430C7917"/>
    <x v="11"/>
    <x v="873"/>
    <x v="12"/>
    <n v="29"/>
    <x v="0"/>
    <n v="2024"/>
    <x v="2"/>
    <n v="4"/>
    <n v="2"/>
    <n v="20"/>
    <s v="PM"/>
    <x v="1028"/>
    <x v="2"/>
    <n v="555.14"/>
    <x v="59"/>
    <n v="132.74"/>
    <n v="0"/>
    <n v="422.4"/>
    <x v="3"/>
    <x v="2"/>
    <s v="DISPUTE"/>
    <s v="Unknown Error- Please Try Again Later"/>
    <s v=""/>
    <s v="APPS"/>
    <s v="APISwitching"/>
    <s v="West Bengal"/>
    <s v="0.00"/>
  </r>
  <r>
    <s v="S240729160043173D139A"/>
    <x v="11"/>
    <x v="873"/>
    <x v="14"/>
    <n v="29"/>
    <x v="0"/>
    <n v="2024"/>
    <x v="2"/>
    <n v="4"/>
    <n v="0"/>
    <n v="43"/>
    <s v="PM"/>
    <x v="1029"/>
    <x v="2"/>
    <n v="555.14"/>
    <x v="59"/>
    <n v="132.74"/>
    <n v="0"/>
    <n v="422.4"/>
    <x v="1"/>
    <x v="2"/>
    <s v="DISPUTE"/>
    <s v="Unknown Error- Please Try Again Later"/>
    <s v=""/>
    <s v="APPS"/>
    <s v="APISwitching"/>
    <s v="West Bengal"/>
    <s v="0.00"/>
  </r>
  <r>
    <s v="S2407291600067034D45E"/>
    <x v="11"/>
    <x v="873"/>
    <x v="14"/>
    <n v="29"/>
    <x v="0"/>
    <n v="2024"/>
    <x v="2"/>
    <n v="4"/>
    <n v="0"/>
    <n v="6"/>
    <s v="PM"/>
    <x v="1030"/>
    <x v="2"/>
    <n v="555.14"/>
    <x v="58"/>
    <n v="112.69"/>
    <n v="0"/>
    <n v="442.45"/>
    <x v="1"/>
    <x v="2"/>
    <s v="DISPUTE"/>
    <s v="Unknown Error- Please Try Again Later"/>
    <s v=""/>
    <s v="APPS"/>
    <s v="APISwitching"/>
    <s v="West Bengal"/>
    <s v="0.00"/>
  </r>
  <r>
    <s v="S2407291559277463A02A"/>
    <x v="11"/>
    <x v="873"/>
    <x v="14"/>
    <n v="29"/>
    <x v="0"/>
    <n v="2024"/>
    <x v="2"/>
    <n v="3"/>
    <n v="59"/>
    <n v="27"/>
    <s v="PM"/>
    <x v="1031"/>
    <x v="2"/>
    <n v="555.14"/>
    <x v="58"/>
    <n v="112.69"/>
    <n v="0"/>
    <n v="442.45"/>
    <x v="3"/>
    <x v="2"/>
    <s v="DISPUTE"/>
    <s v="Unknown Error- Please Try Again Later"/>
    <s v=""/>
    <s v="APPS"/>
    <s v="APISwitching"/>
    <s v="West Bengal"/>
    <s v="0.00"/>
  </r>
  <r>
    <s v="S24072915591325616ABB"/>
    <x v="11"/>
    <x v="873"/>
    <x v="12"/>
    <n v="29"/>
    <x v="0"/>
    <n v="2024"/>
    <x v="2"/>
    <n v="3"/>
    <n v="59"/>
    <n v="13"/>
    <s v="PM"/>
    <x v="1032"/>
    <x v="2"/>
    <n v="555.14"/>
    <x v="58"/>
    <n v="112.69"/>
    <n v="0"/>
    <n v="442.45"/>
    <x v="3"/>
    <x v="2"/>
    <s v="DISPUTE"/>
    <s v="Unknown Error- Please Try Again Later"/>
    <s v=""/>
    <s v="APPS"/>
    <s v="APISwitching"/>
    <s v="West Bengal"/>
    <s v="0.00"/>
  </r>
  <r>
    <s v="S240729153029510CCAD3"/>
    <x v="30"/>
    <x v="919"/>
    <x v="3"/>
    <n v="29"/>
    <x v="0"/>
    <n v="2024"/>
    <x v="2"/>
    <n v="3"/>
    <n v="30"/>
    <n v="29"/>
    <s v="PM"/>
    <x v="1033"/>
    <x v="2"/>
    <n v="1000"/>
    <x v="2"/>
    <n v="97"/>
    <n v="3"/>
    <n v="903"/>
    <x v="1"/>
    <x v="0"/>
    <s v="DISPUTE"/>
    <s v="951952218"/>
    <s v=""/>
    <s v="APPS"/>
    <s v="APISwitching"/>
    <s v="West Bengal"/>
    <s v="0.00"/>
  </r>
  <r>
    <s v="S24072915031114376126"/>
    <x v="3"/>
    <x v="920"/>
    <x v="0"/>
    <n v="29"/>
    <x v="0"/>
    <n v="2024"/>
    <x v="2"/>
    <n v="3"/>
    <n v="3"/>
    <n v="11"/>
    <s v="PM"/>
    <x v="1034"/>
    <x v="2"/>
    <n v="322.58"/>
    <x v="3"/>
    <n v="243.77"/>
    <n v="5.23"/>
    <n v="78.81"/>
    <x v="1"/>
    <x v="0"/>
    <s v="DISPUTE"/>
    <s v="BR000B3H5UA1"/>
    <s v=""/>
    <s v="APPS"/>
    <s v="APISwitching"/>
    <s v="West Bengal"/>
    <s v="0.00"/>
  </r>
  <r>
    <s v="S2407291502493505F544"/>
    <x v="35"/>
    <x v="660"/>
    <x v="0"/>
    <n v="29"/>
    <x v="0"/>
    <n v="2024"/>
    <x v="2"/>
    <n v="3"/>
    <n v="2"/>
    <n v="49"/>
    <s v="PM"/>
    <x v="1035"/>
    <x v="2"/>
    <n v="141.99"/>
    <x v="7"/>
    <n v="18.43"/>
    <n v="0.56999999999999995"/>
    <n v="123.56"/>
    <x v="1"/>
    <x v="0"/>
    <s v="DISPUTE"/>
    <s v="BR000B3H5TMW"/>
    <s v=""/>
    <s v="APPS"/>
    <s v="APISwitching"/>
    <s v="West Bengal"/>
    <s v="0.00"/>
  </r>
  <r>
    <s v="S2407291456316000B733"/>
    <x v="19"/>
    <x v="921"/>
    <x v="9"/>
    <n v="29"/>
    <x v="0"/>
    <n v="2024"/>
    <x v="2"/>
    <n v="2"/>
    <n v="56"/>
    <n v="31"/>
    <s v="PM"/>
    <x v="1036"/>
    <x v="2"/>
    <n v="1736.42"/>
    <x v="47"/>
    <n v="212.16"/>
    <n v="8.84"/>
    <n v="1524.26"/>
    <x v="1"/>
    <x v="0"/>
    <s v="DISPUTE"/>
    <s v="10003597026837"/>
    <s v=""/>
    <s v="APPS"/>
    <s v="APISwitching"/>
    <s v=""/>
    <s v="0.00"/>
  </r>
  <r>
    <s v="S240729144157360976FE"/>
    <x v="12"/>
    <x v="922"/>
    <x v="2"/>
    <n v="29"/>
    <x v="0"/>
    <n v="2024"/>
    <x v="2"/>
    <n v="2"/>
    <n v="41"/>
    <n v="57"/>
    <s v="PM"/>
    <x v="203"/>
    <x v="2"/>
    <n v="2985.98"/>
    <x v="9"/>
    <n v="21.12"/>
    <n v="0.88"/>
    <n v="2964.86"/>
    <x v="1"/>
    <x v="0"/>
    <s v="DISPUTE"/>
    <s v="RBH2407291441230025"/>
    <s v=""/>
    <s v="APPS"/>
    <s v="APISwitching"/>
    <s v="West Bengal"/>
    <s v="0.00"/>
  </r>
  <r>
    <s v="S2407291425222663A46B"/>
    <x v="24"/>
    <x v="923"/>
    <x v="2"/>
    <n v="29"/>
    <x v="0"/>
    <n v="2024"/>
    <x v="2"/>
    <n v="2"/>
    <n v="25"/>
    <n v="22"/>
    <s v="PM"/>
    <x v="1037"/>
    <x v="2"/>
    <n v="1028.6199999999999"/>
    <x v="1"/>
    <n v="191.04"/>
    <n v="7.96"/>
    <n v="837.58"/>
    <x v="1"/>
    <x v="0"/>
    <s v="DISPUTE"/>
    <s v="RJR2407291425210019"/>
    <s v=""/>
    <s v="APPS"/>
    <s v="APISwitching"/>
    <s v="North East India"/>
    <s v="0.00"/>
  </r>
  <r>
    <s v="S240729140634546C12E6"/>
    <x v="3"/>
    <x v="924"/>
    <x v="0"/>
    <n v="29"/>
    <x v="0"/>
    <n v="2024"/>
    <x v="2"/>
    <n v="2"/>
    <n v="6"/>
    <n v="34"/>
    <s v="PM"/>
    <x v="1038"/>
    <x v="2"/>
    <n v="271.66000000000003"/>
    <x v="3"/>
    <n v="243.77"/>
    <n v="5.23"/>
    <n v="27.89"/>
    <x v="1"/>
    <x v="0"/>
    <s v="DISPUTE"/>
    <s v="BR000B3GXHC4"/>
    <s v=""/>
    <s v="PANEL"/>
    <s v="APISwitching"/>
    <s v="West Bengal"/>
    <s v="0.00"/>
  </r>
  <r>
    <s v="S240729130749840688DA"/>
    <x v="10"/>
    <x v="925"/>
    <x v="2"/>
    <n v="29"/>
    <x v="0"/>
    <n v="2024"/>
    <x v="2"/>
    <n v="1"/>
    <n v="7"/>
    <n v="49"/>
    <s v="PM"/>
    <x v="1039"/>
    <x v="2"/>
    <n v="134.38999999999999"/>
    <x v="5"/>
    <n v="94.86"/>
    <n v="3.14"/>
    <n v="39.53"/>
    <x v="1"/>
    <x v="0"/>
    <s v="DISPUTE"/>
    <s v="ASR2407291307240030"/>
    <s v=""/>
    <s v="PANEL"/>
    <s v="APISwitching"/>
    <s v="Kolkata Metro"/>
    <s v="0.00"/>
  </r>
  <r>
    <s v="S2407291256337268FC32"/>
    <x v="15"/>
    <x v="926"/>
    <x v="2"/>
    <n v="29"/>
    <x v="0"/>
    <n v="2024"/>
    <x v="2"/>
    <n v="12"/>
    <n v="56"/>
    <n v="33"/>
    <s v="PM"/>
    <x v="1040"/>
    <x v="3"/>
    <n v="1344.42"/>
    <x v="1"/>
    <n v="192.63"/>
    <n v="6.37"/>
    <n v="1151.79"/>
    <x v="1"/>
    <x v="0"/>
    <s v="REJECTED"/>
    <s v="ASR2407291256240034"/>
    <s v=""/>
    <s v="APPS"/>
    <s v="APISwitching"/>
    <s v="Kolkata Metro"/>
    <s v="0.00"/>
  </r>
  <r>
    <s v="S240729121249260D7629"/>
    <x v="4"/>
    <x v="927"/>
    <x v="7"/>
    <n v="29"/>
    <x v="0"/>
    <n v="2024"/>
    <x v="2"/>
    <n v="12"/>
    <n v="12"/>
    <n v="49"/>
    <s v="PM"/>
    <x v="1041"/>
    <x v="3"/>
    <n v="1298.3800000000001"/>
    <x v="57"/>
    <n v="249.6"/>
    <n v="10.4"/>
    <n v="1048.78"/>
    <x v="1"/>
    <x v="0"/>
    <s v="DISPUTE"/>
    <s v="TV2407292488793150"/>
    <s v=""/>
    <s v="APPS"/>
    <s v="APISwitching"/>
    <s v=""/>
    <s v="0.00"/>
  </r>
  <r>
    <s v="S240729120818870AFEFD"/>
    <x v="24"/>
    <x v="928"/>
    <x v="2"/>
    <n v="29"/>
    <x v="0"/>
    <n v="2024"/>
    <x v="2"/>
    <n v="12"/>
    <n v="8"/>
    <n v="18"/>
    <s v="PM"/>
    <x v="1042"/>
    <x v="3"/>
    <n v="219.66"/>
    <x v="1"/>
    <n v="191.04"/>
    <n v="7.96"/>
    <n v="28.62"/>
    <x v="1"/>
    <x v="0"/>
    <s v="DISPUTE"/>
    <s v="RBH2407291208210012"/>
    <s v=""/>
    <s v="APPS"/>
    <s v="APISwitching"/>
    <s v="West Bengal"/>
    <s v="0.00"/>
  </r>
  <r>
    <s v="S24072912063350653BB1"/>
    <x v="18"/>
    <x v="929"/>
    <x v="0"/>
    <n v="29"/>
    <x v="0"/>
    <n v="2024"/>
    <x v="2"/>
    <n v="12"/>
    <n v="6"/>
    <n v="33"/>
    <s v="PM"/>
    <x v="1043"/>
    <x v="3"/>
    <n v="660.87"/>
    <x v="15"/>
    <n v="338.53"/>
    <n v="10.47"/>
    <n v="322.33999999999997"/>
    <x v="1"/>
    <x v="0"/>
    <s v="DISPUTE"/>
    <s v="BR000B3GEDWC"/>
    <s v=""/>
    <s v="APPS"/>
    <s v="APISwitching"/>
    <s v="West Bengal"/>
    <s v="0.00"/>
  </r>
  <r>
    <s v="S240729115522753C79CD"/>
    <x v="13"/>
    <x v="930"/>
    <x v="2"/>
    <n v="29"/>
    <x v="0"/>
    <n v="2024"/>
    <x v="2"/>
    <n v="11"/>
    <n v="55"/>
    <n v="22"/>
    <s v="AM"/>
    <x v="1044"/>
    <x v="3"/>
    <n v="4494.9799999999996"/>
    <x v="42"/>
    <n v="560.47"/>
    <n v="18.53"/>
    <n v="3934.51"/>
    <x v="1"/>
    <x v="0"/>
    <s v="DISPUTE"/>
    <s v="RBH2407291155320026"/>
    <s v=""/>
    <s v="PANEL"/>
    <s v="APISwitching"/>
    <s v="West Bengal"/>
    <s v="0.00"/>
  </r>
  <r>
    <s v="S240729115503861B69C"/>
    <x v="13"/>
    <x v="931"/>
    <x v="2"/>
    <n v="29"/>
    <x v="0"/>
    <n v="2024"/>
    <x v="2"/>
    <n v="11"/>
    <n v="55"/>
    <n v="3"/>
    <s v="AM"/>
    <x v="1045"/>
    <x v="3"/>
    <n v="4832.8100000000004"/>
    <x v="15"/>
    <n v="337.83"/>
    <n v="11.17"/>
    <n v="4494.9799999999996"/>
    <x v="1"/>
    <x v="0"/>
    <s v="DISPUTE"/>
    <s v="RBH2407291155210006"/>
    <s v=""/>
    <s v="PANEL"/>
    <s v="APISwitching"/>
    <s v="West Bengal"/>
    <s v="0.00"/>
  </r>
  <r>
    <s v="S2407291147543109DD1A"/>
    <x v="19"/>
    <x v="932"/>
    <x v="2"/>
    <n v="29"/>
    <x v="0"/>
    <n v="2024"/>
    <x v="2"/>
    <n v="11"/>
    <n v="47"/>
    <n v="54"/>
    <s v="AM"/>
    <x v="1046"/>
    <x v="3"/>
    <n v="1927.46"/>
    <x v="1"/>
    <n v="191.04"/>
    <n v="7.96"/>
    <n v="1736.42"/>
    <x v="1"/>
    <x v="0"/>
    <s v="DISPUTE"/>
    <s v="RBH2407291148320001"/>
    <s v=""/>
    <s v="PANEL"/>
    <s v="APISwitching"/>
    <s v="West Bengal"/>
    <s v="0.00"/>
  </r>
  <r>
    <s v="S2407291133428602F22A"/>
    <x v="40"/>
    <x v="930"/>
    <x v="2"/>
    <n v="29"/>
    <x v="0"/>
    <n v="2024"/>
    <x v="2"/>
    <n v="11"/>
    <n v="33"/>
    <n v="42"/>
    <s v="AM"/>
    <x v="1047"/>
    <x v="3"/>
    <n v="603.78"/>
    <x v="42"/>
    <n v="557.29"/>
    <n v="21.71"/>
    <n v="46.49"/>
    <x v="0"/>
    <x v="0"/>
    <s v="REJECTED"/>
    <s v="HRA215478215470"/>
    <s v=""/>
    <s v="APPS"/>
    <s v="APISwitching"/>
    <s v="West Bengal"/>
    <s v="0.00"/>
  </r>
  <r>
    <s v="S24072911221854665252"/>
    <x v="19"/>
    <x v="931"/>
    <x v="2"/>
    <n v="29"/>
    <x v="0"/>
    <n v="2024"/>
    <x v="2"/>
    <n v="11"/>
    <n v="22"/>
    <n v="18"/>
    <s v="AM"/>
    <x v="1048"/>
    <x v="3"/>
    <n v="2262.5"/>
    <x v="15"/>
    <n v="335.04"/>
    <n v="13.96"/>
    <n v="1927.46"/>
    <x v="0"/>
    <x v="0"/>
    <s v="REJECTED"/>
    <s v="HRA56456456412263546"/>
    <s v=""/>
    <s v="PANEL"/>
    <s v="APISwitching"/>
    <s v="West Bengal"/>
    <s v="0.00"/>
  </r>
  <r>
    <s v="S24072911201250048DE7"/>
    <x v="12"/>
    <x v="933"/>
    <x v="0"/>
    <n v="29"/>
    <x v="0"/>
    <n v="2024"/>
    <x v="2"/>
    <n v="11"/>
    <n v="20"/>
    <n v="12"/>
    <s v="AM"/>
    <x v="1049"/>
    <x v="3"/>
    <n v="3014.11"/>
    <x v="19"/>
    <n v="28.13"/>
    <n v="0.87"/>
    <n v="2985.98"/>
    <x v="0"/>
    <x v="0"/>
    <s v="DISPUTE"/>
    <s v="BR02148754545654"/>
    <s v=""/>
    <s v="APPS"/>
    <s v="APISwitching"/>
    <s v="West Bengal"/>
    <s v="0.00"/>
  </r>
  <r>
    <s v="S24072911200784679851"/>
    <x v="17"/>
    <x v="934"/>
    <x v="2"/>
    <n v="29"/>
    <x v="0"/>
    <n v="2024"/>
    <x v="2"/>
    <n v="11"/>
    <n v="20"/>
    <n v="7"/>
    <s v="AM"/>
    <x v="385"/>
    <x v="3"/>
    <n v="563.14"/>
    <x v="33"/>
    <n v="171.84"/>
    <n v="7.16"/>
    <n v="391.3"/>
    <x v="0"/>
    <x v="0"/>
    <s v="DISPUTE"/>
    <s v="215457584554"/>
    <s v=""/>
    <s v="APPS"/>
    <s v="APISwitching"/>
    <s v="West Bengal"/>
    <s v="0.00"/>
  </r>
  <r>
    <s v="S2407291108129337AC8C"/>
    <x v="1"/>
    <x v="384"/>
    <x v="4"/>
    <n v="29"/>
    <x v="0"/>
    <n v="2024"/>
    <x v="2"/>
    <n v="11"/>
    <n v="8"/>
    <n v="27"/>
    <s v="AM"/>
    <x v="1050"/>
    <x v="3"/>
    <n v="2703.58"/>
    <x v="60"/>
    <n v="1099"/>
    <n v="1"/>
    <n v="1604.58"/>
    <x v="2"/>
    <x v="0"/>
    <s v="REJECTED"/>
    <s v="CC0215475800AAAA54878"/>
    <s v=""/>
    <s v="APPS"/>
    <s v="APISwitching"/>
    <s v=""/>
    <s v="0.00"/>
  </r>
  <r>
    <s v="S2407291108059509CDEE"/>
    <x v="17"/>
    <x v="935"/>
    <x v="2"/>
    <n v="29"/>
    <x v="0"/>
    <n v="2024"/>
    <x v="2"/>
    <n v="11"/>
    <n v="8"/>
    <n v="5"/>
    <s v="AM"/>
    <x v="1051"/>
    <x v="3"/>
    <n v="734.98"/>
    <x v="33"/>
    <n v="171.84"/>
    <n v="7.16"/>
    <n v="563.14"/>
    <x v="1"/>
    <x v="0"/>
    <s v="DISPUTE"/>
    <s v="ASR2407291108260020"/>
    <s v=""/>
    <s v="APPS"/>
    <s v="APISwitching"/>
    <s v="West Bengal"/>
    <s v="0.00"/>
  </r>
  <r>
    <s v="S2407291106211834AD4E"/>
    <x v="15"/>
    <x v="540"/>
    <x v="4"/>
    <n v="29"/>
    <x v="0"/>
    <n v="2024"/>
    <x v="2"/>
    <n v="11"/>
    <n v="6"/>
    <n v="45"/>
    <s v="AM"/>
    <x v="1052"/>
    <x v="3"/>
    <n v="1863.42"/>
    <x v="61"/>
    <n v="519"/>
    <n v="1"/>
    <n v="1344.42"/>
    <x v="2"/>
    <x v="0"/>
    <s v="DISPUTE"/>
    <s v="CC021547803254780"/>
    <s v=""/>
    <s v="PANEL"/>
    <s v="APISwitching"/>
    <s v=""/>
    <s v="0.00"/>
  </r>
  <r>
    <s v="S2407291102338138F457"/>
    <x v="9"/>
    <x v="936"/>
    <x v="2"/>
    <n v="29"/>
    <x v="0"/>
    <n v="2024"/>
    <x v="2"/>
    <n v="11"/>
    <n v="2"/>
    <n v="33"/>
    <s v="AM"/>
    <x v="1053"/>
    <x v="3"/>
    <n v="363.46"/>
    <x v="0"/>
    <n v="287.04000000000002"/>
    <n v="11.96"/>
    <n v="76.42"/>
    <x v="1"/>
    <x v="0"/>
    <s v="DISPUTE"/>
    <s v="RBH2407291102260034"/>
    <s v=""/>
    <s v="APPS"/>
    <s v="APISwitching"/>
    <s v="West Bengal"/>
    <s v="0.00"/>
  </r>
  <r>
    <s v="S24072910542953387C2"/>
    <x v="39"/>
    <x v="937"/>
    <x v="2"/>
    <n v="29"/>
    <x v="0"/>
    <n v="2024"/>
    <x v="2"/>
    <n v="10"/>
    <n v="54"/>
    <n v="29"/>
    <s v="AM"/>
    <x v="1054"/>
    <x v="3"/>
    <n v="153.47"/>
    <x v="9"/>
    <n v="21.3"/>
    <n v="0.7"/>
    <n v="132.16999999999999"/>
    <x v="1"/>
    <x v="0"/>
    <s v="DISPUTE"/>
    <s v="ASR2407291054310021"/>
    <s v=""/>
    <s v="APPS"/>
    <s v="APISwitching"/>
    <s v="West Bengal"/>
    <s v="0.00"/>
  </r>
  <r>
    <s v="S240729105150246624E7"/>
    <x v="12"/>
    <x v="370"/>
    <x v="0"/>
    <n v="29"/>
    <x v="0"/>
    <n v="2024"/>
    <x v="2"/>
    <n v="10"/>
    <n v="51"/>
    <n v="50"/>
    <s v="AM"/>
    <x v="1055"/>
    <x v="3"/>
    <n v="2582.54"/>
    <x v="7"/>
    <n v="18.43"/>
    <n v="0.56999999999999995"/>
    <n v="2564.11"/>
    <x v="1"/>
    <x v="0"/>
    <s v="DISPUTE"/>
    <s v="BR000B3G1A6J"/>
    <s v=""/>
    <s v="APPS"/>
    <s v="APISwitching"/>
    <s v="Kolkata Metro"/>
    <s v="0.00"/>
  </r>
  <r>
    <s v="S240729104356753603DA"/>
    <x v="24"/>
    <x v="938"/>
    <x v="2"/>
    <n v="29"/>
    <x v="0"/>
    <n v="2024"/>
    <x v="2"/>
    <n v="10"/>
    <n v="43"/>
    <n v="56"/>
    <s v="AM"/>
    <x v="1056"/>
    <x v="3"/>
    <n v="410.7"/>
    <x v="1"/>
    <n v="191.04"/>
    <n v="7.96"/>
    <n v="219.66"/>
    <x v="1"/>
    <x v="0"/>
    <s v="DISPUTE"/>
    <s v="RBH2407291043260041"/>
    <s v=""/>
    <s v="APPS"/>
    <s v="APISwitching"/>
    <s v="West Bengal"/>
    <s v="0.00"/>
  </r>
  <r>
    <s v="S240729104305226AB2C4"/>
    <x v="18"/>
    <x v="939"/>
    <x v="0"/>
    <n v="29"/>
    <x v="0"/>
    <n v="2024"/>
    <x v="2"/>
    <n v="10"/>
    <n v="43"/>
    <n v="5"/>
    <s v="AM"/>
    <x v="1057"/>
    <x v="3"/>
    <n v="450.9"/>
    <x v="0"/>
    <n v="290.02999999999997"/>
    <n v="8.9700000000000006"/>
    <n v="160.87"/>
    <x v="1"/>
    <x v="0"/>
    <s v="DISPUTE"/>
    <s v="BR000B3FZSDL"/>
    <s v=""/>
    <s v="APPS"/>
    <s v="APISwitching"/>
    <s v="West Bengal"/>
    <s v="0.00"/>
  </r>
  <r>
    <s v="S240729104146236B4B6F"/>
    <x v="17"/>
    <x v="940"/>
    <x v="3"/>
    <n v="29"/>
    <x v="0"/>
    <n v="2024"/>
    <x v="2"/>
    <n v="10"/>
    <n v="41"/>
    <n v="46"/>
    <s v="AM"/>
    <x v="1058"/>
    <x v="3"/>
    <n v="1025.01"/>
    <x v="0"/>
    <n v="290.02999999999997"/>
    <n v="8.9700000000000006"/>
    <n v="734.98"/>
    <x v="1"/>
    <x v="0"/>
    <s v="DISPUTE"/>
    <s v="142397928"/>
    <s v=""/>
    <s v="APPS"/>
    <s v="APISwitching"/>
    <s v=""/>
    <s v="0.00"/>
  </r>
  <r>
    <s v="S240729103512310A8604"/>
    <x v="28"/>
    <x v="941"/>
    <x v="0"/>
    <n v="29"/>
    <x v="0"/>
    <n v="2024"/>
    <x v="2"/>
    <n v="10"/>
    <n v="35"/>
    <n v="12"/>
    <s v="AM"/>
    <x v="1059"/>
    <x v="3"/>
    <n v="400.94"/>
    <x v="7"/>
    <n v="18.43"/>
    <n v="0.56999999999999995"/>
    <n v="382.51"/>
    <x v="1"/>
    <x v="0"/>
    <s v="DISPUTE"/>
    <s v="BR000B3FYHC9"/>
    <s v=""/>
    <s v="PANEL"/>
    <s v="APISwitching"/>
    <s v="West Bengal"/>
    <s v="0.00"/>
  </r>
  <r>
    <s v="S2407291028409048459"/>
    <x v="15"/>
    <x v="942"/>
    <x v="1"/>
    <n v="29"/>
    <x v="0"/>
    <n v="2024"/>
    <x v="2"/>
    <n v="10"/>
    <n v="28"/>
    <n v="40"/>
    <s v="AM"/>
    <x v="1060"/>
    <x v="3"/>
    <n v="160.16999999999999"/>
    <x v="2"/>
    <n v="96.75"/>
    <n v="3.25"/>
    <n v="63.42"/>
    <x v="1"/>
    <x v="0"/>
    <s v="DISPUTE"/>
    <s v="WREC199939572SK RAJA"/>
    <s v=""/>
    <s v="APPS"/>
    <s v="APISwitching"/>
    <s v=""/>
    <s v="0.00"/>
  </r>
  <r>
    <s v="S240729101933370DFA62"/>
    <x v="19"/>
    <x v="943"/>
    <x v="3"/>
    <n v="29"/>
    <x v="0"/>
    <n v="2024"/>
    <x v="2"/>
    <n v="10"/>
    <n v="19"/>
    <n v="33"/>
    <s v="AM"/>
    <x v="1061"/>
    <x v="3"/>
    <n v="552.53"/>
    <x v="0"/>
    <n v="290.02999999999997"/>
    <n v="8.9700000000000006"/>
    <n v="262.5"/>
    <x v="1"/>
    <x v="0"/>
    <s v="DISPUTE"/>
    <s v="1316476680"/>
    <s v=""/>
    <s v="PANEL"/>
    <s v="APISwitching"/>
    <s v=""/>
    <s v="0.00"/>
  </r>
  <r>
    <s v="S2407291012119861F1AA"/>
    <x v="17"/>
    <x v="944"/>
    <x v="3"/>
    <n v="29"/>
    <x v="0"/>
    <n v="2024"/>
    <x v="2"/>
    <n v="10"/>
    <n v="12"/>
    <n v="11"/>
    <s v="AM"/>
    <x v="1062"/>
    <x v="3"/>
    <n v="1315.04"/>
    <x v="0"/>
    <n v="290.02999999999997"/>
    <n v="8.9700000000000006"/>
    <n v="1025.01"/>
    <x v="1"/>
    <x v="0"/>
    <s v="DISPUTE"/>
    <s v="1316338904"/>
    <s v=""/>
    <s v="APPS"/>
    <s v="APISwitching"/>
    <s v="West Bengal"/>
    <s v="0.00"/>
  </r>
  <r>
    <s v="S240729095535590ECDFE"/>
    <x v="19"/>
    <x v="945"/>
    <x v="3"/>
    <n v="29"/>
    <x v="0"/>
    <n v="2024"/>
    <x v="2"/>
    <n v="9"/>
    <n v="55"/>
    <n v="35"/>
    <s v="AM"/>
    <x v="1063"/>
    <x v="3"/>
    <n v="745.56"/>
    <x v="1"/>
    <n v="193.03"/>
    <n v="5.97"/>
    <n v="552.53"/>
    <x v="1"/>
    <x v="0"/>
    <s v="DISPUTE"/>
    <s v="1316001415"/>
    <s v=""/>
    <s v="PANEL"/>
    <s v="APISwitching"/>
    <s v="West Bengal"/>
    <s v="0.00"/>
  </r>
  <r>
    <s v="S24072909363290314790"/>
    <x v="4"/>
    <x v="946"/>
    <x v="3"/>
    <n v="29"/>
    <x v="0"/>
    <n v="2024"/>
    <x v="2"/>
    <n v="9"/>
    <n v="36"/>
    <n v="32"/>
    <s v="AM"/>
    <x v="1064"/>
    <x v="3"/>
    <n v="1009.41"/>
    <x v="0"/>
    <n v="290.02999999999997"/>
    <n v="8.9700000000000006"/>
    <n v="719.38"/>
    <x v="1"/>
    <x v="0"/>
    <s v="DISPUTE"/>
    <s v="1315628444"/>
    <s v=""/>
    <s v="APPS"/>
    <s v="APISwitching"/>
    <s v="West Bengal"/>
    <s v="0.00"/>
  </r>
  <r>
    <s v="S240729093327180E5577"/>
    <x v="19"/>
    <x v="947"/>
    <x v="3"/>
    <n v="29"/>
    <x v="0"/>
    <n v="2024"/>
    <x v="2"/>
    <n v="9"/>
    <n v="33"/>
    <n v="27"/>
    <s v="AM"/>
    <x v="1065"/>
    <x v="3"/>
    <n v="1375.09"/>
    <x v="62"/>
    <n v="629.53"/>
    <n v="19.47"/>
    <n v="745.56"/>
    <x v="1"/>
    <x v="0"/>
    <s v="DISPUTE"/>
    <s v="1315558277"/>
    <s v=""/>
    <s v="APPS"/>
    <s v="APISwitching"/>
    <s v="North East India"/>
    <s v="0.00"/>
  </r>
  <r>
    <s v="S240729090136453E3788"/>
    <x v="4"/>
    <x v="948"/>
    <x v="0"/>
    <n v="29"/>
    <x v="0"/>
    <n v="2024"/>
    <x v="2"/>
    <n v="9"/>
    <n v="1"/>
    <n v="36"/>
    <s v="AM"/>
    <x v="1066"/>
    <x v="3"/>
    <n v="192.74"/>
    <x v="31"/>
    <n v="183.33"/>
    <n v="5.67"/>
    <n v="9.41"/>
    <x v="1"/>
    <x v="0"/>
    <s v="DISPUTE"/>
    <s v="BR000B3FKSZK"/>
    <s v=""/>
    <s v="APPS"/>
    <s v="APISwitching"/>
    <s v="West Bengal"/>
    <s v="0.00"/>
  </r>
  <r>
    <s v="S240729083845440D1401"/>
    <x v="16"/>
    <x v="949"/>
    <x v="3"/>
    <n v="29"/>
    <x v="0"/>
    <n v="2024"/>
    <x v="2"/>
    <n v="8"/>
    <n v="38"/>
    <n v="45"/>
    <s v="AM"/>
    <x v="1067"/>
    <x v="4"/>
    <n v="1860.96"/>
    <x v="0"/>
    <n v="290.02999999999997"/>
    <n v="8.9700000000000006"/>
    <n v="1570.93"/>
    <x v="1"/>
    <x v="0"/>
    <s v="DISPUTE"/>
    <s v="1314587753"/>
    <s v=""/>
    <s v="APPS"/>
    <s v="APISwitching"/>
    <s v="West Bengal"/>
    <s v="0.00"/>
  </r>
  <r>
    <s v="S24072908093613670510"/>
    <x v="12"/>
    <x v="950"/>
    <x v="2"/>
    <n v="29"/>
    <x v="0"/>
    <n v="2024"/>
    <x v="2"/>
    <n v="8"/>
    <n v="9"/>
    <n v="36"/>
    <s v="AM"/>
    <x v="1068"/>
    <x v="4"/>
    <n v="2409.2199999999998"/>
    <x v="37"/>
    <n v="31.68"/>
    <n v="1.32"/>
    <n v="2377.54"/>
    <x v="0"/>
    <x v="0"/>
    <s v="DISPUTE"/>
    <s v="HR7556680B7688"/>
    <s v=""/>
    <s v="APPS"/>
    <s v="APISwitching"/>
    <s v="West Bengal"/>
    <s v="0.00"/>
  </r>
  <r>
    <s v="S240728212243123DE88A"/>
    <x v="19"/>
    <x v="951"/>
    <x v="9"/>
    <n v="28"/>
    <x v="0"/>
    <n v="2024"/>
    <x v="3"/>
    <n v="9"/>
    <n v="22"/>
    <n v="43"/>
    <s v="PM"/>
    <x v="1069"/>
    <x v="0"/>
    <n v="1625.65"/>
    <x v="24"/>
    <n v="250.56"/>
    <n v="10.44"/>
    <n v="1375.09"/>
    <x v="1"/>
    <x v="0"/>
    <s v="DISPUTE"/>
    <s v="10003595375996"/>
    <s v=""/>
    <s v="PANEL"/>
    <s v="APISwitching"/>
    <s v=""/>
    <s v="0.00"/>
  </r>
  <r>
    <s v="S240728211447376E7344"/>
    <x v="19"/>
    <x v="952"/>
    <x v="9"/>
    <n v="28"/>
    <x v="0"/>
    <n v="2024"/>
    <x v="3"/>
    <n v="9"/>
    <n v="14"/>
    <n v="47"/>
    <s v="PM"/>
    <x v="1070"/>
    <x v="0"/>
    <n v="1876.21"/>
    <x v="24"/>
    <n v="250.56"/>
    <n v="10.44"/>
    <n v="1625.65"/>
    <x v="1"/>
    <x v="0"/>
    <s v="DISPUTE"/>
    <s v="10003595345305"/>
    <s v=""/>
    <s v="PANEL"/>
    <s v="APISwitching"/>
    <s v=""/>
    <s v="0.00"/>
  </r>
  <r>
    <s v="S2407282108131133B3F2"/>
    <x v="6"/>
    <x v="953"/>
    <x v="2"/>
    <n v="28"/>
    <x v="0"/>
    <n v="2024"/>
    <x v="3"/>
    <n v="9"/>
    <n v="8"/>
    <n v="13"/>
    <s v="PM"/>
    <x v="1071"/>
    <x v="0"/>
    <n v="266.5"/>
    <x v="1"/>
    <n v="191.04"/>
    <n v="7.96"/>
    <n v="75.459999999999994"/>
    <x v="1"/>
    <x v="0"/>
    <s v="DISPUTE"/>
    <s v="RJR2407282108330013"/>
    <s v=""/>
    <s v="APPS"/>
    <s v="APISwitching"/>
    <s v="Kolkata Metro"/>
    <s v="0.00"/>
  </r>
  <r>
    <s v="S2407282102162762723B"/>
    <x v="28"/>
    <x v="954"/>
    <x v="3"/>
    <n v="28"/>
    <x v="0"/>
    <n v="2024"/>
    <x v="3"/>
    <n v="9"/>
    <n v="2"/>
    <n v="16"/>
    <s v="PM"/>
    <x v="1072"/>
    <x v="0"/>
    <n v="739.47"/>
    <x v="15"/>
    <n v="338.53"/>
    <n v="10.47"/>
    <n v="400.94"/>
    <x v="1"/>
    <x v="0"/>
    <s v="DISPUTE"/>
    <s v="943585142"/>
    <s v=""/>
    <s v="PANEL"/>
    <s v="APISwitching"/>
    <s v="West Bengal"/>
    <s v="0.00"/>
  </r>
  <r>
    <s v="S2407282102112109FDEC"/>
    <x v="6"/>
    <x v="955"/>
    <x v="3"/>
    <n v="28"/>
    <x v="0"/>
    <n v="2024"/>
    <x v="3"/>
    <n v="9"/>
    <n v="2"/>
    <n v="11"/>
    <s v="PM"/>
    <x v="1073"/>
    <x v="0"/>
    <n v="362.53"/>
    <x v="35"/>
    <n v="96.03"/>
    <n v="2.97"/>
    <n v="266.5"/>
    <x v="0"/>
    <x v="0"/>
    <s v="DISPUTE"/>
    <s v="HR7172718919"/>
    <s v=""/>
    <s v="APPS"/>
    <s v="APISwitching"/>
    <s v="West Bengal"/>
    <s v="0.00"/>
  </r>
  <r>
    <s v="S2407282101396037C9C"/>
    <x v="21"/>
    <x v="956"/>
    <x v="12"/>
    <n v="28"/>
    <x v="0"/>
    <n v="2024"/>
    <x v="3"/>
    <n v="9"/>
    <n v="1"/>
    <n v="39"/>
    <s v="PM"/>
    <x v="1074"/>
    <x v="0"/>
    <n v="590.77"/>
    <x v="63"/>
    <n v="15.28"/>
    <n v="0.72"/>
    <n v="575.49"/>
    <x v="1"/>
    <x v="0"/>
    <s v="DISPUTE"/>
    <s v="6888874062"/>
    <s v=""/>
    <s v="APPS"/>
    <s v="APISwitching"/>
    <s v="West Bengal"/>
    <s v="0.00"/>
  </r>
  <r>
    <s v="S2407282052190248AA"/>
    <x v="39"/>
    <x v="957"/>
    <x v="3"/>
    <n v="28"/>
    <x v="0"/>
    <n v="2024"/>
    <x v="3"/>
    <n v="8"/>
    <n v="52"/>
    <n v="18"/>
    <s v="PM"/>
    <x v="1075"/>
    <x v="1"/>
    <n v="175.03"/>
    <x v="9"/>
    <n v="21.56"/>
    <n v="0.44"/>
    <n v="153.47"/>
    <x v="1"/>
    <x v="0"/>
    <s v="DISPUTE"/>
    <s v="325121881"/>
    <s v=""/>
    <s v="APPS"/>
    <s v="APISwitching"/>
    <s v="West Bengal"/>
    <s v="0.00"/>
  </r>
  <r>
    <s v="S2407282049149837A1B9"/>
    <x v="18"/>
    <x v="958"/>
    <x v="0"/>
    <n v="28"/>
    <x v="0"/>
    <n v="2024"/>
    <x v="3"/>
    <n v="8"/>
    <n v="49"/>
    <n v="14"/>
    <s v="PM"/>
    <x v="1076"/>
    <x v="1"/>
    <n v="692.43"/>
    <x v="3"/>
    <n v="241.53"/>
    <n v="7.47"/>
    <n v="450.9"/>
    <x v="1"/>
    <x v="0"/>
    <s v="DISPUTE"/>
    <s v="BR000B3EIL3S"/>
    <s v=""/>
    <s v="APPS"/>
    <s v="APISwitching"/>
    <s v="West Bengal"/>
    <s v="0.00"/>
  </r>
  <r>
    <s v="S2407282047398769639B"/>
    <x v="15"/>
    <x v="959"/>
    <x v="9"/>
    <n v="28"/>
    <x v="0"/>
    <n v="2024"/>
    <x v="3"/>
    <n v="8"/>
    <n v="47"/>
    <n v="39"/>
    <s v="PM"/>
    <x v="1077"/>
    <x v="1"/>
    <n v="412.69"/>
    <x v="24"/>
    <n v="252.52"/>
    <n v="8.48"/>
    <n v="160.16999999999999"/>
    <x v="1"/>
    <x v="0"/>
    <s v="DISPUTE"/>
    <s v="10003595228525"/>
    <s v=""/>
    <s v="APPS"/>
    <s v="APISwitching"/>
    <s v=""/>
    <s v="0.00"/>
  </r>
  <r>
    <s v="S240728204730273A3C97"/>
    <x v="4"/>
    <x v="484"/>
    <x v="0"/>
    <n v="28"/>
    <x v="0"/>
    <n v="2024"/>
    <x v="3"/>
    <n v="8"/>
    <n v="47"/>
    <n v="30"/>
    <s v="PM"/>
    <x v="1078"/>
    <x v="1"/>
    <n v="211.17"/>
    <x v="7"/>
    <n v="18.43"/>
    <n v="0.56999999999999995"/>
    <n v="192.74"/>
    <x v="1"/>
    <x v="0"/>
    <s v="DISPUTE"/>
    <s v="BR000B3EI4RR"/>
    <s v=""/>
    <s v="APPS"/>
    <s v="APISwitching"/>
    <s v="Kolkata Metro"/>
    <s v="0.00"/>
  </r>
  <r>
    <s v="S2407282031203336C49D"/>
    <x v="4"/>
    <x v="960"/>
    <x v="0"/>
    <n v="28"/>
    <x v="0"/>
    <n v="2024"/>
    <x v="3"/>
    <n v="8"/>
    <n v="31"/>
    <n v="20"/>
    <s v="PM"/>
    <x v="1079"/>
    <x v="1"/>
    <n v="239.3"/>
    <x v="19"/>
    <n v="28.13"/>
    <n v="0.87"/>
    <n v="211.17"/>
    <x v="1"/>
    <x v="0"/>
    <s v="DISPUTE"/>
    <s v="BR000B3EDV64"/>
    <s v=""/>
    <s v="APPS"/>
    <s v="APISwitching"/>
    <s v="West Bengal"/>
    <s v="0.00"/>
  </r>
  <r>
    <s v="S240728202832500B184E"/>
    <x v="3"/>
    <x v="961"/>
    <x v="3"/>
    <n v="28"/>
    <x v="0"/>
    <n v="2024"/>
    <x v="3"/>
    <n v="8"/>
    <n v="28"/>
    <n v="32"/>
    <s v="PM"/>
    <x v="1080"/>
    <x v="1"/>
    <n v="266.68"/>
    <x v="1"/>
    <n v="195.02"/>
    <n v="3.98"/>
    <n v="71.66"/>
    <x v="1"/>
    <x v="0"/>
    <s v="DISPUTE"/>
    <s v="1309887210"/>
    <s v=""/>
    <s v="APPS"/>
    <s v="APISwitching"/>
    <s v="West Bengal"/>
    <s v="0.00"/>
  </r>
  <r>
    <s v="S2407282024598967B1BD"/>
    <x v="35"/>
    <x v="660"/>
    <x v="0"/>
    <n v="28"/>
    <x v="0"/>
    <n v="2024"/>
    <x v="3"/>
    <n v="8"/>
    <n v="24"/>
    <n v="59"/>
    <s v="PM"/>
    <x v="492"/>
    <x v="1"/>
    <n v="170.12"/>
    <x v="19"/>
    <n v="28.13"/>
    <n v="0.87"/>
    <n v="141.99"/>
    <x v="0"/>
    <x v="0"/>
    <s v="DISPUTE"/>
    <s v="BR0329815MB5544"/>
    <s v=""/>
    <s v="APPS"/>
    <s v="APISwitching"/>
    <s v="West Bengal"/>
    <s v="0.00"/>
  </r>
  <r>
    <s v="S240728202458986C1108"/>
    <x v="17"/>
    <x v="962"/>
    <x v="3"/>
    <n v="28"/>
    <x v="0"/>
    <n v="2024"/>
    <x v="3"/>
    <n v="8"/>
    <n v="24"/>
    <n v="58"/>
    <s v="PM"/>
    <x v="1081"/>
    <x v="1"/>
    <n v="405.07"/>
    <x v="0"/>
    <n v="290.02999999999997"/>
    <n v="8.9700000000000006"/>
    <n v="115.04"/>
    <x v="1"/>
    <x v="0"/>
    <s v="DISPUTE"/>
    <s v="943164031"/>
    <s v=""/>
    <s v="APPS"/>
    <s v="APISwitching"/>
    <s v="West Bengal"/>
    <s v="0.00"/>
  </r>
  <r>
    <s v="S24072820163231624EB0"/>
    <x v="15"/>
    <x v="542"/>
    <x v="4"/>
    <n v="28"/>
    <x v="0"/>
    <n v="2024"/>
    <x v="3"/>
    <n v="8"/>
    <n v="16"/>
    <n v="40"/>
    <s v="PM"/>
    <x v="1082"/>
    <x v="1"/>
    <n v="1371.69"/>
    <x v="13"/>
    <n v="959"/>
    <n v="1"/>
    <n v="412.69"/>
    <x v="2"/>
    <x v="0"/>
    <s v="DISPUTE"/>
    <s v="CC021545665AAA0125456"/>
    <s v=""/>
    <s v="PANEL"/>
    <s v="APISwitching"/>
    <s v=""/>
    <s v="0.00"/>
  </r>
  <r>
    <s v="S240728201217230426FA"/>
    <x v="24"/>
    <x v="963"/>
    <x v="2"/>
    <n v="28"/>
    <x v="0"/>
    <n v="2024"/>
    <x v="3"/>
    <n v="8"/>
    <n v="12"/>
    <n v="17"/>
    <s v="PM"/>
    <x v="1083"/>
    <x v="1"/>
    <n v="601.74"/>
    <x v="1"/>
    <n v="191.04"/>
    <n v="7.96"/>
    <n v="410.7"/>
    <x v="1"/>
    <x v="0"/>
    <s v="DISPUTE"/>
    <s v="RBH2407282012260032"/>
    <s v=""/>
    <s v="APPS"/>
    <s v="APISwitching"/>
    <s v="West Bengal"/>
    <s v="0.00"/>
  </r>
  <r>
    <s v="S2407282007465802013D"/>
    <x v="4"/>
    <x v="964"/>
    <x v="2"/>
    <n v="28"/>
    <x v="0"/>
    <n v="2024"/>
    <x v="3"/>
    <n v="8"/>
    <n v="7"/>
    <n v="46"/>
    <s v="PM"/>
    <x v="1084"/>
    <x v="1"/>
    <n v="430.34"/>
    <x v="1"/>
    <n v="191.04"/>
    <n v="7.96"/>
    <n v="239.3"/>
    <x v="1"/>
    <x v="0"/>
    <s v="DISPUTE"/>
    <s v="RBH2407282007240061"/>
    <s v=""/>
    <s v="APPS"/>
    <s v="APISwitching"/>
    <s v="West Bengal"/>
    <s v="0.00"/>
  </r>
  <r>
    <s v="S24072820064697019A42"/>
    <x v="12"/>
    <x v="965"/>
    <x v="2"/>
    <n v="28"/>
    <x v="0"/>
    <n v="2024"/>
    <x v="3"/>
    <n v="8"/>
    <n v="6"/>
    <n v="46"/>
    <s v="PM"/>
    <x v="1085"/>
    <x v="1"/>
    <n v="2600.2600000000002"/>
    <x v="1"/>
    <n v="191.04"/>
    <n v="7.96"/>
    <n v="2409.2199999999998"/>
    <x v="1"/>
    <x v="0"/>
    <s v="DISPUTE"/>
    <s v="ASR2407282006310048"/>
    <s v=""/>
    <s v="APPS"/>
    <s v="APISwitching"/>
    <s v="West Bengal"/>
    <s v="0.00"/>
  </r>
  <r>
    <s v="S240728195659903EC980"/>
    <x v="15"/>
    <x v="966"/>
    <x v="6"/>
    <n v="28"/>
    <x v="0"/>
    <n v="2024"/>
    <x v="3"/>
    <n v="7"/>
    <n v="56"/>
    <n v="59"/>
    <s v="PM"/>
    <x v="1086"/>
    <x v="1"/>
    <n v="1065.19"/>
    <x v="22"/>
    <n v="193.5"/>
    <n v="6.5"/>
    <n v="871.69"/>
    <x v="1"/>
    <x v="0"/>
    <s v="DISPUTE"/>
    <s v="713522599_SkAli"/>
    <s v=""/>
    <s v="PANEL"/>
    <s v="APISwitching"/>
    <s v=""/>
    <s v="0.00"/>
  </r>
  <r>
    <s v="S24072819540189693387"/>
    <x v="15"/>
    <x v="544"/>
    <x v="4"/>
    <n v="28"/>
    <x v="0"/>
    <n v="2024"/>
    <x v="3"/>
    <n v="7"/>
    <n v="54"/>
    <n v="12"/>
    <s v="PM"/>
    <x v="1087"/>
    <x v="1"/>
    <n v="1364.19"/>
    <x v="64"/>
    <n v="1299"/>
    <n v="1"/>
    <n v="65.19"/>
    <x v="2"/>
    <x v="0"/>
    <s v="DISPUTE"/>
    <s v="CC02154780215470"/>
    <s v=""/>
    <s v="PANEL"/>
    <s v="APISwitching"/>
    <s v=""/>
    <s v="0.00"/>
  </r>
  <r>
    <s v="S240728195121983B85C0"/>
    <x v="13"/>
    <x v="967"/>
    <x v="0"/>
    <n v="28"/>
    <x v="0"/>
    <n v="2024"/>
    <x v="3"/>
    <n v="7"/>
    <n v="51"/>
    <n v="21"/>
    <s v="PM"/>
    <x v="1088"/>
    <x v="1"/>
    <n v="5076.58"/>
    <x v="3"/>
    <n v="243.77"/>
    <n v="5.23"/>
    <n v="4832.8100000000004"/>
    <x v="1"/>
    <x v="0"/>
    <s v="DISPUTE"/>
    <s v="BR000B3E1N0J"/>
    <s v=""/>
    <s v="PANEL"/>
    <s v="APISwitching"/>
    <s v="West Bengal"/>
    <s v="0.00"/>
  </r>
  <r>
    <s v="S24072819490148380593"/>
    <x v="4"/>
    <x v="968"/>
    <x v="0"/>
    <n v="28"/>
    <x v="0"/>
    <n v="2024"/>
    <x v="3"/>
    <n v="7"/>
    <n v="49"/>
    <n v="1"/>
    <s v="PM"/>
    <x v="1089"/>
    <x v="1"/>
    <n v="448.77"/>
    <x v="7"/>
    <n v="18.43"/>
    <n v="0.56999999999999995"/>
    <n v="430.34"/>
    <x v="1"/>
    <x v="0"/>
    <s v="DISPUTE"/>
    <s v="BR000B3E0WK0"/>
    <s v=""/>
    <s v="APPS"/>
    <s v="APISwitching"/>
    <s v="West Bengal"/>
    <s v="0.00"/>
  </r>
  <r>
    <s v="S240728194802308C679"/>
    <x v="27"/>
    <x v="969"/>
    <x v="3"/>
    <n v="28"/>
    <x v="0"/>
    <n v="2024"/>
    <x v="3"/>
    <n v="7"/>
    <n v="48"/>
    <n v="2"/>
    <s v="PM"/>
    <x v="1090"/>
    <x v="1"/>
    <n v="37.409999999999997"/>
    <x v="9"/>
    <n v="21.34"/>
    <n v="0.66"/>
    <n v="16.07"/>
    <x v="1"/>
    <x v="0"/>
    <s v="DISPUTE"/>
    <s v="1308907765"/>
    <s v=""/>
    <s v="PANEL"/>
    <s v="APISwitching"/>
    <s v=""/>
    <s v="0.00"/>
  </r>
  <r>
    <s v="S240728194651663C34FF"/>
    <x v="13"/>
    <x v="970"/>
    <x v="0"/>
    <n v="28"/>
    <x v="0"/>
    <n v="2024"/>
    <x v="3"/>
    <n v="7"/>
    <n v="46"/>
    <n v="51"/>
    <s v="PM"/>
    <x v="1091"/>
    <x v="1"/>
    <n v="5076.58"/>
    <x v="19"/>
    <n v="28.39"/>
    <n v="0"/>
    <n v="5048.1899999999996"/>
    <x v="0"/>
    <x v="2"/>
    <s v="DISPUTE"/>
    <s v="Unknown Error- Please Try Again Later"/>
    <s v=""/>
    <s v="PANEL"/>
    <s v="APISwitching"/>
    <s v="Kolkata Metro"/>
    <s v="0.00"/>
  </r>
  <r>
    <s v="S2407281946452832C9E7"/>
    <x v="41"/>
    <x v="971"/>
    <x v="3"/>
    <n v="28"/>
    <x v="0"/>
    <n v="2024"/>
    <x v="3"/>
    <n v="7"/>
    <n v="46"/>
    <n v="45"/>
    <s v="PM"/>
    <x v="1092"/>
    <x v="1"/>
    <n v="302.17"/>
    <x v="0"/>
    <n v="290.02999999999997"/>
    <n v="8.9700000000000006"/>
    <n v="12.14"/>
    <x v="1"/>
    <x v="0"/>
    <s v="DISPUTE"/>
    <s v="135728606"/>
    <s v=""/>
    <s v="PANEL"/>
    <s v="APISwitching"/>
    <s v="West Bengal"/>
    <s v="0.00"/>
  </r>
  <r>
    <s v="S24072819460330343412"/>
    <x v="39"/>
    <x v="972"/>
    <x v="2"/>
    <n v="28"/>
    <x v="0"/>
    <n v="2024"/>
    <x v="3"/>
    <n v="7"/>
    <n v="46"/>
    <n v="3"/>
    <s v="PM"/>
    <x v="1093"/>
    <x v="1"/>
    <n v="367.66"/>
    <x v="1"/>
    <n v="192.63"/>
    <n v="6.37"/>
    <n v="175.03"/>
    <x v="1"/>
    <x v="0"/>
    <s v="DISPUTE"/>
    <s v="RBH2407281946220018"/>
    <s v=""/>
    <s v="APPS"/>
    <s v="APISwitching"/>
    <s v="West Bengal"/>
    <s v="0.00"/>
  </r>
  <r>
    <s v="S240728194500446CD455"/>
    <x v="13"/>
    <x v="967"/>
    <x v="0"/>
    <n v="28"/>
    <x v="0"/>
    <n v="2024"/>
    <x v="3"/>
    <n v="7"/>
    <n v="45"/>
    <n v="0"/>
    <s v="PM"/>
    <x v="1094"/>
    <x v="1"/>
    <n v="5320.35"/>
    <x v="3"/>
    <n v="243.77"/>
    <n v="5.23"/>
    <n v="5076.58"/>
    <x v="0"/>
    <x v="0"/>
    <s v="DISPUTE"/>
    <s v="BR000B3E1N0J"/>
    <s v=""/>
    <s v="PANEL"/>
    <s v="APISwitching"/>
    <s v="West Bengal"/>
    <s v="0.00"/>
  </r>
  <r>
    <s v="S2407281943007261CF5C"/>
    <x v="13"/>
    <x v="973"/>
    <x v="0"/>
    <n v="28"/>
    <x v="0"/>
    <n v="2024"/>
    <x v="3"/>
    <n v="7"/>
    <n v="43"/>
    <n v="0"/>
    <s v="PM"/>
    <x v="1095"/>
    <x v="1"/>
    <n v="5408.36"/>
    <x v="8"/>
    <n v="204.61"/>
    <n v="4.3899999999999997"/>
    <n v="5203.75"/>
    <x v="0"/>
    <x v="0"/>
    <s v="DISPUTE"/>
    <s v="MBK"/>
    <s v=""/>
    <s v="PANEL"/>
    <s v="APISwitching"/>
    <s v="West Bengal"/>
    <s v="0.00"/>
  </r>
  <r>
    <s v="S24072819425857667179"/>
    <x v="8"/>
    <x v="967"/>
    <x v="0"/>
    <n v="28"/>
    <x v="0"/>
    <n v="2024"/>
    <x v="3"/>
    <n v="7"/>
    <n v="42"/>
    <n v="58"/>
    <s v="PM"/>
    <x v="1096"/>
    <x v="1"/>
    <n v="1113.97"/>
    <x v="3"/>
    <n v="241.53"/>
    <n v="7.47"/>
    <n v="872.44"/>
    <x v="0"/>
    <x v="0"/>
    <s v="DISPUTE"/>
    <s v="BR021544545455"/>
    <s v=""/>
    <s v="APPS"/>
    <s v="APISwitching"/>
    <s v="West Bengal"/>
    <s v="0.00"/>
  </r>
  <r>
    <s v="S240728194247660F958B"/>
    <x v="4"/>
    <x v="974"/>
    <x v="0"/>
    <n v="28"/>
    <x v="0"/>
    <n v="2024"/>
    <x v="3"/>
    <n v="7"/>
    <n v="42"/>
    <n v="47"/>
    <s v="PM"/>
    <x v="1097"/>
    <x v="1"/>
    <n v="476.9"/>
    <x v="19"/>
    <n v="28.13"/>
    <n v="0.87"/>
    <n v="448.77"/>
    <x v="1"/>
    <x v="0"/>
    <s v="DISPUTE"/>
    <s v="BR000B3DYUAW"/>
    <s v=""/>
    <s v="APPS"/>
    <s v="APISwitching"/>
    <s v="West Bengal"/>
    <s v="0.00"/>
  </r>
  <r>
    <s v="S24072819422570028853"/>
    <x v="13"/>
    <x v="975"/>
    <x v="3"/>
    <n v="28"/>
    <x v="0"/>
    <n v="2024"/>
    <x v="3"/>
    <n v="7"/>
    <n v="42"/>
    <n v="25"/>
    <s v="PM"/>
    <x v="1098"/>
    <x v="1"/>
    <n v="5506.36"/>
    <x v="2"/>
    <n v="98"/>
    <n v="2"/>
    <n v="5408.36"/>
    <x v="0"/>
    <x v="0"/>
    <s v="DISPUTE"/>
    <s v="MBK"/>
    <s v=""/>
    <s v="PANEL"/>
    <s v="APISwitching"/>
    <s v="West Bengal"/>
    <s v="0.00"/>
  </r>
  <r>
    <s v="S240728194204480EB84C"/>
    <x v="12"/>
    <x v="973"/>
    <x v="0"/>
    <n v="28"/>
    <x v="0"/>
    <n v="2024"/>
    <x v="3"/>
    <n v="7"/>
    <n v="42"/>
    <n v="4"/>
    <s v="PM"/>
    <x v="1099"/>
    <x v="1"/>
    <n v="2802.99"/>
    <x v="8"/>
    <n v="202.73"/>
    <n v="6.27"/>
    <n v="2600.2600000000002"/>
    <x v="0"/>
    <x v="0"/>
    <s v="DISPUTE"/>
    <s v="BR54787852147"/>
    <s v=""/>
    <s v="APPS"/>
    <s v="APISwitching"/>
    <s v="West Bengal"/>
    <s v="0.00"/>
  </r>
  <r>
    <s v="S240728194138373D3D30"/>
    <x v="13"/>
    <x v="976"/>
    <x v="0"/>
    <n v="28"/>
    <x v="0"/>
    <n v="2024"/>
    <x v="3"/>
    <n v="7"/>
    <n v="41"/>
    <n v="38"/>
    <s v="PM"/>
    <x v="1100"/>
    <x v="1"/>
    <n v="5524.96"/>
    <x v="7"/>
    <n v="18.600000000000001"/>
    <n v="0.4"/>
    <n v="5506.36"/>
    <x v="0"/>
    <x v="0"/>
    <s v="DISPUTE"/>
    <s v="MBK"/>
    <s v=""/>
    <s v="PANEL"/>
    <s v="APISwitching"/>
    <s v="Odisha"/>
    <s v="0.00"/>
  </r>
  <r>
    <s v="S240728194043776CD090"/>
    <x v="13"/>
    <x v="977"/>
    <x v="0"/>
    <n v="28"/>
    <x v="0"/>
    <n v="2024"/>
    <x v="3"/>
    <n v="7"/>
    <n v="40"/>
    <n v="43"/>
    <s v="PM"/>
    <x v="1101"/>
    <x v="1"/>
    <n v="5553.35"/>
    <x v="19"/>
    <n v="28.39"/>
    <n v="0.61"/>
    <n v="5524.96"/>
    <x v="1"/>
    <x v="0"/>
    <s v="DISPUTE"/>
    <s v="BR000B3DXZ1R"/>
    <s v=""/>
    <s v="PANEL"/>
    <s v="APISwitching"/>
    <s v="West Bengal"/>
    <s v="0.00"/>
  </r>
  <r>
    <s v="S2407281940188938DCF3"/>
    <x v="15"/>
    <x v="978"/>
    <x v="15"/>
    <n v="28"/>
    <x v="0"/>
    <n v="2024"/>
    <x v="3"/>
    <n v="7"/>
    <n v="40"/>
    <n v="25"/>
    <s v="PM"/>
    <x v="1102"/>
    <x v="1"/>
    <n v="3708.69"/>
    <x v="65"/>
    <n v="3344.5"/>
    <n v="0.5"/>
    <n v="364.19"/>
    <x v="1"/>
    <x v="0"/>
    <s v="DISPUTE"/>
    <s v="CC014210BAAA61779790"/>
    <s v=""/>
    <s v="PANEL"/>
    <s v="APISwitching"/>
    <s v=""/>
    <s v="0.00"/>
  </r>
  <r>
    <s v="S240728193935880CFC20"/>
    <x v="13"/>
    <x v="979"/>
    <x v="3"/>
    <n v="28"/>
    <x v="0"/>
    <n v="2024"/>
    <x v="3"/>
    <n v="7"/>
    <n v="39"/>
    <n v="35"/>
    <s v="PM"/>
    <x v="507"/>
    <x v="1"/>
    <n v="5748.37"/>
    <x v="1"/>
    <n v="195.02"/>
    <n v="3.98"/>
    <n v="5553.35"/>
    <x v="1"/>
    <x v="0"/>
    <s v="DISPUTE"/>
    <s v="942459344"/>
    <s v=""/>
    <s v="PANEL"/>
    <s v="APISwitching"/>
    <s v="Odisha"/>
    <s v="0.00"/>
  </r>
  <r>
    <s v="S240728193917960FB1ED"/>
    <x v="13"/>
    <x v="970"/>
    <x v="0"/>
    <n v="28"/>
    <x v="0"/>
    <n v="2024"/>
    <x v="3"/>
    <n v="7"/>
    <n v="39"/>
    <n v="17"/>
    <s v="PM"/>
    <x v="1103"/>
    <x v="1"/>
    <n v="5776.76"/>
    <x v="19"/>
    <n v="28.39"/>
    <n v="0.61"/>
    <n v="5748.37"/>
    <x v="0"/>
    <x v="0"/>
    <s v="DISPUTE"/>
    <s v="MBK"/>
    <s v=""/>
    <s v="PANEL"/>
    <s v="APISwitching"/>
    <s v="Kolkata Metro"/>
    <s v="0.00"/>
  </r>
  <r>
    <s v="S2407281938113095FD8"/>
    <x v="13"/>
    <x v="980"/>
    <x v="3"/>
    <n v="28"/>
    <x v="0"/>
    <n v="2024"/>
    <x v="3"/>
    <n v="7"/>
    <n v="38"/>
    <n v="11"/>
    <s v="PM"/>
    <x v="1104"/>
    <x v="1"/>
    <n v="5971.78"/>
    <x v="1"/>
    <n v="195.02"/>
    <n v="3.98"/>
    <n v="5776.76"/>
    <x v="1"/>
    <x v="0"/>
    <s v="DISPUTE"/>
    <s v="1308651722"/>
    <s v=""/>
    <s v="PANEL"/>
    <s v="APISwitching"/>
    <s v="West Bengal"/>
    <s v="0.00"/>
  </r>
  <r>
    <s v="S2407281937102003F628"/>
    <x v="13"/>
    <x v="976"/>
    <x v="0"/>
    <n v="28"/>
    <x v="0"/>
    <n v="2024"/>
    <x v="3"/>
    <n v="7"/>
    <n v="37"/>
    <n v="10"/>
    <s v="PM"/>
    <x v="1105"/>
    <x v="1"/>
    <n v="5990.38"/>
    <x v="7"/>
    <n v="18.600000000000001"/>
    <n v="0"/>
    <n v="5971.78"/>
    <x v="0"/>
    <x v="2"/>
    <s v="DISPUTE"/>
    <s v="Unknown Error- Please Try Again Later"/>
    <s v=""/>
    <s v="PANEL"/>
    <s v="APISwitching"/>
    <s v="Odisha"/>
    <s v="0.00"/>
  </r>
  <r>
    <s v="S24072819365496019CC6"/>
    <x v="19"/>
    <x v="981"/>
    <x v="3"/>
    <n v="28"/>
    <x v="0"/>
    <n v="2024"/>
    <x v="3"/>
    <n v="7"/>
    <n v="36"/>
    <n v="54"/>
    <s v="PM"/>
    <x v="515"/>
    <x v="1"/>
    <n v="1209.44"/>
    <x v="14"/>
    <n v="833.23"/>
    <n v="25.77"/>
    <n v="376.21"/>
    <x v="1"/>
    <x v="0"/>
    <s v="DISPUTE"/>
    <s v="1308614977"/>
    <s v=""/>
    <s v="APPS"/>
    <s v="APISwitching"/>
    <s v="West Bengal"/>
    <s v="0.00"/>
  </r>
  <r>
    <s v="S24072819364211313191"/>
    <x v="13"/>
    <x v="982"/>
    <x v="2"/>
    <n v="28"/>
    <x v="0"/>
    <n v="2024"/>
    <x v="3"/>
    <n v="7"/>
    <n v="36"/>
    <n v="42"/>
    <s v="PM"/>
    <x v="1106"/>
    <x v="1"/>
    <n v="6328.21"/>
    <x v="15"/>
    <n v="337.83"/>
    <n v="11.17"/>
    <n v="5990.38"/>
    <x v="1"/>
    <x v="0"/>
    <s v="DISPUTE"/>
    <s v="RBH2407281936210075"/>
    <s v=""/>
    <s v="PANEL"/>
    <s v="APISwitching"/>
    <s v="West Bengal"/>
    <s v="0.00"/>
  </r>
  <r>
    <s v="S240728193539396A6A80"/>
    <x v="13"/>
    <x v="975"/>
    <x v="3"/>
    <n v="28"/>
    <x v="0"/>
    <n v="2024"/>
    <x v="3"/>
    <n v="7"/>
    <n v="35"/>
    <n v="39"/>
    <s v="PM"/>
    <x v="1107"/>
    <x v="1"/>
    <n v="6426.21"/>
    <x v="2"/>
    <n v="98"/>
    <n v="0"/>
    <n v="6328.21"/>
    <x v="0"/>
    <x v="2"/>
    <s v="DISPUTE"/>
    <s v="Unknown Error- Please Try Again Later"/>
    <s v=""/>
    <s v="PANEL"/>
    <s v="APISwitching"/>
    <s v="West Bengal"/>
    <s v="0.00"/>
  </r>
  <r>
    <s v="S2407281935261230C453"/>
    <x v="12"/>
    <x v="977"/>
    <x v="0"/>
    <n v="28"/>
    <x v="0"/>
    <n v="2024"/>
    <x v="3"/>
    <n v="7"/>
    <n v="35"/>
    <n v="26"/>
    <s v="PM"/>
    <x v="1108"/>
    <x v="1"/>
    <n v="2831.12"/>
    <x v="19"/>
    <n v="28.13"/>
    <n v="0.87"/>
    <n v="2802.99"/>
    <x v="0"/>
    <x v="0"/>
    <s v="DISPUTE"/>
    <s v="BR000B3DXZ1R"/>
    <s v=""/>
    <s v="APPS"/>
    <s v="APISwitching"/>
    <s v="West Bengal"/>
    <s v="0.00"/>
  </r>
  <r>
    <s v="S24072819350468614435"/>
    <x v="13"/>
    <x v="975"/>
    <x v="3"/>
    <n v="28"/>
    <x v="0"/>
    <n v="2024"/>
    <x v="3"/>
    <n v="7"/>
    <n v="35"/>
    <n v="4"/>
    <s v="PM"/>
    <x v="1109"/>
    <x v="1"/>
    <n v="6621.23"/>
    <x v="1"/>
    <n v="195.02"/>
    <n v="3.98"/>
    <n v="6426.21"/>
    <x v="1"/>
    <x v="0"/>
    <s v="DISPUTE"/>
    <s v="1308561982"/>
    <s v=""/>
    <s v="PANEL"/>
    <s v="APISwitching"/>
    <s v="West Bengal"/>
    <s v="0.00"/>
  </r>
  <r>
    <s v="S24072819344790097647"/>
    <x v="13"/>
    <x v="983"/>
    <x v="0"/>
    <n v="28"/>
    <x v="0"/>
    <n v="2024"/>
    <x v="3"/>
    <n v="7"/>
    <n v="34"/>
    <n v="47"/>
    <s v="PM"/>
    <x v="1110"/>
    <x v="1"/>
    <n v="6913.95"/>
    <x v="0"/>
    <n v="292.72000000000003"/>
    <n v="6.28"/>
    <n v="6621.23"/>
    <x v="1"/>
    <x v="0"/>
    <s v="DISPUTE"/>
    <s v="BR000B3DVXPR"/>
    <s v=""/>
    <s v="PANEL"/>
    <s v="APISwitching"/>
    <s v="West Bengal"/>
    <s v="0.00"/>
  </r>
  <r>
    <s v="S24072819341076043274"/>
    <x v="13"/>
    <x v="979"/>
    <x v="3"/>
    <n v="28"/>
    <x v="0"/>
    <n v="2024"/>
    <x v="3"/>
    <n v="7"/>
    <n v="34"/>
    <n v="10"/>
    <s v="PM"/>
    <x v="1111"/>
    <x v="1"/>
    <n v="7206.97"/>
    <x v="0"/>
    <n v="293.02"/>
    <n v="5.98"/>
    <n v="6913.95"/>
    <x v="1"/>
    <x v="0"/>
    <s v="DISPUTE"/>
    <s v="942389764"/>
    <s v=""/>
    <s v="PANEL"/>
    <s v="APISwitching"/>
    <s v="Odisha"/>
    <s v="0.00"/>
  </r>
  <r>
    <s v="S240728193323953ECAF0"/>
    <x v="28"/>
    <x v="984"/>
    <x v="0"/>
    <n v="28"/>
    <x v="0"/>
    <n v="2024"/>
    <x v="3"/>
    <n v="7"/>
    <n v="33"/>
    <n v="23"/>
    <s v="PM"/>
    <x v="1112"/>
    <x v="1"/>
    <n v="757.9"/>
    <x v="7"/>
    <n v="18.43"/>
    <n v="0.56999999999999995"/>
    <n v="739.47"/>
    <x v="1"/>
    <x v="0"/>
    <s v="DISPUTE"/>
    <s v="BR000B3DVI80"/>
    <s v=""/>
    <s v="PANEL"/>
    <s v="APISwitching"/>
    <s v=""/>
    <s v="0.00"/>
  </r>
  <r>
    <s v="S240728193208256D3507"/>
    <x v="28"/>
    <x v="979"/>
    <x v="3"/>
    <n v="28"/>
    <x v="0"/>
    <n v="2024"/>
    <x v="3"/>
    <n v="7"/>
    <n v="32"/>
    <n v="8"/>
    <s v="PM"/>
    <x v="1113"/>
    <x v="1"/>
    <n v="950.93"/>
    <x v="1"/>
    <n v="193.03"/>
    <n v="5.97"/>
    <n v="757.9"/>
    <x v="0"/>
    <x v="0"/>
    <s v="DISPUTE"/>
    <s v="942459344"/>
    <s v=""/>
    <s v="PANEL"/>
    <s v="APISwitching"/>
    <s v="Odisha"/>
    <s v="0.00"/>
  </r>
  <r>
    <s v="S2407281930568905DC79"/>
    <x v="28"/>
    <x v="970"/>
    <x v="0"/>
    <n v="28"/>
    <x v="0"/>
    <n v="2024"/>
    <x v="3"/>
    <n v="7"/>
    <n v="30"/>
    <n v="56"/>
    <s v="PM"/>
    <x v="1114"/>
    <x v="1"/>
    <n v="979.06"/>
    <x v="19"/>
    <n v="28.13"/>
    <n v="0.87"/>
    <n v="950.93"/>
    <x v="0"/>
    <x v="0"/>
    <s v="REJECTED"/>
    <s v="BR021547844554"/>
    <s v=""/>
    <s v="PANEL"/>
    <s v="APISwitching"/>
    <s v="Kolkata Metro"/>
    <s v="0.00"/>
  </r>
  <r>
    <s v="S240728193016420F8782"/>
    <x v="4"/>
    <x v="976"/>
    <x v="0"/>
    <n v="28"/>
    <x v="0"/>
    <n v="2024"/>
    <x v="3"/>
    <n v="7"/>
    <n v="30"/>
    <n v="16"/>
    <s v="PM"/>
    <x v="1115"/>
    <x v="1"/>
    <n v="495.33"/>
    <x v="7"/>
    <n v="18.43"/>
    <n v="0.56999999999999995"/>
    <n v="476.9"/>
    <x v="0"/>
    <x v="0"/>
    <s v="DISPUTE"/>
    <s v="BR0215478455452"/>
    <s v=""/>
    <s v="APPS"/>
    <s v="APISwitching"/>
    <s v="Odisha"/>
    <s v="0.00"/>
  </r>
  <r>
    <s v="S2407281928223934BDAD"/>
    <x v="28"/>
    <x v="985"/>
    <x v="2"/>
    <n v="28"/>
    <x v="0"/>
    <n v="2024"/>
    <x v="3"/>
    <n v="7"/>
    <n v="28"/>
    <n v="22"/>
    <s v="PM"/>
    <x v="1116"/>
    <x v="1"/>
    <n v="1170.0999999999999"/>
    <x v="1"/>
    <n v="191.04"/>
    <n v="7.96"/>
    <n v="979.06"/>
    <x v="1"/>
    <x v="0"/>
    <s v="DISPUTE"/>
    <s v="548784654454"/>
    <s v=""/>
    <s v="PANEL"/>
    <s v="APISwitching"/>
    <s v="West Bengal"/>
    <s v="0.00"/>
  </r>
  <r>
    <s v="S240728192702643A62AB"/>
    <x v="28"/>
    <x v="982"/>
    <x v="2"/>
    <n v="28"/>
    <x v="0"/>
    <n v="2024"/>
    <x v="3"/>
    <n v="7"/>
    <n v="27"/>
    <n v="2"/>
    <s v="PM"/>
    <x v="1117"/>
    <x v="1"/>
    <n v="1505.14"/>
    <x v="15"/>
    <n v="335.04"/>
    <n v="13.96"/>
    <n v="1170.0999999999999"/>
    <x v="0"/>
    <x v="0"/>
    <s v="DISPUTE"/>
    <s v="8547854121"/>
    <s v=""/>
    <s v="PANEL"/>
    <s v="APISwitching"/>
    <s v="West Bengal"/>
    <s v="0.00"/>
  </r>
  <r>
    <s v="S2407281926132505A525"/>
    <x v="29"/>
    <x v="975"/>
    <x v="3"/>
    <n v="28"/>
    <x v="0"/>
    <n v="2024"/>
    <x v="3"/>
    <n v="7"/>
    <n v="26"/>
    <n v="13"/>
    <s v="PM"/>
    <x v="1118"/>
    <x v="1"/>
    <n v="185.06"/>
    <x v="2"/>
    <n v="97"/>
    <n v="3"/>
    <n v="88.06"/>
    <x v="0"/>
    <x v="0"/>
    <s v="DISPUTE"/>
    <s v="HH454545466"/>
    <s v=""/>
    <s v="APPS"/>
    <s v="APISwitching"/>
    <s v="West Bengal"/>
    <s v="0.00"/>
  </r>
  <r>
    <s v="S240728192238363EC998"/>
    <x v="8"/>
    <x v="980"/>
    <x v="3"/>
    <n v="28"/>
    <x v="0"/>
    <n v="2024"/>
    <x v="3"/>
    <n v="7"/>
    <n v="22"/>
    <n v="38"/>
    <s v="PM"/>
    <x v="1119"/>
    <x v="1"/>
    <n v="307"/>
    <x v="1"/>
    <n v="193.03"/>
    <n v="5.97"/>
    <n v="113.97"/>
    <x v="0"/>
    <x v="0"/>
    <s v="DISPUTE"/>
    <s v="HR545451HH4554"/>
    <s v=""/>
    <s v="APPS"/>
    <s v="APISwitching"/>
    <s v="West Bengal"/>
    <s v="0.00"/>
  </r>
  <r>
    <s v="S240728192039430F0F8C"/>
    <x v="15"/>
    <x v="978"/>
    <x v="15"/>
    <n v="28"/>
    <x v="0"/>
    <n v="2024"/>
    <x v="3"/>
    <n v="7"/>
    <n v="20"/>
    <n v="47"/>
    <s v="PM"/>
    <x v="1120"/>
    <x v="1"/>
    <n v="3708.69"/>
    <x v="65"/>
    <n v="3344.5"/>
    <n v="0"/>
    <n v="364.19"/>
    <x v="1"/>
    <x v="2"/>
    <s v="DISPUTE"/>
    <s v="Unknown Error- Please Try Again Later"/>
    <s v=""/>
    <s v="PANEL"/>
    <s v="APISwitching"/>
    <s v=""/>
    <s v="0.00"/>
  </r>
  <r>
    <s v="S24072819194575685645"/>
    <x v="20"/>
    <x v="983"/>
    <x v="0"/>
    <n v="28"/>
    <x v="0"/>
    <n v="2024"/>
    <x v="3"/>
    <n v="7"/>
    <n v="19"/>
    <n v="45"/>
    <s v="PM"/>
    <x v="1121"/>
    <x v="1"/>
    <n v="1263.95"/>
    <x v="0"/>
    <n v="290.02999999999997"/>
    <n v="8.9700000000000006"/>
    <n v="973.92"/>
    <x v="0"/>
    <x v="0"/>
    <s v="DISPUTE"/>
    <s v="BR54578221544"/>
    <s v=""/>
    <s v="APPS"/>
    <s v="APISwitching"/>
    <s v="West Bengal"/>
    <s v="0.00"/>
  </r>
  <r>
    <s v="S240728190837160101F1"/>
    <x v="12"/>
    <x v="512"/>
    <x v="0"/>
    <n v="28"/>
    <x v="0"/>
    <n v="2024"/>
    <x v="3"/>
    <n v="7"/>
    <n v="8"/>
    <n v="37"/>
    <s v="PM"/>
    <x v="1122"/>
    <x v="1"/>
    <n v="2849.55"/>
    <x v="7"/>
    <n v="18.43"/>
    <n v="0.56999999999999995"/>
    <n v="2831.12"/>
    <x v="1"/>
    <x v="0"/>
    <s v="DISPUTE"/>
    <s v="BR000B3DMT9U"/>
    <s v=""/>
    <s v="APPS"/>
    <s v="APISwitching"/>
    <s v="West Bengal"/>
    <s v="0.00"/>
  </r>
  <r>
    <s v="S2407281907081337E5BE"/>
    <x v="11"/>
    <x v="625"/>
    <x v="0"/>
    <n v="28"/>
    <x v="0"/>
    <n v="2024"/>
    <x v="3"/>
    <n v="7"/>
    <n v="7"/>
    <n v="8"/>
    <s v="PM"/>
    <x v="1123"/>
    <x v="1"/>
    <n v="345.17"/>
    <x v="0"/>
    <n v="290.02999999999997"/>
    <n v="8.9700000000000006"/>
    <n v="55.14"/>
    <x v="0"/>
    <x v="0"/>
    <s v="REJECTED"/>
    <s v="BR548775445214"/>
    <s v=""/>
    <s v="APPS"/>
    <s v="APISwitching"/>
    <s v="West Bengal"/>
    <s v="0.00"/>
  </r>
  <r>
    <s v="S240728190536863FC5F4"/>
    <x v="17"/>
    <x v="986"/>
    <x v="3"/>
    <n v="28"/>
    <x v="0"/>
    <n v="2024"/>
    <x v="3"/>
    <n v="7"/>
    <n v="5"/>
    <n v="36"/>
    <s v="PM"/>
    <x v="1124"/>
    <x v="1"/>
    <n v="426.41"/>
    <x v="9"/>
    <n v="21.34"/>
    <n v="0.66"/>
    <n v="405.07"/>
    <x v="1"/>
    <x v="0"/>
    <s v="DISPUTE"/>
    <s v="1307577293"/>
    <s v=""/>
    <s v="APPS"/>
    <s v="APISwitching"/>
    <s v="West Bengal"/>
    <s v="0.00"/>
  </r>
  <r>
    <s v="S24072819053071045746"/>
    <x v="11"/>
    <x v="987"/>
    <x v="2"/>
    <n v="28"/>
    <x v="0"/>
    <n v="2024"/>
    <x v="3"/>
    <n v="7"/>
    <n v="5"/>
    <n v="30"/>
    <s v="PM"/>
    <x v="1125"/>
    <x v="1"/>
    <n v="536.21"/>
    <x v="1"/>
    <n v="191.04"/>
    <n v="7.96"/>
    <n v="345.17"/>
    <x v="1"/>
    <x v="0"/>
    <s v="DISPUTE"/>
    <s v="RBH2407281905290042"/>
    <s v=""/>
    <s v="APPS"/>
    <s v="APISwitching"/>
    <s v="West Bengal"/>
    <s v="0.00"/>
  </r>
  <r>
    <s v="S2407281904289801175D"/>
    <x v="3"/>
    <x v="988"/>
    <x v="0"/>
    <n v="28"/>
    <x v="0"/>
    <n v="2024"/>
    <x v="3"/>
    <n v="7"/>
    <n v="4"/>
    <n v="28"/>
    <s v="PM"/>
    <x v="1126"/>
    <x v="1"/>
    <n v="359.4"/>
    <x v="0"/>
    <n v="292.72000000000003"/>
    <n v="6.28"/>
    <n v="66.680000000000007"/>
    <x v="1"/>
    <x v="0"/>
    <s v="DISPUTE"/>
    <s v="BR000B3DLCAQ"/>
    <s v=""/>
    <s v="APPS"/>
    <s v="APISwitching"/>
    <s v="West Bengal"/>
    <s v="0.00"/>
  </r>
  <r>
    <s v="S240728190423613CBAF3"/>
    <x v="6"/>
    <x v="989"/>
    <x v="2"/>
    <n v="28"/>
    <x v="0"/>
    <n v="2024"/>
    <x v="3"/>
    <n v="7"/>
    <n v="4"/>
    <n v="23"/>
    <s v="PM"/>
    <x v="888"/>
    <x v="1"/>
    <n v="457.57"/>
    <x v="35"/>
    <n v="95.04"/>
    <n v="3.96"/>
    <n v="362.53"/>
    <x v="1"/>
    <x v="0"/>
    <s v="DISPUTE"/>
    <s v="RBH2407281904310029"/>
    <s v=""/>
    <s v="APPS"/>
    <s v="APISwitching"/>
    <s v="West Bengal"/>
    <s v="0.00"/>
  </r>
  <r>
    <s v="S240728190252130FA5FD"/>
    <x v="3"/>
    <x v="990"/>
    <x v="0"/>
    <n v="28"/>
    <x v="0"/>
    <n v="2024"/>
    <x v="3"/>
    <n v="7"/>
    <n v="2"/>
    <n v="52"/>
    <s v="PM"/>
    <x v="1127"/>
    <x v="1"/>
    <n v="603.16999999999996"/>
    <x v="3"/>
    <n v="243.77"/>
    <n v="5.23"/>
    <n v="359.4"/>
    <x v="1"/>
    <x v="0"/>
    <s v="DISPUTE"/>
    <s v="BR000B3DKSK7"/>
    <s v=""/>
    <s v="APPS"/>
    <s v="APISwitching"/>
    <s v="West Bengal"/>
    <s v="0.00"/>
  </r>
  <r>
    <s v="S240728190111120B19E4"/>
    <x v="6"/>
    <x v="991"/>
    <x v="3"/>
    <n v="28"/>
    <x v="0"/>
    <n v="2024"/>
    <x v="3"/>
    <n v="7"/>
    <n v="1"/>
    <n v="11"/>
    <s v="PM"/>
    <x v="1128"/>
    <x v="1"/>
    <n v="796.1"/>
    <x v="15"/>
    <n v="338.53"/>
    <n v="10.47"/>
    <n v="457.57"/>
    <x v="1"/>
    <x v="0"/>
    <s v="DISPUTE"/>
    <s v="941839795"/>
    <s v=""/>
    <s v="APPS"/>
    <s v="APISwitching"/>
    <s v="West Bengal"/>
    <s v="0.00"/>
  </r>
  <r>
    <s v="S240728185601740D2CCD"/>
    <x v="13"/>
    <x v="992"/>
    <x v="0"/>
    <n v="28"/>
    <x v="0"/>
    <n v="2024"/>
    <x v="3"/>
    <n v="6"/>
    <n v="56"/>
    <n v="1"/>
    <s v="PM"/>
    <x v="1129"/>
    <x v="1"/>
    <n v="7411.58"/>
    <x v="8"/>
    <n v="204.61"/>
    <n v="4.3899999999999997"/>
    <n v="7206.97"/>
    <x v="1"/>
    <x v="0"/>
    <s v="DISPUTE"/>
    <s v="BR000B3DIH31"/>
    <s v=""/>
    <s v="APPS"/>
    <s v="APISwitching"/>
    <s v="West Bengal"/>
    <s v="0.00"/>
  </r>
  <r>
    <s v="S240728185536576469A0"/>
    <x v="13"/>
    <x v="993"/>
    <x v="2"/>
    <n v="28"/>
    <x v="0"/>
    <n v="2024"/>
    <x v="3"/>
    <n v="6"/>
    <n v="55"/>
    <n v="36"/>
    <s v="PM"/>
    <x v="1130"/>
    <x v="1"/>
    <n v="7604.21"/>
    <x v="1"/>
    <n v="192.63"/>
    <n v="6.37"/>
    <n v="7411.58"/>
    <x v="1"/>
    <x v="0"/>
    <s v="DISPUTE"/>
    <s v="RBH2407281855230056"/>
    <s v=""/>
    <s v="APPS"/>
    <s v="APISwitching"/>
    <s v="West Bengal"/>
    <s v="0.00"/>
  </r>
  <r>
    <s v="S2407281854599905D85E"/>
    <x v="13"/>
    <x v="994"/>
    <x v="0"/>
    <n v="28"/>
    <x v="0"/>
    <n v="2024"/>
    <x v="3"/>
    <n v="6"/>
    <n v="54"/>
    <n v="59"/>
    <s v="PM"/>
    <x v="1131"/>
    <x v="1"/>
    <n v="7808.82"/>
    <x v="8"/>
    <n v="204.61"/>
    <n v="4.3899999999999997"/>
    <n v="7604.21"/>
    <x v="1"/>
    <x v="0"/>
    <s v="DISPUTE"/>
    <s v="BR000B3DI787"/>
    <s v=""/>
    <s v="APPS"/>
    <s v="APISwitching"/>
    <s v="West Bengal"/>
    <s v="0.00"/>
  </r>
  <r>
    <s v="S2407281851364026C88"/>
    <x v="3"/>
    <x v="992"/>
    <x v="0"/>
    <n v="28"/>
    <x v="0"/>
    <n v="2024"/>
    <x v="3"/>
    <n v="6"/>
    <n v="51"/>
    <n v="36"/>
    <s v="PM"/>
    <x v="1132"/>
    <x v="1"/>
    <n v="807.78"/>
    <x v="8"/>
    <n v="204.61"/>
    <n v="4.3899999999999997"/>
    <n v="603.16999999999996"/>
    <x v="0"/>
    <x v="0"/>
    <s v="DISPUTE"/>
    <s v="BR817727282929"/>
    <s v=""/>
    <s v="APPS"/>
    <s v="APISwitching"/>
    <s v="West Bengal"/>
    <s v="0.00"/>
  </r>
  <r>
    <s v="S24072818465138088110"/>
    <x v="12"/>
    <x v="993"/>
    <x v="2"/>
    <n v="28"/>
    <x v="0"/>
    <n v="2024"/>
    <x v="3"/>
    <n v="6"/>
    <n v="46"/>
    <n v="51"/>
    <s v="PM"/>
    <x v="1133"/>
    <x v="1"/>
    <n v="3040.59"/>
    <x v="1"/>
    <n v="191.04"/>
    <n v="7.96"/>
    <n v="2849.55"/>
    <x v="0"/>
    <x v="0"/>
    <s v="REJECTED"/>
    <s v="HRA7161781199"/>
    <s v=""/>
    <s v="APPS"/>
    <s v="APISwitching"/>
    <s v="West Bengal"/>
    <s v="0.00"/>
  </r>
  <r>
    <s v="S2407281844386620BF7"/>
    <x v="6"/>
    <x v="34"/>
    <x v="3"/>
    <n v="28"/>
    <x v="0"/>
    <n v="2024"/>
    <x v="3"/>
    <n v="6"/>
    <n v="44"/>
    <n v="38"/>
    <s v="PM"/>
    <x v="1134"/>
    <x v="1"/>
    <n v="828.11"/>
    <x v="37"/>
    <n v="32.01"/>
    <n v="0.99"/>
    <n v="796.1"/>
    <x v="1"/>
    <x v="0"/>
    <s v="DISPUTE"/>
    <s v="320981780"/>
    <s v=""/>
    <s v="APPS"/>
    <s v="APISwitching"/>
    <s v="Andhra Pradesh"/>
    <s v="0.00"/>
  </r>
  <r>
    <s v="S2407281843347062F685"/>
    <x v="20"/>
    <x v="994"/>
    <x v="0"/>
    <n v="28"/>
    <x v="0"/>
    <n v="2024"/>
    <x v="3"/>
    <n v="6"/>
    <n v="43"/>
    <n v="34"/>
    <s v="PM"/>
    <x v="1135"/>
    <x v="1"/>
    <n v="1466.68"/>
    <x v="8"/>
    <n v="202.73"/>
    <n v="6.27"/>
    <n v="1263.95"/>
    <x v="0"/>
    <x v="0"/>
    <s v="DISPUTE"/>
    <s v="BR716262718199"/>
    <s v=""/>
    <s v="APPS"/>
    <s v="APISwitching"/>
    <s v=""/>
    <s v="0.00"/>
  </r>
  <r>
    <s v="S240728183729396570DB"/>
    <x v="20"/>
    <x v="995"/>
    <x v="0"/>
    <n v="28"/>
    <x v="0"/>
    <n v="2024"/>
    <x v="3"/>
    <n v="6"/>
    <n v="37"/>
    <n v="29"/>
    <s v="PM"/>
    <x v="1136"/>
    <x v="1"/>
    <n v="1494.81"/>
    <x v="19"/>
    <n v="28.13"/>
    <n v="0.87"/>
    <n v="1466.68"/>
    <x v="1"/>
    <x v="0"/>
    <s v="DISPUTE"/>
    <s v="BR000B3DCIR5"/>
    <s v=""/>
    <s v="APPS"/>
    <s v="APISwitching"/>
    <s v="West Bengal"/>
    <s v="0.00"/>
  </r>
  <r>
    <s v="S2407281836465435BA20"/>
    <x v="27"/>
    <x v="996"/>
    <x v="3"/>
    <n v="28"/>
    <x v="0"/>
    <n v="2024"/>
    <x v="3"/>
    <n v="6"/>
    <n v="36"/>
    <n v="46"/>
    <s v="PM"/>
    <x v="1137"/>
    <x v="1"/>
    <n v="230.44"/>
    <x v="1"/>
    <n v="193.03"/>
    <n v="5.97"/>
    <n v="37.409999999999997"/>
    <x v="1"/>
    <x v="0"/>
    <s v="DISPUTE"/>
    <s v="1306684489"/>
    <s v=""/>
    <s v="PANEL"/>
    <s v="APISwitching"/>
    <s v=""/>
    <s v="0.00"/>
  </r>
  <r>
    <s v="S24072818305038B2A6"/>
    <x v="15"/>
    <x v="997"/>
    <x v="0"/>
    <n v="28"/>
    <x v="0"/>
    <n v="2024"/>
    <x v="3"/>
    <n v="6"/>
    <n v="30"/>
    <n v="49"/>
    <s v="PM"/>
    <x v="1138"/>
    <x v="1"/>
    <n v="452.46"/>
    <x v="3"/>
    <n v="243.77"/>
    <n v="5.23"/>
    <n v="208.69"/>
    <x v="1"/>
    <x v="0"/>
    <s v="DISPUTE"/>
    <s v="BR000B3DAHKY"/>
    <s v=""/>
    <s v="APPS"/>
    <s v="APISwitching"/>
    <s v="Kolkata Metro"/>
    <s v="0.00"/>
  </r>
  <r>
    <s v="S240728182930210D98BB"/>
    <x v="6"/>
    <x v="998"/>
    <x v="12"/>
    <n v="28"/>
    <x v="0"/>
    <n v="2024"/>
    <x v="3"/>
    <n v="6"/>
    <n v="29"/>
    <n v="30"/>
    <s v="PM"/>
    <x v="1139"/>
    <x v="1"/>
    <n v="920.74"/>
    <x v="66"/>
    <n v="92.63"/>
    <n v="4.37"/>
    <n v="828.11"/>
    <x v="1"/>
    <x v="0"/>
    <s v="DISPUTE"/>
    <s v="6888637020"/>
    <s v=""/>
    <s v="APPS"/>
    <s v="APISwitching"/>
    <s v=""/>
    <s v="0.00"/>
  </r>
  <r>
    <s v="S2407281829008903FB63"/>
    <x v="11"/>
    <x v="999"/>
    <x v="0"/>
    <n v="28"/>
    <x v="0"/>
    <n v="2024"/>
    <x v="3"/>
    <n v="6"/>
    <n v="29"/>
    <n v="0"/>
    <s v="PM"/>
    <x v="1140"/>
    <x v="1"/>
    <n v="54.64"/>
    <x v="7"/>
    <n v="18.43"/>
    <n v="0.56999999999999995"/>
    <n v="36.21"/>
    <x v="1"/>
    <x v="0"/>
    <s v="DISPUTE"/>
    <s v="BR000B3D9ZE1"/>
    <s v=""/>
    <s v="APPS"/>
    <s v="APISwitching"/>
    <s v="West Bengal"/>
    <s v="0.00"/>
  </r>
  <r>
    <s v="S240728182601460B408B"/>
    <x v="19"/>
    <x v="1000"/>
    <x v="3"/>
    <n v="28"/>
    <x v="0"/>
    <n v="2024"/>
    <x v="3"/>
    <n v="6"/>
    <n v="26"/>
    <n v="1"/>
    <s v="PM"/>
    <x v="1141"/>
    <x v="1"/>
    <n v="1402.47"/>
    <x v="1"/>
    <n v="193.03"/>
    <n v="5.97"/>
    <n v="1209.44"/>
    <x v="1"/>
    <x v="0"/>
    <s v="DISPUTE"/>
    <s v="1306363968"/>
    <s v=""/>
    <s v="PANEL"/>
    <s v="APISwitching"/>
    <s v=""/>
    <s v="0.00"/>
  </r>
  <r>
    <s v="S24072818235926DB774"/>
    <x v="4"/>
    <x v="1001"/>
    <x v="0"/>
    <n v="28"/>
    <x v="0"/>
    <n v="2024"/>
    <x v="3"/>
    <n v="6"/>
    <n v="23"/>
    <n v="59"/>
    <s v="PM"/>
    <x v="1142"/>
    <x v="1"/>
    <n v="523.46"/>
    <x v="19"/>
    <n v="28.13"/>
    <n v="0.87"/>
    <n v="495.33"/>
    <x v="1"/>
    <x v="0"/>
    <s v="DISPUTE"/>
    <s v="BR000B3D8IWL"/>
    <s v=""/>
    <s v="APPS"/>
    <s v="APISwitching"/>
    <s v="MP and Chhattisgarh"/>
    <s v="0.00"/>
  </r>
  <r>
    <s v="S24072818160324327150"/>
    <x v="12"/>
    <x v="1002"/>
    <x v="2"/>
    <n v="28"/>
    <x v="0"/>
    <n v="2024"/>
    <x v="3"/>
    <n v="6"/>
    <n v="16"/>
    <n v="3"/>
    <s v="PM"/>
    <x v="1143"/>
    <x v="1"/>
    <n v="3231.63"/>
    <x v="1"/>
    <n v="191.04"/>
    <n v="7.96"/>
    <n v="3040.59"/>
    <x v="1"/>
    <x v="0"/>
    <s v="DISPUTE"/>
    <s v="RBH2407281816230007"/>
    <s v=""/>
    <s v="APPS"/>
    <s v="APISwitching"/>
    <s v="West Bengal"/>
    <s v="0.00"/>
  </r>
  <r>
    <s v="S2407281813587105937F"/>
    <x v="28"/>
    <x v="1003"/>
    <x v="2"/>
    <n v="28"/>
    <x v="0"/>
    <n v="2024"/>
    <x v="3"/>
    <n v="6"/>
    <n v="13"/>
    <n v="58"/>
    <s v="PM"/>
    <x v="1144"/>
    <x v="1"/>
    <n v="1696.18"/>
    <x v="1"/>
    <n v="191.04"/>
    <n v="7.96"/>
    <n v="1505.14"/>
    <x v="1"/>
    <x v="0"/>
    <s v="DISPUTE"/>
    <s v="ASR2407281814310003"/>
    <s v=""/>
    <s v="PANEL"/>
    <s v="APISwitching"/>
    <s v="West Bengal"/>
    <s v="0.00"/>
  </r>
  <r>
    <s v="S2407281813235300AD22"/>
    <x v="22"/>
    <x v="41"/>
    <x v="0"/>
    <n v="28"/>
    <x v="0"/>
    <n v="2024"/>
    <x v="3"/>
    <n v="6"/>
    <n v="13"/>
    <n v="23"/>
    <s v="PM"/>
    <x v="1145"/>
    <x v="1"/>
    <n v="901.81"/>
    <x v="7"/>
    <n v="18.559999999999999"/>
    <n v="0.44"/>
    <n v="883.25"/>
    <x v="1"/>
    <x v="0"/>
    <s v="DISPUTE"/>
    <s v="BR000B3D5L6Q"/>
    <s v=""/>
    <s v="APPS"/>
    <s v="APISwitching"/>
    <s v="West Bengal"/>
    <s v="0.00"/>
  </r>
  <r>
    <s v="S240728181304980DA78E"/>
    <x v="19"/>
    <x v="1004"/>
    <x v="9"/>
    <n v="28"/>
    <x v="0"/>
    <n v="2024"/>
    <x v="3"/>
    <n v="6"/>
    <n v="13"/>
    <n v="4"/>
    <s v="PM"/>
    <x v="1146"/>
    <x v="1"/>
    <n v="1653.03"/>
    <x v="24"/>
    <n v="250.56"/>
    <n v="10.44"/>
    <n v="1402.47"/>
    <x v="1"/>
    <x v="0"/>
    <s v="DISPUTE"/>
    <s v="10003594578719"/>
    <s v=""/>
    <s v="PANEL"/>
    <s v="APISwitching"/>
    <s v=""/>
    <s v="0.00"/>
  </r>
  <r>
    <s v="S240728180507393C9F9C"/>
    <x v="18"/>
    <x v="1005"/>
    <x v="7"/>
    <n v="28"/>
    <x v="0"/>
    <n v="2024"/>
    <x v="3"/>
    <n v="6"/>
    <n v="5"/>
    <n v="7"/>
    <s v="PM"/>
    <x v="1147"/>
    <x v="1"/>
    <n v="413.23"/>
    <x v="67"/>
    <n v="220.8"/>
    <n v="9.1999999999999993"/>
    <n v="192.43"/>
    <x v="1"/>
    <x v="0"/>
    <s v="DISPUTE"/>
    <s v="TV2407282488568629"/>
    <s v=""/>
    <s v="APPS"/>
    <s v="APISwitching"/>
    <s v=""/>
    <s v="0.00"/>
  </r>
  <r>
    <s v="S240728175413753800B1"/>
    <x v="29"/>
    <x v="1006"/>
    <x v="0"/>
    <n v="28"/>
    <x v="0"/>
    <n v="2024"/>
    <x v="3"/>
    <n v="5"/>
    <n v="54"/>
    <n v="13"/>
    <s v="PM"/>
    <x v="1148"/>
    <x v="1"/>
    <n v="213.19"/>
    <x v="19"/>
    <n v="28.13"/>
    <n v="0.87"/>
    <n v="185.06"/>
    <x v="1"/>
    <x v="0"/>
    <s v="DISPUTE"/>
    <s v="BR000B3D0KZ0"/>
    <s v=""/>
    <s v="APPS"/>
    <s v="APISwitching"/>
    <s v="West Bengal"/>
    <s v="0.00"/>
  </r>
  <r>
    <s v="S2407281752183301725F"/>
    <x v="12"/>
    <x v="1007"/>
    <x v="2"/>
    <n v="28"/>
    <x v="0"/>
    <n v="2024"/>
    <x v="3"/>
    <n v="5"/>
    <n v="52"/>
    <n v="18"/>
    <s v="PM"/>
    <x v="1149"/>
    <x v="1"/>
    <n v="3518.67"/>
    <x v="0"/>
    <n v="287.04000000000002"/>
    <n v="11.96"/>
    <n v="3231.63"/>
    <x v="1"/>
    <x v="0"/>
    <s v="DISPUTE"/>
    <s v="RBH2407281752320027"/>
    <s v=""/>
    <s v="APPS"/>
    <s v="APISwitching"/>
    <s v="West Bengal"/>
    <s v="0.00"/>
  </r>
  <r>
    <s v="S240728175042473FB148"/>
    <x v="33"/>
    <x v="1008"/>
    <x v="2"/>
    <n v="28"/>
    <x v="0"/>
    <n v="2024"/>
    <x v="3"/>
    <n v="5"/>
    <n v="50"/>
    <n v="42"/>
    <s v="PM"/>
    <x v="1150"/>
    <x v="1"/>
    <n v="432.58"/>
    <x v="1"/>
    <n v="191.04"/>
    <n v="7.96"/>
    <n v="241.54"/>
    <x v="1"/>
    <x v="0"/>
    <s v="DISPUTE"/>
    <s v="RBH2407281750250052"/>
    <s v=""/>
    <s v="APPS"/>
    <s v="APISwitching"/>
    <s v="West Bengal"/>
    <s v="0.00"/>
  </r>
  <r>
    <s v="S2407281750038568EAF6"/>
    <x v="4"/>
    <x v="1009"/>
    <x v="2"/>
    <n v="28"/>
    <x v="0"/>
    <n v="2024"/>
    <x v="3"/>
    <n v="5"/>
    <n v="50"/>
    <n v="3"/>
    <s v="PM"/>
    <x v="1151"/>
    <x v="1"/>
    <n v="714.5"/>
    <x v="1"/>
    <n v="191.04"/>
    <n v="7.96"/>
    <n v="523.46"/>
    <x v="1"/>
    <x v="0"/>
    <s v="DISPUTE"/>
    <s v="RBH2407281750310010"/>
    <s v=""/>
    <s v="APPS"/>
    <s v="APISwitching"/>
    <s v="West Bengal"/>
    <s v="0.00"/>
  </r>
  <r>
    <s v="S240728174620393FDEAA"/>
    <x v="8"/>
    <x v="51"/>
    <x v="3"/>
    <n v="28"/>
    <x v="0"/>
    <n v="2024"/>
    <x v="3"/>
    <n v="5"/>
    <n v="46"/>
    <n v="20"/>
    <s v="PM"/>
    <x v="1152"/>
    <x v="1"/>
    <n v="339.01"/>
    <x v="37"/>
    <n v="32.01"/>
    <n v="0.99"/>
    <n v="307"/>
    <x v="1"/>
    <x v="0"/>
    <s v="DISPUTE"/>
    <s v="1305375154"/>
    <s v=""/>
    <s v="APPS"/>
    <s v="APISwitching"/>
    <s v="West Bengal"/>
    <s v="0.00"/>
  </r>
  <r>
    <s v="S2407281741336905A6FB"/>
    <x v="28"/>
    <x v="1010"/>
    <x v="3"/>
    <n v="28"/>
    <x v="0"/>
    <n v="2024"/>
    <x v="3"/>
    <n v="5"/>
    <n v="41"/>
    <n v="33"/>
    <s v="PM"/>
    <x v="1153"/>
    <x v="1"/>
    <n v="1889.21"/>
    <x v="1"/>
    <n v="193.03"/>
    <n v="5.97"/>
    <n v="1696.18"/>
    <x v="1"/>
    <x v="0"/>
    <s v="DISPUTE"/>
    <s v="1305271286"/>
    <s v=""/>
    <s v="PANEL"/>
    <s v="APISwitching"/>
    <s v="West Bengal"/>
    <s v="0.00"/>
  </r>
  <r>
    <s v="S240728172234916533C6"/>
    <x v="12"/>
    <x v="1011"/>
    <x v="2"/>
    <n v="28"/>
    <x v="0"/>
    <n v="2024"/>
    <x v="3"/>
    <n v="5"/>
    <n v="22"/>
    <n v="34"/>
    <s v="PM"/>
    <x v="1154"/>
    <x v="1"/>
    <n v="3550.35"/>
    <x v="37"/>
    <n v="31.68"/>
    <n v="1.32"/>
    <n v="3518.67"/>
    <x v="1"/>
    <x v="0"/>
    <s v="DISPUTE"/>
    <s v="RBH2407281722300029"/>
    <s v=""/>
    <s v="APPS"/>
    <s v="APISwitching"/>
    <s v="West Bengal"/>
    <s v="0.00"/>
  </r>
  <r>
    <s v="S240728171744820F0FB3"/>
    <x v="28"/>
    <x v="1012"/>
    <x v="3"/>
    <n v="28"/>
    <x v="0"/>
    <n v="2024"/>
    <x v="3"/>
    <n v="5"/>
    <n v="17"/>
    <n v="44"/>
    <s v="PM"/>
    <x v="1155"/>
    <x v="1"/>
    <n v="2179.2399999999998"/>
    <x v="0"/>
    <n v="290.02999999999997"/>
    <n v="8.9700000000000006"/>
    <n v="1889.21"/>
    <x v="1"/>
    <x v="0"/>
    <s v="DISPUTE"/>
    <s v="1304757987"/>
    <s v=""/>
    <s v="PANEL"/>
    <s v="APISwitching"/>
    <s v="West Bengal"/>
    <s v="0.00"/>
  </r>
  <r>
    <s v="S24072817164461612505"/>
    <x v="11"/>
    <x v="1013"/>
    <x v="0"/>
    <n v="28"/>
    <x v="0"/>
    <n v="2024"/>
    <x v="3"/>
    <n v="5"/>
    <n v="16"/>
    <n v="44"/>
    <s v="PM"/>
    <x v="1156"/>
    <x v="1"/>
    <n v="73.069999999999993"/>
    <x v="7"/>
    <n v="18.43"/>
    <n v="0.56999999999999995"/>
    <n v="54.64"/>
    <x v="1"/>
    <x v="0"/>
    <s v="DISPUTE"/>
    <s v="BR000B3CRUQQ"/>
    <s v=""/>
    <s v="APPS"/>
    <s v="APISwitching"/>
    <s v="West Bengal"/>
    <s v="0.00"/>
  </r>
  <r>
    <s v="S240728162526966083C8"/>
    <x v="24"/>
    <x v="1014"/>
    <x v="3"/>
    <n v="28"/>
    <x v="0"/>
    <n v="2024"/>
    <x v="3"/>
    <n v="4"/>
    <n v="25"/>
    <n v="26"/>
    <s v="PM"/>
    <x v="1157"/>
    <x v="2"/>
    <n v="940.27"/>
    <x v="15"/>
    <n v="338.53"/>
    <n v="10.47"/>
    <n v="601.74"/>
    <x v="1"/>
    <x v="0"/>
    <s v="DISPUTE"/>
    <s v="1303981462"/>
    <s v=""/>
    <s v="APPS"/>
    <s v="APISwitching"/>
    <s v="West Bengal"/>
    <s v="0.00"/>
  </r>
  <r>
    <s v="S2407281307565632EA9E"/>
    <x v="2"/>
    <x v="1015"/>
    <x v="2"/>
    <n v="28"/>
    <x v="0"/>
    <n v="2024"/>
    <x v="3"/>
    <n v="1"/>
    <n v="7"/>
    <n v="56"/>
    <s v="PM"/>
    <x v="1158"/>
    <x v="2"/>
    <n v="1022.2"/>
    <x v="9"/>
    <n v="21.3"/>
    <n v="0.7"/>
    <n v="1000.9"/>
    <x v="1"/>
    <x v="0"/>
    <s v="DISPUTE"/>
    <s v="RJR2407281308240002"/>
    <s v=""/>
    <s v="APPS"/>
    <s v="APISwitching"/>
    <s v="Kolkata Metro"/>
    <s v="0.00"/>
  </r>
  <r>
    <s v="S240728130703440ED4DA"/>
    <x v="29"/>
    <x v="1016"/>
    <x v="0"/>
    <n v="28"/>
    <x v="0"/>
    <n v="2024"/>
    <x v="3"/>
    <n v="1"/>
    <n v="7"/>
    <n v="3"/>
    <s v="PM"/>
    <x v="1159"/>
    <x v="2"/>
    <n v="241.32"/>
    <x v="19"/>
    <n v="28.13"/>
    <n v="0.87"/>
    <n v="213.19"/>
    <x v="1"/>
    <x v="0"/>
    <s v="DISPUTE"/>
    <s v="BR000B3BP7LH"/>
    <s v=""/>
    <s v="APPS"/>
    <s v="APISwitching"/>
    <s v="West Bengal"/>
    <s v="0.00"/>
  </r>
  <r>
    <s v="S240728123550826DEC5A"/>
    <x v="13"/>
    <x v="1017"/>
    <x v="0"/>
    <n v="28"/>
    <x v="0"/>
    <n v="2024"/>
    <x v="3"/>
    <n v="12"/>
    <n v="35"/>
    <n v="50"/>
    <s v="PM"/>
    <x v="1160"/>
    <x v="3"/>
    <n v="5258.95"/>
    <x v="8"/>
    <n v="204.61"/>
    <n v="4.3899999999999997"/>
    <n v="5054.34"/>
    <x v="1"/>
    <x v="0"/>
    <s v="DISPUTE"/>
    <s v="BR000B3BKELH"/>
    <s v=""/>
    <s v="PANEL"/>
    <s v="APISwitching"/>
    <s v="West Bengal"/>
    <s v="0.00"/>
  </r>
  <r>
    <s v="S24072812343233FD24"/>
    <x v="28"/>
    <x v="1018"/>
    <x v="0"/>
    <n v="28"/>
    <x v="0"/>
    <n v="2024"/>
    <x v="3"/>
    <n v="12"/>
    <n v="34"/>
    <n v="31"/>
    <s v="PM"/>
    <x v="1161"/>
    <x v="3"/>
    <n v="372.27"/>
    <x v="1"/>
    <n v="193.03"/>
    <n v="5.97"/>
    <n v="179.24"/>
    <x v="1"/>
    <x v="0"/>
    <s v="DISPUTE"/>
    <s v="BR000B3BK81D"/>
    <s v=""/>
    <s v="PANEL"/>
    <s v="APISwitching"/>
    <s v="West Bengal"/>
    <s v="0.00"/>
  </r>
  <r>
    <s v="S24072812294823636AC2"/>
    <x v="19"/>
    <x v="1019"/>
    <x v="0"/>
    <n v="28"/>
    <x v="0"/>
    <n v="2024"/>
    <x v="3"/>
    <n v="12"/>
    <n v="29"/>
    <n v="48"/>
    <s v="PM"/>
    <x v="1162"/>
    <x v="3"/>
    <n v="171.46"/>
    <x v="7"/>
    <n v="18.43"/>
    <n v="0.56999999999999995"/>
    <n v="153.03"/>
    <x v="1"/>
    <x v="0"/>
    <s v="DISPUTE"/>
    <s v="BR000B3BJFE2"/>
    <s v=""/>
    <s v="PANEL"/>
    <s v="APISwitching"/>
    <s v="West Bengal"/>
    <s v="0.00"/>
  </r>
  <r>
    <s v="S240728122342126CCBFA"/>
    <x v="4"/>
    <x v="1020"/>
    <x v="0"/>
    <n v="28"/>
    <x v="0"/>
    <n v="2024"/>
    <x v="3"/>
    <n v="12"/>
    <n v="23"/>
    <n v="42"/>
    <s v="PM"/>
    <x v="1163"/>
    <x v="3"/>
    <n v="1004.53"/>
    <x v="0"/>
    <n v="290.02999999999997"/>
    <n v="8.9700000000000006"/>
    <n v="714.5"/>
    <x v="1"/>
    <x v="0"/>
    <s v="DISPUTE"/>
    <s v="BR000B3BIHZZ"/>
    <s v=""/>
    <s v="APPS"/>
    <s v="APISwitching"/>
    <s v="West Bengal"/>
    <s v="0.00"/>
  </r>
  <r>
    <s v="S240728120954966CA1D6"/>
    <x v="18"/>
    <x v="1021"/>
    <x v="9"/>
    <n v="28"/>
    <x v="0"/>
    <n v="2024"/>
    <x v="3"/>
    <n v="12"/>
    <n v="9"/>
    <n v="54"/>
    <s v="PM"/>
    <x v="1164"/>
    <x v="3"/>
    <n v="625.39"/>
    <x v="47"/>
    <n v="212.16"/>
    <n v="8.84"/>
    <n v="413.23"/>
    <x v="1"/>
    <x v="0"/>
    <s v="DISPUTE"/>
    <s v="10003593631376"/>
    <s v=""/>
    <s v="APPS"/>
    <s v="APISwitching"/>
    <s v=""/>
    <s v="0.00"/>
  </r>
  <r>
    <s v="S240728120559476D8E02"/>
    <x v="13"/>
    <x v="1017"/>
    <x v="0"/>
    <n v="28"/>
    <x v="0"/>
    <n v="2024"/>
    <x v="3"/>
    <n v="12"/>
    <n v="5"/>
    <n v="59"/>
    <s v="PM"/>
    <x v="1165"/>
    <x v="3"/>
    <n v="5463.56"/>
    <x v="8"/>
    <n v="204.61"/>
    <n v="4.3899999999999997"/>
    <n v="5258.95"/>
    <x v="0"/>
    <x v="0"/>
    <s v="DISPUTE"/>
    <s v="Re activate the number as soon as possible"/>
    <s v=""/>
    <s v="PANEL"/>
    <s v="APISwitching"/>
    <s v="West Bengal"/>
    <s v="0.00"/>
  </r>
  <r>
    <s v="S24072812015448677B99"/>
    <x v="32"/>
    <x v="476"/>
    <x v="5"/>
    <n v="28"/>
    <x v="0"/>
    <n v="2024"/>
    <x v="3"/>
    <n v="12"/>
    <n v="1"/>
    <n v="54"/>
    <s v="PM"/>
    <x v="1166"/>
    <x v="3"/>
    <n v="362.99"/>
    <x v="68"/>
    <n v="39.299999999999997"/>
    <n v="0.7"/>
    <n v="323.69"/>
    <x v="1"/>
    <x v="0"/>
    <s v="DISPUTE"/>
    <s v="ESNR826MLCZMD058"/>
    <s v=""/>
    <s v="APPS"/>
    <s v="APISwitching"/>
    <s v=""/>
    <s v="0.00"/>
  </r>
  <r>
    <s v="S24072811542518381701"/>
    <x v="12"/>
    <x v="1017"/>
    <x v="0"/>
    <n v="28"/>
    <x v="0"/>
    <n v="2024"/>
    <x v="3"/>
    <n v="11"/>
    <n v="54"/>
    <n v="25"/>
    <s v="AM"/>
    <x v="1167"/>
    <x v="3"/>
    <n v="3453.08"/>
    <x v="8"/>
    <n v="202.73"/>
    <n v="6.27"/>
    <n v="3250.35"/>
    <x v="0"/>
    <x v="0"/>
    <s v="REJECTED"/>
    <s v="BR021547802147"/>
    <s v=""/>
    <s v="APPS"/>
    <s v="APISwitching"/>
    <s v="West Bengal"/>
    <s v="0.00"/>
  </r>
  <r>
    <s v="S2407281145214030055F"/>
    <x v="12"/>
    <x v="1022"/>
    <x v="11"/>
    <n v="28"/>
    <x v="0"/>
    <n v="2024"/>
    <x v="3"/>
    <n v="11"/>
    <n v="45"/>
    <n v="21"/>
    <s v="AM"/>
    <x v="1168"/>
    <x v="3"/>
    <n v="3668.85"/>
    <x v="69"/>
    <n v="215.77"/>
    <n v="9.23"/>
    <n v="3453.08"/>
    <x v="1"/>
    <x v="0"/>
    <s v="REJECTED"/>
    <s v="WREC230554976MANOS"/>
    <s v=""/>
    <s v="APPS"/>
    <s v="APISwitching"/>
    <s v=""/>
    <s v="0.00"/>
  </r>
  <r>
    <s v="S2407281143063063D55B"/>
    <x v="32"/>
    <x v="476"/>
    <x v="5"/>
    <n v="28"/>
    <x v="0"/>
    <n v="2024"/>
    <x v="3"/>
    <n v="11"/>
    <n v="43"/>
    <n v="6"/>
    <s v="AM"/>
    <x v="1169"/>
    <x v="3"/>
    <n v="765.81"/>
    <x v="70"/>
    <n v="402.82"/>
    <n v="7.18"/>
    <n v="362.99"/>
    <x v="1"/>
    <x v="0"/>
    <s v="DISPUTE"/>
    <s v="7GCJHN56KB0C78US"/>
    <s v=""/>
    <s v="APPS"/>
    <s v="APISwitching"/>
    <s v=""/>
    <s v="0.00"/>
  </r>
  <r>
    <s v="S24072811285847035793"/>
    <x v="19"/>
    <x v="1023"/>
    <x v="3"/>
    <n v="28"/>
    <x v="0"/>
    <n v="2024"/>
    <x v="3"/>
    <n v="11"/>
    <n v="28"/>
    <n v="58"/>
    <s v="AM"/>
    <x v="1170"/>
    <x v="3"/>
    <n v="412.99"/>
    <x v="3"/>
    <n v="241.53"/>
    <n v="7.47"/>
    <n v="171.46"/>
    <x v="1"/>
    <x v="0"/>
    <s v="DISPUTE"/>
    <s v="1300424477"/>
    <s v=""/>
    <s v="APPS"/>
    <s v="APISwitching"/>
    <s v="West Bengal"/>
    <s v="0.00"/>
  </r>
  <r>
    <s v="S240728111803336FC313"/>
    <x v="32"/>
    <x v="1024"/>
    <x v="0"/>
    <n v="28"/>
    <x v="0"/>
    <n v="2024"/>
    <x v="3"/>
    <n v="11"/>
    <n v="18"/>
    <n v="3"/>
    <s v="AM"/>
    <x v="1171"/>
    <x v="3"/>
    <n v="1107.48"/>
    <x v="15"/>
    <n v="341.67"/>
    <n v="7.33"/>
    <n v="765.81"/>
    <x v="1"/>
    <x v="0"/>
    <s v="DISPUTE"/>
    <s v="BR000B3B7QSV"/>
    <s v=""/>
    <s v="APPS"/>
    <s v="APISwitching"/>
    <s v="Kolkata Metro"/>
    <s v="0.00"/>
  </r>
  <r>
    <s v="S240728111235329285"/>
    <x v="13"/>
    <x v="1025"/>
    <x v="3"/>
    <n v="28"/>
    <x v="0"/>
    <n v="2024"/>
    <x v="3"/>
    <n v="11"/>
    <n v="12"/>
    <n v="34"/>
    <s v="AM"/>
    <x v="1172"/>
    <x v="3"/>
    <n v="805.58"/>
    <x v="15"/>
    <n v="342.02"/>
    <n v="6.98"/>
    <n v="463.56"/>
    <x v="1"/>
    <x v="0"/>
    <s v="DISPUTE"/>
    <s v="1300119577"/>
    <s v=""/>
    <s v="PANEL"/>
    <s v="APISwitching"/>
    <s v="West Bengal"/>
    <s v="0.00"/>
  </r>
  <r>
    <s v="S2407281103286537DB8C"/>
    <x v="35"/>
    <x v="1025"/>
    <x v="3"/>
    <n v="28"/>
    <x v="0"/>
    <n v="2024"/>
    <x v="3"/>
    <n v="11"/>
    <n v="3"/>
    <n v="28"/>
    <s v="AM"/>
    <x v="1173"/>
    <x v="3"/>
    <n v="508.65"/>
    <x v="15"/>
    <n v="338.53"/>
    <n v="10.47"/>
    <n v="170.12"/>
    <x v="0"/>
    <x v="0"/>
    <s v="DISPUTE"/>
    <s v="MB6162728299"/>
    <s v=""/>
    <s v="APPS"/>
    <s v="APISwitching"/>
    <s v="West Bengal"/>
    <s v="0.00"/>
  </r>
  <r>
    <s v="S24072811024979397697"/>
    <x v="42"/>
    <x v="24"/>
    <x v="4"/>
    <n v="28"/>
    <x v="0"/>
    <n v="2024"/>
    <x v="3"/>
    <n v="11"/>
    <n v="3"/>
    <n v="10"/>
    <s v="AM"/>
    <x v="1174"/>
    <x v="3"/>
    <n v="12333.17"/>
    <x v="13"/>
    <n v="959"/>
    <n v="1"/>
    <n v="11374.17"/>
    <x v="2"/>
    <x v="0"/>
    <s v="DISPUTE"/>
    <s v="CC014213BAAA62015346"/>
    <s v=""/>
    <s v="PANEL"/>
    <s v="APISwitching"/>
    <s v=""/>
    <s v="0.00"/>
  </r>
  <r>
    <s v="S240728110113503D460F"/>
    <x v="12"/>
    <x v="1026"/>
    <x v="3"/>
    <n v="28"/>
    <x v="0"/>
    <n v="2024"/>
    <x v="3"/>
    <n v="11"/>
    <n v="1"/>
    <n v="13"/>
    <s v="AM"/>
    <x v="1175"/>
    <x v="3"/>
    <n v="3958.88"/>
    <x v="0"/>
    <n v="290.02999999999997"/>
    <n v="8.9700000000000006"/>
    <n v="3668.85"/>
    <x v="1"/>
    <x v="0"/>
    <s v="REJECTED"/>
    <s v="1299920982"/>
    <s v=""/>
    <s v="APPS"/>
    <s v="APISwitching"/>
    <s v="West Bengal"/>
    <s v="0.00"/>
  </r>
  <r>
    <s v="S24072810515959610A77"/>
    <x v="17"/>
    <x v="1027"/>
    <x v="2"/>
    <n v="28"/>
    <x v="0"/>
    <n v="2024"/>
    <x v="3"/>
    <n v="10"/>
    <n v="51"/>
    <n v="59"/>
    <s v="AM"/>
    <x v="1176"/>
    <x v="3"/>
    <n v="617.45000000000005"/>
    <x v="1"/>
    <n v="191.04"/>
    <n v="7.96"/>
    <n v="426.41"/>
    <x v="1"/>
    <x v="0"/>
    <s v="DISPUTE"/>
    <s v="RBH2407281052300003"/>
    <s v=""/>
    <s v="APPS"/>
    <s v="APISwitching"/>
    <s v="West Bengal"/>
    <s v="0.00"/>
  </r>
  <r>
    <s v="S240728104925330CA8FB"/>
    <x v="12"/>
    <x v="1028"/>
    <x v="0"/>
    <n v="28"/>
    <x v="0"/>
    <n v="2024"/>
    <x v="3"/>
    <n v="10"/>
    <n v="49"/>
    <n v="25"/>
    <s v="AM"/>
    <x v="1177"/>
    <x v="3"/>
    <n v="3987.01"/>
    <x v="19"/>
    <n v="28.13"/>
    <n v="0.87"/>
    <n v="3958.88"/>
    <x v="1"/>
    <x v="0"/>
    <s v="REJECTED"/>
    <s v="BR000B3B3085"/>
    <s v=""/>
    <s v="APPS"/>
    <s v="APISwitching"/>
    <s v="West Bengal"/>
    <s v="0.00"/>
  </r>
  <r>
    <s v="S240728104833270BB134"/>
    <x v="12"/>
    <x v="1029"/>
    <x v="3"/>
    <n v="28"/>
    <x v="0"/>
    <n v="2024"/>
    <x v="3"/>
    <n v="10"/>
    <n v="48"/>
    <n v="33"/>
    <s v="AM"/>
    <x v="1178"/>
    <x v="3"/>
    <n v="4008.35"/>
    <x v="9"/>
    <n v="21.34"/>
    <n v="0.66"/>
    <n v="3987.01"/>
    <x v="1"/>
    <x v="0"/>
    <s v="REJECTED"/>
    <s v="1299661998"/>
    <s v=""/>
    <s v="APPS"/>
    <s v="APISwitching"/>
    <s v="West Bengal"/>
    <s v="0.00"/>
  </r>
  <r>
    <s v="S240728104523150A165C"/>
    <x v="32"/>
    <x v="18"/>
    <x v="4"/>
    <n v="28"/>
    <x v="0"/>
    <n v="2024"/>
    <x v="3"/>
    <n v="10"/>
    <n v="45"/>
    <n v="33"/>
    <s v="AM"/>
    <x v="1179"/>
    <x v="3"/>
    <n v="1076.48"/>
    <x v="44"/>
    <n v="969"/>
    <n v="1"/>
    <n v="107.48"/>
    <x v="2"/>
    <x v="0"/>
    <s v="DISPUTE"/>
    <s v="CC014213BAAA62016321"/>
    <s v=""/>
    <s v="APPS"/>
    <s v="APISwitching"/>
    <s v=""/>
    <s v="0.00"/>
  </r>
  <r>
    <s v="S240728104052913594FC"/>
    <x v="17"/>
    <x v="1030"/>
    <x v="3"/>
    <n v="28"/>
    <x v="0"/>
    <n v="2024"/>
    <x v="3"/>
    <n v="10"/>
    <n v="40"/>
    <n v="52"/>
    <s v="AM"/>
    <x v="1180"/>
    <x v="3"/>
    <n v="810.48"/>
    <x v="1"/>
    <n v="193.03"/>
    <n v="5.97"/>
    <n v="617.45000000000005"/>
    <x v="1"/>
    <x v="0"/>
    <s v="DISPUTE"/>
    <s v="1299532730"/>
    <s v=""/>
    <s v="APPS"/>
    <s v="APISwitching"/>
    <s v="West Bengal"/>
    <s v="0.00"/>
  </r>
  <r>
    <s v="S240728103300690E34E8"/>
    <x v="28"/>
    <x v="1031"/>
    <x v="0"/>
    <n v="28"/>
    <x v="0"/>
    <n v="2024"/>
    <x v="3"/>
    <n v="10"/>
    <n v="33"/>
    <n v="0"/>
    <s v="AM"/>
    <x v="1181"/>
    <x v="3"/>
    <n v="565.29999999999995"/>
    <x v="1"/>
    <n v="193.03"/>
    <n v="5.97"/>
    <n v="372.27"/>
    <x v="1"/>
    <x v="0"/>
    <s v="DISPUTE"/>
    <s v="BR000B3B0FYO"/>
    <s v=""/>
    <s v="PANEL"/>
    <s v="APISwitching"/>
    <s v="West Bengal"/>
    <s v="0.00"/>
  </r>
  <r>
    <s v="S240728102923163866A8"/>
    <x v="15"/>
    <x v="1032"/>
    <x v="0"/>
    <n v="28"/>
    <x v="0"/>
    <n v="2024"/>
    <x v="3"/>
    <n v="10"/>
    <n v="29"/>
    <n v="23"/>
    <s v="AM"/>
    <x v="1182"/>
    <x v="3"/>
    <n v="745.18"/>
    <x v="0"/>
    <n v="292.72000000000003"/>
    <n v="6.28"/>
    <n v="452.46"/>
    <x v="1"/>
    <x v="0"/>
    <s v="DISPUTE"/>
    <s v="BR000B3AZTY0"/>
    <s v=""/>
    <s v="APPS"/>
    <s v="APISwitching"/>
    <s v="Kolkata Metro"/>
    <s v="0.00"/>
  </r>
  <r>
    <s v="S240728101848593A449C"/>
    <x v="20"/>
    <x v="1033"/>
    <x v="0"/>
    <n v="28"/>
    <x v="0"/>
    <n v="2024"/>
    <x v="3"/>
    <n v="10"/>
    <n v="18"/>
    <n v="48"/>
    <s v="AM"/>
    <x v="1183"/>
    <x v="3"/>
    <n v="1513.24"/>
    <x v="7"/>
    <n v="18.43"/>
    <n v="0.56999999999999995"/>
    <n v="1494.81"/>
    <x v="1"/>
    <x v="0"/>
    <s v="DISPUTE"/>
    <s v="BR000B3AY7AR"/>
    <s v=""/>
    <s v="APPS"/>
    <s v="APISwitching"/>
    <s v="West Bengal"/>
    <s v="0.00"/>
  </r>
  <r>
    <s v="S2407281006553968849C"/>
    <x v="13"/>
    <x v="1034"/>
    <x v="0"/>
    <n v="28"/>
    <x v="0"/>
    <n v="2024"/>
    <x v="3"/>
    <n v="10"/>
    <n v="6"/>
    <n v="55"/>
    <s v="AM"/>
    <x v="1184"/>
    <x v="3"/>
    <n v="1049.3499999999999"/>
    <x v="3"/>
    <n v="243.77"/>
    <n v="5.23"/>
    <n v="805.58"/>
    <x v="1"/>
    <x v="0"/>
    <s v="DISPUTE"/>
    <s v="BR000B3AWGEG"/>
    <s v=""/>
    <s v="APPS"/>
    <s v="APISwitching"/>
    <s v="Kolkata Metro"/>
    <s v="0.00"/>
  </r>
  <r>
    <s v="S240728100638407952B"/>
    <x v="15"/>
    <x v="1035"/>
    <x v="2"/>
    <n v="28"/>
    <x v="0"/>
    <n v="2024"/>
    <x v="3"/>
    <n v="10"/>
    <n v="6"/>
    <n v="38"/>
    <s v="AM"/>
    <x v="1185"/>
    <x v="3"/>
    <n v="841.01"/>
    <x v="35"/>
    <n v="95.83"/>
    <n v="3.17"/>
    <n v="745.18"/>
    <x v="1"/>
    <x v="0"/>
    <s v="DISPUTE"/>
    <s v="ASR2407281006300043"/>
    <s v=""/>
    <s v="APPS"/>
    <s v="APISwitching"/>
    <s v="Kolkata Metro"/>
    <s v="0.00"/>
  </r>
  <r>
    <s v="S240728100608753923A1"/>
    <x v="17"/>
    <x v="799"/>
    <x v="2"/>
    <n v="28"/>
    <x v="0"/>
    <n v="2024"/>
    <x v="3"/>
    <n v="10"/>
    <n v="6"/>
    <n v="8"/>
    <s v="AM"/>
    <x v="1186"/>
    <x v="3"/>
    <n v="906.48"/>
    <x v="2"/>
    <n v="96"/>
    <n v="4"/>
    <n v="810.48"/>
    <x v="1"/>
    <x v="0"/>
    <s v="DISPUTE"/>
    <s v="RBH2407281006210009"/>
    <s v=""/>
    <s v="APPS"/>
    <s v="APISwitching"/>
    <s v="West Bengal"/>
    <s v="0.00"/>
  </r>
  <r>
    <s v="S240728100116276E2635"/>
    <x v="16"/>
    <x v="1036"/>
    <x v="0"/>
    <n v="28"/>
    <x v="0"/>
    <n v="2024"/>
    <x v="3"/>
    <n v="10"/>
    <n v="1"/>
    <n v="16"/>
    <s v="AM"/>
    <x v="1187"/>
    <x v="3"/>
    <n v="2073.39"/>
    <x v="71"/>
    <n v="212.43"/>
    <n v="6.57"/>
    <n v="1860.96"/>
    <x v="1"/>
    <x v="0"/>
    <s v="DISPUTE"/>
    <s v="BR000B3AVLIV"/>
    <s v=""/>
    <s v="APPS"/>
    <s v="APISwitching"/>
    <s v="Odisha"/>
    <s v="0.00"/>
  </r>
  <r>
    <s v="S24072809470472336CE4"/>
    <x v="32"/>
    <x v="1034"/>
    <x v="0"/>
    <n v="28"/>
    <x v="0"/>
    <n v="2024"/>
    <x v="3"/>
    <n v="9"/>
    <n v="47"/>
    <n v="4"/>
    <s v="AM"/>
    <x v="1188"/>
    <x v="3"/>
    <n v="1320.25"/>
    <x v="3"/>
    <n v="243.77"/>
    <n v="5.23"/>
    <n v="1076.48"/>
    <x v="0"/>
    <x v="0"/>
    <s v="REJECTED"/>
    <s v="BR81626282919"/>
    <s v=""/>
    <s v="APPS"/>
    <s v="APISwitching"/>
    <s v="Kolkata Metro"/>
    <s v="0.00"/>
  </r>
  <r>
    <s v="S2407280917194438D3A7"/>
    <x v="17"/>
    <x v="799"/>
    <x v="2"/>
    <n v="28"/>
    <x v="0"/>
    <n v="2024"/>
    <x v="3"/>
    <n v="9"/>
    <n v="17"/>
    <n v="19"/>
    <s v="AM"/>
    <x v="1189"/>
    <x v="3"/>
    <n v="1002.48"/>
    <x v="2"/>
    <n v="96"/>
    <n v="4"/>
    <n v="906.48"/>
    <x v="0"/>
    <x v="0"/>
    <s v="DISPUTE"/>
    <s v="HR9272819100"/>
    <s v=""/>
    <s v="APPS"/>
    <s v="APISwitching"/>
    <s v="West Bengal"/>
    <s v="0.00"/>
  </r>
  <r>
    <s v="S240728091015609AD3A"/>
    <x v="12"/>
    <x v="1037"/>
    <x v="0"/>
    <n v="28"/>
    <x v="0"/>
    <n v="2024"/>
    <x v="3"/>
    <n v="9"/>
    <n v="10"/>
    <n v="15"/>
    <s v="AM"/>
    <x v="1190"/>
    <x v="3"/>
    <n v="4211.08"/>
    <x v="8"/>
    <n v="202.73"/>
    <n v="6.27"/>
    <n v="4008.35"/>
    <x v="0"/>
    <x v="0"/>
    <s v="REJECTED"/>
    <s v="BR716626272828"/>
    <s v=""/>
    <s v="APPS"/>
    <s v="APISwitching"/>
    <s v="West Bengal"/>
    <s v="0.00"/>
  </r>
  <r>
    <s v="S2407280905598067DF2B"/>
    <x v="4"/>
    <x v="1038"/>
    <x v="2"/>
    <n v="28"/>
    <x v="0"/>
    <n v="2024"/>
    <x v="3"/>
    <n v="9"/>
    <n v="5"/>
    <n v="59"/>
    <s v="AM"/>
    <x v="1191"/>
    <x v="3"/>
    <n v="1195.57"/>
    <x v="1"/>
    <n v="191.04"/>
    <n v="7.96"/>
    <n v="1004.53"/>
    <x v="0"/>
    <x v="0"/>
    <s v="DISPUTE"/>
    <s v="HR8162971819"/>
    <s v=""/>
    <s v="APPS"/>
    <s v="APISwitching"/>
    <s v="Kolkata Metro"/>
    <s v="0.00"/>
  </r>
  <r>
    <s v="S240728090005263520B0"/>
    <x v="9"/>
    <x v="1039"/>
    <x v="2"/>
    <n v="28"/>
    <x v="0"/>
    <n v="2024"/>
    <x v="3"/>
    <n v="9"/>
    <n v="0"/>
    <n v="5"/>
    <s v="AM"/>
    <x v="1192"/>
    <x v="3"/>
    <n v="554.5"/>
    <x v="1"/>
    <n v="191.04"/>
    <n v="7.96"/>
    <n v="363.46"/>
    <x v="0"/>
    <x v="0"/>
    <s v="DISPUTE"/>
    <s v="HR71616171819"/>
    <s v=""/>
    <s v="APPS"/>
    <s v="APISwitching"/>
    <s v="West Bengal"/>
    <s v="0.00"/>
  </r>
  <r>
    <s v="S240727223947213C7524"/>
    <x v="21"/>
    <x v="1040"/>
    <x v="12"/>
    <n v="27"/>
    <x v="0"/>
    <n v="2024"/>
    <x v="4"/>
    <n v="10"/>
    <n v="39"/>
    <n v="47"/>
    <s v="PM"/>
    <x v="1193"/>
    <x v="0"/>
    <n v="682.81"/>
    <x v="1"/>
    <n v="190.04"/>
    <n v="0"/>
    <n v="492.77"/>
    <x v="3"/>
    <x v="0"/>
    <s v="DISPUTE"/>
    <s v="BSE1120391855"/>
    <s v=""/>
    <s v="APPS"/>
    <s v="APISwitching"/>
    <s v="West Bengal"/>
    <s v="0.00"/>
  </r>
  <r>
    <s v="S240727222854190071D6"/>
    <x v="43"/>
    <x v="1041"/>
    <x v="2"/>
    <n v="27"/>
    <x v="0"/>
    <n v="2024"/>
    <x v="4"/>
    <n v="10"/>
    <n v="28"/>
    <n v="54"/>
    <s v="PM"/>
    <x v="1194"/>
    <x v="0"/>
    <n v="178.04"/>
    <x v="33"/>
    <n v="171.84"/>
    <n v="7.16"/>
    <n v="6.2"/>
    <x v="1"/>
    <x v="0"/>
    <s v="DISPUTE"/>
    <s v="RBH2407272228290006"/>
    <s v=""/>
    <s v="APPS"/>
    <s v="APISwitching"/>
    <s v="West Bengal"/>
    <s v="0.00"/>
  </r>
  <r>
    <s v="S240727215134726EF89E"/>
    <x v="8"/>
    <x v="1042"/>
    <x v="0"/>
    <n v="27"/>
    <x v="0"/>
    <n v="2024"/>
    <x v="4"/>
    <n v="9"/>
    <n v="51"/>
    <n v="34"/>
    <s v="PM"/>
    <x v="1195"/>
    <x v="0"/>
    <n v="357.44"/>
    <x v="7"/>
    <n v="18.43"/>
    <n v="0.56999999999999995"/>
    <n v="339.01"/>
    <x v="0"/>
    <x v="0"/>
    <s v="DISPUTE"/>
    <s v="BR25487802140"/>
    <s v=""/>
    <s v="APPS"/>
    <s v="APISwitching"/>
    <s v="West Bengal"/>
    <s v="0.00"/>
  </r>
  <r>
    <s v="S240727215129386155A9"/>
    <x v="44"/>
    <x v="1043"/>
    <x v="0"/>
    <n v="27"/>
    <x v="0"/>
    <n v="2024"/>
    <x v="4"/>
    <n v="9"/>
    <n v="51"/>
    <n v="29"/>
    <s v="PM"/>
    <x v="1196"/>
    <x v="0"/>
    <n v="614.98"/>
    <x v="19"/>
    <n v="28.33"/>
    <n v="0.67"/>
    <n v="586.65"/>
    <x v="0"/>
    <x v="0"/>
    <s v="DISPUTE"/>
    <s v="BR021547870214"/>
    <s v=""/>
    <s v="APPS"/>
    <s v="APISwitching"/>
    <s v="Kolkata Metro"/>
    <s v="0.00"/>
  </r>
  <r>
    <s v="S240727214115410D7F4F"/>
    <x v="24"/>
    <x v="1044"/>
    <x v="2"/>
    <n v="27"/>
    <x v="0"/>
    <n v="2024"/>
    <x v="4"/>
    <n v="9"/>
    <n v="41"/>
    <n v="15"/>
    <s v="PM"/>
    <x v="1197"/>
    <x v="0"/>
    <n v="1227.31"/>
    <x v="0"/>
    <n v="287.04000000000002"/>
    <n v="11.96"/>
    <n v="940.27"/>
    <x v="0"/>
    <x v="0"/>
    <s v="DISPUTE"/>
    <s v="54875212010144"/>
    <s v=""/>
    <s v="APPS"/>
    <s v="APISwitching"/>
    <s v="West Bengal"/>
    <s v="0.00"/>
  </r>
  <r>
    <s v="S24072721215058088CD4"/>
    <x v="29"/>
    <x v="1045"/>
    <x v="0"/>
    <n v="27"/>
    <x v="0"/>
    <n v="2024"/>
    <x v="4"/>
    <n v="9"/>
    <n v="21"/>
    <n v="50"/>
    <s v="PM"/>
    <x v="1198"/>
    <x v="0"/>
    <n v="259.75"/>
    <x v="7"/>
    <n v="18.43"/>
    <n v="0.56999999999999995"/>
    <n v="241.32"/>
    <x v="0"/>
    <x v="0"/>
    <s v="DISPUTE"/>
    <s v="BR0215478021547"/>
    <s v=""/>
    <s v="APPS"/>
    <s v="APISwitching"/>
    <s v="West Bengal"/>
    <s v="0.00"/>
  </r>
  <r>
    <s v="S2407272109353160E5F3"/>
    <x v="15"/>
    <x v="1046"/>
    <x v="0"/>
    <n v="27"/>
    <x v="0"/>
    <n v="2024"/>
    <x v="4"/>
    <n v="9"/>
    <n v="9"/>
    <n v="35"/>
    <s v="PM"/>
    <x v="1199"/>
    <x v="0"/>
    <n v="566.89"/>
    <x v="7"/>
    <n v="18.600000000000001"/>
    <n v="0.4"/>
    <n v="548.29"/>
    <x v="1"/>
    <x v="0"/>
    <s v="DISPUTE"/>
    <s v="BR000B39RIQH"/>
    <s v=""/>
    <s v="APPS"/>
    <s v="APISwitching"/>
    <s v="Kolkata Metro"/>
    <s v="0.00"/>
  </r>
  <r>
    <s v="S240727210023106B5FEA"/>
    <x v="17"/>
    <x v="1047"/>
    <x v="3"/>
    <n v="27"/>
    <x v="0"/>
    <n v="2024"/>
    <x v="4"/>
    <n v="9"/>
    <n v="0"/>
    <n v="23"/>
    <s v="PM"/>
    <x v="1200"/>
    <x v="0"/>
    <n v="34.49"/>
    <x v="37"/>
    <n v="32.01"/>
    <n v="0.99"/>
    <n v="2.48"/>
    <x v="1"/>
    <x v="0"/>
    <s v="DISPUTE"/>
    <s v="1292263987"/>
    <s v=""/>
    <s v="APPS"/>
    <s v="APISwitching"/>
    <s v="West Bengal"/>
    <s v="0.00"/>
  </r>
  <r>
    <s v="S24072720562167656F86"/>
    <x v="15"/>
    <x v="1048"/>
    <x v="0"/>
    <n v="27"/>
    <x v="0"/>
    <n v="2024"/>
    <x v="4"/>
    <n v="8"/>
    <n v="56"/>
    <n v="21"/>
    <s v="PM"/>
    <x v="1201"/>
    <x v="1"/>
    <n v="859.61"/>
    <x v="0"/>
    <n v="292.72000000000003"/>
    <n v="0"/>
    <n v="566.89"/>
    <x v="0"/>
    <x v="2"/>
    <s v="DISPUTE"/>
    <s v="Jio Operator down"/>
    <s v=""/>
    <s v="APPS"/>
    <s v="APISwitching"/>
    <s v="Kolkata Metro"/>
    <s v="0.00"/>
  </r>
  <r>
    <s v="S240727205400673B0C45"/>
    <x v="32"/>
    <x v="1049"/>
    <x v="2"/>
    <n v="27"/>
    <x v="0"/>
    <n v="2024"/>
    <x v="4"/>
    <n v="8"/>
    <n v="54"/>
    <n v="0"/>
    <s v="PM"/>
    <x v="1202"/>
    <x v="1"/>
    <n v="1512.88"/>
    <x v="1"/>
    <n v="192.63"/>
    <n v="6.37"/>
    <n v="1320.25"/>
    <x v="1"/>
    <x v="0"/>
    <s v="DISPUTE"/>
    <s v="RJR2407272054220008"/>
    <s v=""/>
    <s v="APPS"/>
    <s v="APISwitching"/>
    <s v="Kolkata Metro"/>
    <s v="0.00"/>
  </r>
  <r>
    <s v="S2407272051216566C997"/>
    <x v="32"/>
    <x v="1050"/>
    <x v="0"/>
    <n v="27"/>
    <x v="0"/>
    <n v="2024"/>
    <x v="4"/>
    <n v="8"/>
    <n v="51"/>
    <n v="21"/>
    <s v="PM"/>
    <x v="1203"/>
    <x v="1"/>
    <n v="1805.6"/>
    <x v="0"/>
    <n v="292.72000000000003"/>
    <n v="6.28"/>
    <n v="1512.88"/>
    <x v="1"/>
    <x v="0"/>
    <s v="DISPUTE"/>
    <s v="BR000B39N78P"/>
    <s v=""/>
    <s v="APPS"/>
    <s v="APISwitching"/>
    <s v="Kolkata Metro"/>
    <s v="0.00"/>
  </r>
  <r>
    <s v="S2407272049316235C4C1"/>
    <x v="32"/>
    <x v="1051"/>
    <x v="0"/>
    <n v="27"/>
    <x v="0"/>
    <n v="2024"/>
    <x v="4"/>
    <n v="8"/>
    <n v="49"/>
    <n v="31"/>
    <s v="PM"/>
    <x v="1204"/>
    <x v="1"/>
    <n v="1954.41"/>
    <x v="72"/>
    <n v="148.81"/>
    <n v="3.19"/>
    <n v="1805.6"/>
    <x v="1"/>
    <x v="0"/>
    <s v="DISPUTE"/>
    <s v="BR000B39MMGH"/>
    <s v=""/>
    <s v="APPS"/>
    <s v="APISwitching"/>
    <s v="Kolkata Metro"/>
    <s v="0.00"/>
  </r>
  <r>
    <s v="S24072720483921069733"/>
    <x v="17"/>
    <x v="1052"/>
    <x v="2"/>
    <n v="27"/>
    <x v="0"/>
    <n v="2024"/>
    <x v="4"/>
    <n v="8"/>
    <n v="48"/>
    <n v="39"/>
    <s v="PM"/>
    <x v="1205"/>
    <x v="1"/>
    <n v="225.53"/>
    <x v="1"/>
    <n v="191.04"/>
    <n v="7.96"/>
    <n v="34.49"/>
    <x v="1"/>
    <x v="0"/>
    <s v="DISPUTE"/>
    <s v="RBH2407272048310021"/>
    <s v=""/>
    <s v="APPS"/>
    <s v="APISwitching"/>
    <s v="West Bengal"/>
    <s v="0.00"/>
  </r>
  <r>
    <s v="S240727204749946C33AA"/>
    <x v="15"/>
    <x v="1053"/>
    <x v="2"/>
    <n v="27"/>
    <x v="0"/>
    <n v="2024"/>
    <x v="4"/>
    <n v="8"/>
    <n v="47"/>
    <n v="49"/>
    <s v="PM"/>
    <x v="1206"/>
    <x v="1"/>
    <n v="1032.8800000000001"/>
    <x v="33"/>
    <n v="173.27"/>
    <n v="5.73"/>
    <n v="859.61"/>
    <x v="1"/>
    <x v="0"/>
    <s v="DISPUTE"/>
    <s v="RJR2407272047270075"/>
    <s v=""/>
    <s v="APPS"/>
    <s v="APISwitching"/>
    <s v="Kolkata Metro"/>
    <s v="0.00"/>
  </r>
  <r>
    <s v="S24072720450785352C74"/>
    <x v="28"/>
    <x v="1054"/>
    <x v="2"/>
    <n v="27"/>
    <x v="0"/>
    <n v="2024"/>
    <x v="4"/>
    <n v="8"/>
    <n v="45"/>
    <n v="7"/>
    <s v="PM"/>
    <x v="1207"/>
    <x v="1"/>
    <n v="756.34"/>
    <x v="1"/>
    <n v="191.04"/>
    <n v="7.96"/>
    <n v="565.29999999999995"/>
    <x v="1"/>
    <x v="0"/>
    <s v="DISPUTE"/>
    <s v="RBH2407272045290017"/>
    <s v=""/>
    <s v="PANEL"/>
    <s v="APISwitching"/>
    <s v="West Bengal"/>
    <s v="0.00"/>
  </r>
  <r>
    <s v="S24072720413920041F73"/>
    <x v="20"/>
    <x v="1055"/>
    <x v="0"/>
    <n v="27"/>
    <x v="0"/>
    <n v="2024"/>
    <x v="4"/>
    <n v="8"/>
    <n v="41"/>
    <n v="39"/>
    <s v="PM"/>
    <x v="1208"/>
    <x v="1"/>
    <n v="803.27"/>
    <x v="0"/>
    <n v="290.02999999999997"/>
    <n v="8.9700000000000006"/>
    <n v="513.24"/>
    <x v="1"/>
    <x v="0"/>
    <s v="DISPUTE"/>
    <s v="BR000B39KM9R"/>
    <s v=""/>
    <s v="APPS"/>
    <s v="APISwitching"/>
    <s v="West Bengal"/>
    <s v="0.00"/>
  </r>
  <r>
    <s v="S240727203145620E4700"/>
    <x v="32"/>
    <x v="476"/>
    <x v="5"/>
    <n v="27"/>
    <x v="0"/>
    <n v="2024"/>
    <x v="4"/>
    <n v="8"/>
    <n v="31"/>
    <n v="45"/>
    <s v="PM"/>
    <x v="1209"/>
    <x v="1"/>
    <n v="2028.1"/>
    <x v="73"/>
    <n v="73.69"/>
    <n v="1.31"/>
    <n v="1954.41"/>
    <x v="1"/>
    <x v="0"/>
    <s v="DISPUTE"/>
    <s v="5CS1CUDWNDHVMUVH"/>
    <s v=""/>
    <s v="APPS"/>
    <s v="APISwitching"/>
    <s v=""/>
    <s v="0.00"/>
  </r>
  <r>
    <s v="S24072720312037631DA0"/>
    <x v="19"/>
    <x v="1056"/>
    <x v="3"/>
    <n v="27"/>
    <x v="0"/>
    <n v="2024"/>
    <x v="4"/>
    <n v="8"/>
    <n v="31"/>
    <n v="20"/>
    <s v="PM"/>
    <x v="1079"/>
    <x v="1"/>
    <n v="606.02"/>
    <x v="1"/>
    <n v="193.03"/>
    <n v="5.97"/>
    <n v="412.99"/>
    <x v="1"/>
    <x v="0"/>
    <s v="DISPUTE"/>
    <s v="1291752372"/>
    <s v=""/>
    <s v="APPS"/>
    <s v="APISwitching"/>
    <s v="West Bengal"/>
    <s v="0.00"/>
  </r>
  <r>
    <s v="S2407272029361343D68"/>
    <x v="10"/>
    <x v="1057"/>
    <x v="0"/>
    <n v="27"/>
    <x v="0"/>
    <n v="2024"/>
    <x v="4"/>
    <n v="8"/>
    <n v="29"/>
    <n v="36"/>
    <s v="PM"/>
    <x v="1210"/>
    <x v="1"/>
    <n v="378.16"/>
    <x v="3"/>
    <n v="243.77"/>
    <n v="5.23"/>
    <n v="134.38999999999999"/>
    <x v="1"/>
    <x v="0"/>
    <s v="DISPUTE"/>
    <s v="BR000B39H8IA"/>
    <s v=""/>
    <s v="PANEL"/>
    <s v="APISwitching"/>
    <s v="West Bengal"/>
    <s v="0.00"/>
  </r>
  <r>
    <s v="S240727202432776E87B1"/>
    <x v="13"/>
    <x v="1058"/>
    <x v="0"/>
    <n v="27"/>
    <x v="0"/>
    <n v="2024"/>
    <x v="4"/>
    <n v="8"/>
    <n v="24"/>
    <n v="32"/>
    <s v="PM"/>
    <x v="1211"/>
    <x v="1"/>
    <n v="1155.96"/>
    <x v="8"/>
    <n v="204.61"/>
    <n v="4.3899999999999997"/>
    <n v="951.35"/>
    <x v="1"/>
    <x v="0"/>
    <s v="DISPUTE"/>
    <s v="BR000B39FUC2"/>
    <s v=""/>
    <s v="PANEL"/>
    <s v="APISwitching"/>
    <s v="West Bengal"/>
    <s v="0.00"/>
  </r>
  <r>
    <s v="S2407272023581364AC16"/>
    <x v="13"/>
    <x v="1059"/>
    <x v="0"/>
    <n v="27"/>
    <x v="0"/>
    <n v="2024"/>
    <x v="4"/>
    <n v="8"/>
    <n v="23"/>
    <n v="58"/>
    <s v="PM"/>
    <x v="1212"/>
    <x v="1"/>
    <n v="1448.68"/>
    <x v="0"/>
    <n v="292.72000000000003"/>
    <n v="6.28"/>
    <n v="1155.96"/>
    <x v="1"/>
    <x v="0"/>
    <s v="DISPUTE"/>
    <s v="BR000B39FM8S"/>
    <s v=""/>
    <s v="PANEL"/>
    <s v="APISwitching"/>
    <s v="West Bengal"/>
    <s v="0.00"/>
  </r>
  <r>
    <s v="S2407272023313906139E"/>
    <x v="13"/>
    <x v="1060"/>
    <x v="0"/>
    <n v="27"/>
    <x v="0"/>
    <n v="2024"/>
    <x v="4"/>
    <n v="8"/>
    <n v="23"/>
    <n v="31"/>
    <s v="PM"/>
    <x v="1213"/>
    <x v="1"/>
    <n v="1790.35"/>
    <x v="15"/>
    <n v="341.67"/>
    <n v="7.33"/>
    <n v="1448.68"/>
    <x v="1"/>
    <x v="0"/>
    <s v="DISPUTE"/>
    <s v="BR000B39FH5Q"/>
    <s v=""/>
    <s v="PANEL"/>
    <s v="APISwitching"/>
    <s v="West Bengal"/>
    <s v="0.00"/>
  </r>
  <r>
    <s v="S24072720203912320D3E"/>
    <x v="41"/>
    <x v="1059"/>
    <x v="0"/>
    <n v="27"/>
    <x v="0"/>
    <n v="2024"/>
    <x v="4"/>
    <n v="8"/>
    <n v="20"/>
    <n v="39"/>
    <s v="PM"/>
    <x v="1214"/>
    <x v="1"/>
    <n v="302.2"/>
    <x v="0"/>
    <n v="290.02999999999997"/>
    <n v="8.9700000000000006"/>
    <n v="12.17"/>
    <x v="0"/>
    <x v="0"/>
    <s v="DISPUTE"/>
    <s v="BR000B39FM8S"/>
    <s v=""/>
    <s v="PANEL"/>
    <s v="APISwitching"/>
    <s v="West Bengal"/>
    <s v="0.00"/>
  </r>
  <r>
    <s v="S240727202029266B4F4C"/>
    <x v="20"/>
    <x v="1058"/>
    <x v="0"/>
    <n v="27"/>
    <x v="0"/>
    <n v="2024"/>
    <x v="4"/>
    <n v="8"/>
    <n v="20"/>
    <n v="29"/>
    <s v="PM"/>
    <x v="1215"/>
    <x v="1"/>
    <n v="1006"/>
    <x v="8"/>
    <n v="202.73"/>
    <n v="6.27"/>
    <n v="803.27"/>
    <x v="0"/>
    <x v="0"/>
    <s v="DISPUTE"/>
    <s v="BR000B39FUC2"/>
    <s v=""/>
    <s v="APPS"/>
    <s v="APISwitching"/>
    <s v="West Bengal"/>
    <s v="0.00"/>
  </r>
  <r>
    <s v="S24072720173169350208"/>
    <x v="20"/>
    <x v="1060"/>
    <x v="0"/>
    <n v="27"/>
    <x v="0"/>
    <n v="2024"/>
    <x v="4"/>
    <n v="8"/>
    <n v="17"/>
    <n v="31"/>
    <s v="PM"/>
    <x v="1216"/>
    <x v="1"/>
    <n v="344.53"/>
    <x v="15"/>
    <n v="338.53"/>
    <n v="10.47"/>
    <n v="6"/>
    <x v="0"/>
    <x v="0"/>
    <s v="DISPUTE"/>
    <s v="BR000B39FH5Q"/>
    <s v=""/>
    <s v="APPS"/>
    <s v="APISwitching"/>
    <s v="West Bengal"/>
    <s v="0.00"/>
  </r>
  <r>
    <s v="S2407272016082362F206"/>
    <x v="18"/>
    <x v="1061"/>
    <x v="0"/>
    <n v="27"/>
    <x v="0"/>
    <n v="2024"/>
    <x v="4"/>
    <n v="8"/>
    <n v="16"/>
    <n v="8"/>
    <s v="PM"/>
    <x v="1217"/>
    <x v="1"/>
    <n v="308.72000000000003"/>
    <x v="31"/>
    <n v="183.33"/>
    <n v="5.67"/>
    <n v="125.39"/>
    <x v="1"/>
    <x v="0"/>
    <s v="DISPUTE"/>
    <s v="BR000B39D8GD"/>
    <s v=""/>
    <s v="APPS"/>
    <s v="APISwitching"/>
    <s v="Bihar and Jharkhand"/>
    <s v="0.00"/>
  </r>
  <r>
    <s v="S2407272016009502FCB2"/>
    <x v="19"/>
    <x v="1062"/>
    <x v="0"/>
    <n v="27"/>
    <x v="0"/>
    <n v="2024"/>
    <x v="4"/>
    <n v="8"/>
    <n v="16"/>
    <n v="0"/>
    <s v="PM"/>
    <x v="1218"/>
    <x v="1"/>
    <n v="847.55"/>
    <x v="3"/>
    <n v="241.53"/>
    <n v="7.47"/>
    <n v="606.02"/>
    <x v="1"/>
    <x v="0"/>
    <s v="DISPUTE"/>
    <s v="BR000B39D7OA"/>
    <s v=""/>
    <s v="APPS"/>
    <s v="APISwitching"/>
    <s v="West Bengal"/>
    <s v="0.00"/>
  </r>
  <r>
    <s v="S24072720121474636901"/>
    <x v="15"/>
    <x v="1063"/>
    <x v="3"/>
    <n v="27"/>
    <x v="0"/>
    <n v="2024"/>
    <x v="4"/>
    <n v="8"/>
    <n v="12"/>
    <n v="14"/>
    <s v="PM"/>
    <x v="1219"/>
    <x v="1"/>
    <n v="1325.9"/>
    <x v="0"/>
    <n v="293.02"/>
    <n v="5.98"/>
    <n v="1032.8800000000001"/>
    <x v="1"/>
    <x v="0"/>
    <s v="DISPUTE"/>
    <s v="1291319190"/>
    <s v=""/>
    <s v="APPS"/>
    <s v="APISwitching"/>
    <s v="Kolkata Metro"/>
    <s v="0.00"/>
  </r>
  <r>
    <s v="S240727201107293E32FD"/>
    <x v="20"/>
    <x v="1064"/>
    <x v="0"/>
    <n v="27"/>
    <x v="0"/>
    <n v="2024"/>
    <x v="4"/>
    <n v="8"/>
    <n v="11"/>
    <n v="7"/>
    <s v="PM"/>
    <x v="1220"/>
    <x v="1"/>
    <n v="576.36"/>
    <x v="16"/>
    <n v="231.83"/>
    <n v="7.17"/>
    <n v="344.53"/>
    <x v="1"/>
    <x v="0"/>
    <s v="DISPUTE"/>
    <s v="BR000B39BP0W"/>
    <s v=""/>
    <s v="APPS"/>
    <s v="APISwitching"/>
    <s v="West Bengal"/>
    <s v="0.00"/>
  </r>
  <r>
    <s v="S24072720100459639DAF"/>
    <x v="15"/>
    <x v="1065"/>
    <x v="3"/>
    <n v="27"/>
    <x v="0"/>
    <n v="2024"/>
    <x v="4"/>
    <n v="8"/>
    <n v="10"/>
    <n v="4"/>
    <s v="PM"/>
    <x v="1221"/>
    <x v="1"/>
    <n v="520.91999999999996"/>
    <x v="1"/>
    <n v="195.02"/>
    <n v="3.98"/>
    <n v="325.89999999999998"/>
    <x v="1"/>
    <x v="0"/>
    <s v="DISPUTE"/>
    <s v="1291266854"/>
    <s v=""/>
    <s v="APPS"/>
    <s v="APISwitching"/>
    <s v="Kolkata Metro"/>
    <s v="0.00"/>
  </r>
  <r>
    <s v="S240727200235450F8936"/>
    <x v="33"/>
    <x v="1066"/>
    <x v="0"/>
    <n v="27"/>
    <x v="0"/>
    <n v="2024"/>
    <x v="4"/>
    <n v="8"/>
    <n v="2"/>
    <n v="35"/>
    <s v="PM"/>
    <x v="499"/>
    <x v="1"/>
    <n v="313"/>
    <x v="74"/>
    <n v="180.42"/>
    <n v="5.58"/>
    <n v="132.58000000000001"/>
    <x v="1"/>
    <x v="0"/>
    <s v="DISPUTE"/>
    <s v="BR000B398XNI"/>
    <s v=""/>
    <s v="APPS"/>
    <s v="APISwitching"/>
    <s v="West Bengal"/>
    <s v="0.00"/>
  </r>
  <r>
    <s v="S2407271958441308F63A"/>
    <x v="15"/>
    <x v="1067"/>
    <x v="11"/>
    <n v="27"/>
    <x v="0"/>
    <n v="2024"/>
    <x v="4"/>
    <n v="7"/>
    <n v="58"/>
    <n v="44"/>
    <s v="PM"/>
    <x v="1222"/>
    <x v="1"/>
    <n v="617.66999999999996"/>
    <x v="2"/>
    <n v="96.75"/>
    <n v="3.25"/>
    <n v="520.91999999999996"/>
    <x v="1"/>
    <x v="0"/>
    <s v="DISPUTE"/>
    <s v="ROER253454392-NUR MOHAMMAD SE"/>
    <s v=""/>
    <s v="APPS"/>
    <s v="APISwitching"/>
    <s v=""/>
    <s v="0.00"/>
  </r>
  <r>
    <s v="S24072719510556CB082"/>
    <x v="18"/>
    <x v="1068"/>
    <x v="2"/>
    <n v="27"/>
    <x v="0"/>
    <n v="2024"/>
    <x v="4"/>
    <n v="7"/>
    <n v="51"/>
    <n v="5"/>
    <s v="PM"/>
    <x v="1223"/>
    <x v="1"/>
    <n v="259.76"/>
    <x v="1"/>
    <n v="191.04"/>
    <n v="7.96"/>
    <n v="68.72"/>
    <x v="1"/>
    <x v="0"/>
    <s v="DISPUTE"/>
    <s v="RBH2407271951290021"/>
    <s v=""/>
    <s v="APPS"/>
    <s v="APISwitching"/>
    <s v="Bihar and Jharkhand"/>
    <s v="0.00"/>
  </r>
  <r>
    <s v="S2407271950571505A695"/>
    <x v="13"/>
    <x v="1069"/>
    <x v="0"/>
    <n v="27"/>
    <x v="0"/>
    <n v="2024"/>
    <x v="4"/>
    <n v="7"/>
    <n v="50"/>
    <n v="57"/>
    <s v="PM"/>
    <x v="865"/>
    <x v="1"/>
    <n v="1994.96"/>
    <x v="8"/>
    <n v="204.61"/>
    <n v="4.3899999999999997"/>
    <n v="1790.35"/>
    <x v="1"/>
    <x v="0"/>
    <s v="DISPUTE"/>
    <s v="BR000B394Z6O"/>
    <s v=""/>
    <s v="APPS"/>
    <s v="APISwitching"/>
    <s v="West Bengal"/>
    <s v="0.00"/>
  </r>
  <r>
    <s v="S24072719492023008BBE"/>
    <x v="28"/>
    <x v="1070"/>
    <x v="0"/>
    <n v="27"/>
    <x v="0"/>
    <n v="2024"/>
    <x v="4"/>
    <n v="7"/>
    <n v="49"/>
    <n v="20"/>
    <s v="PM"/>
    <x v="1224"/>
    <x v="1"/>
    <n v="1094.8699999999999"/>
    <x v="15"/>
    <n v="338.53"/>
    <n v="10.47"/>
    <n v="756.34"/>
    <x v="1"/>
    <x v="0"/>
    <s v="REJECTED"/>
    <s v="BR000B394EXB"/>
    <s v=""/>
    <s v="PANEL"/>
    <s v="APISwitching"/>
    <s v="West Bengal"/>
    <s v="0.00"/>
  </r>
  <r>
    <s v="S2407271949121400FC2B"/>
    <x v="12"/>
    <x v="1071"/>
    <x v="6"/>
    <n v="27"/>
    <x v="0"/>
    <n v="2024"/>
    <x v="4"/>
    <n v="7"/>
    <n v="49"/>
    <n v="12"/>
    <s v="PM"/>
    <x v="1225"/>
    <x v="1"/>
    <n v="2148.08"/>
    <x v="22"/>
    <n v="192"/>
    <n v="8"/>
    <n v="1956.08"/>
    <x v="1"/>
    <x v="0"/>
    <s v="REJECTED"/>
    <s v="711611310_AshisBala"/>
    <s v=""/>
    <s v="APPS"/>
    <s v="APISwitching"/>
    <s v=""/>
    <s v="0.00"/>
  </r>
  <r>
    <s v="S240727193759923C4D4C"/>
    <x v="24"/>
    <x v="1072"/>
    <x v="2"/>
    <n v="27"/>
    <x v="0"/>
    <n v="2024"/>
    <x v="4"/>
    <n v="7"/>
    <n v="37"/>
    <n v="59"/>
    <s v="PM"/>
    <x v="1226"/>
    <x v="1"/>
    <n v="248.43"/>
    <x v="9"/>
    <n v="21.12"/>
    <n v="0.88"/>
    <n v="227.31"/>
    <x v="1"/>
    <x v="0"/>
    <s v="DISPUTE"/>
    <s v="ASR2407271938250019"/>
    <s v=""/>
    <s v="APPS"/>
    <s v="APISwitching"/>
    <s v="Karnataka"/>
    <s v="0.00"/>
  </r>
  <r>
    <s v="S240727193332206D70E3"/>
    <x v="14"/>
    <x v="1073"/>
    <x v="0"/>
    <n v="27"/>
    <x v="0"/>
    <n v="2024"/>
    <x v="4"/>
    <n v="7"/>
    <n v="33"/>
    <n v="32"/>
    <s v="PM"/>
    <x v="1227"/>
    <x v="1"/>
    <n v="203.14"/>
    <x v="19"/>
    <n v="28.13"/>
    <n v="0.87"/>
    <n v="175.01"/>
    <x v="1"/>
    <x v="0"/>
    <s v="DISPUTE"/>
    <s v="BR000B38YUBE"/>
    <s v=""/>
    <s v="APPS"/>
    <s v="APISwitching"/>
    <s v="West Bengal"/>
    <s v="0.00"/>
  </r>
  <r>
    <s v="S2407271929452909DC4A"/>
    <x v="15"/>
    <x v="1069"/>
    <x v="0"/>
    <n v="27"/>
    <x v="0"/>
    <n v="2024"/>
    <x v="4"/>
    <n v="7"/>
    <n v="29"/>
    <n v="45"/>
    <s v="PM"/>
    <x v="1228"/>
    <x v="1"/>
    <n v="822.28"/>
    <x v="8"/>
    <n v="204.61"/>
    <n v="4.3899999999999997"/>
    <n v="617.66999999999996"/>
    <x v="0"/>
    <x v="0"/>
    <s v="REJECTED"/>
    <s v="BR826272829299"/>
    <s v=""/>
    <s v="APPS"/>
    <s v="APISwitching"/>
    <s v="West Bengal"/>
    <s v="0.00"/>
  </r>
  <r>
    <s v="S2407271928342339DB14"/>
    <x v="11"/>
    <x v="1074"/>
    <x v="0"/>
    <n v="27"/>
    <x v="0"/>
    <n v="2024"/>
    <x v="4"/>
    <n v="7"/>
    <n v="28"/>
    <n v="34"/>
    <s v="PM"/>
    <x v="1229"/>
    <x v="1"/>
    <n v="140"/>
    <x v="27"/>
    <n v="66.930000000000007"/>
    <n v="2.0699999999999998"/>
    <n v="73.069999999999993"/>
    <x v="1"/>
    <x v="0"/>
    <s v="DISPUTE"/>
    <s v="BR000B38X612"/>
    <s v=""/>
    <s v="APPS"/>
    <s v="APISwitching"/>
    <s v="West Bengal"/>
    <s v="0.00"/>
  </r>
  <r>
    <s v="S240727192710333F91ED"/>
    <x v="45"/>
    <x v="1075"/>
    <x v="9"/>
    <n v="27"/>
    <x v="0"/>
    <n v="2024"/>
    <x v="4"/>
    <n v="7"/>
    <n v="27"/>
    <n v="10"/>
    <s v="PM"/>
    <x v="1230"/>
    <x v="1"/>
    <n v="588.80999999999995"/>
    <x v="75"/>
    <n v="288.95999999999998"/>
    <n v="12.04"/>
    <n v="299.85000000000002"/>
    <x v="1"/>
    <x v="0"/>
    <s v="DISPUTE"/>
    <s v="10003591975496"/>
    <s v=""/>
    <s v="APPS"/>
    <s v="APISwitching"/>
    <s v=""/>
    <s v="0.00"/>
  </r>
  <r>
    <s v="S240727192706813B3157"/>
    <x v="18"/>
    <x v="1076"/>
    <x v="0"/>
    <n v="27"/>
    <x v="0"/>
    <n v="2024"/>
    <x v="4"/>
    <n v="7"/>
    <n v="27"/>
    <n v="6"/>
    <s v="PM"/>
    <x v="1231"/>
    <x v="1"/>
    <n v="349.79"/>
    <x v="0"/>
    <n v="290.02999999999997"/>
    <n v="8.9700000000000006"/>
    <n v="59.76"/>
    <x v="1"/>
    <x v="0"/>
    <s v="DISPUTE"/>
    <s v="BR000B38WN8O"/>
    <s v=""/>
    <s v="APPS"/>
    <s v="APISwitching"/>
    <s v="Karnataka"/>
    <s v="0.00"/>
  </r>
  <r>
    <s v="S240727192650630AD74"/>
    <x v="10"/>
    <x v="1077"/>
    <x v="0"/>
    <n v="27"/>
    <x v="0"/>
    <n v="2024"/>
    <x v="4"/>
    <n v="7"/>
    <n v="26"/>
    <n v="50"/>
    <s v="PM"/>
    <x v="1232"/>
    <x v="1"/>
    <n v="670.88"/>
    <x v="0"/>
    <n v="292.72000000000003"/>
    <n v="6.28"/>
    <n v="378.16"/>
    <x v="1"/>
    <x v="0"/>
    <s v="DISPUTE"/>
    <s v="BR000B38WKNA"/>
    <s v=""/>
    <s v="PANEL"/>
    <s v="APISwitching"/>
    <s v="Kolkata Metro"/>
    <s v="0.00"/>
  </r>
  <r>
    <s v="S24072719193732630C17"/>
    <x v="29"/>
    <x v="1078"/>
    <x v="0"/>
    <n v="27"/>
    <x v="0"/>
    <n v="2024"/>
    <x v="4"/>
    <n v="7"/>
    <n v="19"/>
    <n v="37"/>
    <s v="PM"/>
    <x v="1233"/>
    <x v="1"/>
    <n v="287.88"/>
    <x v="19"/>
    <n v="28.13"/>
    <n v="0.87"/>
    <n v="259.75"/>
    <x v="1"/>
    <x v="0"/>
    <s v="DISPUTE"/>
    <s v="BR000B38TZR7"/>
    <s v=""/>
    <s v="APPS"/>
    <s v="APISwitching"/>
    <s v="West Bengal"/>
    <s v="0.00"/>
  </r>
  <r>
    <s v="S240727191350564868C"/>
    <x v="12"/>
    <x v="1079"/>
    <x v="7"/>
    <n v="27"/>
    <x v="0"/>
    <n v="2024"/>
    <x v="4"/>
    <n v="7"/>
    <n v="13"/>
    <n v="50"/>
    <s v="PM"/>
    <x v="1234"/>
    <x v="1"/>
    <n v="2340.08"/>
    <x v="22"/>
    <n v="192"/>
    <n v="8"/>
    <n v="2148.08"/>
    <x v="1"/>
    <x v="0"/>
    <s v="REJECTED"/>
    <s v="TV2407272488171214"/>
    <s v=""/>
    <s v="APPS"/>
    <s v="APISwitching"/>
    <s v=""/>
    <s v="0.00"/>
  </r>
  <r>
    <s v="S24072719104677386A73"/>
    <x v="4"/>
    <x v="1080"/>
    <x v="3"/>
    <n v="27"/>
    <x v="0"/>
    <n v="2024"/>
    <x v="4"/>
    <n v="7"/>
    <n v="10"/>
    <n v="46"/>
    <s v="PM"/>
    <x v="1235"/>
    <x v="1"/>
    <n v="1216.9100000000001"/>
    <x v="9"/>
    <n v="21.34"/>
    <n v="0.66"/>
    <n v="1195.57"/>
    <x v="1"/>
    <x v="0"/>
    <s v="DISPUTE"/>
    <s v="1953204250"/>
    <s v=""/>
    <s v="APPS"/>
    <s v="APISwitching"/>
    <s v=""/>
    <s v="0.00"/>
  </r>
  <r>
    <s v="S240727190607816A6599"/>
    <x v="11"/>
    <x v="1081"/>
    <x v="0"/>
    <n v="27"/>
    <x v="0"/>
    <n v="2024"/>
    <x v="4"/>
    <n v="7"/>
    <n v="6"/>
    <n v="7"/>
    <s v="PM"/>
    <x v="1236"/>
    <x v="1"/>
    <n v="381.53"/>
    <x v="3"/>
    <n v="241.53"/>
    <n v="7.47"/>
    <n v="140"/>
    <x v="1"/>
    <x v="0"/>
    <s v="DISPUTE"/>
    <s v="BR000B38P7YD"/>
    <s v=""/>
    <s v="APPS"/>
    <s v="APISwitching"/>
    <s v="West Bengal"/>
    <s v="0.00"/>
  </r>
  <r>
    <s v="S2407271904263963C6D8"/>
    <x v="13"/>
    <x v="1082"/>
    <x v="16"/>
    <n v="27"/>
    <x v="0"/>
    <n v="2024"/>
    <x v="4"/>
    <n v="7"/>
    <n v="4"/>
    <n v="32"/>
    <s v="PM"/>
    <x v="1237"/>
    <x v="1"/>
    <n v="1994.96"/>
    <x v="76"/>
    <n v="589"/>
    <n v="0"/>
    <n v="1405.96"/>
    <x v="2"/>
    <x v="2"/>
    <s v="DISPUTE"/>
    <s v=""/>
    <s v=""/>
    <s v="PANEL"/>
    <s v="APISwitching"/>
    <s v=""/>
    <s v="0.00"/>
  </r>
  <r>
    <s v="S240727190236423CB5D8"/>
    <x v="12"/>
    <x v="1083"/>
    <x v="0"/>
    <n v="27"/>
    <x v="0"/>
    <n v="2024"/>
    <x v="4"/>
    <n v="7"/>
    <n v="2"/>
    <n v="36"/>
    <s v="PM"/>
    <x v="1238"/>
    <x v="1"/>
    <n v="2407.0100000000002"/>
    <x v="27"/>
    <n v="66.930000000000007"/>
    <n v="2.0699999999999998"/>
    <n v="2340.08"/>
    <x v="1"/>
    <x v="0"/>
    <s v="REJECTED"/>
    <s v="BR000B38NZUO"/>
    <s v=""/>
    <s v="APPS"/>
    <s v="APISwitching"/>
    <s v="West Bengal"/>
    <s v="0.00"/>
  </r>
  <r>
    <s v="S240727190009110E18D9"/>
    <x v="13"/>
    <x v="1084"/>
    <x v="4"/>
    <n v="27"/>
    <x v="0"/>
    <n v="2024"/>
    <x v="4"/>
    <n v="7"/>
    <n v="0"/>
    <n v="13"/>
    <s v="PM"/>
    <x v="1239"/>
    <x v="1"/>
    <n v="5698.76"/>
    <x v="55"/>
    <n v="689"/>
    <n v="1"/>
    <n v="5009.76"/>
    <x v="2"/>
    <x v="0"/>
    <s v="DISPUTE"/>
    <s v="CC014209BAAA61712259"/>
    <s v=""/>
    <s v="PANEL"/>
    <s v="APISwitching"/>
    <s v=""/>
    <s v="0.00"/>
  </r>
  <r>
    <s v="S240727185940940F87B2"/>
    <x v="13"/>
    <x v="1085"/>
    <x v="4"/>
    <n v="27"/>
    <x v="0"/>
    <n v="2024"/>
    <x v="4"/>
    <n v="6"/>
    <n v="59"/>
    <n v="43"/>
    <s v="PM"/>
    <x v="1240"/>
    <x v="1"/>
    <n v="6117.76"/>
    <x v="77"/>
    <n v="419"/>
    <n v="1"/>
    <n v="5698.76"/>
    <x v="2"/>
    <x v="0"/>
    <s v="DISPUTE"/>
    <s v="CC014209BAAA61712227"/>
    <s v=""/>
    <s v="PANEL"/>
    <s v="APISwitching"/>
    <s v=""/>
    <s v="0.00"/>
  </r>
  <r>
    <s v="S240727185933873EE281"/>
    <x v="18"/>
    <x v="1086"/>
    <x v="6"/>
    <n v="27"/>
    <x v="0"/>
    <n v="2024"/>
    <x v="4"/>
    <n v="6"/>
    <n v="59"/>
    <n v="33"/>
    <s v="PM"/>
    <x v="1241"/>
    <x v="1"/>
    <n v="579.23"/>
    <x v="16"/>
    <n v="229.44"/>
    <n v="9.56"/>
    <n v="349.79"/>
    <x v="1"/>
    <x v="0"/>
    <s v="DISPUTE"/>
    <s v="711365519_SunilBiswas"/>
    <s v=""/>
    <s v="APPS"/>
    <s v="APISwitching"/>
    <s v=""/>
    <s v="0.00"/>
  </r>
  <r>
    <s v="S240727185908673AB13B"/>
    <x v="13"/>
    <x v="1087"/>
    <x v="4"/>
    <n v="27"/>
    <x v="0"/>
    <n v="2024"/>
    <x v="4"/>
    <n v="6"/>
    <n v="59"/>
    <n v="12"/>
    <s v="PM"/>
    <x v="1242"/>
    <x v="1"/>
    <n v="6666.76"/>
    <x v="78"/>
    <n v="549"/>
    <n v="1"/>
    <n v="6117.76"/>
    <x v="2"/>
    <x v="0"/>
    <s v="DISPUTE"/>
    <s v="CC014209BAAA61712186"/>
    <s v=""/>
    <s v="PANEL"/>
    <s v="APISwitching"/>
    <s v=""/>
    <s v="0.00"/>
  </r>
  <r>
    <s v="S24072718583294352208"/>
    <x v="11"/>
    <x v="1088"/>
    <x v="0"/>
    <n v="27"/>
    <x v="0"/>
    <n v="2024"/>
    <x v="4"/>
    <n v="6"/>
    <n v="58"/>
    <n v="32"/>
    <s v="PM"/>
    <x v="1243"/>
    <x v="1"/>
    <n v="671.56"/>
    <x v="0"/>
    <n v="290.02999999999997"/>
    <n v="8.9700000000000006"/>
    <n v="381.53"/>
    <x v="1"/>
    <x v="0"/>
    <s v="DISPUTE"/>
    <s v="BR000B38MNTR"/>
    <s v=""/>
    <s v="APPS"/>
    <s v="APISwitching"/>
    <s v="West Bengal"/>
    <s v="0.00"/>
  </r>
  <r>
    <s v="S240727185603100F21FC"/>
    <x v="4"/>
    <x v="1089"/>
    <x v="0"/>
    <n v="27"/>
    <x v="0"/>
    <n v="2024"/>
    <x v="4"/>
    <n v="6"/>
    <n v="56"/>
    <n v="3"/>
    <s v="PM"/>
    <x v="1244"/>
    <x v="1"/>
    <n v="1235.3399999999999"/>
    <x v="7"/>
    <n v="18.43"/>
    <n v="0.56999999999999995"/>
    <n v="1216.9100000000001"/>
    <x v="1"/>
    <x v="0"/>
    <s v="DISPUTE"/>
    <s v="BR000B38LTPS"/>
    <s v=""/>
    <s v="APPS"/>
    <s v="APISwitching"/>
    <s v="West Bengal"/>
    <s v="0.00"/>
  </r>
  <r>
    <s v="S24072718551163022194"/>
    <x v="4"/>
    <x v="1090"/>
    <x v="0"/>
    <n v="27"/>
    <x v="0"/>
    <n v="2024"/>
    <x v="4"/>
    <n v="6"/>
    <n v="55"/>
    <n v="11"/>
    <s v="PM"/>
    <x v="1245"/>
    <x v="1"/>
    <n v="1253.77"/>
    <x v="7"/>
    <n v="18.43"/>
    <n v="0.56999999999999995"/>
    <n v="1235.3399999999999"/>
    <x v="1"/>
    <x v="0"/>
    <s v="DISPUTE"/>
    <s v="BR000B38LH5T"/>
    <s v=""/>
    <s v="APPS"/>
    <s v="APISwitching"/>
    <s v="West Bengal"/>
    <s v="0.00"/>
  </r>
  <r>
    <s v="S240727185312336A964"/>
    <x v="17"/>
    <x v="1091"/>
    <x v="3"/>
    <n v="27"/>
    <x v="0"/>
    <n v="2024"/>
    <x v="4"/>
    <n v="6"/>
    <n v="53"/>
    <n v="12"/>
    <s v="PM"/>
    <x v="1246"/>
    <x v="1"/>
    <n v="418.56"/>
    <x v="1"/>
    <n v="193.03"/>
    <n v="5.97"/>
    <n v="225.53"/>
    <x v="1"/>
    <x v="0"/>
    <s v="DISPUTE"/>
    <s v="1288824201"/>
    <s v=""/>
    <s v="APPS"/>
    <s v="APISwitching"/>
    <s v="West Bengal"/>
    <s v="0.00"/>
  </r>
  <r>
    <s v="S2407271846384463FA46"/>
    <x v="12"/>
    <x v="977"/>
    <x v="0"/>
    <n v="27"/>
    <x v="0"/>
    <n v="2024"/>
    <x v="4"/>
    <n v="6"/>
    <n v="46"/>
    <n v="38"/>
    <s v="PM"/>
    <x v="1247"/>
    <x v="1"/>
    <n v="2697.04"/>
    <x v="0"/>
    <n v="290.02999999999997"/>
    <n v="8.9700000000000006"/>
    <n v="2407.0100000000002"/>
    <x v="1"/>
    <x v="0"/>
    <s v="REJECTED"/>
    <s v="BR000B38IONZ"/>
    <s v=""/>
    <s v="APPS"/>
    <s v="APISwitching"/>
    <s v="West Bengal"/>
    <s v="0.00"/>
  </r>
  <r>
    <s v="S2407271837516099D3"/>
    <x v="24"/>
    <x v="1092"/>
    <x v="3"/>
    <n v="27"/>
    <x v="0"/>
    <n v="2024"/>
    <x v="4"/>
    <n v="6"/>
    <n v="37"/>
    <n v="51"/>
    <s v="PM"/>
    <x v="1248"/>
    <x v="1"/>
    <n v="538.46"/>
    <x v="0"/>
    <n v="290.02999999999997"/>
    <n v="8.9700000000000006"/>
    <n v="248.43"/>
    <x v="1"/>
    <x v="0"/>
    <s v="DISPUTE"/>
    <s v="1288319591"/>
    <s v=""/>
    <s v="APPS"/>
    <s v="APISwitching"/>
    <s v=""/>
    <s v="0.00"/>
  </r>
  <r>
    <s v="S240727183733396BAE63"/>
    <x v="6"/>
    <x v="1093"/>
    <x v="2"/>
    <n v="27"/>
    <x v="0"/>
    <n v="2024"/>
    <x v="4"/>
    <n v="6"/>
    <n v="37"/>
    <n v="33"/>
    <s v="PM"/>
    <x v="1249"/>
    <x v="1"/>
    <n v="1111.78"/>
    <x v="1"/>
    <n v="191.04"/>
    <n v="7.96"/>
    <n v="920.74"/>
    <x v="1"/>
    <x v="0"/>
    <s v="DISPUTE"/>
    <s v="ASR2407271837250065"/>
    <s v=""/>
    <s v="APPS"/>
    <s v="APISwitching"/>
    <s v="West Bengal"/>
    <s v="0.00"/>
  </r>
  <r>
    <s v="S240727183656870AD301"/>
    <x v="6"/>
    <x v="1094"/>
    <x v="2"/>
    <n v="27"/>
    <x v="0"/>
    <n v="2024"/>
    <x v="4"/>
    <n v="6"/>
    <n v="36"/>
    <n v="56"/>
    <s v="PM"/>
    <x v="1250"/>
    <x v="1"/>
    <n v="1302.82"/>
    <x v="1"/>
    <n v="191.04"/>
    <n v="7.96"/>
    <n v="1111.78"/>
    <x v="1"/>
    <x v="0"/>
    <s v="DISPUTE"/>
    <s v="ASR2407271837230003"/>
    <s v=""/>
    <s v="APPS"/>
    <s v="APISwitching"/>
    <s v="West Bengal"/>
    <s v="0.00"/>
  </r>
  <r>
    <s v="S240727183405880762C1"/>
    <x v="17"/>
    <x v="1095"/>
    <x v="3"/>
    <n v="27"/>
    <x v="0"/>
    <n v="2024"/>
    <x v="4"/>
    <n v="6"/>
    <n v="34"/>
    <n v="5"/>
    <s v="PM"/>
    <x v="1251"/>
    <x v="1"/>
    <n v="450.57"/>
    <x v="37"/>
    <n v="32.01"/>
    <n v="0.99"/>
    <n v="418.56"/>
    <x v="1"/>
    <x v="0"/>
    <s v="DISPUTE"/>
    <s v="540727189094350"/>
    <s v=""/>
    <s v="APPS"/>
    <s v="APISwitching"/>
    <s v="Delhi Metro"/>
    <s v="0.00"/>
  </r>
  <r>
    <s v="S24072718213653638C86"/>
    <x v="12"/>
    <x v="1096"/>
    <x v="0"/>
    <n v="27"/>
    <x v="0"/>
    <n v="2024"/>
    <x v="4"/>
    <n v="6"/>
    <n v="21"/>
    <n v="36"/>
    <s v="PM"/>
    <x v="1252"/>
    <x v="1"/>
    <n v="2987.07"/>
    <x v="0"/>
    <n v="290.02999999999997"/>
    <n v="8.9700000000000006"/>
    <n v="2697.04"/>
    <x v="1"/>
    <x v="0"/>
    <s v="REJECTED"/>
    <s v="BR000B38BC5K"/>
    <s v=""/>
    <s v="APPS"/>
    <s v="APISwitching"/>
    <s v="West Bengal"/>
    <s v="0.00"/>
  </r>
  <r>
    <s v="S240727181837870E382C"/>
    <x v="6"/>
    <x v="1097"/>
    <x v="0"/>
    <n v="27"/>
    <x v="0"/>
    <n v="2024"/>
    <x v="4"/>
    <n v="6"/>
    <n v="18"/>
    <n v="37"/>
    <s v="PM"/>
    <x v="1253"/>
    <x v="1"/>
    <n v="1321.25"/>
    <x v="7"/>
    <n v="18.43"/>
    <n v="0.56999999999999995"/>
    <n v="1302.82"/>
    <x v="1"/>
    <x v="0"/>
    <s v="DISPUTE"/>
    <s v="BR000B38AJ5Q"/>
    <s v=""/>
    <s v="APPS"/>
    <s v="APISwitching"/>
    <s v="West Bengal"/>
    <s v="0.00"/>
  </r>
  <r>
    <s v="S240727180929740A06C6"/>
    <x v="20"/>
    <x v="1098"/>
    <x v="0"/>
    <n v="27"/>
    <x v="0"/>
    <n v="2024"/>
    <x v="4"/>
    <n v="6"/>
    <n v="9"/>
    <n v="29"/>
    <s v="PM"/>
    <x v="1254"/>
    <x v="1"/>
    <n v="604.49"/>
    <x v="19"/>
    <n v="28.13"/>
    <n v="0.87"/>
    <n v="576.36"/>
    <x v="1"/>
    <x v="0"/>
    <s v="DISPUTE"/>
    <s v="BR000B3882HS"/>
    <s v=""/>
    <s v="APPS"/>
    <s v="APISwitching"/>
    <s v="West Bengal"/>
    <s v="0.00"/>
  </r>
  <r>
    <s v="S24072718034536016D2A"/>
    <x v="46"/>
    <x v="1099"/>
    <x v="2"/>
    <n v="27"/>
    <x v="0"/>
    <n v="2024"/>
    <x v="4"/>
    <n v="6"/>
    <n v="3"/>
    <n v="45"/>
    <s v="PM"/>
    <x v="1255"/>
    <x v="1"/>
    <n v="34.36"/>
    <x v="9"/>
    <n v="21.17"/>
    <n v="0.83"/>
    <n v="13.19"/>
    <x v="1"/>
    <x v="0"/>
    <s v="DISPUTE"/>
    <s v="ASR2407271803300042"/>
    <s v=""/>
    <s v="APPS"/>
    <s v="APISwitching"/>
    <s v="West Bengal"/>
    <s v="0.00"/>
  </r>
  <r>
    <s v="S240727180120776E46A6"/>
    <x v="28"/>
    <x v="1100"/>
    <x v="2"/>
    <n v="27"/>
    <x v="0"/>
    <n v="2024"/>
    <x v="4"/>
    <n v="6"/>
    <n v="1"/>
    <n v="20"/>
    <s v="PM"/>
    <x v="1256"/>
    <x v="1"/>
    <n v="285.91000000000003"/>
    <x v="1"/>
    <n v="191.04"/>
    <n v="7.96"/>
    <n v="94.87"/>
    <x v="1"/>
    <x v="0"/>
    <s v="DISPUTE"/>
    <s v="ASR2407271801320033"/>
    <s v=""/>
    <s v="PANEL"/>
    <s v="APISwitching"/>
    <s v="West Bengal"/>
    <s v="0.00"/>
  </r>
  <r>
    <s v="S2407271757346095499"/>
    <x v="12"/>
    <x v="1101"/>
    <x v="0"/>
    <n v="27"/>
    <x v="0"/>
    <n v="2024"/>
    <x v="4"/>
    <n v="5"/>
    <n v="57"/>
    <n v="34"/>
    <s v="PM"/>
    <x v="1257"/>
    <x v="1"/>
    <n v="2510.1999999999998"/>
    <x v="19"/>
    <n v="28.13"/>
    <n v="0.87"/>
    <n v="2482.0700000000002"/>
    <x v="1"/>
    <x v="0"/>
    <s v="REJECTED"/>
    <s v="BR000B384ZTY"/>
    <s v=""/>
    <s v="APPS"/>
    <s v="APISwitching"/>
    <s v="West Bengal"/>
    <s v="0.00"/>
  </r>
  <r>
    <s v="S2407271756398907344B"/>
    <x v="12"/>
    <x v="1102"/>
    <x v="0"/>
    <n v="27"/>
    <x v="0"/>
    <n v="2024"/>
    <x v="4"/>
    <n v="5"/>
    <n v="56"/>
    <n v="39"/>
    <s v="PM"/>
    <x v="1258"/>
    <x v="1"/>
    <n v="2800.23"/>
    <x v="0"/>
    <n v="290.02999999999997"/>
    <n v="8.9700000000000006"/>
    <n v="2510.1999999999998"/>
    <x v="1"/>
    <x v="0"/>
    <s v="DISPUTE"/>
    <s v="BR000B384S46"/>
    <s v=""/>
    <s v="APPS"/>
    <s v="APISwitching"/>
    <s v="West Bengal"/>
    <s v="0.00"/>
  </r>
  <r>
    <s v="S240727175514601BE9B"/>
    <x v="28"/>
    <x v="1103"/>
    <x v="2"/>
    <n v="27"/>
    <x v="0"/>
    <n v="2024"/>
    <x v="4"/>
    <n v="5"/>
    <n v="55"/>
    <n v="14"/>
    <s v="PM"/>
    <x v="1259"/>
    <x v="1"/>
    <n v="620.95000000000005"/>
    <x v="15"/>
    <n v="335.04"/>
    <n v="13.96"/>
    <n v="285.91000000000003"/>
    <x v="1"/>
    <x v="0"/>
    <s v="DISPUTE"/>
    <s v="RJR2407271755280049"/>
    <s v=""/>
    <s v="PANEL"/>
    <s v="APISwitching"/>
    <s v="West Bengal"/>
    <s v="0.00"/>
  </r>
  <r>
    <s v="S24072717515428039BBC"/>
    <x v="4"/>
    <x v="1104"/>
    <x v="0"/>
    <n v="27"/>
    <x v="0"/>
    <n v="2024"/>
    <x v="4"/>
    <n v="5"/>
    <n v="51"/>
    <n v="54"/>
    <s v="PM"/>
    <x v="1260"/>
    <x v="1"/>
    <n v="1495.3"/>
    <x v="3"/>
    <n v="241.53"/>
    <n v="7.47"/>
    <n v="1253.77"/>
    <x v="1"/>
    <x v="0"/>
    <s v="DISPUTE"/>
    <s v="BR000B383MWB"/>
    <s v=""/>
    <s v="APPS"/>
    <s v="APISwitching"/>
    <s v="West Bengal"/>
    <s v="0.00"/>
  </r>
  <r>
    <s v="S240727173625300BDCB5"/>
    <x v="3"/>
    <x v="1105"/>
    <x v="0"/>
    <n v="27"/>
    <x v="0"/>
    <n v="2024"/>
    <x v="4"/>
    <n v="5"/>
    <n v="36"/>
    <n v="25"/>
    <s v="PM"/>
    <x v="1261"/>
    <x v="1"/>
    <n v="300.5"/>
    <x v="0"/>
    <n v="292.72000000000003"/>
    <n v="6.28"/>
    <n v="7.78"/>
    <x v="1"/>
    <x v="0"/>
    <s v="DISPUTE"/>
    <s v="BR000B37ZWZS"/>
    <s v=""/>
    <s v="APPS"/>
    <s v="APISwitching"/>
    <s v="West Bengal"/>
    <s v="0.00"/>
  </r>
  <r>
    <s v="S240727172907380104EB"/>
    <x v="12"/>
    <x v="1106"/>
    <x v="2"/>
    <n v="27"/>
    <x v="0"/>
    <n v="2024"/>
    <x v="4"/>
    <n v="5"/>
    <n v="29"/>
    <n v="7"/>
    <s v="PM"/>
    <x v="1262"/>
    <x v="1"/>
    <n v="1981.27"/>
    <x v="1"/>
    <n v="191.04"/>
    <n v="7.96"/>
    <n v="1790.23"/>
    <x v="1"/>
    <x v="0"/>
    <s v="DISPUTE"/>
    <s v="RJR2407271729350017"/>
    <s v=""/>
    <s v="APPS"/>
    <s v="APISwitching"/>
    <s v="West Bengal"/>
    <s v="0.00"/>
  </r>
  <r>
    <s v="S240727172513520C60B1"/>
    <x v="29"/>
    <x v="1107"/>
    <x v="0"/>
    <n v="27"/>
    <x v="0"/>
    <n v="2024"/>
    <x v="4"/>
    <n v="5"/>
    <n v="25"/>
    <n v="13"/>
    <s v="PM"/>
    <x v="1263"/>
    <x v="1"/>
    <n v="316.01"/>
    <x v="19"/>
    <n v="28.13"/>
    <n v="0.87"/>
    <n v="287.88"/>
    <x v="1"/>
    <x v="0"/>
    <s v="DISPUTE"/>
    <s v="BR000B37XLQT"/>
    <s v=""/>
    <s v="APPS"/>
    <s v="APISwitching"/>
    <s v="West Bengal"/>
    <s v="0.00"/>
  </r>
  <r>
    <s v="S240727172414920DEF34"/>
    <x v="18"/>
    <x v="1108"/>
    <x v="9"/>
    <n v="27"/>
    <x v="0"/>
    <n v="2024"/>
    <x v="4"/>
    <n v="5"/>
    <n v="24"/>
    <n v="14"/>
    <s v="PM"/>
    <x v="1264"/>
    <x v="1"/>
    <n v="291.39"/>
    <x v="47"/>
    <n v="212.16"/>
    <n v="8.84"/>
    <n v="79.23"/>
    <x v="1"/>
    <x v="0"/>
    <s v="DISPUTE"/>
    <s v="10003591547718"/>
    <s v=""/>
    <s v="APPS"/>
    <s v="APISwitching"/>
    <s v=""/>
    <s v="0.00"/>
  </r>
  <r>
    <s v="S2407271710432678E6E"/>
    <x v="11"/>
    <x v="1109"/>
    <x v="3"/>
    <n v="27"/>
    <x v="0"/>
    <n v="2024"/>
    <x v="4"/>
    <n v="5"/>
    <n v="10"/>
    <n v="43"/>
    <s v="PM"/>
    <x v="1265"/>
    <x v="1"/>
    <n v="364.59"/>
    <x v="1"/>
    <n v="193.03"/>
    <n v="5.97"/>
    <n v="171.56"/>
    <x v="1"/>
    <x v="0"/>
    <s v="DISPUTE"/>
    <s v="1286065519"/>
    <s v=""/>
    <s v="APPS"/>
    <s v="APISwitching"/>
    <s v="West Bengal"/>
    <s v="0.00"/>
  </r>
  <r>
    <s v="S24072717103259684A1F"/>
    <x v="32"/>
    <x v="476"/>
    <x v="5"/>
    <n v="27"/>
    <x v="0"/>
    <n v="2024"/>
    <x v="4"/>
    <n v="5"/>
    <n v="10"/>
    <n v="32"/>
    <s v="PM"/>
    <x v="1266"/>
    <x v="1"/>
    <n v="57.57"/>
    <x v="40"/>
    <n v="29.47"/>
    <n v="0.53"/>
    <n v="28.1"/>
    <x v="1"/>
    <x v="0"/>
    <s v="DISPUTE"/>
    <s v="E5793L7EV8UA348P"/>
    <s v=""/>
    <s v="APPS"/>
    <s v="APISwitching"/>
    <s v=""/>
    <s v="0.00"/>
  </r>
  <r>
    <s v="S240727164705406D00A9"/>
    <x v="18"/>
    <x v="1110"/>
    <x v="0"/>
    <n v="27"/>
    <x v="0"/>
    <n v="2024"/>
    <x v="4"/>
    <n v="4"/>
    <n v="47"/>
    <n v="5"/>
    <s v="PM"/>
    <x v="1267"/>
    <x v="2"/>
    <n v="474.72"/>
    <x v="31"/>
    <n v="183.33"/>
    <n v="5.67"/>
    <n v="291.39"/>
    <x v="1"/>
    <x v="0"/>
    <s v="DISPUTE"/>
    <s v="BR000B37Q1G8"/>
    <s v=""/>
    <s v="APPS"/>
    <s v="APISwitching"/>
    <s v="West Bengal"/>
    <s v="0.00"/>
  </r>
  <r>
    <s v="S24072715404560059A97"/>
    <x v="12"/>
    <x v="688"/>
    <x v="0"/>
    <n v="27"/>
    <x v="0"/>
    <n v="2024"/>
    <x v="4"/>
    <n v="3"/>
    <n v="40"/>
    <n v="45"/>
    <s v="PM"/>
    <x v="1268"/>
    <x v="2"/>
    <n v="2009.4"/>
    <x v="19"/>
    <n v="28.13"/>
    <n v="0.87"/>
    <n v="1981.27"/>
    <x v="1"/>
    <x v="0"/>
    <s v="DISPUTE"/>
    <s v="BR000B37FF9B"/>
    <s v=""/>
    <s v="APPS"/>
    <s v="APISwitching"/>
    <s v="West Bengal"/>
    <s v="0.00"/>
  </r>
  <r>
    <s v="S2407271538461604710"/>
    <x v="4"/>
    <x v="1111"/>
    <x v="2"/>
    <n v="27"/>
    <x v="0"/>
    <n v="2024"/>
    <x v="4"/>
    <n v="3"/>
    <n v="38"/>
    <n v="45"/>
    <s v="PM"/>
    <x v="1269"/>
    <x v="2"/>
    <n v="1516.42"/>
    <x v="9"/>
    <n v="21.12"/>
    <n v="0.88"/>
    <n v="1495.3"/>
    <x v="1"/>
    <x v="0"/>
    <s v="DISPUTE"/>
    <s v="ASR2407271538300017"/>
    <s v=""/>
    <s v="APPS"/>
    <s v="APISwitching"/>
    <s v="West Bengal"/>
    <s v="0.00"/>
  </r>
  <r>
    <s v="S24072715061445692D26"/>
    <x v="11"/>
    <x v="1013"/>
    <x v="0"/>
    <n v="27"/>
    <x v="0"/>
    <n v="2024"/>
    <x v="4"/>
    <n v="3"/>
    <n v="6"/>
    <n v="14"/>
    <s v="PM"/>
    <x v="1270"/>
    <x v="2"/>
    <n v="392.72"/>
    <x v="19"/>
    <n v="28.13"/>
    <n v="0.87"/>
    <n v="364.59"/>
    <x v="1"/>
    <x v="0"/>
    <s v="DISPUTE"/>
    <s v="BR000B37AIPM"/>
    <s v=""/>
    <s v="APPS"/>
    <s v="APISwitching"/>
    <s v="West Bengal"/>
    <s v="0.00"/>
  </r>
  <r>
    <s v="S24072714452265360D15"/>
    <x v="20"/>
    <x v="1112"/>
    <x v="0"/>
    <n v="27"/>
    <x v="0"/>
    <n v="2024"/>
    <x v="4"/>
    <n v="2"/>
    <n v="45"/>
    <n v="22"/>
    <s v="PM"/>
    <x v="1271"/>
    <x v="2"/>
    <n v="632.62"/>
    <x v="19"/>
    <n v="28.13"/>
    <n v="0.87"/>
    <n v="604.49"/>
    <x v="1"/>
    <x v="0"/>
    <s v="DISPUTE"/>
    <s v="BR000B377RQL"/>
    <s v=""/>
    <s v="APPS"/>
    <s v="APISwitching"/>
    <s v="West Bengal"/>
    <s v="0.00"/>
  </r>
  <r>
    <s v="S240727142951140749AF"/>
    <x v="6"/>
    <x v="955"/>
    <x v="3"/>
    <n v="27"/>
    <x v="0"/>
    <n v="2024"/>
    <x v="4"/>
    <n v="2"/>
    <n v="29"/>
    <n v="51"/>
    <s v="PM"/>
    <x v="1272"/>
    <x v="2"/>
    <n v="1611.28"/>
    <x v="0"/>
    <n v="290.02999999999997"/>
    <n v="8.9700000000000006"/>
    <n v="1321.25"/>
    <x v="1"/>
    <x v="0"/>
    <s v="DISPUTE"/>
    <s v="1284040508"/>
    <s v=""/>
    <s v="APPS"/>
    <s v="APISwitching"/>
    <s v="West Bengal"/>
    <s v="0.00"/>
  </r>
  <r>
    <s v="S2407271426171563026D"/>
    <x v="5"/>
    <x v="1113"/>
    <x v="2"/>
    <n v="27"/>
    <x v="0"/>
    <n v="2024"/>
    <x v="4"/>
    <n v="2"/>
    <n v="26"/>
    <n v="17"/>
    <s v="PM"/>
    <x v="1273"/>
    <x v="2"/>
    <n v="789.24"/>
    <x v="42"/>
    <n v="555.84"/>
    <n v="23.16"/>
    <n v="233.4"/>
    <x v="1"/>
    <x v="0"/>
    <s v="DISPUTE"/>
    <s v="RBH2407271426250007"/>
    <s v=""/>
    <s v="APPS"/>
    <s v="APISwitching"/>
    <s v="West Bengal"/>
    <s v="0.00"/>
  </r>
  <r>
    <s v="S2407271400306960BCCA"/>
    <x v="21"/>
    <x v="1114"/>
    <x v="12"/>
    <n v="27"/>
    <x v="0"/>
    <n v="2024"/>
    <x v="4"/>
    <n v="2"/>
    <n v="0"/>
    <n v="30"/>
    <s v="PM"/>
    <x v="1274"/>
    <x v="2"/>
    <n v="182.81"/>
    <x v="53"/>
    <n v="102.18"/>
    <n v="0"/>
    <n v="80.63"/>
    <x v="3"/>
    <x v="2"/>
    <s v="DISPUTE"/>
    <s v="Unknown Error- Please Try Again Later"/>
    <s v=""/>
    <s v="APPS"/>
    <s v="APISwitching"/>
    <s v="West Bengal"/>
    <s v="0.00"/>
  </r>
  <r>
    <s v="S2407271357083063A3AB"/>
    <x v="21"/>
    <x v="1114"/>
    <x v="12"/>
    <n v="27"/>
    <x v="0"/>
    <n v="2024"/>
    <x v="4"/>
    <n v="1"/>
    <n v="57"/>
    <n v="8"/>
    <s v="PM"/>
    <x v="1275"/>
    <x v="2"/>
    <n v="182.81"/>
    <x v="53"/>
    <n v="102.18"/>
    <n v="0"/>
    <n v="80.63"/>
    <x v="3"/>
    <x v="2"/>
    <s v="DISPUTE"/>
    <s v="Unknown Error- Please Try Again Later"/>
    <s v=""/>
    <s v="APPS"/>
    <s v="APISwitching"/>
    <s v="West Bengal"/>
    <s v="0.00"/>
  </r>
  <r>
    <s v="S240727135656730B36EB"/>
    <x v="21"/>
    <x v="1114"/>
    <x v="12"/>
    <n v="27"/>
    <x v="0"/>
    <n v="2024"/>
    <x v="4"/>
    <n v="1"/>
    <n v="56"/>
    <n v="56"/>
    <s v="PM"/>
    <x v="1276"/>
    <x v="2"/>
    <n v="182.81"/>
    <x v="53"/>
    <n v="102.18"/>
    <n v="0"/>
    <n v="80.63"/>
    <x v="3"/>
    <x v="2"/>
    <s v="DISPUTE"/>
    <s v="Unknown Error- Please Try Again Later"/>
    <s v=""/>
    <s v="APPS"/>
    <s v="APISwitching"/>
    <s v="West Bengal"/>
    <s v="0.00"/>
  </r>
  <r>
    <s v="S240727134608153B8CA6"/>
    <x v="21"/>
    <x v="1115"/>
    <x v="2"/>
    <n v="27"/>
    <x v="0"/>
    <n v="2024"/>
    <x v="4"/>
    <n v="1"/>
    <n v="46"/>
    <n v="8"/>
    <s v="PM"/>
    <x v="1277"/>
    <x v="2"/>
    <n v="546.65"/>
    <x v="79"/>
    <n v="363.84"/>
    <n v="15.16"/>
    <n v="182.81"/>
    <x v="1"/>
    <x v="0"/>
    <s v="DISPUTE"/>
    <s v="RBH2407271346230012"/>
    <s v=""/>
    <s v="APPS"/>
    <s v="APISwitching"/>
    <s v="West Bengal"/>
    <s v="0.00"/>
  </r>
  <r>
    <s v="S240727132440800FC145"/>
    <x v="24"/>
    <x v="1116"/>
    <x v="3"/>
    <n v="27"/>
    <x v="0"/>
    <n v="2024"/>
    <x v="4"/>
    <n v="1"/>
    <n v="24"/>
    <n v="40"/>
    <s v="PM"/>
    <x v="1278"/>
    <x v="2"/>
    <n v="828.49"/>
    <x v="0"/>
    <n v="290.02999999999997"/>
    <n v="8.9700000000000006"/>
    <n v="538.46"/>
    <x v="1"/>
    <x v="0"/>
    <s v="DISPUTE"/>
    <s v="1283275822"/>
    <s v=""/>
    <s v="APPS"/>
    <s v="APISwitching"/>
    <s v=""/>
    <s v="0.00"/>
  </r>
  <r>
    <s v="S2407271312269762E397"/>
    <x v="12"/>
    <x v="1117"/>
    <x v="2"/>
    <n v="27"/>
    <x v="0"/>
    <n v="2024"/>
    <x v="4"/>
    <n v="1"/>
    <n v="12"/>
    <n v="26"/>
    <s v="PM"/>
    <x v="1279"/>
    <x v="2"/>
    <n v="2041.08"/>
    <x v="37"/>
    <n v="31.68"/>
    <n v="1.32"/>
    <n v="2009.4"/>
    <x v="1"/>
    <x v="0"/>
    <s v="DISPUTE"/>
    <s v="RBH2407271312300021"/>
    <s v=""/>
    <s v="APPS"/>
    <s v="APISwitching"/>
    <s v="West Bengal"/>
    <s v="0.00"/>
  </r>
  <r>
    <s v="S2407271301321338802F"/>
    <x v="4"/>
    <x v="1118"/>
    <x v="0"/>
    <n v="27"/>
    <x v="0"/>
    <n v="2024"/>
    <x v="4"/>
    <n v="1"/>
    <n v="1"/>
    <n v="32"/>
    <s v="PM"/>
    <x v="1280"/>
    <x v="2"/>
    <n v="306.45"/>
    <x v="0"/>
    <n v="290.02999999999997"/>
    <n v="8.9700000000000006"/>
    <n v="16.420000000000002"/>
    <x v="1"/>
    <x v="0"/>
    <s v="DISPUTE"/>
    <s v="BR000B36T35E"/>
    <s v=""/>
    <s v="APPS"/>
    <s v="APISwitching"/>
    <s v="Kolkata Metro"/>
    <s v="0.00"/>
  </r>
  <r>
    <s v="S24072713000118371F1E"/>
    <x v="4"/>
    <x v="1119"/>
    <x v="2"/>
    <n v="27"/>
    <x v="0"/>
    <n v="2024"/>
    <x v="4"/>
    <n v="1"/>
    <n v="0"/>
    <n v="1"/>
    <s v="PM"/>
    <x v="1281"/>
    <x v="2"/>
    <n v="497.49"/>
    <x v="1"/>
    <n v="191.04"/>
    <n v="7.96"/>
    <n v="306.45"/>
    <x v="1"/>
    <x v="0"/>
    <s v="DISPUTE"/>
    <s v="RBH2407271300230006"/>
    <s v=""/>
    <s v="APPS"/>
    <s v="APISwitching"/>
    <s v="West Bengal"/>
    <s v="0.00"/>
  </r>
  <r>
    <s v="S240727125949706FBBEB"/>
    <x v="12"/>
    <x v="1120"/>
    <x v="3"/>
    <n v="27"/>
    <x v="0"/>
    <n v="2024"/>
    <x v="4"/>
    <n v="12"/>
    <n v="59"/>
    <n v="49"/>
    <s v="PM"/>
    <x v="1282"/>
    <x v="3"/>
    <n v="2331.11"/>
    <x v="0"/>
    <n v="290.02999999999997"/>
    <n v="8.9700000000000006"/>
    <n v="2041.08"/>
    <x v="1"/>
    <x v="0"/>
    <s v="DISPUTE"/>
    <s v="1282961481"/>
    <s v=""/>
    <s v="APPS"/>
    <s v="APISwitching"/>
    <s v="Kerala"/>
    <s v="0.00"/>
  </r>
  <r>
    <s v="S240727124136368A267"/>
    <x v="11"/>
    <x v="1121"/>
    <x v="3"/>
    <n v="27"/>
    <x v="0"/>
    <n v="2024"/>
    <x v="4"/>
    <n v="12"/>
    <n v="41"/>
    <n v="36"/>
    <s v="PM"/>
    <x v="1283"/>
    <x v="3"/>
    <n v="682.75"/>
    <x v="0"/>
    <n v="290.02999999999997"/>
    <n v="8.9700000000000006"/>
    <n v="392.72"/>
    <x v="1"/>
    <x v="0"/>
    <s v="DISPUTE"/>
    <s v="1492902853"/>
    <s v=""/>
    <s v="APPS"/>
    <s v="APISwitching"/>
    <s v="Kolkata Metro"/>
    <s v="0.00"/>
  </r>
  <r>
    <s v="S240727123533540C3ED2"/>
    <x v="13"/>
    <x v="1082"/>
    <x v="16"/>
    <n v="27"/>
    <x v="0"/>
    <n v="2024"/>
    <x v="4"/>
    <n v="12"/>
    <n v="35"/>
    <n v="40"/>
    <s v="PM"/>
    <x v="1284"/>
    <x v="3"/>
    <n v="7255.76"/>
    <x v="76"/>
    <n v="589"/>
    <n v="1"/>
    <n v="6666.76"/>
    <x v="2"/>
    <x v="0"/>
    <s v="DISPUTE"/>
    <s v="MBK"/>
    <s v=""/>
    <s v="PANEL"/>
    <s v="APISwitching"/>
    <s v=""/>
    <s v="0.00"/>
  </r>
  <r>
    <s v="S2407271233442035FF2B"/>
    <x v="32"/>
    <x v="19"/>
    <x v="4"/>
    <n v="27"/>
    <x v="0"/>
    <n v="2024"/>
    <x v="4"/>
    <n v="12"/>
    <n v="33"/>
    <n v="51"/>
    <s v="PM"/>
    <x v="1285"/>
    <x v="3"/>
    <n v="976.57"/>
    <x v="80"/>
    <n v="919"/>
    <n v="1"/>
    <n v="57.57"/>
    <x v="2"/>
    <x v="0"/>
    <s v="DISPUTE"/>
    <s v="CC014213BAAA62016233"/>
    <s v=""/>
    <s v="APPS"/>
    <s v="APISwitching"/>
    <s v=""/>
    <s v="0.00"/>
  </r>
  <r>
    <s v="S2407271213547838F44E"/>
    <x v="13"/>
    <x v="1122"/>
    <x v="17"/>
    <n v="27"/>
    <x v="0"/>
    <n v="2024"/>
    <x v="4"/>
    <n v="12"/>
    <n v="13"/>
    <n v="54"/>
    <s v="PM"/>
    <x v="1286"/>
    <x v="3"/>
    <n v="8280.76"/>
    <x v="81"/>
    <n v="1025"/>
    <n v="50"/>
    <n v="7255.76"/>
    <x v="0"/>
    <x v="1"/>
    <s v="DISPUTE"/>
    <s v=""/>
    <s v=""/>
    <s v="PANEL"/>
    <s v=""/>
    <s v=""/>
    <s v=""/>
  </r>
  <r>
    <s v="S240727121316146A7442"/>
    <x v="32"/>
    <x v="476"/>
    <x v="5"/>
    <n v="27"/>
    <x v="0"/>
    <n v="2024"/>
    <x v="4"/>
    <n v="12"/>
    <n v="13"/>
    <n v="16"/>
    <s v="PM"/>
    <x v="1287"/>
    <x v="3"/>
    <n v="391.71"/>
    <x v="32"/>
    <n v="49.12"/>
    <n v="0.88"/>
    <n v="342.59"/>
    <x v="1"/>
    <x v="0"/>
    <s v="DISPUTE"/>
    <s v="4AFSRGNRZ6YXS27D"/>
    <s v=""/>
    <s v="APPS"/>
    <s v="APISwitching"/>
    <s v=""/>
    <s v="0.00"/>
  </r>
  <r>
    <s v="S240727121246903F8D98"/>
    <x v="32"/>
    <x v="1123"/>
    <x v="0"/>
    <n v="27"/>
    <x v="0"/>
    <n v="2024"/>
    <x v="4"/>
    <n v="12"/>
    <n v="12"/>
    <n v="46"/>
    <s v="PM"/>
    <x v="1288"/>
    <x v="3"/>
    <n v="625.69000000000005"/>
    <x v="16"/>
    <n v="233.98"/>
    <n v="0"/>
    <n v="391.71"/>
    <x v="0"/>
    <x v="2"/>
    <s v="DISPUTE"/>
    <s v="INVALID Amount"/>
    <s v=""/>
    <s v="APPS"/>
    <s v="APISwitching"/>
    <s v="Jammu and Kashmir"/>
    <s v="0.00"/>
  </r>
  <r>
    <s v="S2407271205279332EC52"/>
    <x v="11"/>
    <x v="1124"/>
    <x v="2"/>
    <n v="27"/>
    <x v="0"/>
    <n v="2024"/>
    <x v="4"/>
    <n v="12"/>
    <n v="5"/>
    <n v="27"/>
    <s v="PM"/>
    <x v="1289"/>
    <x v="3"/>
    <n v="873.79"/>
    <x v="1"/>
    <n v="191.04"/>
    <n v="7.96"/>
    <n v="682.75"/>
    <x v="1"/>
    <x v="0"/>
    <s v="DISPUTE"/>
    <s v="ASR2407271205310041"/>
    <s v=""/>
    <s v="APPS"/>
    <s v="APISwitching"/>
    <s v="Kolkata Metro"/>
    <s v="0.00"/>
  </r>
  <r>
    <s v="S24072712044036038B38"/>
    <x v="15"/>
    <x v="1125"/>
    <x v="3"/>
    <n v="27"/>
    <x v="0"/>
    <n v="2024"/>
    <x v="4"/>
    <n v="12"/>
    <n v="4"/>
    <n v="40"/>
    <s v="PM"/>
    <x v="1290"/>
    <x v="3"/>
    <n v="854.62"/>
    <x v="37"/>
    <n v="32.340000000000003"/>
    <n v="0.66"/>
    <n v="822.28"/>
    <x v="1"/>
    <x v="0"/>
    <s v="DISPUTE"/>
    <s v="1282088573"/>
    <s v=""/>
    <s v="APPS"/>
    <s v="APISwitching"/>
    <s v="Kolkata Metro"/>
    <s v="0.00"/>
  </r>
  <r>
    <s v="S2407271200132706F5FB"/>
    <x v="12"/>
    <x v="1126"/>
    <x v="2"/>
    <n v="27"/>
    <x v="0"/>
    <n v="2024"/>
    <x v="4"/>
    <n v="12"/>
    <n v="0"/>
    <n v="13"/>
    <s v="PM"/>
    <x v="1291"/>
    <x v="3"/>
    <n v="3155.75"/>
    <x v="14"/>
    <n v="824.64"/>
    <n v="34.36"/>
    <n v="2331.11"/>
    <x v="1"/>
    <x v="0"/>
    <s v="DISPUTE"/>
    <s v="RBH2407271200210018"/>
    <s v=""/>
    <s v="APPS"/>
    <s v="APISwitching"/>
    <s v="West Bengal"/>
    <s v="0.00"/>
  </r>
  <r>
    <s v="S2407271158015203EA1A"/>
    <x v="12"/>
    <x v="1127"/>
    <x v="2"/>
    <n v="27"/>
    <x v="0"/>
    <n v="2024"/>
    <x v="4"/>
    <n v="11"/>
    <n v="58"/>
    <n v="1"/>
    <s v="AM"/>
    <x v="1292"/>
    <x v="3"/>
    <n v="3980.39"/>
    <x v="14"/>
    <n v="824.64"/>
    <n v="34.36"/>
    <n v="3155.75"/>
    <x v="1"/>
    <x v="0"/>
    <s v="DISPUTE"/>
    <s v="RBH2407271158300009"/>
    <s v=""/>
    <s v="APPS"/>
    <s v="APISwitching"/>
    <s v="Bihar and Jharkhand"/>
    <s v="0.00"/>
  </r>
  <r>
    <s v="S2407271150481806F032"/>
    <x v="28"/>
    <x v="1128"/>
    <x v="3"/>
    <n v="27"/>
    <x v="0"/>
    <n v="2024"/>
    <x v="4"/>
    <n v="11"/>
    <n v="50"/>
    <n v="48"/>
    <s v="AM"/>
    <x v="1293"/>
    <x v="3"/>
    <n v="813.98"/>
    <x v="1"/>
    <n v="193.03"/>
    <n v="5.97"/>
    <n v="620.95000000000005"/>
    <x v="1"/>
    <x v="0"/>
    <s v="DISPUTE"/>
    <s v="1281840250"/>
    <s v=""/>
    <s v="PANEL"/>
    <s v="APISwitching"/>
    <s v="West Bengal"/>
    <s v="0.00"/>
  </r>
  <r>
    <s v="S2407271149501408F545"/>
    <x v="11"/>
    <x v="1129"/>
    <x v="0"/>
    <n v="27"/>
    <x v="0"/>
    <n v="2024"/>
    <x v="4"/>
    <n v="11"/>
    <n v="49"/>
    <n v="50"/>
    <s v="AM"/>
    <x v="1294"/>
    <x v="3"/>
    <n v="907.02"/>
    <x v="14"/>
    <n v="833.23"/>
    <n v="25.77"/>
    <n v="73.790000000000006"/>
    <x v="1"/>
    <x v="0"/>
    <s v="DISPUTE"/>
    <s v="BR000B36HX1A"/>
    <s v=""/>
    <s v="APPS"/>
    <s v="APISwitching"/>
    <s v="West Bengal"/>
    <s v="0.00"/>
  </r>
  <r>
    <s v="S24072711494226022AD1"/>
    <x v="12"/>
    <x v="1130"/>
    <x v="3"/>
    <n v="27"/>
    <x v="0"/>
    <n v="2024"/>
    <x v="4"/>
    <n v="11"/>
    <n v="49"/>
    <n v="42"/>
    <s v="AM"/>
    <x v="1295"/>
    <x v="3"/>
    <n v="3990.09"/>
    <x v="82"/>
    <n v="9.6999999999999993"/>
    <n v="0.3"/>
    <n v="3980.39"/>
    <x v="1"/>
    <x v="0"/>
    <s v="DISPUTE"/>
    <s v="1281800399"/>
    <s v=""/>
    <s v="APPS"/>
    <s v="APISwitching"/>
    <s v="UP(East)"/>
    <s v="0.00"/>
  </r>
  <r>
    <s v="S2407271149025403E53F"/>
    <x v="12"/>
    <x v="1130"/>
    <x v="3"/>
    <n v="27"/>
    <x v="0"/>
    <n v="2024"/>
    <x v="4"/>
    <n v="11"/>
    <n v="49"/>
    <n v="2"/>
    <s v="AM"/>
    <x v="1296"/>
    <x v="3"/>
    <n v="4009.49"/>
    <x v="83"/>
    <n v="19.399999999999999"/>
    <n v="0.6"/>
    <n v="3990.09"/>
    <x v="1"/>
    <x v="0"/>
    <s v="DISPUTE"/>
    <s v="1281762648"/>
    <s v=""/>
    <s v="APPS"/>
    <s v="APISwitching"/>
    <s v="UP(East)"/>
    <s v="0.00"/>
  </r>
  <r>
    <s v="S240727114813860CD252"/>
    <x v="12"/>
    <x v="1131"/>
    <x v="3"/>
    <n v="27"/>
    <x v="0"/>
    <n v="2024"/>
    <x v="4"/>
    <n v="11"/>
    <n v="48"/>
    <n v="13"/>
    <s v="AM"/>
    <x v="1297"/>
    <x v="3"/>
    <n v="4041.5"/>
    <x v="37"/>
    <n v="32.01"/>
    <n v="0.99"/>
    <n v="4009.49"/>
    <x v="1"/>
    <x v="0"/>
    <s v="DISPUTE"/>
    <s v="1281757592"/>
    <s v=""/>
    <s v="APPS"/>
    <s v="APISwitching"/>
    <s v="West Bengal"/>
    <s v="0.00"/>
  </r>
  <r>
    <s v="S240727114620720E4CFC"/>
    <x v="42"/>
    <x v="1082"/>
    <x v="16"/>
    <n v="27"/>
    <x v="0"/>
    <n v="2024"/>
    <x v="4"/>
    <n v="11"/>
    <n v="46"/>
    <n v="37"/>
    <s v="AM"/>
    <x v="1298"/>
    <x v="3"/>
    <n v="12925.17"/>
    <x v="76"/>
    <n v="589"/>
    <n v="1"/>
    <n v="12336.17"/>
    <x v="2"/>
    <x v="0"/>
    <s v="DISPUTE"/>
    <s v="CCAA02014654645AA"/>
    <s v=""/>
    <s v="PANEL"/>
    <s v="APISwitching"/>
    <s v=""/>
    <s v="0.00"/>
  </r>
  <r>
    <s v="S2407271144585205F49A"/>
    <x v="15"/>
    <x v="1087"/>
    <x v="4"/>
    <n v="27"/>
    <x v="0"/>
    <n v="2024"/>
    <x v="4"/>
    <n v="11"/>
    <n v="45"/>
    <n v="6"/>
    <s v="AM"/>
    <x v="1299"/>
    <x v="3"/>
    <n v="1403.62"/>
    <x v="78"/>
    <n v="549"/>
    <n v="1"/>
    <n v="854.62"/>
    <x v="2"/>
    <x v="0"/>
    <s v="DISPUTE"/>
    <s v="CC014209BAAA61712186"/>
    <s v=""/>
    <s v="PANEL"/>
    <s v="APISwitching"/>
    <s v=""/>
    <s v="0.00"/>
  </r>
  <r>
    <s v="S24072711351398081D94"/>
    <x v="13"/>
    <x v="1132"/>
    <x v="0"/>
    <n v="27"/>
    <x v="0"/>
    <n v="2024"/>
    <x v="4"/>
    <n v="11"/>
    <n v="35"/>
    <n v="13"/>
    <s v="AM"/>
    <x v="1300"/>
    <x v="3"/>
    <n v="8475.58"/>
    <x v="1"/>
    <n v="194.82"/>
    <n v="4.18"/>
    <n v="8280.76"/>
    <x v="1"/>
    <x v="0"/>
    <s v="REJECTED"/>
    <s v="BR000B36FNA1"/>
    <s v=""/>
    <s v="PANEL"/>
    <s v="APISwitching"/>
    <s v="Kolkata Metro"/>
    <s v="0.00"/>
  </r>
  <r>
    <s v="S2407271128048464E170"/>
    <x v="15"/>
    <x v="1132"/>
    <x v="0"/>
    <n v="27"/>
    <x v="0"/>
    <n v="2024"/>
    <x v="4"/>
    <n v="11"/>
    <n v="28"/>
    <n v="4"/>
    <s v="AM"/>
    <x v="1301"/>
    <x v="3"/>
    <n v="598.44000000000005"/>
    <x v="1"/>
    <n v="194.82"/>
    <n v="4.18"/>
    <n v="403.62"/>
    <x v="0"/>
    <x v="0"/>
    <s v="REJECTED"/>
    <s v="BR000B36FNA1"/>
    <s v=""/>
    <s v="APPS"/>
    <s v="APISwitching"/>
    <s v="Kolkata Metro"/>
    <s v="0.00"/>
  </r>
  <r>
    <s v="S240727111748870A3738"/>
    <x v="15"/>
    <x v="1133"/>
    <x v="0"/>
    <n v="27"/>
    <x v="0"/>
    <n v="2024"/>
    <x v="4"/>
    <n v="11"/>
    <n v="17"/>
    <n v="48"/>
    <s v="AM"/>
    <x v="1302"/>
    <x v="3"/>
    <n v="803.05"/>
    <x v="8"/>
    <n v="204.61"/>
    <n v="4.3899999999999997"/>
    <n v="598.44000000000005"/>
    <x v="1"/>
    <x v="0"/>
    <s v="DISPUTE"/>
    <s v="BR000B36CVCU"/>
    <s v=""/>
    <s v="APPS"/>
    <s v="APISwitching"/>
    <s v="Kolkata Metro"/>
    <s v="0.00"/>
  </r>
  <r>
    <s v="S240727111053486F4154"/>
    <x v="4"/>
    <x v="1134"/>
    <x v="2"/>
    <n v="27"/>
    <x v="0"/>
    <n v="2024"/>
    <x v="4"/>
    <n v="11"/>
    <n v="10"/>
    <n v="53"/>
    <s v="AM"/>
    <x v="1303"/>
    <x v="3"/>
    <n v="1053.33"/>
    <x v="42"/>
    <n v="555.84"/>
    <n v="23.16"/>
    <n v="497.49"/>
    <x v="1"/>
    <x v="0"/>
    <s v="DISPUTE"/>
    <s v="RBH2407271110300069"/>
    <s v=""/>
    <s v="APPS"/>
    <s v="APISwitching"/>
    <s v="West Bengal"/>
    <s v="0.00"/>
  </r>
  <r>
    <s v="S240727110925273E7EE0"/>
    <x v="42"/>
    <x v="1135"/>
    <x v="3"/>
    <n v="27"/>
    <x v="0"/>
    <n v="2024"/>
    <x v="4"/>
    <n v="11"/>
    <n v="9"/>
    <n v="25"/>
    <s v="AM"/>
    <x v="1304"/>
    <x v="3"/>
    <n v="13492.59"/>
    <x v="42"/>
    <n v="567.41999999999996"/>
    <n v="11.58"/>
    <n v="12925.17"/>
    <x v="1"/>
    <x v="0"/>
    <s v="DISPUTE"/>
    <s v="1280963070"/>
    <s v=""/>
    <s v="APPS"/>
    <s v="APISwitching"/>
    <s v="Kolkata Metro"/>
    <s v="0.00"/>
  </r>
  <r>
    <s v="S2407271107386769A403"/>
    <x v="19"/>
    <x v="1136"/>
    <x v="3"/>
    <n v="27"/>
    <x v="0"/>
    <n v="2024"/>
    <x v="4"/>
    <n v="11"/>
    <n v="7"/>
    <n v="38"/>
    <s v="AM"/>
    <x v="1305"/>
    <x v="3"/>
    <n v="1040.58"/>
    <x v="1"/>
    <n v="193.03"/>
    <n v="5.97"/>
    <n v="847.55"/>
    <x v="1"/>
    <x v="0"/>
    <s v="DISPUTE"/>
    <s v="1280949541"/>
    <s v=""/>
    <s v="PANEL"/>
    <s v="APISwitching"/>
    <s v="West Bengal"/>
    <s v="0.00"/>
  </r>
  <r>
    <s v="S240727110500170E0FE7"/>
    <x v="11"/>
    <x v="1137"/>
    <x v="0"/>
    <n v="27"/>
    <x v="0"/>
    <n v="2024"/>
    <x v="4"/>
    <n v="11"/>
    <n v="5"/>
    <n v="0"/>
    <s v="AM"/>
    <x v="1306"/>
    <x v="3"/>
    <n v="497.05"/>
    <x v="0"/>
    <n v="290.02999999999997"/>
    <n v="8.9700000000000006"/>
    <n v="207.02"/>
    <x v="1"/>
    <x v="0"/>
    <s v="DISPUTE"/>
    <s v="BR000B36ARPD"/>
    <s v=""/>
    <s v="APPS"/>
    <s v="APISwitching"/>
    <s v="West Bengal"/>
    <s v="0.00"/>
  </r>
  <r>
    <s v="S2407271057483735E565"/>
    <x v="18"/>
    <x v="1138"/>
    <x v="9"/>
    <n v="27"/>
    <x v="0"/>
    <n v="2024"/>
    <x v="4"/>
    <n v="10"/>
    <n v="57"/>
    <n v="48"/>
    <s v="AM"/>
    <x v="1307"/>
    <x v="3"/>
    <n v="656.16"/>
    <x v="31"/>
    <n v="181.44"/>
    <n v="7.56"/>
    <n v="474.72"/>
    <x v="1"/>
    <x v="0"/>
    <s v="DISPUTE"/>
    <s v="10003590536247"/>
    <s v=""/>
    <s v="APPS"/>
    <s v="APISwitching"/>
    <s v=""/>
    <s v="0.00"/>
  </r>
  <r>
    <s v="S2407271054251903D7E9"/>
    <x v="47"/>
    <x v="1139"/>
    <x v="3"/>
    <n v="27"/>
    <x v="0"/>
    <n v="2024"/>
    <x v="4"/>
    <n v="10"/>
    <n v="54"/>
    <n v="25"/>
    <s v="AM"/>
    <x v="1308"/>
    <x v="3"/>
    <n v="391.21"/>
    <x v="0"/>
    <n v="290.02999999999997"/>
    <n v="8.9700000000000006"/>
    <n v="101.18"/>
    <x v="1"/>
    <x v="0"/>
    <s v="DISPUTE"/>
    <s v="1280692707"/>
    <s v=""/>
    <s v="APPS"/>
    <s v="APISwitching"/>
    <s v="West Bengal"/>
    <s v="0.00"/>
  </r>
  <r>
    <s v="S240727104610850A5CE0"/>
    <x v="17"/>
    <x v="799"/>
    <x v="2"/>
    <n v="27"/>
    <x v="0"/>
    <n v="2024"/>
    <x v="4"/>
    <n v="10"/>
    <n v="46"/>
    <n v="10"/>
    <s v="AM"/>
    <x v="1309"/>
    <x v="3"/>
    <n v="546.57000000000005"/>
    <x v="2"/>
    <n v="96"/>
    <n v="4"/>
    <n v="450.57"/>
    <x v="1"/>
    <x v="0"/>
    <s v="DISPUTE"/>
    <s v="RBH2407271046250021"/>
    <s v=""/>
    <s v="APPS"/>
    <s v="APISwitching"/>
    <s v="West Bengal"/>
    <s v="0.00"/>
  </r>
  <r>
    <s v="S240727103925150ACA00"/>
    <x v="4"/>
    <x v="1140"/>
    <x v="3"/>
    <n v="27"/>
    <x v="0"/>
    <n v="2024"/>
    <x v="4"/>
    <n v="10"/>
    <n v="39"/>
    <n v="25"/>
    <s v="AM"/>
    <x v="1310"/>
    <x v="3"/>
    <n v="1343.36"/>
    <x v="0"/>
    <n v="290.02999999999997"/>
    <n v="8.9700000000000006"/>
    <n v="1053.33"/>
    <x v="1"/>
    <x v="0"/>
    <s v="DISPUTE"/>
    <s v="1280367536"/>
    <s v=""/>
    <s v="APPS"/>
    <s v="APISwitching"/>
    <s v="West Bengal"/>
    <s v="0.00"/>
  </r>
  <r>
    <s v="S2407271026277069B2F1"/>
    <x v="19"/>
    <x v="1141"/>
    <x v="0"/>
    <n v="27"/>
    <x v="0"/>
    <n v="2024"/>
    <x v="4"/>
    <n v="10"/>
    <n v="26"/>
    <n v="27"/>
    <s v="AM"/>
    <x v="1311"/>
    <x v="3"/>
    <n v="1330.61"/>
    <x v="0"/>
    <n v="290.02999999999997"/>
    <n v="8.9700000000000006"/>
    <n v="1040.58"/>
    <x v="0"/>
    <x v="0"/>
    <s v="DISPUTE"/>
    <s v="BR021547854544"/>
    <s v=""/>
    <s v="PANEL"/>
    <s v="APISwitching"/>
    <s v="West Bengal"/>
    <s v="0.00"/>
  </r>
  <r>
    <s v="S240727102207703B00B3"/>
    <x v="28"/>
    <x v="1142"/>
    <x v="0"/>
    <n v="27"/>
    <x v="0"/>
    <n v="2024"/>
    <x v="4"/>
    <n v="10"/>
    <n v="22"/>
    <n v="7"/>
    <s v="AM"/>
    <x v="1312"/>
    <x v="3"/>
    <n v="1104.01"/>
    <x v="0"/>
    <n v="290.02999999999997"/>
    <n v="8.9700000000000006"/>
    <n v="813.98"/>
    <x v="0"/>
    <x v="0"/>
    <s v="DISPUTE"/>
    <s v="BR5125478454"/>
    <s v=""/>
    <s v="PANEL"/>
    <s v="APISwitching"/>
    <s v="West Bengal"/>
    <s v="0.00"/>
  </r>
  <r>
    <s v="S24072710212687314556"/>
    <x v="24"/>
    <x v="1143"/>
    <x v="2"/>
    <n v="27"/>
    <x v="0"/>
    <n v="2024"/>
    <x v="4"/>
    <n v="10"/>
    <n v="21"/>
    <n v="26"/>
    <s v="AM"/>
    <x v="1313"/>
    <x v="3"/>
    <n v="1163.53"/>
    <x v="15"/>
    <n v="335.04"/>
    <n v="13.96"/>
    <n v="828.49"/>
    <x v="1"/>
    <x v="0"/>
    <s v="DISPUTE"/>
    <s v="RBH2407271021210028"/>
    <s v=""/>
    <s v="APPS"/>
    <s v="APISwitching"/>
    <s v="West Bengal"/>
    <s v="0.00"/>
  </r>
  <r>
    <s v="S2407271016588909668A"/>
    <x v="32"/>
    <x v="1144"/>
    <x v="2"/>
    <n v="27"/>
    <x v="0"/>
    <n v="2024"/>
    <x v="4"/>
    <n v="10"/>
    <n v="16"/>
    <n v="58"/>
    <s v="AM"/>
    <x v="1314"/>
    <x v="3"/>
    <n v="818.32"/>
    <x v="1"/>
    <n v="192.63"/>
    <n v="6.37"/>
    <n v="625.69000000000005"/>
    <x v="1"/>
    <x v="0"/>
    <s v="DISPUTE"/>
    <s v="UER2407271017340008"/>
    <s v=""/>
    <s v="APPS"/>
    <s v="APISwitching"/>
    <s v="Kolkata Metro"/>
    <s v="0.00"/>
  </r>
  <r>
    <s v="S24072710165887074795"/>
    <x v="12"/>
    <x v="471"/>
    <x v="0"/>
    <n v="27"/>
    <x v="0"/>
    <n v="2024"/>
    <x v="4"/>
    <n v="10"/>
    <n v="16"/>
    <n v="58"/>
    <s v="AM"/>
    <x v="1314"/>
    <x v="3"/>
    <n v="4059.93"/>
    <x v="7"/>
    <n v="18.43"/>
    <n v="0.56999999999999995"/>
    <n v="4041.5"/>
    <x v="1"/>
    <x v="0"/>
    <s v="DISPUTE"/>
    <s v="BR000B3636UK"/>
    <s v=""/>
    <s v="APPS"/>
    <s v="APISwitching"/>
    <s v="West Bengal"/>
    <s v="0.00"/>
  </r>
  <r>
    <s v="S240727101326820DBC83"/>
    <x v="5"/>
    <x v="1145"/>
    <x v="2"/>
    <n v="27"/>
    <x v="0"/>
    <n v="2024"/>
    <x v="4"/>
    <n v="10"/>
    <n v="13"/>
    <n v="26"/>
    <s v="AM"/>
    <x v="1315"/>
    <x v="3"/>
    <n v="480.28"/>
    <x v="1"/>
    <n v="191.04"/>
    <n v="7.96"/>
    <n v="289.24"/>
    <x v="1"/>
    <x v="0"/>
    <s v="DISPUTE"/>
    <s v="RBH2407271013260028"/>
    <s v=""/>
    <s v="APPS"/>
    <s v="APISwitching"/>
    <s v="West Bengal"/>
    <s v="0.00"/>
  </r>
  <r>
    <s v="S24072710084480652505"/>
    <x v="19"/>
    <x v="1146"/>
    <x v="3"/>
    <n v="27"/>
    <x v="0"/>
    <n v="2024"/>
    <x v="4"/>
    <n v="10"/>
    <n v="8"/>
    <n v="44"/>
    <s v="AM"/>
    <x v="1316"/>
    <x v="3"/>
    <n v="1620.64"/>
    <x v="0"/>
    <n v="290.02999999999997"/>
    <n v="8.9700000000000006"/>
    <n v="1330.61"/>
    <x v="1"/>
    <x v="0"/>
    <s v="DISPUTE"/>
    <s v="1279671531"/>
    <s v=""/>
    <s v="PANEL"/>
    <s v="APISwitching"/>
    <s v="West Bengal"/>
    <s v="0.00"/>
  </r>
  <r>
    <s v="S24072710065431081845"/>
    <x v="17"/>
    <x v="1147"/>
    <x v="3"/>
    <n v="27"/>
    <x v="0"/>
    <n v="2024"/>
    <x v="4"/>
    <n v="10"/>
    <n v="6"/>
    <n v="54"/>
    <s v="AM"/>
    <x v="1317"/>
    <x v="3"/>
    <n v="739.6"/>
    <x v="1"/>
    <n v="193.03"/>
    <n v="5.97"/>
    <n v="546.57000000000005"/>
    <x v="1"/>
    <x v="0"/>
    <s v="DISPUTE"/>
    <s v="1279653160"/>
    <s v=""/>
    <s v="APPS"/>
    <s v="APISwitching"/>
    <s v="West Bengal"/>
    <s v="0.00"/>
  </r>
  <r>
    <s v="S24072710061033074695"/>
    <x v="19"/>
    <x v="1148"/>
    <x v="7"/>
    <n v="27"/>
    <x v="0"/>
    <n v="2024"/>
    <x v="4"/>
    <n v="10"/>
    <n v="6"/>
    <n v="10"/>
    <s v="AM"/>
    <x v="1318"/>
    <x v="3"/>
    <n v="1812.64"/>
    <x v="22"/>
    <n v="192"/>
    <n v="8"/>
    <n v="1620.64"/>
    <x v="1"/>
    <x v="0"/>
    <s v="DISPUTE"/>
    <s v="TV2407272487911757"/>
    <s v=""/>
    <s v="PANEL"/>
    <s v="APISwitching"/>
    <s v=""/>
    <s v="0.00"/>
  </r>
  <r>
    <s v="S2407271006031608756C"/>
    <x v="17"/>
    <x v="1149"/>
    <x v="3"/>
    <n v="27"/>
    <x v="0"/>
    <n v="2024"/>
    <x v="4"/>
    <n v="10"/>
    <n v="6"/>
    <n v="3"/>
    <s v="AM"/>
    <x v="1319"/>
    <x v="3"/>
    <n v="932.63"/>
    <x v="1"/>
    <n v="193.03"/>
    <n v="5.97"/>
    <n v="739.6"/>
    <x v="1"/>
    <x v="0"/>
    <s v="DISPUTE"/>
    <s v="1279625184"/>
    <s v=""/>
    <s v="APPS"/>
    <s v="APISwitching"/>
    <s v="West Bengal"/>
    <s v="0.00"/>
  </r>
  <r>
    <s v="S240727094357683D559E"/>
    <x v="17"/>
    <x v="1150"/>
    <x v="3"/>
    <n v="27"/>
    <x v="0"/>
    <n v="2024"/>
    <x v="4"/>
    <n v="9"/>
    <n v="43"/>
    <n v="57"/>
    <s v="AM"/>
    <x v="1320"/>
    <x v="3"/>
    <n v="1125.6600000000001"/>
    <x v="1"/>
    <n v="193.03"/>
    <n v="5.97"/>
    <n v="932.63"/>
    <x v="1"/>
    <x v="0"/>
    <s v="DISPUTE"/>
    <s v="1279177541"/>
    <s v=""/>
    <s v="APPS"/>
    <s v="APISwitching"/>
    <s v="West Bengal"/>
    <s v="0.00"/>
  </r>
  <r>
    <s v="S2407270939381033A328"/>
    <x v="8"/>
    <x v="1151"/>
    <x v="3"/>
    <n v="27"/>
    <x v="0"/>
    <n v="2024"/>
    <x v="4"/>
    <n v="9"/>
    <n v="39"/>
    <n v="38"/>
    <s v="AM"/>
    <x v="1321"/>
    <x v="3"/>
    <n v="647.47"/>
    <x v="0"/>
    <n v="290.02999999999997"/>
    <n v="8.9700000000000006"/>
    <n v="357.44"/>
    <x v="1"/>
    <x v="0"/>
    <s v="DISPUTE"/>
    <s v="1279081317"/>
    <s v=""/>
    <s v="APPS"/>
    <s v="APISwitching"/>
    <s v="West Bengal"/>
    <s v="0.00"/>
  </r>
  <r>
    <s v="S2407270935251731FCF0"/>
    <x v="32"/>
    <x v="1152"/>
    <x v="0"/>
    <n v="27"/>
    <x v="0"/>
    <n v="2024"/>
    <x v="4"/>
    <n v="9"/>
    <n v="35"/>
    <n v="25"/>
    <s v="AM"/>
    <x v="1322"/>
    <x v="3"/>
    <n v="1111.04"/>
    <x v="0"/>
    <n v="292.72000000000003"/>
    <n v="6.28"/>
    <n v="818.32"/>
    <x v="1"/>
    <x v="0"/>
    <s v="DISPUTE"/>
    <s v="BR000B35X9RA"/>
    <s v=""/>
    <s v="APPS"/>
    <s v="APISwitching"/>
    <s v="Kolkata Metro"/>
    <s v="0.00"/>
  </r>
  <r>
    <s v="S240727093307680E8061"/>
    <x v="48"/>
    <x v="1153"/>
    <x v="2"/>
    <n v="27"/>
    <x v="0"/>
    <n v="2024"/>
    <x v="4"/>
    <n v="9"/>
    <n v="33"/>
    <n v="7"/>
    <s v="AM"/>
    <x v="1323"/>
    <x v="3"/>
    <n v="256.25"/>
    <x v="1"/>
    <n v="192.63"/>
    <n v="6.37"/>
    <n v="63.62"/>
    <x v="1"/>
    <x v="0"/>
    <s v="DISPUTE"/>
    <s v="ASR2407270933250026"/>
    <s v=""/>
    <s v="APPS"/>
    <s v="APISwitching"/>
    <s v="Kolkata Metro"/>
    <s v="0.00"/>
  </r>
  <r>
    <s v="S24072709212028029896"/>
    <x v="32"/>
    <x v="1154"/>
    <x v="0"/>
    <n v="27"/>
    <x v="0"/>
    <n v="2024"/>
    <x v="4"/>
    <n v="9"/>
    <n v="21"/>
    <n v="20"/>
    <s v="AM"/>
    <x v="1324"/>
    <x v="3"/>
    <n v="1354.81"/>
    <x v="3"/>
    <n v="243.77"/>
    <n v="5.23"/>
    <n v="1111.04"/>
    <x v="1"/>
    <x v="0"/>
    <s v="DISPUTE"/>
    <s v="BR000B35VGH7"/>
    <s v=""/>
    <s v="APPS"/>
    <s v="APISwitching"/>
    <s v="Kolkata Metro"/>
    <s v="0.00"/>
  </r>
  <r>
    <s v="S24072708552848388CB4"/>
    <x v="49"/>
    <x v="1155"/>
    <x v="2"/>
    <n v="27"/>
    <x v="0"/>
    <n v="2024"/>
    <x v="4"/>
    <n v="8"/>
    <n v="55"/>
    <n v="28"/>
    <s v="AM"/>
    <x v="1325"/>
    <x v="4"/>
    <n v="264.77"/>
    <x v="1"/>
    <n v="191.04"/>
    <n v="7.96"/>
    <n v="73.73"/>
    <x v="1"/>
    <x v="0"/>
    <s v="DISPUTE"/>
    <s v="ASR2407270855260024"/>
    <s v=""/>
    <s v="APPS"/>
    <s v="APISwitching"/>
    <s v="West Bengal"/>
    <s v="0.00"/>
  </r>
  <r>
    <s v="S2407270851312333B299"/>
    <x v="43"/>
    <x v="1156"/>
    <x v="3"/>
    <n v="27"/>
    <x v="0"/>
    <n v="2024"/>
    <x v="4"/>
    <n v="8"/>
    <n v="51"/>
    <n v="31"/>
    <s v="AM"/>
    <x v="1326"/>
    <x v="4"/>
    <n v="739.67"/>
    <x v="42"/>
    <n v="561.63"/>
    <n v="17.37"/>
    <n v="178.04"/>
    <x v="1"/>
    <x v="0"/>
    <s v="DISPUTE"/>
    <s v="1278117768"/>
    <s v=""/>
    <s v="APPS"/>
    <s v="APISwitching"/>
    <s v="West Bengal"/>
    <s v="0.00"/>
  </r>
  <r>
    <s v="S24072708192097070DCF"/>
    <x v="22"/>
    <x v="1157"/>
    <x v="0"/>
    <n v="27"/>
    <x v="0"/>
    <n v="2024"/>
    <x v="4"/>
    <n v="8"/>
    <n v="19"/>
    <n v="20"/>
    <s v="AM"/>
    <x v="1327"/>
    <x v="4"/>
    <n v="920.37"/>
    <x v="7"/>
    <n v="18.559999999999999"/>
    <n v="0.44"/>
    <n v="901.81"/>
    <x v="1"/>
    <x v="0"/>
    <s v="DISPUTE"/>
    <s v="BR000B35PA2N"/>
    <s v=""/>
    <s v="APPS"/>
    <s v="APISwitching"/>
    <s v="West Bengal"/>
    <s v="0.00"/>
  </r>
  <r>
    <s v="S2407270810464165E2F3"/>
    <x v="6"/>
    <x v="1158"/>
    <x v="2"/>
    <n v="27"/>
    <x v="0"/>
    <n v="2024"/>
    <x v="4"/>
    <n v="8"/>
    <n v="10"/>
    <n v="46"/>
    <s v="AM"/>
    <x v="1328"/>
    <x v="4"/>
    <n v="1656.29"/>
    <x v="15"/>
    <n v="335.04"/>
    <n v="13.96"/>
    <n v="1321.25"/>
    <x v="1"/>
    <x v="0"/>
    <s v="DISPUTE"/>
    <s v="MPR2407270810220039"/>
    <s v=""/>
    <s v="APPS"/>
    <s v="APISwitching"/>
    <s v="Kolkata Metro"/>
    <s v="0.00"/>
  </r>
  <r>
    <s v="S24072707505970A9A2F"/>
    <x v="12"/>
    <x v="1159"/>
    <x v="2"/>
    <n v="27"/>
    <x v="0"/>
    <n v="2024"/>
    <x v="4"/>
    <n v="7"/>
    <n v="50"/>
    <n v="59"/>
    <s v="AM"/>
    <x v="1329"/>
    <x v="4"/>
    <n v="3336.97"/>
    <x v="0"/>
    <n v="287.04000000000002"/>
    <n v="11.96"/>
    <n v="3049.93"/>
    <x v="1"/>
    <x v="0"/>
    <s v="DISPUTE"/>
    <s v="RJR2407270751300007"/>
    <s v=""/>
    <s v="APPS"/>
    <s v="APISwitching"/>
    <s v="Odisha"/>
    <s v="0.00"/>
  </r>
  <r>
    <s v="S240727045436960EEC00"/>
    <x v="13"/>
    <x v="1160"/>
    <x v="5"/>
    <n v="27"/>
    <x v="0"/>
    <n v="2024"/>
    <x v="4"/>
    <n v="4"/>
    <n v="54"/>
    <n v="36"/>
    <s v="AM"/>
    <x v="1330"/>
    <x v="5"/>
    <n v="8282.5400000000009"/>
    <x v="84"/>
    <n v="393"/>
    <n v="7"/>
    <n v="7889.54"/>
    <x v="1"/>
    <x v="0"/>
    <s v="DISPUTE"/>
    <s v="K9H3LHLJ4A797M5M"/>
    <s v=""/>
    <s v="APPS"/>
    <s v="APISwitching"/>
    <s v=""/>
    <s v="0.00"/>
  </r>
  <r>
    <s v="S24072704541266680314"/>
    <x v="13"/>
    <x v="1160"/>
    <x v="5"/>
    <n v="27"/>
    <x v="0"/>
    <n v="2024"/>
    <x v="4"/>
    <n v="4"/>
    <n v="54"/>
    <n v="12"/>
    <s v="AM"/>
    <x v="1331"/>
    <x v="5"/>
    <n v="9756.2900000000009"/>
    <x v="85"/>
    <n v="1473.75"/>
    <n v="26.25"/>
    <n v="8282.5400000000009"/>
    <x v="1"/>
    <x v="0"/>
    <s v="DISPUTE"/>
    <s v="3DPECJA7CWAYJ7LJ"/>
    <s v=""/>
    <s v="APPS"/>
    <s v="APISwitching"/>
    <s v=""/>
    <s v="0.00"/>
  </r>
  <r>
    <s v="S24072704540508970A"/>
    <x v="13"/>
    <x v="1160"/>
    <x v="5"/>
    <n v="27"/>
    <x v="0"/>
    <n v="2024"/>
    <x v="4"/>
    <n v="4"/>
    <n v="54"/>
    <n v="4"/>
    <s v="AM"/>
    <x v="1332"/>
    <x v="5"/>
    <n v="9756.2900000000009"/>
    <x v="86"/>
    <n v="1965"/>
    <n v="0"/>
    <n v="7791.29"/>
    <x v="1"/>
    <x v="2"/>
    <s v="DISPUTE"/>
    <s v="Unknown Error- Please Try Again Later"/>
    <s v=""/>
    <s v="APPS"/>
    <s v="APISwitching"/>
    <s v=""/>
    <s v="0.00"/>
  </r>
  <r>
    <s v="S2407262328186068E749"/>
    <x v="13"/>
    <x v="955"/>
    <x v="3"/>
    <n v="26"/>
    <x v="0"/>
    <n v="2024"/>
    <x v="5"/>
    <n v="11"/>
    <n v="28"/>
    <n v="18"/>
    <s v="PM"/>
    <x v="1333"/>
    <x v="0"/>
    <n v="10049.31"/>
    <x v="0"/>
    <n v="293.02"/>
    <n v="5.98"/>
    <n v="9756.2900000000009"/>
    <x v="0"/>
    <x v="3"/>
    <s v="REFUNDED"/>
    <s v="Refund as on 27 Jul 2024  9:24:11 AM"/>
    <s v=""/>
    <s v="PANEL"/>
    <s v="APISwitching"/>
    <s v="West Bengal"/>
    <s v="0.00"/>
  </r>
  <r>
    <s v="S240726232603276417BD"/>
    <x v="13"/>
    <x v="1161"/>
    <x v="3"/>
    <n v="26"/>
    <x v="0"/>
    <n v="2024"/>
    <x v="5"/>
    <n v="11"/>
    <n v="26"/>
    <n v="3"/>
    <s v="PM"/>
    <x v="1334"/>
    <x v="0"/>
    <n v="10342.33"/>
    <x v="0"/>
    <n v="293.02"/>
    <n v="5.98"/>
    <n v="10049.31"/>
    <x v="1"/>
    <x v="0"/>
    <s v="DISPUTE"/>
    <s v="1274134616"/>
    <s v=""/>
    <s v="PANEL"/>
    <s v="APISwitching"/>
    <s v="West Bengal"/>
    <s v="0.00"/>
  </r>
  <r>
    <s v="S240726232403666936A1"/>
    <x v="13"/>
    <x v="955"/>
    <x v="3"/>
    <n v="26"/>
    <x v="0"/>
    <n v="2024"/>
    <x v="5"/>
    <n v="11"/>
    <n v="24"/>
    <n v="3"/>
    <s v="PM"/>
    <x v="1335"/>
    <x v="0"/>
    <n v="635.35"/>
    <x v="0"/>
    <n v="293.02"/>
    <n v="5.98"/>
    <n v="342.33"/>
    <x v="0"/>
    <x v="3"/>
    <s v="REFUNDED"/>
    <s v="Refund as on 27 Jul 2024  9:24:12 AM"/>
    <s v=""/>
    <s v="PANEL"/>
    <s v="APISwitching"/>
    <s v="West Bengal"/>
    <s v="0.00"/>
  </r>
  <r>
    <s v="S2407262321537132E01F"/>
    <x v="13"/>
    <x v="1162"/>
    <x v="0"/>
    <n v="26"/>
    <x v="0"/>
    <n v="2024"/>
    <x v="5"/>
    <n v="11"/>
    <n v="21"/>
    <n v="53"/>
    <s v="PM"/>
    <x v="1336"/>
    <x v="0"/>
    <n v="928.07"/>
    <x v="0"/>
    <n v="292.72000000000003"/>
    <n v="6.28"/>
    <n v="635.35"/>
    <x v="1"/>
    <x v="0"/>
    <s v="DISPUTE"/>
    <s v="BR000B35E91E"/>
    <s v=""/>
    <s v="PANEL"/>
    <s v="APISwitching"/>
    <s v="West Bengal"/>
    <s v="0.00"/>
  </r>
  <r>
    <s v="S240726232104983DAE92"/>
    <x v="13"/>
    <x v="469"/>
    <x v="3"/>
    <n v="26"/>
    <x v="0"/>
    <n v="2024"/>
    <x v="5"/>
    <n v="11"/>
    <n v="21"/>
    <n v="4"/>
    <s v="PM"/>
    <x v="1337"/>
    <x v="0"/>
    <n v="1221.0899999999999"/>
    <x v="0"/>
    <n v="293.02"/>
    <n v="5.98"/>
    <n v="928.07"/>
    <x v="1"/>
    <x v="0"/>
    <s v="DISPUTE"/>
    <s v="1274085052"/>
    <s v=""/>
    <s v="PANEL"/>
    <s v="APISwitching"/>
    <s v="West Bengal"/>
    <s v="0.00"/>
  </r>
  <r>
    <s v="S2407262320231321F20"/>
    <x v="13"/>
    <x v="1163"/>
    <x v="0"/>
    <n v="26"/>
    <x v="0"/>
    <n v="2024"/>
    <x v="5"/>
    <n v="11"/>
    <n v="20"/>
    <n v="22"/>
    <s v="PM"/>
    <x v="1338"/>
    <x v="0"/>
    <n v="1239.69"/>
    <x v="7"/>
    <n v="18.600000000000001"/>
    <n v="0.4"/>
    <n v="1221.0899999999999"/>
    <x v="1"/>
    <x v="0"/>
    <s v="DISPUTE"/>
    <s v="BR000B35E733"/>
    <s v=""/>
    <s v="PANEL"/>
    <s v="APISwitching"/>
    <s v="West Bengal"/>
    <s v="0.00"/>
  </r>
  <r>
    <s v="S240726225215596165EF"/>
    <x v="21"/>
    <x v="1163"/>
    <x v="0"/>
    <n v="26"/>
    <x v="0"/>
    <n v="2024"/>
    <x v="5"/>
    <n v="10"/>
    <n v="52"/>
    <n v="15"/>
    <s v="PM"/>
    <x v="1339"/>
    <x v="0"/>
    <n v="565.08000000000004"/>
    <x v="7"/>
    <n v="18.43"/>
    <n v="0.56999999999999995"/>
    <n v="546.65"/>
    <x v="0"/>
    <x v="0"/>
    <s v="DISPUTE"/>
    <s v="BR000B35E733"/>
    <s v=""/>
    <s v="APPS"/>
    <s v="APISwitching"/>
    <s v="West Bengal"/>
    <s v="0.00"/>
  </r>
  <r>
    <s v="S240726225050543F013D"/>
    <x v="6"/>
    <x v="469"/>
    <x v="3"/>
    <n v="26"/>
    <x v="0"/>
    <n v="2024"/>
    <x v="5"/>
    <n v="10"/>
    <n v="50"/>
    <n v="50"/>
    <s v="PM"/>
    <x v="1340"/>
    <x v="0"/>
    <n v="1946.32"/>
    <x v="0"/>
    <n v="290.02999999999997"/>
    <n v="8.9700000000000006"/>
    <n v="1656.29"/>
    <x v="0"/>
    <x v="0"/>
    <s v="DISPUTE"/>
    <s v="1274085052"/>
    <s v=""/>
    <s v="APPS"/>
    <s v="APISwitching"/>
    <s v="West Bengal"/>
    <s v="0.00"/>
  </r>
  <r>
    <s v="S240726224418403918B5"/>
    <x v="34"/>
    <x v="1162"/>
    <x v="0"/>
    <n v="26"/>
    <x v="0"/>
    <n v="2024"/>
    <x v="5"/>
    <n v="10"/>
    <n v="44"/>
    <n v="18"/>
    <s v="PM"/>
    <x v="1341"/>
    <x v="0"/>
    <n v="559.03"/>
    <x v="0"/>
    <n v="292.12"/>
    <n v="6.88"/>
    <n v="266.91000000000003"/>
    <x v="0"/>
    <x v="0"/>
    <s v="REJECTED"/>
    <s v="BR000B35E91E"/>
    <s v=""/>
    <s v="APPS"/>
    <s v="APISwitching"/>
    <s v="West Bengal"/>
    <s v="0.00"/>
  </r>
  <r>
    <s v="S240726215601253300ED"/>
    <x v="15"/>
    <x v="1164"/>
    <x v="0"/>
    <n v="26"/>
    <x v="0"/>
    <n v="2024"/>
    <x v="5"/>
    <n v="9"/>
    <n v="56"/>
    <n v="1"/>
    <s v="PM"/>
    <x v="1342"/>
    <x v="0"/>
    <n v="282.44"/>
    <x v="19"/>
    <n v="28.39"/>
    <n v="0.61"/>
    <n v="254.05"/>
    <x v="0"/>
    <x v="0"/>
    <s v="REJECTED"/>
    <s v="BR72727282929"/>
    <s v=""/>
    <s v="APPS"/>
    <s v="APISwitching"/>
    <s v="Kolkata Metro"/>
    <s v="0.00"/>
  </r>
  <r>
    <s v="S24072621455241689F2B"/>
    <x v="6"/>
    <x v="469"/>
    <x v="3"/>
    <n v="26"/>
    <x v="0"/>
    <n v="2024"/>
    <x v="5"/>
    <n v="9"/>
    <n v="45"/>
    <n v="52"/>
    <s v="PM"/>
    <x v="1343"/>
    <x v="0"/>
    <n v="1946.32"/>
    <x v="0"/>
    <n v="290.02999999999997"/>
    <n v="0"/>
    <n v="1656.29"/>
    <x v="0"/>
    <x v="2"/>
    <s v="DISPUTE"/>
    <s v="Unknown Error- Please Try Again Later"/>
    <s v=""/>
    <s v="APPS"/>
    <s v="APISwitching"/>
    <s v="West Bengal"/>
    <s v="0.00"/>
  </r>
  <r>
    <s v="S240726211823140C62A7"/>
    <x v="12"/>
    <x v="1165"/>
    <x v="2"/>
    <n v="26"/>
    <x v="0"/>
    <n v="2024"/>
    <x v="5"/>
    <n v="9"/>
    <n v="18"/>
    <n v="23"/>
    <s v="PM"/>
    <x v="1344"/>
    <x v="0"/>
    <n v="3358.09"/>
    <x v="9"/>
    <n v="21.12"/>
    <n v="0.88"/>
    <n v="3336.97"/>
    <x v="1"/>
    <x v="0"/>
    <s v="DISPUTE"/>
    <s v="ASR2407262118300029"/>
    <s v=""/>
    <s v="APPS"/>
    <s v="APISwitching"/>
    <s v=""/>
    <s v="0.00"/>
  </r>
  <r>
    <s v="S24072621151443973F4"/>
    <x v="19"/>
    <x v="1166"/>
    <x v="3"/>
    <n v="26"/>
    <x v="0"/>
    <n v="2024"/>
    <x v="5"/>
    <n v="9"/>
    <n v="15"/>
    <n v="14"/>
    <s v="PM"/>
    <x v="1345"/>
    <x v="0"/>
    <n v="505.67"/>
    <x v="1"/>
    <n v="193.03"/>
    <n v="5.97"/>
    <n v="312.64"/>
    <x v="0"/>
    <x v="0"/>
    <s v="DISPUTE"/>
    <s v="HRA2154784100"/>
    <s v=""/>
    <s v="APPS"/>
    <s v="APISwitching"/>
    <s v="West Bengal"/>
    <s v="0.00"/>
  </r>
  <r>
    <s v="S2407262113132407554E"/>
    <x v="15"/>
    <x v="1167"/>
    <x v="0"/>
    <n v="26"/>
    <x v="0"/>
    <n v="2024"/>
    <x v="5"/>
    <n v="9"/>
    <n v="13"/>
    <n v="13"/>
    <s v="PM"/>
    <x v="1346"/>
    <x v="0"/>
    <n v="487.05"/>
    <x v="8"/>
    <n v="204.61"/>
    <n v="4.3899999999999997"/>
    <n v="282.44"/>
    <x v="1"/>
    <x v="0"/>
    <s v="DISPUTE"/>
    <s v="BR000B34Z9LH"/>
    <s v=""/>
    <s v="APPS"/>
    <s v="APISwitching"/>
    <s v="Kolkata Metro"/>
    <s v="0.00"/>
  </r>
  <r>
    <s v="S24072621041122692EDE"/>
    <x v="6"/>
    <x v="955"/>
    <x v="3"/>
    <n v="26"/>
    <x v="0"/>
    <n v="2024"/>
    <x v="5"/>
    <n v="9"/>
    <n v="4"/>
    <n v="11"/>
    <s v="PM"/>
    <x v="1347"/>
    <x v="0"/>
    <n v="2236.35"/>
    <x v="0"/>
    <n v="290.02999999999997"/>
    <n v="8.9700000000000006"/>
    <n v="1946.32"/>
    <x v="0"/>
    <x v="3"/>
    <s v="REFUNDED"/>
    <s v="Refund as on 27 Jul 2024  2:25:14 PM"/>
    <s v=""/>
    <s v="APPS"/>
    <s v="APISwitching"/>
    <s v="West Bengal"/>
    <s v="0.00"/>
  </r>
  <r>
    <s v="S2407262103436ADCCC"/>
    <x v="4"/>
    <x v="11"/>
    <x v="0"/>
    <n v="26"/>
    <x v="0"/>
    <n v="2024"/>
    <x v="5"/>
    <n v="9"/>
    <n v="3"/>
    <n v="42"/>
    <s v="PM"/>
    <x v="1348"/>
    <x v="0"/>
    <n v="1371.49"/>
    <x v="19"/>
    <n v="28.13"/>
    <n v="0.87"/>
    <n v="1343.36"/>
    <x v="1"/>
    <x v="0"/>
    <s v="DISPUTE"/>
    <s v="BR000B34XA9V"/>
    <s v=""/>
    <s v="APPS"/>
    <s v="APISwitching"/>
    <s v="West Bengal"/>
    <s v="0.00"/>
  </r>
  <r>
    <s v="S240726205859280A4C2A"/>
    <x v="34"/>
    <x v="1162"/>
    <x v="0"/>
    <n v="26"/>
    <x v="0"/>
    <n v="2024"/>
    <x v="5"/>
    <n v="8"/>
    <n v="58"/>
    <n v="59"/>
    <s v="PM"/>
    <x v="1349"/>
    <x v="1"/>
    <n v="559.03"/>
    <x v="0"/>
    <n v="292.12"/>
    <n v="0"/>
    <n v="266.91000000000003"/>
    <x v="0"/>
    <x v="2"/>
    <s v="DISPUTE"/>
    <s v="Refund as on 26 Jul 2024 10:42:32 PM"/>
    <s v=""/>
    <s v="APPS"/>
    <s v="APISwitching"/>
    <s v="West Bengal"/>
    <s v="0.00"/>
  </r>
  <r>
    <s v="S2407262055374134D871"/>
    <x v="15"/>
    <x v="1087"/>
    <x v="4"/>
    <n v="26"/>
    <x v="0"/>
    <n v="2024"/>
    <x v="5"/>
    <n v="8"/>
    <n v="55"/>
    <n v="45"/>
    <s v="PM"/>
    <x v="1350"/>
    <x v="1"/>
    <n v="1036.05"/>
    <x v="78"/>
    <n v="549"/>
    <n v="0"/>
    <n v="487.05"/>
    <x v="2"/>
    <x v="2"/>
    <s v="DISPUTE"/>
    <s v=""/>
    <s v=""/>
    <s v="APPS"/>
    <s v="APISwitching"/>
    <s v=""/>
    <s v="0.00"/>
  </r>
  <r>
    <s v="S2407262050012506633D"/>
    <x v="13"/>
    <x v="1168"/>
    <x v="0"/>
    <n v="26"/>
    <x v="0"/>
    <n v="2024"/>
    <x v="5"/>
    <n v="8"/>
    <n v="50"/>
    <n v="1"/>
    <s v="PM"/>
    <x v="1351"/>
    <x v="1"/>
    <n v="1394.37"/>
    <x v="3"/>
    <n v="243.77"/>
    <n v="5.23"/>
    <n v="1150.5999999999999"/>
    <x v="1"/>
    <x v="0"/>
    <s v="DISPUTE"/>
    <s v="BR000B34U84L"/>
    <s v=""/>
    <s v="PANEL"/>
    <s v="APISwitching"/>
    <s v="Kolkata Metro"/>
    <s v="0.00"/>
  </r>
  <r>
    <s v="S240726204946170A9613"/>
    <x v="13"/>
    <x v="1169"/>
    <x v="0"/>
    <n v="26"/>
    <x v="0"/>
    <n v="2024"/>
    <x v="5"/>
    <n v="8"/>
    <n v="49"/>
    <n v="46"/>
    <s v="PM"/>
    <x v="1352"/>
    <x v="1"/>
    <n v="1483.46"/>
    <x v="49"/>
    <n v="89.09"/>
    <n v="0"/>
    <n v="1394.37"/>
    <x v="0"/>
    <x v="2"/>
    <s v="DISPUTE"/>
    <s v="Unknown Error- Please Try Again Later"/>
    <s v=""/>
    <s v="PANEL"/>
    <s v="APISwitching"/>
    <s v="Kolkata Metro"/>
    <s v="0.00"/>
  </r>
  <r>
    <s v="S24072620490550629954"/>
    <x v="13"/>
    <x v="1170"/>
    <x v="0"/>
    <n v="26"/>
    <x v="0"/>
    <n v="2024"/>
    <x v="5"/>
    <n v="8"/>
    <n v="49"/>
    <n v="5"/>
    <s v="PM"/>
    <x v="1353"/>
    <x v="1"/>
    <n v="2099.25"/>
    <x v="87"/>
    <n v="615.79"/>
    <n v="13.21"/>
    <n v="1483.46"/>
    <x v="1"/>
    <x v="0"/>
    <s v="DISPUTE"/>
    <s v="BR000B34U2N9"/>
    <s v=""/>
    <s v="PANEL"/>
    <s v="APISwitching"/>
    <s v="Kolkata Metro"/>
    <s v="0.00"/>
  </r>
  <r>
    <s v="S240726204642476DD81A"/>
    <x v="9"/>
    <x v="1171"/>
    <x v="3"/>
    <n v="26"/>
    <x v="0"/>
    <n v="2024"/>
    <x v="5"/>
    <n v="8"/>
    <n v="46"/>
    <n v="42"/>
    <s v="PM"/>
    <x v="1354"/>
    <x v="1"/>
    <n v="75.84"/>
    <x v="9"/>
    <n v="21.34"/>
    <n v="0.66"/>
    <n v="54.5"/>
    <x v="1"/>
    <x v="0"/>
    <s v="DISPUTE"/>
    <s v="3173125111"/>
    <s v=""/>
    <s v="APPS"/>
    <s v="APISwitching"/>
    <s v="West Bengal"/>
    <s v="0.00"/>
  </r>
  <r>
    <s v="S240726203536890A857C"/>
    <x v="4"/>
    <x v="1172"/>
    <x v="0"/>
    <n v="26"/>
    <x v="0"/>
    <n v="2024"/>
    <x v="5"/>
    <n v="8"/>
    <n v="35"/>
    <n v="36"/>
    <s v="PM"/>
    <x v="1355"/>
    <x v="1"/>
    <n v="1389.92"/>
    <x v="7"/>
    <n v="18.43"/>
    <n v="0.56999999999999995"/>
    <n v="1371.49"/>
    <x v="1"/>
    <x v="0"/>
    <s v="DISPUTE"/>
    <s v="BR000B34QNN2"/>
    <s v=""/>
    <s v="APPS"/>
    <s v="APISwitching"/>
    <s v="West Bengal"/>
    <s v="0.00"/>
  </r>
  <r>
    <s v="S240726203506976BE9FA"/>
    <x v="15"/>
    <x v="1170"/>
    <x v="0"/>
    <n v="26"/>
    <x v="0"/>
    <n v="2024"/>
    <x v="5"/>
    <n v="8"/>
    <n v="35"/>
    <n v="6"/>
    <s v="PM"/>
    <x v="1356"/>
    <x v="1"/>
    <n v="1151.8399999999999"/>
    <x v="87"/>
    <n v="615.79"/>
    <n v="13.21"/>
    <n v="536.04999999999995"/>
    <x v="0"/>
    <x v="0"/>
    <s v="REJECTED"/>
    <s v="BR021547802147"/>
    <s v=""/>
    <s v="APPS"/>
    <s v="APISwitching"/>
    <s v="Kolkata Metro"/>
    <s v="0.00"/>
  </r>
  <r>
    <s v="S240726203414360F72EE"/>
    <x v="32"/>
    <x v="1169"/>
    <x v="0"/>
    <n v="26"/>
    <x v="0"/>
    <n v="2024"/>
    <x v="5"/>
    <n v="8"/>
    <n v="34"/>
    <n v="14"/>
    <s v="PM"/>
    <x v="1357"/>
    <x v="1"/>
    <n v="1354.81"/>
    <x v="49"/>
    <n v="89.09"/>
    <n v="0"/>
    <n v="1265.72"/>
    <x v="0"/>
    <x v="2"/>
    <s v="DISPUTE"/>
    <s v="Refund as on 26 Jul 2024  9:04:47 PM"/>
    <s v=""/>
    <s v="APPS"/>
    <s v="APISwitching"/>
    <s v="Kolkata Metro"/>
    <s v="0.00"/>
  </r>
  <r>
    <s v="S24072620312140000C5C"/>
    <x v="32"/>
    <x v="1168"/>
    <x v="0"/>
    <n v="26"/>
    <x v="0"/>
    <n v="2024"/>
    <x v="5"/>
    <n v="8"/>
    <n v="31"/>
    <n v="21"/>
    <s v="PM"/>
    <x v="1358"/>
    <x v="1"/>
    <n v="1598.58"/>
    <x v="3"/>
    <n v="243.77"/>
    <n v="5.23"/>
    <n v="1354.81"/>
    <x v="0"/>
    <x v="0"/>
    <s v="DISPUTE"/>
    <s v="BR2584502HHA0214"/>
    <s v=""/>
    <s v="APPS"/>
    <s v="APISwitching"/>
    <s v="Kolkata Metro"/>
    <s v="0.00"/>
  </r>
  <r>
    <s v="S24072620215474349CC7"/>
    <x v="47"/>
    <x v="1173"/>
    <x v="3"/>
    <n v="26"/>
    <x v="0"/>
    <n v="2024"/>
    <x v="5"/>
    <n v="8"/>
    <n v="21"/>
    <n v="54"/>
    <s v="PM"/>
    <x v="1359"/>
    <x v="1"/>
    <n v="332.74"/>
    <x v="3"/>
    <n v="241.53"/>
    <n v="7.47"/>
    <n v="91.21"/>
    <x v="0"/>
    <x v="0"/>
    <s v="DISPUTE"/>
    <s v="HRA52154875454"/>
    <s v=""/>
    <s v="PANEL"/>
    <s v="APISwitching"/>
    <s v="West Bengal"/>
    <s v="0.00"/>
  </r>
  <r>
    <s v="S24072620210666A93E4"/>
    <x v="3"/>
    <x v="1161"/>
    <x v="3"/>
    <n v="26"/>
    <x v="0"/>
    <n v="2024"/>
    <x v="5"/>
    <n v="8"/>
    <n v="21"/>
    <n v="6"/>
    <s v="PM"/>
    <x v="1360"/>
    <x v="1"/>
    <n v="323.52"/>
    <x v="0"/>
    <n v="293.02"/>
    <n v="5.98"/>
    <n v="30.5"/>
    <x v="0"/>
    <x v="0"/>
    <s v="DISPUTE"/>
    <s v="8521470124"/>
    <s v=""/>
    <s v="APPS"/>
    <s v="APISwitching"/>
    <s v="West Bengal"/>
    <s v="0.00"/>
  </r>
  <r>
    <s v="S2407262017022408194E"/>
    <x v="29"/>
    <x v="1174"/>
    <x v="0"/>
    <n v="26"/>
    <x v="0"/>
    <n v="2024"/>
    <x v="5"/>
    <n v="8"/>
    <n v="17"/>
    <n v="2"/>
    <s v="PM"/>
    <x v="1361"/>
    <x v="1"/>
    <n v="334.44"/>
    <x v="7"/>
    <n v="18.43"/>
    <n v="0.56999999999999995"/>
    <n v="316.01"/>
    <x v="1"/>
    <x v="0"/>
    <s v="DISPUTE"/>
    <s v="BR000B34LRV0"/>
    <s v=""/>
    <s v="APPS"/>
    <s v="APISwitching"/>
    <s v="West Bengal"/>
    <s v="0.00"/>
  </r>
  <r>
    <s v="S240726200950273B569B"/>
    <x v="16"/>
    <x v="1175"/>
    <x v="3"/>
    <n v="26"/>
    <x v="0"/>
    <n v="2024"/>
    <x v="5"/>
    <n v="8"/>
    <n v="9"/>
    <n v="50"/>
    <s v="PM"/>
    <x v="1362"/>
    <x v="1"/>
    <n v="266.42"/>
    <x v="1"/>
    <n v="193.03"/>
    <n v="5.97"/>
    <n v="73.39"/>
    <x v="1"/>
    <x v="0"/>
    <s v="DISPUTE"/>
    <s v="915834672"/>
    <s v=""/>
    <s v="APPS"/>
    <s v="APISwitching"/>
    <s v="West Bengal"/>
    <s v="0.00"/>
  </r>
  <r>
    <s v="S240726195710186A2DD3"/>
    <x v="13"/>
    <x v="1176"/>
    <x v="0"/>
    <n v="26"/>
    <x v="0"/>
    <n v="2024"/>
    <x v="5"/>
    <n v="7"/>
    <n v="57"/>
    <n v="10"/>
    <s v="PM"/>
    <x v="1363"/>
    <x v="1"/>
    <n v="2391.9699999999998"/>
    <x v="0"/>
    <n v="292.72000000000003"/>
    <n v="6.28"/>
    <n v="2099.25"/>
    <x v="1"/>
    <x v="0"/>
    <s v="DISPUTE"/>
    <s v="BR000B34FQB3"/>
    <s v=""/>
    <s v="PANEL"/>
    <s v="APISwitching"/>
    <s v="West Bengal"/>
    <s v="0.00"/>
  </r>
  <r>
    <s v="S24072619552043089B87"/>
    <x v="16"/>
    <x v="1177"/>
    <x v="0"/>
    <n v="26"/>
    <x v="0"/>
    <n v="2024"/>
    <x v="5"/>
    <n v="7"/>
    <n v="55"/>
    <n v="20"/>
    <s v="PM"/>
    <x v="1364"/>
    <x v="1"/>
    <n v="469.15"/>
    <x v="8"/>
    <n v="202.73"/>
    <n v="6.27"/>
    <n v="266.42"/>
    <x v="1"/>
    <x v="0"/>
    <s v="DISPUTE"/>
    <s v="BR000B34F5DU"/>
    <s v=""/>
    <s v="APPS"/>
    <s v="APISwitching"/>
    <s v="West Bengal"/>
    <s v="0.00"/>
  </r>
  <r>
    <s v="S240726195212813552C3"/>
    <x v="47"/>
    <x v="1178"/>
    <x v="2"/>
    <n v="26"/>
    <x v="0"/>
    <n v="2024"/>
    <x v="5"/>
    <n v="7"/>
    <n v="52"/>
    <n v="12"/>
    <s v="PM"/>
    <x v="1365"/>
    <x v="1"/>
    <n v="367.78"/>
    <x v="15"/>
    <n v="335.04"/>
    <n v="13.96"/>
    <n v="32.74"/>
    <x v="1"/>
    <x v="0"/>
    <s v="DISPUTE"/>
    <s v="RJR2407261952280021"/>
    <s v=""/>
    <s v="PANEL"/>
    <s v="APISwitching"/>
    <s v="West Bengal"/>
    <s v="0.00"/>
  </r>
  <r>
    <s v="S2407261950149704BBA6"/>
    <x v="13"/>
    <x v="1179"/>
    <x v="3"/>
    <n v="26"/>
    <x v="0"/>
    <n v="2024"/>
    <x v="5"/>
    <n v="7"/>
    <n v="50"/>
    <n v="14"/>
    <s v="PM"/>
    <x v="1366"/>
    <x v="1"/>
    <n v="2684.99"/>
    <x v="0"/>
    <n v="293.02"/>
    <n v="5.98"/>
    <n v="2391.9699999999998"/>
    <x v="1"/>
    <x v="0"/>
    <s v="DISPUTE"/>
    <s v="915487115"/>
    <s v=""/>
    <s v="PANEL"/>
    <s v="APISwitching"/>
    <s v="Chennai Metro"/>
    <s v="0.00"/>
  </r>
  <r>
    <s v="S240726194732343677C9"/>
    <x v="20"/>
    <x v="36"/>
    <x v="0"/>
    <n v="26"/>
    <x v="0"/>
    <n v="2024"/>
    <x v="5"/>
    <n v="7"/>
    <n v="47"/>
    <n v="32"/>
    <s v="PM"/>
    <x v="1367"/>
    <x v="1"/>
    <n v="651.04999999999995"/>
    <x v="7"/>
    <n v="18.43"/>
    <n v="0.56999999999999995"/>
    <n v="632.62"/>
    <x v="1"/>
    <x v="0"/>
    <s v="DISPUTE"/>
    <s v="BR000B34CL8Q"/>
    <s v=""/>
    <s v="APPS"/>
    <s v="APISwitching"/>
    <s v="West Bengal"/>
    <s v="0.00"/>
  </r>
  <r>
    <s v="S240726194330740A43D2"/>
    <x v="32"/>
    <x v="20"/>
    <x v="4"/>
    <n v="26"/>
    <x v="0"/>
    <n v="2024"/>
    <x v="5"/>
    <n v="7"/>
    <n v="43"/>
    <n v="39"/>
    <s v="PM"/>
    <x v="1368"/>
    <x v="1"/>
    <n v="4077.58"/>
    <x v="88"/>
    <n v="2479"/>
    <n v="1"/>
    <n v="1598.58"/>
    <x v="2"/>
    <x v="0"/>
    <s v="DISPUTE"/>
    <s v="CC014218BAAA62421927"/>
    <s v=""/>
    <s v="APPS"/>
    <s v="APISwitching"/>
    <s v=""/>
    <s v="0.00"/>
  </r>
  <r>
    <s v="S2407261938023530D12F"/>
    <x v="29"/>
    <x v="1180"/>
    <x v="2"/>
    <n v="26"/>
    <x v="0"/>
    <n v="2024"/>
    <x v="5"/>
    <n v="7"/>
    <n v="38"/>
    <n v="2"/>
    <s v="PM"/>
    <x v="1369"/>
    <x v="1"/>
    <n v="366.12"/>
    <x v="37"/>
    <n v="31.68"/>
    <n v="1.32"/>
    <n v="334.44"/>
    <x v="1"/>
    <x v="0"/>
    <s v="DISPUTE"/>
    <s v="ASR2407261938220010"/>
    <s v=""/>
    <s v="APPS"/>
    <s v="APISwitching"/>
    <s v="West Bengal"/>
    <s v="0.00"/>
  </r>
  <r>
    <s v="S240726193450630CD0D7"/>
    <x v="11"/>
    <x v="1181"/>
    <x v="3"/>
    <n v="26"/>
    <x v="0"/>
    <n v="2024"/>
    <x v="5"/>
    <n v="7"/>
    <n v="34"/>
    <n v="50"/>
    <s v="PM"/>
    <x v="1370"/>
    <x v="1"/>
    <n v="690.08"/>
    <x v="1"/>
    <n v="193.03"/>
    <n v="5.97"/>
    <n v="497.05"/>
    <x v="1"/>
    <x v="0"/>
    <s v="DISPUTE"/>
    <s v="915235637"/>
    <s v=""/>
    <s v="APPS"/>
    <s v="APISwitching"/>
    <s v="Odisha"/>
    <s v="0.00"/>
  </r>
  <r>
    <s v="S2407261930484205B791"/>
    <x v="13"/>
    <x v="1182"/>
    <x v="0"/>
    <n v="26"/>
    <x v="0"/>
    <n v="2024"/>
    <x v="5"/>
    <n v="7"/>
    <n v="30"/>
    <n v="48"/>
    <s v="PM"/>
    <x v="1371"/>
    <x v="1"/>
    <n v="2879.81"/>
    <x v="1"/>
    <n v="194.82"/>
    <n v="4.18"/>
    <n v="2684.99"/>
    <x v="1"/>
    <x v="0"/>
    <s v="DISPUTE"/>
    <s v="BR000B346T87"/>
    <s v=""/>
    <s v="PANEL"/>
    <s v="APISwitching"/>
    <s v="West Bengal"/>
    <s v="0.00"/>
  </r>
  <r>
    <s v="S240726193037993897A1"/>
    <x v="6"/>
    <x v="1183"/>
    <x v="2"/>
    <n v="26"/>
    <x v="0"/>
    <n v="2024"/>
    <x v="5"/>
    <n v="7"/>
    <n v="30"/>
    <n v="37"/>
    <s v="PM"/>
    <x v="1372"/>
    <x v="1"/>
    <n v="427.39"/>
    <x v="1"/>
    <n v="191.04"/>
    <n v="7.96"/>
    <n v="236.35"/>
    <x v="1"/>
    <x v="0"/>
    <s v="DISPUTE"/>
    <s v="ASR2407261930240065"/>
    <s v=""/>
    <s v="APPS"/>
    <s v="APISwitching"/>
    <s v="West Bengal"/>
    <s v="0.00"/>
  </r>
  <r>
    <s v="S24072619303690027689"/>
    <x v="41"/>
    <x v="1184"/>
    <x v="0"/>
    <n v="26"/>
    <x v="0"/>
    <n v="2024"/>
    <x v="5"/>
    <n v="7"/>
    <n v="30"/>
    <n v="36"/>
    <s v="PM"/>
    <x v="1373"/>
    <x v="1"/>
    <n v="302.23"/>
    <x v="0"/>
    <n v="290.02999999999997"/>
    <n v="8.9700000000000006"/>
    <n v="12.2"/>
    <x v="1"/>
    <x v="0"/>
    <s v="DISPUTE"/>
    <s v="BR000B346RWR"/>
    <s v=""/>
    <s v="PANEL"/>
    <s v="APISwitching"/>
    <s v="West Bengal"/>
    <s v="0.00"/>
  </r>
  <r>
    <s v="S240726192953538F055"/>
    <x v="16"/>
    <x v="1185"/>
    <x v="3"/>
    <n v="26"/>
    <x v="0"/>
    <n v="2024"/>
    <x v="5"/>
    <n v="7"/>
    <n v="29"/>
    <n v="53"/>
    <s v="PM"/>
    <x v="1374"/>
    <x v="1"/>
    <n v="662.18"/>
    <x v="1"/>
    <n v="193.03"/>
    <n v="5.97"/>
    <n v="469.15"/>
    <x v="1"/>
    <x v="0"/>
    <s v="DISPUTE"/>
    <s v="915108571"/>
    <s v=""/>
    <s v="APPS"/>
    <s v="APISwitching"/>
    <s v="West Bengal"/>
    <s v="0.00"/>
  </r>
  <r>
    <s v="S240726192536480DB89B"/>
    <x v="20"/>
    <x v="1186"/>
    <x v="0"/>
    <n v="26"/>
    <x v="0"/>
    <n v="2024"/>
    <x v="5"/>
    <n v="7"/>
    <n v="25"/>
    <n v="36"/>
    <s v="PM"/>
    <x v="1375"/>
    <x v="1"/>
    <n v="679.18"/>
    <x v="19"/>
    <n v="28.13"/>
    <n v="0.87"/>
    <n v="651.04999999999995"/>
    <x v="1"/>
    <x v="0"/>
    <s v="DISPUTE"/>
    <s v="BR000B3452K2"/>
    <s v=""/>
    <s v="APPS"/>
    <s v="APISwitching"/>
    <s v="West Bengal"/>
    <s v="0.00"/>
  </r>
  <r>
    <s v="S240726192529186AA78E"/>
    <x v="21"/>
    <x v="1187"/>
    <x v="2"/>
    <n v="26"/>
    <x v="0"/>
    <n v="2024"/>
    <x v="5"/>
    <n v="7"/>
    <n v="25"/>
    <n v="29"/>
    <s v="PM"/>
    <x v="1376"/>
    <x v="1"/>
    <n v="660.12"/>
    <x v="35"/>
    <n v="95.04"/>
    <n v="3.96"/>
    <n v="565.08000000000004"/>
    <x v="1"/>
    <x v="0"/>
    <s v="DISPUTE"/>
    <s v="ASR2407261925320030"/>
    <s v=""/>
    <s v="APPS"/>
    <s v="APISwitching"/>
    <s v="Karnataka"/>
    <s v="0.00"/>
  </r>
  <r>
    <s v="S2407261924535135BF56"/>
    <x v="17"/>
    <x v="501"/>
    <x v="3"/>
    <n v="26"/>
    <x v="0"/>
    <n v="2024"/>
    <x v="5"/>
    <n v="7"/>
    <n v="24"/>
    <n v="53"/>
    <s v="PM"/>
    <x v="1377"/>
    <x v="1"/>
    <n v="147"/>
    <x v="9"/>
    <n v="21.34"/>
    <n v="0.66"/>
    <n v="125.66"/>
    <x v="1"/>
    <x v="0"/>
    <s v="DISPUTE"/>
    <s v="915013521"/>
    <s v=""/>
    <s v="APPS"/>
    <s v="APISwitching"/>
    <s v="West Bengal"/>
    <s v="0.00"/>
  </r>
  <r>
    <s v="S2407261923491569C141"/>
    <x v="12"/>
    <x v="1182"/>
    <x v="0"/>
    <n v="26"/>
    <x v="0"/>
    <n v="2024"/>
    <x v="5"/>
    <n v="7"/>
    <n v="23"/>
    <n v="49"/>
    <s v="PM"/>
    <x v="1378"/>
    <x v="1"/>
    <n v="3551.12"/>
    <x v="1"/>
    <n v="193.03"/>
    <n v="5.97"/>
    <n v="3358.09"/>
    <x v="0"/>
    <x v="0"/>
    <s v="DISPUTE"/>
    <s v="BR2154780214"/>
    <s v=""/>
    <s v="APPS"/>
    <s v="APISwitching"/>
    <s v="West Bengal"/>
    <s v="0.00"/>
  </r>
  <r>
    <s v="S2407261921036563CAD5"/>
    <x v="11"/>
    <x v="1188"/>
    <x v="3"/>
    <n v="26"/>
    <x v="0"/>
    <n v="2024"/>
    <x v="5"/>
    <n v="7"/>
    <n v="21"/>
    <n v="3"/>
    <s v="PM"/>
    <x v="1379"/>
    <x v="1"/>
    <n v="883.11"/>
    <x v="1"/>
    <n v="193.03"/>
    <n v="5.97"/>
    <n v="690.08"/>
    <x v="0"/>
    <x v="0"/>
    <s v="DISPUTE"/>
    <s v="MB2154782140"/>
    <s v=""/>
    <s v="APPS"/>
    <s v="APISwitching"/>
    <s v="West Bengal"/>
    <s v="0.00"/>
  </r>
  <r>
    <s v="S2407261918558039CA7A"/>
    <x v="12"/>
    <x v="1189"/>
    <x v="0"/>
    <n v="26"/>
    <x v="0"/>
    <n v="2024"/>
    <x v="5"/>
    <n v="7"/>
    <n v="18"/>
    <n v="55"/>
    <s v="PM"/>
    <x v="1380"/>
    <x v="1"/>
    <n v="1821.15"/>
    <x v="0"/>
    <n v="290.02999999999997"/>
    <n v="8.9700000000000006"/>
    <n v="1531.12"/>
    <x v="1"/>
    <x v="0"/>
    <s v="DISPUTE"/>
    <s v="BR000B342U19"/>
    <s v=""/>
    <s v="APPS"/>
    <s v="APISwitching"/>
    <s v="Delhi Metro"/>
    <s v="0.00"/>
  </r>
  <r>
    <s v="S240726191801136D42D3"/>
    <x v="15"/>
    <x v="1125"/>
    <x v="3"/>
    <n v="26"/>
    <x v="0"/>
    <n v="2024"/>
    <x v="5"/>
    <n v="7"/>
    <n v="18"/>
    <n v="1"/>
    <s v="PM"/>
    <x v="1381"/>
    <x v="1"/>
    <n v="173.4"/>
    <x v="9"/>
    <n v="21.56"/>
    <n v="0.44"/>
    <n v="151.84"/>
    <x v="1"/>
    <x v="0"/>
    <s v="DISPUTE"/>
    <s v="914930154"/>
    <s v=""/>
    <s v="APPS"/>
    <s v="APISwitching"/>
    <s v="Kolkata Metro"/>
    <s v="0.00"/>
  </r>
  <r>
    <s v="S240726191735563370A8"/>
    <x v="18"/>
    <x v="1190"/>
    <x v="6"/>
    <n v="26"/>
    <x v="0"/>
    <n v="2024"/>
    <x v="5"/>
    <n v="7"/>
    <n v="17"/>
    <n v="35"/>
    <s v="PM"/>
    <x v="1382"/>
    <x v="1"/>
    <n v="385.6"/>
    <x v="16"/>
    <n v="229.44"/>
    <n v="9.56"/>
    <n v="156.16"/>
    <x v="1"/>
    <x v="0"/>
    <s v="DISPUTE"/>
    <s v="709273311_APORNASAMADDR"/>
    <s v=""/>
    <s v="APPS"/>
    <s v="APISwitching"/>
    <s v=""/>
    <s v="0.00"/>
  </r>
  <r>
    <s v="S24072619161381385DE9"/>
    <x v="18"/>
    <x v="1191"/>
    <x v="6"/>
    <n v="26"/>
    <x v="0"/>
    <n v="2024"/>
    <x v="5"/>
    <n v="7"/>
    <n v="16"/>
    <n v="13"/>
    <s v="PM"/>
    <x v="1383"/>
    <x v="1"/>
    <n v="637.12"/>
    <x v="89"/>
    <n v="251.52"/>
    <n v="10.48"/>
    <n v="385.6"/>
    <x v="1"/>
    <x v="0"/>
    <s v="DISPUTE"/>
    <s v="709272839_RoniBain"/>
    <s v=""/>
    <s v="APPS"/>
    <s v="APISwitching"/>
    <s v=""/>
    <s v="0.00"/>
  </r>
  <r>
    <s v="S2407261915338434F6EA"/>
    <x v="27"/>
    <x v="1192"/>
    <x v="11"/>
    <n v="26"/>
    <x v="0"/>
    <n v="2024"/>
    <x v="5"/>
    <n v="7"/>
    <n v="15"/>
    <n v="33"/>
    <s v="PM"/>
    <x v="1384"/>
    <x v="1"/>
    <n v="221.28"/>
    <x v="1"/>
    <n v="190.84"/>
    <n v="8.16"/>
    <n v="30.44"/>
    <x v="1"/>
    <x v="0"/>
    <s v="DISPUTE"/>
    <s v="WREC230500604SANU BARMAN"/>
    <s v=""/>
    <s v="PANEL"/>
    <s v="APISwitching"/>
    <s v=""/>
    <s v="0.00"/>
  </r>
  <r>
    <s v="S2407261910510D33A8"/>
    <x v="18"/>
    <x v="1191"/>
    <x v="6"/>
    <n v="26"/>
    <x v="0"/>
    <n v="2024"/>
    <x v="5"/>
    <n v="7"/>
    <n v="10"/>
    <n v="50"/>
    <s v="PM"/>
    <x v="1385"/>
    <x v="1"/>
    <n v="637.12"/>
    <x v="89"/>
    <n v="251.52"/>
    <n v="0"/>
    <n v="385.6"/>
    <x v="1"/>
    <x v="2"/>
    <s v="DISPUTE"/>
    <s v="Unknown Error- Please Try Again Later"/>
    <s v=""/>
    <s v="PANEL"/>
    <s v="APISwitching"/>
    <s v=""/>
    <s v="0.00"/>
  </r>
  <r>
    <s v="S2407261908212507D1A5"/>
    <x v="19"/>
    <x v="1193"/>
    <x v="11"/>
    <n v="26"/>
    <x v="0"/>
    <n v="2024"/>
    <x v="5"/>
    <n v="7"/>
    <n v="8"/>
    <n v="21"/>
    <s v="PM"/>
    <x v="1386"/>
    <x v="1"/>
    <n v="505.67"/>
    <x v="90"/>
    <n v="217.69"/>
    <n v="0"/>
    <n v="287.98"/>
    <x v="1"/>
    <x v="2"/>
    <s v="DISPUTE"/>
    <s v="Unknown Error- Please Try Again Later"/>
    <s v=""/>
    <s v="PANEL"/>
    <s v="APISwitching"/>
    <s v=""/>
    <s v="0.00"/>
  </r>
  <r>
    <s v="S24072619081436017ED5"/>
    <x v="33"/>
    <x v="477"/>
    <x v="0"/>
    <n v="26"/>
    <x v="0"/>
    <n v="2024"/>
    <x v="5"/>
    <n v="7"/>
    <n v="8"/>
    <n v="14"/>
    <s v="PM"/>
    <x v="1387"/>
    <x v="1"/>
    <n v="131.43"/>
    <x v="7"/>
    <n v="18.43"/>
    <n v="0.56999999999999995"/>
    <n v="113"/>
    <x v="1"/>
    <x v="0"/>
    <s v="DISPUTE"/>
    <s v="BR000B33ZK5O"/>
    <s v=""/>
    <s v="APPS"/>
    <s v="APISwitching"/>
    <s v="West Bengal"/>
    <s v="0.00"/>
  </r>
  <r>
    <s v="S240726190631500C6F16"/>
    <x v="19"/>
    <x v="1193"/>
    <x v="11"/>
    <n v="26"/>
    <x v="0"/>
    <n v="2024"/>
    <x v="5"/>
    <n v="7"/>
    <n v="6"/>
    <n v="31"/>
    <s v="PM"/>
    <x v="1388"/>
    <x v="1"/>
    <n v="505.67"/>
    <x v="90"/>
    <n v="217.69"/>
    <n v="0"/>
    <n v="287.98"/>
    <x v="1"/>
    <x v="2"/>
    <s v="DISPUTE"/>
    <s v="Unknown Error- Please Try Again Later"/>
    <s v=""/>
    <s v="PANEL"/>
    <s v="APISwitching"/>
    <s v=""/>
    <s v="0.00"/>
  </r>
  <r>
    <s v="S24072619063132043752"/>
    <x v="33"/>
    <x v="1176"/>
    <x v="0"/>
    <n v="26"/>
    <x v="0"/>
    <n v="2024"/>
    <x v="5"/>
    <n v="7"/>
    <n v="6"/>
    <n v="31"/>
    <s v="PM"/>
    <x v="1388"/>
    <x v="1"/>
    <n v="421.46"/>
    <x v="0"/>
    <n v="290.02999999999997"/>
    <n v="8.9700000000000006"/>
    <n v="131.43"/>
    <x v="0"/>
    <x v="0"/>
    <s v="REJECTED"/>
    <s v="BR021547802140"/>
    <s v=""/>
    <s v="APPS"/>
    <s v="APISwitching"/>
    <s v="West Bengal"/>
    <s v="0.00"/>
  </r>
  <r>
    <s v="S24072619062487009DE7"/>
    <x v="18"/>
    <x v="1191"/>
    <x v="6"/>
    <n v="26"/>
    <x v="0"/>
    <n v="2024"/>
    <x v="5"/>
    <n v="7"/>
    <n v="6"/>
    <n v="24"/>
    <s v="PM"/>
    <x v="1389"/>
    <x v="1"/>
    <n v="637.12"/>
    <x v="89"/>
    <n v="251.52"/>
    <n v="0"/>
    <n v="385.6"/>
    <x v="1"/>
    <x v="2"/>
    <s v="DISPUTE"/>
    <s v="Unknown Error- Please Try Again Later"/>
    <s v=""/>
    <s v="APPS"/>
    <s v="APISwitching"/>
    <s v=""/>
    <s v="0.00"/>
  </r>
  <r>
    <s v="S2407261900119000B827"/>
    <x v="18"/>
    <x v="1190"/>
    <x v="6"/>
    <n v="26"/>
    <x v="0"/>
    <n v="2024"/>
    <x v="5"/>
    <n v="7"/>
    <n v="0"/>
    <n v="11"/>
    <s v="PM"/>
    <x v="1390"/>
    <x v="1"/>
    <n v="637.12"/>
    <x v="16"/>
    <n v="229.44"/>
    <n v="0"/>
    <n v="407.68"/>
    <x v="1"/>
    <x v="2"/>
    <s v="DISPUTE"/>
    <s v="Unknown Error- Please Try Again Later"/>
    <s v=""/>
    <s v="APPS"/>
    <s v="APISwitching"/>
    <s v=""/>
    <s v="0.00"/>
  </r>
  <r>
    <s v="S240726185737866BE195"/>
    <x v="18"/>
    <x v="1194"/>
    <x v="7"/>
    <n v="26"/>
    <x v="0"/>
    <n v="2024"/>
    <x v="5"/>
    <n v="6"/>
    <n v="57"/>
    <n v="37"/>
    <s v="PM"/>
    <x v="1391"/>
    <x v="1"/>
    <n v="637.12"/>
    <x v="91"/>
    <n v="225.6"/>
    <n v="0"/>
    <n v="411.52"/>
    <x v="1"/>
    <x v="2"/>
    <s v="DISPUTE"/>
    <s v="Unknown Error- Please Try Again Later"/>
    <s v=""/>
    <s v="APPS"/>
    <s v="APISwitching"/>
    <s v=""/>
    <s v="0.00"/>
  </r>
  <r>
    <s v="S240726185708130E5230"/>
    <x v="18"/>
    <x v="1194"/>
    <x v="7"/>
    <n v="26"/>
    <x v="0"/>
    <n v="2024"/>
    <x v="5"/>
    <n v="6"/>
    <n v="57"/>
    <n v="8"/>
    <s v="PM"/>
    <x v="1392"/>
    <x v="1"/>
    <n v="637.12"/>
    <x v="91"/>
    <n v="225.6"/>
    <n v="0"/>
    <n v="411.52"/>
    <x v="1"/>
    <x v="2"/>
    <s v="DISPUTE"/>
    <s v="Unknown Error- Please Try Again Later"/>
    <s v=""/>
    <s v="APPS"/>
    <s v="APISwitching"/>
    <s v=""/>
    <s v="0.00"/>
  </r>
  <r>
    <s v="S2407261856576406C8EE"/>
    <x v="18"/>
    <x v="1194"/>
    <x v="7"/>
    <n v="26"/>
    <x v="0"/>
    <n v="2024"/>
    <x v="5"/>
    <n v="6"/>
    <n v="56"/>
    <n v="57"/>
    <s v="PM"/>
    <x v="1393"/>
    <x v="1"/>
    <n v="637.12"/>
    <x v="91"/>
    <n v="225.6"/>
    <n v="0"/>
    <n v="411.52"/>
    <x v="1"/>
    <x v="2"/>
    <s v="DISPUTE"/>
    <s v="Unknown Error- Please Try Again Later"/>
    <s v=""/>
    <s v="APPS"/>
    <s v="APISwitching"/>
    <s v=""/>
    <s v="0.00"/>
  </r>
  <r>
    <s v="S2407261854299601BBB8"/>
    <x v="16"/>
    <x v="810"/>
    <x v="2"/>
    <n v="26"/>
    <x v="0"/>
    <n v="2024"/>
    <x v="5"/>
    <n v="6"/>
    <n v="54"/>
    <n v="29"/>
    <s v="PM"/>
    <x v="1394"/>
    <x v="1"/>
    <n v="683.3"/>
    <x v="9"/>
    <n v="21.12"/>
    <n v="0.88"/>
    <n v="662.18"/>
    <x v="1"/>
    <x v="0"/>
    <s v="DISPUTE"/>
    <s v="RJR2407261854220026"/>
    <s v=""/>
    <s v="APPS"/>
    <s v="APISwitching"/>
    <s v="West Bengal"/>
    <s v="0.00"/>
  </r>
  <r>
    <s v="S24072618482215330623"/>
    <x v="28"/>
    <x v="1195"/>
    <x v="3"/>
    <n v="26"/>
    <x v="0"/>
    <n v="2024"/>
    <x v="5"/>
    <n v="6"/>
    <n v="48"/>
    <n v="22"/>
    <s v="PM"/>
    <x v="1395"/>
    <x v="1"/>
    <n v="394.04"/>
    <x v="0"/>
    <n v="290.02999999999997"/>
    <n v="8.9700000000000006"/>
    <n v="104.01"/>
    <x v="0"/>
    <x v="0"/>
    <s v="DISPUTE"/>
    <s v="MB021548774521"/>
    <s v=""/>
    <s v="PANEL"/>
    <s v="APISwitching"/>
    <s v="West Bengal"/>
    <s v="0.00"/>
  </r>
  <r>
    <s v="S240726184657960A49EB"/>
    <x v="4"/>
    <x v="1196"/>
    <x v="3"/>
    <n v="26"/>
    <x v="0"/>
    <n v="2024"/>
    <x v="5"/>
    <n v="6"/>
    <n v="46"/>
    <n v="57"/>
    <s v="PM"/>
    <x v="1396"/>
    <x v="1"/>
    <n v="401.26"/>
    <x v="9"/>
    <n v="21.34"/>
    <n v="0.66"/>
    <n v="379.92"/>
    <x v="1"/>
    <x v="0"/>
    <s v="DISPUTE"/>
    <s v="914384100"/>
    <s v=""/>
    <s v="APPS"/>
    <s v="APISwitching"/>
    <s v="West Bengal"/>
    <s v="0.00"/>
  </r>
  <r>
    <s v="S240726184639563DC912"/>
    <x v="21"/>
    <x v="1197"/>
    <x v="7"/>
    <n v="26"/>
    <x v="0"/>
    <n v="2024"/>
    <x v="5"/>
    <n v="6"/>
    <n v="46"/>
    <n v="39"/>
    <s v="PM"/>
    <x v="534"/>
    <x v="1"/>
    <n v="890.52"/>
    <x v="38"/>
    <n v="230.4"/>
    <n v="9.6"/>
    <n v="660.12"/>
    <x v="1"/>
    <x v="0"/>
    <s v="DISPUTE"/>
    <s v="TV2407262487712046"/>
    <s v=""/>
    <s v="APPS"/>
    <s v="APISwitching"/>
    <s v=""/>
    <s v="0.00"/>
  </r>
  <r>
    <s v="S240726184624153CB9D0"/>
    <x v="21"/>
    <x v="1197"/>
    <x v="7"/>
    <n v="26"/>
    <x v="0"/>
    <n v="2024"/>
    <x v="5"/>
    <n v="6"/>
    <n v="46"/>
    <n v="24"/>
    <s v="PM"/>
    <x v="1397"/>
    <x v="1"/>
    <n v="890.52"/>
    <x v="92"/>
    <n v="134.4"/>
    <n v="0"/>
    <n v="756.12"/>
    <x v="1"/>
    <x v="2"/>
    <s v="DISPUTE"/>
    <s v="Unknown Error- Please Try Again Later"/>
    <s v=""/>
    <s v="APPS"/>
    <s v="APISwitching"/>
    <s v=""/>
    <s v="0.00"/>
  </r>
  <r>
    <s v="S24072618453299655A7F"/>
    <x v="18"/>
    <x v="1198"/>
    <x v="9"/>
    <n v="26"/>
    <x v="0"/>
    <n v="2024"/>
    <x v="5"/>
    <n v="6"/>
    <n v="45"/>
    <n v="32"/>
    <s v="PM"/>
    <x v="1398"/>
    <x v="1"/>
    <n v="318.56"/>
    <x v="31"/>
    <n v="181.44"/>
    <n v="7.56"/>
    <n v="137.12"/>
    <x v="1"/>
    <x v="0"/>
    <s v="DISPUTE"/>
    <s v="10003588902437"/>
    <s v=""/>
    <s v="APPS"/>
    <s v="APISwitching"/>
    <s v=""/>
    <s v="0.00"/>
  </r>
  <r>
    <s v="S24072618392888003BF7"/>
    <x v="12"/>
    <x v="1199"/>
    <x v="3"/>
    <n v="26"/>
    <x v="0"/>
    <n v="2024"/>
    <x v="5"/>
    <n v="6"/>
    <n v="39"/>
    <n v="28"/>
    <s v="PM"/>
    <x v="1399"/>
    <x v="1"/>
    <n v="1842.49"/>
    <x v="9"/>
    <n v="21.34"/>
    <n v="0.66"/>
    <n v="1821.15"/>
    <x v="1"/>
    <x v="0"/>
    <s v="DISPUTE"/>
    <s v="914253120"/>
    <s v=""/>
    <s v="APPS"/>
    <s v="APISwitching"/>
    <s v=""/>
    <s v="0.00"/>
  </r>
  <r>
    <s v="S240726183751543E150D"/>
    <x v="4"/>
    <x v="1200"/>
    <x v="0"/>
    <n v="26"/>
    <x v="0"/>
    <n v="2024"/>
    <x v="5"/>
    <n v="6"/>
    <n v="37"/>
    <n v="51"/>
    <s v="PM"/>
    <x v="1248"/>
    <x v="1"/>
    <n v="1176.29"/>
    <x v="6"/>
    <n v="775.03"/>
    <n v="23.97"/>
    <n v="401.26"/>
    <x v="1"/>
    <x v="0"/>
    <s v="DISPUTE"/>
    <s v="BR000B33PNQH"/>
    <s v=""/>
    <s v="APPS"/>
    <s v="APISwitching"/>
    <s v="West Bengal"/>
    <s v="0.00"/>
  </r>
  <r>
    <s v="S2407261836112404F8CE"/>
    <x v="12"/>
    <x v="870"/>
    <x v="0"/>
    <n v="26"/>
    <x v="0"/>
    <n v="2024"/>
    <x v="5"/>
    <n v="6"/>
    <n v="36"/>
    <n v="11"/>
    <s v="PM"/>
    <x v="1400"/>
    <x v="1"/>
    <n v="1860.92"/>
    <x v="7"/>
    <n v="18.43"/>
    <n v="0.56999999999999995"/>
    <n v="1842.49"/>
    <x v="1"/>
    <x v="0"/>
    <s v="DISPUTE"/>
    <s v="BR000B33P4U6"/>
    <s v=""/>
    <s v="APPS"/>
    <s v="APISwitching"/>
    <s v="West Bengal"/>
    <s v="0.00"/>
  </r>
  <r>
    <s v="S2407261829587408237A"/>
    <x v="17"/>
    <x v="986"/>
    <x v="3"/>
    <n v="26"/>
    <x v="0"/>
    <n v="2024"/>
    <x v="5"/>
    <n v="6"/>
    <n v="29"/>
    <n v="58"/>
    <s v="PM"/>
    <x v="1401"/>
    <x v="1"/>
    <n v="168.34"/>
    <x v="9"/>
    <n v="21.34"/>
    <n v="0.66"/>
    <n v="147"/>
    <x v="1"/>
    <x v="0"/>
    <s v="DISPUTE"/>
    <s v="914088397"/>
    <s v=""/>
    <s v="APPS"/>
    <s v="APISwitching"/>
    <s v="West Bengal"/>
    <s v="0.00"/>
  </r>
  <r>
    <s v="S240726182607813281A7"/>
    <x v="12"/>
    <x v="1201"/>
    <x v="2"/>
    <n v="26"/>
    <x v="0"/>
    <n v="2024"/>
    <x v="5"/>
    <n v="6"/>
    <n v="26"/>
    <n v="7"/>
    <s v="PM"/>
    <x v="1402"/>
    <x v="1"/>
    <n v="2051.96"/>
    <x v="1"/>
    <n v="191.04"/>
    <n v="7.96"/>
    <n v="1860.92"/>
    <x v="0"/>
    <x v="0"/>
    <s v="DISPUTE"/>
    <s v="TR54878554214"/>
    <s v=""/>
    <s v="APPS"/>
    <s v="APISwitching"/>
    <s v="West Bengal"/>
    <s v="0.00"/>
  </r>
  <r>
    <s v="S24072618212372030757"/>
    <x v="4"/>
    <x v="1202"/>
    <x v="3"/>
    <n v="26"/>
    <x v="0"/>
    <n v="2024"/>
    <x v="5"/>
    <n v="6"/>
    <n v="21"/>
    <n v="23"/>
    <s v="PM"/>
    <x v="1403"/>
    <x v="1"/>
    <n v="1197.6300000000001"/>
    <x v="9"/>
    <n v="21.34"/>
    <n v="0.66"/>
    <n v="1176.29"/>
    <x v="1"/>
    <x v="0"/>
    <s v="DISPUTE"/>
    <s v="913936793"/>
    <s v=""/>
    <s v="APPS"/>
    <s v="APISwitching"/>
    <s v=""/>
    <s v="0.00"/>
  </r>
  <r>
    <s v="S240726182104613A4E7A"/>
    <x v="3"/>
    <x v="1179"/>
    <x v="3"/>
    <n v="26"/>
    <x v="0"/>
    <n v="2024"/>
    <x v="5"/>
    <n v="6"/>
    <n v="21"/>
    <n v="4"/>
    <s v="PM"/>
    <x v="1404"/>
    <x v="1"/>
    <n v="316.54000000000002"/>
    <x v="0"/>
    <n v="293.02"/>
    <n v="5.98"/>
    <n v="23.52"/>
    <x v="0"/>
    <x v="0"/>
    <s v="REJECTED"/>
    <s v="MB8547854712"/>
    <s v=""/>
    <s v="APPS"/>
    <s v="APISwitching"/>
    <s v="Chennai Metro"/>
    <s v="0.00"/>
  </r>
  <r>
    <s v="S24072618201798603D6A"/>
    <x v="28"/>
    <x v="1203"/>
    <x v="0"/>
    <n v="26"/>
    <x v="0"/>
    <n v="2024"/>
    <x v="5"/>
    <n v="6"/>
    <n v="20"/>
    <n v="17"/>
    <s v="PM"/>
    <x v="1405"/>
    <x v="1"/>
    <n v="684.07"/>
    <x v="0"/>
    <n v="290.02999999999997"/>
    <n v="8.9700000000000006"/>
    <n v="394.04"/>
    <x v="1"/>
    <x v="0"/>
    <s v="DISPUTE"/>
    <s v="BR000B33KT21"/>
    <s v=""/>
    <s v="PANEL"/>
    <s v="APISwitching"/>
    <s v="West Bengal"/>
    <s v="0.00"/>
  </r>
  <r>
    <s v="S240726181733940949A3"/>
    <x v="6"/>
    <x v="1204"/>
    <x v="3"/>
    <n v="26"/>
    <x v="0"/>
    <n v="2024"/>
    <x v="5"/>
    <n v="6"/>
    <n v="17"/>
    <n v="33"/>
    <s v="PM"/>
    <x v="1406"/>
    <x v="1"/>
    <n v="989.02"/>
    <x v="42"/>
    <n v="561.63"/>
    <n v="17.37"/>
    <n v="427.39"/>
    <x v="0"/>
    <x v="0"/>
    <s v="DISPUTE"/>
    <s v="HRA5478215477"/>
    <s v=""/>
    <s v="APPS"/>
    <s v="APISwitching"/>
    <s v="West Bengal"/>
    <s v="0.00"/>
  </r>
  <r>
    <s v="S24072618141040095924"/>
    <x v="32"/>
    <x v="1205"/>
    <x v="2"/>
    <n v="26"/>
    <x v="0"/>
    <n v="2024"/>
    <x v="5"/>
    <n v="6"/>
    <n v="14"/>
    <n v="10"/>
    <s v="PM"/>
    <x v="1407"/>
    <x v="1"/>
    <n v="4270.21"/>
    <x v="1"/>
    <n v="192.63"/>
    <n v="6.37"/>
    <n v="4077.58"/>
    <x v="1"/>
    <x v="0"/>
    <s v="DISPUTE"/>
    <s v="RJR2407261814300039"/>
    <s v=""/>
    <s v="APPS"/>
    <s v="APISwitching"/>
    <s v="Kolkata Metro"/>
    <s v="0.00"/>
  </r>
  <r>
    <s v="S24072618071856390BB8"/>
    <x v="18"/>
    <x v="1206"/>
    <x v="9"/>
    <n v="26"/>
    <x v="0"/>
    <n v="2024"/>
    <x v="5"/>
    <n v="6"/>
    <n v="7"/>
    <n v="18"/>
    <s v="PM"/>
    <x v="1408"/>
    <x v="1"/>
    <n v="500"/>
    <x v="31"/>
    <n v="181.44"/>
    <n v="7.56"/>
    <n v="318.56"/>
    <x v="1"/>
    <x v="0"/>
    <s v="DISPUTE"/>
    <s v="10003588778260"/>
    <s v=""/>
    <s v="APPS"/>
    <s v="APISwitching"/>
    <s v=""/>
    <s v="0.00"/>
  </r>
  <r>
    <s v="S240726180653983033B4"/>
    <x v="12"/>
    <x v="39"/>
    <x v="0"/>
    <n v="26"/>
    <x v="0"/>
    <n v="2024"/>
    <x v="5"/>
    <n v="6"/>
    <n v="6"/>
    <n v="53"/>
    <s v="PM"/>
    <x v="1409"/>
    <x v="1"/>
    <n v="2080.09"/>
    <x v="19"/>
    <n v="28.13"/>
    <n v="0.87"/>
    <n v="2051.96"/>
    <x v="1"/>
    <x v="0"/>
    <s v="DISPUTE"/>
    <s v="BR000B33HAXJ"/>
    <s v=""/>
    <s v="APPS"/>
    <s v="APISwitching"/>
    <s v="West Bengal"/>
    <s v="0.00"/>
  </r>
  <r>
    <s v="S2407261805584032305A"/>
    <x v="33"/>
    <x v="1207"/>
    <x v="0"/>
    <n v="26"/>
    <x v="0"/>
    <n v="2024"/>
    <x v="5"/>
    <n v="6"/>
    <n v="5"/>
    <n v="58"/>
    <s v="PM"/>
    <x v="1410"/>
    <x v="1"/>
    <n v="139.88999999999999"/>
    <x v="7"/>
    <n v="18.43"/>
    <n v="0.56999999999999995"/>
    <n v="121.46"/>
    <x v="1"/>
    <x v="0"/>
    <s v="DISPUTE"/>
    <s v="BR000B33H1IR"/>
    <s v=""/>
    <s v="APPS"/>
    <s v="APISwitching"/>
    <s v="West Bengal"/>
    <s v="0.00"/>
  </r>
  <r>
    <s v="S24072618043240056C78"/>
    <x v="12"/>
    <x v="1208"/>
    <x v="2"/>
    <n v="26"/>
    <x v="0"/>
    <n v="2024"/>
    <x v="5"/>
    <n v="6"/>
    <n v="4"/>
    <n v="32"/>
    <s v="PM"/>
    <x v="1411"/>
    <x v="1"/>
    <n v="2367.13"/>
    <x v="0"/>
    <n v="287.04000000000002"/>
    <n v="11.96"/>
    <n v="2080.09"/>
    <x v="1"/>
    <x v="0"/>
    <s v="DISPUTE"/>
    <s v="ASR2407261804290053"/>
    <s v=""/>
    <s v="APPS"/>
    <s v="APISwitching"/>
    <s v="Delhi Metro"/>
    <s v="0.00"/>
  </r>
  <r>
    <s v="S2407261803569331B485"/>
    <x v="8"/>
    <x v="1209"/>
    <x v="0"/>
    <n v="26"/>
    <x v="0"/>
    <n v="2024"/>
    <x v="5"/>
    <n v="6"/>
    <n v="3"/>
    <n v="56"/>
    <s v="PM"/>
    <x v="1412"/>
    <x v="1"/>
    <n v="937.5"/>
    <x v="0"/>
    <n v="290.02999999999997"/>
    <n v="8.9700000000000006"/>
    <n v="647.47"/>
    <x v="1"/>
    <x v="0"/>
    <s v="DISPUTE"/>
    <s v="BR000B33GIZM"/>
    <s v=""/>
    <s v="APPS"/>
    <s v="APISwitching"/>
    <s v="West Bengal"/>
    <s v="0.00"/>
  </r>
  <r>
    <s v="S2407261800333561F382"/>
    <x v="16"/>
    <x v="1210"/>
    <x v="3"/>
    <n v="26"/>
    <x v="0"/>
    <n v="2024"/>
    <x v="5"/>
    <n v="6"/>
    <n v="0"/>
    <n v="33"/>
    <s v="PM"/>
    <x v="1413"/>
    <x v="1"/>
    <n v="876.33"/>
    <x v="1"/>
    <n v="193.03"/>
    <n v="5.97"/>
    <n v="683.3"/>
    <x v="1"/>
    <x v="0"/>
    <s v="DISPUTE"/>
    <s v="1267939691"/>
    <s v=""/>
    <s v="APPS"/>
    <s v="APISwitching"/>
    <s v="West Bengal"/>
    <s v="0.00"/>
  </r>
  <r>
    <s v="S2407261743255463384B"/>
    <x v="8"/>
    <x v="1211"/>
    <x v="3"/>
    <n v="26"/>
    <x v="0"/>
    <n v="2024"/>
    <x v="5"/>
    <n v="5"/>
    <n v="43"/>
    <n v="25"/>
    <s v="PM"/>
    <x v="1414"/>
    <x v="1"/>
    <n v="1130.53"/>
    <x v="1"/>
    <n v="193.03"/>
    <n v="5.97"/>
    <n v="937.5"/>
    <x v="1"/>
    <x v="0"/>
    <s v="DISPUTE"/>
    <s v="1267514755"/>
    <s v=""/>
    <s v="APPS"/>
    <s v="APISwitching"/>
    <s v="West Bengal"/>
    <s v="0.00"/>
  </r>
  <r>
    <s v="S240726174249490F269F"/>
    <x v="16"/>
    <x v="1212"/>
    <x v="3"/>
    <n v="26"/>
    <x v="0"/>
    <n v="2024"/>
    <x v="5"/>
    <n v="5"/>
    <n v="42"/>
    <n v="49"/>
    <s v="PM"/>
    <x v="1415"/>
    <x v="1"/>
    <n v="1069.3599999999999"/>
    <x v="1"/>
    <n v="193.03"/>
    <n v="5.97"/>
    <n v="876.33"/>
    <x v="1"/>
    <x v="0"/>
    <s v="DISPUTE"/>
    <s v="913335185"/>
    <s v=""/>
    <s v="APPS"/>
    <s v="APISwitching"/>
    <s v="West Bengal"/>
    <s v="0.00"/>
  </r>
  <r>
    <s v="S240726174029993EBD90"/>
    <x v="32"/>
    <x v="21"/>
    <x v="4"/>
    <n v="26"/>
    <x v="0"/>
    <n v="2024"/>
    <x v="5"/>
    <n v="5"/>
    <n v="40"/>
    <n v="37"/>
    <s v="PM"/>
    <x v="1416"/>
    <x v="1"/>
    <n v="5209.21"/>
    <x v="11"/>
    <n v="939"/>
    <n v="1"/>
    <n v="4270.21"/>
    <x v="2"/>
    <x v="0"/>
    <s v="DISPUTE"/>
    <s v="CC014213BAAA62015771"/>
    <s v=""/>
    <s v="APPS"/>
    <s v="APISwitching"/>
    <s v=""/>
    <s v="0.00"/>
  </r>
  <r>
    <s v="S240726173955516FCA02"/>
    <x v="32"/>
    <x v="1084"/>
    <x v="4"/>
    <n v="26"/>
    <x v="0"/>
    <n v="2024"/>
    <x v="5"/>
    <n v="5"/>
    <n v="40"/>
    <n v="3"/>
    <s v="PM"/>
    <x v="592"/>
    <x v="1"/>
    <n v="5898.21"/>
    <x v="55"/>
    <n v="689"/>
    <n v="1"/>
    <n v="5209.21"/>
    <x v="2"/>
    <x v="0"/>
    <s v="DISPUTE"/>
    <s v="CC014209BAAA61712259"/>
    <s v=""/>
    <s v="APPS"/>
    <s v="APISwitching"/>
    <s v=""/>
    <s v="0.00"/>
  </r>
  <r>
    <s v="S2407261739568202C687"/>
    <x v="3"/>
    <x v="1213"/>
    <x v="3"/>
    <n v="26"/>
    <x v="0"/>
    <n v="2024"/>
    <x v="5"/>
    <n v="5"/>
    <n v="39"/>
    <n v="56"/>
    <s v="PM"/>
    <x v="1417"/>
    <x v="1"/>
    <n v="371.56"/>
    <x v="0"/>
    <n v="293.02"/>
    <n v="5.98"/>
    <n v="78.540000000000006"/>
    <x v="1"/>
    <x v="0"/>
    <s v="DISPUTE"/>
    <s v="1267413490"/>
    <s v=""/>
    <s v="APPS"/>
    <s v="APISwitching"/>
    <s v="West Bengal"/>
    <s v="0.00"/>
  </r>
  <r>
    <s v="S24072617045430741E9"/>
    <x v="15"/>
    <x v="1214"/>
    <x v="3"/>
    <n v="26"/>
    <x v="0"/>
    <n v="2024"/>
    <x v="5"/>
    <n v="5"/>
    <n v="4"/>
    <n v="54"/>
    <s v="PM"/>
    <x v="1418"/>
    <x v="1"/>
    <n v="368.42"/>
    <x v="1"/>
    <n v="195.02"/>
    <n v="3.98"/>
    <n v="173.4"/>
    <x v="1"/>
    <x v="0"/>
    <s v="REJECTED"/>
    <s v="1266680992"/>
    <s v=""/>
    <s v="APPS"/>
    <s v="APISwitching"/>
    <s v="Kolkata Metro"/>
    <s v="0.00"/>
  </r>
  <r>
    <s v="S240726161722256A8A32"/>
    <x v="3"/>
    <x v="1215"/>
    <x v="3"/>
    <n v="26"/>
    <x v="0"/>
    <n v="2024"/>
    <x v="5"/>
    <n v="4"/>
    <n v="17"/>
    <n v="22"/>
    <s v="PM"/>
    <x v="1419"/>
    <x v="2"/>
    <n v="413.58"/>
    <x v="15"/>
    <n v="342.02"/>
    <n v="6.98"/>
    <n v="71.56"/>
    <x v="1"/>
    <x v="0"/>
    <s v="DISPUTE"/>
    <s v="912179064"/>
    <s v=""/>
    <s v="PANEL"/>
    <s v="APISwitching"/>
    <s v="Kerala"/>
    <s v="0.00"/>
  </r>
  <r>
    <s v="S240726160735590E7229"/>
    <x v="24"/>
    <x v="1216"/>
    <x v="2"/>
    <n v="26"/>
    <x v="0"/>
    <n v="2024"/>
    <x v="5"/>
    <n v="4"/>
    <n v="7"/>
    <n v="35"/>
    <s v="PM"/>
    <x v="66"/>
    <x v="2"/>
    <n v="354.57"/>
    <x v="1"/>
    <n v="191.04"/>
    <n v="7.96"/>
    <n v="163.53"/>
    <x v="1"/>
    <x v="0"/>
    <s v="DISPUTE"/>
    <s v="RBH2407261607230018"/>
    <s v=""/>
    <s v="APPS"/>
    <s v="APISwitching"/>
    <s v="West Bengal"/>
    <s v="0.00"/>
  </r>
  <r>
    <s v="S2407261553484739C1D2"/>
    <x v="10"/>
    <x v="1217"/>
    <x v="0"/>
    <n v="26"/>
    <x v="0"/>
    <n v="2024"/>
    <x v="5"/>
    <n v="3"/>
    <n v="53"/>
    <n v="48"/>
    <s v="PM"/>
    <x v="1420"/>
    <x v="2"/>
    <n v="865.7"/>
    <x v="1"/>
    <n v="194.82"/>
    <n v="4.18"/>
    <n v="670.88"/>
    <x v="1"/>
    <x v="0"/>
    <s v="DISPUTE"/>
    <s v="BR000B32RHPS"/>
    <s v=""/>
    <s v="PANEL"/>
    <s v="APISwitching"/>
    <s v="Kolkata Metro"/>
    <s v="0.00"/>
  </r>
  <r>
    <s v="S24072615431616360E31"/>
    <x v="24"/>
    <x v="1218"/>
    <x v="11"/>
    <n v="26"/>
    <x v="0"/>
    <n v="2024"/>
    <x v="5"/>
    <n v="3"/>
    <n v="43"/>
    <n v="16"/>
    <s v="PM"/>
    <x v="1421"/>
    <x v="2"/>
    <n v="450.47"/>
    <x v="2"/>
    <n v="95.9"/>
    <n v="4.0999999999999996"/>
    <n v="354.57"/>
    <x v="1"/>
    <x v="0"/>
    <s v="DISPUTE"/>
    <s v="WREC230488494HARIPADA SARKAR"/>
    <s v=""/>
    <s v="APPS"/>
    <s v="APISwitching"/>
    <s v=""/>
    <s v="0.00"/>
  </r>
  <r>
    <s v="S2407261507577604534C"/>
    <x v="3"/>
    <x v="1219"/>
    <x v="0"/>
    <n v="26"/>
    <x v="0"/>
    <n v="2024"/>
    <x v="5"/>
    <n v="3"/>
    <n v="7"/>
    <n v="57"/>
    <s v="PM"/>
    <x v="1422"/>
    <x v="2"/>
    <n v="357.3"/>
    <x v="0"/>
    <n v="292.72000000000003"/>
    <n v="6.28"/>
    <n v="64.58"/>
    <x v="1"/>
    <x v="0"/>
    <s v="DISPUTE"/>
    <s v="BR000B32KJOH"/>
    <s v=""/>
    <s v="APPS"/>
    <s v="APISwitching"/>
    <s v="West Bengal"/>
    <s v="0.00"/>
  </r>
  <r>
    <s v="S240726141921796B82E2"/>
    <x v="24"/>
    <x v="1220"/>
    <x v="0"/>
    <n v="26"/>
    <x v="0"/>
    <n v="2024"/>
    <x v="5"/>
    <n v="2"/>
    <n v="19"/>
    <n v="21"/>
    <s v="PM"/>
    <x v="1423"/>
    <x v="2"/>
    <n v="468.9"/>
    <x v="7"/>
    <n v="18.43"/>
    <n v="0.56999999999999995"/>
    <n v="450.47"/>
    <x v="1"/>
    <x v="0"/>
    <s v="DISPUTE"/>
    <s v="BR000B32DNXW"/>
    <s v=""/>
    <s v="APPS"/>
    <s v="APISwitching"/>
    <s v="West Bengal"/>
    <s v="0.00"/>
  </r>
  <r>
    <s v="S240726134938323F670B"/>
    <x v="29"/>
    <x v="1221"/>
    <x v="0"/>
    <n v="26"/>
    <x v="0"/>
    <n v="2024"/>
    <x v="5"/>
    <n v="1"/>
    <n v="49"/>
    <n v="38"/>
    <s v="PM"/>
    <x v="354"/>
    <x v="2"/>
    <n v="384.55"/>
    <x v="7"/>
    <n v="18.43"/>
    <n v="0.56999999999999995"/>
    <n v="366.12"/>
    <x v="1"/>
    <x v="0"/>
    <s v="DISPUTE"/>
    <s v="BR000B329IIQ"/>
    <s v=""/>
    <s v="APPS"/>
    <s v="APISwitching"/>
    <s v="West Bengal"/>
    <s v="0.00"/>
  </r>
  <r>
    <s v="S24072613431616618DDE"/>
    <x v="43"/>
    <x v="1222"/>
    <x v="3"/>
    <n v="26"/>
    <x v="0"/>
    <n v="2024"/>
    <x v="5"/>
    <n v="1"/>
    <n v="43"/>
    <n v="16"/>
    <s v="PM"/>
    <x v="1424"/>
    <x v="2"/>
    <n v="329.7"/>
    <x v="0"/>
    <n v="290.02999999999997"/>
    <n v="8.9700000000000006"/>
    <n v="39.67"/>
    <x v="1"/>
    <x v="0"/>
    <s v="DISPUTE"/>
    <s v="1264127133"/>
    <s v=""/>
    <s v="PANEL"/>
    <s v="APISwitching"/>
    <s v="West Bengal"/>
    <s v="0.00"/>
  </r>
  <r>
    <s v="S240726133209456689F3"/>
    <x v="48"/>
    <x v="1223"/>
    <x v="0"/>
    <n v="26"/>
    <x v="0"/>
    <n v="2024"/>
    <x v="5"/>
    <n v="1"/>
    <n v="32"/>
    <n v="9"/>
    <s v="PM"/>
    <x v="1425"/>
    <x v="2"/>
    <n v="500.02"/>
    <x v="3"/>
    <n v="243.77"/>
    <n v="5.23"/>
    <n v="256.25"/>
    <x v="1"/>
    <x v="0"/>
    <s v="DISPUTE"/>
    <s v="BR000B3271ZC"/>
    <s v=""/>
    <s v="APPS"/>
    <s v="APISwitching"/>
    <s v="Kolkata Metro"/>
    <s v="0.00"/>
  </r>
  <r>
    <s v="S240726131653300035E8"/>
    <x v="12"/>
    <x v="1224"/>
    <x v="3"/>
    <n v="26"/>
    <x v="0"/>
    <n v="2024"/>
    <x v="5"/>
    <n v="1"/>
    <n v="16"/>
    <n v="53"/>
    <s v="PM"/>
    <x v="1426"/>
    <x v="2"/>
    <n v="2657.16"/>
    <x v="0"/>
    <n v="290.02999999999997"/>
    <n v="8.9700000000000006"/>
    <n v="2367.13"/>
    <x v="1"/>
    <x v="0"/>
    <s v="DISPUTE"/>
    <s v="1263784788"/>
    <s v=""/>
    <s v="APPS"/>
    <s v="APISwitching"/>
    <s v="West Bengal"/>
    <s v="0.00"/>
  </r>
  <r>
    <s v="S240726130319683F651D"/>
    <x v="12"/>
    <x v="1225"/>
    <x v="0"/>
    <n v="26"/>
    <x v="0"/>
    <n v="2024"/>
    <x v="5"/>
    <n v="1"/>
    <n v="3"/>
    <n v="19"/>
    <s v="PM"/>
    <x v="1427"/>
    <x v="2"/>
    <n v="2947.19"/>
    <x v="0"/>
    <n v="290.02999999999997"/>
    <n v="8.9700000000000006"/>
    <n v="2657.16"/>
    <x v="1"/>
    <x v="0"/>
    <s v="DISPUTE"/>
    <s v="BR000B322ZRL"/>
    <s v=""/>
    <s v="APPS"/>
    <s v="APISwitching"/>
    <s v="West Bengal"/>
    <s v="0.00"/>
  </r>
  <r>
    <s v="S240726124235913D06C0"/>
    <x v="19"/>
    <x v="1226"/>
    <x v="3"/>
    <n v="26"/>
    <x v="0"/>
    <n v="2024"/>
    <x v="5"/>
    <n v="12"/>
    <n v="42"/>
    <n v="35"/>
    <s v="PM"/>
    <x v="1428"/>
    <x v="3"/>
    <n v="698.7"/>
    <x v="1"/>
    <n v="193.03"/>
    <n v="5.97"/>
    <n v="505.67"/>
    <x v="1"/>
    <x v="0"/>
    <s v="DISPUTE"/>
    <s v="1263290902"/>
    <s v=""/>
    <s v="APPS"/>
    <s v="APISwitching"/>
    <s v="West Bengal"/>
    <s v="0.00"/>
  </r>
  <r>
    <s v="S240726124048190ADED9"/>
    <x v="43"/>
    <x v="1227"/>
    <x v="9"/>
    <n v="26"/>
    <x v="0"/>
    <n v="2024"/>
    <x v="5"/>
    <n v="12"/>
    <n v="40"/>
    <n v="48"/>
    <s v="PM"/>
    <x v="1429"/>
    <x v="3"/>
    <n v="225.7"/>
    <x v="2"/>
    <n v="96"/>
    <n v="4"/>
    <n v="129.69999999999999"/>
    <x v="1"/>
    <x v="0"/>
    <s v="DISPUTE"/>
    <s v="10003587908990"/>
    <s v=""/>
    <s v="PANEL"/>
    <s v="APISwitching"/>
    <s v=""/>
    <s v="0.00"/>
  </r>
  <r>
    <s v="S24072612400772673410"/>
    <x v="43"/>
    <x v="1227"/>
    <x v="9"/>
    <n v="26"/>
    <x v="0"/>
    <n v="2024"/>
    <x v="5"/>
    <n v="12"/>
    <n v="40"/>
    <n v="7"/>
    <s v="PM"/>
    <x v="1430"/>
    <x v="3"/>
    <n v="417.7"/>
    <x v="22"/>
    <n v="192"/>
    <n v="8"/>
    <n v="225.7"/>
    <x v="1"/>
    <x v="0"/>
    <s v="DISPUTE"/>
    <s v="10003587906490"/>
    <s v=""/>
    <s v="PANEL"/>
    <s v="APISwitching"/>
    <s v=""/>
    <s v="0.00"/>
  </r>
  <r>
    <s v="S240726123820880FB50F"/>
    <x v="43"/>
    <x v="1227"/>
    <x v="9"/>
    <n v="26"/>
    <x v="0"/>
    <n v="2024"/>
    <x v="5"/>
    <n v="12"/>
    <n v="38"/>
    <n v="20"/>
    <s v="PM"/>
    <x v="1431"/>
    <x v="3"/>
    <n v="417.7"/>
    <x v="93"/>
    <n v="278.39999999999998"/>
    <n v="0"/>
    <n v="139.30000000000001"/>
    <x v="1"/>
    <x v="2"/>
    <s v="DISPUTE"/>
    <s v="Unknown Error- Please Try Again Later"/>
    <s v=""/>
    <s v="PANEL"/>
    <s v="APISwitching"/>
    <s v=""/>
    <s v="0.00"/>
  </r>
  <r>
    <s v="S240726123744810E9124"/>
    <x v="43"/>
    <x v="1227"/>
    <x v="9"/>
    <n v="26"/>
    <x v="0"/>
    <n v="2024"/>
    <x v="5"/>
    <n v="12"/>
    <n v="37"/>
    <n v="44"/>
    <s v="PM"/>
    <x v="1432"/>
    <x v="3"/>
    <n v="417.7"/>
    <x v="94"/>
    <n v="288"/>
    <n v="0"/>
    <n v="129.69999999999999"/>
    <x v="1"/>
    <x v="2"/>
    <s v="DISPUTE"/>
    <s v="Unknown Error- Please Try Again Later"/>
    <s v=""/>
    <s v="PANEL"/>
    <s v="APISwitching"/>
    <s v=""/>
    <s v="0.00"/>
  </r>
  <r>
    <s v="S24072612330372022150"/>
    <x v="44"/>
    <x v="1228"/>
    <x v="0"/>
    <n v="26"/>
    <x v="0"/>
    <n v="2024"/>
    <x v="5"/>
    <n v="12"/>
    <n v="33"/>
    <n v="3"/>
    <s v="PM"/>
    <x v="1433"/>
    <x v="3"/>
    <n v="713.66"/>
    <x v="95"/>
    <n v="98.68"/>
    <n v="2.3199999999999998"/>
    <n v="614.98"/>
    <x v="1"/>
    <x v="0"/>
    <s v="DISPUTE"/>
    <s v="BR000B31YGHQ"/>
    <s v=""/>
    <s v="APPS"/>
    <s v="APISwitching"/>
    <s v="Kolkata Metro"/>
    <s v="0.00"/>
  </r>
  <r>
    <s v="S240726122740730DB49B"/>
    <x v="11"/>
    <x v="1229"/>
    <x v="2"/>
    <n v="26"/>
    <x v="0"/>
    <n v="2024"/>
    <x v="5"/>
    <n v="12"/>
    <n v="27"/>
    <n v="40"/>
    <s v="PM"/>
    <x v="1434"/>
    <x v="3"/>
    <n v="1650.15"/>
    <x v="6"/>
    <n v="767.04"/>
    <n v="31.96"/>
    <n v="883.11"/>
    <x v="1"/>
    <x v="0"/>
    <s v="DISPUTE"/>
    <s v="RBH2407261227320029"/>
    <s v=""/>
    <s v="APPS"/>
    <s v="APISwitching"/>
    <s v="West Bengal"/>
    <s v="0.00"/>
  </r>
  <r>
    <s v="S24072612072038AB75"/>
    <x v="13"/>
    <x v="1230"/>
    <x v="3"/>
    <n v="26"/>
    <x v="0"/>
    <n v="2024"/>
    <x v="5"/>
    <n v="12"/>
    <n v="7"/>
    <n v="20"/>
    <s v="PM"/>
    <x v="1435"/>
    <x v="3"/>
    <n v="2684.79"/>
    <x v="1"/>
    <n v="195.02"/>
    <n v="3.98"/>
    <n v="2489.77"/>
    <x v="1"/>
    <x v="0"/>
    <s v="DISPUTE"/>
    <s v="1262707196"/>
    <s v=""/>
    <s v="PANEL"/>
    <s v="APISwitching"/>
    <s v="West Bengal"/>
    <s v="0.00"/>
  </r>
  <r>
    <s v="S2407261156004205D81D"/>
    <x v="32"/>
    <x v="1231"/>
    <x v="0"/>
    <n v="26"/>
    <x v="0"/>
    <n v="2024"/>
    <x v="5"/>
    <n v="11"/>
    <n v="56"/>
    <n v="0"/>
    <s v="AM"/>
    <x v="1436"/>
    <x v="3"/>
    <n v="393.03"/>
    <x v="1"/>
    <n v="194.82"/>
    <n v="4.18"/>
    <n v="198.21"/>
    <x v="1"/>
    <x v="0"/>
    <s v="DISPUTE"/>
    <s v="BR000B31SNJ4"/>
    <s v=""/>
    <s v="APPS"/>
    <s v="APISwitching"/>
    <s v="Kolkata Metro"/>
    <s v="0.00"/>
  </r>
  <r>
    <s v="S240726114506403FDE16"/>
    <x v="13"/>
    <x v="1230"/>
    <x v="3"/>
    <n v="26"/>
    <x v="0"/>
    <n v="2024"/>
    <x v="5"/>
    <n v="11"/>
    <n v="45"/>
    <n v="6"/>
    <s v="AM"/>
    <x v="1299"/>
    <x v="3"/>
    <n v="2879.81"/>
    <x v="1"/>
    <n v="195.02"/>
    <n v="0"/>
    <n v="2684.79"/>
    <x v="0"/>
    <x v="2"/>
    <s v="DISPUTE"/>
    <s v="Unknown Error- Please Try Again Later"/>
    <s v=""/>
    <s v="PANEL"/>
    <s v="APISwitching"/>
    <s v="West Bengal"/>
    <s v="0.00"/>
  </r>
  <r>
    <s v="S24072611444683DAFC4"/>
    <x v="13"/>
    <x v="1232"/>
    <x v="0"/>
    <n v="26"/>
    <x v="0"/>
    <n v="2024"/>
    <x v="5"/>
    <n v="11"/>
    <n v="44"/>
    <n v="46"/>
    <s v="AM"/>
    <x v="1437"/>
    <x v="3"/>
    <n v="3172.53"/>
    <x v="0"/>
    <n v="292.72000000000003"/>
    <n v="6.28"/>
    <n v="2879.81"/>
    <x v="1"/>
    <x v="0"/>
    <s v="DISPUTE"/>
    <s v="BR000B31QOK9"/>
    <s v=""/>
    <s v="PANEL"/>
    <s v="APISwitching"/>
    <s v="Kolkata Metro"/>
    <s v="0.00"/>
  </r>
  <r>
    <s v="S24072611442175326FEB"/>
    <x v="13"/>
    <x v="1233"/>
    <x v="3"/>
    <n v="26"/>
    <x v="0"/>
    <n v="2024"/>
    <x v="5"/>
    <n v="11"/>
    <n v="44"/>
    <n v="21"/>
    <s v="AM"/>
    <x v="1438"/>
    <x v="3"/>
    <n v="3367.55"/>
    <x v="1"/>
    <n v="195.02"/>
    <n v="3.98"/>
    <n v="3172.53"/>
    <x v="1"/>
    <x v="0"/>
    <s v="DISPUTE"/>
    <s v="1262270364"/>
    <s v=""/>
    <s v="PANEL"/>
    <s v="APISwitching"/>
    <s v="West Bengal"/>
    <s v="0.00"/>
  </r>
  <r>
    <s v="S240726114234690E29A0"/>
    <x v="13"/>
    <x v="1234"/>
    <x v="3"/>
    <n v="26"/>
    <x v="0"/>
    <n v="2024"/>
    <x v="5"/>
    <n v="11"/>
    <n v="42"/>
    <n v="34"/>
    <s v="AM"/>
    <x v="1439"/>
    <x v="3"/>
    <n v="3660.57"/>
    <x v="0"/>
    <n v="293.02"/>
    <n v="5.98"/>
    <n v="3367.55"/>
    <x v="1"/>
    <x v="0"/>
    <s v="DISPUTE"/>
    <s v="1262220484"/>
    <s v=""/>
    <s v="PANEL"/>
    <s v="APISwitching"/>
    <s v="West Bengal"/>
    <s v="0.00"/>
  </r>
  <r>
    <s v="S240726113715900B5C76"/>
    <x v="13"/>
    <x v="1230"/>
    <x v="3"/>
    <n v="26"/>
    <x v="0"/>
    <n v="2024"/>
    <x v="5"/>
    <n v="11"/>
    <n v="37"/>
    <n v="15"/>
    <s v="AM"/>
    <x v="1440"/>
    <x v="3"/>
    <n v="3855.59"/>
    <x v="1"/>
    <n v="195.02"/>
    <n v="0"/>
    <n v="3660.57"/>
    <x v="0"/>
    <x v="2"/>
    <s v="DISPUTE"/>
    <s v="Unknown Error- Please Try Again Later"/>
    <s v=""/>
    <s v="PANEL"/>
    <s v="APISwitching"/>
    <s v="West Bengal"/>
    <s v="0.00"/>
  </r>
  <r>
    <s v="S2407261135317232411D"/>
    <x v="13"/>
    <x v="1230"/>
    <x v="3"/>
    <n v="26"/>
    <x v="0"/>
    <n v="2024"/>
    <x v="5"/>
    <n v="11"/>
    <n v="35"/>
    <n v="31"/>
    <s v="AM"/>
    <x v="1441"/>
    <x v="3"/>
    <n v="4050.61"/>
    <x v="1"/>
    <n v="195.02"/>
    <n v="3.98"/>
    <n v="3855.59"/>
    <x v="1"/>
    <x v="0"/>
    <s v="DISPUTE"/>
    <s v="1262089097"/>
    <s v=""/>
    <s v="PANEL"/>
    <s v="APISwitching"/>
    <s v="West Bengal"/>
    <s v="0.00"/>
  </r>
  <r>
    <s v="S24072611274038087E44"/>
    <x v="5"/>
    <x v="1230"/>
    <x v="3"/>
    <n v="26"/>
    <x v="0"/>
    <n v="2024"/>
    <x v="5"/>
    <n v="11"/>
    <n v="27"/>
    <n v="40"/>
    <s v="AM"/>
    <x v="1442"/>
    <x v="3"/>
    <n v="673.31"/>
    <x v="1"/>
    <n v="193.03"/>
    <n v="5.97"/>
    <n v="480.28"/>
    <x v="0"/>
    <x v="0"/>
    <s v="DISPUTE"/>
    <s v="54878542144"/>
    <s v=""/>
    <s v="APPS"/>
    <s v="APISwitching"/>
    <s v="West Bengal"/>
    <s v="0.00"/>
  </r>
  <r>
    <s v="S2407261127209205013C"/>
    <x v="11"/>
    <x v="1233"/>
    <x v="3"/>
    <n v="26"/>
    <x v="0"/>
    <n v="2024"/>
    <x v="5"/>
    <n v="11"/>
    <n v="27"/>
    <n v="20"/>
    <s v="AM"/>
    <x v="1443"/>
    <x v="3"/>
    <n v="343.18"/>
    <x v="1"/>
    <n v="193.03"/>
    <n v="5.97"/>
    <n v="150.15"/>
    <x v="0"/>
    <x v="0"/>
    <s v="DISPUTE"/>
    <s v="Mb7267282929"/>
    <s v=""/>
    <s v="APPS"/>
    <s v="APISwitching"/>
    <s v=""/>
    <s v="0.00"/>
  </r>
  <r>
    <s v="S24072611193438039A5A"/>
    <x v="19"/>
    <x v="1234"/>
    <x v="3"/>
    <n v="26"/>
    <x v="0"/>
    <n v="2024"/>
    <x v="5"/>
    <n v="11"/>
    <n v="19"/>
    <n v="34"/>
    <s v="AM"/>
    <x v="1444"/>
    <x v="3"/>
    <n v="988.73"/>
    <x v="0"/>
    <n v="290.02999999999997"/>
    <n v="8.9700000000000006"/>
    <n v="698.7"/>
    <x v="0"/>
    <x v="0"/>
    <s v="REJECTED"/>
    <s v="MB54878754112"/>
    <s v=""/>
    <s v="PANEL"/>
    <s v="APISwitching"/>
    <s v="West Bengal"/>
    <s v="0.00"/>
  </r>
  <r>
    <s v="S240726105736620117F3"/>
    <x v="10"/>
    <x v="1232"/>
    <x v="0"/>
    <n v="26"/>
    <x v="0"/>
    <n v="2024"/>
    <x v="5"/>
    <n v="10"/>
    <n v="57"/>
    <n v="36"/>
    <s v="AM"/>
    <x v="1445"/>
    <x v="3"/>
    <n v="1158.42"/>
    <x v="0"/>
    <n v="292.72000000000003"/>
    <n v="6.28"/>
    <n v="865.7"/>
    <x v="0"/>
    <x v="0"/>
    <s v="DISPUTE"/>
    <s v="BR2548775471524"/>
    <s v=""/>
    <s v="PANEL"/>
    <s v="APISwitching"/>
    <s v="Kolkata Metro"/>
    <s v="0.00"/>
  </r>
  <r>
    <s v="S24072610552466057B51"/>
    <x v="12"/>
    <x v="1235"/>
    <x v="3"/>
    <n v="26"/>
    <x v="0"/>
    <n v="2024"/>
    <x v="5"/>
    <n v="10"/>
    <n v="55"/>
    <n v="24"/>
    <s v="AM"/>
    <x v="1446"/>
    <x v="3"/>
    <n v="3140.22"/>
    <x v="1"/>
    <n v="193.03"/>
    <n v="5.97"/>
    <n v="2947.19"/>
    <x v="0"/>
    <x v="0"/>
    <s v="REJECTED"/>
    <s v="BR726262728929"/>
    <s v=""/>
    <s v="APPS"/>
    <s v="APISwitching"/>
    <s v="West Bengal"/>
    <s v="0.00"/>
  </r>
  <r>
    <s v="S240726104500173491EC"/>
    <x v="17"/>
    <x v="1236"/>
    <x v="3"/>
    <n v="26"/>
    <x v="0"/>
    <n v="2024"/>
    <x v="5"/>
    <n v="10"/>
    <n v="45"/>
    <n v="0"/>
    <s v="AM"/>
    <x v="1447"/>
    <x v="3"/>
    <n v="361.37"/>
    <x v="1"/>
    <n v="193.03"/>
    <n v="5.97"/>
    <n v="168.34"/>
    <x v="0"/>
    <x v="0"/>
    <s v="DISPUTE"/>
    <s v="854754HRA21"/>
    <s v=""/>
    <s v="APPS"/>
    <s v="APISwitching"/>
    <s v="Kolkata Metro"/>
    <s v="0.00"/>
  </r>
  <r>
    <s v="S24072610414983063CA7"/>
    <x v="3"/>
    <x v="1237"/>
    <x v="3"/>
    <n v="26"/>
    <x v="0"/>
    <n v="2024"/>
    <x v="5"/>
    <n v="10"/>
    <n v="41"/>
    <n v="49"/>
    <s v="AM"/>
    <x v="421"/>
    <x v="3"/>
    <n v="350.32"/>
    <x v="0"/>
    <n v="293.02"/>
    <n v="5.98"/>
    <n v="57.3"/>
    <x v="0"/>
    <x v="0"/>
    <s v="DISPUTE"/>
    <s v="MB02154458778"/>
    <s v=""/>
    <s v="PANEL"/>
    <s v="APISwitching"/>
    <s v="West Bengal"/>
    <s v="0.00"/>
  </r>
  <r>
    <s v="S24072610395388002689"/>
    <x v="12"/>
    <x v="1238"/>
    <x v="0"/>
    <n v="26"/>
    <x v="0"/>
    <n v="2024"/>
    <x v="5"/>
    <n v="10"/>
    <n v="39"/>
    <n v="53"/>
    <s v="AM"/>
    <x v="1448"/>
    <x v="3"/>
    <n v="3430.25"/>
    <x v="0"/>
    <n v="290.02999999999997"/>
    <n v="8.9700000000000006"/>
    <n v="3140.22"/>
    <x v="0"/>
    <x v="0"/>
    <s v="DISPUTE"/>
    <s v="BR0215478454HHA54"/>
    <s v=""/>
    <s v="APPS"/>
    <s v="APISwitching"/>
    <s v="West Bengal"/>
    <s v="0.00"/>
  </r>
  <r>
    <s v="S240726103016283B277F"/>
    <x v="47"/>
    <x v="1239"/>
    <x v="3"/>
    <n v="26"/>
    <x v="0"/>
    <n v="2024"/>
    <x v="5"/>
    <n v="10"/>
    <n v="30"/>
    <n v="16"/>
    <s v="AM"/>
    <x v="1449"/>
    <x v="3"/>
    <n v="199.79"/>
    <x v="37"/>
    <n v="32.01"/>
    <n v="0.99"/>
    <n v="167.78"/>
    <x v="1"/>
    <x v="0"/>
    <s v="DISPUTE"/>
    <s v="1260595843"/>
    <s v=""/>
    <s v="APPS"/>
    <s v="APISwitching"/>
    <s v="West Bengal"/>
    <s v="0.00"/>
  </r>
  <r>
    <s v="S2407261027403537DD94"/>
    <x v="24"/>
    <x v="1240"/>
    <x v="3"/>
    <n v="26"/>
    <x v="0"/>
    <n v="2024"/>
    <x v="5"/>
    <n v="10"/>
    <n v="27"/>
    <n v="40"/>
    <s v="AM"/>
    <x v="1450"/>
    <x v="3"/>
    <n v="661.93"/>
    <x v="1"/>
    <n v="193.03"/>
    <n v="5.97"/>
    <n v="468.9"/>
    <x v="0"/>
    <x v="0"/>
    <s v="DISPUTE"/>
    <s v="854877455621487"/>
    <s v=""/>
    <s v="APPS"/>
    <s v="APISwitching"/>
    <s v="West Bengal"/>
    <s v="0.00"/>
  </r>
  <r>
    <s v="S24072610194650A5BFE"/>
    <x v="32"/>
    <x v="1085"/>
    <x v="4"/>
    <n v="26"/>
    <x v="0"/>
    <n v="2024"/>
    <x v="5"/>
    <n v="10"/>
    <n v="19"/>
    <n v="55"/>
    <s v="AM"/>
    <x v="1451"/>
    <x v="3"/>
    <n v="812.03"/>
    <x v="77"/>
    <n v="419"/>
    <n v="1"/>
    <n v="393.03"/>
    <x v="2"/>
    <x v="0"/>
    <s v="DISPUTE"/>
    <s v="CC014209BAAA61712227"/>
    <s v=""/>
    <s v="APPS"/>
    <s v="APISwitching"/>
    <s v=""/>
    <s v="0.00"/>
  </r>
  <r>
    <s v="S2407261018167406E0ED"/>
    <x v="25"/>
    <x v="1241"/>
    <x v="0"/>
    <n v="26"/>
    <x v="0"/>
    <n v="2024"/>
    <x v="5"/>
    <n v="10"/>
    <n v="18"/>
    <n v="16"/>
    <s v="AM"/>
    <x v="1452"/>
    <x v="3"/>
    <n v="311.93"/>
    <x v="0"/>
    <n v="292.12"/>
    <n v="6.88"/>
    <n v="19.809999999999999"/>
    <x v="0"/>
    <x v="0"/>
    <s v="REJECTED"/>
    <s v="BR02154754565"/>
    <s v=""/>
    <s v="APPS"/>
    <s v="APISwitching"/>
    <s v="Kolkata Metro"/>
    <s v="0.00"/>
  </r>
  <r>
    <s v="S240726101206600F5D7E"/>
    <x v="24"/>
    <x v="1242"/>
    <x v="3"/>
    <n v="26"/>
    <x v="0"/>
    <n v="2024"/>
    <x v="5"/>
    <n v="10"/>
    <n v="12"/>
    <n v="6"/>
    <s v="AM"/>
    <x v="1453"/>
    <x v="3"/>
    <n v="951.96"/>
    <x v="0"/>
    <n v="290.02999999999997"/>
    <n v="8.9700000000000006"/>
    <n v="661.93"/>
    <x v="0"/>
    <x v="0"/>
    <s v="DISPUTE"/>
    <s v="654457795445546"/>
    <s v=""/>
    <s v="APPS"/>
    <s v="APISwitching"/>
    <s v="West Bengal"/>
    <s v="0.00"/>
  </r>
  <r>
    <s v="S2407261010436533A52D"/>
    <x v="16"/>
    <x v="1243"/>
    <x v="3"/>
    <n v="26"/>
    <x v="0"/>
    <n v="2024"/>
    <x v="5"/>
    <n v="10"/>
    <n v="10"/>
    <n v="43"/>
    <s v="AM"/>
    <x v="1454"/>
    <x v="3"/>
    <n v="1262.3900000000001"/>
    <x v="1"/>
    <n v="193.03"/>
    <n v="5.97"/>
    <n v="1069.3599999999999"/>
    <x v="0"/>
    <x v="0"/>
    <s v="DISPUTE"/>
    <s v="58457858544"/>
    <s v=""/>
    <s v="APPS"/>
    <s v="APISwitching"/>
    <s v="West Bengal"/>
    <s v="0.00"/>
  </r>
  <r>
    <s v="S2407261009199164E76A"/>
    <x v="12"/>
    <x v="1244"/>
    <x v="3"/>
    <n v="26"/>
    <x v="0"/>
    <n v="2024"/>
    <x v="5"/>
    <n v="10"/>
    <n v="9"/>
    <n v="19"/>
    <s v="AM"/>
    <x v="1455"/>
    <x v="3"/>
    <n v="3623.28"/>
    <x v="1"/>
    <n v="193.03"/>
    <n v="5.97"/>
    <n v="3430.25"/>
    <x v="1"/>
    <x v="0"/>
    <s v="DISPUTE"/>
    <s v="1260157099"/>
    <s v=""/>
    <s v="APPS"/>
    <s v="APISwitching"/>
    <s v="West Bengal"/>
    <s v="0.00"/>
  </r>
  <r>
    <s v="S2407261009158730ED42"/>
    <x v="16"/>
    <x v="1245"/>
    <x v="11"/>
    <n v="26"/>
    <x v="0"/>
    <n v="2024"/>
    <x v="5"/>
    <n v="10"/>
    <n v="9"/>
    <n v="15"/>
    <s v="AM"/>
    <x v="1456"/>
    <x v="3"/>
    <n v="1524.2"/>
    <x v="96"/>
    <n v="261.81"/>
    <n v="11.19"/>
    <n v="1262.3900000000001"/>
    <x v="1"/>
    <x v="0"/>
    <s v="DISPUTE"/>
    <s v="WREC230475570DIPANKAR MONDAL"/>
    <s v=""/>
    <s v="APPS"/>
    <s v="APISwitching"/>
    <s v=""/>
    <s v="0.00"/>
  </r>
  <r>
    <s v="S240726095745670A12FA"/>
    <x v="17"/>
    <x v="1246"/>
    <x v="3"/>
    <n v="26"/>
    <x v="0"/>
    <n v="2024"/>
    <x v="5"/>
    <n v="9"/>
    <n v="57"/>
    <n v="45"/>
    <s v="AM"/>
    <x v="1457"/>
    <x v="3"/>
    <n v="554.4"/>
    <x v="1"/>
    <n v="193.03"/>
    <n v="5.97"/>
    <n v="361.37"/>
    <x v="1"/>
    <x v="0"/>
    <s v="DISPUTE"/>
    <s v="1259894255"/>
    <s v=""/>
    <s v="APPS"/>
    <s v="APISwitching"/>
    <s v="West Bengal"/>
    <s v="0.00"/>
  </r>
  <r>
    <s v="S240726095702670C717E"/>
    <x v="32"/>
    <x v="1247"/>
    <x v="4"/>
    <n v="26"/>
    <x v="0"/>
    <n v="2024"/>
    <x v="5"/>
    <n v="9"/>
    <n v="57"/>
    <n v="16"/>
    <s v="AM"/>
    <x v="1458"/>
    <x v="3"/>
    <n v="1481.03"/>
    <x v="97"/>
    <n v="669"/>
    <n v="1"/>
    <n v="812.03"/>
    <x v="2"/>
    <x v="0"/>
    <s v="DISPUTE"/>
    <s v="CC014208BAAA61577530"/>
    <s v=""/>
    <s v="APPS"/>
    <s v="APISwitching"/>
    <s v=""/>
    <s v="0.00"/>
  </r>
  <r>
    <s v="S240726095653866C26B8"/>
    <x v="5"/>
    <x v="1248"/>
    <x v="0"/>
    <n v="26"/>
    <x v="0"/>
    <n v="2024"/>
    <x v="5"/>
    <n v="9"/>
    <n v="56"/>
    <n v="53"/>
    <s v="AM"/>
    <x v="1459"/>
    <x v="3"/>
    <n v="366.34"/>
    <x v="1"/>
    <n v="193.03"/>
    <n v="5.97"/>
    <n v="173.31"/>
    <x v="1"/>
    <x v="0"/>
    <s v="DISPUTE"/>
    <s v="BR000B319940"/>
    <s v=""/>
    <s v="APPS"/>
    <s v="APISwitching"/>
    <s v="West Bengal"/>
    <s v="0.00"/>
  </r>
  <r>
    <s v="S2407260954596939A080"/>
    <x v="16"/>
    <x v="1249"/>
    <x v="3"/>
    <n v="26"/>
    <x v="0"/>
    <n v="2024"/>
    <x v="5"/>
    <n v="9"/>
    <n v="54"/>
    <n v="59"/>
    <s v="AM"/>
    <x v="1460"/>
    <x v="3"/>
    <n v="1717.23"/>
    <x v="1"/>
    <n v="193.03"/>
    <n v="5.97"/>
    <n v="1524.2"/>
    <x v="1"/>
    <x v="0"/>
    <s v="DISPUTE"/>
    <s v="1259815399"/>
    <s v=""/>
    <s v="APPS"/>
    <s v="APISwitching"/>
    <s v="West Bengal"/>
    <s v="0.00"/>
  </r>
  <r>
    <s v="S2407260954134800B793"/>
    <x v="16"/>
    <x v="1250"/>
    <x v="3"/>
    <n v="26"/>
    <x v="0"/>
    <n v="2024"/>
    <x v="5"/>
    <n v="9"/>
    <n v="54"/>
    <n v="13"/>
    <s v="AM"/>
    <x v="1461"/>
    <x v="3"/>
    <n v="1910.26"/>
    <x v="1"/>
    <n v="193.03"/>
    <n v="5.97"/>
    <n v="1717.23"/>
    <x v="1"/>
    <x v="0"/>
    <s v="DISPUTE"/>
    <s v="1259786953"/>
    <s v=""/>
    <s v="APPS"/>
    <s v="APISwitching"/>
    <s v="West Bengal"/>
    <s v="0.00"/>
  </r>
  <r>
    <s v="S24072609503782338E31"/>
    <x v="24"/>
    <x v="1251"/>
    <x v="3"/>
    <n v="26"/>
    <x v="0"/>
    <n v="2024"/>
    <x v="5"/>
    <n v="9"/>
    <n v="50"/>
    <n v="37"/>
    <s v="AM"/>
    <x v="1462"/>
    <x v="3"/>
    <n v="1144.99"/>
    <x v="1"/>
    <n v="193.03"/>
    <n v="5.97"/>
    <n v="951.96"/>
    <x v="1"/>
    <x v="0"/>
    <s v="DISPUTE"/>
    <s v="1259705796"/>
    <s v=""/>
    <s v="APPS"/>
    <s v="APISwitching"/>
    <s v="West Bengal"/>
    <s v="0.00"/>
  </r>
  <r>
    <s v="S2407260947047168DAB7"/>
    <x v="50"/>
    <x v="1252"/>
    <x v="3"/>
    <n v="26"/>
    <x v="0"/>
    <n v="2024"/>
    <x v="5"/>
    <n v="9"/>
    <n v="47"/>
    <n v="4"/>
    <s v="AM"/>
    <x v="1188"/>
    <x v="3"/>
    <n v="299.57"/>
    <x v="0"/>
    <n v="293.02"/>
    <n v="5.98"/>
    <n v="6.55"/>
    <x v="1"/>
    <x v="0"/>
    <s v="DISPUTE"/>
    <s v="1259650165"/>
    <s v=""/>
    <s v="APPS"/>
    <s v="APISwitching"/>
    <s v="West Bengal"/>
    <s v="0.00"/>
  </r>
  <r>
    <s v="S240726093908406F9896"/>
    <x v="13"/>
    <x v="1253"/>
    <x v="0"/>
    <n v="26"/>
    <x v="0"/>
    <n v="2024"/>
    <x v="5"/>
    <n v="9"/>
    <n v="39"/>
    <n v="8"/>
    <s v="AM"/>
    <x v="1463"/>
    <x v="3"/>
    <n v="4255.22"/>
    <x v="8"/>
    <n v="204.61"/>
    <n v="4.3899999999999997"/>
    <n v="4050.61"/>
    <x v="1"/>
    <x v="0"/>
    <s v="DISPUTE"/>
    <s v="BR000B316QSZ"/>
    <s v=""/>
    <s v="APPS"/>
    <s v="APISwitching"/>
    <s v="West Bengal"/>
    <s v="0.00"/>
  </r>
  <r>
    <s v="S240726093848676687DE"/>
    <x v="13"/>
    <x v="1254"/>
    <x v="0"/>
    <n v="26"/>
    <x v="0"/>
    <n v="2024"/>
    <x v="5"/>
    <n v="9"/>
    <n v="38"/>
    <n v="48"/>
    <s v="AM"/>
    <x v="1464"/>
    <x v="3"/>
    <n v="5135.34"/>
    <x v="98"/>
    <n v="880.12"/>
    <n v="18.88"/>
    <n v="4255.22"/>
    <x v="1"/>
    <x v="0"/>
    <s v="DISPUTE"/>
    <s v="BR000B316PMY"/>
    <s v=""/>
    <s v="APPS"/>
    <s v="APISwitching"/>
    <s v="West Bengal"/>
    <s v="0.00"/>
  </r>
  <r>
    <s v="S24072609121971399824"/>
    <x v="4"/>
    <x v="1253"/>
    <x v="0"/>
    <n v="26"/>
    <x v="0"/>
    <n v="2024"/>
    <x v="5"/>
    <n v="9"/>
    <n v="12"/>
    <n v="19"/>
    <s v="AM"/>
    <x v="1465"/>
    <x v="3"/>
    <n v="1400.36"/>
    <x v="8"/>
    <n v="202.73"/>
    <n v="6.27"/>
    <n v="1197.6300000000001"/>
    <x v="0"/>
    <x v="0"/>
    <s v="DISPUTE"/>
    <s v="BR000B316QSZ"/>
    <s v=""/>
    <s v="APPS"/>
    <s v="APISwitching"/>
    <s v="West Bengal"/>
    <s v="0.00"/>
  </r>
  <r>
    <s v="S240726090614463D34FC"/>
    <x v="20"/>
    <x v="1254"/>
    <x v="0"/>
    <n v="26"/>
    <x v="0"/>
    <n v="2024"/>
    <x v="5"/>
    <n v="9"/>
    <n v="6"/>
    <n v="14"/>
    <s v="AM"/>
    <x v="1466"/>
    <x v="3"/>
    <n v="1551.21"/>
    <x v="98"/>
    <n v="872.03"/>
    <n v="26.97"/>
    <n v="679.18"/>
    <x v="0"/>
    <x v="0"/>
    <s v="DISPUTE"/>
    <s v="BR000B316PMY"/>
    <s v=""/>
    <s v="APPS"/>
    <s v="APISwitching"/>
    <s v="West Bengal"/>
    <s v="0.00"/>
  </r>
  <r>
    <s v="S2407260859394205B862"/>
    <x v="16"/>
    <x v="1245"/>
    <x v="11"/>
    <n v="26"/>
    <x v="0"/>
    <n v="2024"/>
    <x v="5"/>
    <n v="8"/>
    <n v="59"/>
    <n v="39"/>
    <s v="AM"/>
    <x v="1467"/>
    <x v="4"/>
    <n v="1910.26"/>
    <x v="2"/>
    <n v="95.9"/>
    <n v="0"/>
    <n v="1814.36"/>
    <x v="1"/>
    <x v="2"/>
    <s v="DISPUTE"/>
    <s v="Unknown Error- Please Try Again Later"/>
    <s v=""/>
    <s v="APPS"/>
    <s v="APISwitching"/>
    <s v=""/>
    <s v="0.00"/>
  </r>
  <r>
    <s v="S24072608181475023479"/>
    <x v="16"/>
    <x v="1255"/>
    <x v="3"/>
    <n v="26"/>
    <x v="0"/>
    <n v="2024"/>
    <x v="5"/>
    <n v="8"/>
    <n v="18"/>
    <n v="14"/>
    <s v="AM"/>
    <x v="1468"/>
    <x v="4"/>
    <n v="2103.29"/>
    <x v="1"/>
    <n v="193.03"/>
    <n v="5.97"/>
    <n v="1910.26"/>
    <x v="0"/>
    <x v="0"/>
    <s v="DISPUTE"/>
    <s v="2872728280"/>
    <s v=""/>
    <s v="APPS"/>
    <s v="APISwitching"/>
    <s v="West Bengal"/>
    <s v="0.00"/>
  </r>
  <r>
    <s v="S24072608044519062A53"/>
    <x v="16"/>
    <x v="1256"/>
    <x v="3"/>
    <n v="26"/>
    <x v="0"/>
    <n v="2024"/>
    <x v="5"/>
    <n v="8"/>
    <n v="4"/>
    <n v="45"/>
    <s v="AM"/>
    <x v="1469"/>
    <x v="4"/>
    <n v="296.32"/>
    <x v="1"/>
    <n v="193.03"/>
    <n v="5.97"/>
    <n v="103.29"/>
    <x v="0"/>
    <x v="0"/>
    <s v="DISPUTE"/>
    <s v="FR772727A778"/>
    <s v=""/>
    <s v="APPS"/>
    <s v="APISwitching"/>
    <s v="West Bengal"/>
    <s v="0.00"/>
  </r>
  <r>
    <s v="S24072608015067317582"/>
    <x v="8"/>
    <x v="1257"/>
    <x v="2"/>
    <n v="26"/>
    <x v="0"/>
    <n v="2024"/>
    <x v="5"/>
    <n v="8"/>
    <n v="1"/>
    <n v="50"/>
    <s v="AM"/>
    <x v="1470"/>
    <x v="4"/>
    <n v="321.57"/>
    <x v="1"/>
    <n v="191.04"/>
    <n v="7.96"/>
    <n v="130.53"/>
    <x v="0"/>
    <x v="0"/>
    <s v="DISPUTE"/>
    <s v="HRA872727209"/>
    <s v=""/>
    <s v="APPS"/>
    <s v="APISwitching"/>
    <s v="West Bengal"/>
    <s v="0.00"/>
  </r>
  <r>
    <s v="S24072607530673037BCC"/>
    <x v="48"/>
    <x v="1258"/>
    <x v="0"/>
    <n v="26"/>
    <x v="0"/>
    <n v="2024"/>
    <x v="5"/>
    <n v="7"/>
    <n v="53"/>
    <n v="6"/>
    <s v="AM"/>
    <x v="1471"/>
    <x v="4"/>
    <n v="792.74"/>
    <x v="0"/>
    <n v="292.72000000000003"/>
    <n v="6.28"/>
    <n v="500.02"/>
    <x v="1"/>
    <x v="0"/>
    <s v="DISPUTE"/>
    <s v="BR000B30VTWG"/>
    <s v=""/>
    <s v="APPS"/>
    <s v="APISwitching"/>
    <s v="Kolkata Metro"/>
    <s v="0.00"/>
  </r>
  <r>
    <s v="S24072600302453D0052"/>
    <x v="13"/>
    <x v="1259"/>
    <x v="0"/>
    <n v="26"/>
    <x v="0"/>
    <n v="2024"/>
    <x v="5"/>
    <n v="12"/>
    <n v="30"/>
    <n v="24"/>
    <s v="AM"/>
    <x v="1472"/>
    <x v="5"/>
    <n v="5428.06"/>
    <x v="0"/>
    <n v="292.72000000000003"/>
    <n v="6.28"/>
    <n v="5135.34"/>
    <x v="1"/>
    <x v="0"/>
    <s v="DISPUTE"/>
    <s v="BR000B30PNA3"/>
    <s v=""/>
    <s v="APPS"/>
    <s v="APISwitching"/>
    <s v="Kolkata Metro"/>
    <s v="0.00"/>
  </r>
  <r>
    <s v="S2407252303488939AE1B"/>
    <x v="37"/>
    <x v="1260"/>
    <x v="0"/>
    <n v="25"/>
    <x v="0"/>
    <n v="2024"/>
    <x v="6"/>
    <n v="11"/>
    <n v="3"/>
    <n v="48"/>
    <s v="PM"/>
    <x v="1473"/>
    <x v="0"/>
    <n v="195.29"/>
    <x v="7"/>
    <n v="18.43"/>
    <n v="0.56999999999999995"/>
    <n v="176.86"/>
    <x v="1"/>
    <x v="0"/>
    <s v="DISPUTE"/>
    <s v="BR000B30LHCK"/>
    <s v=""/>
    <s v="APPS"/>
    <s v="APISwitching"/>
    <s v="West Bengal"/>
    <s v="0.00"/>
  </r>
  <r>
    <s v="S240725222212386AC4EF"/>
    <x v="17"/>
    <x v="1261"/>
    <x v="0"/>
    <n v="25"/>
    <x v="0"/>
    <n v="2024"/>
    <x v="6"/>
    <n v="10"/>
    <n v="22"/>
    <n v="12"/>
    <s v="PM"/>
    <x v="1474"/>
    <x v="0"/>
    <n v="572.83000000000004"/>
    <x v="7"/>
    <n v="18.43"/>
    <n v="0.56999999999999995"/>
    <n v="554.4"/>
    <x v="1"/>
    <x v="0"/>
    <s v="DISPUTE"/>
    <s v="BR000B30HTFR"/>
    <s v=""/>
    <s v="APPS"/>
    <s v="APISwitching"/>
    <s v="Karnataka"/>
    <s v="0.00"/>
  </r>
  <r>
    <s v="S240725213009580E5AC0"/>
    <x v="29"/>
    <x v="1262"/>
    <x v="0"/>
    <n v="25"/>
    <x v="0"/>
    <n v="2024"/>
    <x v="6"/>
    <n v="9"/>
    <n v="30"/>
    <n v="9"/>
    <s v="PM"/>
    <x v="1475"/>
    <x v="0"/>
    <n v="402.98"/>
    <x v="7"/>
    <n v="18.43"/>
    <n v="0.56999999999999995"/>
    <n v="384.55"/>
    <x v="1"/>
    <x v="0"/>
    <s v="DISPUTE"/>
    <s v="BR000B30ATCN"/>
    <s v=""/>
    <s v="APPS"/>
    <s v="APISwitching"/>
    <s v="West Bengal"/>
    <s v="0.00"/>
  </r>
  <r>
    <s v="S2407252115038506574A"/>
    <x v="51"/>
    <x v="1263"/>
    <x v="0"/>
    <n v="25"/>
    <x v="0"/>
    <n v="2024"/>
    <x v="6"/>
    <n v="9"/>
    <n v="15"/>
    <n v="3"/>
    <s v="PM"/>
    <x v="1476"/>
    <x v="0"/>
    <n v="29.61"/>
    <x v="7"/>
    <n v="18.600000000000001"/>
    <n v="0.4"/>
    <n v="11.01"/>
    <x v="1"/>
    <x v="0"/>
    <s v="DISPUTE"/>
    <s v="BR000B3084PA"/>
    <s v=""/>
    <s v="APPS"/>
    <s v="APISwitching"/>
    <s v="West Bengal"/>
    <s v="0.00"/>
  </r>
  <r>
    <s v="S240725210843550CD50D"/>
    <x v="29"/>
    <x v="1045"/>
    <x v="0"/>
    <n v="25"/>
    <x v="0"/>
    <n v="2024"/>
    <x v="6"/>
    <n v="9"/>
    <n v="8"/>
    <n v="43"/>
    <s v="PM"/>
    <x v="1477"/>
    <x v="0"/>
    <n v="421.41"/>
    <x v="7"/>
    <n v="18.43"/>
    <n v="0.56999999999999995"/>
    <n v="402.98"/>
    <x v="1"/>
    <x v="0"/>
    <s v="DISPUTE"/>
    <s v="BR000B306WDG"/>
    <s v=""/>
    <s v="APPS"/>
    <s v="APISwitching"/>
    <s v="West Bengal"/>
    <s v="0.00"/>
  </r>
  <r>
    <s v="S24072521021127013714"/>
    <x v="10"/>
    <x v="1264"/>
    <x v="0"/>
    <n v="25"/>
    <x v="0"/>
    <n v="2024"/>
    <x v="6"/>
    <n v="9"/>
    <n v="2"/>
    <n v="11"/>
    <s v="PM"/>
    <x v="1073"/>
    <x v="0"/>
    <n v="1353.24"/>
    <x v="1"/>
    <n v="194.82"/>
    <n v="4.18"/>
    <n v="1158.42"/>
    <x v="1"/>
    <x v="0"/>
    <s v="DISPUTE"/>
    <s v="BR000B305JJT"/>
    <s v=""/>
    <s v="PANEL"/>
    <s v="APISwitching"/>
    <s v="Kolkata Metro"/>
    <s v="0.00"/>
  </r>
  <r>
    <s v="S240725205825133014CC"/>
    <x v="33"/>
    <x v="507"/>
    <x v="3"/>
    <n v="25"/>
    <x v="0"/>
    <n v="2024"/>
    <x v="6"/>
    <n v="8"/>
    <n v="58"/>
    <n v="25"/>
    <s v="PM"/>
    <x v="1478"/>
    <x v="1"/>
    <n v="161.22999999999999"/>
    <x v="9"/>
    <n v="21.34"/>
    <n v="0.66"/>
    <n v="139.88999999999999"/>
    <x v="1"/>
    <x v="0"/>
    <s v="DISPUTE"/>
    <s v="1252936682"/>
    <s v=""/>
    <s v="APPS"/>
    <s v="APISwitching"/>
    <s v="West Bengal"/>
    <s v="0.00"/>
  </r>
  <r>
    <s v="S24072520543935337002"/>
    <x v="4"/>
    <x v="1196"/>
    <x v="3"/>
    <n v="25"/>
    <x v="0"/>
    <n v="2024"/>
    <x v="6"/>
    <n v="8"/>
    <n v="54"/>
    <n v="39"/>
    <s v="PM"/>
    <x v="1479"/>
    <x v="1"/>
    <n v="1421.7"/>
    <x v="9"/>
    <n v="21.34"/>
    <n v="0.66"/>
    <n v="1400.36"/>
    <x v="1"/>
    <x v="0"/>
    <s v="DISPUTE"/>
    <s v="1252877295"/>
    <s v=""/>
    <s v="APPS"/>
    <s v="APISwitching"/>
    <s v="West Bengal"/>
    <s v="0.00"/>
  </r>
  <r>
    <s v="S240725205220223F12AC"/>
    <x v="28"/>
    <x v="1265"/>
    <x v="0"/>
    <n v="25"/>
    <x v="0"/>
    <n v="2024"/>
    <x v="6"/>
    <n v="8"/>
    <n v="52"/>
    <n v="20"/>
    <s v="PM"/>
    <x v="1480"/>
    <x v="1"/>
    <n v="712.2"/>
    <x v="19"/>
    <n v="28.13"/>
    <n v="0.87"/>
    <n v="684.07"/>
    <x v="1"/>
    <x v="0"/>
    <s v="DISPUTE"/>
    <s v="BR000B303FW0"/>
    <s v=""/>
    <s v="PANEL"/>
    <s v="APISwitching"/>
    <s v="West Bengal"/>
    <s v="0.00"/>
  </r>
  <r>
    <s v="S2407252051019130B7D0"/>
    <x v="32"/>
    <x v="1266"/>
    <x v="0"/>
    <n v="25"/>
    <x v="0"/>
    <n v="2024"/>
    <x v="6"/>
    <n v="8"/>
    <n v="51"/>
    <n v="1"/>
    <s v="PM"/>
    <x v="1481"/>
    <x v="1"/>
    <n v="1724.8"/>
    <x v="3"/>
    <n v="243.77"/>
    <n v="5.23"/>
    <n v="1481.03"/>
    <x v="1"/>
    <x v="0"/>
    <s v="DISPUTE"/>
    <s v="BR000B303754"/>
    <s v=""/>
    <s v="APPS"/>
    <s v="APISwitching"/>
    <s v="Kolkata Metro"/>
    <s v="0.00"/>
  </r>
  <r>
    <s v="S240725204959423EC0AE"/>
    <x v="4"/>
    <x v="1267"/>
    <x v="0"/>
    <n v="25"/>
    <x v="0"/>
    <n v="2024"/>
    <x v="6"/>
    <n v="8"/>
    <n v="49"/>
    <n v="59"/>
    <s v="PM"/>
    <x v="1482"/>
    <x v="1"/>
    <n v="1760.23"/>
    <x v="15"/>
    <n v="338.53"/>
    <n v="10.47"/>
    <n v="1421.7"/>
    <x v="1"/>
    <x v="0"/>
    <s v="DISPUTE"/>
    <s v="BR000B302WV6"/>
    <s v=""/>
    <s v="APPS"/>
    <s v="APISwitching"/>
    <s v="West Bengal"/>
    <s v="0.00"/>
  </r>
  <r>
    <s v="S2407252048058639C1A5"/>
    <x v="4"/>
    <x v="1268"/>
    <x v="3"/>
    <n v="25"/>
    <x v="0"/>
    <n v="2024"/>
    <x v="6"/>
    <n v="8"/>
    <n v="48"/>
    <n v="5"/>
    <s v="PM"/>
    <x v="1483"/>
    <x v="1"/>
    <n v="2050.2600000000002"/>
    <x v="0"/>
    <n v="290.02999999999997"/>
    <n v="8.9700000000000006"/>
    <n v="1760.23"/>
    <x v="1"/>
    <x v="0"/>
    <s v="DISPUTE"/>
    <s v="1252776082"/>
    <s v=""/>
    <s v="APPS"/>
    <s v="APISwitching"/>
    <s v="West Bengal"/>
    <s v="0.00"/>
  </r>
  <r>
    <s v="S240725204417390ABA3D"/>
    <x v="52"/>
    <x v="1269"/>
    <x v="3"/>
    <n v="25"/>
    <x v="0"/>
    <n v="2024"/>
    <x v="6"/>
    <n v="8"/>
    <n v="44"/>
    <n v="17"/>
    <s v="PM"/>
    <x v="1484"/>
    <x v="1"/>
    <n v="326.93"/>
    <x v="3"/>
    <n v="242.28"/>
    <n v="6.72"/>
    <n v="84.65"/>
    <x v="1"/>
    <x v="0"/>
    <s v="DISPUTE"/>
    <s v="1252706379"/>
    <s v=""/>
    <s v="APPS"/>
    <s v="APISwitching"/>
    <s v="West Bengal"/>
    <s v="0.00"/>
  </r>
  <r>
    <s v="S240725204130270B42A3"/>
    <x v="19"/>
    <x v="1270"/>
    <x v="3"/>
    <n v="25"/>
    <x v="0"/>
    <n v="2024"/>
    <x v="6"/>
    <n v="8"/>
    <n v="41"/>
    <n v="30"/>
    <s v="PM"/>
    <x v="1485"/>
    <x v="1"/>
    <n v="1010.07"/>
    <x v="9"/>
    <n v="21.34"/>
    <n v="0.66"/>
    <n v="988.73"/>
    <x v="1"/>
    <x v="0"/>
    <s v="DISPUTE"/>
    <s v="901363624"/>
    <s v=""/>
    <s v="APPS"/>
    <s v="APISwitching"/>
    <s v="MP and Chhattisgarh"/>
    <s v="0.00"/>
  </r>
  <r>
    <s v="S240725203607923F81C4"/>
    <x v="11"/>
    <x v="1271"/>
    <x v="2"/>
    <n v="25"/>
    <x v="0"/>
    <n v="2024"/>
    <x v="6"/>
    <n v="8"/>
    <n v="36"/>
    <n v="7"/>
    <s v="PM"/>
    <x v="1486"/>
    <x v="1"/>
    <n v="234.22"/>
    <x v="1"/>
    <n v="191.04"/>
    <n v="7.96"/>
    <n v="43.18"/>
    <x v="1"/>
    <x v="0"/>
    <s v="DISPUTE"/>
    <s v="RBH2407252036260013"/>
    <s v=""/>
    <s v="APPS"/>
    <s v="APISwitching"/>
    <s v="West Bengal"/>
    <s v="0.00"/>
  </r>
  <r>
    <s v="S240725202841543E1F2B"/>
    <x v="52"/>
    <x v="1272"/>
    <x v="3"/>
    <n v="25"/>
    <x v="0"/>
    <n v="2024"/>
    <x v="6"/>
    <n v="8"/>
    <n v="28"/>
    <n v="41"/>
    <s v="PM"/>
    <x v="1487"/>
    <x v="1"/>
    <n v="317.86"/>
    <x v="0"/>
    <n v="290.93"/>
    <n v="8.07"/>
    <n v="26.93"/>
    <x v="1"/>
    <x v="0"/>
    <s v="DISPUTE"/>
    <s v="1252363219"/>
    <s v=""/>
    <s v="APPS"/>
    <s v="APISwitching"/>
    <s v="West Bengal"/>
    <s v="0.00"/>
  </r>
  <r>
    <s v="S24072520275016B3F69"/>
    <x v="13"/>
    <x v="1273"/>
    <x v="0"/>
    <n v="25"/>
    <x v="0"/>
    <n v="2024"/>
    <x v="6"/>
    <n v="8"/>
    <n v="27"/>
    <n v="50"/>
    <s v="PM"/>
    <x v="1488"/>
    <x v="1"/>
    <n v="5428.06"/>
    <x v="7"/>
    <n v="18.600000000000001"/>
    <n v="0"/>
    <n v="5409.46"/>
    <x v="0"/>
    <x v="2"/>
    <s v="DISPUTE"/>
    <s v="Unknown Error- Please Try Again Later"/>
    <s v=""/>
    <s v="PANEL"/>
    <s v="APISwitching"/>
    <s v="West Bengal"/>
    <s v="0.00"/>
  </r>
  <r>
    <s v="S2407252027147601A1CE"/>
    <x v="13"/>
    <x v="1274"/>
    <x v="0"/>
    <n v="25"/>
    <x v="0"/>
    <n v="2024"/>
    <x v="6"/>
    <n v="8"/>
    <n v="27"/>
    <n v="14"/>
    <s v="PM"/>
    <x v="1489"/>
    <x v="1"/>
    <n v="5456.45"/>
    <x v="19"/>
    <n v="28.39"/>
    <n v="0.61"/>
    <n v="5428.06"/>
    <x v="1"/>
    <x v="0"/>
    <s v="DISPUTE"/>
    <s v="BR000B2ZX8M5"/>
    <s v=""/>
    <s v="PANEL"/>
    <s v="APISwitching"/>
    <s v="West Bengal"/>
    <s v="0.00"/>
  </r>
  <r>
    <s v="S24072520262072063536"/>
    <x v="32"/>
    <x v="476"/>
    <x v="5"/>
    <n v="25"/>
    <x v="0"/>
    <n v="2024"/>
    <x v="6"/>
    <n v="8"/>
    <n v="26"/>
    <n v="20"/>
    <s v="PM"/>
    <x v="1490"/>
    <x v="1"/>
    <n v="1823.05"/>
    <x v="2"/>
    <n v="98.25"/>
    <n v="1.75"/>
    <n v="1724.8"/>
    <x v="1"/>
    <x v="0"/>
    <s v="DISPUTE"/>
    <s v="CP577WVMA4R9EMXA"/>
    <s v=""/>
    <s v="APPS"/>
    <s v="APISwitching"/>
    <s v=""/>
    <s v="0.00"/>
  </r>
  <r>
    <s v="S24072520250840586C5"/>
    <x v="51"/>
    <x v="1273"/>
    <x v="0"/>
    <n v="25"/>
    <x v="0"/>
    <n v="2024"/>
    <x v="6"/>
    <n v="8"/>
    <n v="25"/>
    <n v="8"/>
    <s v="PM"/>
    <x v="1491"/>
    <x v="1"/>
    <n v="29.61"/>
    <x v="7"/>
    <n v="18.600000000000001"/>
    <n v="0"/>
    <n v="11.01"/>
    <x v="0"/>
    <x v="2"/>
    <s v="DISPUTE"/>
    <s v="Unknown Error- Please Try Again Later"/>
    <s v=""/>
    <s v="APPS"/>
    <s v="APISwitching"/>
    <s v="West Bengal"/>
    <s v="0.00"/>
  </r>
  <r>
    <s v="S240725202439950C7F48"/>
    <x v="28"/>
    <x v="1274"/>
    <x v="0"/>
    <n v="25"/>
    <x v="0"/>
    <n v="2024"/>
    <x v="6"/>
    <n v="8"/>
    <n v="24"/>
    <n v="39"/>
    <s v="PM"/>
    <x v="1492"/>
    <x v="1"/>
    <n v="740.33"/>
    <x v="19"/>
    <n v="28.13"/>
    <n v="0.87"/>
    <n v="712.2"/>
    <x v="0"/>
    <x v="0"/>
    <s v="DISPUTE"/>
    <s v="BR000B2ZX8M5"/>
    <s v=""/>
    <s v="PANEL"/>
    <s v="APISwitching"/>
    <s v="West Bengal"/>
    <s v="0.00"/>
  </r>
  <r>
    <s v="S240725202149166E499F"/>
    <x v="13"/>
    <x v="1275"/>
    <x v="0"/>
    <n v="25"/>
    <x v="0"/>
    <n v="2024"/>
    <x v="6"/>
    <n v="8"/>
    <n v="21"/>
    <n v="49"/>
    <s v="PM"/>
    <x v="1493"/>
    <x v="1"/>
    <n v="5475.05"/>
    <x v="7"/>
    <n v="18.600000000000001"/>
    <n v="0.4"/>
    <n v="5456.45"/>
    <x v="1"/>
    <x v="0"/>
    <s v="DISPUTE"/>
    <s v="BR000B2ZVPCQ"/>
    <s v=""/>
    <s v="PANEL"/>
    <s v="APISwitching"/>
    <s v="West Bengal"/>
    <s v="0.00"/>
  </r>
  <r>
    <s v="S2407252019402369CF35"/>
    <x v="51"/>
    <x v="1275"/>
    <x v="0"/>
    <n v="25"/>
    <x v="0"/>
    <n v="2024"/>
    <x v="6"/>
    <n v="8"/>
    <n v="19"/>
    <n v="40"/>
    <s v="PM"/>
    <x v="1494"/>
    <x v="1"/>
    <n v="48.21"/>
    <x v="7"/>
    <n v="18.600000000000001"/>
    <n v="0.4"/>
    <n v="29.61"/>
    <x v="0"/>
    <x v="0"/>
    <s v="REJECTED"/>
    <s v="BR000B2ZVPCQ"/>
    <s v=""/>
    <s v="APPS"/>
    <s v="APISwitching"/>
    <s v="West Bengal"/>
    <s v="0.00"/>
  </r>
  <r>
    <s v="S24072520180680E4504"/>
    <x v="13"/>
    <x v="1276"/>
    <x v="0"/>
    <n v="25"/>
    <x v="0"/>
    <n v="2024"/>
    <x v="6"/>
    <n v="8"/>
    <n v="18"/>
    <n v="6"/>
    <s v="PM"/>
    <x v="1495"/>
    <x v="1"/>
    <n v="5767.77"/>
    <x v="0"/>
    <n v="292.72000000000003"/>
    <n v="6.28"/>
    <n v="5475.05"/>
    <x v="1"/>
    <x v="0"/>
    <s v="DISPUTE"/>
    <s v="BR000B2ZUO1Z"/>
    <s v=""/>
    <s v="PANEL"/>
    <s v="APISwitching"/>
    <s v="Kolkata Metro"/>
    <s v="0.00"/>
  </r>
  <r>
    <s v="S2407252017321405D02A"/>
    <x v="13"/>
    <x v="1277"/>
    <x v="0"/>
    <n v="25"/>
    <x v="0"/>
    <n v="2024"/>
    <x v="6"/>
    <n v="8"/>
    <n v="17"/>
    <n v="32"/>
    <s v="PM"/>
    <x v="498"/>
    <x v="1"/>
    <n v="5767.77"/>
    <x v="15"/>
    <n v="341.67"/>
    <n v="7.33"/>
    <n v="5426.1"/>
    <x v="1"/>
    <x v="0"/>
    <s v="DISPUTE"/>
    <s v="BR000B2ZUHFI"/>
    <s v=""/>
    <s v="PANEL"/>
    <s v="APISwitching"/>
    <s v="West Bengal"/>
    <s v="0.00"/>
  </r>
  <r>
    <s v="S2407252014462263DC12"/>
    <x v="19"/>
    <x v="1278"/>
    <x v="9"/>
    <n v="25"/>
    <x v="0"/>
    <n v="2024"/>
    <x v="6"/>
    <n v="8"/>
    <n v="14"/>
    <n v="46"/>
    <s v="PM"/>
    <x v="1496"/>
    <x v="1"/>
    <n v="1222.23"/>
    <x v="47"/>
    <n v="212.16"/>
    <n v="8.84"/>
    <n v="1010.07"/>
    <x v="1"/>
    <x v="0"/>
    <s v="DISPUTE"/>
    <s v="10003586279660"/>
    <s v=""/>
    <s v="PANEL"/>
    <s v="APISwitching"/>
    <s v=""/>
    <s v="0.00"/>
  </r>
  <r>
    <s v="S2407252014351603B928"/>
    <x v="32"/>
    <x v="1276"/>
    <x v="0"/>
    <n v="25"/>
    <x v="0"/>
    <n v="2024"/>
    <x v="6"/>
    <n v="8"/>
    <n v="14"/>
    <n v="35"/>
    <s v="PM"/>
    <x v="1497"/>
    <x v="1"/>
    <n v="2115.77"/>
    <x v="0"/>
    <n v="292.72000000000003"/>
    <n v="6.28"/>
    <n v="1823.05"/>
    <x v="0"/>
    <x v="0"/>
    <s v="DISPUTE"/>
    <s v="BR000B2ZUO1Z"/>
    <s v=""/>
    <s v="APPS"/>
    <s v="APISwitching"/>
    <s v="Kolkata Metro"/>
    <s v="0.00"/>
  </r>
  <r>
    <s v="S24072520132981023CD5"/>
    <x v="21"/>
    <x v="1279"/>
    <x v="2"/>
    <n v="25"/>
    <x v="0"/>
    <n v="2024"/>
    <x v="6"/>
    <n v="8"/>
    <n v="13"/>
    <n v="29"/>
    <s v="PM"/>
    <x v="1498"/>
    <x v="1"/>
    <n v="985.56"/>
    <x v="35"/>
    <n v="95.04"/>
    <n v="3.96"/>
    <n v="890.52"/>
    <x v="1"/>
    <x v="0"/>
    <s v="DISPUTE"/>
    <s v="RBH2407252013260029"/>
    <s v=""/>
    <s v="APPS"/>
    <s v="APISwitching"/>
    <s v="West Bengal"/>
    <s v="0.00"/>
  </r>
  <r>
    <s v="S240725201035820F709C"/>
    <x v="28"/>
    <x v="1280"/>
    <x v="3"/>
    <n v="25"/>
    <x v="0"/>
    <n v="2024"/>
    <x v="6"/>
    <n v="8"/>
    <n v="10"/>
    <n v="35"/>
    <s v="PM"/>
    <x v="1499"/>
    <x v="1"/>
    <n v="1078.8599999999999"/>
    <x v="15"/>
    <n v="338.53"/>
    <n v="10.47"/>
    <n v="740.33"/>
    <x v="1"/>
    <x v="0"/>
    <s v="DISPUTE"/>
    <s v="1251982167"/>
    <s v=""/>
    <s v="PANEL"/>
    <s v="APISwitching"/>
    <s v="Kolkata Metro"/>
    <s v="0.00"/>
  </r>
  <r>
    <s v="S24072520063890089A7F"/>
    <x v="16"/>
    <x v="1281"/>
    <x v="3"/>
    <n v="25"/>
    <x v="0"/>
    <n v="2024"/>
    <x v="6"/>
    <n v="8"/>
    <n v="6"/>
    <n v="38"/>
    <s v="PM"/>
    <x v="1500"/>
    <x v="1"/>
    <n v="489.35"/>
    <x v="1"/>
    <n v="193.03"/>
    <n v="5.97"/>
    <n v="296.32"/>
    <x v="1"/>
    <x v="0"/>
    <s v="DISPUTE"/>
    <s v="900846597"/>
    <s v=""/>
    <s v="APPS"/>
    <s v="APISwitching"/>
    <s v="West Bengal"/>
    <s v="0.00"/>
  </r>
  <r>
    <s v="S240725200531973B9FBB"/>
    <x v="6"/>
    <x v="1282"/>
    <x v="2"/>
    <n v="25"/>
    <x v="0"/>
    <n v="2024"/>
    <x v="6"/>
    <n v="8"/>
    <n v="5"/>
    <n v="31"/>
    <s v="PM"/>
    <x v="1501"/>
    <x v="1"/>
    <n v="1180.06"/>
    <x v="1"/>
    <n v="191.04"/>
    <n v="7.96"/>
    <n v="989.02"/>
    <x v="1"/>
    <x v="0"/>
    <s v="DISPUTE"/>
    <s v="RBH2407252005260031"/>
    <s v=""/>
    <s v="APPS"/>
    <s v="APISwitching"/>
    <s v="West Bengal"/>
    <s v="0.00"/>
  </r>
  <r>
    <s v="S240725195851966AB9A2"/>
    <x v="28"/>
    <x v="1283"/>
    <x v="2"/>
    <n v="25"/>
    <x v="0"/>
    <n v="2024"/>
    <x v="6"/>
    <n v="7"/>
    <n v="58"/>
    <n v="51"/>
    <s v="PM"/>
    <x v="1502"/>
    <x v="1"/>
    <n v="269.89999999999998"/>
    <x v="1"/>
    <n v="191.04"/>
    <n v="7.96"/>
    <n v="78.86"/>
    <x v="1"/>
    <x v="0"/>
    <s v="DISPUTE"/>
    <s v="RBH2407251958260093"/>
    <s v=""/>
    <s v="PANEL"/>
    <s v="APISwitching"/>
    <s v="West Bengal"/>
    <s v="0.00"/>
  </r>
  <r>
    <s v="S240725195541110CCFD4"/>
    <x v="24"/>
    <x v="1284"/>
    <x v="3"/>
    <n v="25"/>
    <x v="0"/>
    <n v="2024"/>
    <x v="6"/>
    <n v="7"/>
    <n v="55"/>
    <n v="41"/>
    <s v="PM"/>
    <x v="1503"/>
    <x v="1"/>
    <n v="512.62"/>
    <x v="79"/>
    <n v="367.63"/>
    <n v="11.37"/>
    <n v="144.99"/>
    <x v="1"/>
    <x v="0"/>
    <s v="DISPUTE"/>
    <s v="1251576835"/>
    <s v=""/>
    <s v="APPS"/>
    <s v="APISwitching"/>
    <s v="West Bengal"/>
    <s v="0.00"/>
  </r>
  <r>
    <s v="S2407251955376707822E"/>
    <x v="46"/>
    <x v="1285"/>
    <x v="0"/>
    <n v="25"/>
    <x v="0"/>
    <n v="2024"/>
    <x v="6"/>
    <n v="7"/>
    <n v="55"/>
    <n v="37"/>
    <s v="PM"/>
    <x v="1504"/>
    <x v="1"/>
    <n v="52.92"/>
    <x v="7"/>
    <n v="18.559999999999999"/>
    <n v="0.44"/>
    <n v="34.36"/>
    <x v="1"/>
    <x v="0"/>
    <s v="DISPUTE"/>
    <s v="BR000B2ZNTGK"/>
    <s v=""/>
    <s v="APPS"/>
    <s v="APISwitching"/>
    <s v="West Bengal"/>
    <s v="0.00"/>
  </r>
  <r>
    <s v="S240725195531876AD07F"/>
    <x v="13"/>
    <x v="1277"/>
    <x v="0"/>
    <n v="25"/>
    <x v="0"/>
    <n v="2024"/>
    <x v="6"/>
    <n v="7"/>
    <n v="55"/>
    <n v="31"/>
    <s v="PM"/>
    <x v="1505"/>
    <x v="1"/>
    <n v="6109.44"/>
    <x v="15"/>
    <n v="341.67"/>
    <n v="0"/>
    <n v="5767.77"/>
    <x v="0"/>
    <x v="2"/>
    <s v="DISPUTE"/>
    <s v="Unknown Error- Please Try Again Later"/>
    <s v=""/>
    <s v="PANEL"/>
    <s v="APISwitching"/>
    <s v="West Bengal"/>
    <s v="0.00"/>
  </r>
  <r>
    <s v="S24072519541158071298"/>
    <x v="16"/>
    <x v="1286"/>
    <x v="3"/>
    <n v="25"/>
    <x v="0"/>
    <n v="2024"/>
    <x v="6"/>
    <n v="7"/>
    <n v="54"/>
    <n v="11"/>
    <s v="PM"/>
    <x v="1506"/>
    <x v="1"/>
    <n v="510.69"/>
    <x v="9"/>
    <n v="21.34"/>
    <n v="0.66"/>
    <n v="489.35"/>
    <x v="1"/>
    <x v="0"/>
    <s v="DISPUTE"/>
    <s v="1251518583"/>
    <s v=""/>
    <s v="APPS"/>
    <s v="APISwitching"/>
    <s v=""/>
    <s v="0.00"/>
  </r>
  <r>
    <s v="S240725194811953C8D9E"/>
    <x v="28"/>
    <x v="1287"/>
    <x v="0"/>
    <n v="25"/>
    <x v="0"/>
    <n v="2024"/>
    <x v="6"/>
    <n v="7"/>
    <n v="48"/>
    <n v="11"/>
    <s v="PM"/>
    <x v="1507"/>
    <x v="1"/>
    <n v="511.43"/>
    <x v="3"/>
    <n v="241.53"/>
    <n v="7.47"/>
    <n v="269.89999999999998"/>
    <x v="1"/>
    <x v="0"/>
    <s v="DISPUTE"/>
    <s v="BR000B2ZLFQA"/>
    <s v=""/>
    <s v="PANEL"/>
    <s v="APISwitching"/>
    <s v="West Bengal"/>
    <s v="0.00"/>
  </r>
  <r>
    <s v="S2407251946155601E18E"/>
    <x v="3"/>
    <x v="1277"/>
    <x v="0"/>
    <n v="25"/>
    <x v="0"/>
    <n v="2024"/>
    <x v="6"/>
    <n v="7"/>
    <n v="46"/>
    <n v="15"/>
    <s v="PM"/>
    <x v="1508"/>
    <x v="1"/>
    <n v="691.99"/>
    <x v="15"/>
    <n v="341.67"/>
    <n v="7.33"/>
    <n v="350.32"/>
    <x v="0"/>
    <x v="0"/>
    <s v="DISPUTE"/>
    <s v="BR000B2ZUHFI"/>
    <s v=""/>
    <s v="PANEL"/>
    <s v="APISwitching"/>
    <s v="West Bengal"/>
    <s v="0.00"/>
  </r>
  <r>
    <s v="S24072519454856032D2C"/>
    <x v="28"/>
    <x v="1288"/>
    <x v="2"/>
    <n v="25"/>
    <x v="0"/>
    <n v="2024"/>
    <x v="6"/>
    <n v="7"/>
    <n v="45"/>
    <n v="48"/>
    <s v="PM"/>
    <x v="1509"/>
    <x v="1"/>
    <n v="798.47"/>
    <x v="0"/>
    <n v="287.04000000000002"/>
    <n v="11.96"/>
    <n v="511.43"/>
    <x v="1"/>
    <x v="0"/>
    <s v="DISPUTE"/>
    <s v="ASR2407251945320096"/>
    <s v=""/>
    <s v="PANEL"/>
    <s v="APISwitching"/>
    <s v="West Bengal"/>
    <s v="0.00"/>
  </r>
  <r>
    <s v="S24072519445355344789"/>
    <x v="28"/>
    <x v="1289"/>
    <x v="3"/>
    <n v="25"/>
    <x v="0"/>
    <n v="2024"/>
    <x v="6"/>
    <n v="7"/>
    <n v="44"/>
    <n v="53"/>
    <s v="PM"/>
    <x v="1510"/>
    <x v="1"/>
    <n v="1088.5"/>
    <x v="0"/>
    <n v="290.02999999999997"/>
    <n v="8.9700000000000006"/>
    <n v="798.47"/>
    <x v="1"/>
    <x v="0"/>
    <s v="DISPUTE"/>
    <s v="1251282799"/>
    <s v=""/>
    <s v="PANEL"/>
    <s v="APISwitching"/>
    <s v=""/>
    <s v="0.00"/>
  </r>
  <r>
    <s v="S2407251942259060946E"/>
    <x v="6"/>
    <x v="1290"/>
    <x v="2"/>
    <n v="25"/>
    <x v="0"/>
    <n v="2024"/>
    <x v="6"/>
    <n v="7"/>
    <n v="42"/>
    <n v="25"/>
    <s v="PM"/>
    <x v="1098"/>
    <x v="1"/>
    <n v="1371.1"/>
    <x v="1"/>
    <n v="191.04"/>
    <n v="7.96"/>
    <n v="1180.06"/>
    <x v="1"/>
    <x v="0"/>
    <s v="DISPUTE"/>
    <s v="RBH2407251942320047"/>
    <s v=""/>
    <s v="APPS"/>
    <s v="APISwitching"/>
    <s v="West Bengal"/>
    <s v="0.00"/>
  </r>
  <r>
    <s v="S240725193926540860DF"/>
    <x v="29"/>
    <x v="496"/>
    <x v="0"/>
    <n v="25"/>
    <x v="0"/>
    <n v="2024"/>
    <x v="6"/>
    <n v="7"/>
    <n v="39"/>
    <n v="26"/>
    <s v="PM"/>
    <x v="1511"/>
    <x v="1"/>
    <n v="439.84"/>
    <x v="7"/>
    <n v="18.43"/>
    <n v="0.56999999999999995"/>
    <n v="421.41"/>
    <x v="1"/>
    <x v="0"/>
    <s v="DISPUTE"/>
    <s v="BR000B2ZII3L"/>
    <s v=""/>
    <s v="APPS"/>
    <s v="APISwitching"/>
    <s v=""/>
    <s v="0.00"/>
  </r>
  <r>
    <s v="S240725193603762B00E"/>
    <x v="4"/>
    <x v="1291"/>
    <x v="0"/>
    <n v="25"/>
    <x v="0"/>
    <n v="2024"/>
    <x v="6"/>
    <n v="7"/>
    <n v="36"/>
    <n v="3"/>
    <s v="PM"/>
    <x v="517"/>
    <x v="1"/>
    <n v="2291.79"/>
    <x v="3"/>
    <n v="241.53"/>
    <n v="7.47"/>
    <n v="2050.2600000000002"/>
    <x v="1"/>
    <x v="0"/>
    <s v="DISPUTE"/>
    <s v="BR000B2ZHE9I"/>
    <s v=""/>
    <s v="APPS"/>
    <s v="APISwitching"/>
    <s v="Punjab"/>
    <s v="0.00"/>
  </r>
  <r>
    <s v="S24072519305666BBE8E"/>
    <x v="3"/>
    <x v="1292"/>
    <x v="0"/>
    <n v="25"/>
    <x v="0"/>
    <n v="2024"/>
    <x v="6"/>
    <n v="7"/>
    <n v="30"/>
    <n v="56"/>
    <s v="PM"/>
    <x v="1114"/>
    <x v="1"/>
    <n v="814.36"/>
    <x v="99"/>
    <n v="122.37"/>
    <n v="2.63"/>
    <n v="691.99"/>
    <x v="1"/>
    <x v="0"/>
    <s v="DISPUTE"/>
    <s v="BR000B2ZFNTL"/>
    <s v=""/>
    <s v="PANEL"/>
    <s v="APISwitching"/>
    <s v="West Bengal"/>
    <s v="0.00"/>
  </r>
  <r>
    <s v="S24072519285870AF8A1"/>
    <x v="4"/>
    <x v="1293"/>
    <x v="0"/>
    <n v="25"/>
    <x v="0"/>
    <n v="2024"/>
    <x v="6"/>
    <n v="7"/>
    <n v="28"/>
    <n v="58"/>
    <s v="PM"/>
    <x v="1512"/>
    <x v="1"/>
    <n v="2319.92"/>
    <x v="19"/>
    <n v="28.13"/>
    <n v="0.87"/>
    <n v="2291.79"/>
    <x v="1"/>
    <x v="0"/>
    <s v="DISPUTE"/>
    <s v="BR000B2ZF221"/>
    <s v=""/>
    <s v="APPS"/>
    <s v="APISwitching"/>
    <s v="West Bengal"/>
    <s v="0.00"/>
  </r>
  <r>
    <s v="S2407251928372763828C"/>
    <x v="5"/>
    <x v="1294"/>
    <x v="0"/>
    <n v="25"/>
    <x v="0"/>
    <n v="2024"/>
    <x v="6"/>
    <n v="7"/>
    <n v="28"/>
    <n v="37"/>
    <s v="PM"/>
    <x v="1513"/>
    <x v="1"/>
    <n v="656.37"/>
    <x v="0"/>
    <n v="290.02999999999997"/>
    <n v="8.9700000000000006"/>
    <n v="366.34"/>
    <x v="1"/>
    <x v="0"/>
    <s v="DISPUTE"/>
    <s v="BR000B2ZEWX0"/>
    <s v=""/>
    <s v="APPS"/>
    <s v="APISwitching"/>
    <s v="West Bengal"/>
    <s v="0.00"/>
  </r>
  <r>
    <s v="S240725192752800E993C"/>
    <x v="20"/>
    <x v="1295"/>
    <x v="0"/>
    <n v="25"/>
    <x v="0"/>
    <n v="2024"/>
    <x v="6"/>
    <n v="7"/>
    <n v="27"/>
    <n v="52"/>
    <s v="PM"/>
    <x v="1514"/>
    <x v="1"/>
    <n v="618.14"/>
    <x v="27"/>
    <n v="66.930000000000007"/>
    <n v="2.0699999999999998"/>
    <n v="551.21"/>
    <x v="1"/>
    <x v="0"/>
    <s v="DISPUTE"/>
    <s v="BR000B2ZEPBG"/>
    <s v=""/>
    <s v="APPS"/>
    <s v="APISwitching"/>
    <s v="West Bengal"/>
    <s v="0.00"/>
  </r>
  <r>
    <s v="S240725192717930F3874"/>
    <x v="4"/>
    <x v="968"/>
    <x v="0"/>
    <n v="25"/>
    <x v="0"/>
    <n v="2024"/>
    <x v="6"/>
    <n v="7"/>
    <n v="27"/>
    <n v="17"/>
    <s v="PM"/>
    <x v="1515"/>
    <x v="1"/>
    <n v="2338.35"/>
    <x v="7"/>
    <n v="18.43"/>
    <n v="0.56999999999999995"/>
    <n v="2319.92"/>
    <x v="1"/>
    <x v="0"/>
    <s v="DISPUTE"/>
    <s v="BR000B2ZEI7H"/>
    <s v=""/>
    <s v="APPS"/>
    <s v="APISwitching"/>
    <s v="West Bengal"/>
    <s v="0.00"/>
  </r>
  <r>
    <s v="S2407251926315134A84C"/>
    <x v="16"/>
    <x v="1296"/>
    <x v="7"/>
    <n v="25"/>
    <x v="0"/>
    <n v="2024"/>
    <x v="6"/>
    <n v="7"/>
    <n v="26"/>
    <n v="31"/>
    <s v="PM"/>
    <x v="1516"/>
    <x v="1"/>
    <n v="765.09"/>
    <x v="100"/>
    <n v="254.4"/>
    <n v="10.6"/>
    <n v="510.69"/>
    <x v="1"/>
    <x v="0"/>
    <s v="DISPUTE"/>
    <s v="TV2407252487379353"/>
    <s v=""/>
    <s v="APPS"/>
    <s v="APISwitching"/>
    <s v=""/>
    <s v="0.00"/>
  </r>
  <r>
    <s v="S2407251923161102ED79"/>
    <x v="13"/>
    <x v="1297"/>
    <x v="2"/>
    <n v="25"/>
    <x v="0"/>
    <n v="2024"/>
    <x v="6"/>
    <n v="7"/>
    <n v="23"/>
    <n v="16"/>
    <s v="PM"/>
    <x v="1517"/>
    <x v="1"/>
    <n v="6302.07"/>
    <x v="1"/>
    <n v="192.63"/>
    <n v="6.37"/>
    <n v="6109.44"/>
    <x v="1"/>
    <x v="0"/>
    <s v="DISPUTE"/>
    <s v="RBH2407251923310040"/>
    <s v=""/>
    <s v="PANEL"/>
    <s v="APISwitching"/>
    <s v=""/>
    <s v="0.00"/>
  </r>
  <r>
    <s v="S240725191755233CC3C"/>
    <x v="51"/>
    <x v="1298"/>
    <x v="0"/>
    <n v="25"/>
    <x v="0"/>
    <n v="2024"/>
    <x v="6"/>
    <n v="7"/>
    <n v="17"/>
    <n v="55"/>
    <s v="PM"/>
    <x v="1518"/>
    <x v="1"/>
    <n v="170.58"/>
    <x v="99"/>
    <n v="122.37"/>
    <n v="2.63"/>
    <n v="48.21"/>
    <x v="1"/>
    <x v="0"/>
    <s v="DISPUTE"/>
    <s v="BR000B2ZB9E9"/>
    <s v=""/>
    <s v="APPS"/>
    <s v="APISwitching"/>
    <s v="West Bengal"/>
    <s v="0.00"/>
  </r>
  <r>
    <s v="S240725191334660CB4A4"/>
    <x v="9"/>
    <x v="1299"/>
    <x v="3"/>
    <n v="25"/>
    <x v="0"/>
    <n v="2024"/>
    <x v="6"/>
    <n v="7"/>
    <n v="13"/>
    <n v="34"/>
    <s v="PM"/>
    <x v="1519"/>
    <x v="1"/>
    <n v="365.87"/>
    <x v="0"/>
    <n v="290.02999999999997"/>
    <n v="8.9700000000000006"/>
    <n v="75.84"/>
    <x v="1"/>
    <x v="0"/>
    <s v="DISPUTE"/>
    <s v="1250215355"/>
    <s v=""/>
    <s v="APPS"/>
    <s v="APISwitching"/>
    <s v=""/>
    <s v="0.00"/>
  </r>
  <r>
    <s v="S240725191014746C23DD"/>
    <x v="52"/>
    <x v="1300"/>
    <x v="2"/>
    <n v="25"/>
    <x v="0"/>
    <n v="2024"/>
    <x v="6"/>
    <n v="7"/>
    <n v="10"/>
    <n v="14"/>
    <s v="PM"/>
    <x v="1520"/>
    <x v="1"/>
    <n v="167.05"/>
    <x v="4"/>
    <n v="149.19"/>
    <n v="5.81"/>
    <n v="17.86"/>
    <x v="1"/>
    <x v="0"/>
    <s v="DISPUTE"/>
    <s v="RBH2407251910230017"/>
    <s v=""/>
    <s v="APPS"/>
    <s v="APISwitching"/>
    <s v="West Bengal"/>
    <s v="0.00"/>
  </r>
  <r>
    <s v="S240725191009613B3834"/>
    <x v="4"/>
    <x v="1196"/>
    <x v="0"/>
    <n v="25"/>
    <x v="0"/>
    <n v="2024"/>
    <x v="6"/>
    <n v="7"/>
    <n v="10"/>
    <n v="9"/>
    <s v="PM"/>
    <x v="1521"/>
    <x v="1"/>
    <n v="2338.35"/>
    <x v="9"/>
    <n v="21.34"/>
    <n v="0"/>
    <n v="2317.0100000000002"/>
    <x v="0"/>
    <x v="2"/>
    <s v="DISPUTE"/>
    <s v="This Mobile Is  Belong To Another Provider"/>
    <s v=""/>
    <s v="APPS"/>
    <s v="APISwitching"/>
    <s v=""/>
    <s v="0.00"/>
  </r>
  <r>
    <s v="S2407251909125677FB9"/>
    <x v="12"/>
    <x v="1301"/>
    <x v="2"/>
    <n v="25"/>
    <x v="0"/>
    <n v="2024"/>
    <x v="6"/>
    <n v="7"/>
    <n v="9"/>
    <n v="12"/>
    <s v="PM"/>
    <x v="1522"/>
    <x v="1"/>
    <n v="2304.3200000000002"/>
    <x v="1"/>
    <n v="191.04"/>
    <n v="7.96"/>
    <n v="2113.2800000000002"/>
    <x v="1"/>
    <x v="0"/>
    <s v="DISPUTE"/>
    <s v="RBH2407251909310021"/>
    <s v=""/>
    <s v="APPS"/>
    <s v="APISwitching"/>
    <s v="West Bengal"/>
    <s v="0.00"/>
  </r>
  <r>
    <s v="S24072519073258056A56"/>
    <x v="28"/>
    <x v="1302"/>
    <x v="0"/>
    <n v="25"/>
    <x v="0"/>
    <n v="2024"/>
    <x v="6"/>
    <n v="7"/>
    <n v="7"/>
    <n v="32"/>
    <s v="PM"/>
    <x v="1523"/>
    <x v="1"/>
    <n v="291.23"/>
    <x v="8"/>
    <n v="202.73"/>
    <n v="6.27"/>
    <n v="88.5"/>
    <x v="1"/>
    <x v="0"/>
    <s v="DISPUTE"/>
    <s v="BR000B2Z7QEN"/>
    <s v=""/>
    <s v="PANEL"/>
    <s v="APISwitching"/>
    <s v="West Bengal"/>
    <s v="0.00"/>
  </r>
  <r>
    <s v="S240725190538303255EF"/>
    <x v="11"/>
    <x v="1303"/>
    <x v="0"/>
    <n v="25"/>
    <x v="0"/>
    <n v="2024"/>
    <x v="6"/>
    <n v="7"/>
    <n v="5"/>
    <n v="38"/>
    <s v="PM"/>
    <x v="1524"/>
    <x v="1"/>
    <n v="524.25"/>
    <x v="0"/>
    <n v="290.02999999999997"/>
    <n v="8.9700000000000006"/>
    <n v="234.22"/>
    <x v="1"/>
    <x v="0"/>
    <s v="DISPUTE"/>
    <s v="BR000B2Z71AN"/>
    <s v=""/>
    <s v="APPS"/>
    <s v="APISwitching"/>
    <s v="West Bengal"/>
    <s v="0.00"/>
  </r>
  <r>
    <s v="S240725190306130E64C"/>
    <x v="20"/>
    <x v="1186"/>
    <x v="0"/>
    <n v="25"/>
    <x v="0"/>
    <n v="2024"/>
    <x v="6"/>
    <n v="7"/>
    <n v="3"/>
    <n v="6"/>
    <s v="PM"/>
    <x v="1525"/>
    <x v="1"/>
    <n v="646.27"/>
    <x v="19"/>
    <n v="28.13"/>
    <n v="0.87"/>
    <n v="618.14"/>
    <x v="1"/>
    <x v="0"/>
    <s v="DISPUTE"/>
    <s v="BR000B2Z68WV"/>
    <s v=""/>
    <s v="APPS"/>
    <s v="APISwitching"/>
    <s v="West Bengal"/>
    <s v="0.00"/>
  </r>
  <r>
    <s v="S240725190052120C88D7"/>
    <x v="29"/>
    <x v="1297"/>
    <x v="2"/>
    <n v="25"/>
    <x v="0"/>
    <n v="2024"/>
    <x v="6"/>
    <n v="7"/>
    <n v="0"/>
    <n v="52"/>
    <s v="PM"/>
    <x v="1526"/>
    <x v="1"/>
    <n v="630.88"/>
    <x v="1"/>
    <n v="191.04"/>
    <n v="7.96"/>
    <n v="439.84"/>
    <x v="0"/>
    <x v="0"/>
    <s v="DISPUTE"/>
    <s v="RBH2407251923310040"/>
    <s v=""/>
    <s v="APPS"/>
    <s v="APISwitching"/>
    <s v=""/>
    <s v="0.00"/>
  </r>
  <r>
    <s v="S2407251900131566F2B3"/>
    <x v="28"/>
    <x v="1304"/>
    <x v="0"/>
    <n v="25"/>
    <x v="0"/>
    <n v="2024"/>
    <x v="6"/>
    <n v="7"/>
    <n v="0"/>
    <n v="13"/>
    <s v="PM"/>
    <x v="1239"/>
    <x v="1"/>
    <n v="309.66000000000003"/>
    <x v="7"/>
    <n v="18.43"/>
    <n v="0.56999999999999995"/>
    <n v="291.23"/>
    <x v="1"/>
    <x v="0"/>
    <s v="DISPUTE"/>
    <s v="BR000B2Z5EDS"/>
    <s v=""/>
    <s v="PANEL"/>
    <s v="APISwitching"/>
    <s v="West Bengal"/>
    <s v="0.00"/>
  </r>
  <r>
    <s v="S2407251859244964E82A"/>
    <x v="22"/>
    <x v="1305"/>
    <x v="0"/>
    <n v="25"/>
    <x v="0"/>
    <n v="2024"/>
    <x v="6"/>
    <n v="6"/>
    <n v="59"/>
    <n v="24"/>
    <s v="PM"/>
    <x v="1527"/>
    <x v="1"/>
    <n v="414.79"/>
    <x v="1"/>
    <n v="194.42"/>
    <n v="4.58"/>
    <n v="220.37"/>
    <x v="1"/>
    <x v="0"/>
    <s v="DISPUTE"/>
    <s v="BR000B2Z5090"/>
    <s v=""/>
    <s v="APPS"/>
    <s v="APISwitching"/>
    <s v="West Bengal"/>
    <s v="0.00"/>
  </r>
  <r>
    <s v="S24072518505153374FC5"/>
    <x v="1"/>
    <x v="1306"/>
    <x v="0"/>
    <n v="25"/>
    <x v="0"/>
    <n v="2024"/>
    <x v="6"/>
    <n v="6"/>
    <n v="50"/>
    <n v="51"/>
    <s v="PM"/>
    <x v="1528"/>
    <x v="1"/>
    <n v="496.3"/>
    <x v="0"/>
    <n v="292.72000000000003"/>
    <n v="6.28"/>
    <n v="203.58"/>
    <x v="1"/>
    <x v="0"/>
    <s v="DISPUTE"/>
    <s v="BR000B2Z29P1"/>
    <s v=""/>
    <s v="APPS"/>
    <s v="APISwitching"/>
    <s v="Kolkata Metro"/>
    <s v="0.00"/>
  </r>
  <r>
    <s v="S240725185013103AD53C"/>
    <x v="4"/>
    <x v="1307"/>
    <x v="0"/>
    <n v="25"/>
    <x v="0"/>
    <n v="2024"/>
    <x v="6"/>
    <n v="6"/>
    <n v="50"/>
    <n v="13"/>
    <s v="PM"/>
    <x v="1529"/>
    <x v="1"/>
    <n v="2628.38"/>
    <x v="0"/>
    <n v="290.02999999999997"/>
    <n v="8.9700000000000006"/>
    <n v="2338.35"/>
    <x v="1"/>
    <x v="0"/>
    <s v="DISPUTE"/>
    <s v="BR000B2Z22QL"/>
    <s v=""/>
    <s v="APPS"/>
    <s v="APISwitching"/>
    <s v="Bihar and Jharkhand"/>
    <s v="0.00"/>
  </r>
  <r>
    <s v="S240725184441123DEC0F"/>
    <x v="11"/>
    <x v="1308"/>
    <x v="0"/>
    <n v="25"/>
    <x v="0"/>
    <n v="2024"/>
    <x v="6"/>
    <n v="6"/>
    <n v="44"/>
    <n v="41"/>
    <s v="PM"/>
    <x v="1530"/>
    <x v="1"/>
    <n v="265.77999999999997"/>
    <x v="3"/>
    <n v="241.53"/>
    <n v="7.47"/>
    <n v="24.25"/>
    <x v="1"/>
    <x v="0"/>
    <s v="DISPUTE"/>
    <s v="BR000B2Z0E1Q"/>
    <s v=""/>
    <s v="APPS"/>
    <s v="APISwitching"/>
    <s v="West Bengal"/>
    <s v="0.00"/>
  </r>
  <r>
    <s v="S240725184222780428A7"/>
    <x v="16"/>
    <x v="1309"/>
    <x v="3"/>
    <n v="25"/>
    <x v="0"/>
    <n v="2024"/>
    <x v="6"/>
    <n v="6"/>
    <n v="42"/>
    <n v="22"/>
    <s v="PM"/>
    <x v="1531"/>
    <x v="1"/>
    <n v="1055.1199999999999"/>
    <x v="0"/>
    <n v="290.02999999999997"/>
    <n v="8.9700000000000006"/>
    <n v="765.09"/>
    <x v="1"/>
    <x v="0"/>
    <s v="DISPUTE"/>
    <s v="1249151535"/>
    <s v=""/>
    <s v="APPS"/>
    <s v="APISwitching"/>
    <s v="West Bengal"/>
    <s v="0.00"/>
  </r>
  <r>
    <s v="S240725184116806FBDC"/>
    <x v="17"/>
    <x v="1310"/>
    <x v="3"/>
    <n v="25"/>
    <x v="0"/>
    <n v="2024"/>
    <x v="6"/>
    <n v="6"/>
    <n v="41"/>
    <n v="16"/>
    <s v="PM"/>
    <x v="1532"/>
    <x v="1"/>
    <n v="765.86"/>
    <x v="1"/>
    <n v="193.03"/>
    <n v="5.97"/>
    <n v="572.83000000000004"/>
    <x v="1"/>
    <x v="0"/>
    <s v="DISPUTE"/>
    <s v="1249105218"/>
    <s v=""/>
    <s v="APPS"/>
    <s v="APISwitching"/>
    <s v=""/>
    <s v="0.00"/>
  </r>
  <r>
    <s v="S2407251840523200C03E"/>
    <x v="16"/>
    <x v="1311"/>
    <x v="3"/>
    <n v="25"/>
    <x v="0"/>
    <n v="2024"/>
    <x v="6"/>
    <n v="6"/>
    <n v="40"/>
    <n v="52"/>
    <s v="PM"/>
    <x v="1533"/>
    <x v="1"/>
    <n v="1248.1500000000001"/>
    <x v="1"/>
    <n v="193.03"/>
    <n v="5.97"/>
    <n v="1055.1199999999999"/>
    <x v="1"/>
    <x v="0"/>
    <s v="DISPUTE"/>
    <s v="1249095225"/>
    <s v=""/>
    <s v="APPS"/>
    <s v="APISwitching"/>
    <s v=""/>
    <s v="0.00"/>
  </r>
  <r>
    <s v="S2407251836374663708B"/>
    <x v="16"/>
    <x v="1312"/>
    <x v="3"/>
    <n v="25"/>
    <x v="0"/>
    <n v="2024"/>
    <x v="6"/>
    <n v="6"/>
    <n v="36"/>
    <n v="37"/>
    <s v="PM"/>
    <x v="1534"/>
    <x v="1"/>
    <n v="1441.18"/>
    <x v="1"/>
    <n v="193.03"/>
    <n v="5.97"/>
    <n v="1248.1500000000001"/>
    <x v="1"/>
    <x v="0"/>
    <s v="DISPUTE"/>
    <s v="1248956234"/>
    <s v=""/>
    <s v="APPS"/>
    <s v="APISwitching"/>
    <s v=""/>
    <s v="0.00"/>
  </r>
  <r>
    <s v="S24072518362988648AFD"/>
    <x v="20"/>
    <x v="1313"/>
    <x v="0"/>
    <n v="25"/>
    <x v="0"/>
    <n v="2024"/>
    <x v="6"/>
    <n v="6"/>
    <n v="36"/>
    <n v="29"/>
    <s v="PM"/>
    <x v="1535"/>
    <x v="1"/>
    <n v="674.4"/>
    <x v="19"/>
    <n v="28.13"/>
    <n v="0.87"/>
    <n v="646.27"/>
    <x v="1"/>
    <x v="0"/>
    <s v="DISPUTE"/>
    <s v="BR000B2YY0L0"/>
    <s v=""/>
    <s v="APPS"/>
    <s v="APISwitching"/>
    <s v="West Bengal"/>
    <s v="0.00"/>
  </r>
  <r>
    <s v="S240725183222440A99C9"/>
    <x v="28"/>
    <x v="1314"/>
    <x v="2"/>
    <n v="25"/>
    <x v="0"/>
    <n v="2024"/>
    <x v="6"/>
    <n v="6"/>
    <n v="32"/>
    <n v="22"/>
    <s v="PM"/>
    <x v="1536"/>
    <x v="1"/>
    <n v="500.7"/>
    <x v="1"/>
    <n v="191.04"/>
    <n v="7.96"/>
    <n v="309.66000000000003"/>
    <x v="1"/>
    <x v="0"/>
    <s v="DISPUTE"/>
    <s v="RJR2407251832250029"/>
    <s v=""/>
    <s v="PANEL"/>
    <s v="APISwitching"/>
    <s v="West Bengal"/>
    <s v="0.00"/>
  </r>
  <r>
    <s v="S240725183031256AF569"/>
    <x v="19"/>
    <x v="1315"/>
    <x v="7"/>
    <n v="25"/>
    <x v="0"/>
    <n v="2024"/>
    <x v="6"/>
    <n v="6"/>
    <n v="30"/>
    <n v="31"/>
    <s v="PM"/>
    <x v="1537"/>
    <x v="1"/>
    <n v="1414.23"/>
    <x v="22"/>
    <n v="192"/>
    <n v="8"/>
    <n v="1222.23"/>
    <x v="1"/>
    <x v="0"/>
    <s v="DISPUTE"/>
    <s v="TV2407252487359884"/>
    <s v=""/>
    <s v="PANEL"/>
    <s v="APISwitching"/>
    <s v=""/>
    <s v="0.00"/>
  </r>
  <r>
    <s v="S240725182829940BF6CB"/>
    <x v="24"/>
    <x v="1316"/>
    <x v="3"/>
    <n v="25"/>
    <x v="0"/>
    <n v="2024"/>
    <x v="6"/>
    <n v="6"/>
    <n v="28"/>
    <n v="29"/>
    <s v="PM"/>
    <x v="1538"/>
    <x v="1"/>
    <n v="705.65"/>
    <x v="1"/>
    <n v="193.03"/>
    <n v="5.97"/>
    <n v="512.62"/>
    <x v="1"/>
    <x v="0"/>
    <s v="DISPUTE"/>
    <s v="1248709246"/>
    <s v=""/>
    <s v="APPS"/>
    <s v="APISwitching"/>
    <s v="West Bengal"/>
    <s v="0.00"/>
  </r>
  <r>
    <s v="S2407251823273903000B"/>
    <x v="28"/>
    <x v="1317"/>
    <x v="0"/>
    <n v="25"/>
    <x v="0"/>
    <n v="2024"/>
    <x v="6"/>
    <n v="6"/>
    <n v="23"/>
    <n v="27"/>
    <s v="PM"/>
    <x v="1539"/>
    <x v="1"/>
    <n v="839.23"/>
    <x v="15"/>
    <n v="338.53"/>
    <n v="10.47"/>
    <n v="500.7"/>
    <x v="1"/>
    <x v="0"/>
    <s v="DISPUTE"/>
    <s v="BR000B2YUAU0"/>
    <s v=""/>
    <s v="PANEL"/>
    <s v="APISwitching"/>
    <s v="West Bengal"/>
    <s v="0.00"/>
  </r>
  <r>
    <s v="S240725181621490F3CE8"/>
    <x v="6"/>
    <x v="1318"/>
    <x v="3"/>
    <n v="25"/>
    <x v="0"/>
    <n v="2024"/>
    <x v="6"/>
    <n v="6"/>
    <n v="16"/>
    <n v="21"/>
    <s v="PM"/>
    <x v="1540"/>
    <x v="1"/>
    <n v="1661.13"/>
    <x v="0"/>
    <n v="290.02999999999997"/>
    <n v="8.9700000000000006"/>
    <n v="1371.1"/>
    <x v="1"/>
    <x v="0"/>
    <s v="DISPUTE"/>
    <s v="898922009"/>
    <s v=""/>
    <s v="APPS"/>
    <s v="APISwitching"/>
    <s v="West Bengal"/>
    <s v="0.00"/>
  </r>
  <r>
    <s v="S24072518101187043E5C"/>
    <x v="21"/>
    <x v="1319"/>
    <x v="2"/>
    <n v="25"/>
    <x v="0"/>
    <n v="2024"/>
    <x v="6"/>
    <n v="6"/>
    <n v="10"/>
    <n v="11"/>
    <s v="PM"/>
    <x v="1541"/>
    <x v="1"/>
    <n v="1134.3599999999999"/>
    <x v="4"/>
    <n v="148.80000000000001"/>
    <n v="6.2"/>
    <n v="985.56"/>
    <x v="1"/>
    <x v="0"/>
    <s v="DISPUTE"/>
    <s v="RJR2407251810280027"/>
    <s v=""/>
    <s v="APPS"/>
    <s v="APISwitching"/>
    <s v="West Bengal"/>
    <s v="0.00"/>
  </r>
  <r>
    <s v="S2407251808457906A564"/>
    <x v="12"/>
    <x v="1320"/>
    <x v="0"/>
    <n v="25"/>
    <x v="0"/>
    <n v="2024"/>
    <x v="6"/>
    <n v="6"/>
    <n v="8"/>
    <n v="45"/>
    <s v="PM"/>
    <x v="1542"/>
    <x v="1"/>
    <n v="1322.45"/>
    <x v="19"/>
    <n v="28.13"/>
    <n v="0.87"/>
    <n v="1294.32"/>
    <x v="1"/>
    <x v="0"/>
    <s v="DISPUTE"/>
    <s v="BR000B2YQEAO"/>
    <s v=""/>
    <s v="APPS"/>
    <s v="APISwitching"/>
    <s v="West Bengal"/>
    <s v="0.00"/>
  </r>
  <r>
    <s v="S2407251808175931ADCF"/>
    <x v="51"/>
    <x v="1321"/>
    <x v="0"/>
    <n v="25"/>
    <x v="0"/>
    <n v="2024"/>
    <x v="6"/>
    <n v="6"/>
    <n v="8"/>
    <n v="17"/>
    <s v="PM"/>
    <x v="1543"/>
    <x v="1"/>
    <n v="189.18"/>
    <x v="7"/>
    <n v="18.600000000000001"/>
    <n v="0.4"/>
    <n v="170.58"/>
    <x v="1"/>
    <x v="0"/>
    <s v="DISPUTE"/>
    <s v="BR000B2YQBMH"/>
    <s v=""/>
    <s v="APPS"/>
    <s v="APISwitching"/>
    <s v="West Bengal"/>
    <s v="0.00"/>
  </r>
  <r>
    <s v="S2407251807584969F96F"/>
    <x v="6"/>
    <x v="34"/>
    <x v="3"/>
    <n v="25"/>
    <x v="0"/>
    <n v="2024"/>
    <x v="6"/>
    <n v="6"/>
    <n v="7"/>
    <n v="58"/>
    <s v="PM"/>
    <x v="907"/>
    <x v="1"/>
    <n v="1693.14"/>
    <x v="37"/>
    <n v="32.01"/>
    <n v="0.99"/>
    <n v="1661.13"/>
    <x v="1"/>
    <x v="0"/>
    <s v="DISPUTE"/>
    <s v="260003070"/>
    <s v=""/>
    <s v="APPS"/>
    <s v="APISwitching"/>
    <s v=""/>
    <s v="0.00"/>
  </r>
  <r>
    <s v="S2407251806329509EAA5"/>
    <x v="6"/>
    <x v="1322"/>
    <x v="3"/>
    <n v="25"/>
    <x v="0"/>
    <n v="2024"/>
    <x v="6"/>
    <n v="6"/>
    <n v="6"/>
    <n v="32"/>
    <s v="PM"/>
    <x v="1544"/>
    <x v="1"/>
    <n v="1983.17"/>
    <x v="0"/>
    <n v="290.02999999999997"/>
    <n v="8.9700000000000006"/>
    <n v="1693.14"/>
    <x v="1"/>
    <x v="0"/>
    <s v="REJECTED"/>
    <s v="1248077846"/>
    <s v=""/>
    <s v="APPS"/>
    <s v="APISwitching"/>
    <s v="Punjab"/>
    <s v="0.00"/>
  </r>
  <r>
    <s v="S2407251802041165FF44"/>
    <x v="20"/>
    <x v="1323"/>
    <x v="0"/>
    <n v="25"/>
    <x v="0"/>
    <n v="2024"/>
    <x v="6"/>
    <n v="6"/>
    <n v="2"/>
    <n v="4"/>
    <s v="PM"/>
    <x v="1545"/>
    <x v="1"/>
    <n v="906.23"/>
    <x v="16"/>
    <n v="231.83"/>
    <n v="7.17"/>
    <n v="674.4"/>
    <x v="1"/>
    <x v="0"/>
    <s v="DISPUTE"/>
    <s v="BR000B2YOO6U"/>
    <s v=""/>
    <s v="APPS"/>
    <s v="APISwitching"/>
    <s v="West Bengal"/>
    <s v="0.00"/>
  </r>
  <r>
    <s v="S2407251758481706658E"/>
    <x v="17"/>
    <x v="1324"/>
    <x v="3"/>
    <n v="25"/>
    <x v="0"/>
    <n v="2024"/>
    <x v="6"/>
    <n v="5"/>
    <n v="58"/>
    <n v="48"/>
    <s v="PM"/>
    <x v="1546"/>
    <x v="1"/>
    <n v="1055.8900000000001"/>
    <x v="0"/>
    <n v="290.02999999999997"/>
    <n v="8.9700000000000006"/>
    <n v="765.86"/>
    <x v="1"/>
    <x v="0"/>
    <s v="DISPUTE"/>
    <s v="1247827736"/>
    <s v=""/>
    <s v="APPS"/>
    <s v="APISwitching"/>
    <s v="West Bengal"/>
    <s v="0.00"/>
  </r>
  <r>
    <s v="S24072517571624074F71"/>
    <x v="28"/>
    <x v="1325"/>
    <x v="2"/>
    <n v="25"/>
    <x v="0"/>
    <n v="2024"/>
    <x v="6"/>
    <n v="5"/>
    <n v="57"/>
    <n v="16"/>
    <s v="PM"/>
    <x v="1547"/>
    <x v="1"/>
    <n v="1030.27"/>
    <x v="1"/>
    <n v="191.04"/>
    <n v="7.96"/>
    <n v="839.23"/>
    <x v="1"/>
    <x v="0"/>
    <s v="DISPUTE"/>
    <s v="RJR2407251757210024"/>
    <s v=""/>
    <s v="PANEL"/>
    <s v="APISwitching"/>
    <s v="West Bengal"/>
    <s v="0.00"/>
  </r>
  <r>
    <s v="S24072517545567691035"/>
    <x v="12"/>
    <x v="1326"/>
    <x v="0"/>
    <n v="25"/>
    <x v="0"/>
    <n v="2024"/>
    <x v="6"/>
    <n v="5"/>
    <n v="54"/>
    <n v="55"/>
    <s v="PM"/>
    <x v="1548"/>
    <x v="1"/>
    <n v="1340.88"/>
    <x v="7"/>
    <n v="18.43"/>
    <n v="0.56999999999999995"/>
    <n v="1322.45"/>
    <x v="1"/>
    <x v="0"/>
    <s v="DISPUTE"/>
    <s v="BR000B2YN54B"/>
    <s v=""/>
    <s v="APPS"/>
    <s v="APISwitching"/>
    <s v="West Bengal"/>
    <s v="0.00"/>
  </r>
  <r>
    <s v="S240725175327573DE837"/>
    <x v="33"/>
    <x v="1327"/>
    <x v="3"/>
    <n v="25"/>
    <x v="0"/>
    <n v="2024"/>
    <x v="6"/>
    <n v="5"/>
    <n v="53"/>
    <n v="27"/>
    <s v="PM"/>
    <x v="1549"/>
    <x v="1"/>
    <n v="182.57"/>
    <x v="9"/>
    <n v="21.34"/>
    <n v="0.66"/>
    <n v="161.22999999999999"/>
    <x v="1"/>
    <x v="0"/>
    <s v="DISPUTE"/>
    <s v="1247709907"/>
    <s v=""/>
    <s v="APPS"/>
    <s v="APISwitching"/>
    <s v="West Bengal"/>
    <s v="0.00"/>
  </r>
  <r>
    <s v="S240725174841250E733B"/>
    <x v="51"/>
    <x v="1328"/>
    <x v="0"/>
    <n v="25"/>
    <x v="0"/>
    <n v="2024"/>
    <x v="6"/>
    <n v="5"/>
    <n v="48"/>
    <n v="41"/>
    <s v="PM"/>
    <x v="1550"/>
    <x v="1"/>
    <n v="207.78"/>
    <x v="7"/>
    <n v="18.600000000000001"/>
    <n v="0.4"/>
    <n v="189.18"/>
    <x v="1"/>
    <x v="0"/>
    <s v="DISPUTE"/>
    <s v="BR000B2YLIMD"/>
    <s v=""/>
    <s v="APPS"/>
    <s v="APISwitching"/>
    <s v="West Bengal"/>
    <s v="0.00"/>
  </r>
  <r>
    <s v="S240725174827136067DF"/>
    <x v="8"/>
    <x v="1329"/>
    <x v="0"/>
    <n v="25"/>
    <x v="0"/>
    <n v="2024"/>
    <x v="6"/>
    <n v="5"/>
    <n v="48"/>
    <n v="27"/>
    <s v="PM"/>
    <x v="1551"/>
    <x v="1"/>
    <n v="611.6"/>
    <x v="0"/>
    <n v="290.02999999999997"/>
    <n v="8.9700000000000006"/>
    <n v="321.57"/>
    <x v="1"/>
    <x v="0"/>
    <s v="DISPUTE"/>
    <s v="BR000B2YLJDQ"/>
    <s v=""/>
    <s v="APPS"/>
    <s v="APISwitching"/>
    <s v="Haryana"/>
    <s v="0.00"/>
  </r>
  <r>
    <s v="S240725174557676B1E6B"/>
    <x v="16"/>
    <x v="1330"/>
    <x v="3"/>
    <n v="25"/>
    <x v="0"/>
    <n v="2024"/>
    <x v="6"/>
    <n v="5"/>
    <n v="45"/>
    <n v="57"/>
    <s v="PM"/>
    <x v="47"/>
    <x v="1"/>
    <n v="1634.21"/>
    <x v="1"/>
    <n v="193.03"/>
    <n v="5.97"/>
    <n v="1441.18"/>
    <x v="1"/>
    <x v="0"/>
    <s v="DISPUTE"/>
    <s v="1247538086"/>
    <s v=""/>
    <s v="APPS"/>
    <s v="APISwitching"/>
    <s v=""/>
    <s v="0.00"/>
  </r>
  <r>
    <s v="S2407251744415031D242"/>
    <x v="12"/>
    <x v="1331"/>
    <x v="0"/>
    <n v="25"/>
    <x v="0"/>
    <n v="2024"/>
    <x v="6"/>
    <n v="5"/>
    <n v="44"/>
    <n v="41"/>
    <s v="PM"/>
    <x v="1552"/>
    <x v="1"/>
    <n v="1369.01"/>
    <x v="19"/>
    <n v="28.13"/>
    <n v="0.87"/>
    <n v="1340.88"/>
    <x v="1"/>
    <x v="0"/>
    <s v="DISPUTE"/>
    <s v="BR000B2YKNE5"/>
    <s v=""/>
    <s v="APPS"/>
    <s v="APISwitching"/>
    <s v="West Bengal"/>
    <s v="0.00"/>
  </r>
  <r>
    <s v="S240725171910583C879D"/>
    <x v="42"/>
    <x v="1082"/>
    <x v="16"/>
    <n v="25"/>
    <x v="0"/>
    <n v="2024"/>
    <x v="6"/>
    <n v="5"/>
    <n v="19"/>
    <n v="18"/>
    <s v="PM"/>
    <x v="1553"/>
    <x v="1"/>
    <n v="13492.59"/>
    <x v="76"/>
    <n v="589"/>
    <n v="0"/>
    <n v="12903.59"/>
    <x v="2"/>
    <x v="2"/>
    <s v="DISPUTE"/>
    <s v=""/>
    <s v=""/>
    <s v="PANEL"/>
    <s v="APISwitching"/>
    <s v=""/>
    <s v="0.00"/>
  </r>
  <r>
    <s v="S240725170416133220C6"/>
    <x v="3"/>
    <x v="1332"/>
    <x v="3"/>
    <n v="25"/>
    <x v="0"/>
    <n v="2024"/>
    <x v="6"/>
    <n v="5"/>
    <n v="4"/>
    <n v="16"/>
    <s v="PM"/>
    <x v="1554"/>
    <x v="1"/>
    <n v="209.38"/>
    <x v="1"/>
    <n v="195.02"/>
    <n v="3.98"/>
    <n v="14.36"/>
    <x v="1"/>
    <x v="0"/>
    <s v="DISPUTE"/>
    <s v="1246604371"/>
    <s v=""/>
    <s v="PANEL"/>
    <s v="APISwitching"/>
    <s v="West Bengal"/>
    <s v="0.00"/>
  </r>
  <r>
    <s v="S240725170327664681A"/>
    <x v="24"/>
    <x v="1333"/>
    <x v="2"/>
    <n v="25"/>
    <x v="0"/>
    <n v="2024"/>
    <x v="6"/>
    <n v="5"/>
    <n v="3"/>
    <n v="27"/>
    <s v="PM"/>
    <x v="1555"/>
    <x v="1"/>
    <n v="726.77"/>
    <x v="9"/>
    <n v="21.12"/>
    <n v="0.88"/>
    <n v="705.65"/>
    <x v="1"/>
    <x v="0"/>
    <s v="DISPUTE"/>
    <s v="ASR2407251703250023"/>
    <s v=""/>
    <s v="APPS"/>
    <s v="APISwitching"/>
    <s v="West Bengal"/>
    <s v="0.00"/>
  </r>
  <r>
    <s v="S2407251644409763C238"/>
    <x v="11"/>
    <x v="1334"/>
    <x v="2"/>
    <n v="25"/>
    <x v="0"/>
    <n v="2024"/>
    <x v="6"/>
    <n v="4"/>
    <n v="44"/>
    <n v="40"/>
    <s v="PM"/>
    <x v="1556"/>
    <x v="2"/>
    <n v="600.82000000000005"/>
    <x v="15"/>
    <n v="335.04"/>
    <n v="13.96"/>
    <n v="265.77999999999997"/>
    <x v="1"/>
    <x v="0"/>
    <s v="DISPUTE"/>
    <s v="ASR2407251644310024"/>
    <s v=""/>
    <s v="APPS"/>
    <s v="APISwitching"/>
    <s v="West Bengal"/>
    <s v="0.00"/>
  </r>
  <r>
    <s v="S2407251643008803D508"/>
    <x v="32"/>
    <x v="1335"/>
    <x v="0"/>
    <n v="25"/>
    <x v="0"/>
    <n v="2024"/>
    <x v="6"/>
    <n v="4"/>
    <n v="43"/>
    <n v="0"/>
    <s v="PM"/>
    <x v="1557"/>
    <x v="2"/>
    <n v="354.54"/>
    <x v="3"/>
    <n v="243.77"/>
    <n v="5.23"/>
    <n v="110.77"/>
    <x v="1"/>
    <x v="0"/>
    <s v="DISPUTE"/>
    <s v="BR000B2Y82EE"/>
    <s v=""/>
    <s v="APPS"/>
    <s v="APISwitching"/>
    <s v="Kolkata Metro"/>
    <s v="0.00"/>
  </r>
  <r>
    <s v="S2407251640179064736E"/>
    <x v="3"/>
    <x v="1336"/>
    <x v="3"/>
    <n v="25"/>
    <x v="0"/>
    <n v="2024"/>
    <x v="6"/>
    <n v="4"/>
    <n v="40"/>
    <n v="17"/>
    <s v="PM"/>
    <x v="1558"/>
    <x v="2"/>
    <n v="302.39999999999998"/>
    <x v="0"/>
    <n v="293.02"/>
    <n v="5.98"/>
    <n v="9.3800000000000008"/>
    <x v="1"/>
    <x v="0"/>
    <s v="DISPUTE"/>
    <s v="1246176882"/>
    <s v=""/>
    <s v="PANEL"/>
    <s v="APISwitching"/>
    <s v="West Bengal"/>
    <s v="0.00"/>
  </r>
  <r>
    <s v="S240725163218120058E8"/>
    <x v="11"/>
    <x v="1337"/>
    <x v="2"/>
    <n v="25"/>
    <x v="0"/>
    <n v="2024"/>
    <x v="6"/>
    <n v="4"/>
    <n v="32"/>
    <n v="18"/>
    <s v="PM"/>
    <x v="1559"/>
    <x v="2"/>
    <n v="291.86"/>
    <x v="1"/>
    <n v="191.04"/>
    <n v="7.96"/>
    <n v="100.82"/>
    <x v="1"/>
    <x v="0"/>
    <s v="DISPUTE"/>
    <s v="ASR2407251632250016"/>
    <s v=""/>
    <s v="APPS"/>
    <s v="APISwitching"/>
    <s v="West Bengal"/>
    <s v="0.00"/>
  </r>
  <r>
    <s v="S240725162845696A5799"/>
    <x v="53"/>
    <x v="1338"/>
    <x v="0"/>
    <n v="25"/>
    <x v="0"/>
    <n v="2024"/>
    <x v="6"/>
    <n v="4"/>
    <n v="28"/>
    <n v="45"/>
    <s v="PM"/>
    <x v="1560"/>
    <x v="2"/>
    <n v="154.33000000000001"/>
    <x v="73"/>
    <n v="73.27"/>
    <n v="1.73"/>
    <n v="81.06"/>
    <x v="1"/>
    <x v="0"/>
    <s v="DISPUTE"/>
    <s v="BR000B2Y5OMI"/>
    <s v=""/>
    <s v="APPS"/>
    <s v="APISwitching"/>
    <s v="Kolkata Metro"/>
    <s v="0.00"/>
  </r>
  <r>
    <s v="S240725162341793120D8"/>
    <x v="11"/>
    <x v="1339"/>
    <x v="2"/>
    <n v="25"/>
    <x v="0"/>
    <n v="2024"/>
    <x v="6"/>
    <n v="4"/>
    <n v="23"/>
    <n v="41"/>
    <s v="PM"/>
    <x v="1561"/>
    <x v="2"/>
    <n v="1058.9000000000001"/>
    <x v="6"/>
    <n v="767.04"/>
    <n v="31.96"/>
    <n v="291.86"/>
    <x v="1"/>
    <x v="0"/>
    <s v="DISPUTE"/>
    <s v="RBH2407251623320021"/>
    <s v=""/>
    <s v="APPS"/>
    <s v="APISwitching"/>
    <s v="West Bengal"/>
    <s v="0.00"/>
  </r>
  <r>
    <s v="S240725154128236BC940"/>
    <x v="3"/>
    <x v="1340"/>
    <x v="3"/>
    <n v="25"/>
    <x v="0"/>
    <n v="2024"/>
    <x v="6"/>
    <n v="3"/>
    <n v="41"/>
    <n v="28"/>
    <s v="PM"/>
    <x v="1562"/>
    <x v="2"/>
    <n v="314.42"/>
    <x v="0"/>
    <n v="293.02"/>
    <n v="5.98"/>
    <n v="21.4"/>
    <x v="1"/>
    <x v="0"/>
    <s v="DISPUTE"/>
    <s v="896881633"/>
    <s v=""/>
    <s v="APPS"/>
    <s v="APISwitching"/>
    <s v="Kerala"/>
    <s v="0.00"/>
  </r>
  <r>
    <s v="S24072514560975008EE1"/>
    <x v="50"/>
    <x v="1341"/>
    <x v="18"/>
    <n v="25"/>
    <x v="0"/>
    <n v="2024"/>
    <x v="6"/>
    <n v="2"/>
    <n v="56"/>
    <n v="35"/>
    <s v="PM"/>
    <x v="1563"/>
    <x v="2"/>
    <n v="723.57"/>
    <x v="101"/>
    <n v="722"/>
    <n v="1"/>
    <n v="1.57"/>
    <x v="2"/>
    <x v="3"/>
    <s v="REFUNDED"/>
    <s v="Refund as on 03 Aug 2024  5:03:38 PM"/>
    <s v=""/>
    <s v="APPS"/>
    <s v="APISwitching"/>
    <s v=""/>
    <s v="0.00"/>
  </r>
  <r>
    <s v="S2407251453335530AA2E"/>
    <x v="15"/>
    <x v="1164"/>
    <x v="0"/>
    <n v="25"/>
    <x v="0"/>
    <n v="2024"/>
    <x v="6"/>
    <n v="2"/>
    <n v="53"/>
    <n v="33"/>
    <s v="PM"/>
    <x v="1564"/>
    <x v="2"/>
    <n v="461.14"/>
    <x v="0"/>
    <n v="292.72000000000003"/>
    <n v="6.28"/>
    <n v="168.42"/>
    <x v="1"/>
    <x v="0"/>
    <s v="DISPUTE"/>
    <s v="BR000B2XREJL"/>
    <s v=""/>
    <s v="APPS"/>
    <s v="APISwitching"/>
    <s v="Kolkata Metro"/>
    <s v="0.00"/>
  </r>
  <r>
    <s v="S24072514383572095CB2"/>
    <x v="12"/>
    <x v="1342"/>
    <x v="2"/>
    <n v="25"/>
    <x v="0"/>
    <n v="2024"/>
    <x v="6"/>
    <n v="2"/>
    <n v="38"/>
    <n v="35"/>
    <s v="PM"/>
    <x v="1565"/>
    <x v="2"/>
    <n v="1464.05"/>
    <x v="35"/>
    <n v="95.04"/>
    <n v="3.96"/>
    <n v="1369.01"/>
    <x v="1"/>
    <x v="0"/>
    <s v="DISPUTE"/>
    <s v="ASR2407251438230026"/>
    <s v=""/>
    <s v="APPS"/>
    <s v="APISwitching"/>
    <s v="Odisha"/>
    <s v="0.00"/>
  </r>
  <r>
    <s v="S24072514374949058F89"/>
    <x v="12"/>
    <x v="1343"/>
    <x v="0"/>
    <n v="25"/>
    <x v="0"/>
    <n v="2024"/>
    <x v="6"/>
    <n v="2"/>
    <n v="37"/>
    <n v="49"/>
    <s v="PM"/>
    <x v="1566"/>
    <x v="2"/>
    <n v="1482.48"/>
    <x v="7"/>
    <n v="18.43"/>
    <n v="0.56999999999999995"/>
    <n v="1464.05"/>
    <x v="1"/>
    <x v="0"/>
    <s v="DISPUTE"/>
    <s v="BR000B2XP6HA"/>
    <s v=""/>
    <s v="APPS"/>
    <s v="APISwitching"/>
    <s v="West Bengal"/>
    <s v="0.00"/>
  </r>
  <r>
    <s v="S240725143431330F0E24"/>
    <x v="15"/>
    <x v="549"/>
    <x v="4"/>
    <n v="25"/>
    <x v="0"/>
    <n v="2024"/>
    <x v="6"/>
    <n v="2"/>
    <n v="34"/>
    <n v="56"/>
    <s v="PM"/>
    <x v="1567"/>
    <x v="2"/>
    <n v="1220.1400000000001"/>
    <x v="13"/>
    <n v="959"/>
    <n v="1"/>
    <n v="261.14"/>
    <x v="2"/>
    <x v="0"/>
    <s v="DISPUTE"/>
    <s v="CC02154785245HRMB652"/>
    <s v=""/>
    <s v="APPS"/>
    <s v="APISwitching"/>
    <s v=""/>
    <s v="0.00"/>
  </r>
  <r>
    <s v="S2407251332178401DC46"/>
    <x v="10"/>
    <x v="1344"/>
    <x v="0"/>
    <n v="25"/>
    <x v="0"/>
    <n v="2024"/>
    <x v="6"/>
    <n v="1"/>
    <n v="32"/>
    <n v="17"/>
    <s v="PM"/>
    <x v="1568"/>
    <x v="2"/>
    <n v="397.01"/>
    <x v="3"/>
    <n v="243.77"/>
    <n v="5.23"/>
    <n v="153.24"/>
    <x v="1"/>
    <x v="0"/>
    <s v="DISPUTE"/>
    <s v="BR000B2XFYHV"/>
    <s v=""/>
    <s v="PANEL"/>
    <s v="APISwitching"/>
    <s v="Kolkata Metro"/>
    <s v="0.00"/>
  </r>
  <r>
    <s v="S240725132420620DE9E2"/>
    <x v="11"/>
    <x v="1345"/>
    <x v="0"/>
    <n v="25"/>
    <x v="0"/>
    <n v="2024"/>
    <x v="6"/>
    <n v="1"/>
    <n v="24"/>
    <n v="20"/>
    <s v="PM"/>
    <x v="1569"/>
    <x v="2"/>
    <n v="251.93"/>
    <x v="1"/>
    <n v="193.03"/>
    <n v="5.97"/>
    <n v="58.9"/>
    <x v="1"/>
    <x v="0"/>
    <s v="DISPUTE"/>
    <s v="BR000B2XEOP0"/>
    <s v=""/>
    <s v="APPS"/>
    <s v="APISwitching"/>
    <s v="West Bengal"/>
    <s v="0.00"/>
  </r>
  <r>
    <s v="S24072513044924383AC4"/>
    <x v="6"/>
    <x v="1346"/>
    <x v="2"/>
    <n v="25"/>
    <x v="0"/>
    <n v="2024"/>
    <x v="6"/>
    <n v="1"/>
    <n v="4"/>
    <n v="49"/>
    <s v="PM"/>
    <x v="1570"/>
    <x v="2"/>
    <n v="2318.21"/>
    <x v="15"/>
    <n v="335.04"/>
    <n v="13.96"/>
    <n v="1983.17"/>
    <x v="1"/>
    <x v="0"/>
    <s v="DISPUTE"/>
    <s v="RBH2407251304300019"/>
    <s v=""/>
    <s v="APPS"/>
    <s v="APISwitching"/>
    <s v="West Bengal"/>
    <s v="0.00"/>
  </r>
  <r>
    <s v="S24072512483528039889"/>
    <x v="15"/>
    <x v="1347"/>
    <x v="6"/>
    <n v="25"/>
    <x v="0"/>
    <n v="2024"/>
    <x v="6"/>
    <n v="12"/>
    <n v="48"/>
    <n v="35"/>
    <s v="PM"/>
    <x v="1571"/>
    <x v="3"/>
    <n v="416.89"/>
    <x v="2"/>
    <n v="96.75"/>
    <n v="3.25"/>
    <n v="320.14"/>
    <x v="1"/>
    <x v="0"/>
    <s v="DISPUTE"/>
    <s v="706280243_SaifuddinMolla"/>
    <s v=""/>
    <s v="APPS"/>
    <s v="APISwitching"/>
    <s v=""/>
    <s v="0.00"/>
  </r>
  <r>
    <s v="S2407251223128401C66B"/>
    <x v="47"/>
    <x v="1348"/>
    <x v="3"/>
    <n v="25"/>
    <x v="0"/>
    <n v="2024"/>
    <x v="6"/>
    <n v="12"/>
    <n v="23"/>
    <n v="12"/>
    <s v="PM"/>
    <x v="1572"/>
    <x v="3"/>
    <n v="489.82"/>
    <x v="0"/>
    <n v="290.02999999999997"/>
    <n v="8.9700000000000006"/>
    <n v="199.79"/>
    <x v="0"/>
    <x v="0"/>
    <s v="DISPUTE"/>
    <s v="254787855478544"/>
    <s v=""/>
    <s v="APPS"/>
    <s v="APISwitching"/>
    <s v="West Bengal"/>
    <s v="0.00"/>
  </r>
  <r>
    <s v="S2407251220556603C655"/>
    <x v="15"/>
    <x v="1349"/>
    <x v="0"/>
    <n v="25"/>
    <x v="0"/>
    <n v="2024"/>
    <x v="6"/>
    <n v="12"/>
    <n v="20"/>
    <n v="55"/>
    <s v="PM"/>
    <x v="1573"/>
    <x v="3"/>
    <n v="416.89"/>
    <x v="3"/>
    <n v="243.77"/>
    <n v="0"/>
    <n v="173.12"/>
    <x v="0"/>
    <x v="2"/>
    <s v="DISPUTE"/>
    <s v="Refund as on 25 Jul 2024 12:37:15 PM"/>
    <s v=""/>
    <s v="APPS"/>
    <s v="APISwitching"/>
    <s v="Kolkata Metro"/>
    <s v="0.00"/>
  </r>
  <r>
    <s v="S240725121528713D711B"/>
    <x v="11"/>
    <x v="1350"/>
    <x v="2"/>
    <n v="25"/>
    <x v="0"/>
    <n v="2024"/>
    <x v="6"/>
    <n v="12"/>
    <n v="15"/>
    <n v="28"/>
    <s v="PM"/>
    <x v="1574"/>
    <x v="3"/>
    <n v="400.73"/>
    <x v="4"/>
    <n v="148.80000000000001"/>
    <n v="6.2"/>
    <n v="251.93"/>
    <x v="1"/>
    <x v="0"/>
    <s v="DISPUTE"/>
    <s v="ASR2407251215230029"/>
    <s v=""/>
    <s v="APPS"/>
    <s v="APISwitching"/>
    <s v="West Bengal"/>
    <s v="0.00"/>
  </r>
  <r>
    <s v="S240725120542913CF3A7"/>
    <x v="43"/>
    <x v="1351"/>
    <x v="2"/>
    <n v="25"/>
    <x v="0"/>
    <n v="2024"/>
    <x v="6"/>
    <n v="12"/>
    <n v="5"/>
    <n v="42"/>
    <s v="PM"/>
    <x v="1575"/>
    <x v="3"/>
    <n v="673.54"/>
    <x v="42"/>
    <n v="555.84"/>
    <n v="23.16"/>
    <n v="117.7"/>
    <x v="1"/>
    <x v="0"/>
    <s v="DISPUTE"/>
    <s v="ASR2407251205250040"/>
    <s v=""/>
    <s v="PANEL"/>
    <s v="APISwitching"/>
    <s v="West Bengal"/>
    <s v="0.00"/>
  </r>
  <r>
    <s v="S24072512043550331073"/>
    <x v="32"/>
    <x v="1352"/>
    <x v="0"/>
    <n v="25"/>
    <x v="0"/>
    <n v="2024"/>
    <x v="6"/>
    <n v="12"/>
    <n v="4"/>
    <n v="35"/>
    <s v="PM"/>
    <x v="1576"/>
    <x v="3"/>
    <n v="647.26"/>
    <x v="0"/>
    <n v="292.72000000000003"/>
    <n v="6.28"/>
    <n v="354.54"/>
    <x v="1"/>
    <x v="0"/>
    <s v="DISPUTE"/>
    <s v="BR000B2X2A4V"/>
    <s v=""/>
    <s v="APPS"/>
    <s v="APISwitching"/>
    <s v="Kolkata Metro"/>
    <s v="0.00"/>
  </r>
  <r>
    <s v="S2407251202517205D00D"/>
    <x v="12"/>
    <x v="378"/>
    <x v="0"/>
    <n v="25"/>
    <x v="0"/>
    <n v="2024"/>
    <x v="6"/>
    <n v="12"/>
    <n v="2"/>
    <n v="51"/>
    <s v="PM"/>
    <x v="1577"/>
    <x v="3"/>
    <n v="1510.61"/>
    <x v="19"/>
    <n v="28.13"/>
    <n v="0.87"/>
    <n v="1482.48"/>
    <x v="1"/>
    <x v="0"/>
    <s v="DISPUTE"/>
    <s v="BR000B2X1YUJ"/>
    <s v=""/>
    <s v="APPS"/>
    <s v="APISwitching"/>
    <s v="West Bengal"/>
    <s v="0.00"/>
  </r>
  <r>
    <s v="S2407251156127532BD79"/>
    <x v="6"/>
    <x v="817"/>
    <x v="3"/>
    <n v="25"/>
    <x v="0"/>
    <n v="2024"/>
    <x v="6"/>
    <n v="11"/>
    <n v="56"/>
    <n v="12"/>
    <s v="AM"/>
    <x v="1578"/>
    <x v="3"/>
    <n v="350.22"/>
    <x v="37"/>
    <n v="32.01"/>
    <n v="0.99"/>
    <n v="318.20999999999998"/>
    <x v="1"/>
    <x v="0"/>
    <s v="DISPUTE"/>
    <s v="1242205277"/>
    <s v=""/>
    <s v="APPS"/>
    <s v="APISwitching"/>
    <s v="West Bengal"/>
    <s v="0.00"/>
  </r>
  <r>
    <s v="S24072511485060398487"/>
    <x v="24"/>
    <x v="1353"/>
    <x v="3"/>
    <n v="25"/>
    <x v="0"/>
    <n v="2024"/>
    <x v="6"/>
    <n v="11"/>
    <n v="48"/>
    <n v="50"/>
    <s v="AM"/>
    <x v="1579"/>
    <x v="3"/>
    <n v="1065.3"/>
    <x v="15"/>
    <n v="338.53"/>
    <n v="10.47"/>
    <n v="726.77"/>
    <x v="1"/>
    <x v="0"/>
    <s v="DISPUTE"/>
    <s v="893870794"/>
    <s v=""/>
    <s v="APPS"/>
    <s v="APISwitching"/>
    <s v="West Bengal"/>
    <s v="0.00"/>
  </r>
  <r>
    <s v="S240725114115150BB2E2"/>
    <x v="5"/>
    <x v="1354"/>
    <x v="2"/>
    <n v="25"/>
    <x v="0"/>
    <n v="2024"/>
    <x v="6"/>
    <n v="11"/>
    <n v="41"/>
    <n v="15"/>
    <s v="AM"/>
    <x v="1580"/>
    <x v="3"/>
    <n v="347.41"/>
    <x v="1"/>
    <n v="191.04"/>
    <n v="7.96"/>
    <n v="156.37"/>
    <x v="1"/>
    <x v="0"/>
    <s v="DISPUTE"/>
    <s v="RBH2407251141300015"/>
    <s v=""/>
    <s v="APPS"/>
    <s v="APISwitching"/>
    <s v="West Bengal"/>
    <s v="0.00"/>
  </r>
  <r>
    <s v="S240725113105850A1383"/>
    <x v="47"/>
    <x v="1355"/>
    <x v="3"/>
    <n v="25"/>
    <x v="0"/>
    <n v="2024"/>
    <x v="6"/>
    <n v="11"/>
    <n v="31"/>
    <n v="5"/>
    <s v="AM"/>
    <x v="1581"/>
    <x v="3"/>
    <n v="531.35"/>
    <x v="3"/>
    <n v="241.53"/>
    <n v="7.47"/>
    <n v="289.82"/>
    <x v="1"/>
    <x v="0"/>
    <s v="DISPUTE"/>
    <s v="1241700617"/>
    <s v=""/>
    <s v="APPS"/>
    <s v="APISwitching"/>
    <s v="West Bengal"/>
    <s v="0.00"/>
  </r>
  <r>
    <s v="S240725112559300C22C0"/>
    <x v="13"/>
    <x v="1356"/>
    <x v="4"/>
    <n v="25"/>
    <x v="0"/>
    <n v="2024"/>
    <x v="6"/>
    <n v="11"/>
    <n v="26"/>
    <n v="3"/>
    <s v="AM"/>
    <x v="1582"/>
    <x v="3"/>
    <n v="6222.07"/>
    <x v="102"/>
    <n v="509"/>
    <n v="1"/>
    <n v="5713.07"/>
    <x v="2"/>
    <x v="0"/>
    <s v="DISPUTE"/>
    <s v="CC014207BAAA61497933"/>
    <s v=""/>
    <s v="PANEL"/>
    <s v="APISwitching"/>
    <s v=""/>
    <s v="0.00"/>
  </r>
  <r>
    <s v="S24072511224010390283"/>
    <x v="15"/>
    <x v="1357"/>
    <x v="0"/>
    <n v="25"/>
    <x v="0"/>
    <n v="2024"/>
    <x v="6"/>
    <n v="11"/>
    <n v="22"/>
    <n v="40"/>
    <s v="AM"/>
    <x v="1583"/>
    <x v="3"/>
    <n v="650.87"/>
    <x v="16"/>
    <n v="233.98"/>
    <n v="5.0199999999999996"/>
    <n v="416.89"/>
    <x v="1"/>
    <x v="0"/>
    <s v="DISPUTE"/>
    <s v="BR000B2WVAJG"/>
    <s v=""/>
    <s v="APPS"/>
    <s v="APISwitching"/>
    <s v="Kolkata Metro"/>
    <s v="0.00"/>
  </r>
  <r>
    <s v="S24072511194426391555"/>
    <x v="11"/>
    <x v="1358"/>
    <x v="2"/>
    <n v="25"/>
    <x v="0"/>
    <n v="2024"/>
    <x v="6"/>
    <n v="11"/>
    <n v="19"/>
    <n v="44"/>
    <s v="AM"/>
    <x v="1584"/>
    <x v="3"/>
    <n v="687.77"/>
    <x v="0"/>
    <n v="287.04000000000002"/>
    <n v="11.96"/>
    <n v="400.73"/>
    <x v="1"/>
    <x v="0"/>
    <s v="DISPUTE"/>
    <s v="RBH2407251119300031"/>
    <s v=""/>
    <s v="APPS"/>
    <s v="APISwitching"/>
    <s v="West Bengal"/>
    <s v="0.00"/>
  </r>
  <r>
    <s v="S240725111322340A4593"/>
    <x v="13"/>
    <x v="1082"/>
    <x v="16"/>
    <n v="25"/>
    <x v="0"/>
    <n v="2024"/>
    <x v="6"/>
    <n v="11"/>
    <n v="13"/>
    <n v="27"/>
    <s v="AM"/>
    <x v="1585"/>
    <x v="3"/>
    <n v="6811.07"/>
    <x v="76"/>
    <n v="589"/>
    <n v="0"/>
    <n v="6222.07"/>
    <x v="2"/>
    <x v="2"/>
    <s v="DISPUTE"/>
    <s v=""/>
    <s v=""/>
    <s v="PANEL"/>
    <s v="APISwitching"/>
    <s v=""/>
    <s v="0.00"/>
  </r>
  <r>
    <s v="S240725111248666B02FB"/>
    <x v="19"/>
    <x v="1359"/>
    <x v="6"/>
    <n v="25"/>
    <x v="0"/>
    <n v="2024"/>
    <x v="6"/>
    <n v="11"/>
    <n v="12"/>
    <n v="48"/>
    <s v="AM"/>
    <x v="1586"/>
    <x v="3"/>
    <n v="1606.23"/>
    <x v="22"/>
    <n v="192"/>
    <n v="8"/>
    <n v="1414.23"/>
    <x v="1"/>
    <x v="0"/>
    <s v="DISPUTE"/>
    <s v="706034996_ManosieMouley."/>
    <s v=""/>
    <s v="PANEL"/>
    <s v="APISwitching"/>
    <s v=""/>
    <s v="0.00"/>
  </r>
  <r>
    <s v="S2407251105248901373D"/>
    <x v="32"/>
    <x v="1356"/>
    <x v="4"/>
    <n v="25"/>
    <x v="0"/>
    <n v="2024"/>
    <x v="6"/>
    <n v="11"/>
    <n v="5"/>
    <n v="32"/>
    <s v="AM"/>
    <x v="1587"/>
    <x v="3"/>
    <n v="1663.34"/>
    <x v="102"/>
    <n v="509"/>
    <n v="1"/>
    <n v="1154.3399999999999"/>
    <x v="2"/>
    <x v="0"/>
    <s v="DISPUTE"/>
    <s v="CC014207BAAA61497933"/>
    <s v=""/>
    <s v="APPS"/>
    <s v="APISwitching"/>
    <s v=""/>
    <s v="0.00"/>
  </r>
  <r>
    <s v="S2407251104148660EA42"/>
    <x v="32"/>
    <x v="1360"/>
    <x v="0"/>
    <n v="25"/>
    <x v="0"/>
    <n v="2024"/>
    <x v="6"/>
    <n v="11"/>
    <n v="4"/>
    <n v="14"/>
    <s v="AM"/>
    <x v="1588"/>
    <x v="3"/>
    <n v="704.11"/>
    <x v="3"/>
    <n v="243.77"/>
    <n v="5.23"/>
    <n v="460.34"/>
    <x v="1"/>
    <x v="0"/>
    <s v="DISPUTE"/>
    <s v="BR000B2WS5BQ"/>
    <s v=""/>
    <s v="APPS"/>
    <s v="APISwitching"/>
    <s v="Kolkata Metro"/>
    <s v="0.00"/>
  </r>
  <r>
    <s v="S24072510590963072C62"/>
    <x v="11"/>
    <x v="1361"/>
    <x v="3"/>
    <n v="25"/>
    <x v="0"/>
    <n v="2024"/>
    <x v="6"/>
    <n v="10"/>
    <n v="59"/>
    <n v="9"/>
    <s v="AM"/>
    <x v="1589"/>
    <x v="3"/>
    <n v="380.8"/>
    <x v="1"/>
    <n v="193.03"/>
    <n v="5.97"/>
    <n v="187.77"/>
    <x v="1"/>
    <x v="0"/>
    <s v="DISPUTE"/>
    <s v="1240983249"/>
    <s v=""/>
    <s v="APPS"/>
    <s v="APISwitching"/>
    <s v=""/>
    <s v="0.00"/>
  </r>
  <r>
    <s v="S24072510582754321DE6"/>
    <x v="12"/>
    <x v="1362"/>
    <x v="3"/>
    <n v="25"/>
    <x v="0"/>
    <n v="2024"/>
    <x v="6"/>
    <n v="10"/>
    <n v="58"/>
    <n v="27"/>
    <s v="AM"/>
    <x v="1590"/>
    <x v="3"/>
    <n v="1800.64"/>
    <x v="0"/>
    <n v="290.02999999999997"/>
    <n v="8.9700000000000006"/>
    <n v="1510.61"/>
    <x v="1"/>
    <x v="0"/>
    <s v="DISPUTE"/>
    <s v="1240961080"/>
    <s v=""/>
    <s v="APPS"/>
    <s v="APISwitching"/>
    <s v="West Bengal"/>
    <s v="0.00"/>
  </r>
  <r>
    <s v="S2407251056293808C299"/>
    <x v="53"/>
    <x v="1338"/>
    <x v="0"/>
    <n v="25"/>
    <x v="0"/>
    <n v="2024"/>
    <x v="6"/>
    <n v="10"/>
    <n v="56"/>
    <n v="29"/>
    <s v="AM"/>
    <x v="1591"/>
    <x v="3"/>
    <n v="238.35"/>
    <x v="103"/>
    <n v="84.02"/>
    <n v="1.98"/>
    <n v="154.33000000000001"/>
    <x v="1"/>
    <x v="0"/>
    <s v="REJECTED"/>
    <s v="BR000B2WQUTY"/>
    <s v=""/>
    <s v="APPS"/>
    <s v="APISwitching"/>
    <s v="Kolkata Metro"/>
    <s v="0.00"/>
  </r>
  <r>
    <s v="S240725105057716E79E7"/>
    <x v="11"/>
    <x v="1363"/>
    <x v="3"/>
    <n v="25"/>
    <x v="0"/>
    <n v="2024"/>
    <x v="6"/>
    <n v="10"/>
    <n v="50"/>
    <n v="57"/>
    <s v="AM"/>
    <x v="1592"/>
    <x v="3"/>
    <n v="573.83000000000004"/>
    <x v="1"/>
    <n v="193.03"/>
    <n v="5.97"/>
    <n v="380.8"/>
    <x v="1"/>
    <x v="0"/>
    <s v="DISPUTE"/>
    <s v="1240790927"/>
    <s v=""/>
    <s v="APPS"/>
    <s v="APISwitching"/>
    <s v="West Bengal"/>
    <s v="0.00"/>
  </r>
  <r>
    <s v="S240725104619973C4566"/>
    <x v="42"/>
    <x v="1082"/>
    <x v="16"/>
    <n v="25"/>
    <x v="0"/>
    <n v="2024"/>
    <x v="6"/>
    <n v="10"/>
    <n v="46"/>
    <n v="33"/>
    <s v="AM"/>
    <x v="1593"/>
    <x v="3"/>
    <n v="13492.59"/>
    <x v="76"/>
    <n v="589"/>
    <n v="0"/>
    <n v="12903.59"/>
    <x v="2"/>
    <x v="2"/>
    <s v="DISPUTE"/>
    <s v=""/>
    <s v=""/>
    <s v="PANEL"/>
    <s v="APISwitching"/>
    <s v=""/>
    <s v="0.00"/>
  </r>
  <r>
    <s v="S240725104305923ABD4A"/>
    <x v="15"/>
    <x v="1364"/>
    <x v="0"/>
    <n v="25"/>
    <x v="0"/>
    <n v="2024"/>
    <x v="6"/>
    <n v="10"/>
    <n v="43"/>
    <n v="5"/>
    <s v="AM"/>
    <x v="1057"/>
    <x v="3"/>
    <n v="443.59"/>
    <x v="0"/>
    <n v="292.72000000000003"/>
    <n v="6.28"/>
    <n v="150.87"/>
    <x v="1"/>
    <x v="0"/>
    <s v="DISPUTE"/>
    <s v="BR000B2WOM0Y"/>
    <s v=""/>
    <s v="APPS"/>
    <s v="APISwitching"/>
    <s v="West Bengal"/>
    <s v="0.00"/>
  </r>
  <r>
    <s v="S2407251034596308CE22"/>
    <x v="13"/>
    <x v="1365"/>
    <x v="3"/>
    <n v="25"/>
    <x v="0"/>
    <n v="2024"/>
    <x v="6"/>
    <n v="10"/>
    <n v="34"/>
    <n v="59"/>
    <s v="AM"/>
    <x v="1594"/>
    <x v="3"/>
    <n v="7153.09"/>
    <x v="15"/>
    <n v="342.02"/>
    <n v="6.98"/>
    <n v="6811.07"/>
    <x v="1"/>
    <x v="0"/>
    <s v="DISPUTE"/>
    <s v="1240414667"/>
    <s v=""/>
    <s v="APPS"/>
    <s v="APISwitching"/>
    <s v="West Bengal"/>
    <s v="0.00"/>
  </r>
  <r>
    <s v="S2407251034106003D235"/>
    <x v="13"/>
    <x v="1366"/>
    <x v="3"/>
    <n v="25"/>
    <x v="0"/>
    <n v="2024"/>
    <x v="6"/>
    <n v="10"/>
    <n v="34"/>
    <n v="10"/>
    <s v="AM"/>
    <x v="1595"/>
    <x v="3"/>
    <n v="7446.11"/>
    <x v="0"/>
    <n v="293.02"/>
    <n v="5.98"/>
    <n v="7153.09"/>
    <x v="1"/>
    <x v="0"/>
    <s v="DISPUTE"/>
    <s v="1240402177"/>
    <s v=""/>
    <s v="APPS"/>
    <s v="APISwitching"/>
    <s v="West Bengal"/>
    <s v="0.00"/>
  </r>
  <r>
    <s v="S2407251033059931E394"/>
    <x v="13"/>
    <x v="1367"/>
    <x v="3"/>
    <n v="25"/>
    <x v="0"/>
    <n v="2024"/>
    <x v="6"/>
    <n v="10"/>
    <n v="33"/>
    <n v="5"/>
    <s v="AM"/>
    <x v="1596"/>
    <x v="3"/>
    <n v="7739.13"/>
    <x v="0"/>
    <n v="293.02"/>
    <n v="5.98"/>
    <n v="7446.11"/>
    <x v="1"/>
    <x v="0"/>
    <s v="DISPUTE"/>
    <s v="1240378369"/>
    <s v=""/>
    <s v="APPS"/>
    <s v="APISwitching"/>
    <s v="West Bengal"/>
    <s v="0.00"/>
  </r>
  <r>
    <s v="S2407251031369063C247"/>
    <x v="13"/>
    <x v="1368"/>
    <x v="3"/>
    <n v="25"/>
    <x v="0"/>
    <n v="2024"/>
    <x v="6"/>
    <n v="10"/>
    <n v="31"/>
    <n v="36"/>
    <s v="AM"/>
    <x v="1597"/>
    <x v="3"/>
    <n v="8032.15"/>
    <x v="0"/>
    <n v="293.02"/>
    <n v="5.98"/>
    <n v="7739.13"/>
    <x v="1"/>
    <x v="0"/>
    <s v="DISPUTE"/>
    <s v="1240341703"/>
    <s v=""/>
    <s v="APPS"/>
    <s v="APISwitching"/>
    <s v="West Bengal"/>
    <s v="0.00"/>
  </r>
  <r>
    <s v="S2407251030521963C8BB"/>
    <x v="13"/>
    <x v="1369"/>
    <x v="3"/>
    <n v="25"/>
    <x v="0"/>
    <n v="2024"/>
    <x v="6"/>
    <n v="10"/>
    <n v="30"/>
    <n v="52"/>
    <s v="AM"/>
    <x v="1598"/>
    <x v="3"/>
    <n v="8276.17"/>
    <x v="3"/>
    <n v="244.02"/>
    <n v="4.9800000000000004"/>
    <n v="8032.15"/>
    <x v="1"/>
    <x v="0"/>
    <s v="DISPUTE"/>
    <s v="1240306337"/>
    <s v=""/>
    <s v="APPS"/>
    <s v="APISwitching"/>
    <s v="West Bengal"/>
    <s v="0.00"/>
  </r>
  <r>
    <s v="S240725103019320669D0"/>
    <x v="13"/>
    <x v="1370"/>
    <x v="0"/>
    <n v="25"/>
    <x v="0"/>
    <n v="2024"/>
    <x v="6"/>
    <n v="10"/>
    <n v="30"/>
    <n v="19"/>
    <s v="AM"/>
    <x v="1599"/>
    <x v="3"/>
    <n v="8568.89"/>
    <x v="0"/>
    <n v="292.72000000000003"/>
    <n v="6.28"/>
    <n v="8276.17"/>
    <x v="1"/>
    <x v="0"/>
    <s v="DISPUTE"/>
    <s v="BR000B2WMIWX"/>
    <s v=""/>
    <s v="APPS"/>
    <s v="APISwitching"/>
    <s v="Kolkata Metro"/>
    <s v="0.00"/>
  </r>
  <r>
    <s v="S2407251010274632F45A"/>
    <x v="51"/>
    <x v="1365"/>
    <x v="3"/>
    <n v="25"/>
    <x v="0"/>
    <n v="2024"/>
    <x v="6"/>
    <n v="10"/>
    <n v="10"/>
    <n v="27"/>
    <s v="AM"/>
    <x v="1600"/>
    <x v="3"/>
    <n v="549.79999999999995"/>
    <x v="15"/>
    <n v="342.02"/>
    <n v="6.98"/>
    <n v="207.78"/>
    <x v="0"/>
    <x v="0"/>
    <s v="REJECTED"/>
    <s v="8263728292929"/>
    <s v=""/>
    <s v="APPS"/>
    <s v="APISwitching"/>
    <s v="West Bengal"/>
    <s v="0.00"/>
  </r>
  <r>
    <s v="S2407251008359046CDA"/>
    <x v="19"/>
    <x v="1366"/>
    <x v="3"/>
    <n v="25"/>
    <x v="0"/>
    <n v="2024"/>
    <x v="6"/>
    <n v="10"/>
    <n v="8"/>
    <n v="35"/>
    <s v="AM"/>
    <x v="1601"/>
    <x v="3"/>
    <n v="1896.26"/>
    <x v="0"/>
    <n v="290.02999999999997"/>
    <n v="8.9700000000000006"/>
    <n v="1606.23"/>
    <x v="0"/>
    <x v="0"/>
    <s v="DISPUTE"/>
    <s v="82637282919"/>
    <s v=""/>
    <s v="APPS"/>
    <s v="APISwitching"/>
    <s v="West Bengal"/>
    <s v="0.00"/>
  </r>
  <r>
    <s v="S24072510080898695C15"/>
    <x v="16"/>
    <x v="1367"/>
    <x v="3"/>
    <n v="25"/>
    <x v="0"/>
    <n v="2024"/>
    <x v="6"/>
    <n v="10"/>
    <n v="8"/>
    <n v="8"/>
    <s v="AM"/>
    <x v="1602"/>
    <x v="3"/>
    <n v="1924.24"/>
    <x v="0"/>
    <n v="290.02999999999997"/>
    <n v="8.9700000000000006"/>
    <n v="1634.21"/>
    <x v="0"/>
    <x v="0"/>
    <s v="DISPUTE"/>
    <s v="8262627282992"/>
    <s v=""/>
    <s v="APPS"/>
    <s v="APISwitching"/>
    <s v="West Bengal"/>
    <s v="0.00"/>
  </r>
  <r>
    <s v="S24072510073300787B"/>
    <x v="19"/>
    <x v="1368"/>
    <x v="3"/>
    <n v="25"/>
    <x v="0"/>
    <n v="2024"/>
    <x v="6"/>
    <n v="10"/>
    <n v="7"/>
    <n v="32"/>
    <s v="AM"/>
    <x v="1603"/>
    <x v="3"/>
    <n v="2186.29"/>
    <x v="0"/>
    <n v="290.02999999999997"/>
    <n v="8.9700000000000006"/>
    <n v="1896.26"/>
    <x v="0"/>
    <x v="0"/>
    <s v="DISPUTE"/>
    <s v="826267291199"/>
    <s v=""/>
    <s v="APPS"/>
    <s v="APISwitching"/>
    <s v="West Bengal"/>
    <s v="0.00"/>
  </r>
  <r>
    <s v="S240725100546900D4CB4"/>
    <x v="5"/>
    <x v="1369"/>
    <x v="3"/>
    <n v="25"/>
    <x v="0"/>
    <n v="2024"/>
    <x v="6"/>
    <n v="10"/>
    <n v="5"/>
    <n v="46"/>
    <s v="AM"/>
    <x v="1604"/>
    <x v="3"/>
    <n v="588.94000000000005"/>
    <x v="3"/>
    <n v="241.53"/>
    <n v="7.47"/>
    <n v="347.41"/>
    <x v="0"/>
    <x v="0"/>
    <s v="DISPUTE"/>
    <s v="827267281919"/>
    <s v=""/>
    <s v="APPS"/>
    <s v="APISwitching"/>
    <s v="West Bengal"/>
    <s v="0.00"/>
  </r>
  <r>
    <s v="S2407250955526564AD5C"/>
    <x v="32"/>
    <x v="1370"/>
    <x v="0"/>
    <n v="25"/>
    <x v="0"/>
    <n v="2024"/>
    <x v="6"/>
    <n v="9"/>
    <n v="55"/>
    <n v="52"/>
    <s v="AM"/>
    <x v="1605"/>
    <x v="3"/>
    <n v="996.83"/>
    <x v="0"/>
    <n v="292.72000000000003"/>
    <n v="6.28"/>
    <n v="704.11"/>
    <x v="0"/>
    <x v="0"/>
    <s v="REJECTED"/>
    <s v="BR827272828920"/>
    <s v=""/>
    <s v="APPS"/>
    <s v="APISwitching"/>
    <s v="Kolkata Metro"/>
    <s v="0.00"/>
  </r>
  <r>
    <s v="S2407250948348709EC24"/>
    <x v="17"/>
    <x v="1371"/>
    <x v="2"/>
    <n v="25"/>
    <x v="0"/>
    <n v="2024"/>
    <x v="6"/>
    <n v="9"/>
    <n v="48"/>
    <n v="34"/>
    <s v="AM"/>
    <x v="1606"/>
    <x v="3"/>
    <n v="227.73"/>
    <x v="33"/>
    <n v="171.84"/>
    <n v="7.16"/>
    <n v="55.89"/>
    <x v="1"/>
    <x v="0"/>
    <s v="DISPUTE"/>
    <s v="ASR2407250948320056"/>
    <s v=""/>
    <s v="APPS"/>
    <s v="APISwitching"/>
    <s v="West Bengal"/>
    <s v="0.00"/>
  </r>
  <r>
    <s v="S240725094603860AD2A5"/>
    <x v="17"/>
    <x v="1372"/>
    <x v="2"/>
    <n v="25"/>
    <x v="0"/>
    <n v="2024"/>
    <x v="6"/>
    <n v="9"/>
    <n v="46"/>
    <n v="3"/>
    <s v="AM"/>
    <x v="1607"/>
    <x v="3"/>
    <n v="399.57"/>
    <x v="33"/>
    <n v="171.84"/>
    <n v="7.16"/>
    <n v="227.73"/>
    <x v="1"/>
    <x v="0"/>
    <s v="DISPUTE"/>
    <s v="RJR2407250946330011"/>
    <s v=""/>
    <s v="APPS"/>
    <s v="APISwitching"/>
    <s v="West Bengal"/>
    <s v="0.00"/>
  </r>
  <r>
    <s v="S240725092137130B5D94"/>
    <x v="21"/>
    <x v="1373"/>
    <x v="2"/>
    <n v="25"/>
    <x v="0"/>
    <n v="2024"/>
    <x v="6"/>
    <n v="9"/>
    <n v="21"/>
    <n v="37"/>
    <s v="AM"/>
    <x v="1608"/>
    <x v="3"/>
    <n v="325.39999999999998"/>
    <x v="1"/>
    <n v="191.04"/>
    <n v="7.96"/>
    <n v="134.36000000000001"/>
    <x v="1"/>
    <x v="0"/>
    <s v="DISPUTE"/>
    <s v="RBH2407250921210053"/>
    <s v=""/>
    <s v="APPS"/>
    <s v="APISwitching"/>
    <s v="West Bengal"/>
    <s v="0.00"/>
  </r>
  <r>
    <s v="S240725091901193A4095"/>
    <x v="32"/>
    <x v="1374"/>
    <x v="0"/>
    <n v="25"/>
    <x v="0"/>
    <n v="2024"/>
    <x v="6"/>
    <n v="9"/>
    <n v="19"/>
    <n v="1"/>
    <s v="AM"/>
    <x v="1609"/>
    <x v="3"/>
    <n v="539.54999999999995"/>
    <x v="0"/>
    <n v="292.72000000000003"/>
    <n v="6.28"/>
    <n v="246.83"/>
    <x v="1"/>
    <x v="0"/>
    <s v="DISPUTE"/>
    <s v="BR000B2WC929"/>
    <s v=""/>
    <s v="APPS"/>
    <s v="APISwitching"/>
    <s v="Kolkata Metro"/>
    <s v="0.00"/>
  </r>
  <r>
    <s v="S240725091021820B4DD3"/>
    <x v="9"/>
    <x v="1375"/>
    <x v="3"/>
    <n v="25"/>
    <x v="0"/>
    <n v="2024"/>
    <x v="6"/>
    <n v="9"/>
    <n v="10"/>
    <n v="21"/>
    <s v="AM"/>
    <x v="1610"/>
    <x v="3"/>
    <n v="355.9"/>
    <x v="0"/>
    <n v="290.02999999999997"/>
    <n v="8.9700000000000006"/>
    <n v="65.87"/>
    <x v="1"/>
    <x v="0"/>
    <s v="DISPUTE"/>
    <s v="1238540051"/>
    <s v=""/>
    <s v="APPS"/>
    <s v="APISwitching"/>
    <s v="West Bengal"/>
    <s v="0.00"/>
  </r>
  <r>
    <s v="S24072509070160347FA9"/>
    <x v="4"/>
    <x v="1376"/>
    <x v="3"/>
    <n v="25"/>
    <x v="0"/>
    <n v="2024"/>
    <x v="6"/>
    <n v="9"/>
    <n v="7"/>
    <n v="1"/>
    <s v="AM"/>
    <x v="1611"/>
    <x v="3"/>
    <n v="821.41"/>
    <x v="1"/>
    <n v="193.03"/>
    <n v="5.97"/>
    <n v="628.38"/>
    <x v="1"/>
    <x v="0"/>
    <s v="DISPUTE"/>
    <s v="1238456581"/>
    <s v=""/>
    <s v="APPS"/>
    <s v="APISwitching"/>
    <s v="MP and Chhattisgarh"/>
    <s v="0.00"/>
  </r>
  <r>
    <s v="S240725090624361B553"/>
    <x v="43"/>
    <x v="1377"/>
    <x v="3"/>
    <n v="25"/>
    <x v="0"/>
    <n v="2024"/>
    <x v="6"/>
    <n v="9"/>
    <n v="6"/>
    <n v="24"/>
    <s v="AM"/>
    <x v="1612"/>
    <x v="3"/>
    <n v="366.57"/>
    <x v="1"/>
    <n v="193.03"/>
    <n v="5.97"/>
    <n v="173.54"/>
    <x v="1"/>
    <x v="0"/>
    <s v="DISPUTE"/>
    <s v="1238464383"/>
    <s v=""/>
    <s v="PANEL"/>
    <s v="APISwitching"/>
    <s v="West Bengal"/>
    <s v="0.00"/>
  </r>
  <r>
    <s v="S2407250850448267F2DB"/>
    <x v="22"/>
    <x v="1378"/>
    <x v="0"/>
    <n v="25"/>
    <x v="0"/>
    <n v="2024"/>
    <x v="6"/>
    <n v="8"/>
    <n v="50"/>
    <n v="44"/>
    <s v="AM"/>
    <x v="1613"/>
    <x v="4"/>
    <n v="648.29"/>
    <x v="16"/>
    <n v="233.5"/>
    <n v="5.5"/>
    <n v="414.79"/>
    <x v="1"/>
    <x v="0"/>
    <s v="DISPUTE"/>
    <s v="BR000B2W94AJ"/>
    <s v=""/>
    <s v="APPS"/>
    <s v="APISwitching"/>
    <s v="West Bengal"/>
    <s v="0.00"/>
  </r>
  <r>
    <s v="S2407250847481731190E"/>
    <x v="20"/>
    <x v="1379"/>
    <x v="0"/>
    <n v="25"/>
    <x v="0"/>
    <n v="2024"/>
    <x v="6"/>
    <n v="8"/>
    <n v="47"/>
    <n v="48"/>
    <s v="AM"/>
    <x v="1614"/>
    <x v="4"/>
    <n v="1196.26"/>
    <x v="0"/>
    <n v="290.02999999999997"/>
    <n v="8.9700000000000006"/>
    <n v="906.23"/>
    <x v="1"/>
    <x v="0"/>
    <s v="DISPUTE"/>
    <s v="BR000B2W8SX5"/>
    <s v=""/>
    <s v="APPS"/>
    <s v="APISwitching"/>
    <s v="West Bengal"/>
    <s v="0.00"/>
  </r>
  <r>
    <s v="S2407250823209664B7D3"/>
    <x v="8"/>
    <x v="1380"/>
    <x v="3"/>
    <n v="25"/>
    <x v="0"/>
    <n v="2024"/>
    <x v="6"/>
    <n v="8"/>
    <n v="23"/>
    <n v="20"/>
    <s v="AM"/>
    <x v="1615"/>
    <x v="4"/>
    <n v="901.63"/>
    <x v="0"/>
    <n v="290.02999999999997"/>
    <n v="8.9700000000000006"/>
    <n v="611.6"/>
    <x v="1"/>
    <x v="0"/>
    <s v="DISPUTE"/>
    <s v="1237654247"/>
    <s v=""/>
    <s v="APPS"/>
    <s v="APISwitching"/>
    <s v="West Bengal"/>
    <s v="0.00"/>
  </r>
  <r>
    <s v="S240725080918780D5016"/>
    <x v="16"/>
    <x v="1381"/>
    <x v="3"/>
    <n v="25"/>
    <x v="0"/>
    <n v="2024"/>
    <x v="6"/>
    <n v="8"/>
    <n v="9"/>
    <n v="18"/>
    <s v="AM"/>
    <x v="1616"/>
    <x v="4"/>
    <n v="2214.27"/>
    <x v="0"/>
    <n v="290.02999999999997"/>
    <n v="8.9700000000000006"/>
    <n v="1924.24"/>
    <x v="1"/>
    <x v="0"/>
    <s v="DISPUTE"/>
    <s v="1237403684"/>
    <s v=""/>
    <s v="APPS"/>
    <s v="APISwitching"/>
    <s v="West Bengal"/>
    <s v="0.00"/>
  </r>
  <r>
    <s v="S2407242339429862FFEA"/>
    <x v="3"/>
    <x v="1382"/>
    <x v="3"/>
    <n v="24"/>
    <x v="0"/>
    <n v="2024"/>
    <x v="7"/>
    <n v="11"/>
    <n v="39"/>
    <n v="42"/>
    <s v="PM"/>
    <x v="1617"/>
    <x v="0"/>
    <n v="210.44"/>
    <x v="1"/>
    <n v="195.02"/>
    <n v="3.98"/>
    <n v="15.42"/>
    <x v="1"/>
    <x v="0"/>
    <s v="DISPUTE"/>
    <s v="887982026"/>
    <s v=""/>
    <s v="APPS"/>
    <s v="APISwitching"/>
    <s v="MP and Chhattisgarh"/>
    <s v="0.00"/>
  </r>
  <r>
    <s v="S2407242235354605DEE2"/>
    <x v="35"/>
    <x v="1025"/>
    <x v="3"/>
    <n v="24"/>
    <x v="0"/>
    <n v="2024"/>
    <x v="7"/>
    <n v="10"/>
    <n v="35"/>
    <n v="35"/>
    <s v="PM"/>
    <x v="1618"/>
    <x v="0"/>
    <n v="30.99"/>
    <x v="9"/>
    <n v="21.34"/>
    <n v="0.66"/>
    <n v="9.65"/>
    <x v="1"/>
    <x v="0"/>
    <s v="DISPUTE"/>
    <s v="887649663"/>
    <s v=""/>
    <s v="APPS"/>
    <s v="APISwitching"/>
    <s v="West Bengal"/>
    <s v="0.00"/>
  </r>
  <r>
    <s v="S2407242227377337EB4E"/>
    <x v="15"/>
    <x v="1383"/>
    <x v="0"/>
    <n v="24"/>
    <x v="0"/>
    <n v="2024"/>
    <x v="7"/>
    <n v="10"/>
    <n v="27"/>
    <n v="37"/>
    <s v="PM"/>
    <x v="1619"/>
    <x v="0"/>
    <n v="638.41"/>
    <x v="1"/>
    <n v="194.82"/>
    <n v="4.18"/>
    <n v="443.59"/>
    <x v="1"/>
    <x v="0"/>
    <s v="DISPUTE"/>
    <s v="BR000B2VQPC7"/>
    <s v=""/>
    <s v="APPS"/>
    <s v="APISwitching"/>
    <s v="Kolkata Metro"/>
    <s v="0.00"/>
  </r>
  <r>
    <s v="S24072422223982011674"/>
    <x v="21"/>
    <x v="1384"/>
    <x v="2"/>
    <n v="24"/>
    <x v="0"/>
    <n v="2024"/>
    <x v="7"/>
    <n v="10"/>
    <n v="22"/>
    <n v="39"/>
    <s v="PM"/>
    <x v="1620"/>
    <x v="0"/>
    <n v="346.52"/>
    <x v="9"/>
    <n v="21.12"/>
    <n v="0.88"/>
    <n v="325.39999999999998"/>
    <x v="1"/>
    <x v="0"/>
    <s v="DISPUTE"/>
    <s v="RJR2407242222260007"/>
    <s v=""/>
    <s v="APPS"/>
    <s v="APISwitching"/>
    <s v="West Bengal"/>
    <s v="0.00"/>
  </r>
  <r>
    <s v="S24072422220589089ABD"/>
    <x v="15"/>
    <x v="1385"/>
    <x v="0"/>
    <n v="24"/>
    <x v="0"/>
    <n v="2024"/>
    <x v="7"/>
    <n v="10"/>
    <n v="22"/>
    <n v="5"/>
    <s v="PM"/>
    <x v="1621"/>
    <x v="0"/>
    <n v="382.18"/>
    <x v="3"/>
    <n v="243.77"/>
    <n v="5.23"/>
    <n v="138.41"/>
    <x v="1"/>
    <x v="0"/>
    <s v="DISPUTE"/>
    <s v="BR000B2VQ62H"/>
    <s v=""/>
    <s v="APPS"/>
    <s v="APISwitching"/>
    <s v="Kolkata Metro"/>
    <s v="0.00"/>
  </r>
  <r>
    <s v="S24072422093531390660"/>
    <x v="12"/>
    <x v="1386"/>
    <x v="0"/>
    <n v="24"/>
    <x v="0"/>
    <n v="2024"/>
    <x v="7"/>
    <n v="10"/>
    <n v="9"/>
    <n v="35"/>
    <s v="PM"/>
    <x v="1622"/>
    <x v="0"/>
    <n v="1314.07"/>
    <x v="7"/>
    <n v="18.43"/>
    <n v="0.56999999999999995"/>
    <n v="1295.6400000000001"/>
    <x v="1"/>
    <x v="0"/>
    <s v="DISPUTE"/>
    <s v="BR000B2VOR94"/>
    <s v=""/>
    <s v="APPS"/>
    <s v="APISwitching"/>
    <s v="West Bengal"/>
    <s v="0.00"/>
  </r>
  <r>
    <s v="S24072421554776309A54"/>
    <x v="29"/>
    <x v="816"/>
    <x v="0"/>
    <n v="24"/>
    <x v="0"/>
    <n v="2024"/>
    <x v="7"/>
    <n v="9"/>
    <n v="55"/>
    <n v="47"/>
    <s v="PM"/>
    <x v="1623"/>
    <x v="0"/>
    <n v="130.88"/>
    <x v="19"/>
    <n v="28.13"/>
    <n v="0"/>
    <n v="102.75"/>
    <x v="0"/>
    <x v="2"/>
    <s v="DISPUTE"/>
    <s v="This Plan is Not Valid for Your Number"/>
    <s v=""/>
    <s v="APPS"/>
    <s v="APISwitching"/>
    <s v="West Bengal"/>
    <s v="0.00"/>
  </r>
  <r>
    <s v="S240724213631690F1E9D"/>
    <x v="13"/>
    <x v="1387"/>
    <x v="8"/>
    <n v="24"/>
    <x v="0"/>
    <n v="2024"/>
    <x v="7"/>
    <n v="9"/>
    <n v="36"/>
    <n v="36"/>
    <s v="PM"/>
    <x v="1624"/>
    <x v="0"/>
    <n v="7408.69"/>
    <x v="23"/>
    <n v="828"/>
    <n v="1"/>
    <n v="6580.69"/>
    <x v="1"/>
    <x v="0"/>
    <s v="DISPUTE"/>
    <s v="CC014206BAAA61465300"/>
    <s v=""/>
    <s v="PANEL"/>
    <s v="APISwitching"/>
    <s v=""/>
    <s v="0.00"/>
  </r>
  <r>
    <s v="S24072421352581356D69"/>
    <x v="13"/>
    <x v="1388"/>
    <x v="8"/>
    <n v="24"/>
    <x v="0"/>
    <n v="2024"/>
    <x v="7"/>
    <n v="9"/>
    <n v="35"/>
    <n v="40"/>
    <s v="PM"/>
    <x v="1625"/>
    <x v="0"/>
    <n v="8236.69"/>
    <x v="23"/>
    <n v="828"/>
    <n v="1"/>
    <n v="7408.69"/>
    <x v="1"/>
    <x v="0"/>
    <s v="DISPUTE"/>
    <s v="CC014206BAAA61465186"/>
    <s v=""/>
    <s v="PANEL"/>
    <s v="APISwitching"/>
    <s v=""/>
    <s v="0.00"/>
  </r>
  <r>
    <s v="S2407242134536363ECD"/>
    <x v="13"/>
    <x v="1389"/>
    <x v="8"/>
    <n v="24"/>
    <x v="0"/>
    <n v="2024"/>
    <x v="7"/>
    <n v="9"/>
    <n v="34"/>
    <n v="57"/>
    <s v="PM"/>
    <x v="1626"/>
    <x v="0"/>
    <n v="9064.69"/>
    <x v="23"/>
    <n v="828"/>
    <n v="1"/>
    <n v="8236.69"/>
    <x v="1"/>
    <x v="0"/>
    <s v="DISPUTE"/>
    <s v="CC014206BAAA61465105"/>
    <s v=""/>
    <s v="PANEL"/>
    <s v="APISwitching"/>
    <s v=""/>
    <s v="0.00"/>
  </r>
  <r>
    <s v="S24072421340939244B"/>
    <x v="13"/>
    <x v="1390"/>
    <x v="8"/>
    <n v="24"/>
    <x v="0"/>
    <n v="2024"/>
    <x v="7"/>
    <n v="9"/>
    <n v="34"/>
    <n v="13"/>
    <s v="PM"/>
    <x v="1627"/>
    <x v="0"/>
    <n v="9892.69"/>
    <x v="23"/>
    <n v="828"/>
    <n v="1"/>
    <n v="9064.69"/>
    <x v="1"/>
    <x v="0"/>
    <s v="DISPUTE"/>
    <s v="CC014206BAAA61465024"/>
    <s v=""/>
    <s v="PANEL"/>
    <s v="APISwitching"/>
    <s v=""/>
    <s v="0.00"/>
  </r>
  <r>
    <s v="S240724213341420299AC"/>
    <x v="13"/>
    <x v="1391"/>
    <x v="8"/>
    <n v="24"/>
    <x v="0"/>
    <n v="2024"/>
    <x v="7"/>
    <n v="9"/>
    <n v="33"/>
    <n v="45"/>
    <s v="PM"/>
    <x v="1628"/>
    <x v="0"/>
    <n v="10720.69"/>
    <x v="23"/>
    <n v="828"/>
    <n v="1"/>
    <n v="9892.69"/>
    <x v="1"/>
    <x v="0"/>
    <s v="DISPUTE"/>
    <s v="CC014206BAAA61464960"/>
    <s v=""/>
    <s v="PANEL"/>
    <s v="APISwitching"/>
    <s v=""/>
    <s v="0.00"/>
  </r>
  <r>
    <s v="S240724213229816259F6"/>
    <x v="13"/>
    <x v="1392"/>
    <x v="0"/>
    <n v="24"/>
    <x v="0"/>
    <n v="2024"/>
    <x v="7"/>
    <n v="9"/>
    <n v="32"/>
    <n v="29"/>
    <s v="PM"/>
    <x v="1629"/>
    <x v="0"/>
    <n v="964.46"/>
    <x v="3"/>
    <n v="243.77"/>
    <n v="5.23"/>
    <n v="720.69"/>
    <x v="1"/>
    <x v="0"/>
    <s v="DISPUTE"/>
    <s v="BR000B2VJMND"/>
    <s v=""/>
    <s v="PANEL"/>
    <s v="APISwitching"/>
    <s v="Kolkata Metro"/>
    <s v="0.00"/>
  </r>
  <r>
    <s v="S24072421320261370838"/>
    <x v="13"/>
    <x v="1393"/>
    <x v="0"/>
    <n v="24"/>
    <x v="0"/>
    <n v="2024"/>
    <x v="7"/>
    <n v="9"/>
    <n v="32"/>
    <n v="2"/>
    <s v="PM"/>
    <x v="1630"/>
    <x v="0"/>
    <n v="1169.07"/>
    <x v="8"/>
    <n v="204.61"/>
    <n v="4.3899999999999997"/>
    <n v="964.46"/>
    <x v="1"/>
    <x v="0"/>
    <s v="DISPUTE"/>
    <s v="BR25478545112"/>
    <s v=""/>
    <s v="PANEL"/>
    <s v="APISwitching"/>
    <s v="Kolkata Metro"/>
    <s v="0.00"/>
  </r>
  <r>
    <s v="S240724213110370FA2D7"/>
    <x v="13"/>
    <x v="1394"/>
    <x v="0"/>
    <n v="24"/>
    <x v="0"/>
    <n v="2024"/>
    <x v="7"/>
    <n v="9"/>
    <n v="31"/>
    <n v="10"/>
    <s v="PM"/>
    <x v="1631"/>
    <x v="0"/>
    <n v="1412.84"/>
    <x v="3"/>
    <n v="243.77"/>
    <n v="5.23"/>
    <n v="1169.07"/>
    <x v="1"/>
    <x v="0"/>
    <s v="DISPUTE"/>
    <s v="BR000B2VJFCS"/>
    <s v=""/>
    <s v="PANEL"/>
    <s v="APISwitching"/>
    <s v="West Bengal"/>
    <s v="0.00"/>
  </r>
  <r>
    <s v="S24072421310560D95C5"/>
    <x v="10"/>
    <x v="1392"/>
    <x v="0"/>
    <n v="24"/>
    <x v="0"/>
    <n v="2024"/>
    <x v="7"/>
    <n v="9"/>
    <n v="31"/>
    <n v="5"/>
    <s v="PM"/>
    <x v="1632"/>
    <x v="0"/>
    <n v="640.78"/>
    <x v="3"/>
    <n v="243.77"/>
    <n v="5.23"/>
    <n v="397.01"/>
    <x v="0"/>
    <x v="0"/>
    <s v="DISPUTE"/>
    <s v="BR021547802147"/>
    <s v=""/>
    <s v="PANEL"/>
    <s v="APISwitching"/>
    <s v="Kolkata Metro"/>
    <s v="0.00"/>
  </r>
  <r>
    <s v="S2407242130443069ACD7"/>
    <x v="13"/>
    <x v="1395"/>
    <x v="0"/>
    <n v="24"/>
    <x v="0"/>
    <n v="2024"/>
    <x v="7"/>
    <n v="9"/>
    <n v="30"/>
    <n v="44"/>
    <s v="PM"/>
    <x v="1633"/>
    <x v="0"/>
    <n v="1705.56"/>
    <x v="0"/>
    <n v="292.72000000000003"/>
    <n v="6.28"/>
    <n v="1412.84"/>
    <x v="1"/>
    <x v="0"/>
    <s v="DISPUTE"/>
    <s v="BR000B2VJDU1"/>
    <s v=""/>
    <s v="PANEL"/>
    <s v="APISwitching"/>
    <s v="Kolkata Metro"/>
    <s v="0.00"/>
  </r>
  <r>
    <s v="S2407242130355602A61C"/>
    <x v="24"/>
    <x v="1396"/>
    <x v="2"/>
    <n v="24"/>
    <x v="0"/>
    <n v="2024"/>
    <x v="7"/>
    <n v="9"/>
    <n v="30"/>
    <n v="35"/>
    <s v="PM"/>
    <x v="1634"/>
    <x v="0"/>
    <n v="1096.98"/>
    <x v="37"/>
    <n v="31.68"/>
    <n v="1.32"/>
    <n v="1065.3"/>
    <x v="1"/>
    <x v="0"/>
    <s v="DISPUTE"/>
    <s v="ASR2407242130230026"/>
    <s v=""/>
    <s v="APPS"/>
    <s v="APISwitching"/>
    <s v="West Bengal"/>
    <s v="0.00"/>
  </r>
  <r>
    <s v="S240724212939503CB6E3"/>
    <x v="10"/>
    <x v="1393"/>
    <x v="0"/>
    <n v="24"/>
    <x v="0"/>
    <n v="2024"/>
    <x v="7"/>
    <n v="9"/>
    <n v="29"/>
    <n v="39"/>
    <s v="PM"/>
    <x v="1635"/>
    <x v="0"/>
    <n v="845.39"/>
    <x v="8"/>
    <n v="204.61"/>
    <n v="4.3899999999999997"/>
    <n v="640.78"/>
    <x v="0"/>
    <x v="0"/>
    <s v="DISPUTE"/>
    <s v="BR0215478021577"/>
    <s v=""/>
    <s v="PANEL"/>
    <s v="APISwitching"/>
    <s v="Kolkata Metro"/>
    <s v="0.00"/>
  </r>
  <r>
    <s v="S240724212131960CF921"/>
    <x v="15"/>
    <x v="1397"/>
    <x v="0"/>
    <n v="24"/>
    <x v="0"/>
    <n v="2024"/>
    <x v="7"/>
    <n v="9"/>
    <n v="21"/>
    <n v="31"/>
    <s v="PM"/>
    <x v="1636"/>
    <x v="0"/>
    <n v="400.78"/>
    <x v="7"/>
    <n v="18.600000000000001"/>
    <n v="0.4"/>
    <n v="382.18"/>
    <x v="1"/>
    <x v="0"/>
    <s v="DISPUTE"/>
    <s v="BR000B2VHRYJ"/>
    <s v=""/>
    <s v="APPS"/>
    <s v="APISwitching"/>
    <s v="Kolkata Metro"/>
    <s v="0.00"/>
  </r>
  <r>
    <s v="S24072421145659332219"/>
    <x v="2"/>
    <x v="1395"/>
    <x v="0"/>
    <n v="24"/>
    <x v="0"/>
    <n v="2024"/>
    <x v="7"/>
    <n v="9"/>
    <n v="14"/>
    <n v="56"/>
    <s v="PM"/>
    <x v="1637"/>
    <x v="0"/>
    <n v="3829.72"/>
    <x v="0"/>
    <n v="292.72000000000003"/>
    <n v="6.28"/>
    <n v="3537"/>
    <x v="0"/>
    <x v="0"/>
    <s v="REJECTED"/>
    <s v="BR02154780214"/>
    <s v=""/>
    <s v="PANEL"/>
    <s v="APISwitching"/>
    <s v="Kolkata Metro"/>
    <s v="0.00"/>
  </r>
  <r>
    <s v="S240724211300230DFE5F"/>
    <x v="3"/>
    <x v="1398"/>
    <x v="0"/>
    <n v="24"/>
    <x v="0"/>
    <n v="2024"/>
    <x v="7"/>
    <n v="9"/>
    <n v="13"/>
    <n v="0"/>
    <s v="PM"/>
    <x v="1638"/>
    <x v="0"/>
    <n v="215.05"/>
    <x v="8"/>
    <n v="204.61"/>
    <n v="4.3899999999999997"/>
    <n v="10.44"/>
    <x v="1"/>
    <x v="0"/>
    <s v="DISPUTE"/>
    <s v="BR000B2VG685"/>
    <s v=""/>
    <s v="APPS"/>
    <s v="APISwitching"/>
    <s v="West Bengal"/>
    <s v="0.00"/>
  </r>
  <r>
    <s v="S240724210820633BAD47"/>
    <x v="4"/>
    <x v="1394"/>
    <x v="0"/>
    <n v="24"/>
    <x v="0"/>
    <n v="2024"/>
    <x v="7"/>
    <n v="9"/>
    <n v="8"/>
    <n v="20"/>
    <s v="PM"/>
    <x v="1639"/>
    <x v="0"/>
    <n v="1062.94"/>
    <x v="3"/>
    <n v="241.53"/>
    <n v="7.47"/>
    <n v="821.41"/>
    <x v="0"/>
    <x v="0"/>
    <s v="REJECTED"/>
    <s v="BR0215478846545"/>
    <s v=""/>
    <s v="APPS"/>
    <s v="APISwitching"/>
    <s v="West Bengal"/>
    <s v="0.00"/>
  </r>
  <r>
    <s v="S2407242107173CB4A4"/>
    <x v="23"/>
    <x v="1391"/>
    <x v="8"/>
    <n v="24"/>
    <x v="0"/>
    <n v="2024"/>
    <x v="7"/>
    <n v="9"/>
    <n v="7"/>
    <n v="20"/>
    <s v="PM"/>
    <x v="1640"/>
    <x v="0"/>
    <n v="1419.48"/>
    <x v="23"/>
    <n v="828"/>
    <n v="1"/>
    <n v="591.48"/>
    <x v="2"/>
    <x v="0"/>
    <s v="DISPUTE"/>
    <s v="CC014206BAAA61464960"/>
    <s v=""/>
    <s v="PANEL"/>
    <s v="APISwitching"/>
    <s v=""/>
    <s v="0.00"/>
  </r>
  <r>
    <s v="S2407242106586CE801"/>
    <x v="23"/>
    <x v="1399"/>
    <x v="8"/>
    <n v="24"/>
    <x v="0"/>
    <n v="2024"/>
    <x v="7"/>
    <n v="9"/>
    <n v="7"/>
    <n v="1"/>
    <s v="PM"/>
    <x v="1641"/>
    <x v="0"/>
    <n v="2247.48"/>
    <x v="23"/>
    <n v="828"/>
    <n v="1"/>
    <n v="1419.48"/>
    <x v="2"/>
    <x v="0"/>
    <s v="DISPUTE"/>
    <s v="CC014206BAAA61463690"/>
    <s v=""/>
    <s v="PANEL"/>
    <s v="APISwitching"/>
    <s v=""/>
    <s v="0.00"/>
  </r>
  <r>
    <s v="S240724210641536ABA38"/>
    <x v="23"/>
    <x v="1400"/>
    <x v="8"/>
    <n v="24"/>
    <x v="0"/>
    <n v="2024"/>
    <x v="7"/>
    <n v="9"/>
    <n v="6"/>
    <n v="45"/>
    <s v="PM"/>
    <x v="1642"/>
    <x v="0"/>
    <n v="3075.48"/>
    <x v="23"/>
    <n v="828"/>
    <n v="1"/>
    <n v="2247.48"/>
    <x v="2"/>
    <x v="0"/>
    <s v="DISPUTE"/>
    <s v="CC014206BAAA61463657"/>
    <s v=""/>
    <s v="PANEL"/>
    <s v="APISwitching"/>
    <s v=""/>
    <s v="0.00"/>
  </r>
  <r>
    <s v="S24072421062269016771"/>
    <x v="23"/>
    <x v="1401"/>
    <x v="8"/>
    <n v="24"/>
    <x v="0"/>
    <n v="2024"/>
    <x v="7"/>
    <n v="9"/>
    <n v="6"/>
    <n v="29"/>
    <s v="PM"/>
    <x v="1643"/>
    <x v="0"/>
    <n v="3903.48"/>
    <x v="23"/>
    <n v="828"/>
    <n v="1"/>
    <n v="3075.48"/>
    <x v="2"/>
    <x v="0"/>
    <s v="DISPUTE"/>
    <s v="CC014206BAAA61463614"/>
    <s v=""/>
    <s v="PANEL"/>
    <s v="APISwitching"/>
    <s v=""/>
    <s v="0.00"/>
  </r>
  <r>
    <s v="S2407242106059735CC51"/>
    <x v="23"/>
    <x v="1402"/>
    <x v="8"/>
    <n v="24"/>
    <x v="0"/>
    <n v="2024"/>
    <x v="7"/>
    <n v="9"/>
    <n v="6"/>
    <n v="10"/>
    <s v="PM"/>
    <x v="1644"/>
    <x v="0"/>
    <n v="4731.4799999999996"/>
    <x v="23"/>
    <n v="828"/>
    <n v="1"/>
    <n v="3903.48"/>
    <x v="2"/>
    <x v="0"/>
    <s v="DISPUTE"/>
    <s v="CC014206BAAA61463576"/>
    <s v=""/>
    <s v="PANEL"/>
    <s v="APISwitching"/>
    <s v=""/>
    <s v="0.00"/>
  </r>
  <r>
    <s v="S24072421054860AB91B"/>
    <x v="23"/>
    <x v="1403"/>
    <x v="8"/>
    <n v="24"/>
    <x v="0"/>
    <n v="2024"/>
    <x v="7"/>
    <n v="9"/>
    <n v="5"/>
    <n v="52"/>
    <s v="PM"/>
    <x v="1645"/>
    <x v="0"/>
    <n v="5559.48"/>
    <x v="23"/>
    <n v="828"/>
    <n v="1"/>
    <n v="4731.4799999999996"/>
    <x v="2"/>
    <x v="0"/>
    <s v="DISPUTE"/>
    <s v="CC014206BAAA61463540"/>
    <s v=""/>
    <s v="PANEL"/>
    <s v="APISwitching"/>
    <s v=""/>
    <s v="0.00"/>
  </r>
  <r>
    <s v="S240724210523670EC625"/>
    <x v="23"/>
    <x v="1404"/>
    <x v="8"/>
    <n v="24"/>
    <x v="0"/>
    <n v="2024"/>
    <x v="7"/>
    <n v="9"/>
    <n v="5"/>
    <n v="28"/>
    <s v="PM"/>
    <x v="1646"/>
    <x v="0"/>
    <n v="6387.48"/>
    <x v="23"/>
    <n v="828"/>
    <n v="1"/>
    <n v="5559.48"/>
    <x v="2"/>
    <x v="0"/>
    <s v="DISPUTE"/>
    <s v="CC014206BAAA61463494"/>
    <s v=""/>
    <s v="PANEL"/>
    <s v="APISwitching"/>
    <s v=""/>
    <s v="0.00"/>
  </r>
  <r>
    <s v="S240724210453773C4661"/>
    <x v="15"/>
    <x v="1405"/>
    <x v="0"/>
    <n v="24"/>
    <x v="0"/>
    <n v="2024"/>
    <x v="7"/>
    <n v="9"/>
    <n v="4"/>
    <n v="53"/>
    <s v="PM"/>
    <x v="1647"/>
    <x v="0"/>
    <n v="693.5"/>
    <x v="0"/>
    <n v="292.72000000000003"/>
    <n v="6.28"/>
    <n v="400.78"/>
    <x v="1"/>
    <x v="0"/>
    <s v="DISPUTE"/>
    <s v="BR000B2VEGWB"/>
    <s v=""/>
    <s v="APPS"/>
    <s v="APISwitching"/>
    <s v="Kolkata Metro"/>
    <s v="0.00"/>
  </r>
  <r>
    <s v="S240724210436576DC201"/>
    <x v="23"/>
    <x v="1406"/>
    <x v="8"/>
    <n v="24"/>
    <x v="0"/>
    <n v="2024"/>
    <x v="7"/>
    <n v="9"/>
    <n v="4"/>
    <n v="43"/>
    <s v="PM"/>
    <x v="1648"/>
    <x v="0"/>
    <n v="7215.48"/>
    <x v="23"/>
    <n v="828"/>
    <n v="1"/>
    <n v="6387.48"/>
    <x v="2"/>
    <x v="0"/>
    <s v="DISPUTE"/>
    <s v="CC014206BAAA61463376"/>
    <s v=""/>
    <s v="PANEL"/>
    <s v="APISwitching"/>
    <s v=""/>
    <s v="0.00"/>
  </r>
  <r>
    <s v="S240724210441710C130A"/>
    <x v="4"/>
    <x v="1407"/>
    <x v="3"/>
    <n v="24"/>
    <x v="0"/>
    <n v="2024"/>
    <x v="7"/>
    <n v="9"/>
    <n v="4"/>
    <n v="41"/>
    <s v="PM"/>
    <x v="1649"/>
    <x v="0"/>
    <n v="1352.97"/>
    <x v="0"/>
    <n v="290.02999999999997"/>
    <n v="8.9700000000000006"/>
    <n v="1062.94"/>
    <x v="1"/>
    <x v="0"/>
    <s v="DISPUTE"/>
    <s v="886979212"/>
    <s v=""/>
    <s v="APPS"/>
    <s v="APISwitching"/>
    <s v="West Bengal"/>
    <s v="0.00"/>
  </r>
  <r>
    <s v="S240724210416286CC7DA"/>
    <x v="23"/>
    <x v="1408"/>
    <x v="8"/>
    <n v="24"/>
    <x v="0"/>
    <n v="2024"/>
    <x v="7"/>
    <n v="9"/>
    <n v="4"/>
    <n v="20"/>
    <s v="PM"/>
    <x v="1650"/>
    <x v="0"/>
    <n v="8043.48"/>
    <x v="23"/>
    <n v="828"/>
    <n v="1"/>
    <n v="7215.48"/>
    <x v="2"/>
    <x v="0"/>
    <s v="DISPUTE"/>
    <s v="CC014206BAAA61463322"/>
    <s v=""/>
    <s v="PANEL"/>
    <s v="APISwitching"/>
    <s v=""/>
    <s v="0.00"/>
  </r>
  <r>
    <s v="S240724210348446195BB"/>
    <x v="23"/>
    <x v="1409"/>
    <x v="8"/>
    <n v="24"/>
    <x v="0"/>
    <n v="2024"/>
    <x v="7"/>
    <n v="9"/>
    <n v="3"/>
    <n v="52"/>
    <s v="PM"/>
    <x v="1651"/>
    <x v="0"/>
    <n v="8871.48"/>
    <x v="23"/>
    <n v="828"/>
    <n v="1"/>
    <n v="8043.48"/>
    <x v="2"/>
    <x v="0"/>
    <s v="DISPUTE"/>
    <s v="CC014206BAAA61463277"/>
    <s v=""/>
    <s v="PANEL"/>
    <s v="APISwitching"/>
    <s v=""/>
    <s v="0.00"/>
  </r>
  <r>
    <s v="S240724210325430E4140"/>
    <x v="23"/>
    <x v="1410"/>
    <x v="8"/>
    <n v="24"/>
    <x v="0"/>
    <n v="2024"/>
    <x v="7"/>
    <n v="9"/>
    <n v="3"/>
    <n v="30"/>
    <s v="PM"/>
    <x v="1652"/>
    <x v="0"/>
    <n v="9699.48"/>
    <x v="23"/>
    <n v="828"/>
    <n v="1"/>
    <n v="8871.48"/>
    <x v="2"/>
    <x v="0"/>
    <s v="DISPUTE"/>
    <s v="CC014206BAAA61463241"/>
    <s v=""/>
    <s v="PANEL"/>
    <s v="APISwitching"/>
    <s v=""/>
    <s v="0.00"/>
  </r>
  <r>
    <s v="S2407242102514400484F"/>
    <x v="8"/>
    <x v="1411"/>
    <x v="0"/>
    <n v="24"/>
    <x v="0"/>
    <n v="2024"/>
    <x v="7"/>
    <n v="9"/>
    <n v="2"/>
    <n v="51"/>
    <s v="PM"/>
    <x v="1653"/>
    <x v="0"/>
    <n v="1191.6600000000001"/>
    <x v="0"/>
    <n v="290.02999999999997"/>
    <n v="8.9700000000000006"/>
    <n v="901.63"/>
    <x v="1"/>
    <x v="0"/>
    <s v="DISPUTE"/>
    <s v="BR000B2VE29V"/>
    <s v=""/>
    <s v="APPS"/>
    <s v="APISwitching"/>
    <s v="West Bengal"/>
    <s v="0.00"/>
  </r>
  <r>
    <s v="S240724205559583AA3A5"/>
    <x v="29"/>
    <x v="1412"/>
    <x v="0"/>
    <n v="24"/>
    <x v="0"/>
    <n v="2024"/>
    <x v="7"/>
    <n v="8"/>
    <n v="55"/>
    <n v="59"/>
    <s v="PM"/>
    <x v="1654"/>
    <x v="1"/>
    <n v="159.01"/>
    <x v="19"/>
    <n v="28.13"/>
    <n v="0.87"/>
    <n v="130.88"/>
    <x v="1"/>
    <x v="0"/>
    <s v="DISPUTE"/>
    <s v="BR000B2VCMK9"/>
    <s v=""/>
    <s v="APPS"/>
    <s v="APISwitching"/>
    <s v="West Bengal"/>
    <s v="0.00"/>
  </r>
  <r>
    <s v="S240724204758950940AA"/>
    <x v="54"/>
    <x v="1413"/>
    <x v="0"/>
    <n v="24"/>
    <x v="0"/>
    <n v="2024"/>
    <x v="7"/>
    <n v="8"/>
    <n v="47"/>
    <n v="58"/>
    <s v="PM"/>
    <x v="1655"/>
    <x v="1"/>
    <n v="1000"/>
    <x v="98"/>
    <n v="872.03"/>
    <n v="26.97"/>
    <n v="127.97"/>
    <x v="1"/>
    <x v="0"/>
    <s v="DISPUTE"/>
    <s v="BR000B2VARMP"/>
    <s v=""/>
    <s v="PANEL"/>
    <s v="APISwitching"/>
    <s v="West Bengal"/>
    <s v="0.00"/>
  </r>
  <r>
    <s v="S2407242045084265AE37"/>
    <x v="13"/>
    <x v="1414"/>
    <x v="0"/>
    <n v="24"/>
    <x v="0"/>
    <n v="2024"/>
    <x v="7"/>
    <n v="8"/>
    <n v="45"/>
    <n v="8"/>
    <s v="PM"/>
    <x v="1656"/>
    <x v="1"/>
    <n v="1998.28"/>
    <x v="0"/>
    <n v="292.72000000000003"/>
    <n v="6.28"/>
    <n v="1705.56"/>
    <x v="1"/>
    <x v="0"/>
    <s v="DISPUTE"/>
    <s v="BR000B2VA4D8"/>
    <s v=""/>
    <s v="PANEL"/>
    <s v="APISwitching"/>
    <s v="Kolkata Metro"/>
    <s v="0.00"/>
  </r>
  <r>
    <s v="S2407242035112369FB7E"/>
    <x v="15"/>
    <x v="1415"/>
    <x v="7"/>
    <n v="24"/>
    <x v="0"/>
    <n v="2024"/>
    <x v="7"/>
    <n v="8"/>
    <n v="35"/>
    <n v="11"/>
    <s v="PM"/>
    <x v="1657"/>
    <x v="1"/>
    <n v="887"/>
    <x v="22"/>
    <n v="193.5"/>
    <n v="6.5"/>
    <n v="693.5"/>
    <x v="1"/>
    <x v="0"/>
    <s v="DISPUTE"/>
    <s v="TV2407242487087051-Haider.Ali Fakir"/>
    <s v=""/>
    <s v="APPS"/>
    <s v="APISwitching"/>
    <s v=""/>
    <s v="0.00"/>
  </r>
  <r>
    <s v="S24072420333963072F59"/>
    <x v="20"/>
    <x v="1416"/>
    <x v="0"/>
    <n v="24"/>
    <x v="0"/>
    <n v="2024"/>
    <x v="7"/>
    <n v="8"/>
    <n v="33"/>
    <n v="39"/>
    <s v="PM"/>
    <x v="1658"/>
    <x v="1"/>
    <n v="1196.26"/>
    <x v="104"/>
    <n v="144.53"/>
    <n v="0"/>
    <n v="1051.73"/>
    <x v="0"/>
    <x v="2"/>
    <s v="DISPUTE"/>
    <s v="This denomination is not allowed"/>
    <s v=""/>
    <s v="APPS"/>
    <s v="APISwitching"/>
    <s v="West Bengal"/>
    <s v="0.00"/>
  </r>
  <r>
    <s v="S240724202831670B88AF"/>
    <x v="19"/>
    <x v="1417"/>
    <x v="9"/>
    <n v="24"/>
    <x v="0"/>
    <n v="2024"/>
    <x v="7"/>
    <n v="8"/>
    <n v="28"/>
    <n v="31"/>
    <s v="PM"/>
    <x v="1659"/>
    <x v="1"/>
    <n v="398.45"/>
    <x v="47"/>
    <n v="212.16"/>
    <n v="8.84"/>
    <n v="186.29"/>
    <x v="1"/>
    <x v="0"/>
    <s v="DISPUTE"/>
    <s v="10003583460640"/>
    <s v=""/>
    <s v="PANEL"/>
    <s v="APISwitching"/>
    <s v=""/>
    <s v="0.00"/>
  </r>
  <r>
    <s v="S2407242028276037CF27"/>
    <x v="3"/>
    <x v="1418"/>
    <x v="0"/>
    <n v="24"/>
    <x v="0"/>
    <n v="2024"/>
    <x v="7"/>
    <n v="8"/>
    <n v="28"/>
    <n v="27"/>
    <s v="PM"/>
    <x v="1660"/>
    <x v="1"/>
    <n v="307.77"/>
    <x v="0"/>
    <n v="292.72000000000003"/>
    <n v="6.28"/>
    <n v="15.05"/>
    <x v="1"/>
    <x v="0"/>
    <s v="DISPUTE"/>
    <s v="BR000B2V5V8P"/>
    <s v=""/>
    <s v="APPS"/>
    <s v="APISwitching"/>
    <s v="West Bengal"/>
    <s v="0.00"/>
  </r>
  <r>
    <s v="S2407242026042734F4AA"/>
    <x v="3"/>
    <x v="1419"/>
    <x v="3"/>
    <n v="24"/>
    <x v="0"/>
    <n v="2024"/>
    <x v="7"/>
    <n v="8"/>
    <n v="26"/>
    <n v="4"/>
    <s v="PM"/>
    <x v="1661"/>
    <x v="1"/>
    <n v="600.79"/>
    <x v="0"/>
    <n v="293.02"/>
    <n v="5.98"/>
    <n v="307.77"/>
    <x v="1"/>
    <x v="0"/>
    <s v="DISPUTE"/>
    <s v="1232233514"/>
    <s v=""/>
    <s v="APPS"/>
    <s v="APISwitching"/>
    <s v="West Bengal"/>
    <s v="0.00"/>
  </r>
  <r>
    <s v="S240724202436796966CA"/>
    <x v="22"/>
    <x v="1420"/>
    <x v="0"/>
    <n v="24"/>
    <x v="0"/>
    <n v="2024"/>
    <x v="7"/>
    <n v="8"/>
    <n v="24"/>
    <n v="36"/>
    <s v="PM"/>
    <x v="1662"/>
    <x v="1"/>
    <n v="737.2"/>
    <x v="49"/>
    <n v="88.91"/>
    <n v="2.09"/>
    <n v="648.29"/>
    <x v="1"/>
    <x v="0"/>
    <s v="DISPUTE"/>
    <s v="BR000B2V4WDK"/>
    <s v=""/>
    <s v="APPS"/>
    <s v="APISwitching"/>
    <s v="West Bengal"/>
    <s v="0.00"/>
  </r>
  <r>
    <s v="S240724202017700C2337"/>
    <x v="6"/>
    <x v="1421"/>
    <x v="2"/>
    <n v="24"/>
    <x v="0"/>
    <n v="2024"/>
    <x v="7"/>
    <n v="8"/>
    <n v="20"/>
    <n v="17"/>
    <s v="PM"/>
    <x v="1663"/>
    <x v="1"/>
    <n v="541.26"/>
    <x v="1"/>
    <n v="191.04"/>
    <n v="7.96"/>
    <n v="350.22"/>
    <x v="1"/>
    <x v="0"/>
    <s v="DISPUTE"/>
    <s v="RJR2407242020270065"/>
    <s v=""/>
    <s v="APPS"/>
    <s v="APISwitching"/>
    <s v="West Bengal"/>
    <s v="0.00"/>
  </r>
  <r>
    <s v="S2407242016535363C877"/>
    <x v="15"/>
    <x v="550"/>
    <x v="4"/>
    <n v="24"/>
    <x v="0"/>
    <n v="2024"/>
    <x v="7"/>
    <n v="8"/>
    <n v="17"/>
    <n v="0"/>
    <s v="PM"/>
    <x v="1664"/>
    <x v="1"/>
    <n v="1826"/>
    <x v="11"/>
    <n v="939"/>
    <n v="1"/>
    <n v="887"/>
    <x v="2"/>
    <x v="0"/>
    <s v="DISPUTE"/>
    <s v="CC0215478021547AA6"/>
    <s v=""/>
    <s v="PANEL"/>
    <s v="APISwitching"/>
    <s v=""/>
    <s v="0.00"/>
  </r>
  <r>
    <s v="S24072420152241350A7D"/>
    <x v="43"/>
    <x v="1422"/>
    <x v="0"/>
    <n v="24"/>
    <x v="0"/>
    <n v="2024"/>
    <x v="7"/>
    <n v="8"/>
    <n v="15"/>
    <n v="22"/>
    <s v="PM"/>
    <x v="1665"/>
    <x v="1"/>
    <n v="185"/>
    <x v="7"/>
    <n v="18.43"/>
    <n v="0.56999999999999995"/>
    <n v="166.57"/>
    <x v="1"/>
    <x v="0"/>
    <s v="DISPUTE"/>
    <s v="BR000B2V2AEE"/>
    <s v=""/>
    <s v="PANEL"/>
    <s v="APISwitching"/>
    <s v="West Bengal"/>
    <s v="0.00"/>
  </r>
  <r>
    <s v="S240724201109823029B4"/>
    <x v="29"/>
    <x v="1423"/>
    <x v="2"/>
    <n v="24"/>
    <x v="0"/>
    <n v="2024"/>
    <x v="7"/>
    <n v="8"/>
    <n v="11"/>
    <n v="9"/>
    <s v="PM"/>
    <x v="1666"/>
    <x v="1"/>
    <n v="254.05"/>
    <x v="35"/>
    <n v="95.04"/>
    <n v="3.96"/>
    <n v="159.01"/>
    <x v="1"/>
    <x v="0"/>
    <s v="DISPUTE"/>
    <s v="RJR2407242011250050"/>
    <s v=""/>
    <s v="APPS"/>
    <s v="APISwitching"/>
    <s v="Kolkata Metro"/>
    <s v="0.00"/>
  </r>
  <r>
    <s v="S24072420090180603621"/>
    <x v="22"/>
    <x v="1424"/>
    <x v="0"/>
    <n v="24"/>
    <x v="0"/>
    <n v="2024"/>
    <x v="7"/>
    <n v="8"/>
    <n v="9"/>
    <n v="1"/>
    <s v="PM"/>
    <x v="1667"/>
    <x v="1"/>
    <n v="1029.32"/>
    <x v="0"/>
    <n v="292.12"/>
    <n v="6.88"/>
    <n v="737.2"/>
    <x v="1"/>
    <x v="0"/>
    <s v="DISPUTE"/>
    <s v="BR000B2V0EAI"/>
    <s v=""/>
    <s v="APPS"/>
    <s v="APISwitching"/>
    <s v="West Bengal"/>
    <s v="0.00"/>
  </r>
  <r>
    <s v="S240724200512106C4D5D"/>
    <x v="32"/>
    <x v="476"/>
    <x v="5"/>
    <n v="24"/>
    <x v="0"/>
    <n v="2024"/>
    <x v="7"/>
    <n v="8"/>
    <n v="5"/>
    <n v="12"/>
    <s v="PM"/>
    <x v="1668"/>
    <x v="1"/>
    <n v="2853.35"/>
    <x v="105"/>
    <n v="491.25"/>
    <n v="0"/>
    <n v="2362.1"/>
    <x v="1"/>
    <x v="2"/>
    <s v="DISPUTE"/>
    <s v="Unknown Error- Please Try Again Later"/>
    <s v=""/>
    <s v="APPS"/>
    <s v="APISwitching"/>
    <s v=""/>
    <s v="0.00"/>
  </r>
  <r>
    <s v="S240724200458770434A4"/>
    <x v="32"/>
    <x v="476"/>
    <x v="5"/>
    <n v="24"/>
    <x v="0"/>
    <n v="2024"/>
    <x v="7"/>
    <n v="8"/>
    <n v="4"/>
    <n v="58"/>
    <s v="PM"/>
    <x v="1669"/>
    <x v="1"/>
    <n v="2853.35"/>
    <x v="106"/>
    <n v="786"/>
    <n v="0"/>
    <n v="2067.35"/>
    <x v="1"/>
    <x v="2"/>
    <s v="DISPUTE"/>
    <s v="Unknown Error- Please Try Again Later"/>
    <s v=""/>
    <s v="APPS"/>
    <s v="APISwitching"/>
    <s v=""/>
    <s v="0.00"/>
  </r>
  <r>
    <s v="S24072420030527644EB1"/>
    <x v="4"/>
    <x v="1425"/>
    <x v="3"/>
    <n v="24"/>
    <x v="0"/>
    <n v="2024"/>
    <x v="7"/>
    <n v="8"/>
    <n v="3"/>
    <n v="5"/>
    <s v="PM"/>
    <x v="1670"/>
    <x v="1"/>
    <n v="1427.66"/>
    <x v="18"/>
    <n v="74.69"/>
    <n v="2.31"/>
    <n v="1352.97"/>
    <x v="0"/>
    <x v="0"/>
    <s v="DISPUTE"/>
    <s v="548754711214"/>
    <s v=""/>
    <s v="APPS"/>
    <s v="APISwitching"/>
    <s v="West Bengal"/>
    <s v="0.00"/>
  </r>
  <r>
    <s v="S24072420021171650933"/>
    <x v="10"/>
    <x v="1426"/>
    <x v="0"/>
    <n v="24"/>
    <x v="0"/>
    <n v="2024"/>
    <x v="7"/>
    <n v="8"/>
    <n v="2"/>
    <n v="11"/>
    <s v="PM"/>
    <x v="1671"/>
    <x v="1"/>
    <n v="1040.21"/>
    <x v="1"/>
    <n v="194.82"/>
    <n v="4.18"/>
    <n v="845.39"/>
    <x v="1"/>
    <x v="0"/>
    <s v="DISPUTE"/>
    <s v="BR000B2UY9WB"/>
    <s v=""/>
    <s v="PANEL"/>
    <s v="APISwitching"/>
    <s v="Kolkata Metro"/>
    <s v="0.00"/>
  </r>
  <r>
    <s v="S2407241956095100AC36"/>
    <x v="32"/>
    <x v="1414"/>
    <x v="0"/>
    <n v="24"/>
    <x v="0"/>
    <n v="2024"/>
    <x v="7"/>
    <n v="7"/>
    <n v="56"/>
    <n v="9"/>
    <s v="PM"/>
    <x v="1672"/>
    <x v="1"/>
    <n v="3146.07"/>
    <x v="0"/>
    <n v="292.72000000000003"/>
    <n v="6.28"/>
    <n v="2853.35"/>
    <x v="0"/>
    <x v="0"/>
    <s v="REJECTED"/>
    <s v="BR021547802147"/>
    <s v=""/>
    <s v="APPS"/>
    <s v="APISwitching"/>
    <s v="Kolkata Metro"/>
    <s v="0.00"/>
  </r>
  <r>
    <s v="S240724195504403CD374"/>
    <x v="13"/>
    <x v="1427"/>
    <x v="0"/>
    <n v="24"/>
    <x v="0"/>
    <n v="2024"/>
    <x v="7"/>
    <n v="7"/>
    <n v="55"/>
    <n v="4"/>
    <s v="PM"/>
    <x v="1673"/>
    <x v="1"/>
    <n v="2291"/>
    <x v="0"/>
    <n v="292.72000000000003"/>
    <n v="6.28"/>
    <n v="1998.28"/>
    <x v="1"/>
    <x v="0"/>
    <s v="DISPUTE"/>
    <s v="BR000B2UVZRV"/>
    <s v=""/>
    <s v="PANEL"/>
    <s v="APISwitching"/>
    <s v="Kolkata Metro"/>
    <s v="0.00"/>
  </r>
  <r>
    <s v="S240724195429813537E0"/>
    <x v="32"/>
    <x v="1428"/>
    <x v="0"/>
    <n v="24"/>
    <x v="0"/>
    <n v="2024"/>
    <x v="7"/>
    <n v="7"/>
    <n v="54"/>
    <n v="29"/>
    <s v="PM"/>
    <x v="1674"/>
    <x v="1"/>
    <n v="3487.74"/>
    <x v="15"/>
    <n v="341.67"/>
    <n v="7.33"/>
    <n v="3146.07"/>
    <x v="1"/>
    <x v="0"/>
    <s v="DISPUTE"/>
    <s v="BR000B2UVTK6"/>
    <s v=""/>
    <s v="APPS"/>
    <s v="APISwitching"/>
    <s v="West Bengal"/>
    <s v="0.00"/>
  </r>
  <r>
    <s v="S240724195155190F3A18"/>
    <x v="32"/>
    <x v="1429"/>
    <x v="0"/>
    <n v="24"/>
    <x v="0"/>
    <n v="2024"/>
    <x v="7"/>
    <n v="7"/>
    <n v="51"/>
    <n v="55"/>
    <s v="PM"/>
    <x v="1675"/>
    <x v="1"/>
    <n v="3608.16"/>
    <x v="107"/>
    <n v="120.42"/>
    <n v="2.58"/>
    <n v="3487.74"/>
    <x v="1"/>
    <x v="0"/>
    <s v="DISPUTE"/>
    <s v="BR000B2UUYV2"/>
    <s v=""/>
    <s v="APPS"/>
    <s v="APISwitching"/>
    <s v="Kolkata Metro"/>
    <s v="0.00"/>
  </r>
  <r>
    <s v="S240724195149170A312A"/>
    <x v="10"/>
    <x v="1430"/>
    <x v="0"/>
    <n v="24"/>
    <x v="0"/>
    <n v="2024"/>
    <x v="7"/>
    <n v="7"/>
    <n v="51"/>
    <n v="49"/>
    <s v="PM"/>
    <x v="1676"/>
    <x v="1"/>
    <n v="1235.03"/>
    <x v="1"/>
    <n v="194.82"/>
    <n v="4.18"/>
    <n v="1040.21"/>
    <x v="1"/>
    <x v="0"/>
    <s v="DISPUTE"/>
    <s v="BR000B2UUVWQ"/>
    <s v=""/>
    <s v="PANEL"/>
    <s v="APISwitching"/>
    <s v="Kolkata Metro"/>
    <s v="0.00"/>
  </r>
  <r>
    <s v="S24072419510450688075"/>
    <x v="32"/>
    <x v="1431"/>
    <x v="0"/>
    <n v="24"/>
    <x v="0"/>
    <n v="2024"/>
    <x v="7"/>
    <n v="7"/>
    <n v="51"/>
    <n v="4"/>
    <s v="PM"/>
    <x v="1677"/>
    <x v="1"/>
    <n v="3756.97"/>
    <x v="72"/>
    <n v="148.81"/>
    <n v="3.19"/>
    <n v="3608.16"/>
    <x v="1"/>
    <x v="0"/>
    <s v="DISPUTE"/>
    <s v="BR000B2UUNWO"/>
    <s v=""/>
    <s v="APPS"/>
    <s v="APISwitching"/>
    <s v="West Bengal"/>
    <s v="0.00"/>
  </r>
  <r>
    <s v="S240724195032523BB857"/>
    <x v="23"/>
    <x v="1390"/>
    <x v="8"/>
    <n v="24"/>
    <x v="0"/>
    <n v="2024"/>
    <x v="7"/>
    <n v="7"/>
    <n v="50"/>
    <n v="38"/>
    <s v="PM"/>
    <x v="1678"/>
    <x v="1"/>
    <n v="2727.48"/>
    <x v="23"/>
    <n v="828"/>
    <n v="1"/>
    <n v="1899.48"/>
    <x v="2"/>
    <x v="0"/>
    <s v="DISPUTE"/>
    <s v="CC014206BAAA61465024"/>
    <s v=""/>
    <s v="PANEL"/>
    <s v="APISwitching"/>
    <s v=""/>
    <s v="0.00"/>
  </r>
  <r>
    <s v="S24072419480935054EBE"/>
    <x v="13"/>
    <x v="1432"/>
    <x v="0"/>
    <n v="24"/>
    <x v="0"/>
    <n v="2024"/>
    <x v="7"/>
    <n v="7"/>
    <n v="48"/>
    <n v="9"/>
    <s v="PM"/>
    <x v="1679"/>
    <x v="1"/>
    <n v="2534.77"/>
    <x v="3"/>
    <n v="243.77"/>
    <n v="5.23"/>
    <n v="2291"/>
    <x v="1"/>
    <x v="0"/>
    <s v="DISPUTE"/>
    <s v="BR000B2UTMZU"/>
    <s v=""/>
    <s v="PANEL"/>
    <s v="APISwitching"/>
    <s v="Kolkata Metro"/>
    <s v="0.00"/>
  </r>
  <r>
    <s v="S240724194750790082C1"/>
    <x v="13"/>
    <x v="1433"/>
    <x v="0"/>
    <n v="24"/>
    <x v="0"/>
    <n v="2024"/>
    <x v="7"/>
    <n v="7"/>
    <n v="47"/>
    <n v="50"/>
    <s v="PM"/>
    <x v="1680"/>
    <x v="1"/>
    <n v="2553.37"/>
    <x v="7"/>
    <n v="18.600000000000001"/>
    <n v="0.4"/>
    <n v="2534.77"/>
    <x v="1"/>
    <x v="0"/>
    <s v="DISPUTE"/>
    <s v="BR000B2UTKAR"/>
    <s v=""/>
    <s v="PANEL"/>
    <s v="APISwitching"/>
    <s v="West Bengal"/>
    <s v="0.00"/>
  </r>
  <r>
    <s v="S240724194631393A8212"/>
    <x v="13"/>
    <x v="1321"/>
    <x v="0"/>
    <n v="24"/>
    <x v="0"/>
    <n v="2024"/>
    <x v="7"/>
    <n v="7"/>
    <n v="46"/>
    <n v="31"/>
    <s v="PM"/>
    <x v="1681"/>
    <x v="1"/>
    <n v="2571.9699999999998"/>
    <x v="7"/>
    <n v="18.600000000000001"/>
    <n v="0.4"/>
    <n v="2553.37"/>
    <x v="1"/>
    <x v="0"/>
    <s v="DISPUTE"/>
    <s v="BR000B2UT581"/>
    <s v=""/>
    <s v="PANEL"/>
    <s v="APISwitching"/>
    <s v="West Bengal"/>
    <s v="0.00"/>
  </r>
  <r>
    <s v="S240724194557802F9F2"/>
    <x v="15"/>
    <x v="1434"/>
    <x v="0"/>
    <n v="24"/>
    <x v="0"/>
    <n v="2024"/>
    <x v="7"/>
    <n v="7"/>
    <n v="45"/>
    <n v="57"/>
    <s v="PM"/>
    <x v="1682"/>
    <x v="1"/>
    <n v="844.6"/>
    <x v="7"/>
    <n v="18.600000000000001"/>
    <n v="0.4"/>
    <n v="826"/>
    <x v="1"/>
    <x v="0"/>
    <s v="DISPUTE"/>
    <s v="BR000B2USYO3"/>
    <s v=""/>
    <s v="APPS"/>
    <s v="APISwitching"/>
    <s v="Kolkata Metro"/>
    <s v="0.00"/>
  </r>
  <r>
    <s v="S240724194553410BB9C2"/>
    <x v="13"/>
    <x v="1435"/>
    <x v="2"/>
    <n v="24"/>
    <x v="0"/>
    <n v="2024"/>
    <x v="7"/>
    <n v="7"/>
    <n v="45"/>
    <n v="53"/>
    <s v="PM"/>
    <x v="1683"/>
    <x v="1"/>
    <n v="2861.4"/>
    <x v="0"/>
    <n v="289.43"/>
    <n v="9.57"/>
    <n v="2571.9699999999998"/>
    <x v="1"/>
    <x v="0"/>
    <s v="REJECTED"/>
    <s v="RBH2407241945230055"/>
    <s v=""/>
    <s v="PANEL"/>
    <s v="APISwitching"/>
    <s v="West Bengal"/>
    <s v="0.00"/>
  </r>
  <r>
    <s v="S240724194539526422F2"/>
    <x v="23"/>
    <x v="1389"/>
    <x v="8"/>
    <n v="24"/>
    <x v="0"/>
    <n v="2024"/>
    <x v="7"/>
    <n v="7"/>
    <n v="45"/>
    <n v="43"/>
    <s v="PM"/>
    <x v="1684"/>
    <x v="1"/>
    <n v="3555.48"/>
    <x v="23"/>
    <n v="828"/>
    <n v="1"/>
    <n v="2727.48"/>
    <x v="2"/>
    <x v="0"/>
    <s v="DISPUTE"/>
    <s v="CC014206BAAA61465105"/>
    <s v=""/>
    <s v="PANEL"/>
    <s v="APISwitching"/>
    <s v=""/>
    <s v="0.00"/>
  </r>
  <r>
    <s v="S24072419453190F957E"/>
    <x v="13"/>
    <x v="1436"/>
    <x v="2"/>
    <n v="24"/>
    <x v="0"/>
    <n v="2024"/>
    <x v="7"/>
    <n v="7"/>
    <n v="45"/>
    <n v="31"/>
    <s v="PM"/>
    <x v="1685"/>
    <x v="1"/>
    <n v="2957.23"/>
    <x v="35"/>
    <n v="95.83"/>
    <n v="3.17"/>
    <n v="2861.4"/>
    <x v="1"/>
    <x v="0"/>
    <s v="DISPUTE"/>
    <s v="RJR2407241945250060"/>
    <s v=""/>
    <s v="PANEL"/>
    <s v="APISwitching"/>
    <s v="West Bengal"/>
    <s v="0.00"/>
  </r>
  <r>
    <s v="S240724194523843BB27F"/>
    <x v="23"/>
    <x v="1388"/>
    <x v="8"/>
    <n v="24"/>
    <x v="0"/>
    <n v="2024"/>
    <x v="7"/>
    <n v="7"/>
    <n v="45"/>
    <n v="27"/>
    <s v="PM"/>
    <x v="1686"/>
    <x v="1"/>
    <n v="4383.4799999999996"/>
    <x v="23"/>
    <n v="828"/>
    <n v="1"/>
    <n v="3555.48"/>
    <x v="2"/>
    <x v="0"/>
    <s v="DISPUTE"/>
    <s v="CC014206BAAA61465186"/>
    <s v=""/>
    <s v="PANEL"/>
    <s v="APISwitching"/>
    <s v=""/>
    <s v="0.00"/>
  </r>
  <r>
    <s v="S2407241945079667E00E"/>
    <x v="23"/>
    <x v="1387"/>
    <x v="8"/>
    <n v="24"/>
    <x v="0"/>
    <n v="2024"/>
    <x v="7"/>
    <n v="7"/>
    <n v="45"/>
    <n v="11"/>
    <s v="PM"/>
    <x v="1687"/>
    <x v="1"/>
    <n v="5211.4799999999996"/>
    <x v="23"/>
    <n v="828"/>
    <n v="1"/>
    <n v="4383.4799999999996"/>
    <x v="2"/>
    <x v="0"/>
    <s v="DISPUTE"/>
    <s v="CC014206BAAA61465300"/>
    <s v=""/>
    <s v="PANEL"/>
    <s v="APISwitching"/>
    <s v=""/>
    <s v="0.00"/>
  </r>
  <r>
    <s v="S240724194500990DCE04"/>
    <x v="13"/>
    <x v="1437"/>
    <x v="0"/>
    <n v="24"/>
    <x v="0"/>
    <n v="2024"/>
    <x v="7"/>
    <n v="7"/>
    <n v="45"/>
    <n v="0"/>
    <s v="PM"/>
    <x v="1094"/>
    <x v="1"/>
    <n v="3298.9"/>
    <x v="15"/>
    <n v="341.67"/>
    <n v="7.33"/>
    <n v="2957.23"/>
    <x v="1"/>
    <x v="0"/>
    <s v="DISPUTE"/>
    <s v="BR000B2USMXB"/>
    <s v=""/>
    <s v="PANEL"/>
    <s v="APISwitching"/>
    <s v="Kolkata Metro"/>
    <s v="0.00"/>
  </r>
  <r>
    <s v="S240724194455736E1A1E"/>
    <x v="19"/>
    <x v="1438"/>
    <x v="0"/>
    <n v="24"/>
    <x v="0"/>
    <n v="2024"/>
    <x v="7"/>
    <n v="7"/>
    <n v="44"/>
    <n v="55"/>
    <s v="PM"/>
    <x v="1688"/>
    <x v="1"/>
    <n v="688.48"/>
    <x v="0"/>
    <n v="290.02999999999997"/>
    <n v="8.9700000000000006"/>
    <n v="398.45"/>
    <x v="1"/>
    <x v="0"/>
    <s v="DISPUTE"/>
    <s v="BR000B2USMTA"/>
    <s v=""/>
    <s v="PANEL"/>
    <s v="APISwitching"/>
    <s v="West Bengal"/>
    <s v="0.00"/>
  </r>
  <r>
    <s v="S240724194441940AC3FF"/>
    <x v="23"/>
    <x v="1439"/>
    <x v="8"/>
    <n v="24"/>
    <x v="0"/>
    <n v="2024"/>
    <x v="7"/>
    <n v="7"/>
    <n v="44"/>
    <n v="49"/>
    <s v="PM"/>
    <x v="1689"/>
    <x v="1"/>
    <n v="6039.48"/>
    <x v="23"/>
    <n v="828"/>
    <n v="1"/>
    <n v="5211.4799999999996"/>
    <x v="2"/>
    <x v="0"/>
    <s v="DISPUTE"/>
    <s v="CC014206BAAA61456483"/>
    <s v=""/>
    <s v="PANEL"/>
    <s v="APISwitching"/>
    <s v=""/>
    <s v="0.00"/>
  </r>
  <r>
    <s v="S24072419443375094430"/>
    <x v="15"/>
    <x v="1440"/>
    <x v="2"/>
    <n v="24"/>
    <x v="0"/>
    <n v="2024"/>
    <x v="7"/>
    <n v="7"/>
    <n v="44"/>
    <n v="33"/>
    <s v="PM"/>
    <x v="1690"/>
    <x v="1"/>
    <n v="1182.43"/>
    <x v="15"/>
    <n v="337.83"/>
    <n v="11.17"/>
    <n v="844.6"/>
    <x v="1"/>
    <x v="0"/>
    <s v="DISPUTE"/>
    <s v="ASR2407241944260056"/>
    <s v=""/>
    <s v="APPS"/>
    <s v="APISwitching"/>
    <s v="Kolkata Metro"/>
    <s v="0.00"/>
  </r>
  <r>
    <s v="S2407241944216936CDDD"/>
    <x v="23"/>
    <x v="1441"/>
    <x v="8"/>
    <n v="24"/>
    <x v="0"/>
    <n v="2024"/>
    <x v="7"/>
    <n v="7"/>
    <n v="44"/>
    <n v="27"/>
    <s v="PM"/>
    <x v="1691"/>
    <x v="1"/>
    <n v="6867.48"/>
    <x v="23"/>
    <n v="828"/>
    <n v="1"/>
    <n v="6039.48"/>
    <x v="2"/>
    <x v="0"/>
    <s v="DISPUTE"/>
    <s v="CC014206BAAA61456441"/>
    <s v=""/>
    <s v="PANEL"/>
    <s v="APISwitching"/>
    <s v=""/>
    <s v="0.00"/>
  </r>
  <r>
    <s v="S2407241944021835AAEF"/>
    <x v="23"/>
    <x v="1442"/>
    <x v="8"/>
    <n v="24"/>
    <x v="0"/>
    <n v="2024"/>
    <x v="7"/>
    <n v="7"/>
    <n v="44"/>
    <n v="7"/>
    <s v="PM"/>
    <x v="1692"/>
    <x v="1"/>
    <n v="7695.48"/>
    <x v="23"/>
    <n v="828"/>
    <n v="1"/>
    <n v="6867.48"/>
    <x v="2"/>
    <x v="0"/>
    <s v="DISPUTE"/>
    <s v="CC014206BAAA61456410"/>
    <s v=""/>
    <s v="PANEL"/>
    <s v="APISwitching"/>
    <s v=""/>
    <s v="0.00"/>
  </r>
  <r>
    <s v="S240724194343770B0008"/>
    <x v="23"/>
    <x v="1443"/>
    <x v="8"/>
    <n v="24"/>
    <x v="0"/>
    <n v="2024"/>
    <x v="7"/>
    <n v="7"/>
    <n v="43"/>
    <n v="47"/>
    <s v="PM"/>
    <x v="1693"/>
    <x v="1"/>
    <n v="8523.48"/>
    <x v="23"/>
    <n v="828"/>
    <n v="1"/>
    <n v="7695.48"/>
    <x v="2"/>
    <x v="0"/>
    <s v="DISPUTE"/>
    <s v="CC014206BAAA61456380"/>
    <s v=""/>
    <s v="PANEL"/>
    <s v="APISwitching"/>
    <s v=""/>
    <s v="0.00"/>
  </r>
  <r>
    <s v="S240724194322110E93F5"/>
    <x v="23"/>
    <x v="1444"/>
    <x v="8"/>
    <n v="24"/>
    <x v="0"/>
    <n v="2024"/>
    <x v="7"/>
    <n v="7"/>
    <n v="43"/>
    <n v="27"/>
    <s v="PM"/>
    <x v="1694"/>
    <x v="1"/>
    <n v="9351.48"/>
    <x v="23"/>
    <n v="828"/>
    <n v="1"/>
    <n v="8523.48"/>
    <x v="2"/>
    <x v="0"/>
    <s v="DISPUTE"/>
    <s v="CC014206BAAA61456344"/>
    <s v=""/>
    <s v="PANEL"/>
    <s v="APISwitching"/>
    <s v=""/>
    <s v="0.00"/>
  </r>
  <r>
    <s v="S24072419425624064ECE"/>
    <x v="23"/>
    <x v="1445"/>
    <x v="8"/>
    <n v="24"/>
    <x v="0"/>
    <n v="2024"/>
    <x v="7"/>
    <n v="7"/>
    <n v="43"/>
    <n v="3"/>
    <s v="PM"/>
    <x v="1695"/>
    <x v="1"/>
    <n v="10179.48"/>
    <x v="23"/>
    <n v="828"/>
    <n v="1"/>
    <n v="9351.48"/>
    <x v="2"/>
    <x v="0"/>
    <s v="DISPUTE"/>
    <s v="CC014206BAAA61456296"/>
    <s v=""/>
    <s v="PANEL"/>
    <s v="APISwitching"/>
    <s v=""/>
    <s v="0.00"/>
  </r>
  <r>
    <s v="S2407241942435693125"/>
    <x v="51"/>
    <x v="1321"/>
    <x v="0"/>
    <n v="24"/>
    <x v="0"/>
    <n v="2024"/>
    <x v="7"/>
    <n v="7"/>
    <n v="42"/>
    <n v="43"/>
    <s v="PM"/>
    <x v="1696"/>
    <x v="1"/>
    <n v="68.400000000000006"/>
    <x v="7"/>
    <n v="18.600000000000001"/>
    <n v="0.4"/>
    <n v="49.8"/>
    <x v="0"/>
    <x v="0"/>
    <s v="DISPUTE"/>
    <s v="BR000B2UT581"/>
    <s v=""/>
    <s v="APPS"/>
    <s v="APISwitching"/>
    <s v="West Bengal"/>
    <s v="0.00"/>
  </r>
  <r>
    <s v="S240724194236933F8654"/>
    <x v="23"/>
    <x v="1446"/>
    <x v="8"/>
    <n v="24"/>
    <x v="0"/>
    <n v="2024"/>
    <x v="7"/>
    <n v="7"/>
    <n v="42"/>
    <n v="41"/>
    <s v="PM"/>
    <x v="1697"/>
    <x v="1"/>
    <n v="11007.48"/>
    <x v="23"/>
    <n v="828"/>
    <n v="1"/>
    <n v="10179.48"/>
    <x v="2"/>
    <x v="0"/>
    <s v="DISPUTE"/>
    <s v="CC014206BAAA61456258"/>
    <s v=""/>
    <s v="PANEL"/>
    <s v="APISwitching"/>
    <s v=""/>
    <s v="0.00"/>
  </r>
  <r>
    <s v="S24072419421363057E3E"/>
    <x v="23"/>
    <x v="1447"/>
    <x v="8"/>
    <n v="24"/>
    <x v="0"/>
    <n v="2024"/>
    <x v="7"/>
    <n v="7"/>
    <n v="42"/>
    <n v="18"/>
    <s v="PM"/>
    <x v="1698"/>
    <x v="1"/>
    <n v="11835.48"/>
    <x v="23"/>
    <n v="828"/>
    <n v="1"/>
    <n v="11007.48"/>
    <x v="2"/>
    <x v="0"/>
    <s v="DISPUTE"/>
    <s v="CC014206BAAA61456215"/>
    <s v=""/>
    <s v="PANEL"/>
    <s v="APISwitching"/>
    <s v=""/>
    <s v="0.00"/>
  </r>
  <r>
    <s v="S240724194152650A04D1"/>
    <x v="23"/>
    <x v="1448"/>
    <x v="8"/>
    <n v="24"/>
    <x v="0"/>
    <n v="2024"/>
    <x v="7"/>
    <n v="7"/>
    <n v="41"/>
    <n v="58"/>
    <s v="PM"/>
    <x v="1699"/>
    <x v="1"/>
    <n v="12663.48"/>
    <x v="23"/>
    <n v="828"/>
    <n v="1"/>
    <n v="11835.48"/>
    <x v="2"/>
    <x v="0"/>
    <s v="DISPUTE"/>
    <s v="CC014206BAAA61456190"/>
    <s v=""/>
    <s v="PANEL"/>
    <s v="APISwitching"/>
    <s v=""/>
    <s v="0.00"/>
  </r>
  <r>
    <s v="S240724194125156CF70B"/>
    <x v="23"/>
    <x v="1449"/>
    <x v="8"/>
    <n v="24"/>
    <x v="0"/>
    <n v="2024"/>
    <x v="7"/>
    <n v="7"/>
    <n v="41"/>
    <n v="30"/>
    <s v="PM"/>
    <x v="1700"/>
    <x v="1"/>
    <n v="13491.48"/>
    <x v="23"/>
    <n v="828"/>
    <n v="1"/>
    <n v="12663.48"/>
    <x v="2"/>
    <x v="0"/>
    <s v="DISPUTE"/>
    <s v="CC014206BAAA61456144"/>
    <s v=""/>
    <s v="PANEL"/>
    <s v="APISwitching"/>
    <s v=""/>
    <s v="0.00"/>
  </r>
  <r>
    <s v="S240724194056180DE65A"/>
    <x v="23"/>
    <x v="1450"/>
    <x v="8"/>
    <n v="24"/>
    <x v="0"/>
    <n v="2024"/>
    <x v="7"/>
    <n v="7"/>
    <n v="41"/>
    <n v="9"/>
    <s v="PM"/>
    <x v="1701"/>
    <x v="1"/>
    <n v="14319.48"/>
    <x v="23"/>
    <n v="828"/>
    <n v="1"/>
    <n v="13491.48"/>
    <x v="2"/>
    <x v="0"/>
    <s v="DISPUTE"/>
    <s v="CC014206BAAA61456120"/>
    <s v=""/>
    <s v="PANEL"/>
    <s v="APISwitching"/>
    <s v=""/>
    <s v="0.00"/>
  </r>
  <r>
    <s v="S2407241940359464F3C9"/>
    <x v="23"/>
    <x v="1451"/>
    <x v="8"/>
    <n v="24"/>
    <x v="0"/>
    <n v="2024"/>
    <x v="7"/>
    <n v="7"/>
    <n v="40"/>
    <n v="39"/>
    <s v="PM"/>
    <x v="1702"/>
    <x v="1"/>
    <n v="15147.48"/>
    <x v="23"/>
    <n v="828"/>
    <n v="1"/>
    <n v="14319.48"/>
    <x v="2"/>
    <x v="0"/>
    <s v="DISPUTE"/>
    <s v="CC014206BAAA61456070"/>
    <s v=""/>
    <s v="PANEL"/>
    <s v="APISwitching"/>
    <s v=""/>
    <s v="0.00"/>
  </r>
  <r>
    <s v="S240724194013276CC28F"/>
    <x v="23"/>
    <x v="1452"/>
    <x v="8"/>
    <n v="24"/>
    <x v="0"/>
    <n v="2024"/>
    <x v="7"/>
    <n v="7"/>
    <n v="40"/>
    <n v="18"/>
    <s v="PM"/>
    <x v="1703"/>
    <x v="1"/>
    <n v="15975.48"/>
    <x v="23"/>
    <n v="828"/>
    <n v="1"/>
    <n v="15147.48"/>
    <x v="2"/>
    <x v="0"/>
    <s v="DISPUTE"/>
    <s v="CC014206BAAA61456039"/>
    <s v=""/>
    <s v="PANEL"/>
    <s v="APISwitching"/>
    <s v=""/>
    <s v="0.00"/>
  </r>
  <r>
    <s v="S2407241939442439737B"/>
    <x v="23"/>
    <x v="1453"/>
    <x v="8"/>
    <n v="24"/>
    <x v="0"/>
    <n v="2024"/>
    <x v="7"/>
    <n v="7"/>
    <n v="39"/>
    <n v="50"/>
    <s v="PM"/>
    <x v="1704"/>
    <x v="1"/>
    <n v="16803.48"/>
    <x v="23"/>
    <n v="828"/>
    <n v="1"/>
    <n v="15975.48"/>
    <x v="2"/>
    <x v="0"/>
    <s v="DISPUTE"/>
    <s v="CC014206BAAA61455998"/>
    <s v=""/>
    <s v="PANEL"/>
    <s v="APISwitching"/>
    <s v=""/>
    <s v="0.00"/>
  </r>
  <r>
    <s v="S24072419392465091253"/>
    <x v="23"/>
    <x v="1454"/>
    <x v="8"/>
    <n v="24"/>
    <x v="0"/>
    <n v="2024"/>
    <x v="7"/>
    <n v="7"/>
    <n v="39"/>
    <n v="29"/>
    <s v="PM"/>
    <x v="1705"/>
    <x v="1"/>
    <n v="17631.48"/>
    <x v="23"/>
    <n v="828"/>
    <n v="1"/>
    <n v="16803.48"/>
    <x v="2"/>
    <x v="0"/>
    <s v="DISPUTE"/>
    <s v="CC014206BAAA61455962"/>
    <s v=""/>
    <s v="PANEL"/>
    <s v="APISwitching"/>
    <s v=""/>
    <s v="0.00"/>
  </r>
  <r>
    <s v="S240724193906270AD122"/>
    <x v="23"/>
    <x v="1455"/>
    <x v="8"/>
    <n v="24"/>
    <x v="0"/>
    <n v="2024"/>
    <x v="7"/>
    <n v="7"/>
    <n v="39"/>
    <n v="10"/>
    <s v="PM"/>
    <x v="508"/>
    <x v="1"/>
    <n v="18459.48"/>
    <x v="23"/>
    <n v="828"/>
    <n v="1"/>
    <n v="17631.48"/>
    <x v="2"/>
    <x v="0"/>
    <s v="DISPUTE"/>
    <s v="CC014206BAAA61455934"/>
    <s v=""/>
    <s v="PANEL"/>
    <s v="APISwitching"/>
    <s v=""/>
    <s v="0.00"/>
  </r>
  <r>
    <s v="S24072419385235002138"/>
    <x v="12"/>
    <x v="1435"/>
    <x v="2"/>
    <n v="24"/>
    <x v="0"/>
    <n v="2024"/>
    <x v="7"/>
    <n v="7"/>
    <n v="38"/>
    <n v="52"/>
    <s v="PM"/>
    <x v="1706"/>
    <x v="1"/>
    <n v="1601.11"/>
    <x v="0"/>
    <n v="287.04000000000002"/>
    <n v="11.96"/>
    <n v="1314.07"/>
    <x v="0"/>
    <x v="0"/>
    <s v="REJECTED"/>
    <s v="RBH2407241945230055"/>
    <s v=""/>
    <s v="APPS"/>
    <s v="APISwitching"/>
    <s v="West Bengal"/>
    <s v="0.00"/>
  </r>
  <r>
    <s v="S240724193842620DC5B7"/>
    <x v="23"/>
    <x v="1456"/>
    <x v="8"/>
    <n v="24"/>
    <x v="0"/>
    <n v="2024"/>
    <x v="7"/>
    <n v="7"/>
    <n v="38"/>
    <n v="48"/>
    <s v="PM"/>
    <x v="1707"/>
    <x v="1"/>
    <n v="19287.48"/>
    <x v="23"/>
    <n v="828"/>
    <n v="1"/>
    <n v="18459.48"/>
    <x v="2"/>
    <x v="0"/>
    <s v="DISPUTE"/>
    <s v="CC014206BAAA61455889"/>
    <s v=""/>
    <s v="PANEL"/>
    <s v="APISwitching"/>
    <s v=""/>
    <s v="0.00"/>
  </r>
  <r>
    <s v="S240724193816240B3D9A"/>
    <x v="23"/>
    <x v="1457"/>
    <x v="8"/>
    <n v="24"/>
    <x v="0"/>
    <n v="2024"/>
    <x v="7"/>
    <n v="7"/>
    <n v="38"/>
    <n v="20"/>
    <s v="PM"/>
    <x v="1708"/>
    <x v="1"/>
    <n v="20115.48"/>
    <x v="23"/>
    <n v="828"/>
    <n v="1"/>
    <n v="19287.48"/>
    <x v="2"/>
    <x v="0"/>
    <s v="DISPUTE"/>
    <s v="CC014206BAAA61455842"/>
    <s v=""/>
    <s v="PANEL"/>
    <s v="APISwitching"/>
    <s v=""/>
    <s v="0.00"/>
  </r>
  <r>
    <s v="S2407241937578139435B"/>
    <x v="23"/>
    <x v="1458"/>
    <x v="8"/>
    <n v="24"/>
    <x v="0"/>
    <n v="2024"/>
    <x v="7"/>
    <n v="7"/>
    <n v="38"/>
    <n v="2"/>
    <s v="PM"/>
    <x v="1369"/>
    <x v="1"/>
    <n v="20943.48"/>
    <x v="23"/>
    <n v="828"/>
    <n v="1"/>
    <n v="20115.48"/>
    <x v="2"/>
    <x v="0"/>
    <s v="DISPUTE"/>
    <s v="CC014206BAAA61455813"/>
    <s v=""/>
    <s v="PANEL"/>
    <s v="APISwitching"/>
    <s v=""/>
    <s v="0.00"/>
  </r>
  <r>
    <s v="S24072419373711381928"/>
    <x v="23"/>
    <x v="1459"/>
    <x v="8"/>
    <n v="24"/>
    <x v="0"/>
    <n v="2024"/>
    <x v="7"/>
    <n v="7"/>
    <n v="37"/>
    <n v="41"/>
    <s v="PM"/>
    <x v="1709"/>
    <x v="1"/>
    <n v="21771.48"/>
    <x v="23"/>
    <n v="828"/>
    <n v="1"/>
    <n v="20943.48"/>
    <x v="2"/>
    <x v="0"/>
    <s v="DISPUTE"/>
    <s v="CC014206BAAA61455783"/>
    <s v=""/>
    <s v="PANEL"/>
    <s v="APISwitching"/>
    <s v=""/>
    <s v="0.00"/>
  </r>
  <r>
    <s v="S2407241937138368B7EF"/>
    <x v="23"/>
    <x v="1460"/>
    <x v="8"/>
    <n v="24"/>
    <x v="0"/>
    <n v="2024"/>
    <x v="7"/>
    <n v="7"/>
    <n v="37"/>
    <n v="17"/>
    <s v="PM"/>
    <x v="1710"/>
    <x v="1"/>
    <n v="22599.48"/>
    <x v="23"/>
    <n v="828"/>
    <n v="1"/>
    <n v="21771.48"/>
    <x v="2"/>
    <x v="0"/>
    <s v="DISPUTE"/>
    <s v="CC014206BAAA61455748"/>
    <s v=""/>
    <s v="PANEL"/>
    <s v="APISwitching"/>
    <s v=""/>
    <s v="0.00"/>
  </r>
  <r>
    <s v="S2407241936554865662F"/>
    <x v="23"/>
    <x v="1461"/>
    <x v="8"/>
    <n v="24"/>
    <x v="0"/>
    <n v="2024"/>
    <x v="7"/>
    <n v="7"/>
    <n v="37"/>
    <n v="0"/>
    <s v="PM"/>
    <x v="1711"/>
    <x v="1"/>
    <n v="23427.48"/>
    <x v="23"/>
    <n v="828"/>
    <n v="1"/>
    <n v="22599.48"/>
    <x v="2"/>
    <x v="0"/>
    <s v="DISPUTE"/>
    <s v="CC014206BAAA61455723"/>
    <s v=""/>
    <s v="PANEL"/>
    <s v="APISwitching"/>
    <s v=""/>
    <s v="0.00"/>
  </r>
  <r>
    <s v="S2407241936348706BA6E"/>
    <x v="23"/>
    <x v="1462"/>
    <x v="8"/>
    <n v="24"/>
    <x v="0"/>
    <n v="2024"/>
    <x v="7"/>
    <n v="7"/>
    <n v="36"/>
    <n v="38"/>
    <s v="PM"/>
    <x v="1712"/>
    <x v="1"/>
    <n v="24255.48"/>
    <x v="23"/>
    <n v="828"/>
    <n v="1"/>
    <n v="23427.48"/>
    <x v="2"/>
    <x v="0"/>
    <s v="DISPUTE"/>
    <s v="CC014206BAAA61455686"/>
    <s v=""/>
    <s v="PANEL"/>
    <s v="APISwitching"/>
    <s v=""/>
    <s v="0.00"/>
  </r>
  <r>
    <s v="S2407241936178018DF0"/>
    <x v="23"/>
    <x v="1463"/>
    <x v="8"/>
    <n v="24"/>
    <x v="0"/>
    <n v="2024"/>
    <x v="7"/>
    <n v="7"/>
    <n v="36"/>
    <n v="21"/>
    <s v="PM"/>
    <x v="1713"/>
    <x v="1"/>
    <n v="25083.48"/>
    <x v="23"/>
    <n v="828"/>
    <n v="1"/>
    <n v="24255.48"/>
    <x v="2"/>
    <x v="0"/>
    <s v="DISPUTE"/>
    <s v="CC014206BAAA61455655"/>
    <s v=""/>
    <s v="PANEL"/>
    <s v="APISwitching"/>
    <s v=""/>
    <s v="0.00"/>
  </r>
  <r>
    <s v="S240724193554200D3B25"/>
    <x v="23"/>
    <x v="1464"/>
    <x v="8"/>
    <n v="24"/>
    <x v="0"/>
    <n v="2024"/>
    <x v="7"/>
    <n v="7"/>
    <n v="35"/>
    <n v="57"/>
    <s v="PM"/>
    <x v="1714"/>
    <x v="1"/>
    <n v="25911.48"/>
    <x v="23"/>
    <n v="828"/>
    <n v="1"/>
    <n v="25083.48"/>
    <x v="2"/>
    <x v="0"/>
    <s v="DISPUTE"/>
    <s v="CC014206BAAA61455610"/>
    <s v=""/>
    <s v="PANEL"/>
    <s v="APISwitching"/>
    <s v=""/>
    <s v="0.00"/>
  </r>
  <r>
    <s v="S2407241934498400385B"/>
    <x v="23"/>
    <x v="1465"/>
    <x v="8"/>
    <n v="24"/>
    <x v="0"/>
    <n v="2024"/>
    <x v="7"/>
    <n v="7"/>
    <n v="34"/>
    <n v="54"/>
    <s v="PM"/>
    <x v="1715"/>
    <x v="1"/>
    <n v="26739.48"/>
    <x v="23"/>
    <n v="828"/>
    <n v="1"/>
    <n v="25911.48"/>
    <x v="2"/>
    <x v="0"/>
    <s v="DISPUTE"/>
    <s v="CC014206BAAA61455509"/>
    <s v=""/>
    <s v="PANEL"/>
    <s v="APISwitching"/>
    <s v=""/>
    <s v="0.00"/>
  </r>
  <r>
    <s v="S24072419343146B56B0"/>
    <x v="23"/>
    <x v="1466"/>
    <x v="8"/>
    <n v="24"/>
    <x v="0"/>
    <n v="2024"/>
    <x v="7"/>
    <n v="7"/>
    <n v="34"/>
    <n v="35"/>
    <s v="PM"/>
    <x v="1716"/>
    <x v="1"/>
    <n v="27567.48"/>
    <x v="23"/>
    <n v="828"/>
    <n v="1"/>
    <n v="26739.48"/>
    <x v="2"/>
    <x v="0"/>
    <s v="DISPUTE"/>
    <s v="CC014206BAAA61455479"/>
    <s v=""/>
    <s v="PANEL"/>
    <s v="APISwitching"/>
    <s v=""/>
    <s v="0.00"/>
  </r>
  <r>
    <s v="S2407241934088502AAC3"/>
    <x v="15"/>
    <x v="1427"/>
    <x v="0"/>
    <n v="24"/>
    <x v="0"/>
    <n v="2024"/>
    <x v="7"/>
    <n v="7"/>
    <n v="34"/>
    <n v="8"/>
    <s v="PM"/>
    <x v="1717"/>
    <x v="1"/>
    <n v="475.15"/>
    <x v="0"/>
    <n v="292.72000000000003"/>
    <n v="6.28"/>
    <n v="182.43"/>
    <x v="0"/>
    <x v="0"/>
    <s v="REJECTED"/>
    <s v="RBH2407241945230055"/>
    <s v=""/>
    <s v="APPS"/>
    <s v="APISwitching"/>
    <s v="Kolkata Metro"/>
    <s v="0.00"/>
  </r>
  <r>
    <s v="S2407241933149336D874"/>
    <x v="53"/>
    <x v="1433"/>
    <x v="0"/>
    <n v="24"/>
    <x v="0"/>
    <n v="2024"/>
    <x v="7"/>
    <n v="7"/>
    <n v="33"/>
    <n v="14"/>
    <s v="PM"/>
    <x v="1718"/>
    <x v="1"/>
    <n v="256.91000000000003"/>
    <x v="7"/>
    <n v="18.559999999999999"/>
    <n v="0.44"/>
    <n v="238.35"/>
    <x v="0"/>
    <x v="0"/>
    <s v="DISPUTE"/>
    <s v="BR000B2UTKAR"/>
    <s v=""/>
    <s v="APPS"/>
    <s v="APISwitching"/>
    <s v=""/>
    <s v="0.00"/>
  </r>
  <r>
    <s v="S240724193137990F8BB5"/>
    <x v="23"/>
    <x v="1467"/>
    <x v="8"/>
    <n v="24"/>
    <x v="0"/>
    <n v="2024"/>
    <x v="7"/>
    <n v="7"/>
    <n v="31"/>
    <n v="42"/>
    <s v="PM"/>
    <x v="1719"/>
    <x v="1"/>
    <n v="28395.48"/>
    <x v="23"/>
    <n v="828"/>
    <n v="1"/>
    <n v="27567.48"/>
    <x v="2"/>
    <x v="0"/>
    <s v="DISPUTE"/>
    <s v="CC014206BAAA61455170"/>
    <s v=""/>
    <s v="PANEL"/>
    <s v="APISwitching"/>
    <s v=""/>
    <s v="0.00"/>
  </r>
  <r>
    <s v="S240724193115980F83A4"/>
    <x v="23"/>
    <x v="1468"/>
    <x v="8"/>
    <n v="24"/>
    <x v="0"/>
    <n v="2024"/>
    <x v="7"/>
    <n v="7"/>
    <n v="31"/>
    <n v="19"/>
    <s v="PM"/>
    <x v="1720"/>
    <x v="1"/>
    <n v="29223.48"/>
    <x v="23"/>
    <n v="828"/>
    <n v="1"/>
    <n v="28395.48"/>
    <x v="2"/>
    <x v="0"/>
    <s v="DISPUTE"/>
    <s v="CC014206BAAA61455124"/>
    <s v=""/>
    <s v="PANEL"/>
    <s v="APISwitching"/>
    <s v=""/>
    <s v="0.00"/>
  </r>
  <r>
    <s v="S240724193108876CF15D"/>
    <x v="8"/>
    <x v="30"/>
    <x v="0"/>
    <n v="24"/>
    <x v="0"/>
    <n v="2024"/>
    <x v="7"/>
    <n v="7"/>
    <n v="31"/>
    <n v="8"/>
    <s v="PM"/>
    <x v="1721"/>
    <x v="1"/>
    <n v="1210.0899999999999"/>
    <x v="7"/>
    <n v="18.43"/>
    <n v="0.56999999999999995"/>
    <n v="1191.6600000000001"/>
    <x v="1"/>
    <x v="0"/>
    <s v="DISPUTE"/>
    <s v="BR000B2UNXUZ"/>
    <s v=""/>
    <s v="APPS"/>
    <s v="APISwitching"/>
    <s v="West Bengal"/>
    <s v="0.00"/>
  </r>
  <r>
    <s v="S2407241931032934119B"/>
    <x v="32"/>
    <x v="1432"/>
    <x v="0"/>
    <n v="24"/>
    <x v="0"/>
    <n v="2024"/>
    <x v="7"/>
    <n v="7"/>
    <n v="31"/>
    <n v="3"/>
    <s v="PM"/>
    <x v="1722"/>
    <x v="1"/>
    <n v="4000.74"/>
    <x v="3"/>
    <n v="243.77"/>
    <n v="5.23"/>
    <n v="3756.97"/>
    <x v="0"/>
    <x v="0"/>
    <s v="DISPUTE"/>
    <s v="BR000B2UTMZU"/>
    <s v=""/>
    <s v="APPS"/>
    <s v="APISwitching"/>
    <s v="Kolkata Metro"/>
    <s v="0.00"/>
  </r>
  <r>
    <s v="S2407241930527307D089"/>
    <x v="23"/>
    <x v="1469"/>
    <x v="8"/>
    <n v="24"/>
    <x v="0"/>
    <n v="2024"/>
    <x v="7"/>
    <n v="7"/>
    <n v="30"/>
    <n v="58"/>
    <s v="PM"/>
    <x v="1723"/>
    <x v="1"/>
    <n v="30051.48"/>
    <x v="23"/>
    <n v="828"/>
    <n v="1"/>
    <n v="29223.48"/>
    <x v="2"/>
    <x v="0"/>
    <s v="DISPUTE"/>
    <s v="CC014206BAAA61455089"/>
    <s v=""/>
    <s v="PANEL"/>
    <s v="APISwitching"/>
    <s v=""/>
    <s v="0.00"/>
  </r>
  <r>
    <s v="S2407241930253406A67F"/>
    <x v="23"/>
    <x v="1470"/>
    <x v="8"/>
    <n v="24"/>
    <x v="0"/>
    <n v="2024"/>
    <x v="7"/>
    <n v="7"/>
    <n v="30"/>
    <n v="30"/>
    <s v="PM"/>
    <x v="1724"/>
    <x v="1"/>
    <n v="30879.48"/>
    <x v="23"/>
    <n v="828"/>
    <n v="1"/>
    <n v="30051.48"/>
    <x v="2"/>
    <x v="0"/>
    <s v="DISPUTE"/>
    <s v="CC014206BAAA61455037"/>
    <s v=""/>
    <s v="PANEL"/>
    <s v="APISwitching"/>
    <s v=""/>
    <s v="0.00"/>
  </r>
  <r>
    <s v="S2407241930125560C8CC"/>
    <x v="29"/>
    <x v="1436"/>
    <x v="2"/>
    <n v="24"/>
    <x v="0"/>
    <n v="2024"/>
    <x v="7"/>
    <n v="7"/>
    <n v="30"/>
    <n v="12"/>
    <s v="PM"/>
    <x v="1725"/>
    <x v="1"/>
    <n v="149.09"/>
    <x v="35"/>
    <n v="95.04"/>
    <n v="3.96"/>
    <n v="54.05"/>
    <x v="0"/>
    <x v="0"/>
    <s v="DISPUTE"/>
    <s v="RJR2407241945250060"/>
    <s v=""/>
    <s v="APPS"/>
    <s v="APISwitching"/>
    <s v="West Bengal"/>
    <s v="0.00"/>
  </r>
  <r>
    <s v="S24072419300155069D4A"/>
    <x v="23"/>
    <x v="1471"/>
    <x v="8"/>
    <n v="24"/>
    <x v="0"/>
    <n v="2024"/>
    <x v="7"/>
    <n v="7"/>
    <n v="30"/>
    <n v="6"/>
    <s v="PM"/>
    <x v="1726"/>
    <x v="1"/>
    <n v="31707.48"/>
    <x v="23"/>
    <n v="828"/>
    <n v="1"/>
    <n v="30879.48"/>
    <x v="2"/>
    <x v="0"/>
    <s v="DISPUTE"/>
    <s v="CC014206BAAA61454981"/>
    <s v=""/>
    <s v="PANEL"/>
    <s v="APISwitching"/>
    <s v=""/>
    <s v="0.00"/>
  </r>
  <r>
    <s v="S24072419293787608A8F"/>
    <x v="23"/>
    <x v="1472"/>
    <x v="8"/>
    <n v="24"/>
    <x v="0"/>
    <n v="2024"/>
    <x v="7"/>
    <n v="7"/>
    <n v="29"/>
    <n v="43"/>
    <s v="PM"/>
    <x v="1727"/>
    <x v="1"/>
    <n v="32535.48"/>
    <x v="23"/>
    <n v="828"/>
    <n v="1"/>
    <n v="31707.48"/>
    <x v="2"/>
    <x v="0"/>
    <s v="DISPUTE"/>
    <s v="CC014206BAAA61454948"/>
    <s v=""/>
    <s v="PANEL"/>
    <s v="APISwitching"/>
    <s v=""/>
    <s v="0.00"/>
  </r>
  <r>
    <s v="S240724192910603FBDAE"/>
    <x v="23"/>
    <x v="1473"/>
    <x v="8"/>
    <n v="24"/>
    <x v="0"/>
    <n v="2024"/>
    <x v="7"/>
    <n v="7"/>
    <n v="29"/>
    <n v="20"/>
    <s v="PM"/>
    <x v="1728"/>
    <x v="1"/>
    <n v="33363.480000000003"/>
    <x v="23"/>
    <n v="828"/>
    <n v="1"/>
    <n v="32535.48"/>
    <x v="2"/>
    <x v="0"/>
    <s v="DISPUTE"/>
    <s v="CC014206BAAA61454915"/>
    <s v=""/>
    <s v="PANEL"/>
    <s v="APISwitching"/>
    <s v=""/>
    <s v="0.00"/>
  </r>
  <r>
    <s v="S240724192846926CD6E3"/>
    <x v="23"/>
    <x v="1474"/>
    <x v="8"/>
    <n v="24"/>
    <x v="0"/>
    <n v="2024"/>
    <x v="7"/>
    <n v="7"/>
    <n v="28"/>
    <n v="51"/>
    <s v="PM"/>
    <x v="1729"/>
    <x v="1"/>
    <n v="34191.480000000003"/>
    <x v="23"/>
    <n v="828"/>
    <n v="1"/>
    <n v="33363.480000000003"/>
    <x v="2"/>
    <x v="0"/>
    <s v="DISPUTE"/>
    <s v="CC014206BAAA61454862"/>
    <s v=""/>
    <s v="PANEL"/>
    <s v="APISwitching"/>
    <s v=""/>
    <s v="0.00"/>
  </r>
  <r>
    <s v="S2407241928209760E517"/>
    <x v="23"/>
    <x v="1475"/>
    <x v="8"/>
    <n v="24"/>
    <x v="0"/>
    <n v="2024"/>
    <x v="7"/>
    <n v="7"/>
    <n v="28"/>
    <n v="24"/>
    <s v="PM"/>
    <x v="26"/>
    <x v="1"/>
    <n v="35019.480000000003"/>
    <x v="23"/>
    <n v="828"/>
    <n v="1"/>
    <n v="34191.480000000003"/>
    <x v="2"/>
    <x v="0"/>
    <s v="DISPUTE"/>
    <s v="CC014206BAAA61454821"/>
    <s v=""/>
    <s v="PANEL"/>
    <s v="APISwitching"/>
    <s v=""/>
    <s v="0.00"/>
  </r>
  <r>
    <s v="S240724192758461F1EE"/>
    <x v="23"/>
    <x v="1476"/>
    <x v="8"/>
    <n v="24"/>
    <x v="0"/>
    <n v="2024"/>
    <x v="7"/>
    <n v="7"/>
    <n v="28"/>
    <n v="3"/>
    <s v="PM"/>
    <x v="1730"/>
    <x v="1"/>
    <n v="35847.480000000003"/>
    <x v="23"/>
    <n v="828"/>
    <n v="1"/>
    <n v="35019.480000000003"/>
    <x v="2"/>
    <x v="0"/>
    <s v="DISPUTE"/>
    <s v="CC014206BAAA61454783"/>
    <s v=""/>
    <s v="PANEL"/>
    <s v="APISwitching"/>
    <s v=""/>
    <s v="0.00"/>
  </r>
  <r>
    <s v="S24072419274925017C71"/>
    <x v="19"/>
    <x v="1437"/>
    <x v="0"/>
    <n v="24"/>
    <x v="0"/>
    <n v="2024"/>
    <x v="7"/>
    <n v="7"/>
    <n v="27"/>
    <n v="49"/>
    <s v="PM"/>
    <x v="1731"/>
    <x v="1"/>
    <n v="1027.01"/>
    <x v="15"/>
    <n v="338.53"/>
    <n v="10.47"/>
    <n v="688.48"/>
    <x v="0"/>
    <x v="0"/>
    <s v="REJECTED"/>
    <s v="BR000B2USMXB"/>
    <s v=""/>
    <s v="PANEL"/>
    <s v="APISwitching"/>
    <s v=""/>
    <s v="0.00"/>
  </r>
  <r>
    <s v="S240724192730196EB1F8"/>
    <x v="23"/>
    <x v="1477"/>
    <x v="8"/>
    <n v="24"/>
    <x v="0"/>
    <n v="2024"/>
    <x v="7"/>
    <n v="7"/>
    <n v="27"/>
    <n v="34"/>
    <s v="PM"/>
    <x v="1732"/>
    <x v="1"/>
    <n v="36675.480000000003"/>
    <x v="23"/>
    <n v="828"/>
    <n v="1"/>
    <n v="35847.480000000003"/>
    <x v="2"/>
    <x v="0"/>
    <s v="DISPUTE"/>
    <s v="CC014206BAAA61454705"/>
    <s v=""/>
    <s v="PANEL"/>
    <s v="APISwitching"/>
    <s v=""/>
    <s v="0.00"/>
  </r>
  <r>
    <s v="S2407241927023436B863"/>
    <x v="23"/>
    <x v="1478"/>
    <x v="8"/>
    <n v="24"/>
    <x v="0"/>
    <n v="2024"/>
    <x v="7"/>
    <n v="7"/>
    <n v="27"/>
    <n v="13"/>
    <s v="PM"/>
    <x v="1733"/>
    <x v="1"/>
    <n v="37503.480000000003"/>
    <x v="23"/>
    <n v="828"/>
    <n v="1"/>
    <n v="36675.480000000003"/>
    <x v="2"/>
    <x v="0"/>
    <s v="DISPUTE"/>
    <s v="CC014206BAAA61454672"/>
    <s v=""/>
    <s v="PANEL"/>
    <s v="APISwitching"/>
    <s v=""/>
    <s v="0.00"/>
  </r>
  <r>
    <s v="S24072419263566056F5E"/>
    <x v="23"/>
    <x v="1479"/>
    <x v="8"/>
    <n v="24"/>
    <x v="0"/>
    <n v="2024"/>
    <x v="7"/>
    <n v="7"/>
    <n v="26"/>
    <n v="41"/>
    <s v="PM"/>
    <x v="1734"/>
    <x v="1"/>
    <n v="38331.480000000003"/>
    <x v="23"/>
    <n v="828"/>
    <n v="1"/>
    <n v="37503.480000000003"/>
    <x v="2"/>
    <x v="0"/>
    <s v="DISPUTE"/>
    <s v="CC014206BAAA61454602"/>
    <s v=""/>
    <s v="PANEL"/>
    <s v="APISwitching"/>
    <s v=""/>
    <s v="0.00"/>
  </r>
  <r>
    <s v="S2407241926078161C09F"/>
    <x v="23"/>
    <x v="1480"/>
    <x v="8"/>
    <n v="24"/>
    <x v="0"/>
    <n v="2024"/>
    <x v="7"/>
    <n v="7"/>
    <n v="26"/>
    <n v="15"/>
    <s v="PM"/>
    <x v="1735"/>
    <x v="1"/>
    <n v="39159.480000000003"/>
    <x v="23"/>
    <n v="828"/>
    <n v="1"/>
    <n v="38331.480000000003"/>
    <x v="2"/>
    <x v="0"/>
    <s v="DISPUTE"/>
    <s v="CC014206BAAA61454548"/>
    <s v=""/>
    <s v="PANEL"/>
    <s v="APISwitching"/>
    <s v=""/>
    <s v="0.00"/>
  </r>
  <r>
    <s v="S240724192601943AF781"/>
    <x v="33"/>
    <x v="507"/>
    <x v="3"/>
    <n v="24"/>
    <x v="0"/>
    <n v="2024"/>
    <x v="7"/>
    <n v="7"/>
    <n v="26"/>
    <n v="1"/>
    <s v="PM"/>
    <x v="1736"/>
    <x v="1"/>
    <n v="203.91"/>
    <x v="9"/>
    <n v="21.34"/>
    <n v="0.66"/>
    <n v="182.57"/>
    <x v="1"/>
    <x v="0"/>
    <s v="DISPUTE"/>
    <s v="240443593"/>
    <s v=""/>
    <s v="APPS"/>
    <s v="APISwitching"/>
    <s v="West Bengal"/>
    <s v="0.00"/>
  </r>
  <r>
    <s v="S240724192547167AC18"/>
    <x v="23"/>
    <x v="1481"/>
    <x v="8"/>
    <n v="24"/>
    <x v="0"/>
    <n v="2024"/>
    <x v="7"/>
    <n v="7"/>
    <n v="25"/>
    <n v="51"/>
    <s v="PM"/>
    <x v="1737"/>
    <x v="1"/>
    <n v="39987.480000000003"/>
    <x v="23"/>
    <n v="828"/>
    <n v="1"/>
    <n v="39159.480000000003"/>
    <x v="2"/>
    <x v="0"/>
    <s v="DISPUTE"/>
    <s v="CC014206BAAA61454501"/>
    <s v=""/>
    <s v="PANEL"/>
    <s v="APISwitching"/>
    <s v=""/>
    <s v="0.00"/>
  </r>
  <r>
    <s v="S2407241925235865D5A1"/>
    <x v="23"/>
    <x v="1482"/>
    <x v="8"/>
    <n v="24"/>
    <x v="0"/>
    <n v="2024"/>
    <x v="7"/>
    <n v="7"/>
    <n v="25"/>
    <n v="28"/>
    <s v="PM"/>
    <x v="1738"/>
    <x v="1"/>
    <n v="40815.480000000003"/>
    <x v="23"/>
    <n v="828"/>
    <n v="1"/>
    <n v="39987.480000000003"/>
    <x v="2"/>
    <x v="0"/>
    <s v="DISPUTE"/>
    <s v="CC014206BAAA61454465"/>
    <s v=""/>
    <s v="PANEL"/>
    <s v="APISwitching"/>
    <s v=""/>
    <s v="0.00"/>
  </r>
  <r>
    <s v="S24072419245860A1958"/>
    <x v="23"/>
    <x v="1483"/>
    <x v="8"/>
    <n v="24"/>
    <x v="0"/>
    <n v="2024"/>
    <x v="7"/>
    <n v="7"/>
    <n v="25"/>
    <n v="2"/>
    <s v="PM"/>
    <x v="1739"/>
    <x v="1"/>
    <n v="41643.480000000003"/>
    <x v="23"/>
    <n v="828"/>
    <n v="1"/>
    <n v="40815.480000000003"/>
    <x v="2"/>
    <x v="0"/>
    <s v="DISPUTE"/>
    <s v="CC014206BAAA61454419"/>
    <s v=""/>
    <s v="PANEL"/>
    <s v="APISwitching"/>
    <s v=""/>
    <s v="0.00"/>
  </r>
  <r>
    <s v="S24072419243486031E08"/>
    <x v="23"/>
    <x v="1484"/>
    <x v="8"/>
    <n v="24"/>
    <x v="0"/>
    <n v="2024"/>
    <x v="7"/>
    <n v="7"/>
    <n v="24"/>
    <n v="39"/>
    <s v="PM"/>
    <x v="1740"/>
    <x v="1"/>
    <n v="42471.48"/>
    <x v="23"/>
    <n v="828"/>
    <n v="1"/>
    <n v="41643.480000000003"/>
    <x v="2"/>
    <x v="0"/>
    <s v="DISPUTE"/>
    <s v="CC014206BAAA61454381"/>
    <s v=""/>
    <s v="PANEL"/>
    <s v="APISwitching"/>
    <s v=""/>
    <s v="0.00"/>
  </r>
  <r>
    <s v="S2407241924241769459D"/>
    <x v="16"/>
    <x v="1485"/>
    <x v="3"/>
    <n v="24"/>
    <x v="0"/>
    <n v="2024"/>
    <x v="7"/>
    <n v="7"/>
    <n v="24"/>
    <n v="24"/>
    <s v="PM"/>
    <x v="1741"/>
    <x v="1"/>
    <n v="504.3"/>
    <x v="0"/>
    <n v="290.02999999999997"/>
    <n v="8.9700000000000006"/>
    <n v="214.27"/>
    <x v="1"/>
    <x v="0"/>
    <s v="DISPUTE"/>
    <s v="1966853576"/>
    <s v=""/>
    <s v="APPS"/>
    <s v="APISwitching"/>
    <s v=""/>
    <s v="0.00"/>
  </r>
  <r>
    <s v="S2407241924167603EAAD"/>
    <x v="23"/>
    <x v="1486"/>
    <x v="8"/>
    <n v="24"/>
    <x v="0"/>
    <n v="2024"/>
    <x v="7"/>
    <n v="7"/>
    <n v="24"/>
    <n v="20"/>
    <s v="PM"/>
    <x v="1742"/>
    <x v="1"/>
    <n v="43299.48"/>
    <x v="23"/>
    <n v="828"/>
    <n v="1"/>
    <n v="42471.48"/>
    <x v="2"/>
    <x v="0"/>
    <s v="DISPUTE"/>
    <s v="CC014206BAAA61454353"/>
    <s v=""/>
    <s v="PANEL"/>
    <s v="APISwitching"/>
    <s v=""/>
    <s v="0.00"/>
  </r>
  <r>
    <s v="S24072419235076226A0"/>
    <x v="23"/>
    <x v="1487"/>
    <x v="8"/>
    <n v="24"/>
    <x v="0"/>
    <n v="2024"/>
    <x v="7"/>
    <n v="7"/>
    <n v="23"/>
    <n v="54"/>
    <s v="PM"/>
    <x v="1743"/>
    <x v="1"/>
    <n v="44127.48"/>
    <x v="23"/>
    <n v="828"/>
    <n v="1"/>
    <n v="43299.48"/>
    <x v="2"/>
    <x v="0"/>
    <s v="DISPUTE"/>
    <s v="CC014206BAAA61454317"/>
    <s v=""/>
    <s v="PANEL"/>
    <s v="APISwitching"/>
    <s v=""/>
    <s v="0.00"/>
  </r>
  <r>
    <s v="S2407241923282767C641"/>
    <x v="23"/>
    <x v="1488"/>
    <x v="8"/>
    <n v="24"/>
    <x v="0"/>
    <n v="2024"/>
    <x v="7"/>
    <n v="7"/>
    <n v="23"/>
    <n v="33"/>
    <s v="PM"/>
    <x v="1744"/>
    <x v="1"/>
    <n v="44955.48"/>
    <x v="23"/>
    <n v="828"/>
    <n v="1"/>
    <n v="44127.48"/>
    <x v="2"/>
    <x v="0"/>
    <s v="DISPUTE"/>
    <s v="CC014206BAAA61454280"/>
    <s v=""/>
    <s v="PANEL"/>
    <s v="APISwitching"/>
    <s v=""/>
    <s v="0.00"/>
  </r>
  <r>
    <s v="S2407241923326006B16C"/>
    <x v="51"/>
    <x v="1489"/>
    <x v="0"/>
    <n v="24"/>
    <x v="0"/>
    <n v="2024"/>
    <x v="7"/>
    <n v="7"/>
    <n v="23"/>
    <n v="32"/>
    <s v="PM"/>
    <x v="1745"/>
    <x v="1"/>
    <n v="87"/>
    <x v="7"/>
    <n v="18.600000000000001"/>
    <n v="0.4"/>
    <n v="68.400000000000006"/>
    <x v="1"/>
    <x v="0"/>
    <s v="DISPUTE"/>
    <s v="BR000B2ULI2P"/>
    <s v=""/>
    <s v="APPS"/>
    <s v="APISwitching"/>
    <s v="West Bengal"/>
    <s v="0.00"/>
  </r>
  <r>
    <s v="S2407241923018106117F"/>
    <x v="23"/>
    <x v="1490"/>
    <x v="8"/>
    <n v="24"/>
    <x v="0"/>
    <n v="2024"/>
    <x v="7"/>
    <n v="7"/>
    <n v="23"/>
    <n v="7"/>
    <s v="PM"/>
    <x v="879"/>
    <x v="1"/>
    <n v="45783.48"/>
    <x v="23"/>
    <n v="828"/>
    <n v="1"/>
    <n v="44955.48"/>
    <x v="2"/>
    <x v="0"/>
    <s v="DISPUTE"/>
    <s v="CC014206BAAA61454238"/>
    <s v=""/>
    <s v="PANEL"/>
    <s v="APISwitching"/>
    <s v=""/>
    <s v="0.00"/>
  </r>
  <r>
    <s v="S24072419222120331336"/>
    <x v="32"/>
    <x v="1491"/>
    <x v="4"/>
    <n v="24"/>
    <x v="0"/>
    <n v="2024"/>
    <x v="7"/>
    <n v="7"/>
    <n v="22"/>
    <n v="44"/>
    <s v="PM"/>
    <x v="1746"/>
    <x v="1"/>
    <n v="4639.74"/>
    <x v="108"/>
    <n v="639"/>
    <n v="1"/>
    <n v="4000.74"/>
    <x v="2"/>
    <x v="0"/>
    <s v="DISPUTE"/>
    <s v="CC014206BAAA61454207"/>
    <s v=""/>
    <s v="APPS"/>
    <s v="APISwitching"/>
    <s v=""/>
    <s v="0.00"/>
  </r>
  <r>
    <s v="S240724192240650DF93E"/>
    <x v="23"/>
    <x v="1492"/>
    <x v="8"/>
    <n v="24"/>
    <x v="0"/>
    <n v="2024"/>
    <x v="7"/>
    <n v="7"/>
    <n v="22"/>
    <n v="44"/>
    <s v="PM"/>
    <x v="1746"/>
    <x v="1"/>
    <n v="46611.48"/>
    <x v="23"/>
    <n v="828"/>
    <n v="1"/>
    <n v="45783.48"/>
    <x v="2"/>
    <x v="0"/>
    <s v="DISPUTE"/>
    <s v="CC014206BAAA61454205"/>
    <s v=""/>
    <s v="PANEL"/>
    <s v="APISwitching"/>
    <s v=""/>
    <s v="0.00"/>
  </r>
  <r>
    <s v="S2407241922162134DBD7"/>
    <x v="23"/>
    <x v="1493"/>
    <x v="8"/>
    <n v="24"/>
    <x v="0"/>
    <n v="2024"/>
    <x v="7"/>
    <n v="7"/>
    <n v="22"/>
    <n v="20"/>
    <s v="PM"/>
    <x v="1747"/>
    <x v="1"/>
    <n v="47439.48"/>
    <x v="23"/>
    <n v="828"/>
    <n v="1"/>
    <n v="46611.48"/>
    <x v="2"/>
    <x v="0"/>
    <s v="DISPUTE"/>
    <s v="CC014206BAAA61454176"/>
    <s v=""/>
    <s v="PANEL"/>
    <s v="APISwitching"/>
    <s v=""/>
    <s v="0.00"/>
  </r>
  <r>
    <s v="S24072419215684329696"/>
    <x v="23"/>
    <x v="1494"/>
    <x v="8"/>
    <n v="24"/>
    <x v="0"/>
    <n v="2024"/>
    <x v="7"/>
    <n v="7"/>
    <n v="22"/>
    <n v="1"/>
    <s v="PM"/>
    <x v="1748"/>
    <x v="1"/>
    <n v="48267.48"/>
    <x v="23"/>
    <n v="828"/>
    <n v="1"/>
    <n v="47439.48"/>
    <x v="2"/>
    <x v="0"/>
    <s v="DISPUTE"/>
    <s v="CC014206BAAA61454135"/>
    <s v=""/>
    <s v="PANEL"/>
    <s v="APISwitching"/>
    <s v=""/>
    <s v="0.00"/>
  </r>
  <r>
    <s v="S24072419214477654A5E"/>
    <x v="4"/>
    <x v="1495"/>
    <x v="0"/>
    <n v="24"/>
    <x v="0"/>
    <n v="2024"/>
    <x v="7"/>
    <n v="7"/>
    <n v="21"/>
    <n v="44"/>
    <s v="PM"/>
    <x v="1749"/>
    <x v="1"/>
    <n v="1546.97"/>
    <x v="107"/>
    <n v="119.31"/>
    <n v="3.69"/>
    <n v="1427.66"/>
    <x v="1"/>
    <x v="0"/>
    <s v="DISPUTE"/>
    <s v="BR000B2UKUM1"/>
    <s v=""/>
    <s v="APPS"/>
    <s v="APISwitching"/>
    <s v="West Bengal"/>
    <s v="0.00"/>
  </r>
  <r>
    <s v="S24072419213412090104"/>
    <x v="23"/>
    <x v="1496"/>
    <x v="8"/>
    <n v="24"/>
    <x v="0"/>
    <n v="2024"/>
    <x v="7"/>
    <n v="7"/>
    <n v="21"/>
    <n v="38"/>
    <s v="PM"/>
    <x v="1750"/>
    <x v="1"/>
    <n v="49095.48"/>
    <x v="23"/>
    <n v="828"/>
    <n v="1"/>
    <n v="48267.48"/>
    <x v="2"/>
    <x v="0"/>
    <s v="DISPUTE"/>
    <s v="CC014206BAAA61454093"/>
    <s v=""/>
    <s v="PANEL"/>
    <s v="APISwitching"/>
    <s v=""/>
    <s v="0.00"/>
  </r>
  <r>
    <s v="S240724192114483B632D"/>
    <x v="23"/>
    <x v="1497"/>
    <x v="8"/>
    <n v="24"/>
    <x v="0"/>
    <n v="2024"/>
    <x v="7"/>
    <n v="7"/>
    <n v="21"/>
    <n v="18"/>
    <s v="PM"/>
    <x v="1751"/>
    <x v="1"/>
    <n v="49923.48"/>
    <x v="23"/>
    <n v="828"/>
    <n v="1"/>
    <n v="49095.48"/>
    <x v="2"/>
    <x v="0"/>
    <s v="DISPUTE"/>
    <s v="CC014206BAAA61454058"/>
    <s v=""/>
    <s v="PANEL"/>
    <s v="APISwitching"/>
    <s v=""/>
    <s v="0.00"/>
  </r>
  <r>
    <s v="S24072419204233377E52"/>
    <x v="23"/>
    <x v="1498"/>
    <x v="8"/>
    <n v="24"/>
    <x v="0"/>
    <n v="2024"/>
    <x v="7"/>
    <n v="7"/>
    <n v="20"/>
    <n v="46"/>
    <s v="PM"/>
    <x v="1752"/>
    <x v="1"/>
    <n v="50751.48"/>
    <x v="23"/>
    <n v="828"/>
    <n v="1"/>
    <n v="49923.48"/>
    <x v="2"/>
    <x v="0"/>
    <s v="DISPUTE"/>
    <s v="CC014206BAAA61454016"/>
    <s v=""/>
    <s v="PANEL"/>
    <s v="APISwitching"/>
    <s v=""/>
    <s v="0.00"/>
  </r>
  <r>
    <s v="S2407241920243737FC57"/>
    <x v="23"/>
    <x v="1499"/>
    <x v="8"/>
    <n v="24"/>
    <x v="0"/>
    <n v="2024"/>
    <x v="7"/>
    <n v="7"/>
    <n v="20"/>
    <n v="28"/>
    <s v="PM"/>
    <x v="1753"/>
    <x v="1"/>
    <n v="51579.48"/>
    <x v="23"/>
    <n v="828"/>
    <n v="1"/>
    <n v="50751.48"/>
    <x v="2"/>
    <x v="0"/>
    <s v="DISPUTE"/>
    <s v="CC014206BAAA61453981"/>
    <s v=""/>
    <s v="PANEL"/>
    <s v="APISwitching"/>
    <s v=""/>
    <s v="0.00"/>
  </r>
  <r>
    <s v="S240724192005586E01E3"/>
    <x v="23"/>
    <x v="1500"/>
    <x v="8"/>
    <n v="24"/>
    <x v="0"/>
    <n v="2024"/>
    <x v="7"/>
    <n v="7"/>
    <n v="20"/>
    <n v="9"/>
    <s v="PM"/>
    <x v="1754"/>
    <x v="1"/>
    <n v="52407.48"/>
    <x v="23"/>
    <n v="828"/>
    <n v="1"/>
    <n v="51579.48"/>
    <x v="2"/>
    <x v="0"/>
    <s v="DISPUTE"/>
    <s v="CC014206BAAA61453953"/>
    <s v=""/>
    <s v="PANEL"/>
    <s v="APISwitching"/>
    <s v=""/>
    <s v="0.00"/>
  </r>
  <r>
    <s v="S240724191942303EDDE2"/>
    <x v="23"/>
    <x v="1501"/>
    <x v="8"/>
    <n v="24"/>
    <x v="0"/>
    <n v="2024"/>
    <x v="7"/>
    <n v="7"/>
    <n v="19"/>
    <n v="50"/>
    <s v="PM"/>
    <x v="1755"/>
    <x v="1"/>
    <n v="53235.48"/>
    <x v="23"/>
    <n v="828"/>
    <n v="1"/>
    <n v="52407.48"/>
    <x v="2"/>
    <x v="0"/>
    <s v="DISPUTE"/>
    <s v="CC014206BAAA61453918"/>
    <s v=""/>
    <s v="PANEL"/>
    <s v="APISwitching"/>
    <s v=""/>
    <s v="0.00"/>
  </r>
  <r>
    <s v="S2407241919202407725F"/>
    <x v="23"/>
    <x v="1502"/>
    <x v="8"/>
    <n v="24"/>
    <x v="0"/>
    <n v="2024"/>
    <x v="7"/>
    <n v="7"/>
    <n v="19"/>
    <n v="24"/>
    <s v="PM"/>
    <x v="1756"/>
    <x v="1"/>
    <n v="54063.48"/>
    <x v="23"/>
    <n v="828"/>
    <n v="1"/>
    <n v="53235.48"/>
    <x v="2"/>
    <x v="0"/>
    <s v="DISPUTE"/>
    <s v="CC014206BAAA61453873"/>
    <s v=""/>
    <s v="PANEL"/>
    <s v="APISwitching"/>
    <s v=""/>
    <s v="0.00"/>
  </r>
  <r>
    <s v="S2407241918572066984A"/>
    <x v="23"/>
    <x v="1503"/>
    <x v="8"/>
    <n v="24"/>
    <x v="0"/>
    <n v="2024"/>
    <x v="7"/>
    <n v="7"/>
    <n v="19"/>
    <n v="3"/>
    <s v="PM"/>
    <x v="1757"/>
    <x v="1"/>
    <n v="54891.48"/>
    <x v="23"/>
    <n v="828"/>
    <n v="1"/>
    <n v="54063.48"/>
    <x v="2"/>
    <x v="0"/>
    <s v="DISPUTE"/>
    <s v="CC014206BAAA61453822"/>
    <s v=""/>
    <s v="PANEL"/>
    <s v="APISwitching"/>
    <s v=""/>
    <s v="0.00"/>
  </r>
  <r>
    <s v="S240724191836840CF9D9"/>
    <x v="23"/>
    <x v="1504"/>
    <x v="8"/>
    <n v="24"/>
    <x v="0"/>
    <n v="2024"/>
    <x v="7"/>
    <n v="7"/>
    <n v="18"/>
    <n v="40"/>
    <s v="PM"/>
    <x v="1758"/>
    <x v="1"/>
    <n v="55719.48"/>
    <x v="23"/>
    <n v="828"/>
    <n v="1"/>
    <n v="54891.48"/>
    <x v="2"/>
    <x v="0"/>
    <s v="DISPUTE"/>
    <s v="CC014206BAAA61453786"/>
    <s v=""/>
    <s v="PANEL"/>
    <s v="APISwitching"/>
    <s v=""/>
    <s v="0.00"/>
  </r>
  <r>
    <s v="S240724191839330CFE09"/>
    <x v="11"/>
    <x v="1505"/>
    <x v="2"/>
    <n v="24"/>
    <x v="0"/>
    <n v="2024"/>
    <x v="7"/>
    <n v="7"/>
    <n v="18"/>
    <n v="39"/>
    <s v="PM"/>
    <x v="1759"/>
    <x v="1"/>
    <n v="360.87"/>
    <x v="0"/>
    <n v="287.04000000000002"/>
    <n v="11.96"/>
    <n v="73.83"/>
    <x v="1"/>
    <x v="0"/>
    <s v="DISPUTE"/>
    <s v="ASR2407241918240083"/>
    <s v=""/>
    <s v="APPS"/>
    <s v="APISwitching"/>
    <s v="West Bengal"/>
    <s v="0.00"/>
  </r>
  <r>
    <s v="S2407241918156561E98A"/>
    <x v="23"/>
    <x v="1506"/>
    <x v="8"/>
    <n v="24"/>
    <x v="0"/>
    <n v="2024"/>
    <x v="7"/>
    <n v="7"/>
    <n v="18"/>
    <n v="20"/>
    <s v="PM"/>
    <x v="1760"/>
    <x v="1"/>
    <n v="56547.48"/>
    <x v="23"/>
    <n v="828"/>
    <n v="1"/>
    <n v="55719.48"/>
    <x v="2"/>
    <x v="0"/>
    <s v="DISPUTE"/>
    <s v="CC014206BAAA61453741"/>
    <s v=""/>
    <s v="PANEL"/>
    <s v="APISwitching"/>
    <s v=""/>
    <s v="0.00"/>
  </r>
  <r>
    <s v="S240724191751706B5583"/>
    <x v="23"/>
    <x v="1507"/>
    <x v="8"/>
    <n v="24"/>
    <x v="0"/>
    <n v="2024"/>
    <x v="7"/>
    <n v="7"/>
    <n v="17"/>
    <n v="57"/>
    <s v="PM"/>
    <x v="1761"/>
    <x v="1"/>
    <n v="57375.48"/>
    <x v="23"/>
    <n v="828"/>
    <n v="1"/>
    <n v="56547.48"/>
    <x v="2"/>
    <x v="0"/>
    <s v="DISPUTE"/>
    <s v="CC014206BAAA61453715"/>
    <s v=""/>
    <s v="PANEL"/>
    <s v="APISwitching"/>
    <s v=""/>
    <s v="0.00"/>
  </r>
  <r>
    <s v="S240724191728586D6FBF"/>
    <x v="23"/>
    <x v="1508"/>
    <x v="8"/>
    <n v="24"/>
    <x v="0"/>
    <n v="2024"/>
    <x v="7"/>
    <n v="7"/>
    <n v="17"/>
    <n v="35"/>
    <s v="PM"/>
    <x v="1382"/>
    <x v="1"/>
    <n v="58203.48"/>
    <x v="23"/>
    <n v="828"/>
    <n v="1"/>
    <n v="57375.48"/>
    <x v="2"/>
    <x v="0"/>
    <s v="DISPUTE"/>
    <s v="CC014206BAAA61453666"/>
    <s v=""/>
    <s v="PANEL"/>
    <s v="APISwitching"/>
    <s v=""/>
    <s v="0.00"/>
  </r>
  <r>
    <s v="S240724191710660170AC"/>
    <x v="23"/>
    <x v="1509"/>
    <x v="8"/>
    <n v="24"/>
    <x v="0"/>
    <n v="2024"/>
    <x v="7"/>
    <n v="7"/>
    <n v="17"/>
    <n v="15"/>
    <s v="PM"/>
    <x v="1762"/>
    <x v="1"/>
    <n v="59031.48"/>
    <x v="23"/>
    <n v="828"/>
    <n v="1"/>
    <n v="58203.48"/>
    <x v="2"/>
    <x v="0"/>
    <s v="DISPUTE"/>
    <s v="CC014206BAAA61453638"/>
    <s v=""/>
    <s v="PANEL"/>
    <s v="APISwitching"/>
    <s v=""/>
    <s v="0.00"/>
  </r>
  <r>
    <s v="S2407241917027705C75E"/>
    <x v="15"/>
    <x v="1510"/>
    <x v="0"/>
    <n v="24"/>
    <x v="0"/>
    <n v="2024"/>
    <x v="7"/>
    <n v="7"/>
    <n v="17"/>
    <n v="2"/>
    <s v="PM"/>
    <x v="1763"/>
    <x v="1"/>
    <n v="493.75"/>
    <x v="7"/>
    <n v="18.600000000000001"/>
    <n v="0.4"/>
    <n v="475.15"/>
    <x v="1"/>
    <x v="0"/>
    <s v="DISPUTE"/>
    <s v="BR000B2UJB1V"/>
    <s v=""/>
    <s v="APPS"/>
    <s v="APISwitching"/>
    <s v="Kolkata Metro"/>
    <s v="0.00"/>
  </r>
  <r>
    <s v="S240724191650286B8975"/>
    <x v="23"/>
    <x v="1511"/>
    <x v="8"/>
    <n v="24"/>
    <x v="0"/>
    <n v="2024"/>
    <x v="7"/>
    <n v="7"/>
    <n v="16"/>
    <n v="54"/>
    <s v="PM"/>
    <x v="1764"/>
    <x v="1"/>
    <n v="59859.48"/>
    <x v="23"/>
    <n v="828"/>
    <n v="1"/>
    <n v="59031.48"/>
    <x v="2"/>
    <x v="0"/>
    <s v="DISPUTE"/>
    <s v="CC014206BAAA61453610"/>
    <s v=""/>
    <s v="PANEL"/>
    <s v="APISwitching"/>
    <s v=""/>
    <s v="0.00"/>
  </r>
  <r>
    <s v="S240724191619896A4306"/>
    <x v="23"/>
    <x v="1512"/>
    <x v="8"/>
    <n v="24"/>
    <x v="0"/>
    <n v="2024"/>
    <x v="7"/>
    <n v="7"/>
    <n v="16"/>
    <n v="32"/>
    <s v="PM"/>
    <x v="1765"/>
    <x v="1"/>
    <n v="60687.48"/>
    <x v="23"/>
    <n v="828"/>
    <n v="1"/>
    <n v="59859.48"/>
    <x v="2"/>
    <x v="0"/>
    <s v="DISPUTE"/>
    <s v="CC014206BAAA61453575"/>
    <s v=""/>
    <s v="PANEL"/>
    <s v="APISwitching"/>
    <s v=""/>
    <s v="0.00"/>
  </r>
  <r>
    <s v="S24072419162191044365"/>
    <x v="16"/>
    <x v="1513"/>
    <x v="3"/>
    <n v="24"/>
    <x v="0"/>
    <n v="2024"/>
    <x v="7"/>
    <n v="7"/>
    <n v="16"/>
    <n v="21"/>
    <s v="PM"/>
    <x v="1766"/>
    <x v="1"/>
    <n v="842.83"/>
    <x v="15"/>
    <n v="338.53"/>
    <n v="10.47"/>
    <n v="504.3"/>
    <x v="1"/>
    <x v="0"/>
    <s v="DISPUTE"/>
    <s v="1230141376"/>
    <s v=""/>
    <s v="APPS"/>
    <s v="APISwitching"/>
    <s v=""/>
    <s v="0.00"/>
  </r>
  <r>
    <s v="S240724191549780B1670"/>
    <x v="23"/>
    <x v="1514"/>
    <x v="8"/>
    <n v="24"/>
    <x v="0"/>
    <n v="2024"/>
    <x v="7"/>
    <n v="7"/>
    <n v="16"/>
    <n v="0"/>
    <s v="PM"/>
    <x v="1767"/>
    <x v="1"/>
    <n v="61515.48"/>
    <x v="23"/>
    <n v="828"/>
    <n v="1"/>
    <n v="60687.48"/>
    <x v="2"/>
    <x v="0"/>
    <s v="DISPUTE"/>
    <s v="CC014206BAAA61453507"/>
    <s v=""/>
    <s v="PANEL"/>
    <s v="APISwitching"/>
    <s v=""/>
    <s v="0.00"/>
  </r>
  <r>
    <s v="S24072419151378348E62"/>
    <x v="23"/>
    <x v="1515"/>
    <x v="8"/>
    <n v="24"/>
    <x v="0"/>
    <n v="2024"/>
    <x v="7"/>
    <n v="7"/>
    <n v="15"/>
    <n v="21"/>
    <s v="PM"/>
    <x v="1768"/>
    <x v="1"/>
    <n v="62343.48"/>
    <x v="23"/>
    <n v="828"/>
    <n v="1"/>
    <n v="61515.48"/>
    <x v="2"/>
    <x v="0"/>
    <s v="DISPUTE"/>
    <s v="CC014206BAAA61453442"/>
    <s v=""/>
    <s v="PANEL"/>
    <s v="APISwitching"/>
    <s v=""/>
    <s v="0.00"/>
  </r>
  <r>
    <s v="S24072419140771012D52"/>
    <x v="23"/>
    <x v="1516"/>
    <x v="8"/>
    <n v="24"/>
    <x v="0"/>
    <n v="2024"/>
    <x v="7"/>
    <n v="7"/>
    <n v="14"/>
    <n v="58"/>
    <s v="PM"/>
    <x v="1769"/>
    <x v="1"/>
    <n v="63171.48"/>
    <x v="23"/>
    <n v="828"/>
    <n v="1"/>
    <n v="62343.48"/>
    <x v="2"/>
    <x v="0"/>
    <s v="DISPUTE"/>
    <s v="CC014206BAAA61453398"/>
    <s v=""/>
    <s v="PANEL"/>
    <s v="APISwitching"/>
    <s v=""/>
    <s v="0.00"/>
  </r>
  <r>
    <s v="S24072419134729074E9C"/>
    <x v="23"/>
    <x v="1517"/>
    <x v="8"/>
    <n v="24"/>
    <x v="0"/>
    <n v="2024"/>
    <x v="7"/>
    <n v="7"/>
    <n v="13"/>
    <n v="53"/>
    <s v="PM"/>
    <x v="1770"/>
    <x v="1"/>
    <n v="63999.48"/>
    <x v="23"/>
    <n v="828"/>
    <n v="1"/>
    <n v="63171.48"/>
    <x v="2"/>
    <x v="0"/>
    <s v="DISPUTE"/>
    <s v="CC014206BAAA61453288"/>
    <s v=""/>
    <s v="PANEL"/>
    <s v="APISwitching"/>
    <s v=""/>
    <s v="0.00"/>
  </r>
  <r>
    <s v="S2407241913357730A1E7"/>
    <x v="23"/>
    <x v="1518"/>
    <x v="8"/>
    <n v="24"/>
    <x v="0"/>
    <n v="2024"/>
    <x v="7"/>
    <n v="7"/>
    <n v="13"/>
    <n v="51"/>
    <s v="PM"/>
    <x v="1771"/>
    <x v="1"/>
    <n v="64827.48"/>
    <x v="23"/>
    <n v="828"/>
    <n v="1"/>
    <n v="63999.48"/>
    <x v="2"/>
    <x v="0"/>
    <s v="DISPUTE"/>
    <s v="CC014206BAAA61453282"/>
    <s v=""/>
    <s v="PANEL"/>
    <s v="APISwitching"/>
    <s v=""/>
    <s v="0.00"/>
  </r>
  <r>
    <s v="S240724191313843AADC5"/>
    <x v="23"/>
    <x v="1519"/>
    <x v="8"/>
    <n v="24"/>
    <x v="0"/>
    <n v="2024"/>
    <x v="7"/>
    <n v="7"/>
    <n v="13"/>
    <n v="20"/>
    <s v="PM"/>
    <x v="1772"/>
    <x v="1"/>
    <n v="65655.48"/>
    <x v="23"/>
    <n v="828"/>
    <n v="1"/>
    <n v="64827.48"/>
    <x v="2"/>
    <x v="0"/>
    <s v="DISPUTE"/>
    <s v="CC014206BAAA61453230"/>
    <s v=""/>
    <s v="PANEL"/>
    <s v="APISwitching"/>
    <s v=""/>
    <s v="0.00"/>
  </r>
  <r>
    <s v="S240724191318110356A9"/>
    <x v="17"/>
    <x v="501"/>
    <x v="3"/>
    <n v="24"/>
    <x v="0"/>
    <n v="2024"/>
    <x v="7"/>
    <n v="7"/>
    <n v="13"/>
    <n v="18"/>
    <s v="PM"/>
    <x v="1773"/>
    <x v="1"/>
    <n v="420.91"/>
    <x v="9"/>
    <n v="21.34"/>
    <n v="0.66"/>
    <n v="399.57"/>
    <x v="1"/>
    <x v="0"/>
    <s v="DISPUTE"/>
    <s v="885318366"/>
    <s v=""/>
    <s v="APPS"/>
    <s v="APISwitching"/>
    <s v="West Bengal"/>
    <s v="0.00"/>
  </r>
  <r>
    <s v="S24072419124884099A16"/>
    <x v="23"/>
    <x v="1520"/>
    <x v="8"/>
    <n v="24"/>
    <x v="0"/>
    <n v="2024"/>
    <x v="7"/>
    <n v="7"/>
    <n v="13"/>
    <n v="18"/>
    <s v="PM"/>
    <x v="1773"/>
    <x v="1"/>
    <n v="66483.48"/>
    <x v="23"/>
    <n v="828"/>
    <n v="1"/>
    <n v="65655.48"/>
    <x v="2"/>
    <x v="0"/>
    <s v="DISPUTE"/>
    <s v="CC014206BAAA61453225"/>
    <s v=""/>
    <s v="PANEL"/>
    <s v="APISwitching"/>
    <s v=""/>
    <s v="0.00"/>
  </r>
  <r>
    <s v="S240724191158886ECEF1"/>
    <x v="23"/>
    <x v="1521"/>
    <x v="8"/>
    <n v="24"/>
    <x v="0"/>
    <n v="2024"/>
    <x v="7"/>
    <n v="7"/>
    <n v="12"/>
    <n v="3"/>
    <s v="PM"/>
    <x v="1774"/>
    <x v="1"/>
    <n v="67311.48"/>
    <x v="23"/>
    <n v="828"/>
    <n v="1"/>
    <n v="66483.48"/>
    <x v="2"/>
    <x v="0"/>
    <s v="DISPUTE"/>
    <s v="CC014206BAAA61453090"/>
    <s v=""/>
    <s v="PANEL"/>
    <s v="APISwitching"/>
    <s v=""/>
    <s v="0.00"/>
  </r>
  <r>
    <s v="S2407241911597532AA61"/>
    <x v="19"/>
    <x v="1522"/>
    <x v="2"/>
    <n v="24"/>
    <x v="0"/>
    <n v="2024"/>
    <x v="7"/>
    <n v="7"/>
    <n v="11"/>
    <n v="59"/>
    <s v="PM"/>
    <x v="1775"/>
    <x v="1"/>
    <n v="1218.05"/>
    <x v="1"/>
    <n v="191.04"/>
    <n v="7.96"/>
    <n v="1027.01"/>
    <x v="1"/>
    <x v="0"/>
    <s v="DISPUTE"/>
    <s v="ASR2407241912250011"/>
    <s v=""/>
    <s v="PANEL"/>
    <s v="APISwitching"/>
    <s v="West Bengal"/>
    <s v="0.00"/>
  </r>
  <r>
    <s v="S240724191127476A2D6C"/>
    <x v="32"/>
    <x v="1523"/>
    <x v="0"/>
    <n v="24"/>
    <x v="0"/>
    <n v="2024"/>
    <x v="7"/>
    <n v="7"/>
    <n v="11"/>
    <n v="27"/>
    <s v="PM"/>
    <x v="1776"/>
    <x v="1"/>
    <n v="4762.1099999999997"/>
    <x v="99"/>
    <n v="122.37"/>
    <n v="2.63"/>
    <n v="4639.74"/>
    <x v="1"/>
    <x v="0"/>
    <s v="DISPUTE"/>
    <s v="BR000B2UHH8Z"/>
    <s v=""/>
    <s v="APPS"/>
    <s v="APISwitching"/>
    <s v="Kolkata Metro"/>
    <s v="0.00"/>
  </r>
  <r>
    <s v="S240724191056810B2458"/>
    <x v="23"/>
    <x v="1524"/>
    <x v="8"/>
    <n v="24"/>
    <x v="0"/>
    <n v="2024"/>
    <x v="7"/>
    <n v="7"/>
    <n v="11"/>
    <n v="16"/>
    <s v="PM"/>
    <x v="1777"/>
    <x v="1"/>
    <n v="68139.48"/>
    <x v="23"/>
    <n v="828"/>
    <n v="1"/>
    <n v="67311.48"/>
    <x v="2"/>
    <x v="0"/>
    <s v="DISPUTE"/>
    <s v="CC014206BAAA61453005"/>
    <s v=""/>
    <s v="PANEL"/>
    <s v="APISwitching"/>
    <s v=""/>
    <s v="0.00"/>
  </r>
  <r>
    <s v="S2407241911088162D325"/>
    <x v="23"/>
    <x v="1525"/>
    <x v="8"/>
    <n v="24"/>
    <x v="0"/>
    <n v="2024"/>
    <x v="7"/>
    <n v="7"/>
    <n v="11"/>
    <n v="14"/>
    <s v="PM"/>
    <x v="1778"/>
    <x v="1"/>
    <n v="68967.48"/>
    <x v="23"/>
    <n v="828"/>
    <n v="1"/>
    <n v="68139.48"/>
    <x v="2"/>
    <x v="0"/>
    <s v="DISPUTE"/>
    <s v="CC014206BAAA61453003"/>
    <s v=""/>
    <s v="PANEL"/>
    <s v="APISwitching"/>
    <s v=""/>
    <s v="0.00"/>
  </r>
  <r>
    <s v="S2407241910348135D0B5"/>
    <x v="23"/>
    <x v="1526"/>
    <x v="8"/>
    <n v="24"/>
    <x v="0"/>
    <n v="2024"/>
    <x v="7"/>
    <n v="7"/>
    <n v="10"/>
    <n v="39"/>
    <s v="PM"/>
    <x v="1779"/>
    <x v="1"/>
    <n v="69795.48"/>
    <x v="23"/>
    <n v="828"/>
    <n v="1"/>
    <n v="68967.48"/>
    <x v="2"/>
    <x v="0"/>
    <s v="DISPUTE"/>
    <s v="CC014206BAAA61452943"/>
    <s v=""/>
    <s v="PANEL"/>
    <s v="APISwitching"/>
    <s v=""/>
    <s v="0.00"/>
  </r>
  <r>
    <s v="S2407241910195330723C"/>
    <x v="23"/>
    <x v="1527"/>
    <x v="8"/>
    <n v="24"/>
    <x v="0"/>
    <n v="2024"/>
    <x v="7"/>
    <n v="7"/>
    <n v="10"/>
    <n v="36"/>
    <s v="PM"/>
    <x v="1780"/>
    <x v="1"/>
    <n v="70623.48"/>
    <x v="23"/>
    <n v="828"/>
    <n v="1"/>
    <n v="69795.48"/>
    <x v="2"/>
    <x v="0"/>
    <s v="DISPUTE"/>
    <s v="CC014206BAAA61452937"/>
    <s v=""/>
    <s v="PANEL"/>
    <s v="APISwitching"/>
    <s v=""/>
    <s v="0.00"/>
  </r>
  <r>
    <s v="S2407241910056841D4"/>
    <x v="23"/>
    <x v="1528"/>
    <x v="8"/>
    <n v="24"/>
    <x v="0"/>
    <n v="2024"/>
    <x v="7"/>
    <n v="7"/>
    <n v="10"/>
    <n v="12"/>
    <s v="PM"/>
    <x v="1781"/>
    <x v="1"/>
    <n v="71451.48"/>
    <x v="23"/>
    <n v="828"/>
    <n v="1"/>
    <n v="70623.48"/>
    <x v="2"/>
    <x v="0"/>
    <s v="DISPUTE"/>
    <s v="CC014206BAAA61452884"/>
    <s v=""/>
    <s v="PANEL"/>
    <s v="APISwitching"/>
    <s v=""/>
    <s v="0.00"/>
  </r>
  <r>
    <s v="S24072419100764001FC8"/>
    <x v="4"/>
    <x v="1196"/>
    <x v="3"/>
    <n v="24"/>
    <x v="0"/>
    <n v="2024"/>
    <x v="7"/>
    <n v="7"/>
    <n v="10"/>
    <n v="7"/>
    <s v="PM"/>
    <x v="1782"/>
    <x v="1"/>
    <n v="1568.31"/>
    <x v="9"/>
    <n v="21.34"/>
    <n v="0.66"/>
    <n v="1546.97"/>
    <x v="1"/>
    <x v="0"/>
    <s v="DISPUTE"/>
    <s v="1229926074"/>
    <s v=""/>
    <s v="APPS"/>
    <s v="APISwitching"/>
    <s v=""/>
    <s v="0.00"/>
  </r>
  <r>
    <s v="S2407241909365605844F"/>
    <x v="23"/>
    <x v="1529"/>
    <x v="8"/>
    <n v="24"/>
    <x v="0"/>
    <n v="2024"/>
    <x v="7"/>
    <n v="7"/>
    <n v="9"/>
    <n v="50"/>
    <s v="PM"/>
    <x v="1783"/>
    <x v="1"/>
    <n v="72279.48"/>
    <x v="23"/>
    <n v="828"/>
    <n v="1"/>
    <n v="71451.48"/>
    <x v="2"/>
    <x v="0"/>
    <s v="DISPUTE"/>
    <s v="CC014206BAAA61452845"/>
    <s v=""/>
    <s v="PANEL"/>
    <s v="APISwitching"/>
    <s v=""/>
    <s v="0.00"/>
  </r>
  <r>
    <s v="S24072419094253054F5E"/>
    <x v="23"/>
    <x v="1530"/>
    <x v="8"/>
    <n v="24"/>
    <x v="0"/>
    <n v="2024"/>
    <x v="7"/>
    <n v="7"/>
    <n v="9"/>
    <n v="48"/>
    <s v="PM"/>
    <x v="1784"/>
    <x v="1"/>
    <n v="73107.48"/>
    <x v="23"/>
    <n v="828"/>
    <n v="1"/>
    <n v="72279.48"/>
    <x v="2"/>
    <x v="0"/>
    <s v="DISPUTE"/>
    <s v="CC014206BAAA61452841"/>
    <s v=""/>
    <s v="PANEL"/>
    <s v="APISwitching"/>
    <s v=""/>
    <s v="0.00"/>
  </r>
  <r>
    <s v="S2407241909117405EAC4"/>
    <x v="23"/>
    <x v="1531"/>
    <x v="8"/>
    <n v="24"/>
    <x v="0"/>
    <n v="2024"/>
    <x v="7"/>
    <n v="7"/>
    <n v="9"/>
    <n v="16"/>
    <s v="PM"/>
    <x v="1785"/>
    <x v="1"/>
    <n v="73935.48"/>
    <x v="23"/>
    <n v="828"/>
    <n v="1"/>
    <n v="73107.48"/>
    <x v="2"/>
    <x v="0"/>
    <s v="DISPUTE"/>
    <s v="CC014206BAAA61452779"/>
    <s v=""/>
    <s v="PANEL"/>
    <s v="APISwitching"/>
    <s v=""/>
    <s v="0.00"/>
  </r>
  <r>
    <s v="S240724190824893C8DB5"/>
    <x v="23"/>
    <x v="1532"/>
    <x v="8"/>
    <n v="24"/>
    <x v="0"/>
    <n v="2024"/>
    <x v="7"/>
    <n v="7"/>
    <n v="8"/>
    <n v="31"/>
    <s v="PM"/>
    <x v="1786"/>
    <x v="1"/>
    <n v="74763.48"/>
    <x v="23"/>
    <n v="828"/>
    <n v="1"/>
    <n v="73935.48"/>
    <x v="2"/>
    <x v="0"/>
    <s v="DISPUTE"/>
    <s v="CC014206BAAA61452710"/>
    <s v=""/>
    <s v="PANEL"/>
    <s v="APISwitching"/>
    <s v=""/>
    <s v="0.00"/>
  </r>
  <r>
    <s v="S240724190814806C331"/>
    <x v="23"/>
    <x v="1533"/>
    <x v="8"/>
    <n v="24"/>
    <x v="0"/>
    <n v="2024"/>
    <x v="7"/>
    <n v="7"/>
    <n v="8"/>
    <n v="27"/>
    <s v="PM"/>
    <x v="1787"/>
    <x v="1"/>
    <n v="75591.48"/>
    <x v="23"/>
    <n v="828"/>
    <n v="1"/>
    <n v="74763.48"/>
    <x v="2"/>
    <x v="0"/>
    <s v="DISPUTE"/>
    <s v="CC014206BAAA61452701"/>
    <s v=""/>
    <s v="PANEL"/>
    <s v="APISwitching"/>
    <s v=""/>
    <s v="0.00"/>
  </r>
  <r>
    <s v="S2407241908151107AC90"/>
    <x v="10"/>
    <x v="1534"/>
    <x v="0"/>
    <n v="24"/>
    <x v="0"/>
    <n v="2024"/>
    <x v="7"/>
    <n v="7"/>
    <n v="8"/>
    <n v="15"/>
    <s v="PM"/>
    <x v="1788"/>
    <x v="1"/>
    <n v="1576.7"/>
    <x v="15"/>
    <n v="341.67"/>
    <n v="7.33"/>
    <n v="1235.03"/>
    <x v="1"/>
    <x v="0"/>
    <s v="DISPUTE"/>
    <s v="BR000B2UGFE5"/>
    <s v=""/>
    <s v="PANEL"/>
    <s v="APISwitching"/>
    <s v="Kolkata Metro"/>
    <s v="0.00"/>
  </r>
  <r>
    <s v="S24072419080030CC59F"/>
    <x v="23"/>
    <x v="1535"/>
    <x v="8"/>
    <n v="24"/>
    <x v="0"/>
    <n v="2024"/>
    <x v="7"/>
    <n v="7"/>
    <n v="8"/>
    <n v="4"/>
    <s v="PM"/>
    <x v="1789"/>
    <x v="1"/>
    <n v="76419.48"/>
    <x v="23"/>
    <n v="828"/>
    <n v="1"/>
    <n v="75591.48"/>
    <x v="2"/>
    <x v="0"/>
    <s v="DISPUTE"/>
    <s v="CC014206BAAA61452660"/>
    <s v=""/>
    <s v="PANEL"/>
    <s v="APISwitching"/>
    <s v=""/>
    <s v="0.00"/>
  </r>
  <r>
    <s v="S2407241907459931CB1C"/>
    <x v="23"/>
    <x v="1536"/>
    <x v="8"/>
    <n v="24"/>
    <x v="0"/>
    <n v="2024"/>
    <x v="7"/>
    <n v="7"/>
    <n v="7"/>
    <n v="54"/>
    <s v="PM"/>
    <x v="1790"/>
    <x v="1"/>
    <n v="77247.48"/>
    <x v="23"/>
    <n v="828"/>
    <n v="1"/>
    <n v="76419.48"/>
    <x v="2"/>
    <x v="0"/>
    <s v="DISPUTE"/>
    <s v="CC014206BAAA61452635"/>
    <s v=""/>
    <s v="PANEL"/>
    <s v="APISwitching"/>
    <s v=""/>
    <s v="0.00"/>
  </r>
  <r>
    <s v="S240724190728460E122D"/>
    <x v="23"/>
    <x v="1537"/>
    <x v="8"/>
    <n v="24"/>
    <x v="0"/>
    <n v="2024"/>
    <x v="7"/>
    <n v="7"/>
    <n v="7"/>
    <n v="34"/>
    <s v="PM"/>
    <x v="1791"/>
    <x v="1"/>
    <n v="78075.48"/>
    <x v="23"/>
    <n v="828"/>
    <n v="1"/>
    <n v="77247.48"/>
    <x v="2"/>
    <x v="0"/>
    <s v="DISPUTE"/>
    <s v="CC014206BAAA61452595"/>
    <s v=""/>
    <s v="PANEL"/>
    <s v="APISwitching"/>
    <s v=""/>
    <s v="0.00"/>
  </r>
  <r>
    <s v="S24072419070682071641"/>
    <x v="23"/>
    <x v="1538"/>
    <x v="8"/>
    <n v="24"/>
    <x v="0"/>
    <n v="2024"/>
    <x v="7"/>
    <n v="7"/>
    <n v="7"/>
    <n v="30"/>
    <s v="PM"/>
    <x v="1792"/>
    <x v="1"/>
    <n v="78903.48"/>
    <x v="23"/>
    <n v="828"/>
    <n v="1"/>
    <n v="78075.48"/>
    <x v="2"/>
    <x v="0"/>
    <s v="DISPUTE"/>
    <s v="CC014206BAAA61452588"/>
    <s v=""/>
    <s v="PANEL"/>
    <s v="APISwitching"/>
    <s v=""/>
    <s v="0.00"/>
  </r>
  <r>
    <s v="S240724190655470AC241"/>
    <x v="23"/>
    <x v="1539"/>
    <x v="8"/>
    <n v="24"/>
    <x v="0"/>
    <n v="2024"/>
    <x v="7"/>
    <n v="7"/>
    <n v="7"/>
    <n v="10"/>
    <s v="PM"/>
    <x v="1793"/>
    <x v="1"/>
    <n v="79731.48"/>
    <x v="23"/>
    <n v="828"/>
    <n v="1"/>
    <n v="78903.48"/>
    <x v="2"/>
    <x v="0"/>
    <s v="DISPUTE"/>
    <s v="CC014206BAAA61452549"/>
    <s v=""/>
    <s v="PANEL"/>
    <s v="APISwitching"/>
    <s v=""/>
    <s v="0.00"/>
  </r>
  <r>
    <s v="S240724190634720BC123"/>
    <x v="23"/>
    <x v="1540"/>
    <x v="8"/>
    <n v="24"/>
    <x v="0"/>
    <n v="2024"/>
    <x v="7"/>
    <n v="7"/>
    <n v="6"/>
    <n v="41"/>
    <s v="PM"/>
    <x v="1794"/>
    <x v="1"/>
    <n v="80559.48"/>
    <x v="23"/>
    <n v="828"/>
    <n v="1"/>
    <n v="79731.48"/>
    <x v="2"/>
    <x v="0"/>
    <s v="DISPUTE"/>
    <s v="CC014206BAAA61452476"/>
    <s v=""/>
    <s v="PANEL"/>
    <s v="APISwitching"/>
    <s v=""/>
    <s v="0.00"/>
  </r>
  <r>
    <s v="S2407241906236665037"/>
    <x v="23"/>
    <x v="1541"/>
    <x v="8"/>
    <n v="24"/>
    <x v="0"/>
    <n v="2024"/>
    <x v="7"/>
    <n v="7"/>
    <n v="6"/>
    <n v="37"/>
    <s v="PM"/>
    <x v="1795"/>
    <x v="1"/>
    <n v="81387.48"/>
    <x v="23"/>
    <n v="828"/>
    <n v="1"/>
    <n v="80559.48"/>
    <x v="2"/>
    <x v="0"/>
    <s v="DISPUTE"/>
    <s v="CC014206BAAA61452469"/>
    <s v=""/>
    <s v="PANEL"/>
    <s v="APISwitching"/>
    <s v=""/>
    <s v="0.00"/>
  </r>
  <r>
    <s v="S24072419060330306072"/>
    <x v="23"/>
    <x v="1542"/>
    <x v="8"/>
    <n v="24"/>
    <x v="0"/>
    <n v="2024"/>
    <x v="7"/>
    <n v="7"/>
    <n v="6"/>
    <n v="9"/>
    <s v="PM"/>
    <x v="1796"/>
    <x v="1"/>
    <n v="82215.48"/>
    <x v="23"/>
    <n v="828"/>
    <n v="1"/>
    <n v="81387.48"/>
    <x v="2"/>
    <x v="0"/>
    <s v="DISPUTE"/>
    <s v="CC014206BAAA61452407"/>
    <s v=""/>
    <s v="PANEL"/>
    <s v="APISwitching"/>
    <s v=""/>
    <s v="0.00"/>
  </r>
  <r>
    <s v="S2407241905523464EFE4"/>
    <x v="23"/>
    <x v="1543"/>
    <x v="8"/>
    <n v="24"/>
    <x v="0"/>
    <n v="2024"/>
    <x v="7"/>
    <n v="7"/>
    <n v="6"/>
    <n v="6"/>
    <s v="PM"/>
    <x v="1797"/>
    <x v="1"/>
    <n v="83043.48"/>
    <x v="23"/>
    <n v="828"/>
    <n v="1"/>
    <n v="82215.48"/>
    <x v="2"/>
    <x v="0"/>
    <s v="DISPUTE"/>
    <s v="CC014206BAAA61452404"/>
    <s v=""/>
    <s v="PANEL"/>
    <s v="APISwitching"/>
    <s v=""/>
    <s v="0.00"/>
  </r>
  <r>
    <s v="S240724190525373F2EE7"/>
    <x v="23"/>
    <x v="1544"/>
    <x v="8"/>
    <n v="24"/>
    <x v="0"/>
    <n v="2024"/>
    <x v="7"/>
    <n v="7"/>
    <n v="5"/>
    <n v="43"/>
    <s v="PM"/>
    <x v="1798"/>
    <x v="1"/>
    <n v="83871.48"/>
    <x v="23"/>
    <n v="828"/>
    <n v="1"/>
    <n v="83043.48"/>
    <x v="2"/>
    <x v="0"/>
    <s v="DISPUTE"/>
    <s v="CC014206BAAA61452350"/>
    <s v=""/>
    <s v="PANEL"/>
    <s v="APISwitching"/>
    <s v=""/>
    <s v="0.00"/>
  </r>
  <r>
    <s v="S2407241905009435774E"/>
    <x v="23"/>
    <x v="1545"/>
    <x v="8"/>
    <n v="24"/>
    <x v="0"/>
    <n v="2024"/>
    <x v="7"/>
    <n v="7"/>
    <n v="5"/>
    <n v="5"/>
    <s v="PM"/>
    <x v="1799"/>
    <x v="1"/>
    <n v="84699.48"/>
    <x v="23"/>
    <n v="828"/>
    <n v="1"/>
    <n v="83871.48"/>
    <x v="2"/>
    <x v="0"/>
    <s v="DISPUTE"/>
    <s v="CC014206BAAA61452251"/>
    <s v=""/>
    <s v="PANEL"/>
    <s v="APISwitching"/>
    <s v=""/>
    <s v="0.00"/>
  </r>
  <r>
    <s v="S240724190335453340EB"/>
    <x v="32"/>
    <x v="1546"/>
    <x v="0"/>
    <n v="24"/>
    <x v="0"/>
    <n v="2024"/>
    <x v="7"/>
    <n v="7"/>
    <n v="3"/>
    <n v="35"/>
    <s v="PM"/>
    <x v="1800"/>
    <x v="1"/>
    <n v="4790.5"/>
    <x v="19"/>
    <n v="28.39"/>
    <n v="0.61"/>
    <n v="4762.1099999999997"/>
    <x v="1"/>
    <x v="0"/>
    <s v="DISPUTE"/>
    <s v="BR000B2UEYWL"/>
    <s v=""/>
    <s v="APPS"/>
    <s v="APISwitching"/>
    <s v="Kolkata Metro"/>
    <s v="0.00"/>
  </r>
  <r>
    <s v="S240724190316590A70B1"/>
    <x v="52"/>
    <x v="1547"/>
    <x v="2"/>
    <n v="24"/>
    <x v="0"/>
    <n v="2024"/>
    <x v="7"/>
    <n v="7"/>
    <n v="3"/>
    <n v="16"/>
    <s v="PM"/>
    <x v="1801"/>
    <x v="1"/>
    <n v="339.34"/>
    <x v="33"/>
    <n v="172.29"/>
    <n v="6.71"/>
    <n v="167.05"/>
    <x v="1"/>
    <x v="0"/>
    <s v="DISPUTE"/>
    <s v="ASR2407241903290047"/>
    <s v=""/>
    <s v="APPS"/>
    <s v="APISwitching"/>
    <s v="West Bengal"/>
    <s v="0.00"/>
  </r>
  <r>
    <s v="S2407241901564909B78C"/>
    <x v="43"/>
    <x v="1548"/>
    <x v="2"/>
    <n v="24"/>
    <x v="0"/>
    <n v="2024"/>
    <x v="7"/>
    <n v="7"/>
    <n v="1"/>
    <n v="56"/>
    <s v="PM"/>
    <x v="1802"/>
    <x v="1"/>
    <n v="206.12"/>
    <x v="9"/>
    <n v="21.12"/>
    <n v="0.88"/>
    <n v="185"/>
    <x v="1"/>
    <x v="0"/>
    <s v="DISPUTE"/>
    <s v="RBH2407241902240002"/>
    <s v=""/>
    <s v="PANEL"/>
    <s v="APISwitching"/>
    <s v="West Bengal"/>
    <s v="0.00"/>
  </r>
  <r>
    <s v="S240724190151463DDE89"/>
    <x v="9"/>
    <x v="1549"/>
    <x v="3"/>
    <n v="24"/>
    <x v="0"/>
    <n v="2024"/>
    <x v="7"/>
    <n v="7"/>
    <n v="1"/>
    <n v="51"/>
    <s v="PM"/>
    <x v="1803"/>
    <x v="1"/>
    <n v="548.92999999999995"/>
    <x v="1"/>
    <n v="193.03"/>
    <n v="5.97"/>
    <n v="355.9"/>
    <x v="1"/>
    <x v="0"/>
    <s v="DISPUTE"/>
    <s v="1229620494"/>
    <s v=""/>
    <s v="APPS"/>
    <s v="APISwitching"/>
    <s v=""/>
    <s v="0.00"/>
  </r>
  <r>
    <s v="S2407241901356062AC0D"/>
    <x v="15"/>
    <x v="1550"/>
    <x v="0"/>
    <n v="24"/>
    <x v="0"/>
    <n v="2024"/>
    <x v="7"/>
    <n v="7"/>
    <n v="1"/>
    <n v="35"/>
    <s v="PM"/>
    <x v="1804"/>
    <x v="1"/>
    <n v="786.47"/>
    <x v="0"/>
    <n v="292.72000000000003"/>
    <n v="6.28"/>
    <n v="493.75"/>
    <x v="1"/>
    <x v="0"/>
    <s v="DISPUTE"/>
    <s v="BR000B2UE6ST"/>
    <s v=""/>
    <s v="APPS"/>
    <s v="APISwitching"/>
    <s v="Kolkata Metro"/>
    <s v="0.00"/>
  </r>
  <r>
    <s v="S2407241901209205FD36"/>
    <x v="16"/>
    <x v="1551"/>
    <x v="3"/>
    <n v="24"/>
    <x v="0"/>
    <n v="2024"/>
    <x v="7"/>
    <n v="7"/>
    <n v="1"/>
    <n v="20"/>
    <s v="PM"/>
    <x v="1805"/>
    <x v="1"/>
    <n v="1132.8599999999999"/>
    <x v="0"/>
    <n v="290.02999999999997"/>
    <n v="8.9700000000000006"/>
    <n v="842.83"/>
    <x v="1"/>
    <x v="0"/>
    <s v="DISPUTE"/>
    <s v="1229590628"/>
    <s v=""/>
    <s v="APPS"/>
    <s v="APISwitching"/>
    <s v=""/>
    <s v="0.00"/>
  </r>
  <r>
    <s v="S240724190003890C23C4"/>
    <x v="43"/>
    <x v="1552"/>
    <x v="2"/>
    <n v="24"/>
    <x v="0"/>
    <n v="2024"/>
    <x v="7"/>
    <n v="7"/>
    <n v="0"/>
    <n v="3"/>
    <s v="PM"/>
    <x v="1806"/>
    <x v="1"/>
    <n v="27.24"/>
    <x v="9"/>
    <n v="21.12"/>
    <n v="0.88"/>
    <n v="6.12"/>
    <x v="1"/>
    <x v="0"/>
    <s v="DISPUTE"/>
    <s v="RBH2407241900230035"/>
    <s v=""/>
    <s v="PANEL"/>
    <s v="APISwitching"/>
    <s v="West Bengal"/>
    <s v="0.00"/>
  </r>
  <r>
    <s v="S240724185835183DCDF2"/>
    <x v="9"/>
    <x v="1553"/>
    <x v="2"/>
    <n v="24"/>
    <x v="0"/>
    <n v="2024"/>
    <x v="7"/>
    <n v="6"/>
    <n v="58"/>
    <n v="35"/>
    <s v="PM"/>
    <x v="1807"/>
    <x v="1"/>
    <n v="143.97"/>
    <x v="35"/>
    <n v="95.04"/>
    <n v="3.96"/>
    <n v="48.93"/>
    <x v="1"/>
    <x v="0"/>
    <s v="DISPUTE"/>
    <s v="RBH2407241858260044"/>
    <s v=""/>
    <s v="APPS"/>
    <s v="APISwitching"/>
    <s v="West Bengal"/>
    <s v="0.00"/>
  </r>
  <r>
    <s v="S240724185833193760B2"/>
    <x v="12"/>
    <x v="39"/>
    <x v="0"/>
    <n v="24"/>
    <x v="0"/>
    <n v="2024"/>
    <x v="7"/>
    <n v="6"/>
    <n v="58"/>
    <n v="33"/>
    <s v="PM"/>
    <x v="1808"/>
    <x v="1"/>
    <n v="1219.24"/>
    <x v="19"/>
    <n v="28.13"/>
    <n v="0.87"/>
    <n v="1191.1099999999999"/>
    <x v="1"/>
    <x v="0"/>
    <s v="DISPUTE"/>
    <s v="BR000B2UDC61"/>
    <s v=""/>
    <s v="APPS"/>
    <s v="APISwitching"/>
    <s v="West Bengal"/>
    <s v="0.00"/>
  </r>
  <r>
    <s v="S2407241843263262C780"/>
    <x v="27"/>
    <x v="1554"/>
    <x v="0"/>
    <n v="24"/>
    <x v="0"/>
    <n v="2024"/>
    <x v="7"/>
    <n v="6"/>
    <n v="43"/>
    <n v="26"/>
    <s v="PM"/>
    <x v="1809"/>
    <x v="1"/>
    <n v="359.81"/>
    <x v="15"/>
    <n v="338.53"/>
    <n v="10.47"/>
    <n v="21.28"/>
    <x v="1"/>
    <x v="0"/>
    <s v="DISPUTE"/>
    <s v="BR000B2U8JUE"/>
    <s v=""/>
    <s v="PANEL"/>
    <s v="APISwitching"/>
    <s v="Kolkata Metro"/>
    <s v="0.00"/>
  </r>
  <r>
    <s v="S24072418374362362C1C"/>
    <x v="12"/>
    <x v="1555"/>
    <x v="3"/>
    <n v="24"/>
    <x v="0"/>
    <n v="2024"/>
    <x v="7"/>
    <n v="6"/>
    <n v="37"/>
    <n v="43"/>
    <s v="PM"/>
    <x v="1810"/>
    <x v="1"/>
    <n v="1412.27"/>
    <x v="1"/>
    <n v="193.03"/>
    <n v="5.97"/>
    <n v="1219.24"/>
    <x v="1"/>
    <x v="0"/>
    <s v="DISPUTE"/>
    <s v="1228747739"/>
    <s v=""/>
    <s v="APPS"/>
    <s v="APISwitching"/>
    <s v="West Bengal"/>
    <s v="0.00"/>
  </r>
  <r>
    <s v="S240724183537396C7914"/>
    <x v="12"/>
    <x v="1556"/>
    <x v="2"/>
    <n v="24"/>
    <x v="0"/>
    <n v="2024"/>
    <x v="7"/>
    <n v="6"/>
    <n v="35"/>
    <n v="37"/>
    <s v="PM"/>
    <x v="1811"/>
    <x v="1"/>
    <n v="1603.31"/>
    <x v="1"/>
    <n v="191.04"/>
    <n v="7.96"/>
    <n v="1412.27"/>
    <x v="1"/>
    <x v="0"/>
    <s v="DISPUTE"/>
    <s v="RBH2407241835230077"/>
    <s v=""/>
    <s v="APPS"/>
    <s v="APISwitching"/>
    <s v="West Bengal"/>
    <s v="0.00"/>
  </r>
  <r>
    <s v="S2407241832554163CFCF"/>
    <x v="27"/>
    <x v="1557"/>
    <x v="0"/>
    <n v="24"/>
    <x v="0"/>
    <n v="2024"/>
    <x v="7"/>
    <n v="6"/>
    <n v="32"/>
    <n v="55"/>
    <s v="PM"/>
    <x v="1812"/>
    <x v="1"/>
    <n v="212.84"/>
    <x v="1"/>
    <n v="193.03"/>
    <n v="5.97"/>
    <n v="19.809999999999999"/>
    <x v="1"/>
    <x v="0"/>
    <s v="DISPUTE"/>
    <s v="BR000B2U5FUG"/>
    <s v=""/>
    <s v="PANEL"/>
    <s v="APISwitching"/>
    <s v="West Bengal"/>
    <s v="0.00"/>
  </r>
  <r>
    <s v="S2407241826133617855"/>
    <x v="32"/>
    <x v="1558"/>
    <x v="5"/>
    <n v="24"/>
    <x v="0"/>
    <n v="2024"/>
    <x v="7"/>
    <n v="6"/>
    <n v="26"/>
    <n v="13"/>
    <s v="PM"/>
    <x v="1813"/>
    <x v="1"/>
    <n v="5944.95"/>
    <x v="109"/>
    <n v="147.37"/>
    <n v="2.63"/>
    <n v="5797.58"/>
    <x v="1"/>
    <x v="0"/>
    <s v="DISPUTE"/>
    <s v="6JSZPEDT79C403JV"/>
    <s v=""/>
    <s v="APPS"/>
    <s v="APISwitching"/>
    <s v=""/>
    <s v="0.00"/>
  </r>
  <r>
    <s v="S240724182544193CEB87"/>
    <x v="32"/>
    <x v="1559"/>
    <x v="0"/>
    <n v="24"/>
    <x v="0"/>
    <n v="2024"/>
    <x v="7"/>
    <n v="6"/>
    <n v="25"/>
    <n v="44"/>
    <s v="PM"/>
    <x v="1814"/>
    <x v="1"/>
    <n v="6149.56"/>
    <x v="8"/>
    <n v="204.61"/>
    <n v="4.3899999999999997"/>
    <n v="5944.95"/>
    <x v="1"/>
    <x v="0"/>
    <s v="DISPUTE"/>
    <s v="BR000B2U3FVE"/>
    <s v=""/>
    <s v="APPS"/>
    <s v="APISwitching"/>
    <s v="Kolkata Metro"/>
    <s v="0.00"/>
  </r>
  <r>
    <s v="S2407241820067604D4D3"/>
    <x v="16"/>
    <x v="1560"/>
    <x v="3"/>
    <n v="24"/>
    <x v="0"/>
    <n v="2024"/>
    <x v="7"/>
    <n v="6"/>
    <n v="20"/>
    <n v="6"/>
    <s v="PM"/>
    <x v="1815"/>
    <x v="1"/>
    <n v="1325.89"/>
    <x v="1"/>
    <n v="193.03"/>
    <n v="5.97"/>
    <n v="1132.8599999999999"/>
    <x v="1"/>
    <x v="0"/>
    <s v="DISPUTE"/>
    <s v="1228190373"/>
    <s v=""/>
    <s v="APPS"/>
    <s v="APISwitching"/>
    <s v=""/>
    <s v="0.00"/>
  </r>
  <r>
    <s v="S240724181826580C0DCE"/>
    <x v="31"/>
    <x v="551"/>
    <x v="3"/>
    <n v="24"/>
    <x v="0"/>
    <n v="2024"/>
    <x v="7"/>
    <n v="6"/>
    <n v="18"/>
    <n v="26"/>
    <s v="PM"/>
    <x v="1816"/>
    <x v="1"/>
    <n v="778.45"/>
    <x v="37"/>
    <n v="32.01"/>
    <n v="0.99"/>
    <n v="746.44"/>
    <x v="1"/>
    <x v="0"/>
    <s v="DISPUTE"/>
    <s v="1228146484"/>
    <s v=""/>
    <s v="APPS"/>
    <s v="APISwitching"/>
    <s v="West Bengal"/>
    <s v="0.00"/>
  </r>
  <r>
    <s v="S2407241816005042ABE"/>
    <x v="23"/>
    <x v="1561"/>
    <x v="8"/>
    <n v="24"/>
    <x v="0"/>
    <n v="2024"/>
    <x v="7"/>
    <n v="6"/>
    <n v="16"/>
    <n v="40"/>
    <s v="PM"/>
    <x v="1817"/>
    <x v="1"/>
    <n v="15062.48"/>
    <x v="23"/>
    <n v="828"/>
    <n v="1"/>
    <n v="14234.48"/>
    <x v="2"/>
    <x v="0"/>
    <s v="DISPUTE"/>
    <s v="CC014206BAAA61448758"/>
    <s v=""/>
    <s v="PANEL"/>
    <s v="APISwitching"/>
    <s v=""/>
    <s v="0.00"/>
  </r>
  <r>
    <s v="S2407241815357304FF9C"/>
    <x v="23"/>
    <x v="1562"/>
    <x v="8"/>
    <n v="24"/>
    <x v="0"/>
    <n v="2024"/>
    <x v="7"/>
    <n v="6"/>
    <n v="15"/>
    <n v="44"/>
    <s v="PM"/>
    <x v="1818"/>
    <x v="1"/>
    <n v="15890.48"/>
    <x v="23"/>
    <n v="828"/>
    <n v="1"/>
    <n v="15062.48"/>
    <x v="2"/>
    <x v="0"/>
    <s v="DISPUTE"/>
    <s v="CC014206BAAA61448670"/>
    <s v=""/>
    <s v="PANEL"/>
    <s v="APISwitching"/>
    <s v=""/>
    <s v="0.00"/>
  </r>
  <r>
    <s v="S240724181507886BEAEE"/>
    <x v="23"/>
    <x v="1563"/>
    <x v="8"/>
    <n v="24"/>
    <x v="0"/>
    <n v="2024"/>
    <x v="7"/>
    <n v="6"/>
    <n v="15"/>
    <n v="20"/>
    <s v="PM"/>
    <x v="1819"/>
    <x v="1"/>
    <n v="16718.48"/>
    <x v="23"/>
    <n v="828"/>
    <n v="1"/>
    <n v="15890.48"/>
    <x v="2"/>
    <x v="0"/>
    <s v="DISPUTE"/>
    <s v="CC014206BAAA61448632"/>
    <s v=""/>
    <s v="PANEL"/>
    <s v="APISwitching"/>
    <s v=""/>
    <s v="0.00"/>
  </r>
  <r>
    <s v="S2407241814405761513A"/>
    <x v="23"/>
    <x v="1564"/>
    <x v="8"/>
    <n v="24"/>
    <x v="0"/>
    <n v="2024"/>
    <x v="7"/>
    <n v="6"/>
    <n v="14"/>
    <n v="54"/>
    <s v="PM"/>
    <x v="1820"/>
    <x v="1"/>
    <n v="17546.48"/>
    <x v="23"/>
    <n v="828"/>
    <n v="1"/>
    <n v="16718.48"/>
    <x v="2"/>
    <x v="0"/>
    <s v="DISPUTE"/>
    <s v="CC014206BAAA61448603"/>
    <s v=""/>
    <s v="PANEL"/>
    <s v="APISwitching"/>
    <s v=""/>
    <s v="0.00"/>
  </r>
  <r>
    <s v="S2407241814144969B9D0"/>
    <x v="23"/>
    <x v="1565"/>
    <x v="8"/>
    <n v="24"/>
    <x v="0"/>
    <n v="2024"/>
    <x v="7"/>
    <n v="6"/>
    <n v="14"/>
    <n v="25"/>
    <s v="PM"/>
    <x v="1821"/>
    <x v="1"/>
    <n v="18374.48"/>
    <x v="23"/>
    <n v="828"/>
    <n v="1"/>
    <n v="17546.48"/>
    <x v="2"/>
    <x v="0"/>
    <s v="DISPUTE"/>
    <s v="CC014206BAAA61448563"/>
    <s v=""/>
    <s v="PANEL"/>
    <s v="APISwitching"/>
    <s v=""/>
    <s v="0.00"/>
  </r>
  <r>
    <s v="S2407241813328662043A"/>
    <x v="32"/>
    <x v="1566"/>
    <x v="0"/>
    <n v="24"/>
    <x v="0"/>
    <n v="2024"/>
    <x v="7"/>
    <n v="6"/>
    <n v="13"/>
    <n v="32"/>
    <s v="PM"/>
    <x v="1822"/>
    <x v="1"/>
    <n v="6177.95"/>
    <x v="19"/>
    <n v="28.39"/>
    <n v="0.61"/>
    <n v="6149.56"/>
    <x v="1"/>
    <x v="0"/>
    <s v="DISPUTE"/>
    <s v="BR000B2U0B13"/>
    <s v=""/>
    <s v="APPS"/>
    <s v="APISwitching"/>
    <s v="Kolkata Metro"/>
    <s v="0.00"/>
  </r>
  <r>
    <s v="S240724181125623A4501"/>
    <x v="4"/>
    <x v="1567"/>
    <x v="2"/>
    <n v="24"/>
    <x v="0"/>
    <n v="2024"/>
    <x v="7"/>
    <n v="6"/>
    <n v="11"/>
    <n v="25"/>
    <s v="PM"/>
    <x v="1823"/>
    <x v="1"/>
    <n v="1589.43"/>
    <x v="9"/>
    <n v="21.12"/>
    <n v="0.88"/>
    <n v="1568.31"/>
    <x v="1"/>
    <x v="0"/>
    <s v="DISPUTE"/>
    <s v="RBH2407241811210031"/>
    <s v=""/>
    <s v="APPS"/>
    <s v="APISwitching"/>
    <s v="West Bengal"/>
    <s v="0.00"/>
  </r>
  <r>
    <s v="S2407241810076933C952"/>
    <x v="32"/>
    <x v="1568"/>
    <x v="0"/>
    <n v="24"/>
    <x v="0"/>
    <n v="2024"/>
    <x v="7"/>
    <n v="6"/>
    <n v="10"/>
    <n v="7"/>
    <s v="PM"/>
    <x v="1824"/>
    <x v="1"/>
    <n v="6206.34"/>
    <x v="19"/>
    <n v="28.39"/>
    <n v="0.61"/>
    <n v="6177.95"/>
    <x v="1"/>
    <x v="0"/>
    <s v="DISPUTE"/>
    <s v="BR000B2TZBZO"/>
    <s v=""/>
    <s v="APPS"/>
    <s v="APISwitching"/>
    <s v="Kolkata Metro"/>
    <s v="0.00"/>
  </r>
  <r>
    <s v="S240724180720730ADAE2"/>
    <x v="12"/>
    <x v="688"/>
    <x v="0"/>
    <n v="24"/>
    <x v="0"/>
    <n v="2024"/>
    <x v="7"/>
    <n v="6"/>
    <n v="7"/>
    <n v="20"/>
    <s v="PM"/>
    <x v="1825"/>
    <x v="1"/>
    <n v="1893.34"/>
    <x v="0"/>
    <n v="290.02999999999997"/>
    <n v="8.9700000000000006"/>
    <n v="1603.31"/>
    <x v="1"/>
    <x v="0"/>
    <s v="DISPUTE"/>
    <s v="BR000B2TYMR1"/>
    <s v=""/>
    <s v="APPS"/>
    <s v="APISwitching"/>
    <s v="West Bengal"/>
    <s v="0.00"/>
  </r>
  <r>
    <s v="S24072417521546347E61"/>
    <x v="20"/>
    <x v="36"/>
    <x v="0"/>
    <n v="24"/>
    <x v="0"/>
    <n v="2024"/>
    <x v="7"/>
    <n v="5"/>
    <n v="52"/>
    <n v="15"/>
    <s v="PM"/>
    <x v="1826"/>
    <x v="1"/>
    <n v="1214.69"/>
    <x v="7"/>
    <n v="18.43"/>
    <n v="0.56999999999999995"/>
    <n v="1196.26"/>
    <x v="1"/>
    <x v="0"/>
    <s v="DISPUTE"/>
    <s v="BR000B2TUZO8"/>
    <s v=""/>
    <s v="APPS"/>
    <s v="APISwitching"/>
    <s v="West Bengal"/>
    <s v="0.00"/>
  </r>
  <r>
    <s v="S240724175127400206D7"/>
    <x v="10"/>
    <x v="1569"/>
    <x v="2"/>
    <n v="24"/>
    <x v="0"/>
    <n v="2024"/>
    <x v="7"/>
    <n v="5"/>
    <n v="51"/>
    <n v="27"/>
    <s v="PM"/>
    <x v="1827"/>
    <x v="1"/>
    <n v="269.33"/>
    <x v="1"/>
    <n v="192.63"/>
    <n v="6.37"/>
    <n v="76.7"/>
    <x v="1"/>
    <x v="0"/>
    <s v="DISPUTE"/>
    <s v="ASR2407241751250026"/>
    <s v=""/>
    <s v="PANEL"/>
    <s v="APISwitching"/>
    <s v="Kolkata Metro"/>
    <s v="0.00"/>
  </r>
  <r>
    <s v="S240724172635986ED227"/>
    <x v="32"/>
    <x v="476"/>
    <x v="5"/>
    <n v="24"/>
    <x v="0"/>
    <n v="2024"/>
    <x v="7"/>
    <n v="5"/>
    <n v="26"/>
    <n v="35"/>
    <s v="PM"/>
    <x v="1828"/>
    <x v="1"/>
    <n v="4165.3"/>
    <x v="40"/>
    <n v="29.47"/>
    <n v="0.53"/>
    <n v="4135.83"/>
    <x v="1"/>
    <x v="0"/>
    <s v="DISPUTE"/>
    <s v="ADT4H5GR46SH87E1"/>
    <s v=""/>
    <s v="APPS"/>
    <s v="APISwitching"/>
    <s v=""/>
    <s v="0.00"/>
  </r>
  <r>
    <s v="S240724172520610D750C"/>
    <x v="21"/>
    <x v="1570"/>
    <x v="2"/>
    <n v="24"/>
    <x v="0"/>
    <n v="2024"/>
    <x v="7"/>
    <n v="5"/>
    <n v="25"/>
    <n v="20"/>
    <s v="PM"/>
    <x v="1829"/>
    <x v="1"/>
    <n v="367.64"/>
    <x v="9"/>
    <n v="21.12"/>
    <n v="0.88"/>
    <n v="346.52"/>
    <x v="1"/>
    <x v="0"/>
    <s v="DISPUTE"/>
    <s v="RBH2407241725310023"/>
    <s v=""/>
    <s v="APPS"/>
    <s v="APISwitching"/>
    <s v="West Bengal"/>
    <s v="0.00"/>
  </r>
  <r>
    <s v="S240724172445740912F3"/>
    <x v="32"/>
    <x v="1571"/>
    <x v="0"/>
    <n v="24"/>
    <x v="0"/>
    <n v="2024"/>
    <x v="7"/>
    <n v="5"/>
    <n v="24"/>
    <n v="45"/>
    <s v="PM"/>
    <x v="1830"/>
    <x v="1"/>
    <n v="4193.6899999999996"/>
    <x v="19"/>
    <n v="28.39"/>
    <n v="0.61"/>
    <n v="4165.3"/>
    <x v="1"/>
    <x v="0"/>
    <s v="DISPUTE"/>
    <s v="BR000B2TOTOR"/>
    <s v=""/>
    <s v="APPS"/>
    <s v="APISwitching"/>
    <s v="Kolkata Metro"/>
    <s v="0.00"/>
  </r>
  <r>
    <s v="S240724171435953A579D"/>
    <x v="32"/>
    <x v="1572"/>
    <x v="0"/>
    <n v="24"/>
    <x v="0"/>
    <n v="2024"/>
    <x v="7"/>
    <n v="5"/>
    <n v="14"/>
    <n v="35"/>
    <s v="PM"/>
    <x v="1831"/>
    <x v="1"/>
    <n v="4486.41"/>
    <x v="0"/>
    <n v="292.72000000000003"/>
    <n v="6.28"/>
    <n v="4193.6899999999996"/>
    <x v="1"/>
    <x v="0"/>
    <s v="DISPUTE"/>
    <s v="BR000B2TMXAK"/>
    <s v=""/>
    <s v="APPS"/>
    <s v="APISwitching"/>
    <s v="Kolkata Metro"/>
    <s v="0.00"/>
  </r>
  <r>
    <s v="S2407241656301933A2F8"/>
    <x v="50"/>
    <x v="1573"/>
    <x v="18"/>
    <n v="24"/>
    <x v="0"/>
    <n v="2024"/>
    <x v="7"/>
    <n v="4"/>
    <n v="57"/>
    <n v="38"/>
    <s v="PM"/>
    <x v="1832"/>
    <x v="2"/>
    <n v="2121.5700000000002"/>
    <x v="110"/>
    <n v="2119"/>
    <n v="1"/>
    <n v="2.57"/>
    <x v="2"/>
    <x v="0"/>
    <s v="DISPUTE"/>
    <s v="CC014206BAAA61440646"/>
    <s v=""/>
    <s v="APPS"/>
    <s v="APISwitching"/>
    <s v=""/>
    <s v="0.00"/>
  </r>
  <r>
    <s v="S24072416510356690B53"/>
    <x v="35"/>
    <x v="1574"/>
    <x v="3"/>
    <n v="24"/>
    <x v="0"/>
    <n v="2024"/>
    <x v="7"/>
    <n v="4"/>
    <n v="51"/>
    <n v="3"/>
    <s v="PM"/>
    <x v="1833"/>
    <x v="2"/>
    <n v="321.02"/>
    <x v="0"/>
    <n v="290.02999999999997"/>
    <n v="8.9700000000000006"/>
    <n v="30.99"/>
    <x v="1"/>
    <x v="0"/>
    <s v="DISPUTE"/>
    <s v="1225972796"/>
    <s v=""/>
    <s v="APPS"/>
    <s v="APISwitching"/>
    <s v="West Bengal"/>
    <s v="0.00"/>
  </r>
  <r>
    <s v="S240724162321400DC6C8"/>
    <x v="23"/>
    <x v="1575"/>
    <x v="8"/>
    <n v="24"/>
    <x v="0"/>
    <n v="2024"/>
    <x v="7"/>
    <n v="4"/>
    <n v="23"/>
    <n v="25"/>
    <s v="PM"/>
    <x v="1834"/>
    <x v="2"/>
    <n v="19202.48"/>
    <x v="23"/>
    <n v="828"/>
    <n v="1"/>
    <n v="18374.48"/>
    <x v="2"/>
    <x v="0"/>
    <s v="DISPUTE"/>
    <s v="CC014206BAAA61437253"/>
    <s v=""/>
    <s v="PANEL"/>
    <s v="APISwitching"/>
    <s v=""/>
    <s v="0.00"/>
  </r>
  <r>
    <s v="S240724162232840A4F01"/>
    <x v="23"/>
    <x v="1576"/>
    <x v="8"/>
    <n v="24"/>
    <x v="0"/>
    <n v="2024"/>
    <x v="7"/>
    <n v="4"/>
    <n v="22"/>
    <n v="37"/>
    <s v="PM"/>
    <x v="1835"/>
    <x v="2"/>
    <n v="20030.48"/>
    <x v="23"/>
    <n v="828"/>
    <n v="1"/>
    <n v="19202.48"/>
    <x v="2"/>
    <x v="0"/>
    <s v="DISPUTE"/>
    <s v="CC014206BAAA61437162"/>
    <s v=""/>
    <s v="PANEL"/>
    <s v="APISwitching"/>
    <s v=""/>
    <s v="0.00"/>
  </r>
  <r>
    <s v="S240724162214903D24D5"/>
    <x v="23"/>
    <x v="1577"/>
    <x v="8"/>
    <n v="24"/>
    <x v="0"/>
    <n v="2024"/>
    <x v="7"/>
    <n v="4"/>
    <n v="22"/>
    <n v="21"/>
    <s v="PM"/>
    <x v="1836"/>
    <x v="2"/>
    <n v="20858.48"/>
    <x v="23"/>
    <n v="828"/>
    <n v="1"/>
    <n v="20030.48"/>
    <x v="2"/>
    <x v="0"/>
    <s v="DISPUTE"/>
    <s v="CC014206BAAA61437121"/>
    <s v=""/>
    <s v="PANEL"/>
    <s v="APISwitching"/>
    <s v=""/>
    <s v="0.00"/>
  </r>
  <r>
    <s v="S2407241621536964C58F"/>
    <x v="23"/>
    <x v="1578"/>
    <x v="8"/>
    <n v="24"/>
    <x v="0"/>
    <n v="2024"/>
    <x v="7"/>
    <n v="4"/>
    <n v="22"/>
    <n v="0"/>
    <s v="PM"/>
    <x v="1837"/>
    <x v="2"/>
    <n v="21686.48"/>
    <x v="23"/>
    <n v="828"/>
    <n v="1"/>
    <n v="20858.48"/>
    <x v="2"/>
    <x v="0"/>
    <s v="DISPUTE"/>
    <s v="CC014206BAAA61437086"/>
    <s v=""/>
    <s v="PANEL"/>
    <s v="APISwitching"/>
    <s v=""/>
    <s v="0.00"/>
  </r>
  <r>
    <s v="S2407241616363766459F"/>
    <x v="13"/>
    <x v="1579"/>
    <x v="8"/>
    <n v="24"/>
    <x v="0"/>
    <n v="2024"/>
    <x v="7"/>
    <n v="4"/>
    <n v="17"/>
    <n v="39"/>
    <s v="PM"/>
    <x v="1838"/>
    <x v="2"/>
    <n v="4126.8999999999996"/>
    <x v="23"/>
    <n v="828"/>
    <n v="1"/>
    <n v="3298.9"/>
    <x v="2"/>
    <x v="0"/>
    <s v="DISPUTE"/>
    <s v="CC014206BAAA61436731"/>
    <s v=""/>
    <s v="PANEL"/>
    <s v="APISwitching"/>
    <s v=""/>
    <s v="0.00"/>
  </r>
  <r>
    <s v="S24072416160259374C62"/>
    <x v="13"/>
    <x v="1580"/>
    <x v="8"/>
    <n v="24"/>
    <x v="0"/>
    <n v="2024"/>
    <x v="7"/>
    <n v="4"/>
    <n v="16"/>
    <n v="23"/>
    <s v="PM"/>
    <x v="1839"/>
    <x v="2"/>
    <n v="4954.8999999999996"/>
    <x v="23"/>
    <n v="828"/>
    <n v="1"/>
    <n v="4126.8999999999996"/>
    <x v="2"/>
    <x v="0"/>
    <s v="DISPUTE"/>
    <s v="CC014206BAAA61436650"/>
    <s v=""/>
    <s v="PANEL"/>
    <s v="APISwitching"/>
    <s v=""/>
    <s v="0.00"/>
  </r>
  <r>
    <s v="S24072416151223C00EE"/>
    <x v="13"/>
    <x v="1581"/>
    <x v="8"/>
    <n v="24"/>
    <x v="0"/>
    <n v="2024"/>
    <x v="7"/>
    <n v="4"/>
    <n v="15"/>
    <n v="39"/>
    <s v="PM"/>
    <x v="1840"/>
    <x v="2"/>
    <n v="5782.9"/>
    <x v="23"/>
    <n v="828"/>
    <n v="1"/>
    <n v="4954.8999999999996"/>
    <x v="2"/>
    <x v="0"/>
    <s v="DISPUTE"/>
    <s v="CC014206BAAA61436599"/>
    <s v=""/>
    <s v="PANEL"/>
    <s v="APISwitching"/>
    <s v=""/>
    <s v="0.00"/>
  </r>
  <r>
    <s v="S240724161316430911EB"/>
    <x v="23"/>
    <x v="1582"/>
    <x v="8"/>
    <n v="24"/>
    <x v="0"/>
    <n v="2024"/>
    <x v="7"/>
    <n v="4"/>
    <n v="13"/>
    <n v="20"/>
    <s v="PM"/>
    <x v="1841"/>
    <x v="2"/>
    <n v="22514.48"/>
    <x v="23"/>
    <n v="828"/>
    <n v="1"/>
    <n v="21686.48"/>
    <x v="2"/>
    <x v="0"/>
    <s v="DISPUTE"/>
    <s v="CC014206BAAA61436420"/>
    <s v=""/>
    <s v="PANEL"/>
    <s v="APISwitching"/>
    <s v=""/>
    <s v="0.00"/>
  </r>
  <r>
    <s v="S240724161302536EBCD8"/>
    <x v="23"/>
    <x v="1583"/>
    <x v="8"/>
    <n v="24"/>
    <x v="0"/>
    <n v="2024"/>
    <x v="7"/>
    <n v="4"/>
    <n v="13"/>
    <n v="17"/>
    <s v="PM"/>
    <x v="1842"/>
    <x v="2"/>
    <n v="23342.48"/>
    <x v="23"/>
    <n v="828"/>
    <n v="1"/>
    <n v="22514.48"/>
    <x v="2"/>
    <x v="0"/>
    <s v="DISPUTE"/>
    <s v="CC014206BAAA61436415"/>
    <s v=""/>
    <s v="PANEL"/>
    <s v="APISwitching"/>
    <s v=""/>
    <s v="0.00"/>
  </r>
  <r>
    <s v="S240724161249653CEE17"/>
    <x v="23"/>
    <x v="1584"/>
    <x v="8"/>
    <n v="24"/>
    <x v="0"/>
    <n v="2024"/>
    <x v="7"/>
    <n v="4"/>
    <n v="13"/>
    <n v="4"/>
    <s v="PM"/>
    <x v="1843"/>
    <x v="2"/>
    <n v="24170.48"/>
    <x v="23"/>
    <n v="828"/>
    <n v="1"/>
    <n v="23342.48"/>
    <x v="2"/>
    <x v="0"/>
    <s v="DISPUTE"/>
    <s v="CC014206BAAA61436398"/>
    <s v=""/>
    <s v="PANEL"/>
    <s v="APISwitching"/>
    <s v=""/>
    <s v="0.00"/>
  </r>
  <r>
    <s v="S2407241612382760388C"/>
    <x v="23"/>
    <x v="1585"/>
    <x v="8"/>
    <n v="24"/>
    <x v="0"/>
    <n v="2024"/>
    <x v="7"/>
    <n v="4"/>
    <n v="12"/>
    <n v="51"/>
    <s v="PM"/>
    <x v="1844"/>
    <x v="2"/>
    <n v="24998.48"/>
    <x v="23"/>
    <n v="828"/>
    <n v="1"/>
    <n v="24170.48"/>
    <x v="2"/>
    <x v="0"/>
    <s v="DISPUTE"/>
    <s v="CC014206BAAA61436380"/>
    <s v=""/>
    <s v="PANEL"/>
    <s v="APISwitching"/>
    <s v=""/>
    <s v="0.00"/>
  </r>
  <r>
    <s v="S2407241612233807351C"/>
    <x v="23"/>
    <x v="1586"/>
    <x v="8"/>
    <n v="24"/>
    <x v="0"/>
    <n v="2024"/>
    <x v="7"/>
    <n v="4"/>
    <n v="12"/>
    <n v="40"/>
    <s v="PM"/>
    <x v="1845"/>
    <x v="2"/>
    <n v="25826.48"/>
    <x v="23"/>
    <n v="828"/>
    <n v="1"/>
    <n v="24998.48"/>
    <x v="2"/>
    <x v="0"/>
    <s v="DISPUTE"/>
    <s v="CC014206BAAA61436371"/>
    <s v=""/>
    <s v="PANEL"/>
    <s v="APISwitching"/>
    <s v=""/>
    <s v="0.00"/>
  </r>
  <r>
    <s v="S2407241612104003AB04"/>
    <x v="23"/>
    <x v="1587"/>
    <x v="8"/>
    <n v="24"/>
    <x v="0"/>
    <n v="2024"/>
    <x v="7"/>
    <n v="4"/>
    <n v="12"/>
    <n v="18"/>
    <s v="PM"/>
    <x v="1846"/>
    <x v="2"/>
    <n v="26654.48"/>
    <x v="23"/>
    <n v="828"/>
    <n v="1"/>
    <n v="25826.48"/>
    <x v="2"/>
    <x v="0"/>
    <s v="DISPUTE"/>
    <s v="CC014206BAAA61436348"/>
    <s v=""/>
    <s v="PANEL"/>
    <s v="APISwitching"/>
    <s v=""/>
    <s v="0.00"/>
  </r>
  <r>
    <s v="S24072416115442314982"/>
    <x v="23"/>
    <x v="1588"/>
    <x v="8"/>
    <n v="24"/>
    <x v="0"/>
    <n v="2024"/>
    <x v="7"/>
    <n v="4"/>
    <n v="12"/>
    <n v="6"/>
    <s v="PM"/>
    <x v="1847"/>
    <x v="2"/>
    <n v="27482.48"/>
    <x v="23"/>
    <n v="828"/>
    <n v="1"/>
    <n v="26654.48"/>
    <x v="2"/>
    <x v="0"/>
    <s v="DISPUTE"/>
    <s v="CC014206BAAA61436336"/>
    <s v=""/>
    <s v="PANEL"/>
    <s v="APISwitching"/>
    <s v=""/>
    <s v="0.00"/>
  </r>
  <r>
    <s v="S24072416114123E4FE3"/>
    <x v="23"/>
    <x v="1589"/>
    <x v="8"/>
    <n v="24"/>
    <x v="0"/>
    <n v="2024"/>
    <x v="7"/>
    <n v="4"/>
    <n v="11"/>
    <n v="44"/>
    <s v="PM"/>
    <x v="1848"/>
    <x v="2"/>
    <n v="28310.48"/>
    <x v="23"/>
    <n v="828"/>
    <n v="1"/>
    <n v="27482.48"/>
    <x v="2"/>
    <x v="0"/>
    <s v="DISPUTE"/>
    <s v="CC014206BAAA61436311"/>
    <s v=""/>
    <s v="PANEL"/>
    <s v="APISwitching"/>
    <s v=""/>
    <s v="0.00"/>
  </r>
  <r>
    <s v="S2407241611309531F1BD"/>
    <x v="23"/>
    <x v="1590"/>
    <x v="8"/>
    <n v="24"/>
    <x v="0"/>
    <n v="2024"/>
    <x v="7"/>
    <n v="4"/>
    <n v="11"/>
    <n v="42"/>
    <s v="PM"/>
    <x v="1849"/>
    <x v="2"/>
    <n v="29138.48"/>
    <x v="23"/>
    <n v="828"/>
    <n v="1"/>
    <n v="28310.48"/>
    <x v="2"/>
    <x v="0"/>
    <s v="DISPUTE"/>
    <s v="CC014206BAAA61436307"/>
    <s v=""/>
    <s v="PANEL"/>
    <s v="APISwitching"/>
    <s v=""/>
    <s v="0.00"/>
  </r>
  <r>
    <s v="S2407241611116939255F"/>
    <x v="23"/>
    <x v="1591"/>
    <x v="8"/>
    <n v="24"/>
    <x v="0"/>
    <n v="2024"/>
    <x v="7"/>
    <n v="4"/>
    <n v="11"/>
    <n v="20"/>
    <s v="PM"/>
    <x v="1850"/>
    <x v="2"/>
    <n v="29966.48"/>
    <x v="23"/>
    <n v="828"/>
    <n v="1"/>
    <n v="29138.48"/>
    <x v="2"/>
    <x v="0"/>
    <s v="DISPUTE"/>
    <s v="CC014206BAAA61436283"/>
    <s v=""/>
    <s v="PANEL"/>
    <s v="APISwitching"/>
    <s v=""/>
    <s v="0.00"/>
  </r>
  <r>
    <s v="S2407241610558267BBCB"/>
    <x v="23"/>
    <x v="1592"/>
    <x v="8"/>
    <n v="24"/>
    <x v="0"/>
    <n v="2024"/>
    <x v="7"/>
    <n v="4"/>
    <n v="11"/>
    <n v="0"/>
    <s v="PM"/>
    <x v="1851"/>
    <x v="2"/>
    <n v="30794.48"/>
    <x v="23"/>
    <n v="828"/>
    <n v="1"/>
    <n v="29966.48"/>
    <x v="2"/>
    <x v="0"/>
    <s v="DISPUTE"/>
    <s v="CC014206BAAA61436256"/>
    <s v=""/>
    <s v="PANEL"/>
    <s v="APISwitching"/>
    <s v=""/>
    <s v="0.00"/>
  </r>
  <r>
    <s v="S2407241610437537D21D"/>
    <x v="23"/>
    <x v="1593"/>
    <x v="8"/>
    <n v="24"/>
    <x v="0"/>
    <n v="2024"/>
    <x v="7"/>
    <n v="4"/>
    <n v="10"/>
    <n v="57"/>
    <s v="PM"/>
    <x v="1852"/>
    <x v="2"/>
    <n v="31622.48"/>
    <x v="23"/>
    <n v="828"/>
    <n v="1"/>
    <n v="30794.48"/>
    <x v="2"/>
    <x v="0"/>
    <s v="DISPUTE"/>
    <s v="CC014206BAAA61436253"/>
    <s v=""/>
    <s v="PANEL"/>
    <s v="APISwitching"/>
    <s v=""/>
    <s v="0.00"/>
  </r>
  <r>
    <s v="S2407241610302135C04C"/>
    <x v="23"/>
    <x v="1594"/>
    <x v="8"/>
    <n v="24"/>
    <x v="0"/>
    <n v="2024"/>
    <x v="7"/>
    <n v="4"/>
    <n v="10"/>
    <n v="34"/>
    <s v="PM"/>
    <x v="1853"/>
    <x v="2"/>
    <n v="32450.48"/>
    <x v="23"/>
    <n v="828"/>
    <n v="1"/>
    <n v="31622.48"/>
    <x v="2"/>
    <x v="0"/>
    <s v="DISPUTE"/>
    <s v="CC014206BAAA61436234"/>
    <s v=""/>
    <s v="PANEL"/>
    <s v="APISwitching"/>
    <s v=""/>
    <s v="0.00"/>
  </r>
  <r>
    <s v="S240724161018876672E7"/>
    <x v="23"/>
    <x v="1595"/>
    <x v="8"/>
    <n v="24"/>
    <x v="0"/>
    <n v="2024"/>
    <x v="7"/>
    <n v="4"/>
    <n v="10"/>
    <n v="32"/>
    <s v="PM"/>
    <x v="1854"/>
    <x v="2"/>
    <n v="33278.480000000003"/>
    <x v="23"/>
    <n v="828"/>
    <n v="1"/>
    <n v="32450.48"/>
    <x v="2"/>
    <x v="0"/>
    <s v="DISPUTE"/>
    <s v="CC014206BAAA61436231"/>
    <s v=""/>
    <s v="PANEL"/>
    <s v="APISwitching"/>
    <s v=""/>
    <s v="0.00"/>
  </r>
  <r>
    <s v="S2407241609424704C82C"/>
    <x v="23"/>
    <x v="1596"/>
    <x v="8"/>
    <n v="24"/>
    <x v="0"/>
    <n v="2024"/>
    <x v="7"/>
    <n v="4"/>
    <n v="10"/>
    <n v="20"/>
    <s v="PM"/>
    <x v="1855"/>
    <x v="2"/>
    <n v="34106.480000000003"/>
    <x v="23"/>
    <n v="828"/>
    <n v="1"/>
    <n v="33278.480000000003"/>
    <x v="2"/>
    <x v="0"/>
    <s v="DISPUTE"/>
    <s v="CC014206BAAA61436220"/>
    <s v=""/>
    <s v="PANEL"/>
    <s v="APISwitching"/>
    <s v=""/>
    <s v="0.00"/>
  </r>
  <r>
    <s v="S240724160931933FB0EC"/>
    <x v="23"/>
    <x v="1597"/>
    <x v="8"/>
    <n v="24"/>
    <x v="0"/>
    <n v="2024"/>
    <x v="7"/>
    <n v="4"/>
    <n v="9"/>
    <n v="43"/>
    <s v="PM"/>
    <x v="1856"/>
    <x v="2"/>
    <n v="34934.480000000003"/>
    <x v="23"/>
    <n v="828"/>
    <n v="1"/>
    <n v="34106.480000000003"/>
    <x v="2"/>
    <x v="0"/>
    <s v="DISPUTE"/>
    <s v="CC014206BAAA61436177"/>
    <s v=""/>
    <s v="PANEL"/>
    <s v="APISwitching"/>
    <s v=""/>
    <s v="0.00"/>
  </r>
  <r>
    <s v="S24072416091653008272"/>
    <x v="23"/>
    <x v="1598"/>
    <x v="8"/>
    <n v="24"/>
    <x v="0"/>
    <n v="2024"/>
    <x v="7"/>
    <n v="4"/>
    <n v="9"/>
    <n v="22"/>
    <s v="PM"/>
    <x v="1857"/>
    <x v="2"/>
    <n v="35762.480000000003"/>
    <x v="23"/>
    <n v="828"/>
    <n v="1"/>
    <n v="34934.480000000003"/>
    <x v="2"/>
    <x v="0"/>
    <s v="DISPUTE"/>
    <s v="CC014206BAAA61436151"/>
    <s v=""/>
    <s v="PANEL"/>
    <s v="APISwitching"/>
    <s v=""/>
    <s v="0.00"/>
  </r>
  <r>
    <s v="S240724160902543A393E"/>
    <x v="23"/>
    <x v="1599"/>
    <x v="8"/>
    <n v="24"/>
    <x v="0"/>
    <n v="2024"/>
    <x v="7"/>
    <n v="4"/>
    <n v="9"/>
    <n v="6"/>
    <s v="PM"/>
    <x v="1858"/>
    <x v="2"/>
    <n v="36590.480000000003"/>
    <x v="23"/>
    <n v="828"/>
    <n v="1"/>
    <n v="35762.480000000003"/>
    <x v="2"/>
    <x v="0"/>
    <s v="DISPUTE"/>
    <s v="CC014206BAAA61436130"/>
    <s v=""/>
    <s v="PANEL"/>
    <s v="APISwitching"/>
    <s v=""/>
    <s v="0.00"/>
  </r>
  <r>
    <s v="S24072416082556DE729"/>
    <x v="23"/>
    <x v="1600"/>
    <x v="8"/>
    <n v="24"/>
    <x v="0"/>
    <n v="2024"/>
    <x v="7"/>
    <n v="4"/>
    <n v="8"/>
    <n v="52"/>
    <s v="PM"/>
    <x v="1859"/>
    <x v="2"/>
    <n v="37418.480000000003"/>
    <x v="23"/>
    <n v="828"/>
    <n v="1"/>
    <n v="36590.480000000003"/>
    <x v="2"/>
    <x v="0"/>
    <s v="DISPUTE"/>
    <s v="CC014206BAAA61436105"/>
    <s v=""/>
    <s v="PANEL"/>
    <s v="APISwitching"/>
    <s v=""/>
    <s v="0.00"/>
  </r>
  <r>
    <s v="S240724160837476CFA84"/>
    <x v="23"/>
    <x v="1601"/>
    <x v="8"/>
    <n v="24"/>
    <x v="0"/>
    <n v="2024"/>
    <x v="7"/>
    <n v="4"/>
    <n v="8"/>
    <n v="49"/>
    <s v="PM"/>
    <x v="1860"/>
    <x v="2"/>
    <n v="38246.480000000003"/>
    <x v="23"/>
    <n v="828"/>
    <n v="1"/>
    <n v="37418.480000000003"/>
    <x v="2"/>
    <x v="0"/>
    <s v="DISPUTE"/>
    <s v="CC014206BAAA61436102"/>
    <s v=""/>
    <s v="PANEL"/>
    <s v="APISwitching"/>
    <s v=""/>
    <s v="0.00"/>
  </r>
  <r>
    <s v="S2407241607531235F769"/>
    <x v="23"/>
    <x v="1602"/>
    <x v="8"/>
    <n v="24"/>
    <x v="0"/>
    <n v="2024"/>
    <x v="7"/>
    <n v="4"/>
    <n v="8"/>
    <n v="11"/>
    <s v="PM"/>
    <x v="1861"/>
    <x v="2"/>
    <n v="39074.480000000003"/>
    <x v="23"/>
    <n v="828"/>
    <n v="1"/>
    <n v="38246.480000000003"/>
    <x v="2"/>
    <x v="0"/>
    <s v="DISPUTE"/>
    <s v="CC014206BAAA61436043"/>
    <s v=""/>
    <s v="PANEL"/>
    <s v="APISwitching"/>
    <s v=""/>
    <s v="0.00"/>
  </r>
  <r>
    <s v="S240724160805683B5FFC"/>
    <x v="23"/>
    <x v="1603"/>
    <x v="8"/>
    <n v="24"/>
    <x v="0"/>
    <n v="2024"/>
    <x v="7"/>
    <n v="4"/>
    <n v="8"/>
    <n v="9"/>
    <s v="PM"/>
    <x v="1862"/>
    <x v="2"/>
    <n v="39902.480000000003"/>
    <x v="23"/>
    <n v="828"/>
    <n v="1"/>
    <n v="39074.480000000003"/>
    <x v="2"/>
    <x v="0"/>
    <s v="DISPUTE"/>
    <s v="CC014206BAAA61436041"/>
    <s v=""/>
    <s v="PANEL"/>
    <s v="APISwitching"/>
    <s v=""/>
    <s v="0.00"/>
  </r>
  <r>
    <s v="S240724160741783A3B8C"/>
    <x v="23"/>
    <x v="1604"/>
    <x v="8"/>
    <n v="24"/>
    <x v="0"/>
    <n v="2024"/>
    <x v="7"/>
    <n v="4"/>
    <n v="7"/>
    <n v="54"/>
    <s v="PM"/>
    <x v="1863"/>
    <x v="2"/>
    <n v="40730.480000000003"/>
    <x v="23"/>
    <n v="828"/>
    <n v="1"/>
    <n v="39902.480000000003"/>
    <x v="2"/>
    <x v="0"/>
    <s v="DISPUTE"/>
    <s v="CC014206BAAA61436023"/>
    <s v=""/>
    <s v="PANEL"/>
    <s v="APISwitching"/>
    <s v=""/>
    <s v="0.00"/>
  </r>
  <r>
    <s v="S240724160731349A78"/>
    <x v="23"/>
    <x v="1605"/>
    <x v="8"/>
    <n v="24"/>
    <x v="0"/>
    <n v="2024"/>
    <x v="7"/>
    <n v="4"/>
    <n v="7"/>
    <n v="43"/>
    <s v="PM"/>
    <x v="1864"/>
    <x v="2"/>
    <n v="41558.480000000003"/>
    <x v="23"/>
    <n v="828"/>
    <n v="1"/>
    <n v="40730.480000000003"/>
    <x v="2"/>
    <x v="0"/>
    <s v="DISPUTE"/>
    <s v="CC014206BAAA61436015"/>
    <s v=""/>
    <s v="PANEL"/>
    <s v="APISwitching"/>
    <s v=""/>
    <s v="0.00"/>
  </r>
  <r>
    <s v="S240724160719393B9947"/>
    <x v="23"/>
    <x v="1606"/>
    <x v="8"/>
    <n v="24"/>
    <x v="0"/>
    <n v="2024"/>
    <x v="7"/>
    <n v="4"/>
    <n v="7"/>
    <n v="32"/>
    <s v="PM"/>
    <x v="1865"/>
    <x v="2"/>
    <n v="42386.48"/>
    <x v="23"/>
    <n v="828"/>
    <n v="1"/>
    <n v="41558.480000000003"/>
    <x v="2"/>
    <x v="0"/>
    <s v="DISPUTE"/>
    <s v="CC014206BAAA61436007"/>
    <s v=""/>
    <s v="PANEL"/>
    <s v="APISwitching"/>
    <s v=""/>
    <s v="0.00"/>
  </r>
  <r>
    <s v="S240724160658283475F5"/>
    <x v="23"/>
    <x v="1607"/>
    <x v="8"/>
    <n v="24"/>
    <x v="0"/>
    <n v="2024"/>
    <x v="7"/>
    <n v="4"/>
    <n v="7"/>
    <n v="15"/>
    <s v="PM"/>
    <x v="1866"/>
    <x v="2"/>
    <n v="43214.48"/>
    <x v="23"/>
    <n v="828"/>
    <n v="1"/>
    <n v="42386.48"/>
    <x v="2"/>
    <x v="0"/>
    <s v="DISPUTE"/>
    <s v="CC014206BAAA61435995"/>
    <s v=""/>
    <s v="PANEL"/>
    <s v="APISwitching"/>
    <s v=""/>
    <s v="0.00"/>
  </r>
  <r>
    <s v="S240724160646746AF3CD"/>
    <x v="23"/>
    <x v="1608"/>
    <x v="8"/>
    <n v="24"/>
    <x v="0"/>
    <n v="2024"/>
    <x v="7"/>
    <n v="4"/>
    <n v="6"/>
    <n v="52"/>
    <s v="PM"/>
    <x v="1867"/>
    <x v="2"/>
    <n v="44042.48"/>
    <x v="23"/>
    <n v="828"/>
    <n v="1"/>
    <n v="43214.48"/>
    <x v="2"/>
    <x v="0"/>
    <s v="DISPUTE"/>
    <s v="CC014206BAAA61435972"/>
    <s v=""/>
    <s v="PANEL"/>
    <s v="APISwitching"/>
    <s v=""/>
    <s v="0.00"/>
  </r>
  <r>
    <s v="S24072416063144064438"/>
    <x v="23"/>
    <x v="1609"/>
    <x v="8"/>
    <n v="24"/>
    <x v="0"/>
    <n v="2024"/>
    <x v="7"/>
    <n v="4"/>
    <n v="6"/>
    <n v="41"/>
    <s v="PM"/>
    <x v="1868"/>
    <x v="2"/>
    <n v="44870.48"/>
    <x v="23"/>
    <n v="828"/>
    <n v="1"/>
    <n v="44042.48"/>
    <x v="2"/>
    <x v="0"/>
    <s v="DISPUTE"/>
    <s v="CC014206BAAA61435961"/>
    <s v=""/>
    <s v="PANEL"/>
    <s v="APISwitching"/>
    <s v=""/>
    <s v="0.00"/>
  </r>
  <r>
    <s v="S24072416062180F1643"/>
    <x v="23"/>
    <x v="1610"/>
    <x v="8"/>
    <n v="24"/>
    <x v="0"/>
    <n v="2024"/>
    <x v="7"/>
    <n v="4"/>
    <n v="6"/>
    <n v="32"/>
    <s v="PM"/>
    <x v="1869"/>
    <x v="2"/>
    <n v="45698.48"/>
    <x v="23"/>
    <n v="828"/>
    <n v="1"/>
    <n v="44870.48"/>
    <x v="2"/>
    <x v="0"/>
    <s v="DISPUTE"/>
    <s v="CC014206BAAA61435950"/>
    <s v=""/>
    <s v="PANEL"/>
    <s v="APISwitching"/>
    <s v=""/>
    <s v="0.00"/>
  </r>
  <r>
    <s v="S24072416060559031201"/>
    <x v="23"/>
    <x v="1611"/>
    <x v="8"/>
    <n v="24"/>
    <x v="0"/>
    <n v="2024"/>
    <x v="7"/>
    <n v="4"/>
    <n v="6"/>
    <n v="14"/>
    <s v="PM"/>
    <x v="1870"/>
    <x v="2"/>
    <n v="46526.48"/>
    <x v="23"/>
    <n v="828"/>
    <n v="1"/>
    <n v="45698.48"/>
    <x v="2"/>
    <x v="0"/>
    <s v="DISPUTE"/>
    <s v="CC014206BAAA61435927"/>
    <s v=""/>
    <s v="PANEL"/>
    <s v="APISwitching"/>
    <s v=""/>
    <s v="0.00"/>
  </r>
  <r>
    <s v="S240724160539273A3B7A"/>
    <x v="23"/>
    <x v="1612"/>
    <x v="8"/>
    <n v="24"/>
    <x v="0"/>
    <n v="2024"/>
    <x v="7"/>
    <n v="4"/>
    <n v="5"/>
    <n v="57"/>
    <s v="PM"/>
    <x v="1871"/>
    <x v="2"/>
    <n v="47354.48"/>
    <x v="23"/>
    <n v="828"/>
    <n v="1"/>
    <n v="46526.48"/>
    <x v="2"/>
    <x v="0"/>
    <s v="DISPUTE"/>
    <s v="CC014206BAAA61435903"/>
    <s v=""/>
    <s v="PANEL"/>
    <s v="APISwitching"/>
    <s v=""/>
    <s v="0.00"/>
  </r>
  <r>
    <s v="S2407241605502662E1DB"/>
    <x v="23"/>
    <x v="1613"/>
    <x v="8"/>
    <n v="24"/>
    <x v="0"/>
    <n v="2024"/>
    <x v="7"/>
    <n v="4"/>
    <n v="5"/>
    <n v="56"/>
    <s v="PM"/>
    <x v="1872"/>
    <x v="2"/>
    <n v="48182.48"/>
    <x v="23"/>
    <n v="828"/>
    <n v="1"/>
    <n v="47354.48"/>
    <x v="2"/>
    <x v="0"/>
    <s v="DISPUTE"/>
    <s v="CC014206BAAA61435901"/>
    <s v=""/>
    <s v="PANEL"/>
    <s v="APISwitching"/>
    <s v=""/>
    <s v="0.00"/>
  </r>
  <r>
    <s v="S24072416052583603CF2"/>
    <x v="23"/>
    <x v="1614"/>
    <x v="8"/>
    <n v="24"/>
    <x v="0"/>
    <n v="2024"/>
    <x v="7"/>
    <n v="4"/>
    <n v="5"/>
    <n v="40"/>
    <s v="PM"/>
    <x v="1873"/>
    <x v="2"/>
    <n v="49010.48"/>
    <x v="23"/>
    <n v="828"/>
    <n v="1"/>
    <n v="48182.48"/>
    <x v="2"/>
    <x v="0"/>
    <s v="DISPUTE"/>
    <s v="CC014206BAAA61435889"/>
    <s v=""/>
    <s v="PANEL"/>
    <s v="APISwitching"/>
    <s v=""/>
    <s v="0.00"/>
  </r>
  <r>
    <s v="S2407241605153013687"/>
    <x v="23"/>
    <x v="1615"/>
    <x v="8"/>
    <n v="24"/>
    <x v="0"/>
    <n v="2024"/>
    <x v="7"/>
    <n v="4"/>
    <n v="5"/>
    <n v="27"/>
    <s v="PM"/>
    <x v="1874"/>
    <x v="2"/>
    <n v="49838.48"/>
    <x v="23"/>
    <n v="828"/>
    <n v="1"/>
    <n v="49010.48"/>
    <x v="2"/>
    <x v="0"/>
    <s v="DISPUTE"/>
    <s v="CC014206BAAA61435872"/>
    <s v=""/>
    <s v="PANEL"/>
    <s v="APISwitching"/>
    <s v=""/>
    <s v="0.00"/>
  </r>
  <r>
    <s v="S240724160504460CEC5E"/>
    <x v="23"/>
    <x v="1616"/>
    <x v="8"/>
    <n v="24"/>
    <x v="0"/>
    <n v="2024"/>
    <x v="7"/>
    <n v="4"/>
    <n v="5"/>
    <n v="16"/>
    <s v="PM"/>
    <x v="1875"/>
    <x v="2"/>
    <n v="50666.48"/>
    <x v="23"/>
    <n v="828"/>
    <n v="1"/>
    <n v="49838.48"/>
    <x v="2"/>
    <x v="0"/>
    <s v="DISPUTE"/>
    <s v="CC014206BAAA61435861"/>
    <s v=""/>
    <s v="PANEL"/>
    <s v="APISwitching"/>
    <s v=""/>
    <s v="0.00"/>
  </r>
  <r>
    <s v="S24072416045022302161"/>
    <x v="23"/>
    <x v="1617"/>
    <x v="8"/>
    <n v="24"/>
    <x v="0"/>
    <n v="2024"/>
    <x v="7"/>
    <n v="4"/>
    <n v="4"/>
    <n v="54"/>
    <s v="PM"/>
    <x v="1876"/>
    <x v="2"/>
    <n v="51494.48"/>
    <x v="23"/>
    <n v="828"/>
    <n v="1"/>
    <n v="50666.48"/>
    <x v="2"/>
    <x v="0"/>
    <s v="DISPUTE"/>
    <s v="CC014206BAAA61435831"/>
    <s v=""/>
    <s v="PANEL"/>
    <s v="APISwitching"/>
    <s v=""/>
    <s v="0.00"/>
  </r>
  <r>
    <s v="S2407241604386109572D"/>
    <x v="23"/>
    <x v="1618"/>
    <x v="8"/>
    <n v="24"/>
    <x v="0"/>
    <n v="2024"/>
    <x v="7"/>
    <n v="4"/>
    <n v="4"/>
    <n v="51"/>
    <s v="PM"/>
    <x v="1877"/>
    <x v="2"/>
    <n v="52322.48"/>
    <x v="23"/>
    <n v="828"/>
    <n v="1"/>
    <n v="51494.48"/>
    <x v="2"/>
    <x v="0"/>
    <s v="DISPUTE"/>
    <s v="CC014206BAAA61435828"/>
    <s v=""/>
    <s v="PANEL"/>
    <s v="APISwitching"/>
    <s v=""/>
    <s v="0.00"/>
  </r>
  <r>
    <s v="S240724160427140DC0AB"/>
    <x v="23"/>
    <x v="1619"/>
    <x v="8"/>
    <n v="24"/>
    <x v="0"/>
    <n v="2024"/>
    <x v="7"/>
    <n v="4"/>
    <n v="4"/>
    <n v="40"/>
    <s v="PM"/>
    <x v="1878"/>
    <x v="2"/>
    <n v="53150.48"/>
    <x v="23"/>
    <n v="828"/>
    <n v="1"/>
    <n v="52322.48"/>
    <x v="2"/>
    <x v="0"/>
    <s v="DISPUTE"/>
    <s v="CC014206BAAA61435808"/>
    <s v=""/>
    <s v="PANEL"/>
    <s v="APISwitching"/>
    <s v=""/>
    <s v="0.00"/>
  </r>
  <r>
    <s v="S2407241604134801ED52"/>
    <x v="23"/>
    <x v="1620"/>
    <x v="8"/>
    <n v="24"/>
    <x v="0"/>
    <n v="2024"/>
    <x v="7"/>
    <n v="4"/>
    <n v="4"/>
    <n v="28"/>
    <s v="PM"/>
    <x v="1879"/>
    <x v="2"/>
    <n v="53978.48"/>
    <x v="23"/>
    <n v="828"/>
    <n v="1"/>
    <n v="53150.48"/>
    <x v="2"/>
    <x v="0"/>
    <s v="DISPUTE"/>
    <s v="CC014206BAAA61435793"/>
    <s v=""/>
    <s v="PANEL"/>
    <s v="APISwitching"/>
    <s v=""/>
    <s v="0.00"/>
  </r>
  <r>
    <s v="S240724160402723BE19B"/>
    <x v="23"/>
    <x v="1621"/>
    <x v="8"/>
    <n v="24"/>
    <x v="0"/>
    <n v="2024"/>
    <x v="7"/>
    <n v="4"/>
    <n v="4"/>
    <n v="15"/>
    <s v="PM"/>
    <x v="1880"/>
    <x v="2"/>
    <n v="54806.48"/>
    <x v="23"/>
    <n v="828"/>
    <n v="1"/>
    <n v="53978.48"/>
    <x v="2"/>
    <x v="0"/>
    <s v="DISPUTE"/>
    <s v="CC014206BAAA61435780"/>
    <s v=""/>
    <s v="PANEL"/>
    <s v="APISwitching"/>
    <s v=""/>
    <s v="0.00"/>
  </r>
  <r>
    <s v="S240724160351556ABC66"/>
    <x v="23"/>
    <x v="1622"/>
    <x v="8"/>
    <n v="24"/>
    <x v="0"/>
    <n v="2024"/>
    <x v="7"/>
    <n v="4"/>
    <n v="4"/>
    <n v="4"/>
    <s v="PM"/>
    <x v="1881"/>
    <x v="2"/>
    <n v="55634.48"/>
    <x v="23"/>
    <n v="828"/>
    <n v="1"/>
    <n v="54806.48"/>
    <x v="2"/>
    <x v="0"/>
    <s v="DISPUTE"/>
    <s v="CC014206BAAA61435768"/>
    <s v=""/>
    <s v="PANEL"/>
    <s v="APISwitching"/>
    <s v=""/>
    <s v="0.00"/>
  </r>
  <r>
    <s v="S24072416033229034E2C"/>
    <x v="23"/>
    <x v="1623"/>
    <x v="8"/>
    <n v="24"/>
    <x v="0"/>
    <n v="2024"/>
    <x v="7"/>
    <n v="4"/>
    <n v="3"/>
    <n v="40"/>
    <s v="PM"/>
    <x v="1882"/>
    <x v="2"/>
    <n v="56462.48"/>
    <x v="23"/>
    <n v="828"/>
    <n v="1"/>
    <n v="55634.48"/>
    <x v="2"/>
    <x v="0"/>
    <s v="DISPUTE"/>
    <s v="CC014206BAAA61435747"/>
    <s v=""/>
    <s v="PANEL"/>
    <s v="APISwitching"/>
    <s v=""/>
    <s v="0.00"/>
  </r>
  <r>
    <s v="S240724160317260ABA44"/>
    <x v="23"/>
    <x v="1624"/>
    <x v="8"/>
    <n v="24"/>
    <x v="0"/>
    <n v="2024"/>
    <x v="7"/>
    <n v="4"/>
    <n v="3"/>
    <n v="21"/>
    <s v="PM"/>
    <x v="1883"/>
    <x v="2"/>
    <n v="57290.48"/>
    <x v="23"/>
    <n v="828"/>
    <n v="1"/>
    <n v="56462.48"/>
    <x v="2"/>
    <x v="0"/>
    <s v="DISPUTE"/>
    <s v="CC014206BAAA61435724"/>
    <s v=""/>
    <s v="PANEL"/>
    <s v="APISwitching"/>
    <s v=""/>
    <s v="0.00"/>
  </r>
  <r>
    <s v="S2407241603045205DFBC"/>
    <x v="23"/>
    <x v="1625"/>
    <x v="8"/>
    <n v="24"/>
    <x v="0"/>
    <n v="2024"/>
    <x v="7"/>
    <n v="4"/>
    <n v="3"/>
    <n v="19"/>
    <s v="PM"/>
    <x v="1884"/>
    <x v="2"/>
    <n v="58118.48"/>
    <x v="23"/>
    <n v="828"/>
    <n v="1"/>
    <n v="57290.48"/>
    <x v="2"/>
    <x v="0"/>
    <s v="DISPUTE"/>
    <s v="CC014206BAAA61435721"/>
    <s v=""/>
    <s v="PANEL"/>
    <s v="APISwitching"/>
    <s v=""/>
    <s v="0.00"/>
  </r>
  <r>
    <s v="S2407241602533238A3BB"/>
    <x v="23"/>
    <x v="1626"/>
    <x v="8"/>
    <n v="24"/>
    <x v="0"/>
    <n v="2024"/>
    <x v="7"/>
    <n v="4"/>
    <n v="3"/>
    <n v="6"/>
    <s v="PM"/>
    <x v="1885"/>
    <x v="2"/>
    <n v="58946.48"/>
    <x v="23"/>
    <n v="828"/>
    <n v="1"/>
    <n v="58118.48"/>
    <x v="2"/>
    <x v="0"/>
    <s v="DISPUTE"/>
    <s v="CC014206BAAA61435706"/>
    <s v=""/>
    <s v="PANEL"/>
    <s v="APISwitching"/>
    <s v=""/>
    <s v="0.00"/>
  </r>
  <r>
    <s v="S2407241602365664060C"/>
    <x v="23"/>
    <x v="1627"/>
    <x v="8"/>
    <n v="24"/>
    <x v="0"/>
    <n v="2024"/>
    <x v="7"/>
    <n v="4"/>
    <n v="2"/>
    <n v="41"/>
    <s v="PM"/>
    <x v="1886"/>
    <x v="2"/>
    <n v="59774.48"/>
    <x v="23"/>
    <n v="828"/>
    <n v="1"/>
    <n v="58946.48"/>
    <x v="2"/>
    <x v="0"/>
    <s v="DISPUTE"/>
    <s v="CC014206BAAA61435687"/>
    <s v=""/>
    <s v="PANEL"/>
    <s v="APISwitching"/>
    <s v=""/>
    <s v="0.00"/>
  </r>
  <r>
    <s v="S24072416022530376F2C"/>
    <x v="23"/>
    <x v="1628"/>
    <x v="8"/>
    <n v="24"/>
    <x v="0"/>
    <n v="2024"/>
    <x v="7"/>
    <n v="4"/>
    <n v="2"/>
    <n v="38"/>
    <s v="PM"/>
    <x v="1887"/>
    <x v="2"/>
    <n v="60602.48"/>
    <x v="23"/>
    <n v="828"/>
    <n v="1"/>
    <n v="59774.48"/>
    <x v="2"/>
    <x v="0"/>
    <s v="DISPUTE"/>
    <s v="CC014206BAAA61435683"/>
    <s v=""/>
    <s v="PANEL"/>
    <s v="APISwitching"/>
    <s v=""/>
    <s v="0.00"/>
  </r>
  <r>
    <s v="S240724154658826B225E"/>
    <x v="20"/>
    <x v="1629"/>
    <x v="0"/>
    <n v="24"/>
    <x v="0"/>
    <n v="2024"/>
    <x v="7"/>
    <n v="3"/>
    <n v="46"/>
    <n v="58"/>
    <s v="PM"/>
    <x v="1888"/>
    <x v="2"/>
    <n v="989.72"/>
    <x v="6"/>
    <n v="775.03"/>
    <n v="23.97"/>
    <n v="214.69"/>
    <x v="1"/>
    <x v="0"/>
    <s v="DISPUTE"/>
    <s v="BR000B2T7YWI"/>
    <s v=""/>
    <s v="APPS"/>
    <s v="APISwitching"/>
    <s v="West Bengal"/>
    <s v="0.00"/>
  </r>
  <r>
    <s v="S24072415444494032FF0"/>
    <x v="23"/>
    <x v="1581"/>
    <x v="8"/>
    <n v="24"/>
    <x v="0"/>
    <n v="2024"/>
    <x v="7"/>
    <n v="3"/>
    <n v="44"/>
    <n v="49"/>
    <s v="PM"/>
    <x v="1889"/>
    <x v="2"/>
    <n v="61430.48"/>
    <x v="23"/>
    <n v="828"/>
    <n v="1"/>
    <n v="60602.48"/>
    <x v="2"/>
    <x v="0"/>
    <s v="DISPUTE"/>
    <s v="CC25478786502141"/>
    <s v=""/>
    <s v="PANEL"/>
    <s v="APISwitching"/>
    <s v=""/>
    <s v="0.00"/>
  </r>
  <r>
    <s v="S2407241544302869B968"/>
    <x v="23"/>
    <x v="1580"/>
    <x v="8"/>
    <n v="24"/>
    <x v="0"/>
    <n v="2024"/>
    <x v="7"/>
    <n v="3"/>
    <n v="44"/>
    <n v="46"/>
    <s v="PM"/>
    <x v="1890"/>
    <x v="2"/>
    <n v="62258.48"/>
    <x v="23"/>
    <n v="828"/>
    <n v="1"/>
    <n v="61430.48"/>
    <x v="2"/>
    <x v="0"/>
    <s v="DISPUTE"/>
    <s v="CC9854217AA525471"/>
    <s v=""/>
    <s v="PANEL"/>
    <s v="APISwitching"/>
    <s v=""/>
    <s v="0.00"/>
  </r>
  <r>
    <s v="S240724154357903425A4"/>
    <x v="23"/>
    <x v="1579"/>
    <x v="8"/>
    <n v="24"/>
    <x v="0"/>
    <n v="2024"/>
    <x v="7"/>
    <n v="3"/>
    <n v="44"/>
    <n v="23"/>
    <s v="PM"/>
    <x v="1891"/>
    <x v="2"/>
    <n v="63086.48"/>
    <x v="23"/>
    <n v="828"/>
    <n v="1"/>
    <n v="62258.48"/>
    <x v="2"/>
    <x v="0"/>
    <s v="DISPUTE"/>
    <s v="CC21547874545455640"/>
    <s v=""/>
    <s v="PANEL"/>
    <s v="APISwitching"/>
    <s v=""/>
    <s v="0.00"/>
  </r>
  <r>
    <s v="S240724154412740B7250"/>
    <x v="23"/>
    <x v="1630"/>
    <x v="8"/>
    <n v="24"/>
    <x v="0"/>
    <n v="2024"/>
    <x v="7"/>
    <n v="3"/>
    <n v="44"/>
    <n v="19"/>
    <s v="PM"/>
    <x v="1892"/>
    <x v="2"/>
    <n v="63914.48"/>
    <x v="23"/>
    <n v="828"/>
    <n v="1"/>
    <n v="63086.48"/>
    <x v="2"/>
    <x v="0"/>
    <s v="DISPUTE"/>
    <s v="CC014206BAAA61434487"/>
    <s v=""/>
    <s v="PANEL"/>
    <s v="APISwitching"/>
    <s v=""/>
    <s v="0.00"/>
  </r>
  <r>
    <s v="S240724154252116E6191"/>
    <x v="23"/>
    <x v="1631"/>
    <x v="8"/>
    <n v="24"/>
    <x v="0"/>
    <n v="2024"/>
    <x v="7"/>
    <n v="3"/>
    <n v="43"/>
    <n v="46"/>
    <s v="PM"/>
    <x v="1893"/>
    <x v="2"/>
    <n v="64742.48"/>
    <x v="23"/>
    <n v="828"/>
    <n v="1"/>
    <n v="63914.48"/>
    <x v="2"/>
    <x v="0"/>
    <s v="DISPUTE"/>
    <s v="CC014206BAAA61434443"/>
    <s v=""/>
    <s v="PANEL"/>
    <s v="APISwitching"/>
    <s v=""/>
    <s v="0.00"/>
  </r>
  <r>
    <s v="S240724154329486CFB98"/>
    <x v="23"/>
    <x v="1632"/>
    <x v="8"/>
    <n v="24"/>
    <x v="0"/>
    <n v="2024"/>
    <x v="7"/>
    <n v="3"/>
    <n v="43"/>
    <n v="36"/>
    <s v="PM"/>
    <x v="1894"/>
    <x v="2"/>
    <n v="65570.48"/>
    <x v="23"/>
    <n v="828"/>
    <n v="1"/>
    <n v="64742.48"/>
    <x v="2"/>
    <x v="0"/>
    <s v="DISPUTE"/>
    <s v="CC014206BAAA61434436"/>
    <s v=""/>
    <s v="PANEL"/>
    <s v="APISwitching"/>
    <s v=""/>
    <s v="0.00"/>
  </r>
  <r>
    <s v="S24072415430447662913"/>
    <x v="23"/>
    <x v="1633"/>
    <x v="8"/>
    <n v="24"/>
    <x v="0"/>
    <n v="2024"/>
    <x v="7"/>
    <n v="3"/>
    <n v="43"/>
    <n v="14"/>
    <s v="PM"/>
    <x v="1895"/>
    <x v="2"/>
    <n v="66398.48"/>
    <x v="23"/>
    <n v="828"/>
    <n v="1"/>
    <n v="65570.48"/>
    <x v="2"/>
    <x v="0"/>
    <s v="DISPUTE"/>
    <s v="CC014206BAAA61434412"/>
    <s v=""/>
    <s v="PANEL"/>
    <s v="APISwitching"/>
    <s v=""/>
    <s v="0.00"/>
  </r>
  <r>
    <s v="S24072415422820614F66"/>
    <x v="23"/>
    <x v="1634"/>
    <x v="8"/>
    <n v="24"/>
    <x v="0"/>
    <n v="2024"/>
    <x v="7"/>
    <n v="3"/>
    <n v="42"/>
    <n v="47"/>
    <s v="PM"/>
    <x v="1896"/>
    <x v="2"/>
    <n v="67226.48"/>
    <x v="23"/>
    <n v="828"/>
    <n v="1"/>
    <n v="66398.48"/>
    <x v="2"/>
    <x v="0"/>
    <s v="DISPUTE"/>
    <s v="CC014206BAAA61434385"/>
    <s v=""/>
    <s v="PANEL"/>
    <s v="APISwitching"/>
    <s v=""/>
    <s v="0.00"/>
  </r>
  <r>
    <s v="S240724154129113365EA"/>
    <x v="13"/>
    <x v="1635"/>
    <x v="0"/>
    <n v="24"/>
    <x v="0"/>
    <n v="2024"/>
    <x v="7"/>
    <n v="3"/>
    <n v="41"/>
    <n v="29"/>
    <s v="PM"/>
    <x v="1897"/>
    <x v="2"/>
    <n v="5977.72"/>
    <x v="1"/>
    <n v="194.82"/>
    <n v="4.18"/>
    <n v="5782.9"/>
    <x v="1"/>
    <x v="0"/>
    <s v="DISPUTE"/>
    <s v="BR000B2T76ZZ"/>
    <s v=""/>
    <s v="PANEL"/>
    <s v="APISwitching"/>
    <s v="Kolkata Metro"/>
    <s v="0.00"/>
  </r>
  <r>
    <s v="S24072415404895396AF1"/>
    <x v="13"/>
    <x v="1636"/>
    <x v="3"/>
    <n v="24"/>
    <x v="0"/>
    <n v="2024"/>
    <x v="7"/>
    <n v="3"/>
    <n v="40"/>
    <n v="48"/>
    <s v="PM"/>
    <x v="1898"/>
    <x v="2"/>
    <n v="6270.74"/>
    <x v="0"/>
    <n v="293.02"/>
    <n v="5.98"/>
    <n v="5977.72"/>
    <x v="1"/>
    <x v="0"/>
    <s v="DISPUTE"/>
    <s v="1224897269"/>
    <s v=""/>
    <s v="PANEL"/>
    <s v="APISwitching"/>
    <s v="West Bengal"/>
    <s v="0.00"/>
  </r>
  <r>
    <s v="S240724153711646BC896"/>
    <x v="23"/>
    <x v="1637"/>
    <x v="8"/>
    <n v="24"/>
    <x v="0"/>
    <n v="2024"/>
    <x v="7"/>
    <n v="3"/>
    <n v="37"/>
    <n v="15"/>
    <s v="PM"/>
    <x v="1899"/>
    <x v="2"/>
    <n v="68054.48"/>
    <x v="23"/>
    <n v="828"/>
    <n v="1"/>
    <n v="67226.48"/>
    <x v="2"/>
    <x v="0"/>
    <s v="DISPUTE"/>
    <s v="CC014206BAAA61434005"/>
    <s v=""/>
    <s v="PANEL"/>
    <s v="APISwitching"/>
    <s v=""/>
    <s v="0.00"/>
  </r>
  <r>
    <s v="S2407241536591969EF67"/>
    <x v="23"/>
    <x v="1638"/>
    <x v="8"/>
    <n v="24"/>
    <x v="0"/>
    <n v="2024"/>
    <x v="7"/>
    <n v="3"/>
    <n v="37"/>
    <n v="13"/>
    <s v="PM"/>
    <x v="1900"/>
    <x v="2"/>
    <n v="68882.48"/>
    <x v="23"/>
    <n v="828"/>
    <n v="1"/>
    <n v="68054.48"/>
    <x v="2"/>
    <x v="0"/>
    <s v="DISPUTE"/>
    <s v="CC014206BAAA61434002"/>
    <s v=""/>
    <s v="PANEL"/>
    <s v="APISwitching"/>
    <s v=""/>
    <s v="0.00"/>
  </r>
  <r>
    <s v="S240724153643596F2F17"/>
    <x v="23"/>
    <x v="1639"/>
    <x v="8"/>
    <n v="24"/>
    <x v="0"/>
    <n v="2024"/>
    <x v="7"/>
    <n v="3"/>
    <n v="36"/>
    <n v="47"/>
    <s v="PM"/>
    <x v="1901"/>
    <x v="2"/>
    <n v="69710.48"/>
    <x v="23"/>
    <n v="828"/>
    <n v="1"/>
    <n v="68882.48"/>
    <x v="2"/>
    <x v="0"/>
    <s v="DISPUTE"/>
    <s v="CC014206BAAA61433979"/>
    <s v=""/>
    <s v="PANEL"/>
    <s v="APISwitching"/>
    <s v=""/>
    <s v="0.00"/>
  </r>
  <r>
    <s v="S24072415362059647D72"/>
    <x v="23"/>
    <x v="1640"/>
    <x v="8"/>
    <n v="24"/>
    <x v="0"/>
    <n v="2024"/>
    <x v="7"/>
    <n v="3"/>
    <n v="36"/>
    <n v="45"/>
    <s v="PM"/>
    <x v="1902"/>
    <x v="2"/>
    <n v="70538.48"/>
    <x v="23"/>
    <n v="828"/>
    <n v="1"/>
    <n v="69710.48"/>
    <x v="2"/>
    <x v="0"/>
    <s v="DISPUTE"/>
    <s v="CC014206BAAA61433977"/>
    <s v=""/>
    <s v="PANEL"/>
    <s v="APISwitching"/>
    <s v=""/>
    <s v="0.00"/>
  </r>
  <r>
    <s v="S240724153600993F87E6"/>
    <x v="23"/>
    <x v="1641"/>
    <x v="8"/>
    <n v="24"/>
    <x v="0"/>
    <n v="2024"/>
    <x v="7"/>
    <n v="3"/>
    <n v="36"/>
    <n v="15"/>
    <s v="PM"/>
    <x v="1903"/>
    <x v="2"/>
    <n v="71366.48"/>
    <x v="23"/>
    <n v="828"/>
    <n v="1"/>
    <n v="70538.48"/>
    <x v="2"/>
    <x v="0"/>
    <s v="DISPUTE"/>
    <s v="CC014206BAAA61433945"/>
    <s v=""/>
    <s v="PANEL"/>
    <s v="APISwitching"/>
    <s v=""/>
    <s v="0.00"/>
  </r>
  <r>
    <s v="S24072415354443370FAD"/>
    <x v="23"/>
    <x v="1642"/>
    <x v="8"/>
    <n v="24"/>
    <x v="0"/>
    <n v="2024"/>
    <x v="7"/>
    <n v="3"/>
    <n v="35"/>
    <n v="48"/>
    <s v="PM"/>
    <x v="1904"/>
    <x v="2"/>
    <n v="72194.48"/>
    <x v="23"/>
    <n v="828"/>
    <n v="1"/>
    <n v="71366.48"/>
    <x v="2"/>
    <x v="0"/>
    <s v="DISPUTE"/>
    <s v="CC014206BAAA61433921"/>
    <s v=""/>
    <s v="PANEL"/>
    <s v="APISwitching"/>
    <s v=""/>
    <s v="0.00"/>
  </r>
  <r>
    <s v="S240724153533356459FA"/>
    <x v="23"/>
    <x v="1643"/>
    <x v="8"/>
    <n v="24"/>
    <x v="0"/>
    <n v="2024"/>
    <x v="7"/>
    <n v="3"/>
    <n v="35"/>
    <n v="46"/>
    <s v="PM"/>
    <x v="1905"/>
    <x v="2"/>
    <n v="73022.48"/>
    <x v="23"/>
    <n v="828"/>
    <n v="1"/>
    <n v="72194.48"/>
    <x v="2"/>
    <x v="0"/>
    <s v="DISPUTE"/>
    <s v="CC014206BAAA61433920"/>
    <s v=""/>
    <s v="PANEL"/>
    <s v="APISwitching"/>
    <s v=""/>
    <s v="0.00"/>
  </r>
  <r>
    <s v="S2407241534339536A25B"/>
    <x v="23"/>
    <x v="1644"/>
    <x v="8"/>
    <n v="24"/>
    <x v="0"/>
    <n v="2024"/>
    <x v="7"/>
    <n v="3"/>
    <n v="34"/>
    <n v="42"/>
    <s v="PM"/>
    <x v="1906"/>
    <x v="2"/>
    <n v="73850.48"/>
    <x v="23"/>
    <n v="828"/>
    <n v="1"/>
    <n v="73022.48"/>
    <x v="2"/>
    <x v="0"/>
    <s v="DISPUTE"/>
    <s v="CC014206BAAA61433874"/>
    <s v=""/>
    <s v="PANEL"/>
    <s v="APISwitching"/>
    <s v=""/>
    <s v="0.00"/>
  </r>
  <r>
    <s v="S2407241534213D2D56"/>
    <x v="23"/>
    <x v="1645"/>
    <x v="8"/>
    <n v="24"/>
    <x v="0"/>
    <n v="2024"/>
    <x v="7"/>
    <n v="3"/>
    <n v="34"/>
    <n v="24"/>
    <s v="PM"/>
    <x v="1907"/>
    <x v="2"/>
    <n v="74678.48"/>
    <x v="23"/>
    <n v="828"/>
    <n v="1"/>
    <n v="73850.48"/>
    <x v="2"/>
    <x v="0"/>
    <s v="DISPUTE"/>
    <s v="CC014206BAAA61433855"/>
    <s v=""/>
    <s v="PANEL"/>
    <s v="APISwitching"/>
    <s v=""/>
    <s v="0.00"/>
  </r>
  <r>
    <s v="S240724153359716267D6"/>
    <x v="23"/>
    <x v="1646"/>
    <x v="8"/>
    <n v="24"/>
    <x v="0"/>
    <n v="2024"/>
    <x v="7"/>
    <n v="3"/>
    <n v="34"/>
    <n v="9"/>
    <s v="PM"/>
    <x v="1908"/>
    <x v="2"/>
    <n v="75506.48"/>
    <x v="23"/>
    <n v="828"/>
    <n v="1"/>
    <n v="74678.48"/>
    <x v="2"/>
    <x v="0"/>
    <s v="DISPUTE"/>
    <s v="CC014206BAAA61433843"/>
    <s v=""/>
    <s v="PANEL"/>
    <s v="APISwitching"/>
    <s v=""/>
    <s v="0.00"/>
  </r>
  <r>
    <s v="S240724153338790D6BC7"/>
    <x v="23"/>
    <x v="1647"/>
    <x v="8"/>
    <n v="24"/>
    <x v="0"/>
    <n v="2024"/>
    <x v="7"/>
    <n v="3"/>
    <n v="33"/>
    <n v="49"/>
    <s v="PM"/>
    <x v="1909"/>
    <x v="2"/>
    <n v="76334.48"/>
    <x v="23"/>
    <n v="828"/>
    <n v="1"/>
    <n v="75506.48"/>
    <x v="2"/>
    <x v="0"/>
    <s v="DISPUTE"/>
    <s v="CC014206BAAA61433815"/>
    <s v=""/>
    <s v="PANEL"/>
    <s v="APISwitching"/>
    <s v=""/>
    <s v="0.00"/>
  </r>
  <r>
    <s v="S240724153328760FDD15"/>
    <x v="23"/>
    <x v="1648"/>
    <x v="8"/>
    <n v="24"/>
    <x v="0"/>
    <n v="2024"/>
    <x v="7"/>
    <n v="3"/>
    <n v="33"/>
    <n v="41"/>
    <s v="PM"/>
    <x v="1910"/>
    <x v="2"/>
    <n v="77162.48"/>
    <x v="23"/>
    <n v="828"/>
    <n v="1"/>
    <n v="76334.48"/>
    <x v="2"/>
    <x v="0"/>
    <s v="DISPUTE"/>
    <s v="CC014206BAAA61433805"/>
    <s v=""/>
    <s v="PANEL"/>
    <s v="APISwitching"/>
    <s v=""/>
    <s v="0.00"/>
  </r>
  <r>
    <s v="S2407241533088134BF16"/>
    <x v="23"/>
    <x v="1649"/>
    <x v="8"/>
    <n v="24"/>
    <x v="0"/>
    <n v="2024"/>
    <x v="7"/>
    <n v="3"/>
    <n v="33"/>
    <n v="17"/>
    <s v="PM"/>
    <x v="1911"/>
    <x v="2"/>
    <n v="77990.48"/>
    <x v="23"/>
    <n v="828"/>
    <n v="1"/>
    <n v="77162.48"/>
    <x v="2"/>
    <x v="0"/>
    <s v="DISPUTE"/>
    <s v="CC014206BAAA61433774"/>
    <s v=""/>
    <s v="PANEL"/>
    <s v="APISwitching"/>
    <s v=""/>
    <s v="0.00"/>
  </r>
  <r>
    <s v="S240724153253810D9A58"/>
    <x v="23"/>
    <x v="1650"/>
    <x v="8"/>
    <n v="24"/>
    <x v="0"/>
    <n v="2024"/>
    <x v="7"/>
    <n v="3"/>
    <n v="33"/>
    <n v="3"/>
    <s v="PM"/>
    <x v="1912"/>
    <x v="2"/>
    <n v="78818.48"/>
    <x v="23"/>
    <n v="828"/>
    <n v="1"/>
    <n v="77990.48"/>
    <x v="2"/>
    <x v="0"/>
    <s v="DISPUTE"/>
    <s v="CC014206BAAA61433760"/>
    <s v=""/>
    <s v="PANEL"/>
    <s v="APISwitching"/>
    <s v=""/>
    <s v="0.00"/>
  </r>
  <r>
    <s v="S240724153233406DC3FF"/>
    <x v="23"/>
    <x v="1651"/>
    <x v="8"/>
    <n v="24"/>
    <x v="0"/>
    <n v="2024"/>
    <x v="7"/>
    <n v="3"/>
    <n v="32"/>
    <n v="55"/>
    <s v="PM"/>
    <x v="1913"/>
    <x v="2"/>
    <n v="79646.48"/>
    <x v="23"/>
    <n v="828"/>
    <n v="1"/>
    <n v="78818.48"/>
    <x v="2"/>
    <x v="0"/>
    <s v="DISPUTE"/>
    <s v="CC014206BAAA61433745"/>
    <s v=""/>
    <s v="PANEL"/>
    <s v="APISwitching"/>
    <s v=""/>
    <s v="0.00"/>
  </r>
  <r>
    <s v="S240724153221273267F4"/>
    <x v="23"/>
    <x v="1652"/>
    <x v="8"/>
    <n v="24"/>
    <x v="0"/>
    <n v="2024"/>
    <x v="7"/>
    <n v="3"/>
    <n v="32"/>
    <n v="37"/>
    <s v="PM"/>
    <x v="1914"/>
    <x v="2"/>
    <n v="80474.48"/>
    <x v="23"/>
    <n v="828"/>
    <n v="1"/>
    <n v="79646.48"/>
    <x v="2"/>
    <x v="0"/>
    <s v="DISPUTE"/>
    <s v="CC014206BAAA61433716"/>
    <s v=""/>
    <s v="PANEL"/>
    <s v="APISwitching"/>
    <s v=""/>
    <s v="0.00"/>
  </r>
  <r>
    <s v="S2407241532041303AB84"/>
    <x v="23"/>
    <x v="1653"/>
    <x v="8"/>
    <n v="24"/>
    <x v="0"/>
    <n v="2024"/>
    <x v="7"/>
    <n v="3"/>
    <n v="32"/>
    <n v="10"/>
    <s v="PM"/>
    <x v="1915"/>
    <x v="2"/>
    <n v="81302.48"/>
    <x v="23"/>
    <n v="828"/>
    <n v="1"/>
    <n v="80474.48"/>
    <x v="2"/>
    <x v="0"/>
    <s v="DISPUTE"/>
    <s v="CC014206BAAA61433671"/>
    <s v=""/>
    <s v="PANEL"/>
    <s v="APISwitching"/>
    <s v=""/>
    <s v="0.00"/>
  </r>
  <r>
    <s v="S240724153142933B9FB5"/>
    <x v="23"/>
    <x v="1654"/>
    <x v="8"/>
    <n v="24"/>
    <x v="0"/>
    <n v="2024"/>
    <x v="7"/>
    <n v="3"/>
    <n v="31"/>
    <n v="51"/>
    <s v="PM"/>
    <x v="1916"/>
    <x v="2"/>
    <n v="82130.48"/>
    <x v="23"/>
    <n v="828"/>
    <n v="1"/>
    <n v="81302.48"/>
    <x v="2"/>
    <x v="0"/>
    <s v="DISPUTE"/>
    <s v="CC014206BAAA61433646"/>
    <s v=""/>
    <s v="PANEL"/>
    <s v="APISwitching"/>
    <s v=""/>
    <s v="0.00"/>
  </r>
  <r>
    <s v="S240724153129890DA5C7"/>
    <x v="23"/>
    <x v="1655"/>
    <x v="8"/>
    <n v="24"/>
    <x v="0"/>
    <n v="2024"/>
    <x v="7"/>
    <n v="3"/>
    <n v="31"/>
    <n v="36"/>
    <s v="PM"/>
    <x v="1917"/>
    <x v="2"/>
    <n v="82958.48"/>
    <x v="23"/>
    <n v="828"/>
    <n v="1"/>
    <n v="82130.48"/>
    <x v="2"/>
    <x v="0"/>
    <s v="DISPUTE"/>
    <s v="CC014206BAAA61433622"/>
    <s v=""/>
    <s v="PANEL"/>
    <s v="APISwitching"/>
    <s v=""/>
    <s v="0.00"/>
  </r>
  <r>
    <s v="S2407241531129365203C"/>
    <x v="23"/>
    <x v="1656"/>
    <x v="8"/>
    <n v="24"/>
    <x v="0"/>
    <n v="2024"/>
    <x v="7"/>
    <n v="3"/>
    <n v="31"/>
    <n v="21"/>
    <s v="PM"/>
    <x v="1918"/>
    <x v="2"/>
    <n v="83786.48"/>
    <x v="23"/>
    <n v="828"/>
    <n v="1"/>
    <n v="82958.48"/>
    <x v="2"/>
    <x v="0"/>
    <s v="DISPUTE"/>
    <s v="CC014206BAAA61433610"/>
    <s v=""/>
    <s v="PANEL"/>
    <s v="APISwitching"/>
    <s v=""/>
    <s v="0.00"/>
  </r>
  <r>
    <s v="S240724153038106D2BED"/>
    <x v="23"/>
    <x v="1657"/>
    <x v="8"/>
    <n v="24"/>
    <x v="0"/>
    <n v="2024"/>
    <x v="7"/>
    <n v="3"/>
    <n v="30"/>
    <n v="58"/>
    <s v="PM"/>
    <x v="1919"/>
    <x v="2"/>
    <n v="84614.48"/>
    <x v="23"/>
    <n v="828"/>
    <n v="1"/>
    <n v="83786.48"/>
    <x v="2"/>
    <x v="0"/>
    <s v="DISPUTE"/>
    <s v="CC014206BAAA61433591"/>
    <s v=""/>
    <s v="PANEL"/>
    <s v="APISwitching"/>
    <s v=""/>
    <s v="0.00"/>
  </r>
  <r>
    <s v="S240724153001436B142"/>
    <x v="23"/>
    <x v="1658"/>
    <x v="8"/>
    <n v="24"/>
    <x v="0"/>
    <n v="2024"/>
    <x v="7"/>
    <n v="3"/>
    <n v="30"/>
    <n v="19"/>
    <s v="PM"/>
    <x v="1920"/>
    <x v="2"/>
    <n v="85442.48"/>
    <x v="23"/>
    <n v="828"/>
    <n v="1"/>
    <n v="84614.48"/>
    <x v="2"/>
    <x v="0"/>
    <s v="DISPUTE"/>
    <s v="CC014206BAAA61433560"/>
    <s v=""/>
    <s v="PANEL"/>
    <s v="APISwitching"/>
    <s v=""/>
    <s v="0.00"/>
  </r>
  <r>
    <s v="S240724153012423CFB6A"/>
    <x v="23"/>
    <x v="1659"/>
    <x v="8"/>
    <n v="24"/>
    <x v="0"/>
    <n v="2024"/>
    <x v="7"/>
    <n v="3"/>
    <n v="30"/>
    <n v="18"/>
    <s v="PM"/>
    <x v="1921"/>
    <x v="2"/>
    <n v="86270.48"/>
    <x v="23"/>
    <n v="828"/>
    <n v="1"/>
    <n v="85442.48"/>
    <x v="2"/>
    <x v="0"/>
    <s v="DISPUTE"/>
    <s v="CC014206BAAA61433558"/>
    <s v=""/>
    <s v="PANEL"/>
    <s v="APISwitching"/>
    <s v=""/>
    <s v="0.00"/>
  </r>
  <r>
    <s v="S240724152746723529D2"/>
    <x v="23"/>
    <x v="1660"/>
    <x v="8"/>
    <n v="24"/>
    <x v="0"/>
    <n v="2024"/>
    <x v="7"/>
    <n v="3"/>
    <n v="27"/>
    <n v="52"/>
    <s v="PM"/>
    <x v="1922"/>
    <x v="2"/>
    <n v="87098.48"/>
    <x v="23"/>
    <n v="828"/>
    <n v="1"/>
    <n v="86270.48"/>
    <x v="2"/>
    <x v="0"/>
    <s v="DISPUTE"/>
    <s v="CC014206BAAA61433382"/>
    <s v=""/>
    <s v="PANEL"/>
    <s v="APISwitching"/>
    <s v=""/>
    <s v="0.00"/>
  </r>
  <r>
    <s v="S2407241527186207AE9D"/>
    <x v="23"/>
    <x v="1661"/>
    <x v="8"/>
    <n v="24"/>
    <x v="0"/>
    <n v="2024"/>
    <x v="7"/>
    <n v="3"/>
    <n v="27"/>
    <n v="42"/>
    <s v="PM"/>
    <x v="1923"/>
    <x v="2"/>
    <n v="87926.48"/>
    <x v="23"/>
    <n v="828"/>
    <n v="1"/>
    <n v="87098.48"/>
    <x v="2"/>
    <x v="0"/>
    <s v="DISPUTE"/>
    <s v="CC014206BAAA61433375"/>
    <s v=""/>
    <s v="PANEL"/>
    <s v="APISwitching"/>
    <s v=""/>
    <s v="0.00"/>
  </r>
  <r>
    <s v="S240724152227173D95A8"/>
    <x v="23"/>
    <x v="1636"/>
    <x v="3"/>
    <n v="24"/>
    <x v="0"/>
    <n v="2024"/>
    <x v="7"/>
    <n v="3"/>
    <n v="22"/>
    <n v="27"/>
    <s v="PM"/>
    <x v="1924"/>
    <x v="2"/>
    <n v="87926.48"/>
    <x v="0"/>
    <n v="290.02999999999997"/>
    <n v="0"/>
    <n v="87636.45"/>
    <x v="0"/>
    <x v="2"/>
    <s v="DISPUTE"/>
    <s v="faild"/>
    <s v=""/>
    <s v="PANEL"/>
    <s v="APISwitching"/>
    <s v="West Bengal"/>
    <s v="0.00"/>
  </r>
  <r>
    <s v="S240724152147260CA109"/>
    <x v="23"/>
    <x v="1636"/>
    <x v="3"/>
    <n v="24"/>
    <x v="0"/>
    <n v="2024"/>
    <x v="7"/>
    <n v="3"/>
    <n v="21"/>
    <n v="47"/>
    <s v="PM"/>
    <x v="1925"/>
    <x v="2"/>
    <n v="87926.48"/>
    <x v="1"/>
    <n v="193.03"/>
    <n v="0"/>
    <n v="87733.45"/>
    <x v="0"/>
    <x v="2"/>
    <s v="DISPUTE"/>
    <s v="faild"/>
    <s v=""/>
    <s v="PANEL"/>
    <s v="APISwitching"/>
    <s v="West Bengal"/>
    <s v="0.00"/>
  </r>
  <r>
    <s v="S24072415111464365451"/>
    <x v="23"/>
    <x v="1662"/>
    <x v="8"/>
    <n v="24"/>
    <x v="0"/>
    <n v="2024"/>
    <x v="7"/>
    <n v="3"/>
    <n v="12"/>
    <n v="9"/>
    <s v="PM"/>
    <x v="1926"/>
    <x v="2"/>
    <n v="88754.48"/>
    <x v="23"/>
    <n v="828"/>
    <n v="1"/>
    <n v="87926.48"/>
    <x v="2"/>
    <x v="0"/>
    <s v="DISPUTE"/>
    <s v="CC014206BAAA61432151"/>
    <s v=""/>
    <s v="PANEL"/>
    <s v="APISwitching"/>
    <s v=""/>
    <s v="0.00"/>
  </r>
  <r>
    <s v="S24072415110394319CA8"/>
    <x v="23"/>
    <x v="1663"/>
    <x v="8"/>
    <n v="24"/>
    <x v="0"/>
    <n v="2024"/>
    <x v="7"/>
    <n v="3"/>
    <n v="11"/>
    <n v="16"/>
    <s v="PM"/>
    <x v="1927"/>
    <x v="2"/>
    <n v="89582.48"/>
    <x v="23"/>
    <n v="828"/>
    <n v="1"/>
    <n v="88754.48"/>
    <x v="2"/>
    <x v="0"/>
    <s v="DISPUTE"/>
    <s v="CC014206BAAA61432083"/>
    <s v=""/>
    <s v="PANEL"/>
    <s v="APISwitching"/>
    <s v=""/>
    <s v="0.00"/>
  </r>
  <r>
    <s v="S240724151050900B2E0C"/>
    <x v="23"/>
    <x v="1664"/>
    <x v="8"/>
    <n v="24"/>
    <x v="0"/>
    <n v="2024"/>
    <x v="7"/>
    <n v="3"/>
    <n v="11"/>
    <n v="5"/>
    <s v="PM"/>
    <x v="1928"/>
    <x v="2"/>
    <n v="90410.48"/>
    <x v="23"/>
    <n v="828"/>
    <n v="1"/>
    <n v="89582.48"/>
    <x v="2"/>
    <x v="0"/>
    <s v="DISPUTE"/>
    <s v="CC014206BAAA61432067"/>
    <s v=""/>
    <s v="PANEL"/>
    <s v="APISwitching"/>
    <s v=""/>
    <s v="0.00"/>
  </r>
  <r>
    <s v="S24072415102093388362"/>
    <x v="23"/>
    <x v="1665"/>
    <x v="8"/>
    <n v="24"/>
    <x v="0"/>
    <n v="2024"/>
    <x v="7"/>
    <n v="3"/>
    <n v="10"/>
    <n v="41"/>
    <s v="PM"/>
    <x v="1929"/>
    <x v="2"/>
    <n v="91238.48"/>
    <x v="23"/>
    <n v="828"/>
    <n v="1"/>
    <n v="90410.48"/>
    <x v="2"/>
    <x v="0"/>
    <s v="DISPUTE"/>
    <s v="CC014206BAAA61432028"/>
    <s v=""/>
    <s v="PANEL"/>
    <s v="APISwitching"/>
    <s v=""/>
    <s v="0.00"/>
  </r>
  <r>
    <s v="S240724151033286E70AD"/>
    <x v="23"/>
    <x v="1666"/>
    <x v="8"/>
    <n v="24"/>
    <x v="0"/>
    <n v="2024"/>
    <x v="7"/>
    <n v="3"/>
    <n v="10"/>
    <n v="40"/>
    <s v="PM"/>
    <x v="1930"/>
    <x v="2"/>
    <n v="92066.48"/>
    <x v="23"/>
    <n v="828"/>
    <n v="1"/>
    <n v="91238.48"/>
    <x v="2"/>
    <x v="0"/>
    <s v="DISPUTE"/>
    <s v="CC014206BAAA61432025"/>
    <s v=""/>
    <s v="PANEL"/>
    <s v="APISwitching"/>
    <s v=""/>
    <s v="0.00"/>
  </r>
  <r>
    <s v="S24072415100797022899"/>
    <x v="23"/>
    <x v="1667"/>
    <x v="8"/>
    <n v="24"/>
    <x v="0"/>
    <n v="2024"/>
    <x v="7"/>
    <n v="3"/>
    <n v="10"/>
    <n v="22"/>
    <s v="PM"/>
    <x v="1931"/>
    <x v="2"/>
    <n v="92894.48"/>
    <x v="23"/>
    <n v="828"/>
    <n v="1"/>
    <n v="92066.48"/>
    <x v="2"/>
    <x v="0"/>
    <s v="DISPUTE"/>
    <s v="CC014206BAAA61431990"/>
    <s v=""/>
    <s v="PANEL"/>
    <s v="APISwitching"/>
    <s v=""/>
    <s v="0.00"/>
  </r>
  <r>
    <s v="S240724150954266B92E5"/>
    <x v="23"/>
    <x v="1668"/>
    <x v="8"/>
    <n v="24"/>
    <x v="0"/>
    <n v="2024"/>
    <x v="7"/>
    <n v="3"/>
    <n v="10"/>
    <n v="10"/>
    <s v="PM"/>
    <x v="1932"/>
    <x v="2"/>
    <n v="93722.48"/>
    <x v="23"/>
    <n v="828"/>
    <n v="1"/>
    <n v="92894.48"/>
    <x v="2"/>
    <x v="0"/>
    <s v="DISPUTE"/>
    <s v="CC014206BAAA61431966"/>
    <s v=""/>
    <s v="PANEL"/>
    <s v="APISwitching"/>
    <s v=""/>
    <s v="0.00"/>
  </r>
  <r>
    <s v="S24072415094164660DAB"/>
    <x v="23"/>
    <x v="1669"/>
    <x v="8"/>
    <n v="24"/>
    <x v="0"/>
    <n v="2024"/>
    <x v="7"/>
    <n v="3"/>
    <n v="9"/>
    <n v="56"/>
    <s v="PM"/>
    <x v="1933"/>
    <x v="2"/>
    <n v="94550.48"/>
    <x v="23"/>
    <n v="828"/>
    <n v="1"/>
    <n v="93722.48"/>
    <x v="2"/>
    <x v="0"/>
    <s v="DISPUTE"/>
    <s v="CC014206BAAA61431936"/>
    <s v=""/>
    <s v="PANEL"/>
    <s v="APISwitching"/>
    <s v=""/>
    <s v="0.00"/>
  </r>
  <r>
    <s v="S24072415092870040C50"/>
    <x v="23"/>
    <x v="1670"/>
    <x v="8"/>
    <n v="24"/>
    <x v="0"/>
    <n v="2024"/>
    <x v="7"/>
    <n v="3"/>
    <n v="9"/>
    <n v="36"/>
    <s v="PM"/>
    <x v="1934"/>
    <x v="2"/>
    <n v="95378.48"/>
    <x v="23"/>
    <n v="828"/>
    <n v="1"/>
    <n v="94550.48"/>
    <x v="2"/>
    <x v="0"/>
    <s v="DISPUTE"/>
    <s v="CC014206BAAA61431898"/>
    <s v=""/>
    <s v="PANEL"/>
    <s v="APISwitching"/>
    <s v=""/>
    <s v="0.00"/>
  </r>
  <r>
    <s v="S24072415085731070FB2"/>
    <x v="23"/>
    <x v="1671"/>
    <x v="8"/>
    <n v="24"/>
    <x v="0"/>
    <n v="2024"/>
    <x v="7"/>
    <n v="3"/>
    <n v="9"/>
    <n v="20"/>
    <s v="PM"/>
    <x v="1935"/>
    <x v="2"/>
    <n v="96206.48"/>
    <x v="23"/>
    <n v="828"/>
    <n v="1"/>
    <n v="95378.48"/>
    <x v="2"/>
    <x v="0"/>
    <s v="DISPUTE"/>
    <s v="CC014206BAAA61431876"/>
    <s v=""/>
    <s v="PANEL"/>
    <s v="APISwitching"/>
    <s v=""/>
    <s v="0.00"/>
  </r>
  <r>
    <s v="S24072415091035600A3D"/>
    <x v="23"/>
    <x v="1672"/>
    <x v="8"/>
    <n v="24"/>
    <x v="0"/>
    <n v="2024"/>
    <x v="7"/>
    <n v="3"/>
    <n v="9"/>
    <n v="18"/>
    <s v="PM"/>
    <x v="1936"/>
    <x v="2"/>
    <n v="97034.48"/>
    <x v="23"/>
    <n v="828"/>
    <n v="1"/>
    <n v="96206.48"/>
    <x v="2"/>
    <x v="0"/>
    <s v="DISPUTE"/>
    <s v="CC014206BAAA61431873"/>
    <s v=""/>
    <s v="PANEL"/>
    <s v="APISwitching"/>
    <s v=""/>
    <s v="0.00"/>
  </r>
  <r>
    <s v="S240724150837450D408D"/>
    <x v="23"/>
    <x v="1673"/>
    <x v="8"/>
    <n v="24"/>
    <x v="0"/>
    <n v="2024"/>
    <x v="7"/>
    <n v="3"/>
    <n v="8"/>
    <n v="41"/>
    <s v="PM"/>
    <x v="1937"/>
    <x v="2"/>
    <n v="97862.48"/>
    <x v="23"/>
    <n v="828"/>
    <n v="1"/>
    <n v="97034.48"/>
    <x v="2"/>
    <x v="0"/>
    <s v="DISPUTE"/>
    <s v="CC014206BAAA61431816"/>
    <s v=""/>
    <s v="PANEL"/>
    <s v="APISwitching"/>
    <s v=""/>
    <s v="0.00"/>
  </r>
  <r>
    <s v="S2407241457059866CE40"/>
    <x v="23"/>
    <x v="1674"/>
    <x v="8"/>
    <n v="24"/>
    <x v="0"/>
    <n v="2024"/>
    <x v="7"/>
    <n v="2"/>
    <n v="57"/>
    <n v="10"/>
    <s v="PM"/>
    <x v="1938"/>
    <x v="2"/>
    <n v="98690.48"/>
    <x v="23"/>
    <n v="828"/>
    <n v="1"/>
    <n v="97862.48"/>
    <x v="2"/>
    <x v="0"/>
    <s v="DISPUTE"/>
    <s v="CC014206BAAA61430743"/>
    <s v=""/>
    <s v="PANEL"/>
    <s v="APISwitching"/>
    <s v=""/>
    <s v="0.00"/>
  </r>
  <r>
    <s v="S240724145650446E0A42"/>
    <x v="23"/>
    <x v="1675"/>
    <x v="8"/>
    <n v="24"/>
    <x v="0"/>
    <n v="2024"/>
    <x v="7"/>
    <n v="2"/>
    <n v="57"/>
    <n v="0"/>
    <s v="PM"/>
    <x v="1939"/>
    <x v="2"/>
    <n v="99518.48"/>
    <x v="23"/>
    <n v="828"/>
    <n v="1"/>
    <n v="98690.48"/>
    <x v="2"/>
    <x v="0"/>
    <s v="DISPUTE"/>
    <s v="CC014206BAAA61430730"/>
    <s v=""/>
    <s v="PANEL"/>
    <s v="APISwitching"/>
    <s v=""/>
    <s v="0.00"/>
  </r>
  <r>
    <s v="S24072414563547637DA7"/>
    <x v="23"/>
    <x v="1676"/>
    <x v="8"/>
    <n v="24"/>
    <x v="0"/>
    <n v="2024"/>
    <x v="7"/>
    <n v="2"/>
    <n v="56"/>
    <n v="44"/>
    <s v="PM"/>
    <x v="1940"/>
    <x v="2"/>
    <n v="100346.48"/>
    <x v="23"/>
    <n v="828"/>
    <n v="1"/>
    <n v="99518.48"/>
    <x v="2"/>
    <x v="0"/>
    <s v="DISPUTE"/>
    <s v="CC014206BAAA61430699"/>
    <s v=""/>
    <s v="PANEL"/>
    <s v="APISwitching"/>
    <s v=""/>
    <s v="0.00"/>
  </r>
  <r>
    <s v="S24072414562059060F20"/>
    <x v="23"/>
    <x v="1677"/>
    <x v="8"/>
    <n v="24"/>
    <x v="0"/>
    <n v="2024"/>
    <x v="7"/>
    <n v="2"/>
    <n v="56"/>
    <n v="29"/>
    <s v="PM"/>
    <x v="1941"/>
    <x v="2"/>
    <n v="101174.48"/>
    <x v="23"/>
    <n v="828"/>
    <n v="1"/>
    <n v="100346.48"/>
    <x v="2"/>
    <x v="0"/>
    <s v="DISPUTE"/>
    <s v="CC014206BAAA61430673"/>
    <s v=""/>
    <s v="PANEL"/>
    <s v="APISwitching"/>
    <s v=""/>
    <s v="0.00"/>
  </r>
  <r>
    <s v="S24072414560187004866"/>
    <x v="23"/>
    <x v="1678"/>
    <x v="8"/>
    <n v="24"/>
    <x v="0"/>
    <n v="2024"/>
    <x v="7"/>
    <n v="2"/>
    <n v="56"/>
    <n v="15"/>
    <s v="PM"/>
    <x v="1942"/>
    <x v="2"/>
    <n v="102002.48"/>
    <x v="23"/>
    <n v="828"/>
    <n v="1"/>
    <n v="101174.48"/>
    <x v="2"/>
    <x v="0"/>
    <s v="DISPUTE"/>
    <s v="CC014206BAAA61430650"/>
    <s v=""/>
    <s v="PANEL"/>
    <s v="APISwitching"/>
    <s v=""/>
    <s v="0.00"/>
  </r>
  <r>
    <s v="S24072414554326626993"/>
    <x v="23"/>
    <x v="1679"/>
    <x v="8"/>
    <n v="24"/>
    <x v="0"/>
    <n v="2024"/>
    <x v="7"/>
    <n v="2"/>
    <n v="55"/>
    <n v="47"/>
    <s v="PM"/>
    <x v="1943"/>
    <x v="2"/>
    <n v="102830.48"/>
    <x v="23"/>
    <n v="828"/>
    <n v="1"/>
    <n v="102002.48"/>
    <x v="2"/>
    <x v="0"/>
    <s v="DISPUTE"/>
    <s v="CC014206BAAA61430610"/>
    <s v=""/>
    <s v="PANEL"/>
    <s v="APISwitching"/>
    <s v=""/>
    <s v="0.00"/>
  </r>
  <r>
    <s v="S240724145529690E2151"/>
    <x v="23"/>
    <x v="1680"/>
    <x v="8"/>
    <n v="24"/>
    <x v="0"/>
    <n v="2024"/>
    <x v="7"/>
    <n v="2"/>
    <n v="55"/>
    <n v="45"/>
    <s v="PM"/>
    <x v="1944"/>
    <x v="2"/>
    <n v="103658.48"/>
    <x v="23"/>
    <n v="828"/>
    <n v="1"/>
    <n v="102830.48"/>
    <x v="2"/>
    <x v="0"/>
    <s v="DISPUTE"/>
    <s v="CC014206BAAA61430606"/>
    <s v=""/>
    <s v="PANEL"/>
    <s v="APISwitching"/>
    <s v=""/>
    <s v="0.00"/>
  </r>
  <r>
    <s v="S240724145456283D9827"/>
    <x v="23"/>
    <x v="1681"/>
    <x v="8"/>
    <n v="24"/>
    <x v="0"/>
    <n v="2024"/>
    <x v="7"/>
    <n v="2"/>
    <n v="55"/>
    <n v="6"/>
    <s v="PM"/>
    <x v="1945"/>
    <x v="2"/>
    <n v="104486.48"/>
    <x v="23"/>
    <n v="828"/>
    <n v="1"/>
    <n v="103658.48"/>
    <x v="2"/>
    <x v="0"/>
    <s v="DISPUTE"/>
    <s v="CC014206BAAA61430546"/>
    <s v=""/>
    <s v="PANEL"/>
    <s v="APISwitching"/>
    <s v=""/>
    <s v="0.00"/>
  </r>
  <r>
    <s v="S240724145427669C5E4"/>
    <x v="23"/>
    <x v="1682"/>
    <x v="8"/>
    <n v="24"/>
    <x v="0"/>
    <n v="2024"/>
    <x v="7"/>
    <n v="2"/>
    <n v="54"/>
    <n v="42"/>
    <s v="PM"/>
    <x v="1946"/>
    <x v="2"/>
    <n v="105314.48"/>
    <x v="23"/>
    <n v="828"/>
    <n v="1"/>
    <n v="104486.48"/>
    <x v="2"/>
    <x v="0"/>
    <s v="DISPUTE"/>
    <s v="CC014206BAAA61430507"/>
    <s v=""/>
    <s v="PANEL"/>
    <s v="APISwitching"/>
    <s v=""/>
    <s v="0.00"/>
  </r>
  <r>
    <s v="S240724145417737E012"/>
    <x v="23"/>
    <x v="1683"/>
    <x v="8"/>
    <n v="24"/>
    <x v="0"/>
    <n v="2024"/>
    <x v="7"/>
    <n v="2"/>
    <n v="54"/>
    <n v="29"/>
    <s v="PM"/>
    <x v="1947"/>
    <x v="2"/>
    <n v="106142.48"/>
    <x v="23"/>
    <n v="828"/>
    <n v="1"/>
    <n v="105314.48"/>
    <x v="2"/>
    <x v="0"/>
    <s v="DISPUTE"/>
    <s v="CC014206BAAA61430482"/>
    <s v=""/>
    <s v="PANEL"/>
    <s v="APISwitching"/>
    <s v=""/>
    <s v="0.00"/>
  </r>
  <r>
    <s v="S240724145358926741C0"/>
    <x v="23"/>
    <x v="1684"/>
    <x v="8"/>
    <n v="24"/>
    <x v="0"/>
    <n v="2024"/>
    <x v="7"/>
    <n v="2"/>
    <n v="54"/>
    <n v="7"/>
    <s v="PM"/>
    <x v="1948"/>
    <x v="2"/>
    <n v="106970.48"/>
    <x v="23"/>
    <n v="828"/>
    <n v="1"/>
    <n v="106142.48"/>
    <x v="2"/>
    <x v="0"/>
    <s v="DISPUTE"/>
    <s v="CC014206BAAA61430456"/>
    <s v=""/>
    <s v="PANEL"/>
    <s v="APISwitching"/>
    <s v=""/>
    <s v="0.00"/>
  </r>
  <r>
    <s v="S240724145347360E769F"/>
    <x v="23"/>
    <x v="1685"/>
    <x v="8"/>
    <n v="24"/>
    <x v="0"/>
    <n v="2024"/>
    <x v="7"/>
    <n v="2"/>
    <n v="54"/>
    <n v="0"/>
    <s v="PM"/>
    <x v="1949"/>
    <x v="2"/>
    <n v="107798.48"/>
    <x v="23"/>
    <n v="828"/>
    <n v="1"/>
    <n v="106970.48"/>
    <x v="2"/>
    <x v="0"/>
    <s v="DISPUTE"/>
    <s v="CC014206BAAA61430446"/>
    <s v=""/>
    <s v="PANEL"/>
    <s v="APISwitching"/>
    <s v=""/>
    <s v="0.00"/>
  </r>
  <r>
    <s v="S24072414533200BCAB"/>
    <x v="23"/>
    <x v="1686"/>
    <x v="8"/>
    <n v="24"/>
    <x v="0"/>
    <n v="2024"/>
    <x v="7"/>
    <n v="2"/>
    <n v="53"/>
    <n v="49"/>
    <s v="PM"/>
    <x v="1950"/>
    <x v="2"/>
    <n v="108626.48"/>
    <x v="23"/>
    <n v="828"/>
    <n v="1"/>
    <n v="107798.48"/>
    <x v="2"/>
    <x v="0"/>
    <s v="DISPUTE"/>
    <s v="CC014206BAAA61430430"/>
    <s v=""/>
    <s v="PANEL"/>
    <s v="APISwitching"/>
    <s v=""/>
    <s v="0.00"/>
  </r>
  <r>
    <s v="S240724145317980BA572"/>
    <x v="23"/>
    <x v="1687"/>
    <x v="8"/>
    <n v="24"/>
    <x v="0"/>
    <n v="2024"/>
    <x v="7"/>
    <n v="2"/>
    <n v="53"/>
    <n v="33"/>
    <s v="PM"/>
    <x v="1564"/>
    <x v="2"/>
    <n v="109454.48"/>
    <x v="23"/>
    <n v="828"/>
    <n v="1"/>
    <n v="108626.48"/>
    <x v="2"/>
    <x v="0"/>
    <s v="DISPUTE"/>
    <s v="CC014206BAAA61430406"/>
    <s v=""/>
    <s v="PANEL"/>
    <s v="APISwitching"/>
    <s v=""/>
    <s v="0.00"/>
  </r>
  <r>
    <s v="S240724145303346BD1F6"/>
    <x v="23"/>
    <x v="1688"/>
    <x v="8"/>
    <n v="24"/>
    <x v="0"/>
    <n v="2024"/>
    <x v="7"/>
    <n v="2"/>
    <n v="53"/>
    <n v="19"/>
    <s v="PM"/>
    <x v="1951"/>
    <x v="2"/>
    <n v="110282.48"/>
    <x v="23"/>
    <n v="828"/>
    <n v="1"/>
    <n v="109454.48"/>
    <x v="2"/>
    <x v="0"/>
    <s v="DISPUTE"/>
    <s v="CC014206BAAA61430385"/>
    <s v=""/>
    <s v="PANEL"/>
    <s v="APISwitching"/>
    <s v=""/>
    <s v="0.00"/>
  </r>
  <r>
    <s v="S2407241452512602C416"/>
    <x v="23"/>
    <x v="1689"/>
    <x v="8"/>
    <n v="24"/>
    <x v="0"/>
    <n v="2024"/>
    <x v="7"/>
    <n v="2"/>
    <n v="52"/>
    <n v="58"/>
    <s v="PM"/>
    <x v="1952"/>
    <x v="2"/>
    <n v="111110.48"/>
    <x v="23"/>
    <n v="828"/>
    <n v="1"/>
    <n v="110282.48"/>
    <x v="2"/>
    <x v="0"/>
    <s v="DISPUTE"/>
    <s v="CC014206BAAA61430347"/>
    <s v=""/>
    <s v="PANEL"/>
    <s v="APISwitching"/>
    <s v=""/>
    <s v="0.00"/>
  </r>
  <r>
    <s v="S24072414523840023C47"/>
    <x v="23"/>
    <x v="1690"/>
    <x v="8"/>
    <n v="24"/>
    <x v="0"/>
    <n v="2024"/>
    <x v="7"/>
    <n v="2"/>
    <n v="52"/>
    <n v="49"/>
    <s v="PM"/>
    <x v="1953"/>
    <x v="2"/>
    <n v="111938.48"/>
    <x v="23"/>
    <n v="828"/>
    <n v="1"/>
    <n v="111110.48"/>
    <x v="2"/>
    <x v="0"/>
    <s v="DISPUTE"/>
    <s v="CC014206BAAA61430333"/>
    <s v=""/>
    <s v="PANEL"/>
    <s v="APISwitching"/>
    <s v=""/>
    <s v="0.00"/>
  </r>
  <r>
    <s v="S2407241452155002BF2C"/>
    <x v="23"/>
    <x v="1691"/>
    <x v="8"/>
    <n v="24"/>
    <x v="0"/>
    <n v="2024"/>
    <x v="7"/>
    <n v="2"/>
    <n v="52"/>
    <n v="20"/>
    <s v="PM"/>
    <x v="1954"/>
    <x v="2"/>
    <n v="112766.48"/>
    <x v="23"/>
    <n v="828"/>
    <n v="1"/>
    <n v="111938.48"/>
    <x v="2"/>
    <x v="0"/>
    <s v="DISPUTE"/>
    <s v="CC014206BAAA61430295"/>
    <s v=""/>
    <s v="PANEL"/>
    <s v="APISwitching"/>
    <s v=""/>
    <s v="0.00"/>
  </r>
  <r>
    <s v="S240724145203109D7FF"/>
    <x v="23"/>
    <x v="1692"/>
    <x v="8"/>
    <n v="24"/>
    <x v="0"/>
    <n v="2024"/>
    <x v="7"/>
    <n v="2"/>
    <n v="52"/>
    <n v="18"/>
    <s v="PM"/>
    <x v="1955"/>
    <x v="2"/>
    <n v="113594.48"/>
    <x v="23"/>
    <n v="828"/>
    <n v="1"/>
    <n v="112766.48"/>
    <x v="2"/>
    <x v="0"/>
    <s v="DISPUTE"/>
    <s v="CC014206BAAA61430291"/>
    <s v=""/>
    <s v="PANEL"/>
    <s v="APISwitching"/>
    <s v=""/>
    <s v="0.00"/>
  </r>
  <r>
    <s v="S2407241451317709A99A"/>
    <x v="23"/>
    <x v="1693"/>
    <x v="8"/>
    <n v="24"/>
    <x v="0"/>
    <n v="2024"/>
    <x v="7"/>
    <n v="2"/>
    <n v="51"/>
    <n v="52"/>
    <s v="PM"/>
    <x v="1956"/>
    <x v="2"/>
    <n v="114422.48"/>
    <x v="23"/>
    <n v="828"/>
    <n v="1"/>
    <n v="113594.48"/>
    <x v="2"/>
    <x v="0"/>
    <s v="DISPUTE"/>
    <s v="CC014206BAAA61430248"/>
    <s v=""/>
    <s v="PANEL"/>
    <s v="APISwitching"/>
    <s v=""/>
    <s v="0.00"/>
  </r>
  <r>
    <s v="S2407241451463432114A"/>
    <x v="23"/>
    <x v="1694"/>
    <x v="8"/>
    <n v="24"/>
    <x v="0"/>
    <n v="2024"/>
    <x v="7"/>
    <n v="2"/>
    <n v="51"/>
    <n v="50"/>
    <s v="PM"/>
    <x v="1957"/>
    <x v="2"/>
    <n v="115250.48"/>
    <x v="23"/>
    <n v="828"/>
    <n v="1"/>
    <n v="114422.48"/>
    <x v="2"/>
    <x v="0"/>
    <s v="DISPUTE"/>
    <s v="CC014206BAAA61430241"/>
    <s v=""/>
    <s v="PANEL"/>
    <s v="APISwitching"/>
    <s v=""/>
    <s v="0.00"/>
  </r>
  <r>
    <s v="S240724145112360A1C3E"/>
    <x v="23"/>
    <x v="1695"/>
    <x v="8"/>
    <n v="24"/>
    <x v="0"/>
    <n v="2024"/>
    <x v="7"/>
    <n v="2"/>
    <n v="51"/>
    <n v="33"/>
    <s v="PM"/>
    <x v="1958"/>
    <x v="2"/>
    <n v="116078.48"/>
    <x v="23"/>
    <n v="828"/>
    <n v="1"/>
    <n v="115250.48"/>
    <x v="2"/>
    <x v="0"/>
    <s v="DISPUTE"/>
    <s v="CC014206BAAA61430215"/>
    <s v=""/>
    <s v="PANEL"/>
    <s v="APISwitching"/>
    <s v=""/>
    <s v="0.00"/>
  </r>
  <r>
    <s v="S2407241451011209BA89"/>
    <x v="23"/>
    <x v="1696"/>
    <x v="8"/>
    <n v="24"/>
    <x v="0"/>
    <n v="2024"/>
    <x v="7"/>
    <n v="2"/>
    <n v="51"/>
    <n v="14"/>
    <s v="PM"/>
    <x v="1959"/>
    <x v="2"/>
    <n v="116906.48"/>
    <x v="23"/>
    <n v="828"/>
    <n v="1"/>
    <n v="116078.48"/>
    <x v="2"/>
    <x v="0"/>
    <s v="DISPUTE"/>
    <s v="CC014206BAAA61430183"/>
    <s v=""/>
    <s v="PANEL"/>
    <s v="APISwitching"/>
    <s v=""/>
    <s v="0.00"/>
  </r>
  <r>
    <s v="S24072414504657667E53"/>
    <x v="23"/>
    <x v="1697"/>
    <x v="8"/>
    <n v="24"/>
    <x v="0"/>
    <n v="2024"/>
    <x v="7"/>
    <n v="2"/>
    <n v="50"/>
    <n v="50"/>
    <s v="PM"/>
    <x v="1960"/>
    <x v="2"/>
    <n v="117734.48"/>
    <x v="23"/>
    <n v="828"/>
    <n v="1"/>
    <n v="116906.48"/>
    <x v="2"/>
    <x v="0"/>
    <s v="DISPUTE"/>
    <s v="CC014206BAAA61430147"/>
    <s v=""/>
    <s v="PANEL"/>
    <s v="APISwitching"/>
    <s v=""/>
    <s v="0.00"/>
  </r>
  <r>
    <s v="S240724144921220CEA0D"/>
    <x v="23"/>
    <x v="1698"/>
    <x v="8"/>
    <n v="24"/>
    <x v="0"/>
    <n v="2024"/>
    <x v="7"/>
    <n v="2"/>
    <n v="50"/>
    <n v="30"/>
    <s v="PM"/>
    <x v="1961"/>
    <x v="2"/>
    <n v="118562.48"/>
    <x v="23"/>
    <n v="828"/>
    <n v="1"/>
    <n v="117734.48"/>
    <x v="2"/>
    <x v="0"/>
    <s v="DISPUTE"/>
    <s v="CC014206BAAA61430117"/>
    <s v=""/>
    <s v="PANEL"/>
    <s v="APISwitching"/>
    <s v=""/>
    <s v="0.00"/>
  </r>
  <r>
    <s v="S24072414501410DF58A"/>
    <x v="23"/>
    <x v="1699"/>
    <x v="8"/>
    <n v="24"/>
    <x v="0"/>
    <n v="2024"/>
    <x v="7"/>
    <n v="2"/>
    <n v="50"/>
    <n v="22"/>
    <s v="PM"/>
    <x v="1962"/>
    <x v="2"/>
    <n v="119390.48"/>
    <x v="23"/>
    <n v="828"/>
    <n v="1"/>
    <n v="118562.48"/>
    <x v="2"/>
    <x v="0"/>
    <s v="DISPUTE"/>
    <s v="CC014206BAAA61430103"/>
    <s v=""/>
    <s v="PANEL"/>
    <s v="APISwitching"/>
    <s v=""/>
    <s v="0.00"/>
  </r>
  <r>
    <s v="S240724144935460D009"/>
    <x v="23"/>
    <x v="1700"/>
    <x v="8"/>
    <n v="24"/>
    <x v="0"/>
    <n v="2024"/>
    <x v="7"/>
    <n v="2"/>
    <n v="49"/>
    <n v="56"/>
    <s v="PM"/>
    <x v="1963"/>
    <x v="2"/>
    <n v="120218.48"/>
    <x v="23"/>
    <n v="828"/>
    <n v="1"/>
    <n v="119390.48"/>
    <x v="2"/>
    <x v="0"/>
    <s v="DISPUTE"/>
    <s v="CC014206BAAA61430073"/>
    <s v=""/>
    <s v="PANEL"/>
    <s v="APISwitching"/>
    <s v=""/>
    <s v="0.00"/>
  </r>
  <r>
    <s v="S2407241449017504F754"/>
    <x v="23"/>
    <x v="1701"/>
    <x v="8"/>
    <n v="24"/>
    <x v="0"/>
    <n v="2024"/>
    <x v="7"/>
    <n v="2"/>
    <n v="49"/>
    <n v="15"/>
    <s v="PM"/>
    <x v="1964"/>
    <x v="2"/>
    <n v="121046.48"/>
    <x v="23"/>
    <n v="828"/>
    <n v="1"/>
    <n v="120218.48"/>
    <x v="2"/>
    <x v="0"/>
    <s v="DISPUTE"/>
    <s v="CC014206BAAA61429996"/>
    <s v=""/>
    <s v="PANEL"/>
    <s v="APISwitching"/>
    <s v=""/>
    <s v="0.00"/>
  </r>
  <r>
    <s v="S24072414485113251E0"/>
    <x v="23"/>
    <x v="1702"/>
    <x v="8"/>
    <n v="24"/>
    <x v="0"/>
    <n v="2024"/>
    <x v="7"/>
    <n v="2"/>
    <n v="49"/>
    <n v="5"/>
    <s v="PM"/>
    <x v="1965"/>
    <x v="2"/>
    <n v="121874.48"/>
    <x v="23"/>
    <n v="828"/>
    <n v="1"/>
    <n v="121046.48"/>
    <x v="2"/>
    <x v="0"/>
    <s v="DISPUTE"/>
    <s v="CC014206BAAA61429982"/>
    <s v=""/>
    <s v="PANEL"/>
    <s v="APISwitching"/>
    <s v=""/>
    <s v="0.00"/>
  </r>
  <r>
    <s v="S2407241448306368688C"/>
    <x v="23"/>
    <x v="1703"/>
    <x v="8"/>
    <n v="24"/>
    <x v="0"/>
    <n v="2024"/>
    <x v="7"/>
    <n v="2"/>
    <n v="48"/>
    <n v="35"/>
    <s v="PM"/>
    <x v="1966"/>
    <x v="2"/>
    <n v="122702.48"/>
    <x v="23"/>
    <n v="828"/>
    <n v="1"/>
    <n v="121874.48"/>
    <x v="2"/>
    <x v="0"/>
    <s v="DISPUTE"/>
    <s v="CC014206BAAA61429937"/>
    <s v=""/>
    <s v="PANEL"/>
    <s v="APISwitching"/>
    <s v=""/>
    <s v="0.00"/>
  </r>
  <r>
    <s v="S240724144815903CDEC"/>
    <x v="23"/>
    <x v="1704"/>
    <x v="8"/>
    <n v="24"/>
    <x v="0"/>
    <n v="2024"/>
    <x v="7"/>
    <n v="2"/>
    <n v="48"/>
    <n v="32"/>
    <s v="PM"/>
    <x v="1967"/>
    <x v="2"/>
    <n v="123530.48"/>
    <x v="23"/>
    <n v="828"/>
    <n v="1"/>
    <n v="122702.48"/>
    <x v="2"/>
    <x v="0"/>
    <s v="DISPUTE"/>
    <s v="CC014206BAAA61429932"/>
    <s v=""/>
    <s v="PANEL"/>
    <s v="APISwitching"/>
    <s v=""/>
    <s v="0.00"/>
  </r>
  <r>
    <s v="S240724144801273F968C"/>
    <x v="23"/>
    <x v="1705"/>
    <x v="8"/>
    <n v="24"/>
    <x v="0"/>
    <n v="2024"/>
    <x v="7"/>
    <n v="2"/>
    <n v="48"/>
    <n v="16"/>
    <s v="PM"/>
    <x v="1968"/>
    <x v="2"/>
    <n v="124358.48"/>
    <x v="23"/>
    <n v="828"/>
    <n v="1"/>
    <n v="123530.48"/>
    <x v="2"/>
    <x v="0"/>
    <s v="DISPUTE"/>
    <s v="CC014206BAAA61429905"/>
    <s v=""/>
    <s v="PANEL"/>
    <s v="APISwitching"/>
    <s v=""/>
    <s v="0.00"/>
  </r>
  <r>
    <s v="S240724144747530EA182"/>
    <x v="23"/>
    <x v="1706"/>
    <x v="8"/>
    <n v="24"/>
    <x v="0"/>
    <n v="2024"/>
    <x v="7"/>
    <n v="2"/>
    <n v="47"/>
    <n v="55"/>
    <s v="PM"/>
    <x v="1969"/>
    <x v="2"/>
    <n v="125186.48"/>
    <x v="23"/>
    <n v="828"/>
    <n v="1"/>
    <n v="124358.48"/>
    <x v="2"/>
    <x v="0"/>
    <s v="DISPUTE"/>
    <s v="CC014206BAAA61429864"/>
    <s v=""/>
    <s v="PANEL"/>
    <s v="APISwitching"/>
    <s v=""/>
    <s v="0.00"/>
  </r>
  <r>
    <s v="S24072414472420306149"/>
    <x v="23"/>
    <x v="1707"/>
    <x v="8"/>
    <n v="24"/>
    <x v="0"/>
    <n v="2024"/>
    <x v="7"/>
    <n v="2"/>
    <n v="47"/>
    <n v="42"/>
    <s v="PM"/>
    <x v="1970"/>
    <x v="2"/>
    <n v="126014.48"/>
    <x v="23"/>
    <n v="828"/>
    <n v="1"/>
    <n v="125186.48"/>
    <x v="2"/>
    <x v="0"/>
    <s v="DISPUTE"/>
    <s v="CC014206BAAA61429848"/>
    <s v=""/>
    <s v="PANEL"/>
    <s v="APISwitching"/>
    <s v=""/>
    <s v="0.00"/>
  </r>
  <r>
    <s v="S24072414470922068168"/>
    <x v="23"/>
    <x v="1708"/>
    <x v="8"/>
    <n v="24"/>
    <x v="0"/>
    <n v="2024"/>
    <x v="7"/>
    <n v="2"/>
    <n v="47"/>
    <n v="26"/>
    <s v="PM"/>
    <x v="1971"/>
    <x v="2"/>
    <n v="126842.48"/>
    <x v="23"/>
    <n v="828"/>
    <n v="1"/>
    <n v="126014.48"/>
    <x v="2"/>
    <x v="0"/>
    <s v="DISPUTE"/>
    <s v="CC014206BAAA61429824"/>
    <s v=""/>
    <s v="PANEL"/>
    <s v="APISwitching"/>
    <s v=""/>
    <s v="0.00"/>
  </r>
  <r>
    <s v="S240724144645926A3211"/>
    <x v="23"/>
    <x v="1709"/>
    <x v="8"/>
    <n v="24"/>
    <x v="0"/>
    <n v="2024"/>
    <x v="7"/>
    <n v="2"/>
    <n v="46"/>
    <n v="57"/>
    <s v="PM"/>
    <x v="1972"/>
    <x v="2"/>
    <n v="127670.48"/>
    <x v="23"/>
    <n v="828"/>
    <n v="1"/>
    <n v="126842.48"/>
    <x v="2"/>
    <x v="0"/>
    <s v="DISPUTE"/>
    <s v="CC014206BAAA61429780"/>
    <s v=""/>
    <s v="PANEL"/>
    <s v="APISwitching"/>
    <s v=""/>
    <s v="0.00"/>
  </r>
  <r>
    <s v="S2407241446342704C4C8"/>
    <x v="23"/>
    <x v="1710"/>
    <x v="8"/>
    <n v="24"/>
    <x v="0"/>
    <n v="2024"/>
    <x v="7"/>
    <n v="2"/>
    <n v="46"/>
    <n v="51"/>
    <s v="PM"/>
    <x v="1973"/>
    <x v="2"/>
    <n v="128498.48"/>
    <x v="23"/>
    <n v="828"/>
    <n v="1"/>
    <n v="127670.48"/>
    <x v="2"/>
    <x v="0"/>
    <s v="DISPUTE"/>
    <s v="CC014206BAAA61429771"/>
    <s v=""/>
    <s v="PANEL"/>
    <s v="APISwitching"/>
    <s v=""/>
    <s v="0.00"/>
  </r>
  <r>
    <s v="S2407241446022303D7FE"/>
    <x v="23"/>
    <x v="1711"/>
    <x v="8"/>
    <n v="24"/>
    <x v="0"/>
    <n v="2024"/>
    <x v="7"/>
    <n v="2"/>
    <n v="46"/>
    <n v="20"/>
    <s v="PM"/>
    <x v="1974"/>
    <x v="2"/>
    <n v="129326.48"/>
    <x v="23"/>
    <n v="828"/>
    <n v="1"/>
    <n v="128498.48"/>
    <x v="2"/>
    <x v="0"/>
    <s v="DISPUTE"/>
    <s v="CC014206BAAA61429727"/>
    <s v=""/>
    <s v="PANEL"/>
    <s v="APISwitching"/>
    <s v=""/>
    <s v="0.00"/>
  </r>
  <r>
    <s v="S240724144614507026A"/>
    <x v="23"/>
    <x v="1712"/>
    <x v="8"/>
    <n v="24"/>
    <x v="0"/>
    <n v="2024"/>
    <x v="7"/>
    <n v="2"/>
    <n v="46"/>
    <n v="18"/>
    <s v="PM"/>
    <x v="1975"/>
    <x v="2"/>
    <n v="130154.48"/>
    <x v="23"/>
    <n v="828"/>
    <n v="1"/>
    <n v="129326.48"/>
    <x v="2"/>
    <x v="0"/>
    <s v="DISPUTE"/>
    <s v="CC014206BAAA61429722"/>
    <s v=""/>
    <s v="PANEL"/>
    <s v="APISwitching"/>
    <s v=""/>
    <s v="0.00"/>
  </r>
  <r>
    <s v="S240724144545176E15DF"/>
    <x v="23"/>
    <x v="1713"/>
    <x v="8"/>
    <n v="24"/>
    <x v="0"/>
    <n v="2024"/>
    <x v="7"/>
    <n v="2"/>
    <n v="45"/>
    <n v="49"/>
    <s v="PM"/>
    <x v="1976"/>
    <x v="2"/>
    <n v="130982.48"/>
    <x v="23"/>
    <n v="828"/>
    <n v="1"/>
    <n v="130154.48"/>
    <x v="2"/>
    <x v="0"/>
    <s v="DISPUTE"/>
    <s v="CC014206BAAA61429682"/>
    <s v=""/>
    <s v="PANEL"/>
    <s v="APISwitching"/>
    <s v=""/>
    <s v="0.00"/>
  </r>
  <r>
    <s v="S2407241445224801E4DE"/>
    <x v="23"/>
    <x v="1714"/>
    <x v="8"/>
    <n v="24"/>
    <x v="0"/>
    <n v="2024"/>
    <x v="7"/>
    <n v="2"/>
    <n v="45"/>
    <n v="27"/>
    <s v="PM"/>
    <x v="1977"/>
    <x v="2"/>
    <n v="131810.48000000001"/>
    <x v="23"/>
    <n v="828"/>
    <n v="1"/>
    <n v="130982.48"/>
    <x v="2"/>
    <x v="0"/>
    <s v="DISPUTE"/>
    <s v="CC014206BAAA61429647"/>
    <s v=""/>
    <s v="PANEL"/>
    <s v="APISwitching"/>
    <s v=""/>
    <s v="0.00"/>
  </r>
  <r>
    <s v="S2407241445051469836F"/>
    <x v="23"/>
    <x v="1715"/>
    <x v="8"/>
    <n v="24"/>
    <x v="0"/>
    <n v="2024"/>
    <x v="7"/>
    <n v="2"/>
    <n v="45"/>
    <n v="9"/>
    <s v="PM"/>
    <x v="667"/>
    <x v="2"/>
    <n v="132638.48000000001"/>
    <x v="23"/>
    <n v="828"/>
    <n v="1"/>
    <n v="131810.48000000001"/>
    <x v="2"/>
    <x v="0"/>
    <s v="DISPUTE"/>
    <s v="CC014206BAAA61429617"/>
    <s v=""/>
    <s v="PANEL"/>
    <s v="APISwitching"/>
    <s v=""/>
    <s v="0.00"/>
  </r>
  <r>
    <s v="S240724144439503AAFDA"/>
    <x v="23"/>
    <x v="1716"/>
    <x v="8"/>
    <n v="24"/>
    <x v="0"/>
    <n v="2024"/>
    <x v="7"/>
    <n v="2"/>
    <n v="44"/>
    <n v="53"/>
    <s v="PM"/>
    <x v="1978"/>
    <x v="2"/>
    <n v="133466.48000000001"/>
    <x v="23"/>
    <n v="828"/>
    <n v="1"/>
    <n v="132638.48000000001"/>
    <x v="2"/>
    <x v="0"/>
    <s v="DISPUTE"/>
    <s v="CC014206BAAA61429585"/>
    <s v=""/>
    <s v="PANEL"/>
    <s v="APISwitching"/>
    <s v=""/>
    <s v="0.00"/>
  </r>
  <r>
    <s v="S240724144425953E945C"/>
    <x v="23"/>
    <x v="1717"/>
    <x v="8"/>
    <n v="24"/>
    <x v="0"/>
    <n v="2024"/>
    <x v="7"/>
    <n v="2"/>
    <n v="44"/>
    <n v="42"/>
    <s v="PM"/>
    <x v="199"/>
    <x v="2"/>
    <n v="134294.48000000001"/>
    <x v="23"/>
    <n v="828"/>
    <n v="1"/>
    <n v="133466.48000000001"/>
    <x v="2"/>
    <x v="0"/>
    <s v="DISPUTE"/>
    <s v="CC014206BAAA61429565"/>
    <s v=""/>
    <s v="PANEL"/>
    <s v="APISwitching"/>
    <s v=""/>
    <s v="0.00"/>
  </r>
  <r>
    <s v="S24072414435459650EB3"/>
    <x v="23"/>
    <x v="1718"/>
    <x v="8"/>
    <n v="24"/>
    <x v="0"/>
    <n v="2024"/>
    <x v="7"/>
    <n v="2"/>
    <n v="44"/>
    <n v="15"/>
    <s v="PM"/>
    <x v="1979"/>
    <x v="2"/>
    <n v="135122.48000000001"/>
    <x v="23"/>
    <n v="828"/>
    <n v="1"/>
    <n v="134294.48000000001"/>
    <x v="2"/>
    <x v="0"/>
    <s v="DISPUTE"/>
    <s v="CC014206BAAA61429521"/>
    <s v=""/>
    <s v="PANEL"/>
    <s v="APISwitching"/>
    <s v=""/>
    <s v="0.00"/>
  </r>
  <r>
    <s v="S240724144338570C7343"/>
    <x v="23"/>
    <x v="1719"/>
    <x v="8"/>
    <n v="24"/>
    <x v="0"/>
    <n v="2024"/>
    <x v="7"/>
    <n v="2"/>
    <n v="43"/>
    <n v="56"/>
    <s v="PM"/>
    <x v="1980"/>
    <x v="2"/>
    <n v="135950.48000000001"/>
    <x v="23"/>
    <n v="828"/>
    <n v="1"/>
    <n v="135122.48000000001"/>
    <x v="2"/>
    <x v="0"/>
    <s v="DISPUTE"/>
    <s v="CC014206BAAA61429475"/>
    <s v=""/>
    <s v="PANEL"/>
    <s v="APISwitching"/>
    <s v=""/>
    <s v="0.00"/>
  </r>
  <r>
    <s v="S240724144300906614DC"/>
    <x v="23"/>
    <x v="1720"/>
    <x v="8"/>
    <n v="24"/>
    <x v="0"/>
    <n v="2024"/>
    <x v="7"/>
    <n v="2"/>
    <n v="43"/>
    <n v="41"/>
    <s v="PM"/>
    <x v="1981"/>
    <x v="2"/>
    <n v="136778.48000000001"/>
    <x v="23"/>
    <n v="828"/>
    <n v="1"/>
    <n v="135950.48000000001"/>
    <x v="2"/>
    <x v="0"/>
    <s v="DISPUTE"/>
    <s v="CC014206BAAA61429448"/>
    <s v=""/>
    <s v="PANEL"/>
    <s v="APISwitching"/>
    <s v=""/>
    <s v="0.00"/>
  </r>
  <r>
    <s v="S240724144321866448DF"/>
    <x v="23"/>
    <x v="1721"/>
    <x v="8"/>
    <n v="24"/>
    <x v="0"/>
    <n v="2024"/>
    <x v="7"/>
    <n v="2"/>
    <n v="43"/>
    <n v="26"/>
    <s v="PM"/>
    <x v="1982"/>
    <x v="2"/>
    <n v="137606.48000000001"/>
    <x v="23"/>
    <n v="828"/>
    <n v="1"/>
    <n v="136778.48000000001"/>
    <x v="2"/>
    <x v="0"/>
    <s v="DISPUTE"/>
    <s v="CC014206BAAA61429429"/>
    <s v=""/>
    <s v="PANEL"/>
    <s v="APISwitching"/>
    <s v=""/>
    <s v="0.00"/>
  </r>
  <r>
    <s v="S240724144243620510CB"/>
    <x v="23"/>
    <x v="1722"/>
    <x v="8"/>
    <n v="24"/>
    <x v="0"/>
    <n v="2024"/>
    <x v="7"/>
    <n v="2"/>
    <n v="43"/>
    <n v="3"/>
    <s v="PM"/>
    <x v="1983"/>
    <x v="2"/>
    <n v="138434.48000000001"/>
    <x v="23"/>
    <n v="828"/>
    <n v="1"/>
    <n v="137606.48000000001"/>
    <x v="2"/>
    <x v="0"/>
    <s v="DISPUTE"/>
    <s v="CC014206BAAA61429387"/>
    <s v=""/>
    <s v="PANEL"/>
    <s v="APISwitching"/>
    <s v=""/>
    <s v="0.00"/>
  </r>
  <r>
    <s v="S2407241442278800C53B"/>
    <x v="23"/>
    <x v="1723"/>
    <x v="8"/>
    <n v="24"/>
    <x v="0"/>
    <n v="2024"/>
    <x v="7"/>
    <n v="2"/>
    <n v="42"/>
    <n v="45"/>
    <s v="PM"/>
    <x v="1984"/>
    <x v="2"/>
    <n v="139262.48000000001"/>
    <x v="23"/>
    <n v="828"/>
    <n v="1"/>
    <n v="138434.48000000001"/>
    <x v="2"/>
    <x v="0"/>
    <s v="DISPUTE"/>
    <s v="CC014206BAAA61429358"/>
    <s v=""/>
    <s v="PANEL"/>
    <s v="APISwitching"/>
    <s v=""/>
    <s v="0.00"/>
  </r>
  <r>
    <s v="S2407241442046650B29"/>
    <x v="23"/>
    <x v="1724"/>
    <x v="8"/>
    <n v="24"/>
    <x v="0"/>
    <n v="2024"/>
    <x v="7"/>
    <n v="2"/>
    <n v="42"/>
    <n v="16"/>
    <s v="PM"/>
    <x v="1985"/>
    <x v="2"/>
    <n v="140090.48000000001"/>
    <x v="23"/>
    <n v="828"/>
    <n v="1"/>
    <n v="139262.48000000001"/>
    <x v="2"/>
    <x v="0"/>
    <s v="DISPUTE"/>
    <s v="CC014206BAAA61429299"/>
    <s v=""/>
    <s v="PANEL"/>
    <s v="APISwitching"/>
    <s v=""/>
    <s v="0.00"/>
  </r>
  <r>
    <s v="S240724144128373D4090"/>
    <x v="23"/>
    <x v="1725"/>
    <x v="8"/>
    <n v="24"/>
    <x v="0"/>
    <n v="2024"/>
    <x v="7"/>
    <n v="2"/>
    <n v="41"/>
    <n v="54"/>
    <s v="PM"/>
    <x v="1986"/>
    <x v="2"/>
    <n v="140918.48000000001"/>
    <x v="23"/>
    <n v="828"/>
    <n v="1"/>
    <n v="140090.48000000001"/>
    <x v="2"/>
    <x v="0"/>
    <s v="DISPUTE"/>
    <s v="CC014206BAAA61429279"/>
    <s v=""/>
    <s v="PANEL"/>
    <s v="APISwitching"/>
    <s v=""/>
    <s v="0.00"/>
  </r>
  <r>
    <s v="S24072414414077045683"/>
    <x v="23"/>
    <x v="1726"/>
    <x v="8"/>
    <n v="24"/>
    <x v="0"/>
    <n v="2024"/>
    <x v="7"/>
    <n v="2"/>
    <n v="41"/>
    <n v="50"/>
    <s v="PM"/>
    <x v="1987"/>
    <x v="2"/>
    <n v="141746.48000000001"/>
    <x v="23"/>
    <n v="828"/>
    <n v="1"/>
    <n v="140918.48000000001"/>
    <x v="2"/>
    <x v="0"/>
    <s v="DISPUTE"/>
    <s v="CC014206BAAA61429269"/>
    <s v=""/>
    <s v="PANEL"/>
    <s v="APISwitching"/>
    <s v=""/>
    <s v="0.00"/>
  </r>
  <r>
    <s v="S2407241441117760ACEB"/>
    <x v="23"/>
    <x v="1727"/>
    <x v="8"/>
    <n v="24"/>
    <x v="0"/>
    <n v="2024"/>
    <x v="7"/>
    <n v="2"/>
    <n v="41"/>
    <n v="29"/>
    <s v="PM"/>
    <x v="1988"/>
    <x v="2"/>
    <n v="142574.48000000001"/>
    <x v="23"/>
    <n v="828"/>
    <n v="1"/>
    <n v="141746.48000000001"/>
    <x v="2"/>
    <x v="0"/>
    <s v="DISPUTE"/>
    <s v="CC014206BAAA61429231"/>
    <s v=""/>
    <s v="PANEL"/>
    <s v="APISwitching"/>
    <s v=""/>
    <s v="0.00"/>
  </r>
  <r>
    <s v="S240724144059386D70C7"/>
    <x v="23"/>
    <x v="1728"/>
    <x v="8"/>
    <n v="24"/>
    <x v="0"/>
    <n v="2024"/>
    <x v="7"/>
    <n v="2"/>
    <n v="41"/>
    <n v="14"/>
    <s v="PM"/>
    <x v="1989"/>
    <x v="2"/>
    <n v="143402.48000000001"/>
    <x v="23"/>
    <n v="828"/>
    <n v="1"/>
    <n v="142574.48000000001"/>
    <x v="2"/>
    <x v="0"/>
    <s v="DISPUTE"/>
    <s v="CC014206BAAA61429198"/>
    <s v=""/>
    <s v="PANEL"/>
    <s v="APISwitching"/>
    <s v=""/>
    <s v="0.00"/>
  </r>
  <r>
    <s v="S240724144045313A0403"/>
    <x v="23"/>
    <x v="1729"/>
    <x v="8"/>
    <n v="24"/>
    <x v="0"/>
    <n v="2024"/>
    <x v="7"/>
    <n v="2"/>
    <n v="40"/>
    <n v="52"/>
    <s v="PM"/>
    <x v="1990"/>
    <x v="2"/>
    <n v="144230.48000000001"/>
    <x v="23"/>
    <n v="828"/>
    <n v="1"/>
    <n v="143402.48000000001"/>
    <x v="2"/>
    <x v="0"/>
    <s v="DISPUTE"/>
    <s v="CC014206BAAA61429161"/>
    <s v=""/>
    <s v="PANEL"/>
    <s v="APISwitching"/>
    <s v=""/>
    <s v="0.00"/>
  </r>
  <r>
    <s v="S2407241440224936ED2C"/>
    <x v="23"/>
    <x v="1730"/>
    <x v="8"/>
    <n v="24"/>
    <x v="0"/>
    <n v="2024"/>
    <x v="7"/>
    <n v="2"/>
    <n v="40"/>
    <n v="33"/>
    <s v="PM"/>
    <x v="1991"/>
    <x v="2"/>
    <n v="145058.48000000001"/>
    <x v="23"/>
    <n v="828"/>
    <n v="1"/>
    <n v="144230.48000000001"/>
    <x v="2"/>
    <x v="0"/>
    <s v="DISPUTE"/>
    <s v="CC014206BAAA61429118"/>
    <s v=""/>
    <s v="PANEL"/>
    <s v="APISwitching"/>
    <s v=""/>
    <s v="0.00"/>
  </r>
  <r>
    <s v="S2407241440092362E5FE"/>
    <x v="23"/>
    <x v="1731"/>
    <x v="8"/>
    <n v="24"/>
    <x v="0"/>
    <n v="2024"/>
    <x v="7"/>
    <n v="2"/>
    <n v="40"/>
    <n v="24"/>
    <s v="PM"/>
    <x v="1992"/>
    <x v="2"/>
    <n v="145886.48000000001"/>
    <x v="23"/>
    <n v="828"/>
    <n v="1"/>
    <n v="145058.48000000001"/>
    <x v="2"/>
    <x v="0"/>
    <s v="DISPUTE"/>
    <s v="CC014206BAAA61429092"/>
    <s v=""/>
    <s v="PANEL"/>
    <s v="APISwitching"/>
    <s v=""/>
    <s v="0.00"/>
  </r>
  <r>
    <s v="S240724143955660BED31"/>
    <x v="23"/>
    <x v="1732"/>
    <x v="8"/>
    <n v="24"/>
    <x v="0"/>
    <n v="2024"/>
    <x v="7"/>
    <n v="2"/>
    <n v="40"/>
    <n v="11"/>
    <s v="PM"/>
    <x v="1993"/>
    <x v="2"/>
    <n v="146714.48000000001"/>
    <x v="23"/>
    <n v="828"/>
    <n v="1"/>
    <n v="145886.48000000001"/>
    <x v="2"/>
    <x v="0"/>
    <s v="DISPUTE"/>
    <s v="CC014206BAAA61429065"/>
    <s v=""/>
    <s v="PANEL"/>
    <s v="APISwitching"/>
    <s v=""/>
    <s v="0.00"/>
  </r>
  <r>
    <s v="S24072414393699070D1A"/>
    <x v="23"/>
    <x v="1733"/>
    <x v="8"/>
    <n v="24"/>
    <x v="0"/>
    <n v="2024"/>
    <x v="7"/>
    <n v="2"/>
    <n v="39"/>
    <n v="54"/>
    <s v="PM"/>
    <x v="1994"/>
    <x v="2"/>
    <n v="147542.48000000001"/>
    <x v="23"/>
    <n v="828"/>
    <n v="1"/>
    <n v="146714.48000000001"/>
    <x v="2"/>
    <x v="0"/>
    <s v="DISPUTE"/>
    <s v="CC014206BAAA61429038"/>
    <s v=""/>
    <s v="PANEL"/>
    <s v="APISwitching"/>
    <s v=""/>
    <s v="0.00"/>
  </r>
  <r>
    <s v="S2407241439202434557D"/>
    <x v="23"/>
    <x v="1734"/>
    <x v="8"/>
    <n v="24"/>
    <x v="0"/>
    <n v="2024"/>
    <x v="7"/>
    <n v="2"/>
    <n v="39"/>
    <n v="30"/>
    <s v="PM"/>
    <x v="1995"/>
    <x v="2"/>
    <n v="148370.48000000001"/>
    <x v="23"/>
    <n v="828"/>
    <n v="1"/>
    <n v="147542.48000000001"/>
    <x v="2"/>
    <x v="0"/>
    <s v="DISPUTE"/>
    <s v="CC014206BAAA61428992"/>
    <s v=""/>
    <s v="PANEL"/>
    <s v="APISwitching"/>
    <s v=""/>
    <s v="0.00"/>
  </r>
  <r>
    <s v="S240724143902983277C4"/>
    <x v="23"/>
    <x v="1735"/>
    <x v="8"/>
    <n v="24"/>
    <x v="0"/>
    <n v="2024"/>
    <x v="7"/>
    <n v="2"/>
    <n v="39"/>
    <n v="21"/>
    <s v="PM"/>
    <x v="1996"/>
    <x v="2"/>
    <n v="149198.48000000001"/>
    <x v="23"/>
    <n v="828"/>
    <n v="1"/>
    <n v="148370.48000000001"/>
    <x v="2"/>
    <x v="0"/>
    <s v="DISPUTE"/>
    <s v="CC014206BAAA61428976"/>
    <s v=""/>
    <s v="PANEL"/>
    <s v="APISwitching"/>
    <s v=""/>
    <s v="0.00"/>
  </r>
  <r>
    <s v="S240724143850700759A9"/>
    <x v="23"/>
    <x v="1736"/>
    <x v="8"/>
    <n v="24"/>
    <x v="0"/>
    <n v="2024"/>
    <x v="7"/>
    <n v="2"/>
    <n v="39"/>
    <n v="5"/>
    <s v="PM"/>
    <x v="1997"/>
    <x v="2"/>
    <n v="150026.48000000001"/>
    <x v="23"/>
    <n v="828"/>
    <n v="1"/>
    <n v="149198.48000000001"/>
    <x v="2"/>
    <x v="0"/>
    <s v="DISPUTE"/>
    <s v="CC014206BAAA61428950"/>
    <s v=""/>
    <s v="PANEL"/>
    <s v="APISwitching"/>
    <s v=""/>
    <s v="0.00"/>
  </r>
  <r>
    <s v="S24072414383383316879"/>
    <x v="23"/>
    <x v="1737"/>
    <x v="8"/>
    <n v="24"/>
    <x v="0"/>
    <n v="2024"/>
    <x v="7"/>
    <n v="2"/>
    <n v="38"/>
    <n v="38"/>
    <s v="PM"/>
    <x v="1998"/>
    <x v="2"/>
    <n v="150854.48000000001"/>
    <x v="23"/>
    <n v="828"/>
    <n v="1"/>
    <n v="150026.48000000001"/>
    <x v="2"/>
    <x v="0"/>
    <s v="DISPUTE"/>
    <s v="CC014206BAAA61428901"/>
    <s v=""/>
    <s v="PANEL"/>
    <s v="APISwitching"/>
    <s v=""/>
    <s v="0.00"/>
  </r>
  <r>
    <s v="S2407241438221265F6B0"/>
    <x v="23"/>
    <x v="1738"/>
    <x v="8"/>
    <n v="24"/>
    <x v="0"/>
    <n v="2024"/>
    <x v="7"/>
    <n v="2"/>
    <n v="38"/>
    <n v="29"/>
    <s v="PM"/>
    <x v="1999"/>
    <x v="2"/>
    <n v="151682.48000000001"/>
    <x v="23"/>
    <n v="828"/>
    <n v="1"/>
    <n v="150854.48000000001"/>
    <x v="2"/>
    <x v="0"/>
    <s v="DISPUTE"/>
    <s v="CC014206BAAA61428882"/>
    <s v=""/>
    <s v="PANEL"/>
    <s v="APISwitching"/>
    <s v=""/>
    <s v="0.00"/>
  </r>
  <r>
    <s v="S240724143806810CEA8C"/>
    <x v="23"/>
    <x v="1739"/>
    <x v="8"/>
    <n v="24"/>
    <x v="0"/>
    <n v="2024"/>
    <x v="7"/>
    <n v="2"/>
    <n v="38"/>
    <n v="10"/>
    <s v="PM"/>
    <x v="2000"/>
    <x v="2"/>
    <n v="152510.48000000001"/>
    <x v="23"/>
    <n v="828"/>
    <n v="1"/>
    <n v="151682.48000000001"/>
    <x v="2"/>
    <x v="0"/>
    <s v="DISPUTE"/>
    <s v="CC014206BAAA61428858"/>
    <s v=""/>
    <s v="PANEL"/>
    <s v="APISwitching"/>
    <s v=""/>
    <s v="0.00"/>
  </r>
  <r>
    <s v="S24072414373688040D0F"/>
    <x v="23"/>
    <x v="1740"/>
    <x v="8"/>
    <n v="24"/>
    <x v="0"/>
    <n v="2024"/>
    <x v="7"/>
    <n v="2"/>
    <n v="37"/>
    <n v="41"/>
    <s v="PM"/>
    <x v="2001"/>
    <x v="2"/>
    <n v="153338.48000000001"/>
    <x v="23"/>
    <n v="828"/>
    <n v="1"/>
    <n v="152510.48000000001"/>
    <x v="2"/>
    <x v="0"/>
    <s v="DISPUTE"/>
    <s v="CC014206BAAA61428814"/>
    <s v=""/>
    <s v="PANEL"/>
    <s v="APISwitching"/>
    <s v=""/>
    <s v="0.00"/>
  </r>
  <r>
    <s v="S240724143707340F5731"/>
    <x v="23"/>
    <x v="1741"/>
    <x v="8"/>
    <n v="24"/>
    <x v="0"/>
    <n v="2024"/>
    <x v="7"/>
    <n v="2"/>
    <n v="37"/>
    <n v="19"/>
    <s v="PM"/>
    <x v="2002"/>
    <x v="2"/>
    <n v="154166.48000000001"/>
    <x v="23"/>
    <n v="828"/>
    <n v="1"/>
    <n v="153338.48000000001"/>
    <x v="2"/>
    <x v="0"/>
    <s v="DISPUTE"/>
    <s v="CC014206BAAA61428778"/>
    <s v=""/>
    <s v="PANEL"/>
    <s v="APISwitching"/>
    <s v=""/>
    <s v="0.00"/>
  </r>
  <r>
    <s v="S24072414363950362E17"/>
    <x v="23"/>
    <x v="1742"/>
    <x v="8"/>
    <n v="24"/>
    <x v="0"/>
    <n v="2024"/>
    <x v="7"/>
    <n v="2"/>
    <n v="36"/>
    <n v="57"/>
    <s v="PM"/>
    <x v="2003"/>
    <x v="2"/>
    <n v="154994.48000000001"/>
    <x v="23"/>
    <n v="828"/>
    <n v="1"/>
    <n v="154166.48000000001"/>
    <x v="2"/>
    <x v="0"/>
    <s v="DISPUTE"/>
    <s v="CC014206BAAA61428761"/>
    <s v=""/>
    <s v="PANEL"/>
    <s v="APISwitching"/>
    <s v=""/>
    <s v="0.00"/>
  </r>
  <r>
    <s v="S240724143621876898AA"/>
    <x v="23"/>
    <x v="1743"/>
    <x v="8"/>
    <n v="24"/>
    <x v="0"/>
    <n v="2024"/>
    <x v="7"/>
    <n v="2"/>
    <n v="36"/>
    <n v="26"/>
    <s v="PM"/>
    <x v="2004"/>
    <x v="2"/>
    <n v="155822.48000000001"/>
    <x v="23"/>
    <n v="828"/>
    <n v="1"/>
    <n v="154994.48000000001"/>
    <x v="2"/>
    <x v="0"/>
    <s v="DISPUTE"/>
    <s v="CC014206BAAA61428730"/>
    <s v=""/>
    <s v="PANEL"/>
    <s v="APISwitching"/>
    <s v=""/>
    <s v="0.00"/>
  </r>
  <r>
    <s v="S2407241436225388D7D"/>
    <x v="6"/>
    <x v="1744"/>
    <x v="0"/>
    <n v="24"/>
    <x v="0"/>
    <n v="2024"/>
    <x v="7"/>
    <n v="2"/>
    <n v="36"/>
    <n v="22"/>
    <s v="PM"/>
    <x v="2005"/>
    <x v="2"/>
    <n v="559.69000000000005"/>
    <x v="7"/>
    <n v="18.43"/>
    <n v="0.56999999999999995"/>
    <n v="541.26"/>
    <x v="1"/>
    <x v="0"/>
    <s v="DISPUTE"/>
    <s v="BR000B2SY2Z5"/>
    <s v=""/>
    <s v="APPS"/>
    <s v="APISwitching"/>
    <s v="West Bengal"/>
    <s v="0.00"/>
  </r>
  <r>
    <s v="S2407241435507610C5B"/>
    <x v="23"/>
    <x v="1745"/>
    <x v="8"/>
    <n v="24"/>
    <x v="0"/>
    <n v="2024"/>
    <x v="7"/>
    <n v="2"/>
    <n v="36"/>
    <n v="7"/>
    <s v="PM"/>
    <x v="2006"/>
    <x v="2"/>
    <n v="156650.48000000001"/>
    <x v="23"/>
    <n v="828"/>
    <n v="1"/>
    <n v="155822.48000000001"/>
    <x v="2"/>
    <x v="0"/>
    <s v="DISPUTE"/>
    <s v="CC014206BAAA61428708"/>
    <s v=""/>
    <s v="PANEL"/>
    <s v="APISwitching"/>
    <s v=""/>
    <s v="0.00"/>
  </r>
  <r>
    <s v="S24072414342654054D35"/>
    <x v="23"/>
    <x v="1746"/>
    <x v="8"/>
    <n v="24"/>
    <x v="0"/>
    <n v="2024"/>
    <x v="7"/>
    <n v="2"/>
    <n v="34"/>
    <n v="49"/>
    <s v="PM"/>
    <x v="2007"/>
    <x v="2"/>
    <n v="157478.48000000001"/>
    <x v="23"/>
    <n v="828"/>
    <n v="1"/>
    <n v="156650.48000000001"/>
    <x v="2"/>
    <x v="0"/>
    <s v="DISPUTE"/>
    <s v="CC014206BAAA61428615"/>
    <s v=""/>
    <s v="PANEL"/>
    <s v="APISwitching"/>
    <s v=""/>
    <s v="0.00"/>
  </r>
  <r>
    <s v="S240724143442930EAE50"/>
    <x v="23"/>
    <x v="1747"/>
    <x v="8"/>
    <n v="24"/>
    <x v="0"/>
    <n v="2024"/>
    <x v="7"/>
    <n v="2"/>
    <n v="34"/>
    <n v="46"/>
    <s v="PM"/>
    <x v="2008"/>
    <x v="2"/>
    <n v="158306.48000000001"/>
    <x v="23"/>
    <n v="828"/>
    <n v="1"/>
    <n v="157478.48000000001"/>
    <x v="2"/>
    <x v="0"/>
    <s v="DISPUTE"/>
    <s v="CC014206BAAA61428610"/>
    <s v=""/>
    <s v="PANEL"/>
    <s v="APISwitching"/>
    <s v=""/>
    <s v="0.00"/>
  </r>
  <r>
    <s v="S240724143410306404B2"/>
    <x v="23"/>
    <x v="1748"/>
    <x v="8"/>
    <n v="24"/>
    <x v="0"/>
    <n v="2024"/>
    <x v="7"/>
    <n v="2"/>
    <n v="34"/>
    <n v="14"/>
    <s v="PM"/>
    <x v="2009"/>
    <x v="2"/>
    <n v="159134.48000000001"/>
    <x v="23"/>
    <n v="828"/>
    <n v="1"/>
    <n v="158306.48000000001"/>
    <x v="2"/>
    <x v="0"/>
    <s v="DISPUTE"/>
    <s v="CC014206BAAA61428585"/>
    <s v=""/>
    <s v="PANEL"/>
    <s v="APISwitching"/>
    <s v=""/>
    <s v="0.00"/>
  </r>
  <r>
    <s v="S24072414335239073F11"/>
    <x v="23"/>
    <x v="1749"/>
    <x v="8"/>
    <n v="24"/>
    <x v="0"/>
    <n v="2024"/>
    <x v="7"/>
    <n v="2"/>
    <n v="34"/>
    <n v="1"/>
    <s v="PM"/>
    <x v="2010"/>
    <x v="2"/>
    <n v="159962.48000000001"/>
    <x v="23"/>
    <n v="828"/>
    <n v="1"/>
    <n v="159134.48000000001"/>
    <x v="2"/>
    <x v="0"/>
    <s v="DISPUTE"/>
    <s v="CC014206BAAA61428573"/>
    <s v=""/>
    <s v="PANEL"/>
    <s v="APISwitching"/>
    <s v=""/>
    <s v="0.00"/>
  </r>
  <r>
    <s v="S2407241433306235D621"/>
    <x v="23"/>
    <x v="1750"/>
    <x v="8"/>
    <n v="24"/>
    <x v="0"/>
    <n v="2024"/>
    <x v="7"/>
    <n v="2"/>
    <n v="33"/>
    <n v="46"/>
    <s v="PM"/>
    <x v="2011"/>
    <x v="2"/>
    <n v="160790.48000000001"/>
    <x v="23"/>
    <n v="828"/>
    <n v="1"/>
    <n v="159962.48000000001"/>
    <x v="2"/>
    <x v="0"/>
    <s v="DISPUTE"/>
    <s v="CC014206BAAA61428554"/>
    <s v=""/>
    <s v="PANEL"/>
    <s v="APISwitching"/>
    <s v=""/>
    <s v="0.00"/>
  </r>
  <r>
    <s v="S24072414331653642668"/>
    <x v="23"/>
    <x v="1751"/>
    <x v="8"/>
    <n v="24"/>
    <x v="0"/>
    <n v="2024"/>
    <x v="7"/>
    <n v="2"/>
    <n v="33"/>
    <n v="19"/>
    <s v="PM"/>
    <x v="2012"/>
    <x v="2"/>
    <n v="161618.48000000001"/>
    <x v="23"/>
    <n v="828"/>
    <n v="1"/>
    <n v="160790.48000000001"/>
    <x v="2"/>
    <x v="0"/>
    <s v="DISPUTE"/>
    <s v="CC014206BAAA61428532"/>
    <s v=""/>
    <s v="PANEL"/>
    <s v="APISwitching"/>
    <s v=""/>
    <s v="0.00"/>
  </r>
  <r>
    <s v="S24072414325279692827"/>
    <x v="23"/>
    <x v="1752"/>
    <x v="8"/>
    <n v="24"/>
    <x v="0"/>
    <n v="2024"/>
    <x v="7"/>
    <n v="2"/>
    <n v="32"/>
    <n v="57"/>
    <s v="PM"/>
    <x v="2013"/>
    <x v="2"/>
    <n v="162446.48000000001"/>
    <x v="23"/>
    <n v="828"/>
    <n v="1"/>
    <n v="161618.48000000001"/>
    <x v="2"/>
    <x v="0"/>
    <s v="DISPUTE"/>
    <s v="CC014206BAAA61428508"/>
    <s v=""/>
    <s v="PANEL"/>
    <s v="APISwitching"/>
    <s v=""/>
    <s v="0.00"/>
  </r>
  <r>
    <s v="S24072414323030665E2D"/>
    <x v="23"/>
    <x v="1753"/>
    <x v="8"/>
    <n v="24"/>
    <x v="0"/>
    <n v="2024"/>
    <x v="7"/>
    <n v="2"/>
    <n v="32"/>
    <n v="34"/>
    <s v="PM"/>
    <x v="2014"/>
    <x v="2"/>
    <n v="163274.48000000001"/>
    <x v="23"/>
    <n v="828"/>
    <n v="1"/>
    <n v="162446.48000000001"/>
    <x v="2"/>
    <x v="0"/>
    <s v="DISPUTE"/>
    <s v="CC014206BAAA61428491"/>
    <s v=""/>
    <s v="PANEL"/>
    <s v="APISwitching"/>
    <s v=""/>
    <s v="0.00"/>
  </r>
  <r>
    <s v="S24072414321013766D2"/>
    <x v="23"/>
    <x v="1754"/>
    <x v="8"/>
    <n v="24"/>
    <x v="0"/>
    <n v="2024"/>
    <x v="7"/>
    <n v="2"/>
    <n v="32"/>
    <n v="14"/>
    <s v="PM"/>
    <x v="2015"/>
    <x v="2"/>
    <n v="164102.48000000001"/>
    <x v="23"/>
    <n v="828"/>
    <n v="1"/>
    <n v="163274.48000000001"/>
    <x v="2"/>
    <x v="0"/>
    <s v="DISPUTE"/>
    <s v="CC014206BAAA61428467"/>
    <s v=""/>
    <s v="PANEL"/>
    <s v="APISwitching"/>
    <s v=""/>
    <s v="0.00"/>
  </r>
  <r>
    <s v="S24072414314582301FDF"/>
    <x v="23"/>
    <x v="1755"/>
    <x v="8"/>
    <n v="24"/>
    <x v="0"/>
    <n v="2024"/>
    <x v="7"/>
    <n v="2"/>
    <n v="31"/>
    <n v="50"/>
    <s v="PM"/>
    <x v="2016"/>
    <x v="2"/>
    <n v="164930.48000000001"/>
    <x v="23"/>
    <n v="828"/>
    <n v="1"/>
    <n v="164102.48000000001"/>
    <x v="2"/>
    <x v="0"/>
    <s v="DISPUTE"/>
    <s v="CC014206BAAA61428438"/>
    <s v=""/>
    <s v="PANEL"/>
    <s v="APISwitching"/>
    <s v=""/>
    <s v="0.00"/>
  </r>
  <r>
    <s v="S2407241431261564672E"/>
    <x v="23"/>
    <x v="1756"/>
    <x v="8"/>
    <n v="24"/>
    <x v="0"/>
    <n v="2024"/>
    <x v="7"/>
    <n v="2"/>
    <n v="31"/>
    <n v="31"/>
    <s v="PM"/>
    <x v="2017"/>
    <x v="2"/>
    <n v="165758.48000000001"/>
    <x v="23"/>
    <n v="828"/>
    <n v="1"/>
    <n v="164930.48000000001"/>
    <x v="2"/>
    <x v="0"/>
    <s v="DISPUTE"/>
    <s v="CC014206BAAA61428406"/>
    <s v=""/>
    <s v="PANEL"/>
    <s v="APISwitching"/>
    <s v=""/>
    <s v="0.00"/>
  </r>
  <r>
    <s v="S240724143056490769A0"/>
    <x v="23"/>
    <x v="1757"/>
    <x v="8"/>
    <n v="24"/>
    <x v="0"/>
    <n v="2024"/>
    <x v="7"/>
    <n v="2"/>
    <n v="31"/>
    <n v="2"/>
    <s v="PM"/>
    <x v="2018"/>
    <x v="2"/>
    <n v="166586.48000000001"/>
    <x v="23"/>
    <n v="828"/>
    <n v="1"/>
    <n v="165758.48000000001"/>
    <x v="2"/>
    <x v="0"/>
    <s v="DISPUTE"/>
    <s v="CC014206BAAA61428363"/>
    <s v=""/>
    <s v="PANEL"/>
    <s v="APISwitching"/>
    <s v=""/>
    <s v="0.00"/>
  </r>
  <r>
    <s v="S2407241430023339D7AE"/>
    <x v="23"/>
    <x v="1758"/>
    <x v="8"/>
    <n v="24"/>
    <x v="0"/>
    <n v="2024"/>
    <x v="7"/>
    <n v="2"/>
    <n v="30"/>
    <n v="21"/>
    <s v="PM"/>
    <x v="2019"/>
    <x v="2"/>
    <n v="167414.48000000001"/>
    <x v="23"/>
    <n v="828"/>
    <n v="1"/>
    <n v="166586.48000000001"/>
    <x v="2"/>
    <x v="0"/>
    <s v="DISPUTE"/>
    <s v="CC014206BAAA61428333"/>
    <s v=""/>
    <s v="PANEL"/>
    <s v="APISwitching"/>
    <s v=""/>
    <s v="0.00"/>
  </r>
  <r>
    <s v="S2407241350493609C97"/>
    <x v="10"/>
    <x v="1635"/>
    <x v="0"/>
    <n v="24"/>
    <x v="0"/>
    <n v="2024"/>
    <x v="7"/>
    <n v="1"/>
    <n v="50"/>
    <n v="49"/>
    <s v="PM"/>
    <x v="2020"/>
    <x v="2"/>
    <n v="464.15"/>
    <x v="1"/>
    <n v="194.82"/>
    <n v="4.18"/>
    <n v="269.33"/>
    <x v="0"/>
    <x v="0"/>
    <s v="DISPUTE"/>
    <s v="BR021547802147"/>
    <s v=""/>
    <s v="PANEL"/>
    <s v="APISwitching"/>
    <s v="Kolkata Metro"/>
    <s v="0.00"/>
  </r>
  <r>
    <s v="S240724134857160E4B71"/>
    <x v="11"/>
    <x v="1759"/>
    <x v="2"/>
    <n v="24"/>
    <x v="0"/>
    <n v="2024"/>
    <x v="7"/>
    <n v="1"/>
    <n v="48"/>
    <n v="57"/>
    <s v="PM"/>
    <x v="2021"/>
    <x v="2"/>
    <n v="408.87"/>
    <x v="32"/>
    <n v="48"/>
    <n v="2"/>
    <n v="360.87"/>
    <x v="1"/>
    <x v="0"/>
    <s v="DISPUTE"/>
    <s v="RBH2407241348260033"/>
    <s v=""/>
    <s v="APPS"/>
    <s v="APISwitching"/>
    <s v="Odisha"/>
    <s v="0.00"/>
  </r>
  <r>
    <s v="S2407241348122308A3C6"/>
    <x v="11"/>
    <x v="1759"/>
    <x v="2"/>
    <n v="24"/>
    <x v="0"/>
    <n v="2024"/>
    <x v="7"/>
    <n v="1"/>
    <n v="48"/>
    <n v="12"/>
    <s v="PM"/>
    <x v="2022"/>
    <x v="2"/>
    <n v="599.91"/>
    <x v="1"/>
    <n v="191.04"/>
    <n v="7.96"/>
    <n v="408.87"/>
    <x v="1"/>
    <x v="0"/>
    <s v="DISPUTE"/>
    <s v="RBH2407241348290007"/>
    <s v=""/>
    <s v="APPS"/>
    <s v="APISwitching"/>
    <s v="Odisha"/>
    <s v="0.00"/>
  </r>
  <r>
    <s v="S240724134557560AC455"/>
    <x v="12"/>
    <x v="1760"/>
    <x v="2"/>
    <n v="24"/>
    <x v="0"/>
    <n v="2024"/>
    <x v="7"/>
    <n v="1"/>
    <n v="45"/>
    <n v="57"/>
    <s v="PM"/>
    <x v="2023"/>
    <x v="2"/>
    <n v="2180.38"/>
    <x v="0"/>
    <n v="287.04000000000002"/>
    <n v="11.96"/>
    <n v="1893.34"/>
    <x v="1"/>
    <x v="0"/>
    <s v="DISPUTE"/>
    <s v="ASR2407241346260001"/>
    <s v=""/>
    <s v="APPS"/>
    <s v="APISwitching"/>
    <s v="UP(West)"/>
    <s v="0.00"/>
  </r>
  <r>
    <s v="S240724133301700B777A"/>
    <x v="19"/>
    <x v="1761"/>
    <x v="3"/>
    <n v="24"/>
    <x v="0"/>
    <n v="2024"/>
    <x v="7"/>
    <n v="1"/>
    <n v="33"/>
    <n v="1"/>
    <s v="PM"/>
    <x v="2024"/>
    <x v="2"/>
    <n v="1459.58"/>
    <x v="3"/>
    <n v="241.53"/>
    <n v="7.47"/>
    <n v="1218.05"/>
    <x v="1"/>
    <x v="0"/>
    <s v="DISPUTE"/>
    <s v="1223285758"/>
    <s v=""/>
    <s v="APPS"/>
    <s v="APISwitching"/>
    <s v="Kerala"/>
    <s v="0.00"/>
  </r>
  <r>
    <s v="S240724132402676C8572"/>
    <x v="13"/>
    <x v="1762"/>
    <x v="0"/>
    <n v="24"/>
    <x v="0"/>
    <n v="2024"/>
    <x v="7"/>
    <n v="1"/>
    <n v="24"/>
    <n v="2"/>
    <s v="PM"/>
    <x v="2025"/>
    <x v="2"/>
    <n v="6563.46"/>
    <x v="0"/>
    <n v="292.72000000000003"/>
    <n v="6.28"/>
    <n v="6270.74"/>
    <x v="1"/>
    <x v="0"/>
    <s v="DISPUTE"/>
    <s v="BR000B2SNP5K"/>
    <s v=""/>
    <s v="PANEL"/>
    <s v="APISwitching"/>
    <s v="West Bengal"/>
    <s v="0.00"/>
  </r>
  <r>
    <s v="S2407241323494104A700"/>
    <x v="13"/>
    <x v="1762"/>
    <x v="0"/>
    <n v="24"/>
    <x v="0"/>
    <n v="2024"/>
    <x v="7"/>
    <n v="1"/>
    <n v="23"/>
    <n v="49"/>
    <s v="PM"/>
    <x v="2026"/>
    <x v="2"/>
    <n v="6807.23"/>
    <x v="3"/>
    <n v="243.77"/>
    <n v="5.23"/>
    <n v="6563.46"/>
    <x v="1"/>
    <x v="0"/>
    <s v="DISPUTE"/>
    <s v="BR000B2SNRZZ"/>
    <s v=""/>
    <s v="PANEL"/>
    <s v="APISwitching"/>
    <s v="West Bengal"/>
    <s v="0.00"/>
  </r>
  <r>
    <s v="S240724132335930D301A"/>
    <x v="13"/>
    <x v="1763"/>
    <x v="0"/>
    <n v="24"/>
    <x v="0"/>
    <n v="2024"/>
    <x v="7"/>
    <n v="1"/>
    <n v="23"/>
    <n v="35"/>
    <s v="PM"/>
    <x v="2027"/>
    <x v="2"/>
    <n v="7051"/>
    <x v="3"/>
    <n v="243.77"/>
    <n v="5.23"/>
    <n v="6807.23"/>
    <x v="1"/>
    <x v="0"/>
    <s v="DISPUTE"/>
    <s v="BR000B2SNR6X"/>
    <s v=""/>
    <s v="PANEL"/>
    <s v="APISwitching"/>
    <s v="West Bengal"/>
    <s v="0.00"/>
  </r>
  <r>
    <s v="S240724132320820BF435"/>
    <x v="13"/>
    <x v="1764"/>
    <x v="0"/>
    <n v="24"/>
    <x v="0"/>
    <n v="2024"/>
    <x v="7"/>
    <n v="1"/>
    <n v="23"/>
    <n v="20"/>
    <s v="PM"/>
    <x v="2028"/>
    <x v="2"/>
    <n v="7294.77"/>
    <x v="3"/>
    <n v="243.77"/>
    <n v="5.23"/>
    <n v="7051"/>
    <x v="1"/>
    <x v="0"/>
    <s v="DISPUTE"/>
    <s v="BR000B2SNNWX"/>
    <s v=""/>
    <s v="PANEL"/>
    <s v="APISwitching"/>
    <s v="Bihar and Jharkhand"/>
    <s v="0.00"/>
  </r>
  <r>
    <s v="S2407241320271027021"/>
    <x v="13"/>
    <x v="1765"/>
    <x v="2"/>
    <n v="24"/>
    <x v="0"/>
    <n v="2024"/>
    <x v="7"/>
    <n v="1"/>
    <n v="20"/>
    <n v="27"/>
    <s v="PM"/>
    <x v="2029"/>
    <x v="2"/>
    <n v="7632.6"/>
    <x v="15"/>
    <n v="337.83"/>
    <n v="11.17"/>
    <n v="7294.77"/>
    <x v="1"/>
    <x v="0"/>
    <s v="DISPUTE"/>
    <s v="RBH2407241320320032"/>
    <s v=""/>
    <s v="APPS"/>
    <s v="APISwitching"/>
    <s v="West Bengal"/>
    <s v="0.00"/>
  </r>
  <r>
    <s v="S240724131609940CC648"/>
    <x v="32"/>
    <x v="1764"/>
    <x v="0"/>
    <n v="24"/>
    <x v="0"/>
    <n v="2024"/>
    <x v="7"/>
    <n v="1"/>
    <n v="16"/>
    <n v="9"/>
    <s v="PM"/>
    <x v="2030"/>
    <x v="2"/>
    <n v="3218.18"/>
    <x v="3"/>
    <n v="243.77"/>
    <n v="5.23"/>
    <n v="2974.41"/>
    <x v="0"/>
    <x v="0"/>
    <s v="DISPUTE"/>
    <s v="BR6262727289"/>
    <s v=""/>
    <s v="APPS"/>
    <s v="APISwitching"/>
    <s v="Bihar and Jharkhand"/>
    <s v="0.00"/>
  </r>
  <r>
    <s v="S240724131307051C67"/>
    <x v="20"/>
    <x v="1763"/>
    <x v="0"/>
    <n v="24"/>
    <x v="0"/>
    <n v="2024"/>
    <x v="7"/>
    <n v="1"/>
    <n v="13"/>
    <n v="6"/>
    <s v="PM"/>
    <x v="2031"/>
    <x v="2"/>
    <n v="1231.25"/>
    <x v="3"/>
    <n v="241.53"/>
    <n v="7.47"/>
    <n v="989.72"/>
    <x v="0"/>
    <x v="0"/>
    <s v="DISPUTE"/>
    <s v="BR7272782920"/>
    <s v=""/>
    <s v="APPS"/>
    <s v="APISwitching"/>
    <s v="West Bengal"/>
    <s v="0.00"/>
  </r>
  <r>
    <s v="S2407241313011668752C"/>
    <x v="3"/>
    <x v="1762"/>
    <x v="0"/>
    <n v="24"/>
    <x v="0"/>
    <n v="2024"/>
    <x v="7"/>
    <n v="1"/>
    <n v="13"/>
    <n v="1"/>
    <s v="PM"/>
    <x v="2032"/>
    <x v="2"/>
    <n v="514.55999999999995"/>
    <x v="3"/>
    <n v="243.77"/>
    <n v="5.23"/>
    <n v="270.79000000000002"/>
    <x v="0"/>
    <x v="0"/>
    <s v="DISPUTE"/>
    <s v="BR7272772929"/>
    <s v=""/>
    <s v="PANEL"/>
    <s v="APISwitching"/>
    <s v="West Bengal"/>
    <s v="0.00"/>
  </r>
  <r>
    <s v="S24072413121022333A7D"/>
    <x v="12"/>
    <x v="1636"/>
    <x v="3"/>
    <n v="24"/>
    <x v="0"/>
    <n v="2024"/>
    <x v="7"/>
    <n v="1"/>
    <n v="12"/>
    <n v="10"/>
    <s v="PM"/>
    <x v="2033"/>
    <x v="2"/>
    <n v="2470.41"/>
    <x v="0"/>
    <n v="290.02999999999997"/>
    <n v="8.9700000000000006"/>
    <n v="2180.38"/>
    <x v="0"/>
    <x v="0"/>
    <s v="REJECTED"/>
    <s v="82772829290"/>
    <s v=""/>
    <s v="APPS"/>
    <s v="APISwitching"/>
    <s v="West Bengal"/>
    <s v="0.00"/>
  </r>
  <r>
    <s v="S240724131124303B59AC"/>
    <x v="32"/>
    <x v="1766"/>
    <x v="1"/>
    <n v="24"/>
    <x v="0"/>
    <n v="2024"/>
    <x v="7"/>
    <n v="1"/>
    <n v="11"/>
    <n v="24"/>
    <s v="PM"/>
    <x v="2034"/>
    <x v="2"/>
    <n v="3218.18"/>
    <x v="2"/>
    <n v="96.75"/>
    <n v="0"/>
    <n v="3121.43"/>
    <x v="1"/>
    <x v="2"/>
    <s v="DISPUTE"/>
    <s v="Unknown Error- Please Try Again Later"/>
    <s v=""/>
    <s v="APPS"/>
    <s v="APISwitching"/>
    <s v=""/>
    <s v="0.00"/>
  </r>
  <r>
    <s v="S24072413044711060A4C"/>
    <x v="19"/>
    <x v="1765"/>
    <x v="2"/>
    <n v="24"/>
    <x v="0"/>
    <n v="2024"/>
    <x v="7"/>
    <n v="1"/>
    <n v="4"/>
    <n v="47"/>
    <s v="PM"/>
    <x v="2035"/>
    <x v="2"/>
    <n v="1794.62"/>
    <x v="15"/>
    <n v="335.04"/>
    <n v="13.96"/>
    <n v="1459.58"/>
    <x v="0"/>
    <x v="0"/>
    <s v="DISPUTE"/>
    <s v="5487154710"/>
    <s v=""/>
    <s v="PANEL"/>
    <s v="APISwitching"/>
    <s v="West Bengal"/>
    <s v="0.00"/>
  </r>
  <r>
    <s v="S24072413013350311CCD"/>
    <x v="21"/>
    <x v="1767"/>
    <x v="12"/>
    <n v="24"/>
    <x v="0"/>
    <n v="2024"/>
    <x v="7"/>
    <n v="1"/>
    <n v="1"/>
    <n v="33"/>
    <s v="PM"/>
    <x v="2036"/>
    <x v="2"/>
    <n v="469.82"/>
    <x v="53"/>
    <n v="102.18"/>
    <n v="4.82"/>
    <n v="367.64"/>
    <x v="1"/>
    <x v="0"/>
    <s v="DISPUTE"/>
    <s v="6880721785"/>
    <s v=""/>
    <s v="APPS"/>
    <s v="APISwitching"/>
    <s v="West Bengal"/>
    <s v="0.00"/>
  </r>
  <r>
    <s v="S2407241259226268FB75"/>
    <x v="4"/>
    <x v="1768"/>
    <x v="0"/>
    <n v="24"/>
    <x v="0"/>
    <n v="2024"/>
    <x v="7"/>
    <n v="12"/>
    <n v="59"/>
    <n v="22"/>
    <s v="PM"/>
    <x v="2037"/>
    <x v="3"/>
    <n v="1927.96"/>
    <x v="15"/>
    <n v="338.53"/>
    <n v="10.47"/>
    <n v="1589.43"/>
    <x v="0"/>
    <x v="0"/>
    <s v="DISPUTE"/>
    <s v="BR215478021470"/>
    <s v=""/>
    <s v="APPS"/>
    <s v="APISwitching"/>
    <s v="West Bengal"/>
    <s v="0.00"/>
  </r>
  <r>
    <s v="S240724125534340BD6F2"/>
    <x v="13"/>
    <x v="1573"/>
    <x v="18"/>
    <n v="24"/>
    <x v="0"/>
    <n v="2024"/>
    <x v="7"/>
    <n v="12"/>
    <n v="57"/>
    <n v="3"/>
    <s v="PM"/>
    <x v="2038"/>
    <x v="3"/>
    <n v="7632.6"/>
    <x v="110"/>
    <n v="2119"/>
    <n v="0"/>
    <n v="5513.6"/>
    <x v="2"/>
    <x v="2"/>
    <s v="DISPUTE"/>
    <s v=""/>
    <s v=""/>
    <s v="APPS"/>
    <s v="APISwitching"/>
    <s v=""/>
    <s v="0.00"/>
  </r>
  <r>
    <s v="S24072412263895029CAD"/>
    <x v="15"/>
    <x v="1769"/>
    <x v="0"/>
    <n v="24"/>
    <x v="0"/>
    <n v="2024"/>
    <x v="7"/>
    <n v="12"/>
    <n v="26"/>
    <n v="38"/>
    <s v="PM"/>
    <x v="2039"/>
    <x v="3"/>
    <n v="991.08"/>
    <x v="8"/>
    <n v="204.61"/>
    <n v="4.3899999999999997"/>
    <n v="786.47"/>
    <x v="1"/>
    <x v="0"/>
    <s v="DISPUTE"/>
    <s v="BR000B2SF25H"/>
    <s v=""/>
    <s v="APPS"/>
    <s v="APISwitching"/>
    <s v="Kolkata Metro"/>
    <s v="0.00"/>
  </r>
  <r>
    <s v="S240724122513510141E1"/>
    <x v="3"/>
    <x v="1770"/>
    <x v="3"/>
    <n v="24"/>
    <x v="0"/>
    <n v="2024"/>
    <x v="7"/>
    <n v="12"/>
    <n v="25"/>
    <n v="13"/>
    <s v="PM"/>
    <x v="2040"/>
    <x v="3"/>
    <n v="807.58"/>
    <x v="0"/>
    <n v="293.02"/>
    <n v="5.98"/>
    <n v="514.55999999999995"/>
    <x v="1"/>
    <x v="0"/>
    <s v="DISPUTE"/>
    <s v="1222122873"/>
    <s v=""/>
    <s v="APPS"/>
    <s v="APISwitching"/>
    <s v="West Bengal"/>
    <s v="0.00"/>
  </r>
  <r>
    <s v="S2407241203241000FF33"/>
    <x v="12"/>
    <x v="1771"/>
    <x v="0"/>
    <n v="24"/>
    <x v="0"/>
    <n v="2024"/>
    <x v="7"/>
    <n v="12"/>
    <n v="3"/>
    <n v="24"/>
    <s v="PM"/>
    <x v="2041"/>
    <x v="3"/>
    <n v="2808.94"/>
    <x v="15"/>
    <n v="338.53"/>
    <n v="10.47"/>
    <n v="2470.41"/>
    <x v="1"/>
    <x v="0"/>
    <s v="DISPUTE"/>
    <s v="BR000B2SBAFT"/>
    <s v=""/>
    <s v="APPS"/>
    <s v="APISwitching"/>
    <s v="West Bengal"/>
    <s v="0.00"/>
  </r>
  <r>
    <s v="S240724120205490D17DE"/>
    <x v="4"/>
    <x v="1772"/>
    <x v="0"/>
    <n v="24"/>
    <x v="0"/>
    <n v="2024"/>
    <x v="7"/>
    <n v="12"/>
    <n v="2"/>
    <n v="5"/>
    <s v="PM"/>
    <x v="2042"/>
    <x v="3"/>
    <n v="2120.9899999999998"/>
    <x v="1"/>
    <n v="193.03"/>
    <n v="5.97"/>
    <n v="1927.96"/>
    <x v="1"/>
    <x v="0"/>
    <s v="DISPUTE"/>
    <s v="BR000B2SB3E8"/>
    <s v=""/>
    <s v="APPS"/>
    <s v="APISwitching"/>
    <s v="Kolkata Metro"/>
    <s v="0.00"/>
  </r>
  <r>
    <s v="S240724115307366F5612"/>
    <x v="15"/>
    <x v="1773"/>
    <x v="0"/>
    <n v="24"/>
    <x v="0"/>
    <n v="2024"/>
    <x v="7"/>
    <n v="11"/>
    <n v="53"/>
    <n v="7"/>
    <s v="AM"/>
    <x v="2043"/>
    <x v="3"/>
    <n v="1234.8499999999999"/>
    <x v="3"/>
    <n v="243.77"/>
    <n v="5.23"/>
    <n v="991.08"/>
    <x v="1"/>
    <x v="0"/>
    <s v="DISPUTE"/>
    <s v="BR000B2S9OAF"/>
    <s v=""/>
    <s v="APPS"/>
    <s v="APISwitching"/>
    <s v="Kolkata Metro"/>
    <s v="0.00"/>
  </r>
  <r>
    <s v="S2407241152397705340A"/>
    <x v="4"/>
    <x v="1774"/>
    <x v="0"/>
    <n v="24"/>
    <x v="0"/>
    <n v="2024"/>
    <x v="7"/>
    <n v="11"/>
    <n v="52"/>
    <n v="39"/>
    <s v="AM"/>
    <x v="2044"/>
    <x v="3"/>
    <n v="2362.52"/>
    <x v="3"/>
    <n v="241.53"/>
    <n v="7.47"/>
    <n v="2120.9899999999998"/>
    <x v="1"/>
    <x v="0"/>
    <s v="DISPUTE"/>
    <s v="BR000B2S9JUE"/>
    <s v=""/>
    <s v="APPS"/>
    <s v="APISwitching"/>
    <s v="West Bengal"/>
    <s v="0.00"/>
  </r>
  <r>
    <s v="S240724113754530CB9CB"/>
    <x v="12"/>
    <x v="870"/>
    <x v="0"/>
    <n v="24"/>
    <x v="0"/>
    <n v="2024"/>
    <x v="7"/>
    <n v="11"/>
    <n v="37"/>
    <n v="54"/>
    <s v="AM"/>
    <x v="2045"/>
    <x v="3"/>
    <n v="2827.37"/>
    <x v="7"/>
    <n v="18.43"/>
    <n v="0.56999999999999995"/>
    <n v="2808.94"/>
    <x v="1"/>
    <x v="0"/>
    <s v="DISPUTE"/>
    <s v="BR000B2S7467"/>
    <s v=""/>
    <s v="APPS"/>
    <s v="APISwitching"/>
    <s v="West Bengal"/>
    <s v="0.00"/>
  </r>
  <r>
    <s v="S2407241136446506E94A"/>
    <x v="5"/>
    <x v="1775"/>
    <x v="2"/>
    <n v="24"/>
    <x v="0"/>
    <n v="2024"/>
    <x v="7"/>
    <n v="11"/>
    <n v="36"/>
    <n v="44"/>
    <s v="AM"/>
    <x v="2046"/>
    <x v="3"/>
    <n v="644.78"/>
    <x v="42"/>
    <n v="555.84"/>
    <n v="23.16"/>
    <n v="88.94"/>
    <x v="0"/>
    <x v="0"/>
    <s v="DISPUTE"/>
    <s v="85478215471"/>
    <s v=""/>
    <s v="APPS"/>
    <s v="APISwitching"/>
    <s v="West Bengal"/>
    <s v="0.00"/>
  </r>
  <r>
    <s v="S240724112920303C0B4D"/>
    <x v="32"/>
    <x v="1776"/>
    <x v="0"/>
    <n v="24"/>
    <x v="0"/>
    <n v="2024"/>
    <x v="7"/>
    <n v="11"/>
    <n v="29"/>
    <n v="20"/>
    <s v="AM"/>
    <x v="2047"/>
    <x v="3"/>
    <n v="3218.18"/>
    <x v="107"/>
    <n v="120.42"/>
    <n v="0"/>
    <n v="3097.76"/>
    <x v="0"/>
    <x v="2"/>
    <s v="DISPUTE"/>
    <s v="Not A jio Bharat"/>
    <s v=""/>
    <s v="APPS"/>
    <s v="APISwitching"/>
    <s v="Kolkata Metro"/>
    <s v="0.00"/>
  </r>
  <r>
    <s v="S240724112418406D8276"/>
    <x v="17"/>
    <x v="1777"/>
    <x v="3"/>
    <n v="24"/>
    <x v="0"/>
    <n v="2024"/>
    <x v="7"/>
    <n v="11"/>
    <n v="24"/>
    <n v="18"/>
    <s v="AM"/>
    <x v="2048"/>
    <x v="3"/>
    <n v="613.94000000000005"/>
    <x v="1"/>
    <n v="193.03"/>
    <n v="5.97"/>
    <n v="420.91"/>
    <x v="0"/>
    <x v="0"/>
    <s v="DISPUTE"/>
    <s v="Hra0215478501"/>
    <s v=""/>
    <s v="APPS"/>
    <s v="APISwitching"/>
    <s v="MP and Chhattisgarh"/>
    <s v="0.00"/>
  </r>
  <r>
    <s v="S240724112342666A2BA6"/>
    <x v="4"/>
    <x v="1778"/>
    <x v="3"/>
    <n v="24"/>
    <x v="0"/>
    <n v="2024"/>
    <x v="7"/>
    <n v="11"/>
    <n v="23"/>
    <n v="42"/>
    <s v="AM"/>
    <x v="2049"/>
    <x v="3"/>
    <n v="2555.5500000000002"/>
    <x v="1"/>
    <n v="193.03"/>
    <n v="5.97"/>
    <n v="2362.52"/>
    <x v="0"/>
    <x v="0"/>
    <s v="DISPUTE"/>
    <s v="HRA5825471"/>
    <s v=""/>
    <s v="APPS"/>
    <s v="APISwitching"/>
    <s v=""/>
    <s v="0.00"/>
  </r>
  <r>
    <s v="S240724112124790ADFAE"/>
    <x v="19"/>
    <x v="1779"/>
    <x v="2"/>
    <n v="24"/>
    <x v="0"/>
    <n v="2024"/>
    <x v="7"/>
    <n v="11"/>
    <n v="21"/>
    <n v="24"/>
    <s v="AM"/>
    <x v="2050"/>
    <x v="3"/>
    <n v="485.66"/>
    <x v="1"/>
    <n v="191.04"/>
    <n v="7.96"/>
    <n v="294.62"/>
    <x v="0"/>
    <x v="0"/>
    <s v="DISPUTE"/>
    <s v="HRA02154782544"/>
    <s v=""/>
    <s v="APPS"/>
    <s v="APISwitching"/>
    <s v="West Bengal"/>
    <s v="0.00"/>
  </r>
  <r>
    <s v="S240724111812136F9727"/>
    <x v="12"/>
    <x v="1780"/>
    <x v="2"/>
    <n v="24"/>
    <x v="0"/>
    <n v="2024"/>
    <x v="7"/>
    <n v="11"/>
    <n v="18"/>
    <n v="12"/>
    <s v="AM"/>
    <x v="2051"/>
    <x v="3"/>
    <n v="3114.41"/>
    <x v="0"/>
    <n v="287.04000000000002"/>
    <n v="11.96"/>
    <n v="2827.37"/>
    <x v="1"/>
    <x v="0"/>
    <s v="DISPUTE"/>
    <s v="ASR2407241118290014"/>
    <s v=""/>
    <s v="APPS"/>
    <s v="APISwitching"/>
    <s v="West Bengal"/>
    <s v="0.00"/>
  </r>
  <r>
    <s v="S240724111408703ECA2F"/>
    <x v="11"/>
    <x v="1781"/>
    <x v="0"/>
    <n v="24"/>
    <x v="0"/>
    <n v="2024"/>
    <x v="7"/>
    <n v="11"/>
    <n v="14"/>
    <n v="8"/>
    <s v="AM"/>
    <x v="2052"/>
    <x v="3"/>
    <n v="389.94"/>
    <x v="0"/>
    <n v="290.02999999999997"/>
    <n v="8.9700000000000006"/>
    <n v="99.91"/>
    <x v="1"/>
    <x v="0"/>
    <s v="DISPUTE"/>
    <s v="BR000B2S35SR"/>
    <s v=""/>
    <s v="APPS"/>
    <s v="APISwitching"/>
    <s v="West Bengal"/>
    <s v="0.00"/>
  </r>
  <r>
    <s v="S24072411070545062561"/>
    <x v="11"/>
    <x v="1782"/>
    <x v="3"/>
    <n v="24"/>
    <x v="0"/>
    <n v="2024"/>
    <x v="7"/>
    <n v="11"/>
    <n v="7"/>
    <n v="5"/>
    <s v="AM"/>
    <x v="2053"/>
    <x v="3"/>
    <n v="679.97"/>
    <x v="0"/>
    <n v="290.02999999999997"/>
    <n v="8.9700000000000006"/>
    <n v="389.94"/>
    <x v="1"/>
    <x v="0"/>
    <s v="DISPUTE"/>
    <s v="1220347506"/>
    <s v=""/>
    <s v="APPS"/>
    <s v="APISwitching"/>
    <s v="West Bengal"/>
    <s v="0.00"/>
  </r>
  <r>
    <s v="S2407241103462532F5AD"/>
    <x v="19"/>
    <x v="981"/>
    <x v="3"/>
    <n v="24"/>
    <x v="0"/>
    <n v="2024"/>
    <x v="7"/>
    <n v="11"/>
    <n v="3"/>
    <n v="46"/>
    <s v="AM"/>
    <x v="2054"/>
    <x v="3"/>
    <n v="485.66"/>
    <x v="37"/>
    <n v="32.01"/>
    <n v="0"/>
    <n v="453.65"/>
    <x v="1"/>
    <x v="2"/>
    <s v="DISPUTE"/>
    <s v=""/>
    <s v=""/>
    <s v="APPS"/>
    <s v="APISwitching"/>
    <s v="West Bengal"/>
    <s v="0.00"/>
  </r>
  <r>
    <s v="S240724105947740CBFD8"/>
    <x v="19"/>
    <x v="1783"/>
    <x v="9"/>
    <n v="24"/>
    <x v="0"/>
    <n v="2024"/>
    <x v="7"/>
    <n v="10"/>
    <n v="59"/>
    <n v="47"/>
    <s v="AM"/>
    <x v="2055"/>
    <x v="3"/>
    <n v="736.22"/>
    <x v="24"/>
    <n v="250.56"/>
    <n v="10.44"/>
    <n v="485.66"/>
    <x v="1"/>
    <x v="0"/>
    <s v="DISPUTE"/>
    <s v="10003581810791"/>
    <s v=""/>
    <s v="PANEL"/>
    <s v="APISwitching"/>
    <s v=""/>
    <s v="0.00"/>
  </r>
  <r>
    <s v="S2407241052137664E37F"/>
    <x v="12"/>
    <x v="1784"/>
    <x v="2"/>
    <n v="24"/>
    <x v="0"/>
    <n v="2024"/>
    <x v="7"/>
    <n v="10"/>
    <n v="52"/>
    <n v="13"/>
    <s v="AM"/>
    <x v="2056"/>
    <x v="3"/>
    <n v="3305.45"/>
    <x v="1"/>
    <n v="191.04"/>
    <n v="7.96"/>
    <n v="3114.41"/>
    <x v="1"/>
    <x v="0"/>
    <s v="DISPUTE"/>
    <s v="ASR2407241052290023"/>
    <s v=""/>
    <s v="APPS"/>
    <s v="APISwitching"/>
    <s v="West Bengal"/>
    <s v="0.00"/>
  </r>
  <r>
    <s v="S2407241048244708758B"/>
    <x v="13"/>
    <x v="1785"/>
    <x v="3"/>
    <n v="24"/>
    <x v="0"/>
    <n v="2024"/>
    <x v="7"/>
    <n v="10"/>
    <n v="48"/>
    <n v="24"/>
    <s v="AM"/>
    <x v="2057"/>
    <x v="3"/>
    <n v="7827.62"/>
    <x v="1"/>
    <n v="195.02"/>
    <n v="3.98"/>
    <n v="7632.6"/>
    <x v="1"/>
    <x v="0"/>
    <s v="DISPUTE"/>
    <s v="1219899497"/>
    <s v=""/>
    <s v="APPS"/>
    <s v="APISwitching"/>
    <s v="West Bengal"/>
    <s v="0.00"/>
  </r>
  <r>
    <s v="S240724104753333924DE"/>
    <x v="13"/>
    <x v="1786"/>
    <x v="2"/>
    <n v="24"/>
    <x v="0"/>
    <n v="2024"/>
    <x v="7"/>
    <n v="10"/>
    <n v="47"/>
    <n v="53"/>
    <s v="AM"/>
    <x v="2058"/>
    <x v="3"/>
    <n v="8020.25"/>
    <x v="1"/>
    <n v="192.63"/>
    <n v="6.37"/>
    <n v="7827.62"/>
    <x v="1"/>
    <x v="0"/>
    <s v="DISPUTE"/>
    <s v="RBH2407241047290047"/>
    <s v=""/>
    <s v="APPS"/>
    <s v="APISwitching"/>
    <s v="West Bengal"/>
    <s v="0.00"/>
  </r>
  <r>
    <s v="S240724104123790A2A6D"/>
    <x v="19"/>
    <x v="1787"/>
    <x v="2"/>
    <n v="24"/>
    <x v="0"/>
    <n v="2024"/>
    <x v="7"/>
    <n v="10"/>
    <n v="41"/>
    <n v="23"/>
    <s v="AM"/>
    <x v="2059"/>
    <x v="3"/>
    <n v="927.26"/>
    <x v="1"/>
    <n v="191.04"/>
    <n v="7.96"/>
    <n v="736.22"/>
    <x v="1"/>
    <x v="0"/>
    <s v="DISPUTE"/>
    <s v="RJR2407241041260054"/>
    <s v=""/>
    <s v="PANEL"/>
    <s v="APISwitching"/>
    <s v="West Bengal"/>
    <s v="0.00"/>
  </r>
  <r>
    <s v="S2407241038331407D1C1"/>
    <x v="32"/>
    <x v="1788"/>
    <x v="0"/>
    <n v="24"/>
    <x v="0"/>
    <n v="2024"/>
    <x v="7"/>
    <n v="10"/>
    <n v="38"/>
    <n v="33"/>
    <s v="AM"/>
    <x v="2060"/>
    <x v="3"/>
    <n v="3403.21"/>
    <x v="31"/>
    <n v="185.03"/>
    <n v="3.97"/>
    <n v="3218.18"/>
    <x v="1"/>
    <x v="0"/>
    <s v="DISPUTE"/>
    <s v="BR000B2RX8UK"/>
    <s v=""/>
    <s v="APPS"/>
    <s v="APISwitching"/>
    <s v="Kolkata Metro"/>
    <s v="0.00"/>
  </r>
  <r>
    <s v="S240724103054386FFF9E"/>
    <x v="43"/>
    <x v="1789"/>
    <x v="3"/>
    <n v="24"/>
    <x v="0"/>
    <n v="2024"/>
    <x v="7"/>
    <n v="10"/>
    <n v="30"/>
    <n v="54"/>
    <s v="AM"/>
    <x v="2061"/>
    <x v="3"/>
    <n v="48.58"/>
    <x v="9"/>
    <n v="21.34"/>
    <n v="0.66"/>
    <n v="27.24"/>
    <x v="1"/>
    <x v="0"/>
    <s v="DISPUTE"/>
    <s v="1219461592"/>
    <s v=""/>
    <s v="APPS"/>
    <s v="APISwitching"/>
    <s v="West Bengal"/>
    <s v="0.00"/>
  </r>
  <r>
    <s v="S24072410250690415CE"/>
    <x v="11"/>
    <x v="1790"/>
    <x v="3"/>
    <n v="24"/>
    <x v="0"/>
    <n v="2024"/>
    <x v="7"/>
    <n v="10"/>
    <n v="25"/>
    <n v="6"/>
    <s v="AM"/>
    <x v="2062"/>
    <x v="3"/>
    <n v="470"/>
    <x v="0"/>
    <n v="290.02999999999997"/>
    <n v="8.9700000000000006"/>
    <n v="179.97"/>
    <x v="1"/>
    <x v="0"/>
    <s v="DISPUTE"/>
    <s v="1219317705"/>
    <s v=""/>
    <s v="APPS"/>
    <s v="APISwitching"/>
    <s v="West Bengal"/>
    <s v="0.00"/>
  </r>
  <r>
    <s v="S240724102256180CF21D"/>
    <x v="11"/>
    <x v="1785"/>
    <x v="3"/>
    <n v="24"/>
    <x v="0"/>
    <n v="2024"/>
    <x v="7"/>
    <n v="10"/>
    <n v="22"/>
    <n v="56"/>
    <s v="AM"/>
    <x v="2063"/>
    <x v="3"/>
    <n v="663.03"/>
    <x v="1"/>
    <n v="193.03"/>
    <n v="5.97"/>
    <n v="470"/>
    <x v="0"/>
    <x v="0"/>
    <s v="DISPUTE"/>
    <s v="MB616627282"/>
    <s v=""/>
    <s v="APPS"/>
    <s v="APISwitching"/>
    <s v="West Bengal"/>
    <s v="0.00"/>
  </r>
  <r>
    <s v="S24072410212276350170"/>
    <x v="12"/>
    <x v="1786"/>
    <x v="2"/>
    <n v="24"/>
    <x v="0"/>
    <n v="2024"/>
    <x v="7"/>
    <n v="10"/>
    <n v="21"/>
    <n v="22"/>
    <s v="AM"/>
    <x v="2064"/>
    <x v="3"/>
    <n v="3496.49"/>
    <x v="1"/>
    <n v="191.04"/>
    <n v="7.96"/>
    <n v="3305.45"/>
    <x v="0"/>
    <x v="0"/>
    <s v="DISPUTE"/>
    <s v="HRA7262627280"/>
    <s v=""/>
    <s v="APPS"/>
    <s v="APISwitching"/>
    <s v="West Bengal"/>
    <s v="0.00"/>
  </r>
  <r>
    <s v="S24072410030319375074"/>
    <x v="51"/>
    <x v="1321"/>
    <x v="0"/>
    <n v="24"/>
    <x v="0"/>
    <n v="2024"/>
    <x v="7"/>
    <n v="10"/>
    <n v="3"/>
    <n v="3"/>
    <s v="AM"/>
    <x v="2065"/>
    <x v="3"/>
    <n v="105.6"/>
    <x v="7"/>
    <n v="18.600000000000001"/>
    <n v="0.4"/>
    <n v="87"/>
    <x v="1"/>
    <x v="0"/>
    <s v="DISPUTE"/>
    <s v="BR000B2RRNV7"/>
    <s v=""/>
    <s v="APPS"/>
    <s v="APISwitching"/>
    <s v="West Bengal"/>
    <s v="0.00"/>
  </r>
  <r>
    <s v="S2407240955206069E005"/>
    <x v="19"/>
    <x v="1791"/>
    <x v="2"/>
    <n v="24"/>
    <x v="0"/>
    <n v="2024"/>
    <x v="7"/>
    <n v="9"/>
    <n v="55"/>
    <n v="20"/>
    <s v="AM"/>
    <x v="2066"/>
    <x v="3"/>
    <n v="1118.3"/>
    <x v="1"/>
    <n v="191.04"/>
    <n v="7.96"/>
    <n v="927.26"/>
    <x v="0"/>
    <x v="0"/>
    <s v="DISPUTE"/>
    <s v="HRA71661719"/>
    <s v=""/>
    <s v="APPS"/>
    <s v="APISwitching"/>
    <s v="West Bengal"/>
    <s v="0.00"/>
  </r>
  <r>
    <s v="S240724095503593F944F"/>
    <x v="13"/>
    <x v="1117"/>
    <x v="2"/>
    <n v="24"/>
    <x v="0"/>
    <n v="2024"/>
    <x v="7"/>
    <n v="9"/>
    <n v="55"/>
    <n v="3"/>
    <s v="AM"/>
    <x v="2067"/>
    <x v="3"/>
    <n v="8052.19"/>
    <x v="37"/>
    <n v="31.94"/>
    <n v="1.06"/>
    <n v="8020.25"/>
    <x v="1"/>
    <x v="0"/>
    <s v="DISPUTE"/>
    <s v="RBH2407240955220010"/>
    <s v=""/>
    <s v="APPS"/>
    <s v="APISwitching"/>
    <s v="West Bengal"/>
    <s v="0.00"/>
  </r>
  <r>
    <s v="S24072409541586319A9B"/>
    <x v="13"/>
    <x v="1792"/>
    <x v="2"/>
    <n v="24"/>
    <x v="0"/>
    <n v="2024"/>
    <x v="7"/>
    <n v="9"/>
    <n v="54"/>
    <n v="15"/>
    <s v="AM"/>
    <x v="2068"/>
    <x v="3"/>
    <n v="8244.82"/>
    <x v="1"/>
    <n v="192.63"/>
    <n v="6.37"/>
    <n v="8052.19"/>
    <x v="1"/>
    <x v="0"/>
    <s v="DISPUTE"/>
    <s v="RBH2407240954220017"/>
    <s v=""/>
    <s v="APPS"/>
    <s v="APISwitching"/>
    <s v="West Bengal"/>
    <s v="0.00"/>
  </r>
  <r>
    <s v="S240724093614466D8E96"/>
    <x v="32"/>
    <x v="1793"/>
    <x v="0"/>
    <n v="24"/>
    <x v="0"/>
    <n v="2024"/>
    <x v="7"/>
    <n v="9"/>
    <n v="36"/>
    <n v="14"/>
    <s v="AM"/>
    <x v="2069"/>
    <x v="3"/>
    <n v="3607.82"/>
    <x v="8"/>
    <n v="204.61"/>
    <n v="4.3899999999999997"/>
    <n v="3403.21"/>
    <x v="1"/>
    <x v="0"/>
    <s v="DISPUTE"/>
    <s v="BR000B2RNX58"/>
    <s v=""/>
    <s v="APPS"/>
    <s v="APISwitching"/>
    <s v="Kolkata Metro"/>
    <s v="0.00"/>
  </r>
  <r>
    <s v="S240724093158743757C5"/>
    <x v="32"/>
    <x v="1794"/>
    <x v="4"/>
    <n v="24"/>
    <x v="0"/>
    <n v="2024"/>
    <x v="7"/>
    <n v="9"/>
    <n v="32"/>
    <n v="13"/>
    <s v="AM"/>
    <x v="2070"/>
    <x v="3"/>
    <n v="3926.82"/>
    <x v="111"/>
    <n v="319"/>
    <n v="1"/>
    <n v="3607.82"/>
    <x v="2"/>
    <x v="0"/>
    <s v="DISPUTE"/>
    <s v="CC014206BAAA61401866"/>
    <s v=""/>
    <s v="APPS"/>
    <s v="APISwitching"/>
    <s v=""/>
    <s v="0.00"/>
  </r>
  <r>
    <s v="S240724092746800FBF7A"/>
    <x v="32"/>
    <x v="1795"/>
    <x v="0"/>
    <n v="24"/>
    <x v="0"/>
    <n v="2024"/>
    <x v="7"/>
    <n v="9"/>
    <n v="27"/>
    <n v="46"/>
    <s v="AM"/>
    <x v="2071"/>
    <x v="3"/>
    <n v="4219.54"/>
    <x v="0"/>
    <n v="292.72000000000003"/>
    <n v="6.28"/>
    <n v="3926.82"/>
    <x v="1"/>
    <x v="0"/>
    <s v="DISPUTE"/>
    <s v="BR000B2RMR4F"/>
    <s v=""/>
    <s v="APPS"/>
    <s v="APISwitching"/>
    <s v="Kolkata Metro"/>
    <s v="0.00"/>
  </r>
  <r>
    <s v="S240724092728250C46A8"/>
    <x v="4"/>
    <x v="1796"/>
    <x v="0"/>
    <n v="24"/>
    <x v="0"/>
    <n v="2024"/>
    <x v="7"/>
    <n v="9"/>
    <n v="27"/>
    <n v="28"/>
    <s v="AM"/>
    <x v="2072"/>
    <x v="3"/>
    <n v="1083.68"/>
    <x v="19"/>
    <n v="28.13"/>
    <n v="0.87"/>
    <n v="1055.55"/>
    <x v="1"/>
    <x v="0"/>
    <s v="DISPUTE"/>
    <s v="BR000B2RMQII"/>
    <s v=""/>
    <s v="APPS"/>
    <s v="APISwitching"/>
    <s v="West Bengal"/>
    <s v="0.00"/>
  </r>
  <r>
    <s v="S240724091753526E0096"/>
    <x v="43"/>
    <x v="1797"/>
    <x v="2"/>
    <n v="24"/>
    <x v="0"/>
    <n v="2024"/>
    <x v="7"/>
    <n v="9"/>
    <n v="17"/>
    <n v="53"/>
    <s v="AM"/>
    <x v="2073"/>
    <x v="3"/>
    <n v="335.62"/>
    <x v="0"/>
    <n v="287.04000000000002"/>
    <n v="11.96"/>
    <n v="48.58"/>
    <x v="1"/>
    <x v="0"/>
    <s v="DISPUTE"/>
    <s v="RBH2407240917320043"/>
    <s v=""/>
    <s v="APPS"/>
    <s v="APISwitching"/>
    <s v="West Bengal"/>
    <s v="0.00"/>
  </r>
  <r>
    <s v="S2407240916342704E851"/>
    <x v="24"/>
    <x v="1798"/>
    <x v="2"/>
    <n v="24"/>
    <x v="0"/>
    <n v="2024"/>
    <x v="7"/>
    <n v="9"/>
    <n v="16"/>
    <n v="34"/>
    <s v="AM"/>
    <x v="2074"/>
    <x v="3"/>
    <n v="384.02"/>
    <x v="0"/>
    <n v="287.04000000000002"/>
    <n v="11.96"/>
    <n v="96.98"/>
    <x v="1"/>
    <x v="0"/>
    <s v="DISPUTE"/>
    <s v="RBH2407240916290032"/>
    <s v=""/>
    <s v="APPS"/>
    <s v="APISwitching"/>
    <s v="West Bengal"/>
    <s v="0.00"/>
  </r>
  <r>
    <s v="S24072409144181012970"/>
    <x v="12"/>
    <x v="1799"/>
    <x v="3"/>
    <n v="24"/>
    <x v="0"/>
    <n v="2024"/>
    <x v="7"/>
    <n v="9"/>
    <n v="14"/>
    <n v="41"/>
    <s v="AM"/>
    <x v="2075"/>
    <x v="3"/>
    <n v="3189.52"/>
    <x v="1"/>
    <n v="193.03"/>
    <n v="5.97"/>
    <n v="2996.49"/>
    <x v="1"/>
    <x v="0"/>
    <s v="DISPUTE"/>
    <s v="1217691904"/>
    <s v=""/>
    <s v="APPS"/>
    <s v="APISwitching"/>
    <s v="West Bengal"/>
    <s v="0.00"/>
  </r>
  <r>
    <s v="S24072408544646A7E7C"/>
    <x v="16"/>
    <x v="1800"/>
    <x v="3"/>
    <n v="24"/>
    <x v="0"/>
    <n v="2024"/>
    <x v="7"/>
    <n v="8"/>
    <n v="54"/>
    <n v="46"/>
    <s v="AM"/>
    <x v="2076"/>
    <x v="4"/>
    <n v="1518.92"/>
    <x v="1"/>
    <n v="193.03"/>
    <n v="5.97"/>
    <n v="1325.89"/>
    <x v="1"/>
    <x v="0"/>
    <s v="DISPUTE"/>
    <s v="1217279235"/>
    <s v=""/>
    <s v="APPS"/>
    <s v="APISwitching"/>
    <s v="West Bengal"/>
    <s v="0.00"/>
  </r>
  <r>
    <s v="S240724083948910AF592"/>
    <x v="6"/>
    <x v="1801"/>
    <x v="2"/>
    <n v="24"/>
    <x v="0"/>
    <n v="2024"/>
    <x v="7"/>
    <n v="8"/>
    <n v="39"/>
    <n v="48"/>
    <s v="AM"/>
    <x v="2077"/>
    <x v="4"/>
    <n v="768.97"/>
    <x v="112"/>
    <n v="209.28"/>
    <n v="8.7200000000000006"/>
    <n v="559.69000000000005"/>
    <x v="0"/>
    <x v="0"/>
    <s v="DISPUTE"/>
    <s v="HRA72672829"/>
    <s v=""/>
    <s v="APPS"/>
    <s v="APISwitching"/>
    <s v="West Bengal"/>
    <s v="0.00"/>
  </r>
  <r>
    <s v="S2407240826114605365C"/>
    <x v="12"/>
    <x v="1792"/>
    <x v="2"/>
    <n v="24"/>
    <x v="0"/>
    <n v="2024"/>
    <x v="7"/>
    <n v="8"/>
    <n v="26"/>
    <n v="11"/>
    <s v="AM"/>
    <x v="2078"/>
    <x v="4"/>
    <n v="3380.56"/>
    <x v="1"/>
    <n v="191.04"/>
    <n v="7.96"/>
    <n v="3189.52"/>
    <x v="0"/>
    <x v="0"/>
    <s v="DISPUTE"/>
    <s v="7727272GHH6618"/>
    <s v=""/>
    <s v="APPS"/>
    <s v="APISwitching"/>
    <s v="West Bengal"/>
    <s v="0.00"/>
  </r>
  <r>
    <s v="S24072407593962353163"/>
    <x v="16"/>
    <x v="1802"/>
    <x v="3"/>
    <n v="24"/>
    <x v="0"/>
    <n v="2024"/>
    <x v="7"/>
    <n v="7"/>
    <n v="59"/>
    <n v="39"/>
    <s v="AM"/>
    <x v="2079"/>
    <x v="4"/>
    <n v="1711.95"/>
    <x v="1"/>
    <n v="193.03"/>
    <n v="5.97"/>
    <n v="1518.92"/>
    <x v="1"/>
    <x v="0"/>
    <s v="DISPUTE"/>
    <s v="1216319974"/>
    <s v=""/>
    <s v="APPS"/>
    <s v="APISwitching"/>
    <s v="West Bengal"/>
    <s v="0.00"/>
  </r>
  <r>
    <s v="S240724075024553F7214"/>
    <x v="12"/>
    <x v="1117"/>
    <x v="2"/>
    <n v="24"/>
    <x v="0"/>
    <n v="2024"/>
    <x v="7"/>
    <n v="7"/>
    <n v="50"/>
    <n v="24"/>
    <s v="AM"/>
    <x v="2080"/>
    <x v="4"/>
    <n v="2402.2399999999998"/>
    <x v="37"/>
    <n v="31.68"/>
    <n v="1.32"/>
    <n v="2370.56"/>
    <x v="0"/>
    <x v="0"/>
    <s v="DISPUTE"/>
    <s v="HRA6162617710"/>
    <s v=""/>
    <s v="APPS"/>
    <s v="APISwitching"/>
    <s v="West Bengal"/>
    <s v="0.00"/>
  </r>
  <r>
    <s v="S240724055815150B6F61"/>
    <x v="55"/>
    <x v="1803"/>
    <x v="3"/>
    <n v="24"/>
    <x v="0"/>
    <n v="2024"/>
    <x v="7"/>
    <n v="5"/>
    <n v="58"/>
    <n v="15"/>
    <s v="AM"/>
    <x v="2081"/>
    <x v="4"/>
    <n v="29.38"/>
    <x v="82"/>
    <n v="9.8000000000000007"/>
    <n v="0"/>
    <n v="19.579999999999998"/>
    <x v="0"/>
    <x v="2"/>
    <s v="DISPUTE"/>
    <s v="Unknown Error- Please Try Again Later"/>
    <s v=""/>
    <s v="APPS"/>
    <s v="APISwitching"/>
    <s v="Bihar and Jharkhand"/>
    <s v="0.00"/>
  </r>
  <r>
    <s v="S240723235253176C4B99"/>
    <x v="51"/>
    <x v="1321"/>
    <x v="0"/>
    <n v="23"/>
    <x v="0"/>
    <n v="2024"/>
    <x v="8"/>
    <n v="11"/>
    <n v="52"/>
    <n v="53"/>
    <s v="PM"/>
    <x v="2082"/>
    <x v="0"/>
    <n v="124.2"/>
    <x v="7"/>
    <n v="18.600000000000001"/>
    <n v="0.4"/>
    <n v="105.6"/>
    <x v="1"/>
    <x v="0"/>
    <s v="DISPUTE"/>
    <s v="BR000B2R62XE"/>
    <s v=""/>
    <s v="APPS"/>
    <s v="APISwitching"/>
    <s v="West Bengal"/>
    <s v="0.00"/>
  </r>
  <r>
    <s v="S240723235207753B5CFF"/>
    <x v="51"/>
    <x v="1321"/>
    <x v="0"/>
    <n v="23"/>
    <x v="0"/>
    <n v="2024"/>
    <x v="8"/>
    <n v="11"/>
    <n v="52"/>
    <n v="7"/>
    <s v="PM"/>
    <x v="2083"/>
    <x v="0"/>
    <n v="328.81"/>
    <x v="8"/>
    <n v="204.61"/>
    <n v="4.3899999999999997"/>
    <n v="124.2"/>
    <x v="1"/>
    <x v="0"/>
    <s v="DISPUTE"/>
    <s v="BR000B2R5Z1H"/>
    <s v=""/>
    <s v="APPS"/>
    <s v="APISwitching"/>
    <s v="West Bengal"/>
    <s v="0.00"/>
  </r>
  <r>
    <s v="S240723230131576D8E14"/>
    <x v="32"/>
    <x v="1804"/>
    <x v="0"/>
    <n v="23"/>
    <x v="0"/>
    <n v="2024"/>
    <x v="8"/>
    <n v="11"/>
    <n v="1"/>
    <n v="31"/>
    <s v="PM"/>
    <x v="2084"/>
    <x v="0"/>
    <n v="4512.26"/>
    <x v="0"/>
    <n v="292.72000000000003"/>
    <n v="6.28"/>
    <n v="4219.54"/>
    <x v="1"/>
    <x v="0"/>
    <s v="DISPUTE"/>
    <s v="BR000B2R33MG"/>
    <s v=""/>
    <s v="APPS"/>
    <s v="APISwitching"/>
    <s v="West Bengal"/>
    <s v="0.00"/>
  </r>
  <r>
    <s v="S24072322294483A159D"/>
    <x v="43"/>
    <x v="1805"/>
    <x v="3"/>
    <n v="23"/>
    <x v="0"/>
    <n v="2024"/>
    <x v="8"/>
    <n v="10"/>
    <n v="29"/>
    <n v="44"/>
    <s v="PM"/>
    <x v="2085"/>
    <x v="0"/>
    <n v="327.14999999999998"/>
    <x v="3"/>
    <n v="241.53"/>
    <n v="7.47"/>
    <n v="85.62"/>
    <x v="1"/>
    <x v="0"/>
    <s v="DISPUTE"/>
    <s v="873025618"/>
    <s v=""/>
    <s v="APPS"/>
    <s v="APISwitching"/>
    <s v="West Bengal"/>
    <s v="0.00"/>
  </r>
  <r>
    <s v="S2407232225064668798F"/>
    <x v="17"/>
    <x v="1806"/>
    <x v="3"/>
    <n v="23"/>
    <x v="0"/>
    <n v="2024"/>
    <x v="8"/>
    <n v="10"/>
    <n v="25"/>
    <n v="6"/>
    <s v="PM"/>
    <x v="2086"/>
    <x v="0"/>
    <n v="306.97000000000003"/>
    <x v="1"/>
    <n v="193.03"/>
    <n v="5.97"/>
    <n v="113.94"/>
    <x v="1"/>
    <x v="0"/>
    <s v="DISPUTE"/>
    <s v="1907058781"/>
    <s v=""/>
    <s v="APPS"/>
    <s v="APISwitching"/>
    <s v="West Bengal"/>
    <s v="0.00"/>
  </r>
  <r>
    <s v="S24072322190720071BDF"/>
    <x v="6"/>
    <x v="1807"/>
    <x v="2"/>
    <n v="23"/>
    <x v="0"/>
    <n v="2024"/>
    <x v="8"/>
    <n v="10"/>
    <n v="19"/>
    <n v="7"/>
    <s v="PM"/>
    <x v="2087"/>
    <x v="0"/>
    <n v="790.09"/>
    <x v="9"/>
    <n v="21.12"/>
    <n v="0.88"/>
    <n v="768.97"/>
    <x v="0"/>
    <x v="0"/>
    <s v="DISPUTE"/>
    <s v="85478547132"/>
    <s v=""/>
    <s v="APPS"/>
    <s v="APISwitching"/>
    <s v="Gujarat"/>
    <s v="0.00"/>
  </r>
  <r>
    <s v="S2407232214146661DC62"/>
    <x v="24"/>
    <x v="1808"/>
    <x v="3"/>
    <n v="23"/>
    <x v="0"/>
    <n v="2024"/>
    <x v="8"/>
    <n v="10"/>
    <n v="14"/>
    <n v="14"/>
    <s v="PM"/>
    <x v="2088"/>
    <x v="0"/>
    <n v="577.04999999999995"/>
    <x v="1"/>
    <n v="193.03"/>
    <n v="5.97"/>
    <n v="384.02"/>
    <x v="1"/>
    <x v="0"/>
    <s v="DISPUTE"/>
    <s v="1907034164"/>
    <s v=""/>
    <s v="APPS"/>
    <s v="APISwitching"/>
    <s v="West Bengal"/>
    <s v="0.00"/>
  </r>
  <r>
    <s v="S240723221333466DDC0C"/>
    <x v="32"/>
    <x v="1804"/>
    <x v="0"/>
    <n v="23"/>
    <x v="0"/>
    <n v="2024"/>
    <x v="8"/>
    <n v="10"/>
    <n v="13"/>
    <n v="33"/>
    <s v="PM"/>
    <x v="2089"/>
    <x v="0"/>
    <n v="4512.26"/>
    <x v="7"/>
    <n v="18.600000000000001"/>
    <n v="0"/>
    <n v="4493.66"/>
    <x v="0"/>
    <x v="2"/>
    <s v="DISPUTE"/>
    <s v="Unknown Error- Please Try Again Later"/>
    <s v=""/>
    <s v="APPS"/>
    <s v="APISwitching"/>
    <s v="West Bengal"/>
    <s v="0.00"/>
  </r>
  <r>
    <s v="S24072322122526075F49"/>
    <x v="32"/>
    <x v="1809"/>
    <x v="0"/>
    <n v="23"/>
    <x v="0"/>
    <n v="2024"/>
    <x v="8"/>
    <n v="10"/>
    <n v="12"/>
    <n v="25"/>
    <s v="PM"/>
    <x v="2090"/>
    <x v="0"/>
    <n v="4540.6499999999996"/>
    <x v="19"/>
    <n v="28.39"/>
    <n v="0.61"/>
    <n v="4512.26"/>
    <x v="1"/>
    <x v="0"/>
    <s v="DISPUTE"/>
    <s v="BR000B2QYBS2"/>
    <s v=""/>
    <s v="APPS"/>
    <s v="APISwitching"/>
    <s v="Kolkata Metro"/>
    <s v="0.00"/>
  </r>
  <r>
    <s v="S2407232159519032F1AA"/>
    <x v="13"/>
    <x v="1810"/>
    <x v="0"/>
    <n v="23"/>
    <x v="0"/>
    <n v="2024"/>
    <x v="8"/>
    <n v="9"/>
    <n v="59"/>
    <n v="51"/>
    <s v="PM"/>
    <x v="2091"/>
    <x v="0"/>
    <n v="6067.03"/>
    <x v="0"/>
    <n v="292.72000000000003"/>
    <n v="6.28"/>
    <n v="5774.31"/>
    <x v="0"/>
    <x v="0"/>
    <s v="DISPUTE"/>
    <s v="MBK"/>
    <s v=""/>
    <s v="PANEL"/>
    <s v="APISwitching"/>
    <s v="West Bengal"/>
    <s v="0.00"/>
  </r>
  <r>
    <s v="S240723215816860593A9"/>
    <x v="13"/>
    <x v="1807"/>
    <x v="2"/>
    <n v="23"/>
    <x v="0"/>
    <n v="2024"/>
    <x v="8"/>
    <n v="9"/>
    <n v="58"/>
    <n v="16"/>
    <s v="PM"/>
    <x v="2092"/>
    <x v="0"/>
    <n v="6067.03"/>
    <x v="9"/>
    <n v="21.3"/>
    <n v="0"/>
    <n v="6045.73"/>
    <x v="0"/>
    <x v="2"/>
    <s v="DISPUTE"/>
    <s v="Unknown Error- Please Try Again Later"/>
    <s v=""/>
    <s v="PANEL"/>
    <s v="APISwitching"/>
    <s v="Gujarat"/>
    <s v="0.00"/>
  </r>
  <r>
    <s v="S240723215422470E8AEE"/>
    <x v="6"/>
    <x v="1807"/>
    <x v="2"/>
    <n v="23"/>
    <x v="0"/>
    <n v="2024"/>
    <x v="8"/>
    <n v="9"/>
    <n v="54"/>
    <n v="22"/>
    <s v="PM"/>
    <x v="2093"/>
    <x v="0"/>
    <n v="790.09"/>
    <x v="9"/>
    <n v="21.12"/>
    <n v="0"/>
    <n v="768.97"/>
    <x v="0"/>
    <x v="2"/>
    <s v="DISPUTE"/>
    <s v="Invalid Plan "/>
    <s v=""/>
    <s v="APPS"/>
    <s v="APISwitching"/>
    <s v="Gujarat"/>
    <s v="0.00"/>
  </r>
  <r>
    <s v="S240723215049716B089F"/>
    <x v="15"/>
    <x v="1811"/>
    <x v="0"/>
    <n v="23"/>
    <x v="0"/>
    <n v="2024"/>
    <x v="8"/>
    <n v="9"/>
    <n v="50"/>
    <n v="49"/>
    <s v="PM"/>
    <x v="2094"/>
    <x v="0"/>
    <n v="1017.07"/>
    <x v="6"/>
    <n v="782.22"/>
    <n v="16.78"/>
    <n v="234.85"/>
    <x v="1"/>
    <x v="0"/>
    <s v="DISPUTE"/>
    <s v="BR000B2QVEN7"/>
    <s v=""/>
    <s v="APPS"/>
    <s v="APISwitching"/>
    <s v="Kolkata Metro"/>
    <s v="0.00"/>
  </r>
  <r>
    <s v="S2407232145271035397A"/>
    <x v="4"/>
    <x v="1812"/>
    <x v="0"/>
    <n v="23"/>
    <x v="0"/>
    <n v="2024"/>
    <x v="8"/>
    <n v="9"/>
    <n v="45"/>
    <n v="27"/>
    <s v="PM"/>
    <x v="2095"/>
    <x v="0"/>
    <n v="1102.1099999999999"/>
    <x v="7"/>
    <n v="18.43"/>
    <n v="0.56999999999999995"/>
    <n v="1083.68"/>
    <x v="1"/>
    <x v="0"/>
    <s v="DISPUTE"/>
    <s v="BR000B2QUM2Y"/>
    <s v=""/>
    <s v="APPS"/>
    <s v="APISwitching"/>
    <s v="Karnataka"/>
    <s v="0.00"/>
  </r>
  <r>
    <s v="S2407232135162137F4A8"/>
    <x v="6"/>
    <x v="1813"/>
    <x v="3"/>
    <n v="23"/>
    <x v="0"/>
    <n v="2024"/>
    <x v="8"/>
    <n v="9"/>
    <n v="35"/>
    <n v="16"/>
    <s v="PM"/>
    <x v="2096"/>
    <x v="0"/>
    <n v="983.12"/>
    <x v="1"/>
    <n v="193.03"/>
    <n v="5.97"/>
    <n v="790.09"/>
    <x v="1"/>
    <x v="0"/>
    <s v="DISPUTE"/>
    <s v="1212191237"/>
    <s v=""/>
    <s v="APPS"/>
    <s v="APISwitching"/>
    <s v="West Bengal"/>
    <s v="0.00"/>
  </r>
  <r>
    <s v="S2407232129133269C208"/>
    <x v="4"/>
    <x v="484"/>
    <x v="0"/>
    <n v="23"/>
    <x v="0"/>
    <n v="2024"/>
    <x v="8"/>
    <n v="9"/>
    <n v="29"/>
    <n v="13"/>
    <s v="PM"/>
    <x v="2097"/>
    <x v="0"/>
    <n v="1120.54"/>
    <x v="7"/>
    <n v="18.43"/>
    <n v="0.56999999999999995"/>
    <n v="1102.1099999999999"/>
    <x v="1"/>
    <x v="0"/>
    <s v="DISPUTE"/>
    <s v="BR000B2QRVLV"/>
    <s v=""/>
    <s v="APPS"/>
    <s v="APISwitching"/>
    <s v="Kolkata Metro"/>
    <s v="0.00"/>
  </r>
  <r>
    <s v="S240723212854240006D0"/>
    <x v="13"/>
    <x v="1814"/>
    <x v="3"/>
    <n v="23"/>
    <x v="0"/>
    <n v="2024"/>
    <x v="8"/>
    <n v="9"/>
    <n v="28"/>
    <n v="54"/>
    <s v="PM"/>
    <x v="2098"/>
    <x v="0"/>
    <n v="2662.22"/>
    <x v="42"/>
    <n v="567.41999999999996"/>
    <n v="11.58"/>
    <n v="2094.8000000000002"/>
    <x v="1"/>
    <x v="0"/>
    <s v="DISPUTE"/>
    <s v="1212126873"/>
    <s v=""/>
    <s v="PANEL"/>
    <s v="APISwitching"/>
    <s v="West Bengal"/>
    <s v="0.00"/>
  </r>
  <r>
    <s v="S240723212756553A218F"/>
    <x v="13"/>
    <x v="1815"/>
    <x v="0"/>
    <n v="23"/>
    <x v="0"/>
    <n v="2024"/>
    <x v="8"/>
    <n v="9"/>
    <n v="27"/>
    <n v="56"/>
    <s v="PM"/>
    <x v="2099"/>
    <x v="0"/>
    <n v="2690.61"/>
    <x v="19"/>
    <n v="28.39"/>
    <n v="0.61"/>
    <n v="2662.22"/>
    <x v="1"/>
    <x v="0"/>
    <s v="DISPUTE"/>
    <s v="BR000B2QRNS8"/>
    <s v=""/>
    <s v="PANEL"/>
    <s v="APISwitching"/>
    <s v="West Bengal"/>
    <s v="0.00"/>
  </r>
  <r>
    <s v="S240723212520966B7B61"/>
    <x v="19"/>
    <x v="1816"/>
    <x v="11"/>
    <n v="23"/>
    <x v="0"/>
    <n v="2024"/>
    <x v="8"/>
    <n v="9"/>
    <n v="25"/>
    <n v="20"/>
    <s v="PM"/>
    <x v="2100"/>
    <x v="0"/>
    <n v="1118.3"/>
    <x v="50"/>
    <n v="239.75"/>
    <n v="0"/>
    <n v="878.55"/>
    <x v="1"/>
    <x v="2"/>
    <s v="DISPUTE"/>
    <s v="Unknown Error- Please Try Again Later"/>
    <s v=""/>
    <s v="PANEL"/>
    <s v="APISwitching"/>
    <s v=""/>
    <s v="0.00"/>
  </r>
  <r>
    <s v="S240723212510343A8E9A"/>
    <x v="29"/>
    <x v="1815"/>
    <x v="0"/>
    <n v="23"/>
    <x v="0"/>
    <n v="2024"/>
    <x v="8"/>
    <n v="9"/>
    <n v="25"/>
    <n v="10"/>
    <s v="PM"/>
    <x v="2101"/>
    <x v="0"/>
    <n v="177.22"/>
    <x v="19"/>
    <n v="28.13"/>
    <n v="0.87"/>
    <n v="149.09"/>
    <x v="0"/>
    <x v="0"/>
    <s v="DISPUTE"/>
    <s v="BR0215478524411"/>
    <s v=""/>
    <s v="APPS"/>
    <s v="APISwitching"/>
    <s v="West Bengal"/>
    <s v="0.00"/>
  </r>
  <r>
    <s v="S24072321215284679F14"/>
    <x v="19"/>
    <x v="1816"/>
    <x v="11"/>
    <n v="23"/>
    <x v="0"/>
    <n v="2024"/>
    <x v="8"/>
    <n v="9"/>
    <n v="21"/>
    <n v="52"/>
    <s v="PM"/>
    <x v="2102"/>
    <x v="0"/>
    <n v="1118.3"/>
    <x v="50"/>
    <n v="239.75"/>
    <n v="0"/>
    <n v="878.55"/>
    <x v="1"/>
    <x v="2"/>
    <s v="DISPUTE"/>
    <s v="Unknown Error- Please Try Again Later"/>
    <s v=""/>
    <s v="PANEL"/>
    <s v="APISwitching"/>
    <s v=""/>
    <s v="0.00"/>
  </r>
  <r>
    <s v="S240723211107280C29E5"/>
    <x v="51"/>
    <x v="1275"/>
    <x v="0"/>
    <n v="23"/>
    <x v="0"/>
    <n v="2024"/>
    <x v="8"/>
    <n v="9"/>
    <n v="11"/>
    <n v="7"/>
    <s v="PM"/>
    <x v="2103"/>
    <x v="0"/>
    <n v="347.41"/>
    <x v="7"/>
    <n v="18.600000000000001"/>
    <n v="0.4"/>
    <n v="328.81"/>
    <x v="1"/>
    <x v="0"/>
    <s v="DISPUTE"/>
    <s v="BR000B2QOAZA"/>
    <s v=""/>
    <s v="APPS"/>
    <s v="APISwitching"/>
    <s v="West Bengal"/>
    <s v="0.00"/>
  </r>
  <r>
    <s v="S240723205638326E9B87"/>
    <x v="51"/>
    <x v="1817"/>
    <x v="3"/>
    <n v="23"/>
    <x v="0"/>
    <n v="2024"/>
    <x v="8"/>
    <n v="8"/>
    <n v="56"/>
    <n v="38"/>
    <s v="PM"/>
    <x v="2104"/>
    <x v="1"/>
    <n v="347.41"/>
    <x v="1"/>
    <n v="195.02"/>
    <n v="0"/>
    <n v="152.38999999999999"/>
    <x v="0"/>
    <x v="2"/>
    <s v="DISPUTE"/>
    <s v="Unknown Error- Please Try Again Later"/>
    <s v=""/>
    <s v="APPS"/>
    <s v="APISwitching"/>
    <s v="West Bengal"/>
    <s v="0.00"/>
  </r>
  <r>
    <s v="S2407232050291703B690"/>
    <x v="2"/>
    <x v="35"/>
    <x v="5"/>
    <n v="23"/>
    <x v="0"/>
    <n v="2024"/>
    <x v="8"/>
    <n v="8"/>
    <n v="50"/>
    <n v="29"/>
    <s v="PM"/>
    <x v="2105"/>
    <x v="1"/>
    <n v="3829.72"/>
    <x v="109"/>
    <n v="147.37"/>
    <n v="0"/>
    <n v="3682.35"/>
    <x v="1"/>
    <x v="2"/>
    <s v="DISPUTE"/>
    <s v="Unknown Error- Please Try Again Later"/>
    <s v=""/>
    <s v="PANEL"/>
    <s v="APISwitching"/>
    <s v=""/>
    <s v="0.00"/>
  </r>
  <r>
    <s v="S240723204518896C3FAE"/>
    <x v="2"/>
    <x v="35"/>
    <x v="5"/>
    <n v="23"/>
    <x v="0"/>
    <n v="2024"/>
    <x v="8"/>
    <n v="8"/>
    <n v="45"/>
    <n v="18"/>
    <s v="PM"/>
    <x v="2106"/>
    <x v="1"/>
    <n v="3829.72"/>
    <x v="109"/>
    <n v="147.37"/>
    <n v="0"/>
    <n v="3682.35"/>
    <x v="1"/>
    <x v="2"/>
    <s v="DISPUTE"/>
    <s v="Unknown Error- Please Try Again Later"/>
    <s v=""/>
    <s v="PANEL"/>
    <s v="APISwitching"/>
    <s v=""/>
    <s v="0.00"/>
  </r>
  <r>
    <s v="S240723204152163C1060"/>
    <x v="51"/>
    <x v="1817"/>
    <x v="3"/>
    <n v="23"/>
    <x v="0"/>
    <n v="2024"/>
    <x v="8"/>
    <n v="8"/>
    <n v="41"/>
    <n v="52"/>
    <s v="PM"/>
    <x v="2107"/>
    <x v="1"/>
    <n v="542.42999999999995"/>
    <x v="1"/>
    <n v="195.02"/>
    <n v="3.98"/>
    <n v="347.41"/>
    <x v="0"/>
    <x v="0"/>
    <s v="REJECTED"/>
    <s v="8547758547412321"/>
    <s v=""/>
    <s v="APPS"/>
    <s v="APISwitching"/>
    <s v="West Bengal"/>
    <s v="0.00"/>
  </r>
  <r>
    <s v="S240723204001473F7BAF"/>
    <x v="3"/>
    <x v="1810"/>
    <x v="0"/>
    <n v="23"/>
    <x v="0"/>
    <n v="2024"/>
    <x v="8"/>
    <n v="8"/>
    <n v="40"/>
    <n v="1"/>
    <s v="PM"/>
    <x v="763"/>
    <x v="1"/>
    <n v="300.3"/>
    <x v="0"/>
    <n v="292.72000000000003"/>
    <n v="6.28"/>
    <n v="7.58"/>
    <x v="0"/>
    <x v="0"/>
    <s v="REJECTED"/>
    <s v="BR0215478024457"/>
    <s v=""/>
    <s v="PANEL"/>
    <s v="APISwitching"/>
    <s v="West Bengal"/>
    <s v="0.00"/>
  </r>
  <r>
    <s v="S24072320350424068890"/>
    <x v="4"/>
    <x v="11"/>
    <x v="0"/>
    <n v="23"/>
    <x v="0"/>
    <n v="2024"/>
    <x v="8"/>
    <n v="8"/>
    <n v="35"/>
    <n v="4"/>
    <s v="PM"/>
    <x v="784"/>
    <x v="1"/>
    <n v="1148.67"/>
    <x v="19"/>
    <n v="28.13"/>
    <n v="0.87"/>
    <n v="1120.54"/>
    <x v="1"/>
    <x v="0"/>
    <s v="DISPUTE"/>
    <s v="BR000B2QF7R1"/>
    <s v=""/>
    <s v="APPS"/>
    <s v="APISwitching"/>
    <s v="West Bengal"/>
    <s v="0.00"/>
  </r>
  <r>
    <s v="S24072320303843045912"/>
    <x v="3"/>
    <x v="1818"/>
    <x v="0"/>
    <n v="23"/>
    <x v="0"/>
    <n v="2024"/>
    <x v="8"/>
    <n v="8"/>
    <n v="30"/>
    <n v="38"/>
    <s v="PM"/>
    <x v="2108"/>
    <x v="1"/>
    <n v="303.02"/>
    <x v="0"/>
    <n v="292.72000000000003"/>
    <n v="6.28"/>
    <n v="10.3"/>
    <x v="0"/>
    <x v="0"/>
    <s v="REJECTED"/>
    <s v="BR0215478021470"/>
    <s v=""/>
    <s v="APPS"/>
    <s v="APISwitching"/>
    <s v="West Bengal"/>
    <s v="0.00"/>
  </r>
  <r>
    <s v="S2407232029533706C67B"/>
    <x v="19"/>
    <x v="1819"/>
    <x v="3"/>
    <n v="23"/>
    <x v="0"/>
    <n v="2024"/>
    <x v="8"/>
    <n v="8"/>
    <n v="29"/>
    <n v="53"/>
    <s v="PM"/>
    <x v="2109"/>
    <x v="1"/>
    <n v="1215.3"/>
    <x v="2"/>
    <n v="97"/>
    <n v="3"/>
    <n v="1118.3"/>
    <x v="1"/>
    <x v="0"/>
    <s v="DISPUTE"/>
    <s v="3175936714"/>
    <s v=""/>
    <s v="PANEL"/>
    <s v="APISwitching"/>
    <s v="West Bengal"/>
    <s v="0.00"/>
  </r>
  <r>
    <s v="S240723202001136829E7"/>
    <x v="32"/>
    <x v="1820"/>
    <x v="1"/>
    <n v="23"/>
    <x v="0"/>
    <n v="2024"/>
    <x v="8"/>
    <n v="8"/>
    <n v="20"/>
    <n v="1"/>
    <s v="PM"/>
    <x v="2110"/>
    <x v="1"/>
    <n v="649.84"/>
    <x v="2"/>
    <n v="96.75"/>
    <n v="3.25"/>
    <n v="553.09"/>
    <x v="1"/>
    <x v="0"/>
    <s v="DISPUTE"/>
    <s v="WREC199694296JULIFIKARALI MOKTERALI TARAFD"/>
    <s v=""/>
    <s v="APPS"/>
    <s v="APISwitching"/>
    <s v=""/>
    <s v="0.00"/>
  </r>
  <r>
    <s v="S2407232018165964D6BA"/>
    <x v="23"/>
    <x v="1821"/>
    <x v="8"/>
    <n v="23"/>
    <x v="0"/>
    <n v="2024"/>
    <x v="8"/>
    <n v="8"/>
    <n v="18"/>
    <n v="22"/>
    <s v="PM"/>
    <x v="805"/>
    <x v="1"/>
    <n v="2442.48"/>
    <x v="23"/>
    <n v="828"/>
    <n v="1"/>
    <n v="1614.48"/>
    <x v="2"/>
    <x v="0"/>
    <s v="DISPUTE"/>
    <s v="CC014205BAAA61380556"/>
    <s v=""/>
    <s v="PANEL"/>
    <s v="APISwitching"/>
    <s v=""/>
    <s v="0.00"/>
  </r>
  <r>
    <s v="S240723201644586FD91D"/>
    <x v="19"/>
    <x v="1822"/>
    <x v="3"/>
    <n v="23"/>
    <x v="0"/>
    <n v="2024"/>
    <x v="8"/>
    <n v="8"/>
    <n v="16"/>
    <n v="44"/>
    <s v="PM"/>
    <x v="2111"/>
    <x v="1"/>
    <n v="1408.33"/>
    <x v="1"/>
    <n v="193.03"/>
    <n v="5.97"/>
    <n v="1215.3"/>
    <x v="1"/>
    <x v="0"/>
    <s v="DISPUTE"/>
    <s v="1210850642"/>
    <s v=""/>
    <s v="PANEL"/>
    <s v="APISwitching"/>
    <s v="West Bengal"/>
    <s v="0.00"/>
  </r>
  <r>
    <s v="S240723201547613FF751"/>
    <x v="3"/>
    <x v="1814"/>
    <x v="3"/>
    <n v="23"/>
    <x v="0"/>
    <n v="2024"/>
    <x v="8"/>
    <n v="8"/>
    <n v="15"/>
    <n v="47"/>
    <s v="PM"/>
    <x v="2112"/>
    <x v="1"/>
    <n v="610.44000000000005"/>
    <x v="42"/>
    <n v="567.41999999999996"/>
    <n v="11.58"/>
    <n v="43.02"/>
    <x v="0"/>
    <x v="0"/>
    <s v="DISPUTE"/>
    <s v="5487521547123564"/>
    <s v=""/>
    <s v="APPS"/>
    <s v="APISwitching"/>
    <s v="West Bengal"/>
    <s v="0.00"/>
  </r>
  <r>
    <s v="S240723200757667ABBB"/>
    <x v="12"/>
    <x v="1823"/>
    <x v="3"/>
    <n v="23"/>
    <x v="0"/>
    <n v="2024"/>
    <x v="8"/>
    <n v="8"/>
    <n v="7"/>
    <n v="57"/>
    <s v="PM"/>
    <x v="2113"/>
    <x v="1"/>
    <n v="2740.77"/>
    <x v="15"/>
    <n v="338.53"/>
    <n v="10.47"/>
    <n v="2402.2399999999998"/>
    <x v="1"/>
    <x v="0"/>
    <s v="DISPUTE"/>
    <s v="1210565307"/>
    <s v=""/>
    <s v="APPS"/>
    <s v="APISwitching"/>
    <s v="West Bengal"/>
    <s v="0.00"/>
  </r>
  <r>
    <s v="S2407232007235013D36"/>
    <x v="16"/>
    <x v="1824"/>
    <x v="3"/>
    <n v="23"/>
    <x v="0"/>
    <n v="2024"/>
    <x v="8"/>
    <n v="8"/>
    <n v="7"/>
    <n v="23"/>
    <s v="PM"/>
    <x v="2114"/>
    <x v="1"/>
    <n v="1904.98"/>
    <x v="1"/>
    <n v="193.03"/>
    <n v="5.97"/>
    <n v="1711.95"/>
    <x v="1"/>
    <x v="0"/>
    <s v="DISPUTE"/>
    <s v="1210591757"/>
    <s v=""/>
    <s v="APPS"/>
    <s v="APISwitching"/>
    <s v="West Bengal"/>
    <s v="0.00"/>
  </r>
  <r>
    <s v="S240723200642430CE876"/>
    <x v="16"/>
    <x v="1825"/>
    <x v="3"/>
    <n v="23"/>
    <x v="0"/>
    <n v="2024"/>
    <x v="8"/>
    <n v="8"/>
    <n v="6"/>
    <n v="42"/>
    <s v="PM"/>
    <x v="2115"/>
    <x v="1"/>
    <n v="2146.5100000000002"/>
    <x v="3"/>
    <n v="241.53"/>
    <n v="7.47"/>
    <n v="1904.98"/>
    <x v="1"/>
    <x v="0"/>
    <s v="DISPUTE"/>
    <s v="1210558991"/>
    <s v=""/>
    <s v="APPS"/>
    <s v="APISwitching"/>
    <s v="Kolkata Metro"/>
    <s v="0.00"/>
  </r>
  <r>
    <s v="S24072320012093310358"/>
    <x v="21"/>
    <x v="796"/>
    <x v="2"/>
    <n v="23"/>
    <x v="0"/>
    <n v="2024"/>
    <x v="8"/>
    <n v="8"/>
    <n v="1"/>
    <n v="20"/>
    <s v="PM"/>
    <x v="2116"/>
    <x v="1"/>
    <n v="490.94"/>
    <x v="9"/>
    <n v="21.12"/>
    <n v="0.88"/>
    <n v="469.82"/>
    <x v="1"/>
    <x v="0"/>
    <s v="DISPUTE"/>
    <s v="RBH2407232001320044"/>
    <s v=""/>
    <s v="APPS"/>
    <s v="APISwitching"/>
    <s v="West Bengal"/>
    <s v="0.00"/>
  </r>
  <r>
    <s v="S240723200110636EAD97"/>
    <x v="31"/>
    <x v="1826"/>
    <x v="3"/>
    <n v="23"/>
    <x v="0"/>
    <n v="2024"/>
    <x v="8"/>
    <n v="8"/>
    <n v="1"/>
    <n v="10"/>
    <s v="PM"/>
    <x v="2117"/>
    <x v="1"/>
    <n v="1019.98"/>
    <x v="3"/>
    <n v="241.53"/>
    <n v="7.47"/>
    <n v="778.45"/>
    <x v="1"/>
    <x v="0"/>
    <s v="DISPUTE"/>
    <s v="1210401344"/>
    <s v=""/>
    <s v="APPS"/>
    <s v="APISwitching"/>
    <s v="West Bengal"/>
    <s v="0.00"/>
  </r>
  <r>
    <s v="S240723200015463B4047"/>
    <x v="15"/>
    <x v="1827"/>
    <x v="0"/>
    <n v="23"/>
    <x v="0"/>
    <n v="2024"/>
    <x v="8"/>
    <n v="8"/>
    <n v="0"/>
    <n v="15"/>
    <s v="PM"/>
    <x v="2118"/>
    <x v="1"/>
    <n v="221.68"/>
    <x v="8"/>
    <n v="204.61"/>
    <n v="4.3899999999999997"/>
    <n v="17.07"/>
    <x v="1"/>
    <x v="0"/>
    <s v="DISPUTE"/>
    <s v="BR000B2Q4OTV"/>
    <s v=""/>
    <s v="APPS"/>
    <s v="APISwitching"/>
    <s v="Kolkata Metro"/>
    <s v="0.00"/>
  </r>
  <r>
    <s v="S240723195942773EC2E8"/>
    <x v="51"/>
    <x v="1828"/>
    <x v="0"/>
    <n v="23"/>
    <x v="0"/>
    <n v="2024"/>
    <x v="8"/>
    <n v="7"/>
    <n v="59"/>
    <n v="42"/>
    <s v="PM"/>
    <x v="2119"/>
    <x v="1"/>
    <n v="561.03"/>
    <x v="7"/>
    <n v="18.600000000000001"/>
    <n v="0.4"/>
    <n v="542.42999999999995"/>
    <x v="1"/>
    <x v="0"/>
    <s v="REJECTED"/>
    <s v="BR000B2Q4FR1"/>
    <s v=""/>
    <s v="APPS"/>
    <s v="APISwitching"/>
    <s v="West Bengal"/>
    <s v="0.00"/>
  </r>
  <r>
    <s v="S240723195404563783F9"/>
    <x v="6"/>
    <x v="817"/>
    <x v="3"/>
    <n v="23"/>
    <x v="0"/>
    <n v="2024"/>
    <x v="8"/>
    <n v="7"/>
    <n v="54"/>
    <n v="4"/>
    <s v="PM"/>
    <x v="2120"/>
    <x v="1"/>
    <n v="1004.46"/>
    <x v="9"/>
    <n v="21.34"/>
    <n v="0.66"/>
    <n v="983.12"/>
    <x v="1"/>
    <x v="0"/>
    <s v="DISPUTE"/>
    <s v="1210209249"/>
    <s v=""/>
    <s v="PANEL"/>
    <s v="APISwitching"/>
    <s v="West Bengal"/>
    <s v="0.00"/>
  </r>
  <r>
    <s v="S240723195159333BD880"/>
    <x v="51"/>
    <x v="1829"/>
    <x v="0"/>
    <n v="23"/>
    <x v="0"/>
    <n v="2024"/>
    <x v="8"/>
    <n v="7"/>
    <n v="51"/>
    <n v="59"/>
    <s v="PM"/>
    <x v="2121"/>
    <x v="1"/>
    <n v="561.03"/>
    <x v="7"/>
    <n v="18.600000000000001"/>
    <n v="0.4"/>
    <n v="542.42999999999995"/>
    <x v="1"/>
    <x v="0"/>
    <s v="DISPUTE"/>
    <s v="BR000B2Q1TC4"/>
    <s v=""/>
    <s v="APPS"/>
    <s v="APISwitching"/>
    <s v="West Bengal"/>
    <s v="0.00"/>
  </r>
  <r>
    <s v="S240723194759335E756"/>
    <x v="10"/>
    <x v="1830"/>
    <x v="0"/>
    <n v="23"/>
    <x v="0"/>
    <n v="2024"/>
    <x v="8"/>
    <n v="7"/>
    <n v="47"/>
    <n v="59"/>
    <s v="PM"/>
    <x v="2122"/>
    <x v="1"/>
    <n v="658.97"/>
    <x v="1"/>
    <n v="194.82"/>
    <n v="4.18"/>
    <n v="464.15"/>
    <x v="1"/>
    <x v="0"/>
    <s v="DISPUTE"/>
    <s v="BR000B2Q0CNW"/>
    <s v=""/>
    <s v="PANEL"/>
    <s v="APISwitching"/>
    <s v="Kolkata Metro"/>
    <s v="0.00"/>
  </r>
  <r>
    <s v="S2407231947446444E2"/>
    <x v="51"/>
    <x v="1829"/>
    <x v="0"/>
    <n v="23"/>
    <x v="0"/>
    <n v="2024"/>
    <x v="8"/>
    <n v="7"/>
    <n v="47"/>
    <n v="44"/>
    <s v="PM"/>
    <x v="2123"/>
    <x v="1"/>
    <n v="579.63"/>
    <x v="7"/>
    <n v="18.600000000000001"/>
    <n v="0"/>
    <n v="561.03"/>
    <x v="0"/>
    <x v="2"/>
    <s v="DISPUTE"/>
    <s v="Unknown Error- Please Try Again Later"/>
    <s v=""/>
    <s v="APPS"/>
    <s v="APISwitching"/>
    <s v="West Bengal"/>
    <s v="0.00"/>
  </r>
  <r>
    <s v="S240723194607366E4C53"/>
    <x v="6"/>
    <x v="1831"/>
    <x v="3"/>
    <n v="23"/>
    <x v="0"/>
    <n v="2024"/>
    <x v="8"/>
    <n v="7"/>
    <n v="46"/>
    <n v="7"/>
    <s v="PM"/>
    <x v="2124"/>
    <x v="1"/>
    <n v="1294.49"/>
    <x v="0"/>
    <n v="290.02999999999997"/>
    <n v="8.9700000000000006"/>
    <n v="1004.46"/>
    <x v="1"/>
    <x v="0"/>
    <s v="DISPUTE"/>
    <s v="1209961845"/>
    <s v=""/>
    <s v="PANEL"/>
    <s v="APISwitching"/>
    <s v=""/>
    <s v="0.00"/>
  </r>
  <r>
    <s v="S240723194132900E41DC"/>
    <x v="9"/>
    <x v="1171"/>
    <x v="3"/>
    <n v="23"/>
    <x v="0"/>
    <n v="2024"/>
    <x v="8"/>
    <n v="7"/>
    <n v="41"/>
    <n v="32"/>
    <s v="PM"/>
    <x v="2125"/>
    <x v="1"/>
    <n v="165.31"/>
    <x v="9"/>
    <n v="21.34"/>
    <n v="0.66"/>
    <n v="143.97"/>
    <x v="1"/>
    <x v="0"/>
    <s v="DISPUTE"/>
    <s v="1209840155"/>
    <s v=""/>
    <s v="APPS"/>
    <s v="APISwitching"/>
    <s v=""/>
    <s v="0.00"/>
  </r>
  <r>
    <s v="S2407231934371709A281"/>
    <x v="21"/>
    <x v="1384"/>
    <x v="2"/>
    <n v="23"/>
    <x v="0"/>
    <n v="2024"/>
    <x v="8"/>
    <n v="7"/>
    <n v="34"/>
    <n v="37"/>
    <s v="PM"/>
    <x v="2126"/>
    <x v="1"/>
    <n v="512.05999999999995"/>
    <x v="9"/>
    <n v="21.12"/>
    <n v="0.88"/>
    <n v="490.94"/>
    <x v="1"/>
    <x v="0"/>
    <s v="DISPUTE"/>
    <s v="RBH2407231934250036"/>
    <s v=""/>
    <s v="APPS"/>
    <s v="APISwitching"/>
    <s v="West Bengal"/>
    <s v="0.00"/>
  </r>
  <r>
    <s v="S240723193212410911DF"/>
    <x v="11"/>
    <x v="1832"/>
    <x v="0"/>
    <n v="23"/>
    <x v="0"/>
    <n v="2024"/>
    <x v="8"/>
    <n v="7"/>
    <n v="32"/>
    <n v="12"/>
    <s v="PM"/>
    <x v="2127"/>
    <x v="1"/>
    <n v="251.3"/>
    <x v="49"/>
    <n v="88.27"/>
    <n v="2.73"/>
    <n v="163.03"/>
    <x v="1"/>
    <x v="0"/>
    <s v="DISPUTE"/>
    <s v="BR000B2PUZYE"/>
    <s v=""/>
    <s v="APPS"/>
    <s v="APISwitching"/>
    <s v=""/>
    <s v="0.00"/>
  </r>
  <r>
    <s v="S2407231923356801ADCB"/>
    <x v="10"/>
    <x v="1833"/>
    <x v="0"/>
    <n v="23"/>
    <x v="0"/>
    <n v="2024"/>
    <x v="8"/>
    <n v="7"/>
    <n v="23"/>
    <n v="35"/>
    <s v="PM"/>
    <x v="2128"/>
    <x v="1"/>
    <n v="853.79"/>
    <x v="1"/>
    <n v="194.82"/>
    <n v="4.18"/>
    <n v="658.97"/>
    <x v="1"/>
    <x v="0"/>
    <s v="DISPUTE"/>
    <s v="BR000B2PRVGK"/>
    <s v=""/>
    <s v="PANEL"/>
    <s v="APISwitching"/>
    <s v="Kolkata Metro"/>
    <s v="0.00"/>
  </r>
  <r>
    <s v="S24072319223654393A91"/>
    <x v="24"/>
    <x v="1834"/>
    <x v="2"/>
    <n v="23"/>
    <x v="0"/>
    <n v="2024"/>
    <x v="8"/>
    <n v="7"/>
    <n v="22"/>
    <n v="36"/>
    <s v="PM"/>
    <x v="2129"/>
    <x v="1"/>
    <n v="768.09"/>
    <x v="1"/>
    <n v="191.04"/>
    <n v="7.96"/>
    <n v="577.04999999999995"/>
    <x v="1"/>
    <x v="0"/>
    <s v="DISPUTE"/>
    <s v="RJR2407231922280065"/>
    <s v=""/>
    <s v="APPS"/>
    <s v="APISwitching"/>
    <s v="West Bengal"/>
    <s v="0.00"/>
  </r>
  <r>
    <s v="S240723192210300BB46"/>
    <x v="15"/>
    <x v="1835"/>
    <x v="0"/>
    <n v="23"/>
    <x v="0"/>
    <n v="2024"/>
    <x v="8"/>
    <n v="7"/>
    <n v="22"/>
    <n v="10"/>
    <s v="PM"/>
    <x v="2130"/>
    <x v="1"/>
    <n v="240.28"/>
    <x v="7"/>
    <n v="18.600000000000001"/>
    <n v="0.4"/>
    <n v="221.68"/>
    <x v="1"/>
    <x v="0"/>
    <s v="DISPUTE"/>
    <s v="BR000B2PRHHT"/>
    <s v=""/>
    <s v="PANEL"/>
    <s v="APISwitching"/>
    <s v="Kolkata Metro"/>
    <s v="0.00"/>
  </r>
  <r>
    <s v="S2407231915453A9E1B"/>
    <x v="51"/>
    <x v="1328"/>
    <x v="0"/>
    <n v="23"/>
    <x v="0"/>
    <n v="2024"/>
    <x v="8"/>
    <n v="7"/>
    <n v="15"/>
    <n v="45"/>
    <s v="PM"/>
    <x v="2131"/>
    <x v="1"/>
    <n v="813.61"/>
    <x v="16"/>
    <n v="233.98"/>
    <n v="5.0199999999999996"/>
    <n v="579.63"/>
    <x v="1"/>
    <x v="0"/>
    <s v="DISPUTE"/>
    <s v="BR000B2PP8KS"/>
    <s v=""/>
    <s v="PANEL"/>
    <s v="APISwitching"/>
    <s v="West Bengal"/>
    <s v="0.00"/>
  </r>
  <r>
    <s v="S240723191239253EF0D7"/>
    <x v="51"/>
    <x v="1836"/>
    <x v="0"/>
    <n v="23"/>
    <x v="0"/>
    <n v="2024"/>
    <x v="8"/>
    <n v="7"/>
    <n v="12"/>
    <n v="39"/>
    <s v="PM"/>
    <x v="2132"/>
    <x v="1"/>
    <n v="842"/>
    <x v="19"/>
    <n v="28.39"/>
    <n v="0.61"/>
    <n v="813.61"/>
    <x v="1"/>
    <x v="0"/>
    <s v="DISPUTE"/>
    <s v="BR000B2PO66W"/>
    <s v=""/>
    <s v="PANEL"/>
    <s v="APISwitching"/>
    <s v="Mumbai Metro"/>
    <s v="0.00"/>
  </r>
  <r>
    <s v="S24072319102029364343"/>
    <x v="32"/>
    <x v="1837"/>
    <x v="0"/>
    <n v="23"/>
    <x v="0"/>
    <n v="2024"/>
    <x v="8"/>
    <n v="7"/>
    <n v="10"/>
    <n v="20"/>
    <s v="PM"/>
    <x v="2133"/>
    <x v="1"/>
    <n v="364.82"/>
    <x v="16"/>
    <n v="233.98"/>
    <n v="5.0199999999999996"/>
    <n v="130.84"/>
    <x v="1"/>
    <x v="0"/>
    <s v="DISPUTE"/>
    <s v="BR000B2PNACM"/>
    <s v=""/>
    <s v="APPS"/>
    <s v="APISwitching"/>
    <s v="Kolkata Metro"/>
    <s v="0.00"/>
  </r>
  <r>
    <s v="S240723190926716E8F96"/>
    <x v="32"/>
    <x v="1838"/>
    <x v="0"/>
    <n v="23"/>
    <x v="0"/>
    <n v="2024"/>
    <x v="8"/>
    <n v="7"/>
    <n v="9"/>
    <n v="26"/>
    <s v="PM"/>
    <x v="2134"/>
    <x v="1"/>
    <n v="706.49"/>
    <x v="15"/>
    <n v="341.67"/>
    <n v="7.33"/>
    <n v="364.82"/>
    <x v="1"/>
    <x v="0"/>
    <s v="DISPUTE"/>
    <s v="BR000B2PN2EH"/>
    <s v=""/>
    <s v="APPS"/>
    <s v="APISwitching"/>
    <s v="West Bengal"/>
    <s v="0.00"/>
  </r>
  <r>
    <s v="S2407231907105103E87C"/>
    <x v="22"/>
    <x v="41"/>
    <x v="0"/>
    <n v="23"/>
    <x v="0"/>
    <n v="2024"/>
    <x v="8"/>
    <n v="7"/>
    <n v="7"/>
    <n v="10"/>
    <s v="PM"/>
    <x v="1793"/>
    <x v="1"/>
    <n v="1047.8800000000001"/>
    <x v="7"/>
    <n v="18.559999999999999"/>
    <n v="0.44"/>
    <n v="1029.32"/>
    <x v="1"/>
    <x v="0"/>
    <s v="DISPUTE"/>
    <s v="BR000B2PMA6O"/>
    <s v=""/>
    <s v="APPS"/>
    <s v="APISwitching"/>
    <s v="West Bengal"/>
    <s v="0.00"/>
  </r>
  <r>
    <s v="S240723185916826F4816"/>
    <x v="51"/>
    <x v="1839"/>
    <x v="0"/>
    <n v="23"/>
    <x v="0"/>
    <n v="2024"/>
    <x v="8"/>
    <n v="6"/>
    <n v="59"/>
    <n v="16"/>
    <s v="PM"/>
    <x v="2135"/>
    <x v="1"/>
    <n v="860.6"/>
    <x v="7"/>
    <n v="18.600000000000001"/>
    <n v="0.4"/>
    <n v="842"/>
    <x v="1"/>
    <x v="0"/>
    <s v="DISPUTE"/>
    <s v="BR000B2PJM3Z"/>
    <s v=""/>
    <s v="PANEL"/>
    <s v="APISwitching"/>
    <s v="West Bengal"/>
    <s v="0.00"/>
  </r>
  <r>
    <s v="S24072318580291387315"/>
    <x v="23"/>
    <x v="1840"/>
    <x v="8"/>
    <n v="23"/>
    <x v="0"/>
    <n v="2024"/>
    <x v="8"/>
    <n v="6"/>
    <n v="58"/>
    <n v="5"/>
    <s v="PM"/>
    <x v="2136"/>
    <x v="1"/>
    <n v="3270.48"/>
    <x v="23"/>
    <n v="828"/>
    <n v="1"/>
    <n v="2442.48"/>
    <x v="2"/>
    <x v="0"/>
    <s v="DISPUTE"/>
    <s v="CC014205BAAA61371176"/>
    <s v=""/>
    <s v="PANEL"/>
    <s v="APISwitching"/>
    <s v=""/>
    <s v="0.00"/>
  </r>
  <r>
    <s v="S2407231857043200BAA6"/>
    <x v="23"/>
    <x v="1841"/>
    <x v="8"/>
    <n v="23"/>
    <x v="0"/>
    <n v="2024"/>
    <x v="8"/>
    <n v="6"/>
    <n v="57"/>
    <n v="7"/>
    <s v="PM"/>
    <x v="2137"/>
    <x v="1"/>
    <n v="4098.4799999999996"/>
    <x v="23"/>
    <n v="828"/>
    <n v="1"/>
    <n v="3270.48"/>
    <x v="2"/>
    <x v="0"/>
    <s v="DISPUTE"/>
    <s v="CC014205BAAA61371064"/>
    <s v=""/>
    <s v="PANEL"/>
    <s v="APISwitching"/>
    <s v=""/>
    <s v="0.00"/>
  </r>
  <r>
    <s v="S240723185645726ACB37"/>
    <x v="23"/>
    <x v="1842"/>
    <x v="8"/>
    <n v="23"/>
    <x v="0"/>
    <n v="2024"/>
    <x v="8"/>
    <n v="6"/>
    <n v="56"/>
    <n v="48"/>
    <s v="PM"/>
    <x v="2138"/>
    <x v="1"/>
    <n v="4926.4799999999996"/>
    <x v="23"/>
    <n v="828"/>
    <n v="1"/>
    <n v="4098.4799999999996"/>
    <x v="2"/>
    <x v="0"/>
    <s v="DISPUTE"/>
    <s v="CC014205BAAA61371025"/>
    <s v=""/>
    <s v="PANEL"/>
    <s v="APISwitching"/>
    <s v=""/>
    <s v="0.00"/>
  </r>
  <r>
    <s v="S24072318564272646BB8"/>
    <x v="9"/>
    <x v="1843"/>
    <x v="2"/>
    <n v="23"/>
    <x v="0"/>
    <n v="2024"/>
    <x v="8"/>
    <n v="6"/>
    <n v="56"/>
    <n v="42"/>
    <s v="PM"/>
    <x v="2139"/>
    <x v="1"/>
    <n v="356.35"/>
    <x v="1"/>
    <n v="191.04"/>
    <n v="7.96"/>
    <n v="165.31"/>
    <x v="1"/>
    <x v="0"/>
    <s v="DISPUTE"/>
    <s v="RBH2407231856230061"/>
    <s v=""/>
    <s v="APPS"/>
    <s v="APISwitching"/>
    <s v="West Bengal"/>
    <s v="0.00"/>
  </r>
  <r>
    <s v="S2407231856252665971A"/>
    <x v="23"/>
    <x v="1844"/>
    <x v="8"/>
    <n v="23"/>
    <x v="0"/>
    <n v="2024"/>
    <x v="8"/>
    <n v="6"/>
    <n v="56"/>
    <n v="29"/>
    <s v="PM"/>
    <x v="2140"/>
    <x v="1"/>
    <n v="5754.48"/>
    <x v="23"/>
    <n v="828"/>
    <n v="1"/>
    <n v="4926.4799999999996"/>
    <x v="2"/>
    <x v="0"/>
    <s v="DISPUTE"/>
    <s v="CC014205BAAA61370979"/>
    <s v=""/>
    <s v="PANEL"/>
    <s v="APISwitching"/>
    <s v=""/>
    <s v="0.00"/>
  </r>
  <r>
    <s v="S240723185603250CE03C"/>
    <x v="23"/>
    <x v="1845"/>
    <x v="8"/>
    <n v="23"/>
    <x v="0"/>
    <n v="2024"/>
    <x v="8"/>
    <n v="6"/>
    <n v="56"/>
    <n v="6"/>
    <s v="PM"/>
    <x v="2141"/>
    <x v="1"/>
    <n v="6582.48"/>
    <x v="23"/>
    <n v="828"/>
    <n v="1"/>
    <n v="5754.48"/>
    <x v="2"/>
    <x v="0"/>
    <s v="DISPUTE"/>
    <s v="CC014205BAAA61370933"/>
    <s v=""/>
    <s v="PANEL"/>
    <s v="APISwitching"/>
    <s v=""/>
    <s v="0.00"/>
  </r>
  <r>
    <s v="S240723185602900C7E7F"/>
    <x v="16"/>
    <x v="1846"/>
    <x v="3"/>
    <n v="23"/>
    <x v="0"/>
    <n v="2024"/>
    <x v="8"/>
    <n v="6"/>
    <n v="56"/>
    <n v="2"/>
    <s v="PM"/>
    <x v="2142"/>
    <x v="1"/>
    <n v="339.54"/>
    <x v="1"/>
    <n v="193.03"/>
    <n v="5.97"/>
    <n v="146.51"/>
    <x v="1"/>
    <x v="0"/>
    <s v="REJECTED"/>
    <s v="1208211223"/>
    <s v=""/>
    <s v="APPS"/>
    <s v="APISwitching"/>
    <s v="West Bengal"/>
    <s v="0.00"/>
  </r>
  <r>
    <s v="S2407231855431937D5A1"/>
    <x v="23"/>
    <x v="1847"/>
    <x v="8"/>
    <n v="23"/>
    <x v="0"/>
    <n v="2024"/>
    <x v="8"/>
    <n v="6"/>
    <n v="55"/>
    <n v="46"/>
    <s v="PM"/>
    <x v="2143"/>
    <x v="1"/>
    <n v="7410.48"/>
    <x v="23"/>
    <n v="828"/>
    <n v="1"/>
    <n v="6582.48"/>
    <x v="2"/>
    <x v="0"/>
    <s v="DISPUTE"/>
    <s v="CC014205BAAA61370882"/>
    <s v=""/>
    <s v="PANEL"/>
    <s v="APISwitching"/>
    <s v=""/>
    <s v="0.00"/>
  </r>
  <r>
    <s v="S240723185526776F43A8"/>
    <x v="23"/>
    <x v="1848"/>
    <x v="8"/>
    <n v="23"/>
    <x v="0"/>
    <n v="2024"/>
    <x v="8"/>
    <n v="6"/>
    <n v="55"/>
    <n v="29"/>
    <s v="PM"/>
    <x v="2144"/>
    <x v="1"/>
    <n v="8238.48"/>
    <x v="23"/>
    <n v="828"/>
    <n v="1"/>
    <n v="7410.48"/>
    <x v="2"/>
    <x v="0"/>
    <s v="DISPUTE"/>
    <s v="CC014205BAAA61370857"/>
    <s v=""/>
    <s v="PANEL"/>
    <s v="APISwitching"/>
    <s v=""/>
    <s v="0.00"/>
  </r>
  <r>
    <s v="S24072318550320D9733"/>
    <x v="23"/>
    <x v="1849"/>
    <x v="8"/>
    <n v="23"/>
    <x v="0"/>
    <n v="2024"/>
    <x v="8"/>
    <n v="6"/>
    <n v="55"/>
    <n v="12"/>
    <s v="PM"/>
    <x v="2145"/>
    <x v="1"/>
    <n v="9066.48"/>
    <x v="23"/>
    <n v="828"/>
    <n v="1"/>
    <n v="8238.48"/>
    <x v="2"/>
    <x v="0"/>
    <s v="DISPUTE"/>
    <s v="CC014205BAAA61370809"/>
    <s v=""/>
    <s v="PANEL"/>
    <s v="APISwitching"/>
    <s v=""/>
    <s v="0.00"/>
  </r>
  <r>
    <s v="S240723185434560319E2"/>
    <x v="23"/>
    <x v="1850"/>
    <x v="8"/>
    <n v="23"/>
    <x v="0"/>
    <n v="2024"/>
    <x v="8"/>
    <n v="6"/>
    <n v="54"/>
    <n v="38"/>
    <s v="PM"/>
    <x v="2146"/>
    <x v="1"/>
    <n v="9894.48"/>
    <x v="23"/>
    <n v="828"/>
    <n v="1"/>
    <n v="9066.48"/>
    <x v="2"/>
    <x v="0"/>
    <s v="DISPUTE"/>
    <s v="CC014205BAAA61370715"/>
    <s v=""/>
    <s v="PANEL"/>
    <s v="APISwitching"/>
    <s v=""/>
    <s v="0.00"/>
  </r>
  <r>
    <s v="S2407231854154667E724"/>
    <x v="23"/>
    <x v="1851"/>
    <x v="8"/>
    <n v="23"/>
    <x v="0"/>
    <n v="2024"/>
    <x v="8"/>
    <n v="6"/>
    <n v="54"/>
    <n v="18"/>
    <s v="PM"/>
    <x v="2147"/>
    <x v="1"/>
    <n v="10722.48"/>
    <x v="23"/>
    <n v="828"/>
    <n v="1"/>
    <n v="9894.48"/>
    <x v="2"/>
    <x v="0"/>
    <s v="DISPUTE"/>
    <s v="CC014205BAAA61370673"/>
    <s v=""/>
    <s v="PANEL"/>
    <s v="APISwitching"/>
    <s v=""/>
    <s v="0.00"/>
  </r>
  <r>
    <s v="S2407231853559603056B"/>
    <x v="23"/>
    <x v="1852"/>
    <x v="8"/>
    <n v="23"/>
    <x v="0"/>
    <n v="2024"/>
    <x v="8"/>
    <n v="6"/>
    <n v="53"/>
    <n v="59"/>
    <s v="PM"/>
    <x v="2148"/>
    <x v="1"/>
    <n v="11550.48"/>
    <x v="23"/>
    <n v="828"/>
    <n v="1"/>
    <n v="10722.48"/>
    <x v="2"/>
    <x v="0"/>
    <s v="DISPUTE"/>
    <s v="CC014205BAAA61370630"/>
    <s v=""/>
    <s v="PANEL"/>
    <s v="APISwitching"/>
    <s v=""/>
    <s v="0.00"/>
  </r>
  <r>
    <s v="S24072318533993D733B"/>
    <x v="23"/>
    <x v="1853"/>
    <x v="8"/>
    <n v="23"/>
    <x v="0"/>
    <n v="2024"/>
    <x v="8"/>
    <n v="6"/>
    <n v="53"/>
    <n v="42"/>
    <s v="PM"/>
    <x v="2149"/>
    <x v="1"/>
    <n v="12378.48"/>
    <x v="23"/>
    <n v="828"/>
    <n v="1"/>
    <n v="11550.48"/>
    <x v="2"/>
    <x v="0"/>
    <s v="DISPUTE"/>
    <s v="CC014205BAAA61370591"/>
    <s v=""/>
    <s v="PANEL"/>
    <s v="APISwitching"/>
    <s v=""/>
    <s v="0.00"/>
  </r>
  <r>
    <s v="S2407231853189706CA88"/>
    <x v="23"/>
    <x v="1854"/>
    <x v="8"/>
    <n v="23"/>
    <x v="0"/>
    <n v="2024"/>
    <x v="8"/>
    <n v="6"/>
    <n v="53"/>
    <n v="21"/>
    <s v="PM"/>
    <x v="2150"/>
    <x v="1"/>
    <n v="13206.48"/>
    <x v="23"/>
    <n v="828"/>
    <n v="1"/>
    <n v="12378.48"/>
    <x v="2"/>
    <x v="0"/>
    <s v="DISPUTE"/>
    <s v="CC014205BAAA61370556"/>
    <s v=""/>
    <s v="PANEL"/>
    <s v="APISwitching"/>
    <s v=""/>
    <s v="0.00"/>
  </r>
  <r>
    <s v="S240723185301973E8F65"/>
    <x v="23"/>
    <x v="1855"/>
    <x v="8"/>
    <n v="23"/>
    <x v="0"/>
    <n v="2024"/>
    <x v="8"/>
    <n v="6"/>
    <n v="53"/>
    <n v="4"/>
    <s v="PM"/>
    <x v="2151"/>
    <x v="1"/>
    <n v="14034.48"/>
    <x v="23"/>
    <n v="828"/>
    <n v="1"/>
    <n v="13206.48"/>
    <x v="2"/>
    <x v="0"/>
    <s v="DISPUTE"/>
    <s v="CC014205BAAA61370513"/>
    <s v=""/>
    <s v="PANEL"/>
    <s v="APISwitching"/>
    <s v=""/>
    <s v="0.00"/>
  </r>
  <r>
    <s v="S2407231852429062AE71"/>
    <x v="23"/>
    <x v="1856"/>
    <x v="8"/>
    <n v="23"/>
    <x v="0"/>
    <n v="2024"/>
    <x v="8"/>
    <n v="6"/>
    <n v="52"/>
    <n v="45"/>
    <s v="PM"/>
    <x v="2152"/>
    <x v="1"/>
    <n v="14862.48"/>
    <x v="23"/>
    <n v="828"/>
    <n v="1"/>
    <n v="14034.48"/>
    <x v="2"/>
    <x v="0"/>
    <s v="DISPUTE"/>
    <s v="CC014205BAAA61370466"/>
    <s v=""/>
    <s v="PANEL"/>
    <s v="APISwitching"/>
    <s v=""/>
    <s v="0.00"/>
  </r>
  <r>
    <s v="S24072318522420349AFE"/>
    <x v="23"/>
    <x v="1857"/>
    <x v="8"/>
    <n v="23"/>
    <x v="0"/>
    <n v="2024"/>
    <x v="8"/>
    <n v="6"/>
    <n v="52"/>
    <n v="27"/>
    <s v="PM"/>
    <x v="2153"/>
    <x v="1"/>
    <n v="15690.48"/>
    <x v="23"/>
    <n v="828"/>
    <n v="1"/>
    <n v="14862.48"/>
    <x v="2"/>
    <x v="0"/>
    <s v="DISPUTE"/>
    <s v="CC014205BAAA61370422"/>
    <s v=""/>
    <s v="PANEL"/>
    <s v="APISwitching"/>
    <s v=""/>
    <s v="0.00"/>
  </r>
  <r>
    <s v="S24072318520416093BDC"/>
    <x v="23"/>
    <x v="1858"/>
    <x v="8"/>
    <n v="23"/>
    <x v="0"/>
    <n v="2024"/>
    <x v="8"/>
    <n v="6"/>
    <n v="52"/>
    <n v="7"/>
    <s v="PM"/>
    <x v="2154"/>
    <x v="1"/>
    <n v="16518.48"/>
    <x v="23"/>
    <n v="828"/>
    <n v="1"/>
    <n v="15690.48"/>
    <x v="2"/>
    <x v="0"/>
    <s v="DISPUTE"/>
    <s v="CC014205BAAA61370383"/>
    <s v=""/>
    <s v="PANEL"/>
    <s v="APISwitching"/>
    <s v=""/>
    <s v="0.00"/>
  </r>
  <r>
    <s v="S240723185140813A6892"/>
    <x v="23"/>
    <x v="1859"/>
    <x v="8"/>
    <n v="23"/>
    <x v="0"/>
    <n v="2024"/>
    <x v="8"/>
    <n v="6"/>
    <n v="51"/>
    <n v="45"/>
    <s v="PM"/>
    <x v="2155"/>
    <x v="1"/>
    <n v="17346.48"/>
    <x v="23"/>
    <n v="828"/>
    <n v="1"/>
    <n v="16518.48"/>
    <x v="2"/>
    <x v="0"/>
    <s v="DISPUTE"/>
    <s v="CC014205BAAA61370323"/>
    <s v=""/>
    <s v="PANEL"/>
    <s v="APISwitching"/>
    <s v=""/>
    <s v="0.00"/>
  </r>
  <r>
    <s v="S240723185116836EB99C"/>
    <x v="23"/>
    <x v="1860"/>
    <x v="8"/>
    <n v="23"/>
    <x v="0"/>
    <n v="2024"/>
    <x v="8"/>
    <n v="6"/>
    <n v="51"/>
    <n v="20"/>
    <s v="PM"/>
    <x v="2156"/>
    <x v="1"/>
    <n v="18174.48"/>
    <x v="23"/>
    <n v="828"/>
    <n v="1"/>
    <n v="17346.48"/>
    <x v="2"/>
    <x v="0"/>
    <s v="DISPUTE"/>
    <s v="CC014205BAAA61370250"/>
    <s v=""/>
    <s v="PANEL"/>
    <s v="APISwitching"/>
    <s v=""/>
    <s v="0.00"/>
  </r>
  <r>
    <s v="S240723185055416D5514"/>
    <x v="23"/>
    <x v="1861"/>
    <x v="8"/>
    <n v="23"/>
    <x v="0"/>
    <n v="2024"/>
    <x v="8"/>
    <n v="6"/>
    <n v="51"/>
    <n v="2"/>
    <s v="PM"/>
    <x v="2157"/>
    <x v="1"/>
    <n v="19002.48"/>
    <x v="23"/>
    <n v="828"/>
    <n v="1"/>
    <n v="18174.48"/>
    <x v="2"/>
    <x v="0"/>
    <s v="DISPUTE"/>
    <s v="CC014205BAAA61370210"/>
    <s v=""/>
    <s v="PANEL"/>
    <s v="APISwitching"/>
    <s v=""/>
    <s v="0.00"/>
  </r>
  <r>
    <s v="S24072318503310687E22"/>
    <x v="23"/>
    <x v="1862"/>
    <x v="8"/>
    <n v="23"/>
    <x v="0"/>
    <n v="2024"/>
    <x v="8"/>
    <n v="6"/>
    <n v="50"/>
    <n v="35"/>
    <s v="PM"/>
    <x v="2158"/>
    <x v="1"/>
    <n v="19830.48"/>
    <x v="23"/>
    <n v="828"/>
    <n v="1"/>
    <n v="19002.48"/>
    <x v="2"/>
    <x v="0"/>
    <s v="DISPUTE"/>
    <s v="CC014205BAAA61370151"/>
    <s v=""/>
    <s v="PANEL"/>
    <s v="APISwitching"/>
    <s v=""/>
    <s v="0.00"/>
  </r>
  <r>
    <s v="S24072318501596637559"/>
    <x v="23"/>
    <x v="1863"/>
    <x v="8"/>
    <n v="23"/>
    <x v="0"/>
    <n v="2024"/>
    <x v="8"/>
    <n v="6"/>
    <n v="50"/>
    <n v="20"/>
    <s v="PM"/>
    <x v="2159"/>
    <x v="1"/>
    <n v="20658.48"/>
    <x v="23"/>
    <n v="828"/>
    <n v="1"/>
    <n v="19830.48"/>
    <x v="2"/>
    <x v="0"/>
    <s v="DISPUTE"/>
    <s v="CC014205BAAA61370123"/>
    <s v=""/>
    <s v="PANEL"/>
    <s v="APISwitching"/>
    <s v=""/>
    <s v="0.00"/>
  </r>
  <r>
    <s v="S24072318495360626CE6"/>
    <x v="23"/>
    <x v="1864"/>
    <x v="8"/>
    <n v="23"/>
    <x v="0"/>
    <n v="2024"/>
    <x v="8"/>
    <n v="6"/>
    <n v="49"/>
    <n v="56"/>
    <s v="PM"/>
    <x v="2160"/>
    <x v="1"/>
    <n v="21486.48"/>
    <x v="23"/>
    <n v="828"/>
    <n v="1"/>
    <n v="20658.48"/>
    <x v="2"/>
    <x v="0"/>
    <s v="DISPUTE"/>
    <s v="CC014205BAAA61370079"/>
    <s v=""/>
    <s v="PANEL"/>
    <s v="APISwitching"/>
    <s v=""/>
    <s v="0.00"/>
  </r>
  <r>
    <s v="S2407231849324707D4D4"/>
    <x v="23"/>
    <x v="1865"/>
    <x v="8"/>
    <n v="23"/>
    <x v="0"/>
    <n v="2024"/>
    <x v="8"/>
    <n v="6"/>
    <n v="49"/>
    <n v="35"/>
    <s v="PM"/>
    <x v="2161"/>
    <x v="1"/>
    <n v="22314.48"/>
    <x v="23"/>
    <n v="828"/>
    <n v="1"/>
    <n v="21486.48"/>
    <x v="2"/>
    <x v="0"/>
    <s v="DISPUTE"/>
    <s v="CC014205BAAA61370041"/>
    <s v=""/>
    <s v="PANEL"/>
    <s v="APISwitching"/>
    <s v=""/>
    <s v="0.00"/>
  </r>
  <r>
    <s v="S24072318491412025B18"/>
    <x v="16"/>
    <x v="1866"/>
    <x v="3"/>
    <n v="23"/>
    <x v="0"/>
    <n v="2024"/>
    <x v="8"/>
    <n v="6"/>
    <n v="49"/>
    <n v="14"/>
    <s v="PM"/>
    <x v="2162"/>
    <x v="1"/>
    <n v="532.57000000000005"/>
    <x v="1"/>
    <n v="193.03"/>
    <n v="5.97"/>
    <n v="339.54"/>
    <x v="1"/>
    <x v="0"/>
    <s v="DISPUTE"/>
    <s v="1207967729"/>
    <s v=""/>
    <s v="APPS"/>
    <s v="APISwitching"/>
    <s v=""/>
    <s v="0.00"/>
  </r>
  <r>
    <s v="S2407231849114046A87"/>
    <x v="23"/>
    <x v="1867"/>
    <x v="8"/>
    <n v="23"/>
    <x v="0"/>
    <n v="2024"/>
    <x v="8"/>
    <n v="6"/>
    <n v="49"/>
    <n v="13"/>
    <s v="PM"/>
    <x v="2163"/>
    <x v="1"/>
    <n v="23142.48"/>
    <x v="23"/>
    <n v="828"/>
    <n v="1"/>
    <n v="22314.48"/>
    <x v="2"/>
    <x v="0"/>
    <s v="DISPUTE"/>
    <s v="CC014205BAAA61369991"/>
    <s v=""/>
    <s v="PANEL"/>
    <s v="APISwitching"/>
    <s v=""/>
    <s v="0.00"/>
  </r>
  <r>
    <s v="S2407231848526169C4E7"/>
    <x v="23"/>
    <x v="1868"/>
    <x v="8"/>
    <n v="23"/>
    <x v="0"/>
    <n v="2024"/>
    <x v="8"/>
    <n v="6"/>
    <n v="48"/>
    <n v="55"/>
    <s v="PM"/>
    <x v="2164"/>
    <x v="1"/>
    <n v="23970.48"/>
    <x v="23"/>
    <n v="828"/>
    <n v="1"/>
    <n v="23142.48"/>
    <x v="2"/>
    <x v="0"/>
    <s v="DISPUTE"/>
    <s v="CC014205BAAA61369963"/>
    <s v=""/>
    <s v="PANEL"/>
    <s v="APISwitching"/>
    <s v=""/>
    <s v="0.00"/>
  </r>
  <r>
    <s v="S240723184836004F49"/>
    <x v="32"/>
    <x v="1869"/>
    <x v="0"/>
    <n v="23"/>
    <x v="0"/>
    <n v="2024"/>
    <x v="8"/>
    <n v="6"/>
    <n v="48"/>
    <n v="35"/>
    <s v="PM"/>
    <x v="2165"/>
    <x v="1"/>
    <n v="725.09"/>
    <x v="7"/>
    <n v="18.600000000000001"/>
    <n v="0.4"/>
    <n v="706.49"/>
    <x v="1"/>
    <x v="0"/>
    <s v="DISPUTE"/>
    <s v="BR000B2PG7KV"/>
    <s v=""/>
    <s v="APPS"/>
    <s v="APISwitching"/>
    <s v="Mumbai Metro"/>
    <s v="0.00"/>
  </r>
  <r>
    <s v="S2407231848297338991E"/>
    <x v="23"/>
    <x v="1870"/>
    <x v="8"/>
    <n v="23"/>
    <x v="0"/>
    <n v="2024"/>
    <x v="8"/>
    <n v="6"/>
    <n v="48"/>
    <n v="32"/>
    <s v="PM"/>
    <x v="2166"/>
    <x v="1"/>
    <n v="24798.48"/>
    <x v="23"/>
    <n v="828"/>
    <n v="1"/>
    <n v="23970.48"/>
    <x v="2"/>
    <x v="0"/>
    <s v="DISPUTE"/>
    <s v="CC014205BAAA61369926"/>
    <s v=""/>
    <s v="PANEL"/>
    <s v="APISwitching"/>
    <s v=""/>
    <s v="0.00"/>
  </r>
  <r>
    <s v="S240723184818183F93A3"/>
    <x v="6"/>
    <x v="1871"/>
    <x v="0"/>
    <n v="23"/>
    <x v="0"/>
    <n v="2024"/>
    <x v="8"/>
    <n v="6"/>
    <n v="48"/>
    <n v="18"/>
    <s v="PM"/>
    <x v="2167"/>
    <x v="1"/>
    <n v="1536.02"/>
    <x v="3"/>
    <n v="241.53"/>
    <n v="7.47"/>
    <n v="1294.49"/>
    <x v="1"/>
    <x v="0"/>
    <s v="DISPUTE"/>
    <s v="BR000B2PG5NE"/>
    <s v=""/>
    <s v="APPS"/>
    <s v="APISwitching"/>
    <s v="West Bengal"/>
    <s v="0.00"/>
  </r>
  <r>
    <s v="S2407231848127904FAAA"/>
    <x v="23"/>
    <x v="1872"/>
    <x v="8"/>
    <n v="23"/>
    <x v="0"/>
    <n v="2024"/>
    <x v="8"/>
    <n v="6"/>
    <n v="48"/>
    <n v="16"/>
    <s v="PM"/>
    <x v="2168"/>
    <x v="1"/>
    <n v="25626.48"/>
    <x v="23"/>
    <n v="828"/>
    <n v="1"/>
    <n v="24798.48"/>
    <x v="2"/>
    <x v="0"/>
    <s v="DISPUTE"/>
    <s v="CC014205BAAA61369896"/>
    <s v=""/>
    <s v="PANEL"/>
    <s v="APISwitching"/>
    <s v=""/>
    <s v="0.00"/>
  </r>
  <r>
    <s v="S240723184739400CB71C"/>
    <x v="23"/>
    <x v="1873"/>
    <x v="8"/>
    <n v="23"/>
    <x v="0"/>
    <n v="2024"/>
    <x v="8"/>
    <n v="6"/>
    <n v="47"/>
    <n v="44"/>
    <s v="PM"/>
    <x v="2169"/>
    <x v="1"/>
    <n v="26454.48"/>
    <x v="23"/>
    <n v="828"/>
    <n v="1"/>
    <n v="25626.48"/>
    <x v="2"/>
    <x v="0"/>
    <s v="DISPUTE"/>
    <s v="CC014205BAAA61369813"/>
    <s v=""/>
    <s v="PANEL"/>
    <s v="APISwitching"/>
    <s v=""/>
    <s v="0.00"/>
  </r>
  <r>
    <s v="S2407231847103B04E7"/>
    <x v="23"/>
    <x v="1874"/>
    <x v="8"/>
    <n v="23"/>
    <x v="0"/>
    <n v="2024"/>
    <x v="8"/>
    <n v="6"/>
    <n v="47"/>
    <n v="16"/>
    <s v="PM"/>
    <x v="2170"/>
    <x v="1"/>
    <n v="27282.48"/>
    <x v="23"/>
    <n v="828"/>
    <n v="1"/>
    <n v="26454.48"/>
    <x v="2"/>
    <x v="0"/>
    <s v="DISPUTE"/>
    <s v="CC014205BAAA61369743"/>
    <s v=""/>
    <s v="PANEL"/>
    <s v="APISwitching"/>
    <s v=""/>
    <s v="0.00"/>
  </r>
  <r>
    <s v="S24072318451938304B49"/>
    <x v="23"/>
    <x v="1875"/>
    <x v="8"/>
    <n v="23"/>
    <x v="0"/>
    <n v="2024"/>
    <x v="8"/>
    <n v="6"/>
    <n v="45"/>
    <n v="23"/>
    <s v="PM"/>
    <x v="2171"/>
    <x v="1"/>
    <n v="28110.48"/>
    <x v="23"/>
    <n v="828"/>
    <n v="1"/>
    <n v="27282.48"/>
    <x v="2"/>
    <x v="0"/>
    <s v="DISPUTE"/>
    <s v="CC014205BAAA61369479"/>
    <s v=""/>
    <s v="PANEL"/>
    <s v="APISwitching"/>
    <s v=""/>
    <s v="0.00"/>
  </r>
  <r>
    <s v="S2407231844587100A9FD"/>
    <x v="23"/>
    <x v="1876"/>
    <x v="8"/>
    <n v="23"/>
    <x v="0"/>
    <n v="2024"/>
    <x v="8"/>
    <n v="6"/>
    <n v="45"/>
    <n v="2"/>
    <s v="PM"/>
    <x v="2172"/>
    <x v="1"/>
    <n v="28938.48"/>
    <x v="23"/>
    <n v="828"/>
    <n v="1"/>
    <n v="28110.48"/>
    <x v="2"/>
    <x v="0"/>
    <s v="DISPUTE"/>
    <s v="CC014205BAAA61369431"/>
    <s v=""/>
    <s v="PANEL"/>
    <s v="APISwitching"/>
    <s v=""/>
    <s v="0.00"/>
  </r>
  <r>
    <s v="S2407231844386236EDC3"/>
    <x v="23"/>
    <x v="1877"/>
    <x v="8"/>
    <n v="23"/>
    <x v="0"/>
    <n v="2024"/>
    <x v="8"/>
    <n v="6"/>
    <n v="44"/>
    <n v="41"/>
    <s v="PM"/>
    <x v="1530"/>
    <x v="1"/>
    <n v="29766.48"/>
    <x v="23"/>
    <n v="828"/>
    <n v="1"/>
    <n v="28938.48"/>
    <x v="2"/>
    <x v="0"/>
    <s v="DISPUTE"/>
    <s v="CC014205BAAA61369372"/>
    <s v=""/>
    <s v="PANEL"/>
    <s v="APISwitching"/>
    <s v=""/>
    <s v="0.00"/>
  </r>
  <r>
    <s v="S24072318443465679D1A"/>
    <x v="19"/>
    <x v="1878"/>
    <x v="3"/>
    <n v="23"/>
    <x v="0"/>
    <n v="2024"/>
    <x v="8"/>
    <n v="6"/>
    <n v="44"/>
    <n v="34"/>
    <s v="PM"/>
    <x v="2173"/>
    <x v="1"/>
    <n v="1429.67"/>
    <x v="9"/>
    <n v="21.34"/>
    <n v="0.66"/>
    <n v="1408.33"/>
    <x v="1"/>
    <x v="0"/>
    <s v="DISPUTE"/>
    <s v="1207793085"/>
    <s v=""/>
    <s v="PANEL"/>
    <s v="APISwitching"/>
    <s v="West Bengal"/>
    <s v="0.00"/>
  </r>
  <r>
    <s v="S24072318442129091216"/>
    <x v="23"/>
    <x v="1879"/>
    <x v="8"/>
    <n v="23"/>
    <x v="0"/>
    <n v="2024"/>
    <x v="8"/>
    <n v="6"/>
    <n v="44"/>
    <n v="24"/>
    <s v="PM"/>
    <x v="2174"/>
    <x v="1"/>
    <n v="30594.48"/>
    <x v="23"/>
    <n v="828"/>
    <n v="1"/>
    <n v="29766.48"/>
    <x v="2"/>
    <x v="0"/>
    <s v="DISPUTE"/>
    <s v="CC014205BAAA61369323"/>
    <s v=""/>
    <s v="PANEL"/>
    <s v="APISwitching"/>
    <s v=""/>
    <s v="0.00"/>
  </r>
  <r>
    <s v="S2407231844015565AD60"/>
    <x v="23"/>
    <x v="1880"/>
    <x v="8"/>
    <n v="23"/>
    <x v="0"/>
    <n v="2024"/>
    <x v="8"/>
    <n v="6"/>
    <n v="44"/>
    <n v="4"/>
    <s v="PM"/>
    <x v="2175"/>
    <x v="1"/>
    <n v="31422.48"/>
    <x v="23"/>
    <n v="828"/>
    <n v="1"/>
    <n v="30594.48"/>
    <x v="2"/>
    <x v="0"/>
    <s v="DISPUTE"/>
    <s v="CC014205BAAA61369280"/>
    <s v=""/>
    <s v="PANEL"/>
    <s v="APISwitching"/>
    <s v=""/>
    <s v="0.00"/>
  </r>
  <r>
    <s v="S2407231843352833F771"/>
    <x v="23"/>
    <x v="1881"/>
    <x v="8"/>
    <n v="23"/>
    <x v="0"/>
    <n v="2024"/>
    <x v="8"/>
    <n v="6"/>
    <n v="43"/>
    <n v="41"/>
    <s v="PM"/>
    <x v="2176"/>
    <x v="1"/>
    <n v="32250.48"/>
    <x v="23"/>
    <n v="828"/>
    <n v="1"/>
    <n v="31422.48"/>
    <x v="2"/>
    <x v="0"/>
    <s v="DISPUTE"/>
    <s v="CC014205BAAA61369215"/>
    <s v=""/>
    <s v="PANEL"/>
    <s v="APISwitching"/>
    <s v=""/>
    <s v="0.00"/>
  </r>
  <r>
    <s v="S2407231843111303E086"/>
    <x v="23"/>
    <x v="1882"/>
    <x v="8"/>
    <n v="23"/>
    <x v="0"/>
    <n v="2024"/>
    <x v="8"/>
    <n v="6"/>
    <n v="43"/>
    <n v="16"/>
    <s v="PM"/>
    <x v="2177"/>
    <x v="1"/>
    <n v="33078.480000000003"/>
    <x v="23"/>
    <n v="828"/>
    <n v="1"/>
    <n v="32250.48"/>
    <x v="2"/>
    <x v="0"/>
    <s v="DISPUTE"/>
    <s v="CC014205BAAA61369143"/>
    <s v=""/>
    <s v="PANEL"/>
    <s v="APISwitching"/>
    <s v=""/>
    <s v="0.00"/>
  </r>
  <r>
    <s v="S240723184249626CDD2E"/>
    <x v="23"/>
    <x v="1883"/>
    <x v="8"/>
    <n v="23"/>
    <x v="0"/>
    <n v="2024"/>
    <x v="8"/>
    <n v="6"/>
    <n v="42"/>
    <n v="52"/>
    <s v="PM"/>
    <x v="2178"/>
    <x v="1"/>
    <n v="33906.480000000003"/>
    <x v="23"/>
    <n v="828"/>
    <n v="1"/>
    <n v="33078.480000000003"/>
    <x v="2"/>
    <x v="0"/>
    <s v="DISPUTE"/>
    <s v="CC014205BAAA61369082"/>
    <s v=""/>
    <s v="PANEL"/>
    <s v="APISwitching"/>
    <s v=""/>
    <s v="0.00"/>
  </r>
  <r>
    <s v="S240723184231916F3D9F"/>
    <x v="23"/>
    <x v="1884"/>
    <x v="8"/>
    <n v="23"/>
    <x v="0"/>
    <n v="2024"/>
    <x v="8"/>
    <n v="6"/>
    <n v="42"/>
    <n v="35"/>
    <s v="PM"/>
    <x v="2179"/>
    <x v="1"/>
    <n v="34734.480000000003"/>
    <x v="23"/>
    <n v="828"/>
    <n v="1"/>
    <n v="33906.480000000003"/>
    <x v="2"/>
    <x v="0"/>
    <s v="DISPUTE"/>
    <s v="CC014205BAAA61369034"/>
    <s v=""/>
    <s v="PANEL"/>
    <s v="APISwitching"/>
    <s v=""/>
    <s v="0.00"/>
  </r>
  <r>
    <s v="S24072318421057022BB9"/>
    <x v="23"/>
    <x v="1885"/>
    <x v="8"/>
    <n v="23"/>
    <x v="0"/>
    <n v="2024"/>
    <x v="8"/>
    <n v="6"/>
    <n v="42"/>
    <n v="13"/>
    <s v="PM"/>
    <x v="2180"/>
    <x v="1"/>
    <n v="35562.480000000003"/>
    <x v="23"/>
    <n v="828"/>
    <n v="1"/>
    <n v="34734.480000000003"/>
    <x v="2"/>
    <x v="0"/>
    <s v="DISPUTE"/>
    <s v="CC014205BAAA61368988"/>
    <s v=""/>
    <s v="PANEL"/>
    <s v="APISwitching"/>
    <s v=""/>
    <s v="0.00"/>
  </r>
  <r>
    <s v="S240723184058430E7CBB"/>
    <x v="23"/>
    <x v="1886"/>
    <x v="8"/>
    <n v="23"/>
    <x v="0"/>
    <n v="2024"/>
    <x v="8"/>
    <n v="6"/>
    <n v="41"/>
    <n v="1"/>
    <s v="PM"/>
    <x v="2181"/>
    <x v="1"/>
    <n v="36390.480000000003"/>
    <x v="23"/>
    <n v="828"/>
    <n v="1"/>
    <n v="35562.480000000003"/>
    <x v="2"/>
    <x v="0"/>
    <s v="DISPUTE"/>
    <s v="CC014205BAAA61368820"/>
    <s v=""/>
    <s v="PANEL"/>
    <s v="APISwitching"/>
    <s v=""/>
    <s v="0.00"/>
  </r>
  <r>
    <s v="S2407231840387105AAB7"/>
    <x v="23"/>
    <x v="1887"/>
    <x v="8"/>
    <n v="23"/>
    <x v="0"/>
    <n v="2024"/>
    <x v="8"/>
    <n v="6"/>
    <n v="40"/>
    <n v="41"/>
    <s v="PM"/>
    <x v="2182"/>
    <x v="1"/>
    <n v="37218.480000000003"/>
    <x v="23"/>
    <n v="828"/>
    <n v="1"/>
    <n v="36390.480000000003"/>
    <x v="2"/>
    <x v="0"/>
    <s v="DISPUTE"/>
    <s v="CC014205BAAA61368784"/>
    <s v=""/>
    <s v="PANEL"/>
    <s v="APISwitching"/>
    <s v=""/>
    <s v="0.00"/>
  </r>
  <r>
    <s v="S240723184007336613A2"/>
    <x v="23"/>
    <x v="1888"/>
    <x v="8"/>
    <n v="23"/>
    <x v="0"/>
    <n v="2024"/>
    <x v="8"/>
    <n v="6"/>
    <n v="40"/>
    <n v="11"/>
    <s v="PM"/>
    <x v="2183"/>
    <x v="1"/>
    <n v="38046.480000000003"/>
    <x v="23"/>
    <n v="828"/>
    <n v="1"/>
    <n v="37218.480000000003"/>
    <x v="2"/>
    <x v="0"/>
    <s v="DISPUTE"/>
    <s v="CC014205BAAA61368707"/>
    <s v=""/>
    <s v="PANEL"/>
    <s v="APISwitching"/>
    <s v=""/>
    <s v="0.00"/>
  </r>
  <r>
    <s v="S240723183952536B1DF0"/>
    <x v="4"/>
    <x v="1889"/>
    <x v="0"/>
    <n v="23"/>
    <x v="0"/>
    <n v="2024"/>
    <x v="8"/>
    <n v="6"/>
    <n v="39"/>
    <n v="52"/>
    <s v="PM"/>
    <x v="2184"/>
    <x v="1"/>
    <n v="1438.7"/>
    <x v="0"/>
    <n v="290.02999999999997"/>
    <n v="8.9700000000000006"/>
    <n v="1148.67"/>
    <x v="1"/>
    <x v="0"/>
    <s v="DISPUTE"/>
    <s v="BR000B2PDKML"/>
    <s v=""/>
    <s v="APPS"/>
    <s v="APISwitching"/>
    <s v="West Bengal"/>
    <s v="0.00"/>
  </r>
  <r>
    <s v="S2407231839461406544E"/>
    <x v="23"/>
    <x v="1890"/>
    <x v="8"/>
    <n v="23"/>
    <x v="0"/>
    <n v="2024"/>
    <x v="8"/>
    <n v="6"/>
    <n v="39"/>
    <n v="49"/>
    <s v="PM"/>
    <x v="2185"/>
    <x v="1"/>
    <n v="38874.480000000003"/>
    <x v="23"/>
    <n v="828"/>
    <n v="1"/>
    <n v="38046.480000000003"/>
    <x v="2"/>
    <x v="0"/>
    <s v="DISPUTE"/>
    <s v="CC014205BAAA61368667"/>
    <s v=""/>
    <s v="PANEL"/>
    <s v="APISwitching"/>
    <s v=""/>
    <s v="0.00"/>
  </r>
  <r>
    <s v="S240723183928483E5660"/>
    <x v="23"/>
    <x v="1891"/>
    <x v="8"/>
    <n v="23"/>
    <x v="0"/>
    <n v="2024"/>
    <x v="8"/>
    <n v="6"/>
    <n v="39"/>
    <n v="31"/>
    <s v="PM"/>
    <x v="2186"/>
    <x v="1"/>
    <n v="39702.480000000003"/>
    <x v="23"/>
    <n v="828"/>
    <n v="1"/>
    <n v="38874.480000000003"/>
    <x v="2"/>
    <x v="0"/>
    <s v="DISPUTE"/>
    <s v="CC014205BAAA61368613"/>
    <s v=""/>
    <s v="PANEL"/>
    <s v="APISwitching"/>
    <s v=""/>
    <s v="0.00"/>
  </r>
  <r>
    <s v="S2407231839068969A177"/>
    <x v="23"/>
    <x v="1892"/>
    <x v="8"/>
    <n v="23"/>
    <x v="0"/>
    <n v="2024"/>
    <x v="8"/>
    <n v="6"/>
    <n v="39"/>
    <n v="10"/>
    <s v="PM"/>
    <x v="2187"/>
    <x v="1"/>
    <n v="40530.480000000003"/>
    <x v="23"/>
    <n v="828"/>
    <n v="1"/>
    <n v="39702.480000000003"/>
    <x v="2"/>
    <x v="0"/>
    <s v="DISPUTE"/>
    <s v="CC014205BAAA61368577"/>
    <s v=""/>
    <s v="PANEL"/>
    <s v="APISwitching"/>
    <s v=""/>
    <s v="0.00"/>
  </r>
  <r>
    <s v="S240723183843966D492E"/>
    <x v="23"/>
    <x v="1893"/>
    <x v="8"/>
    <n v="23"/>
    <x v="0"/>
    <n v="2024"/>
    <x v="8"/>
    <n v="6"/>
    <n v="38"/>
    <n v="49"/>
    <s v="PM"/>
    <x v="2188"/>
    <x v="1"/>
    <n v="41358.480000000003"/>
    <x v="23"/>
    <n v="828"/>
    <n v="1"/>
    <n v="40530.480000000003"/>
    <x v="2"/>
    <x v="0"/>
    <s v="DISPUTE"/>
    <s v="CC014205BAAA61368535"/>
    <s v=""/>
    <s v="PANEL"/>
    <s v="APISwitching"/>
    <s v=""/>
    <s v="0.00"/>
  </r>
  <r>
    <s v="S24072318375477343FB3"/>
    <x v="23"/>
    <x v="1894"/>
    <x v="8"/>
    <n v="23"/>
    <x v="0"/>
    <n v="2024"/>
    <x v="8"/>
    <n v="6"/>
    <n v="37"/>
    <n v="58"/>
    <s v="PM"/>
    <x v="2189"/>
    <x v="1"/>
    <n v="42186.48"/>
    <x v="23"/>
    <n v="828"/>
    <n v="1"/>
    <n v="41358.480000000003"/>
    <x v="2"/>
    <x v="0"/>
    <s v="DISPUTE"/>
    <s v="CC014205BAAA61368413"/>
    <s v=""/>
    <s v="PANEL"/>
    <s v="APISwitching"/>
    <s v=""/>
    <s v="0.00"/>
  </r>
  <r>
    <s v="S240723183723763A0A13"/>
    <x v="23"/>
    <x v="1895"/>
    <x v="8"/>
    <n v="23"/>
    <x v="0"/>
    <n v="2024"/>
    <x v="8"/>
    <n v="6"/>
    <n v="37"/>
    <n v="28"/>
    <s v="PM"/>
    <x v="2190"/>
    <x v="1"/>
    <n v="43014.48"/>
    <x v="23"/>
    <n v="828"/>
    <n v="1"/>
    <n v="42186.48"/>
    <x v="2"/>
    <x v="0"/>
    <s v="DISPUTE"/>
    <s v="CC014205BAAA61368345"/>
    <s v=""/>
    <s v="PANEL"/>
    <s v="APISwitching"/>
    <s v=""/>
    <s v="0.00"/>
  </r>
  <r>
    <s v="S2407231836475266710A"/>
    <x v="23"/>
    <x v="1896"/>
    <x v="8"/>
    <n v="23"/>
    <x v="0"/>
    <n v="2024"/>
    <x v="8"/>
    <n v="6"/>
    <n v="36"/>
    <n v="52"/>
    <s v="PM"/>
    <x v="2191"/>
    <x v="1"/>
    <n v="43842.48"/>
    <x v="23"/>
    <n v="828"/>
    <n v="1"/>
    <n v="43014.48"/>
    <x v="2"/>
    <x v="0"/>
    <s v="DISPUTE"/>
    <s v="CC014205BAAA61368263"/>
    <s v=""/>
    <s v="PANEL"/>
    <s v="APISwitching"/>
    <s v=""/>
    <s v="0.00"/>
  </r>
  <r>
    <s v="S2407231836251002D9B6"/>
    <x v="23"/>
    <x v="1897"/>
    <x v="8"/>
    <n v="23"/>
    <x v="0"/>
    <n v="2024"/>
    <x v="8"/>
    <n v="6"/>
    <n v="36"/>
    <n v="27"/>
    <s v="PM"/>
    <x v="2192"/>
    <x v="1"/>
    <n v="44670.48"/>
    <x v="23"/>
    <n v="828"/>
    <n v="1"/>
    <n v="43842.48"/>
    <x v="2"/>
    <x v="0"/>
    <s v="DISPUTE"/>
    <s v="CC014205BAAA61368195"/>
    <s v=""/>
    <s v="PANEL"/>
    <s v="APISwitching"/>
    <s v=""/>
    <s v="0.00"/>
  </r>
  <r>
    <s v="S24072318360237359393"/>
    <x v="23"/>
    <x v="1898"/>
    <x v="8"/>
    <n v="23"/>
    <x v="0"/>
    <n v="2024"/>
    <x v="8"/>
    <n v="6"/>
    <n v="36"/>
    <n v="5"/>
    <s v="PM"/>
    <x v="2193"/>
    <x v="1"/>
    <n v="45498.48"/>
    <x v="23"/>
    <n v="828"/>
    <n v="1"/>
    <n v="44670.48"/>
    <x v="2"/>
    <x v="0"/>
    <s v="DISPUTE"/>
    <s v="CC014205BAAA61368139"/>
    <s v=""/>
    <s v="PANEL"/>
    <s v="APISwitching"/>
    <s v=""/>
    <s v="0.00"/>
  </r>
  <r>
    <s v="S240723183556960AFE5"/>
    <x v="6"/>
    <x v="1097"/>
    <x v="0"/>
    <n v="23"/>
    <x v="0"/>
    <n v="2024"/>
    <x v="8"/>
    <n v="6"/>
    <n v="35"/>
    <n v="56"/>
    <s v="PM"/>
    <x v="2194"/>
    <x v="1"/>
    <n v="1554.45"/>
    <x v="7"/>
    <n v="18.43"/>
    <n v="0.56999999999999995"/>
    <n v="1536.02"/>
    <x v="1"/>
    <x v="0"/>
    <s v="DISPUTE"/>
    <s v="BR000B2PCI4V"/>
    <s v=""/>
    <s v="APPS"/>
    <s v="APISwitching"/>
    <s v="West Bengal"/>
    <s v="0.00"/>
  </r>
  <r>
    <s v="S24072318353937060F82"/>
    <x v="23"/>
    <x v="1899"/>
    <x v="8"/>
    <n v="23"/>
    <x v="0"/>
    <n v="2024"/>
    <x v="8"/>
    <n v="6"/>
    <n v="35"/>
    <n v="42"/>
    <s v="PM"/>
    <x v="2195"/>
    <x v="1"/>
    <n v="46326.48"/>
    <x v="23"/>
    <n v="828"/>
    <n v="1"/>
    <n v="45498.48"/>
    <x v="2"/>
    <x v="0"/>
    <s v="DISPUTE"/>
    <s v="CC014205BAAA61368095"/>
    <s v=""/>
    <s v="PANEL"/>
    <s v="APISwitching"/>
    <s v=""/>
    <s v="0.00"/>
  </r>
  <r>
    <s v="S2407231835176502ED81"/>
    <x v="23"/>
    <x v="1900"/>
    <x v="8"/>
    <n v="23"/>
    <x v="0"/>
    <n v="2024"/>
    <x v="8"/>
    <n v="6"/>
    <n v="35"/>
    <n v="21"/>
    <s v="PM"/>
    <x v="2196"/>
    <x v="1"/>
    <n v="47154.48"/>
    <x v="23"/>
    <n v="828"/>
    <n v="1"/>
    <n v="46326.48"/>
    <x v="2"/>
    <x v="0"/>
    <s v="DISPUTE"/>
    <s v="CC014205BAAA61368049"/>
    <s v=""/>
    <s v="PANEL"/>
    <s v="APISwitching"/>
    <s v=""/>
    <s v="0.00"/>
  </r>
  <r>
    <s v="S240723183457303D4E49"/>
    <x v="23"/>
    <x v="1901"/>
    <x v="8"/>
    <n v="23"/>
    <x v="0"/>
    <n v="2024"/>
    <x v="8"/>
    <n v="6"/>
    <n v="35"/>
    <n v="0"/>
    <s v="PM"/>
    <x v="2197"/>
    <x v="1"/>
    <n v="47982.48"/>
    <x v="23"/>
    <n v="828"/>
    <n v="1"/>
    <n v="47154.48"/>
    <x v="2"/>
    <x v="0"/>
    <s v="DISPUTE"/>
    <s v="CC014205BAAA61368009"/>
    <s v=""/>
    <s v="PANEL"/>
    <s v="APISwitching"/>
    <s v=""/>
    <s v="0.00"/>
  </r>
  <r>
    <s v="S240723183420743212BB"/>
    <x v="23"/>
    <x v="1902"/>
    <x v="8"/>
    <n v="23"/>
    <x v="0"/>
    <n v="2024"/>
    <x v="8"/>
    <n v="6"/>
    <n v="34"/>
    <n v="23"/>
    <s v="PM"/>
    <x v="2198"/>
    <x v="1"/>
    <n v="48810.48"/>
    <x v="23"/>
    <n v="828"/>
    <n v="1"/>
    <n v="47982.48"/>
    <x v="2"/>
    <x v="0"/>
    <s v="DISPUTE"/>
    <s v="CC014205BAAA61367911"/>
    <s v=""/>
    <s v="PANEL"/>
    <s v="APISwitching"/>
    <s v=""/>
    <s v="0.00"/>
  </r>
  <r>
    <s v="S24072318334884672BFD"/>
    <x v="23"/>
    <x v="1903"/>
    <x v="8"/>
    <n v="23"/>
    <x v="0"/>
    <n v="2024"/>
    <x v="8"/>
    <n v="6"/>
    <n v="33"/>
    <n v="57"/>
    <s v="PM"/>
    <x v="2199"/>
    <x v="1"/>
    <n v="49638.48"/>
    <x v="23"/>
    <n v="828"/>
    <n v="1"/>
    <n v="48810.48"/>
    <x v="2"/>
    <x v="0"/>
    <s v="DISPUTE"/>
    <s v="CC014205BAAA61367843"/>
    <s v=""/>
    <s v="PANEL"/>
    <s v="APISwitching"/>
    <s v=""/>
    <s v="0.00"/>
  </r>
  <r>
    <s v="S24072318332155018E4D"/>
    <x v="23"/>
    <x v="1904"/>
    <x v="8"/>
    <n v="23"/>
    <x v="0"/>
    <n v="2024"/>
    <x v="8"/>
    <n v="6"/>
    <n v="33"/>
    <n v="24"/>
    <s v="PM"/>
    <x v="2200"/>
    <x v="1"/>
    <n v="50466.48"/>
    <x v="23"/>
    <n v="828"/>
    <n v="1"/>
    <n v="49638.48"/>
    <x v="2"/>
    <x v="0"/>
    <s v="DISPUTE"/>
    <s v="CC014205BAAA61367764"/>
    <s v=""/>
    <s v="PANEL"/>
    <s v="APISwitching"/>
    <s v=""/>
    <s v="0.00"/>
  </r>
  <r>
    <s v="S24072318330173343FF3"/>
    <x v="23"/>
    <x v="1905"/>
    <x v="8"/>
    <n v="23"/>
    <x v="0"/>
    <n v="2024"/>
    <x v="8"/>
    <n v="6"/>
    <n v="33"/>
    <n v="4"/>
    <s v="PM"/>
    <x v="2201"/>
    <x v="1"/>
    <n v="51294.48"/>
    <x v="23"/>
    <n v="828"/>
    <n v="1"/>
    <n v="50466.48"/>
    <x v="2"/>
    <x v="0"/>
    <s v="DISPUTE"/>
    <s v="CC014205BAAA61367708"/>
    <s v=""/>
    <s v="PANEL"/>
    <s v="APISwitching"/>
    <s v=""/>
    <s v="0.00"/>
  </r>
  <r>
    <s v="S2407231832389360C0C"/>
    <x v="23"/>
    <x v="1906"/>
    <x v="8"/>
    <n v="23"/>
    <x v="0"/>
    <n v="2024"/>
    <x v="8"/>
    <n v="6"/>
    <n v="32"/>
    <n v="41"/>
    <s v="PM"/>
    <x v="2202"/>
    <x v="1"/>
    <n v="52122.48"/>
    <x v="23"/>
    <n v="828"/>
    <n v="1"/>
    <n v="51294.48"/>
    <x v="2"/>
    <x v="0"/>
    <s v="DISPUTE"/>
    <s v="CC014205BAAA61367649"/>
    <s v=""/>
    <s v="PANEL"/>
    <s v="APISwitching"/>
    <s v=""/>
    <s v="0.00"/>
  </r>
  <r>
    <s v="S24072318321481676F9E"/>
    <x v="23"/>
    <x v="1907"/>
    <x v="8"/>
    <n v="23"/>
    <x v="0"/>
    <n v="2024"/>
    <x v="8"/>
    <n v="6"/>
    <n v="32"/>
    <n v="17"/>
    <s v="PM"/>
    <x v="2203"/>
    <x v="1"/>
    <n v="52950.48"/>
    <x v="23"/>
    <n v="828"/>
    <n v="1"/>
    <n v="52122.48"/>
    <x v="2"/>
    <x v="0"/>
    <s v="DISPUTE"/>
    <s v="CC014205BAAA61367590"/>
    <s v=""/>
    <s v="PANEL"/>
    <s v="APISwitching"/>
    <s v=""/>
    <s v="0.00"/>
  </r>
  <r>
    <s v="S2407231831498037E458"/>
    <x v="23"/>
    <x v="1908"/>
    <x v="8"/>
    <n v="23"/>
    <x v="0"/>
    <n v="2024"/>
    <x v="8"/>
    <n v="6"/>
    <n v="32"/>
    <n v="0"/>
    <s v="PM"/>
    <x v="2204"/>
    <x v="1"/>
    <n v="53778.48"/>
    <x v="23"/>
    <n v="828"/>
    <n v="1"/>
    <n v="52950.48"/>
    <x v="2"/>
    <x v="0"/>
    <s v="DISPUTE"/>
    <s v="CC014205BAAA61367555"/>
    <s v=""/>
    <s v="PANEL"/>
    <s v="APISwitching"/>
    <s v=""/>
    <s v="0.00"/>
  </r>
  <r>
    <s v="S240723183129310DED18"/>
    <x v="23"/>
    <x v="1909"/>
    <x v="8"/>
    <n v="23"/>
    <x v="0"/>
    <n v="2024"/>
    <x v="8"/>
    <n v="6"/>
    <n v="31"/>
    <n v="32"/>
    <s v="PM"/>
    <x v="2205"/>
    <x v="1"/>
    <n v="54606.48"/>
    <x v="23"/>
    <n v="828"/>
    <n v="1"/>
    <n v="53778.48"/>
    <x v="2"/>
    <x v="0"/>
    <s v="DISPUTE"/>
    <s v="CC014205BAAA61367499"/>
    <s v=""/>
    <s v="PANEL"/>
    <s v="APISwitching"/>
    <s v=""/>
    <s v="0.00"/>
  </r>
  <r>
    <s v="S2407231831095262111C"/>
    <x v="23"/>
    <x v="1910"/>
    <x v="8"/>
    <n v="23"/>
    <x v="0"/>
    <n v="2024"/>
    <x v="8"/>
    <n v="6"/>
    <n v="31"/>
    <n v="13"/>
    <s v="PM"/>
    <x v="2206"/>
    <x v="1"/>
    <n v="55434.48"/>
    <x v="23"/>
    <n v="828"/>
    <n v="1"/>
    <n v="54606.48"/>
    <x v="2"/>
    <x v="0"/>
    <s v="DISPUTE"/>
    <s v="CC014205BAAA61367458"/>
    <s v=""/>
    <s v="PANEL"/>
    <s v="APISwitching"/>
    <s v=""/>
    <s v="0.00"/>
  </r>
  <r>
    <s v="S240723183044680134FE"/>
    <x v="23"/>
    <x v="1911"/>
    <x v="8"/>
    <n v="23"/>
    <x v="0"/>
    <n v="2024"/>
    <x v="8"/>
    <n v="6"/>
    <n v="30"/>
    <n v="48"/>
    <s v="PM"/>
    <x v="2207"/>
    <x v="1"/>
    <n v="56262.48"/>
    <x v="23"/>
    <n v="828"/>
    <n v="1"/>
    <n v="55434.48"/>
    <x v="2"/>
    <x v="0"/>
    <s v="DISPUTE"/>
    <s v="CC014205BAAA61367408"/>
    <s v=""/>
    <s v="PANEL"/>
    <s v="APISwitching"/>
    <s v=""/>
    <s v="0.00"/>
  </r>
  <r>
    <s v="S240723183027170E146C"/>
    <x v="23"/>
    <x v="1912"/>
    <x v="8"/>
    <n v="23"/>
    <x v="0"/>
    <n v="2024"/>
    <x v="8"/>
    <n v="6"/>
    <n v="30"/>
    <n v="30"/>
    <s v="PM"/>
    <x v="2208"/>
    <x v="1"/>
    <n v="57090.48"/>
    <x v="23"/>
    <n v="828"/>
    <n v="1"/>
    <n v="56262.48"/>
    <x v="2"/>
    <x v="0"/>
    <s v="DISPUTE"/>
    <s v="CC014205BAAA61367375"/>
    <s v=""/>
    <s v="PANEL"/>
    <s v="APISwitching"/>
    <s v=""/>
    <s v="0.00"/>
  </r>
  <r>
    <s v="S2407231829531367657"/>
    <x v="23"/>
    <x v="1913"/>
    <x v="8"/>
    <n v="23"/>
    <x v="0"/>
    <n v="2024"/>
    <x v="8"/>
    <n v="6"/>
    <n v="30"/>
    <n v="1"/>
    <s v="PM"/>
    <x v="900"/>
    <x v="1"/>
    <n v="57918.48"/>
    <x v="23"/>
    <n v="828"/>
    <n v="1"/>
    <n v="57090.48"/>
    <x v="2"/>
    <x v="0"/>
    <s v="DISPUTE"/>
    <s v="CC014205BAAA61367307"/>
    <s v=""/>
    <s v="PANEL"/>
    <s v="APISwitching"/>
    <s v=""/>
    <s v="0.00"/>
  </r>
  <r>
    <s v="S240723182949426FBDC1"/>
    <x v="19"/>
    <x v="1914"/>
    <x v="6"/>
    <n v="23"/>
    <x v="0"/>
    <n v="2024"/>
    <x v="8"/>
    <n v="6"/>
    <n v="29"/>
    <n v="49"/>
    <s v="PM"/>
    <x v="2209"/>
    <x v="1"/>
    <n v="1525.67"/>
    <x v="2"/>
    <n v="96"/>
    <n v="4"/>
    <n v="1429.67"/>
    <x v="1"/>
    <x v="0"/>
    <s v="DISPUTE"/>
    <s v="702811314_SanjibGhosh"/>
    <s v=""/>
    <s v="PANEL"/>
    <s v="APISwitching"/>
    <s v=""/>
    <s v="0.00"/>
  </r>
  <r>
    <s v="S24072318293032008243"/>
    <x v="23"/>
    <x v="1915"/>
    <x v="8"/>
    <n v="23"/>
    <x v="0"/>
    <n v="2024"/>
    <x v="8"/>
    <n v="6"/>
    <n v="29"/>
    <n v="35"/>
    <s v="PM"/>
    <x v="2210"/>
    <x v="1"/>
    <n v="58746.48"/>
    <x v="23"/>
    <n v="828"/>
    <n v="1"/>
    <n v="57918.48"/>
    <x v="2"/>
    <x v="0"/>
    <s v="DISPUTE"/>
    <s v="CC014205BAAA61367254"/>
    <s v=""/>
    <s v="PANEL"/>
    <s v="APISwitching"/>
    <s v=""/>
    <s v="0.00"/>
  </r>
  <r>
    <s v="S24072318281773AA054"/>
    <x v="23"/>
    <x v="1916"/>
    <x v="8"/>
    <n v="23"/>
    <x v="0"/>
    <n v="2024"/>
    <x v="8"/>
    <n v="6"/>
    <n v="28"/>
    <n v="39"/>
    <s v="PM"/>
    <x v="2211"/>
    <x v="1"/>
    <n v="59574.48"/>
    <x v="23"/>
    <n v="828"/>
    <n v="1"/>
    <n v="58746.48"/>
    <x v="2"/>
    <x v="0"/>
    <s v="DISPUTE"/>
    <s v="CC014205BAAA61367130"/>
    <s v=""/>
    <s v="PANEL"/>
    <s v="APISwitching"/>
    <s v=""/>
    <s v="0.00"/>
  </r>
  <r>
    <s v="S240723182833870B038E"/>
    <x v="23"/>
    <x v="1917"/>
    <x v="8"/>
    <n v="23"/>
    <x v="0"/>
    <n v="2024"/>
    <x v="8"/>
    <n v="6"/>
    <n v="28"/>
    <n v="37"/>
    <s v="PM"/>
    <x v="2212"/>
    <x v="1"/>
    <n v="60402.48"/>
    <x v="23"/>
    <n v="828"/>
    <n v="1"/>
    <n v="59574.48"/>
    <x v="2"/>
    <x v="0"/>
    <s v="DISPUTE"/>
    <s v="CC014205BAAA61367121"/>
    <s v=""/>
    <s v="PANEL"/>
    <s v="APISwitching"/>
    <s v=""/>
    <s v="0.00"/>
  </r>
  <r>
    <s v="S2407231827588969F823"/>
    <x v="23"/>
    <x v="1918"/>
    <x v="8"/>
    <n v="23"/>
    <x v="0"/>
    <n v="2024"/>
    <x v="8"/>
    <n v="6"/>
    <n v="28"/>
    <n v="8"/>
    <s v="PM"/>
    <x v="2213"/>
    <x v="1"/>
    <n v="61230.48"/>
    <x v="23"/>
    <n v="828"/>
    <n v="1"/>
    <n v="60402.48"/>
    <x v="2"/>
    <x v="0"/>
    <s v="DISPUTE"/>
    <s v="CC014205BAAA61367052"/>
    <s v=""/>
    <s v="PANEL"/>
    <s v="APISwitching"/>
    <s v=""/>
    <s v="0.00"/>
  </r>
  <r>
    <s v="S240723182738700E9B14"/>
    <x v="23"/>
    <x v="1919"/>
    <x v="8"/>
    <n v="23"/>
    <x v="0"/>
    <n v="2024"/>
    <x v="8"/>
    <n v="6"/>
    <n v="27"/>
    <n v="45"/>
    <s v="PM"/>
    <x v="2214"/>
    <x v="1"/>
    <n v="62058.48"/>
    <x v="23"/>
    <n v="828"/>
    <n v="1"/>
    <n v="61230.48"/>
    <x v="2"/>
    <x v="0"/>
    <s v="DISPUTE"/>
    <s v="CC014205BAAA61367000"/>
    <s v=""/>
    <s v="PANEL"/>
    <s v="APISwitching"/>
    <s v=""/>
    <s v="0.00"/>
  </r>
  <r>
    <s v="S240723182725623EF8AC"/>
    <x v="23"/>
    <x v="1920"/>
    <x v="8"/>
    <n v="23"/>
    <x v="0"/>
    <n v="2024"/>
    <x v="8"/>
    <n v="6"/>
    <n v="27"/>
    <n v="41"/>
    <s v="PM"/>
    <x v="2215"/>
    <x v="1"/>
    <n v="62886.48"/>
    <x v="23"/>
    <n v="828"/>
    <n v="1"/>
    <n v="62058.48"/>
    <x v="2"/>
    <x v="0"/>
    <s v="DISPUTE"/>
    <s v="CC014205BAAA61366989"/>
    <s v=""/>
    <s v="PANEL"/>
    <s v="APISwitching"/>
    <s v=""/>
    <s v="0.00"/>
  </r>
  <r>
    <s v="S240723182649560FBB53"/>
    <x v="23"/>
    <x v="1921"/>
    <x v="8"/>
    <n v="23"/>
    <x v="0"/>
    <n v="2024"/>
    <x v="8"/>
    <n v="6"/>
    <n v="27"/>
    <n v="14"/>
    <s v="PM"/>
    <x v="2216"/>
    <x v="1"/>
    <n v="63714.48"/>
    <x v="23"/>
    <n v="828"/>
    <n v="1"/>
    <n v="62886.48"/>
    <x v="2"/>
    <x v="0"/>
    <s v="DISPUTE"/>
    <s v="CC014205BAAA61366920"/>
    <s v=""/>
    <s v="PANEL"/>
    <s v="APISwitching"/>
    <s v=""/>
    <s v="0.00"/>
  </r>
  <r>
    <s v="S2407231827046965E961"/>
    <x v="23"/>
    <x v="1922"/>
    <x v="8"/>
    <n v="23"/>
    <x v="0"/>
    <n v="2024"/>
    <x v="8"/>
    <n v="6"/>
    <n v="27"/>
    <n v="10"/>
    <s v="PM"/>
    <x v="2217"/>
    <x v="1"/>
    <n v="64542.48"/>
    <x v="23"/>
    <n v="828"/>
    <n v="1"/>
    <n v="63714.48"/>
    <x v="2"/>
    <x v="0"/>
    <s v="DISPUTE"/>
    <s v="CC014205BAAA61366911"/>
    <s v=""/>
    <s v="PANEL"/>
    <s v="APISwitching"/>
    <s v=""/>
    <s v="0.00"/>
  </r>
  <r>
    <s v="S240723182634890544AF"/>
    <x v="23"/>
    <x v="1923"/>
    <x v="8"/>
    <n v="23"/>
    <x v="0"/>
    <n v="2024"/>
    <x v="8"/>
    <n v="6"/>
    <n v="26"/>
    <n v="42"/>
    <s v="PM"/>
    <x v="2218"/>
    <x v="1"/>
    <n v="65370.48"/>
    <x v="23"/>
    <n v="828"/>
    <n v="1"/>
    <n v="64542.48"/>
    <x v="2"/>
    <x v="0"/>
    <s v="DISPUTE"/>
    <s v="CC014205BAAA61366843"/>
    <s v=""/>
    <s v="PANEL"/>
    <s v="APISwitching"/>
    <s v=""/>
    <s v="0.00"/>
  </r>
  <r>
    <s v="S240723182621600E39FE"/>
    <x v="23"/>
    <x v="1924"/>
    <x v="8"/>
    <n v="23"/>
    <x v="0"/>
    <n v="2024"/>
    <x v="8"/>
    <n v="6"/>
    <n v="26"/>
    <n v="24"/>
    <s v="PM"/>
    <x v="2219"/>
    <x v="1"/>
    <n v="66198.48"/>
    <x v="23"/>
    <n v="828"/>
    <n v="1"/>
    <n v="65370.48"/>
    <x v="2"/>
    <x v="0"/>
    <s v="DISPUTE"/>
    <s v="CC014205BAAA61366801"/>
    <s v=""/>
    <s v="PANEL"/>
    <s v="APISwitching"/>
    <s v=""/>
    <s v="0.00"/>
  </r>
  <r>
    <s v="S240723182549410A8DD8"/>
    <x v="23"/>
    <x v="1925"/>
    <x v="8"/>
    <n v="23"/>
    <x v="0"/>
    <n v="2024"/>
    <x v="8"/>
    <n v="6"/>
    <n v="26"/>
    <n v="2"/>
    <s v="PM"/>
    <x v="2220"/>
    <x v="1"/>
    <n v="67026.48"/>
    <x v="23"/>
    <n v="828"/>
    <n v="1"/>
    <n v="66198.48"/>
    <x v="2"/>
    <x v="0"/>
    <s v="DISPUTE"/>
    <s v="CC014205BAAA61366752"/>
    <s v=""/>
    <s v="PANEL"/>
    <s v="APISwitching"/>
    <s v=""/>
    <s v="0.00"/>
  </r>
  <r>
    <s v="S24072318253523330967"/>
    <x v="23"/>
    <x v="1926"/>
    <x v="8"/>
    <n v="23"/>
    <x v="0"/>
    <n v="2024"/>
    <x v="8"/>
    <n v="6"/>
    <n v="25"/>
    <n v="43"/>
    <s v="PM"/>
    <x v="2221"/>
    <x v="1"/>
    <n v="67854.48"/>
    <x v="23"/>
    <n v="828"/>
    <n v="1"/>
    <n v="67026.48"/>
    <x v="2"/>
    <x v="0"/>
    <s v="DISPUTE"/>
    <s v="CC014205BAAA61366714"/>
    <s v=""/>
    <s v="PANEL"/>
    <s v="APISwitching"/>
    <s v=""/>
    <s v="0.00"/>
  </r>
  <r>
    <s v="S240723182513533EE02"/>
    <x v="23"/>
    <x v="1927"/>
    <x v="8"/>
    <n v="23"/>
    <x v="0"/>
    <n v="2024"/>
    <x v="8"/>
    <n v="6"/>
    <n v="25"/>
    <n v="16"/>
    <s v="PM"/>
    <x v="2222"/>
    <x v="1"/>
    <n v="68682.48"/>
    <x v="23"/>
    <n v="828"/>
    <n v="1"/>
    <n v="67854.48"/>
    <x v="2"/>
    <x v="0"/>
    <s v="DISPUTE"/>
    <s v="CC014205BAAA61366645"/>
    <s v=""/>
    <s v="PANEL"/>
    <s v="APISwitching"/>
    <s v=""/>
    <s v="0.00"/>
  </r>
  <r>
    <s v="S240723182456850CCCCD"/>
    <x v="23"/>
    <x v="1928"/>
    <x v="8"/>
    <n v="23"/>
    <x v="0"/>
    <n v="2024"/>
    <x v="8"/>
    <n v="6"/>
    <n v="25"/>
    <n v="5"/>
    <s v="PM"/>
    <x v="2223"/>
    <x v="1"/>
    <n v="69510.48"/>
    <x v="23"/>
    <n v="828"/>
    <n v="1"/>
    <n v="68682.48"/>
    <x v="2"/>
    <x v="0"/>
    <s v="DISPUTE"/>
    <s v="CC014205BAAA61366617"/>
    <s v=""/>
    <s v="PANEL"/>
    <s v="APISwitching"/>
    <s v=""/>
    <s v="0.00"/>
  </r>
  <r>
    <s v="S240723182439656CC4DB"/>
    <x v="23"/>
    <x v="1929"/>
    <x v="8"/>
    <n v="23"/>
    <x v="0"/>
    <n v="2024"/>
    <x v="8"/>
    <n v="6"/>
    <n v="24"/>
    <n v="43"/>
    <s v="PM"/>
    <x v="2224"/>
    <x v="1"/>
    <n v="70338.48"/>
    <x v="23"/>
    <n v="828"/>
    <n v="1"/>
    <n v="69510.48"/>
    <x v="2"/>
    <x v="0"/>
    <s v="DISPUTE"/>
    <s v="CC014205BAAA61366566"/>
    <s v=""/>
    <s v="PANEL"/>
    <s v="APISwitching"/>
    <s v=""/>
    <s v="0.00"/>
  </r>
  <r>
    <s v="S2407231824148763D8C1"/>
    <x v="23"/>
    <x v="1930"/>
    <x v="8"/>
    <n v="23"/>
    <x v="0"/>
    <n v="2024"/>
    <x v="8"/>
    <n v="6"/>
    <n v="24"/>
    <n v="41"/>
    <s v="PM"/>
    <x v="2225"/>
    <x v="1"/>
    <n v="71166.48"/>
    <x v="23"/>
    <n v="828"/>
    <n v="1"/>
    <n v="70338.48"/>
    <x v="2"/>
    <x v="0"/>
    <s v="DISPUTE"/>
    <s v="CC014205BAAA61366564"/>
    <s v=""/>
    <s v="PANEL"/>
    <s v="APISwitching"/>
    <s v=""/>
    <s v="0.00"/>
  </r>
  <r>
    <s v="S240723182404386307CC"/>
    <x v="23"/>
    <x v="1931"/>
    <x v="8"/>
    <n v="23"/>
    <x v="0"/>
    <n v="2024"/>
    <x v="8"/>
    <n v="6"/>
    <n v="24"/>
    <n v="19"/>
    <s v="PM"/>
    <x v="2226"/>
    <x v="1"/>
    <n v="71994.48"/>
    <x v="23"/>
    <n v="828"/>
    <n v="1"/>
    <n v="71166.48"/>
    <x v="2"/>
    <x v="0"/>
    <s v="DISPUTE"/>
    <s v="CC014205BAAA61366510"/>
    <s v=""/>
    <s v="PANEL"/>
    <s v="APISwitching"/>
    <s v=""/>
    <s v="0.00"/>
  </r>
  <r>
    <s v="S240723182344540B99D5"/>
    <x v="23"/>
    <x v="1932"/>
    <x v="8"/>
    <n v="23"/>
    <x v="0"/>
    <n v="2024"/>
    <x v="8"/>
    <n v="6"/>
    <n v="23"/>
    <n v="50"/>
    <s v="PM"/>
    <x v="41"/>
    <x v="1"/>
    <n v="72822.48"/>
    <x v="23"/>
    <n v="828"/>
    <n v="1"/>
    <n v="71994.48"/>
    <x v="2"/>
    <x v="0"/>
    <s v="DISPUTE"/>
    <s v="CC014205BAAA61366442"/>
    <s v=""/>
    <s v="PANEL"/>
    <s v="APISwitching"/>
    <s v=""/>
    <s v="0.00"/>
  </r>
  <r>
    <s v="S240723182335726DF9C9"/>
    <x v="23"/>
    <x v="1933"/>
    <x v="8"/>
    <n v="23"/>
    <x v="0"/>
    <n v="2024"/>
    <x v="8"/>
    <n v="6"/>
    <n v="23"/>
    <n v="48"/>
    <s v="PM"/>
    <x v="2227"/>
    <x v="1"/>
    <n v="73650.48"/>
    <x v="23"/>
    <n v="828"/>
    <n v="1"/>
    <n v="72822.48"/>
    <x v="2"/>
    <x v="0"/>
    <s v="DISPUTE"/>
    <s v="CC014205BAAA61366436"/>
    <s v=""/>
    <s v="PANEL"/>
    <s v="APISwitching"/>
    <s v=""/>
    <s v="0.00"/>
  </r>
  <r>
    <s v="S240723182259436DF382"/>
    <x v="23"/>
    <x v="1934"/>
    <x v="8"/>
    <n v="23"/>
    <x v="0"/>
    <n v="2024"/>
    <x v="8"/>
    <n v="6"/>
    <n v="23"/>
    <n v="16"/>
    <s v="PM"/>
    <x v="2228"/>
    <x v="1"/>
    <n v="74478.48"/>
    <x v="23"/>
    <n v="828"/>
    <n v="1"/>
    <n v="73650.48"/>
    <x v="2"/>
    <x v="0"/>
    <s v="DISPUTE"/>
    <s v="CC014205BAAA61366368"/>
    <s v=""/>
    <s v="PANEL"/>
    <s v="APISwitching"/>
    <s v=""/>
    <s v="0.00"/>
  </r>
  <r>
    <s v="S2407231823098168EFDA"/>
    <x v="23"/>
    <x v="1935"/>
    <x v="8"/>
    <n v="23"/>
    <x v="0"/>
    <n v="2024"/>
    <x v="8"/>
    <n v="6"/>
    <n v="23"/>
    <n v="13"/>
    <s v="PM"/>
    <x v="2229"/>
    <x v="1"/>
    <n v="75306.48"/>
    <x v="23"/>
    <n v="828"/>
    <n v="1"/>
    <n v="74478.48"/>
    <x v="2"/>
    <x v="0"/>
    <s v="DISPUTE"/>
    <s v="CC014205BAAA61366351"/>
    <s v=""/>
    <s v="PANEL"/>
    <s v="APISwitching"/>
    <s v=""/>
    <s v="0.00"/>
  </r>
  <r>
    <s v="S24072318223818689882"/>
    <x v="23"/>
    <x v="1936"/>
    <x v="8"/>
    <n v="23"/>
    <x v="0"/>
    <n v="2024"/>
    <x v="8"/>
    <n v="6"/>
    <n v="22"/>
    <n v="44"/>
    <s v="PM"/>
    <x v="2230"/>
    <x v="1"/>
    <n v="76134.48"/>
    <x v="23"/>
    <n v="828"/>
    <n v="1"/>
    <n v="75306.48"/>
    <x v="2"/>
    <x v="0"/>
    <s v="DISPUTE"/>
    <s v="CC014205BAAA61366295"/>
    <s v=""/>
    <s v="PANEL"/>
    <s v="APISwitching"/>
    <s v=""/>
    <s v="0.00"/>
  </r>
  <r>
    <s v="S2407231822273968B369"/>
    <x v="23"/>
    <x v="1937"/>
    <x v="8"/>
    <n v="23"/>
    <x v="0"/>
    <n v="2024"/>
    <x v="8"/>
    <n v="6"/>
    <n v="22"/>
    <n v="41"/>
    <s v="PM"/>
    <x v="2231"/>
    <x v="1"/>
    <n v="76962.48"/>
    <x v="23"/>
    <n v="828"/>
    <n v="1"/>
    <n v="76134.48"/>
    <x v="2"/>
    <x v="0"/>
    <s v="DISPUTE"/>
    <s v="CC014205BAAA61366289"/>
    <s v=""/>
    <s v="PANEL"/>
    <s v="APISwitching"/>
    <s v=""/>
    <s v="0.00"/>
  </r>
  <r>
    <s v="S240723182210662E10C"/>
    <x v="23"/>
    <x v="1938"/>
    <x v="8"/>
    <n v="23"/>
    <x v="0"/>
    <n v="2024"/>
    <x v="8"/>
    <n v="6"/>
    <n v="22"/>
    <n v="14"/>
    <s v="PM"/>
    <x v="2232"/>
    <x v="1"/>
    <n v="77790.48"/>
    <x v="23"/>
    <n v="828"/>
    <n v="1"/>
    <n v="76962.48"/>
    <x v="2"/>
    <x v="0"/>
    <s v="DISPUTE"/>
    <s v="CC014205BAAA61366242"/>
    <s v=""/>
    <s v="PANEL"/>
    <s v="APISwitching"/>
    <s v=""/>
    <s v="0.00"/>
  </r>
  <r>
    <s v="S240723182157336F5AFF"/>
    <x v="23"/>
    <x v="1939"/>
    <x v="8"/>
    <n v="23"/>
    <x v="0"/>
    <n v="2024"/>
    <x v="8"/>
    <n v="6"/>
    <n v="22"/>
    <n v="0"/>
    <s v="PM"/>
    <x v="2233"/>
    <x v="1"/>
    <n v="78618.48"/>
    <x v="23"/>
    <n v="828"/>
    <n v="1"/>
    <n v="77790.48"/>
    <x v="2"/>
    <x v="0"/>
    <s v="DISPUTE"/>
    <s v="CC014205BAAA61366219"/>
    <s v=""/>
    <s v="PANEL"/>
    <s v="APISwitching"/>
    <s v=""/>
    <s v="0.00"/>
  </r>
  <r>
    <s v="S2407231821404908D5D8"/>
    <x v="23"/>
    <x v="1940"/>
    <x v="8"/>
    <n v="23"/>
    <x v="0"/>
    <n v="2024"/>
    <x v="8"/>
    <n v="6"/>
    <n v="21"/>
    <n v="46"/>
    <s v="PM"/>
    <x v="2234"/>
    <x v="1"/>
    <n v="79446.48"/>
    <x v="23"/>
    <n v="828"/>
    <n v="1"/>
    <n v="78618.48"/>
    <x v="2"/>
    <x v="0"/>
    <s v="DISPUTE"/>
    <s v="CC014205BAAA61366191"/>
    <s v=""/>
    <s v="PANEL"/>
    <s v="APISwitching"/>
    <s v=""/>
    <s v="0.00"/>
  </r>
  <r>
    <s v="S2407231821425685835"/>
    <x v="23"/>
    <x v="1941"/>
    <x v="8"/>
    <n v="23"/>
    <x v="0"/>
    <n v="2024"/>
    <x v="8"/>
    <n v="6"/>
    <n v="21"/>
    <n v="44"/>
    <s v="PM"/>
    <x v="2235"/>
    <x v="1"/>
    <n v="80274.48"/>
    <x v="23"/>
    <n v="828"/>
    <n v="1"/>
    <n v="79446.48"/>
    <x v="2"/>
    <x v="0"/>
    <s v="DISPUTE"/>
    <s v="CC014205BAAA61366184"/>
    <s v=""/>
    <s v="PANEL"/>
    <s v="APISwitching"/>
    <s v=""/>
    <s v="0.00"/>
  </r>
  <r>
    <s v="S24072318211290033891"/>
    <x v="23"/>
    <x v="1942"/>
    <x v="8"/>
    <n v="23"/>
    <x v="0"/>
    <n v="2024"/>
    <x v="8"/>
    <n v="6"/>
    <n v="21"/>
    <n v="16"/>
    <s v="PM"/>
    <x v="2236"/>
    <x v="1"/>
    <n v="81102.48"/>
    <x v="23"/>
    <n v="828"/>
    <n v="1"/>
    <n v="80274.48"/>
    <x v="2"/>
    <x v="0"/>
    <s v="DISPUTE"/>
    <s v="CC014205BAAA61366107"/>
    <s v=""/>
    <s v="PANEL"/>
    <s v="APISwitching"/>
    <s v=""/>
    <s v="0.00"/>
  </r>
  <r>
    <s v="S240723182104926C409E"/>
    <x v="23"/>
    <x v="1943"/>
    <x v="8"/>
    <n v="23"/>
    <x v="0"/>
    <n v="2024"/>
    <x v="8"/>
    <n v="6"/>
    <n v="21"/>
    <n v="14"/>
    <s v="PM"/>
    <x v="2237"/>
    <x v="1"/>
    <n v="81930.48"/>
    <x v="23"/>
    <n v="828"/>
    <n v="1"/>
    <n v="81102.48"/>
    <x v="2"/>
    <x v="0"/>
    <s v="DISPUTE"/>
    <s v="CC014205BAAA61366105"/>
    <s v=""/>
    <s v="PANEL"/>
    <s v="APISwitching"/>
    <s v=""/>
    <s v="0.00"/>
  </r>
  <r>
    <s v="S240723182038363DA35F"/>
    <x v="23"/>
    <x v="1944"/>
    <x v="8"/>
    <n v="23"/>
    <x v="0"/>
    <n v="2024"/>
    <x v="8"/>
    <n v="6"/>
    <n v="20"/>
    <n v="45"/>
    <s v="PM"/>
    <x v="2238"/>
    <x v="1"/>
    <n v="82758.48"/>
    <x v="23"/>
    <n v="828"/>
    <n v="1"/>
    <n v="81930.48"/>
    <x v="2"/>
    <x v="0"/>
    <s v="DISPUTE"/>
    <s v="CC014205BAAA61366043"/>
    <s v=""/>
    <s v="PANEL"/>
    <s v="APISwitching"/>
    <s v=""/>
    <s v="0.00"/>
  </r>
  <r>
    <s v="S240723182037240472F4"/>
    <x v="20"/>
    <x v="1945"/>
    <x v="0"/>
    <n v="23"/>
    <x v="0"/>
    <n v="2024"/>
    <x v="8"/>
    <n v="6"/>
    <n v="20"/>
    <n v="37"/>
    <s v="PM"/>
    <x v="2239"/>
    <x v="1"/>
    <n v="1259.3800000000001"/>
    <x v="19"/>
    <n v="28.13"/>
    <n v="0.87"/>
    <n v="1231.25"/>
    <x v="1"/>
    <x v="0"/>
    <s v="DISPUTE"/>
    <s v="BR000B2P84ON"/>
    <s v=""/>
    <s v="APPS"/>
    <s v="APISwitching"/>
    <s v="West Bengal"/>
    <s v="0.00"/>
  </r>
  <r>
    <s v="S2407231820167165E66B"/>
    <x v="23"/>
    <x v="1946"/>
    <x v="8"/>
    <n v="23"/>
    <x v="0"/>
    <n v="2024"/>
    <x v="8"/>
    <n v="6"/>
    <n v="20"/>
    <n v="21"/>
    <s v="PM"/>
    <x v="2240"/>
    <x v="1"/>
    <n v="83586.48"/>
    <x v="23"/>
    <n v="828"/>
    <n v="1"/>
    <n v="82758.48"/>
    <x v="2"/>
    <x v="0"/>
    <s v="DISPUTE"/>
    <s v="CC014205BAAA61365985"/>
    <s v=""/>
    <s v="PANEL"/>
    <s v="APISwitching"/>
    <s v=""/>
    <s v="0.00"/>
  </r>
  <r>
    <s v="S24072318195539655322"/>
    <x v="23"/>
    <x v="1947"/>
    <x v="8"/>
    <n v="23"/>
    <x v="0"/>
    <n v="2024"/>
    <x v="8"/>
    <n v="6"/>
    <n v="19"/>
    <n v="58"/>
    <s v="PM"/>
    <x v="2241"/>
    <x v="1"/>
    <n v="84414.48"/>
    <x v="23"/>
    <n v="828"/>
    <n v="1"/>
    <n v="83586.48"/>
    <x v="2"/>
    <x v="0"/>
    <s v="DISPUTE"/>
    <s v="CC014205BAAA61365933"/>
    <s v=""/>
    <s v="PANEL"/>
    <s v="APISwitching"/>
    <s v=""/>
    <s v="0.00"/>
  </r>
  <r>
    <s v="S240723181915953DDE55"/>
    <x v="23"/>
    <x v="1948"/>
    <x v="8"/>
    <n v="23"/>
    <x v="0"/>
    <n v="2024"/>
    <x v="8"/>
    <n v="6"/>
    <n v="19"/>
    <n v="19"/>
    <s v="PM"/>
    <x v="2242"/>
    <x v="1"/>
    <n v="85242.48"/>
    <x v="23"/>
    <n v="828"/>
    <n v="1"/>
    <n v="84414.48"/>
    <x v="2"/>
    <x v="0"/>
    <s v="DISPUTE"/>
    <s v="CC014205BAAA61365841"/>
    <s v=""/>
    <s v="PANEL"/>
    <s v="APISwitching"/>
    <s v=""/>
    <s v="0.00"/>
  </r>
  <r>
    <s v="S24072318133050089840"/>
    <x v="51"/>
    <x v="1949"/>
    <x v="0"/>
    <n v="23"/>
    <x v="0"/>
    <n v="2024"/>
    <x v="8"/>
    <n v="6"/>
    <n v="13"/>
    <n v="30"/>
    <s v="PM"/>
    <x v="2243"/>
    <x v="1"/>
    <n v="1153.32"/>
    <x v="0"/>
    <n v="292.72000000000003"/>
    <n v="6.28"/>
    <n v="860.6"/>
    <x v="1"/>
    <x v="0"/>
    <s v="DISPUTE"/>
    <s v="BR000B2P65BP"/>
    <s v=""/>
    <s v="APPS"/>
    <s v="APISwitching"/>
    <s v="West Bengal"/>
    <s v="0.00"/>
  </r>
  <r>
    <s v="S240723180202480D0FF5"/>
    <x v="51"/>
    <x v="1950"/>
    <x v="0"/>
    <n v="23"/>
    <x v="0"/>
    <n v="2024"/>
    <x v="8"/>
    <n v="6"/>
    <n v="2"/>
    <n v="2"/>
    <s v="PM"/>
    <x v="2244"/>
    <x v="1"/>
    <n v="1181.71"/>
    <x v="19"/>
    <n v="28.39"/>
    <n v="0.61"/>
    <n v="1153.32"/>
    <x v="1"/>
    <x v="0"/>
    <s v="DISPUTE"/>
    <s v="BR000B2P3BF9"/>
    <s v=""/>
    <s v="APPS"/>
    <s v="APISwitching"/>
    <s v="West Bengal"/>
    <s v="0.00"/>
  </r>
  <r>
    <s v="S240723174709473E268B"/>
    <x v="33"/>
    <x v="1207"/>
    <x v="0"/>
    <n v="23"/>
    <x v="0"/>
    <n v="2024"/>
    <x v="8"/>
    <n v="5"/>
    <n v="47"/>
    <n v="9"/>
    <s v="PM"/>
    <x v="2245"/>
    <x v="1"/>
    <n v="22.34"/>
    <x v="7"/>
    <n v="18.43"/>
    <n v="0.56999999999999995"/>
    <n v="3.91"/>
    <x v="1"/>
    <x v="0"/>
    <s v="DISPUTE"/>
    <s v="BR000B2OZR93"/>
    <s v=""/>
    <s v="APPS"/>
    <s v="APISwitching"/>
    <s v="West Bengal"/>
    <s v="0.00"/>
  </r>
  <r>
    <s v="S24072317462069049685"/>
    <x v="32"/>
    <x v="1951"/>
    <x v="0"/>
    <n v="23"/>
    <x v="0"/>
    <n v="2024"/>
    <x v="8"/>
    <n v="5"/>
    <n v="46"/>
    <n v="20"/>
    <s v="PM"/>
    <x v="1152"/>
    <x v="1"/>
    <n v="1178.3"/>
    <x v="3"/>
    <n v="243.77"/>
    <n v="5.23"/>
    <n v="934.53"/>
    <x v="1"/>
    <x v="0"/>
    <s v="DISPUTE"/>
    <s v="BR000B2OZKGF"/>
    <s v=""/>
    <s v="APPS"/>
    <s v="APISwitching"/>
    <s v="Kolkata Metro"/>
    <s v="0.00"/>
  </r>
  <r>
    <s v="S24072317431194607D73"/>
    <x v="31"/>
    <x v="551"/>
    <x v="3"/>
    <n v="23"/>
    <x v="0"/>
    <n v="2024"/>
    <x v="8"/>
    <n v="5"/>
    <n v="43"/>
    <n v="11"/>
    <s v="PM"/>
    <x v="2246"/>
    <x v="1"/>
    <n v="1051.99"/>
    <x v="37"/>
    <n v="32.01"/>
    <n v="0.99"/>
    <n v="1019.98"/>
    <x v="1"/>
    <x v="0"/>
    <s v="DISPUTE"/>
    <s v="1205936367"/>
    <s v=""/>
    <s v="APPS"/>
    <s v="APISwitching"/>
    <s v="West Bengal"/>
    <s v="0.00"/>
  </r>
  <r>
    <s v="S240723172719756CDBE7"/>
    <x v="4"/>
    <x v="1952"/>
    <x v="3"/>
    <n v="23"/>
    <x v="0"/>
    <n v="2024"/>
    <x v="8"/>
    <n v="5"/>
    <n v="27"/>
    <n v="19"/>
    <s v="PM"/>
    <x v="2247"/>
    <x v="1"/>
    <n v="1728.73"/>
    <x v="0"/>
    <n v="290.02999999999997"/>
    <n v="8.9700000000000006"/>
    <n v="1438.7"/>
    <x v="1"/>
    <x v="0"/>
    <s v="DISPUTE"/>
    <s v="1205543542"/>
    <s v=""/>
    <s v="APPS"/>
    <s v="APISwitching"/>
    <s v="West Bengal"/>
    <s v="0.00"/>
  </r>
  <r>
    <s v="S2407231714011001FB76"/>
    <x v="21"/>
    <x v="1953"/>
    <x v="12"/>
    <n v="23"/>
    <x v="0"/>
    <n v="2024"/>
    <x v="8"/>
    <n v="5"/>
    <n v="14"/>
    <n v="1"/>
    <s v="PM"/>
    <x v="2248"/>
    <x v="1"/>
    <n v="202.1"/>
    <x v="1"/>
    <n v="190.04"/>
    <n v="8.9600000000000009"/>
    <n v="12.06"/>
    <x v="1"/>
    <x v="0"/>
    <s v="DISPUTE"/>
    <s v="6879120342"/>
    <s v=""/>
    <s v="APPS"/>
    <s v="APISwitching"/>
    <s v="West Bengal"/>
    <s v="0.00"/>
  </r>
  <r>
    <s v="S2407231705586301F030"/>
    <x v="24"/>
    <x v="1954"/>
    <x v="2"/>
    <n v="23"/>
    <x v="0"/>
    <n v="2024"/>
    <x v="8"/>
    <n v="5"/>
    <n v="5"/>
    <n v="58"/>
    <s v="PM"/>
    <x v="2249"/>
    <x v="1"/>
    <n v="959.13"/>
    <x v="1"/>
    <n v="191.04"/>
    <n v="7.96"/>
    <n v="768.09"/>
    <x v="1"/>
    <x v="0"/>
    <s v="DISPUTE"/>
    <s v="RBH2407231706310002"/>
    <s v=""/>
    <s v="APPS"/>
    <s v="APISwitching"/>
    <s v="West Bengal"/>
    <s v="0.00"/>
  </r>
  <r>
    <s v="S240723165828550B627B"/>
    <x v="13"/>
    <x v="1955"/>
    <x v="8"/>
    <n v="23"/>
    <x v="0"/>
    <n v="2024"/>
    <x v="8"/>
    <n v="4"/>
    <n v="58"/>
    <n v="34"/>
    <s v="PM"/>
    <x v="2250"/>
    <x v="2"/>
    <n v="2690.61"/>
    <x v="23"/>
    <n v="828"/>
    <n v="1"/>
    <n v="1862.61"/>
    <x v="2"/>
    <x v="0"/>
    <s v="DISPUTE"/>
    <s v="CC014205BAAA61356177"/>
    <s v=""/>
    <s v="PANEL"/>
    <s v="APISwitching"/>
    <s v=""/>
    <s v="0.00"/>
  </r>
  <r>
    <s v="S24072316571066336B61"/>
    <x v="13"/>
    <x v="1955"/>
    <x v="8"/>
    <n v="23"/>
    <x v="0"/>
    <n v="2024"/>
    <x v="8"/>
    <n v="4"/>
    <n v="57"/>
    <n v="13"/>
    <s v="PM"/>
    <x v="2251"/>
    <x v="2"/>
    <n v="3518.61"/>
    <x v="23"/>
    <n v="828"/>
    <n v="0"/>
    <n v="2690.61"/>
    <x v="2"/>
    <x v="2"/>
    <s v="DISPUTE"/>
    <s v=""/>
    <s v=""/>
    <s v="PANEL"/>
    <s v="APISwitching"/>
    <s v=""/>
    <s v="0.00"/>
  </r>
  <r>
    <s v="S240723165639986604FF"/>
    <x v="13"/>
    <x v="1956"/>
    <x v="8"/>
    <n v="23"/>
    <x v="0"/>
    <n v="2024"/>
    <x v="8"/>
    <n v="4"/>
    <n v="56"/>
    <n v="43"/>
    <s v="PM"/>
    <x v="2252"/>
    <x v="2"/>
    <n v="4346.6099999999997"/>
    <x v="23"/>
    <n v="828"/>
    <n v="1"/>
    <n v="3518.61"/>
    <x v="2"/>
    <x v="0"/>
    <s v="DISPUTE"/>
    <s v="CC014205BAAA61356011"/>
    <s v=""/>
    <s v="PANEL"/>
    <s v="APISwitching"/>
    <s v=""/>
    <s v="0.00"/>
  </r>
  <r>
    <s v="S240723165617650B3EAB"/>
    <x v="13"/>
    <x v="1957"/>
    <x v="8"/>
    <n v="23"/>
    <x v="0"/>
    <n v="2024"/>
    <x v="8"/>
    <n v="4"/>
    <n v="56"/>
    <n v="20"/>
    <s v="PM"/>
    <x v="2253"/>
    <x v="2"/>
    <n v="5174.6099999999997"/>
    <x v="23"/>
    <n v="828"/>
    <n v="1"/>
    <n v="4346.6099999999997"/>
    <x v="2"/>
    <x v="0"/>
    <s v="DISPUTE"/>
    <s v="CC014205BAAA61355972"/>
    <s v=""/>
    <s v="PANEL"/>
    <s v="APISwitching"/>
    <s v=""/>
    <s v="0.00"/>
  </r>
  <r>
    <s v="S24072316555276079849"/>
    <x v="29"/>
    <x v="1958"/>
    <x v="0"/>
    <n v="23"/>
    <x v="0"/>
    <n v="2024"/>
    <x v="8"/>
    <n v="4"/>
    <n v="55"/>
    <n v="52"/>
    <s v="PM"/>
    <x v="2254"/>
    <x v="2"/>
    <n v="244.15"/>
    <x v="27"/>
    <n v="66.930000000000007"/>
    <n v="2.0699999999999998"/>
    <n v="177.22"/>
    <x v="1"/>
    <x v="0"/>
    <s v="DISPUTE"/>
    <s v="BR000B2OP6CP"/>
    <s v=""/>
    <s v="APPS"/>
    <s v="APISwitching"/>
    <s v="West Bengal"/>
    <s v="0.00"/>
  </r>
  <r>
    <s v="S24072316553778643ABF"/>
    <x v="13"/>
    <x v="1959"/>
    <x v="8"/>
    <n v="23"/>
    <x v="0"/>
    <n v="2024"/>
    <x v="8"/>
    <n v="4"/>
    <n v="55"/>
    <n v="47"/>
    <s v="PM"/>
    <x v="2255"/>
    <x v="2"/>
    <n v="6002.61"/>
    <x v="23"/>
    <n v="828"/>
    <n v="1"/>
    <n v="5174.6099999999997"/>
    <x v="2"/>
    <x v="0"/>
    <s v="DISPUTE"/>
    <s v="CC014205BAAA61355932"/>
    <s v=""/>
    <s v="PANEL"/>
    <s v="APISwitching"/>
    <s v=""/>
    <s v="0.00"/>
  </r>
  <r>
    <s v="S240723165520893FDB30"/>
    <x v="13"/>
    <x v="1960"/>
    <x v="8"/>
    <n v="23"/>
    <x v="0"/>
    <n v="2024"/>
    <x v="8"/>
    <n v="4"/>
    <n v="55"/>
    <n v="24"/>
    <s v="PM"/>
    <x v="2256"/>
    <x v="2"/>
    <n v="6830.61"/>
    <x v="23"/>
    <n v="828"/>
    <n v="1"/>
    <n v="6002.61"/>
    <x v="2"/>
    <x v="0"/>
    <s v="DISPUTE"/>
    <s v="CC014205BAAA61355899"/>
    <s v=""/>
    <s v="PANEL"/>
    <s v="APISwitching"/>
    <s v=""/>
    <s v="0.00"/>
  </r>
  <r>
    <s v="S240723165443526FC013"/>
    <x v="13"/>
    <x v="1961"/>
    <x v="8"/>
    <n v="23"/>
    <x v="0"/>
    <n v="2024"/>
    <x v="8"/>
    <n v="4"/>
    <n v="54"/>
    <n v="56"/>
    <s v="PM"/>
    <x v="2257"/>
    <x v="2"/>
    <n v="7658.61"/>
    <x v="23"/>
    <n v="828"/>
    <n v="1"/>
    <n v="6830.61"/>
    <x v="2"/>
    <x v="0"/>
    <s v="DISPUTE"/>
    <s v="CC014205BAAA61355851"/>
    <s v=""/>
    <s v="PANEL"/>
    <s v="APISwitching"/>
    <s v=""/>
    <s v="0.00"/>
  </r>
  <r>
    <s v="S2407231654131333CC36"/>
    <x v="13"/>
    <x v="1962"/>
    <x v="8"/>
    <n v="23"/>
    <x v="0"/>
    <n v="2024"/>
    <x v="8"/>
    <n v="4"/>
    <n v="54"/>
    <n v="16"/>
    <s v="PM"/>
    <x v="2258"/>
    <x v="2"/>
    <n v="8486.61"/>
    <x v="23"/>
    <n v="828"/>
    <n v="1"/>
    <n v="7658.61"/>
    <x v="2"/>
    <x v="0"/>
    <s v="DISPUTE"/>
    <s v="CC014205BAAA61355794"/>
    <s v=""/>
    <s v="PANEL"/>
    <s v="APISwitching"/>
    <s v=""/>
    <s v="0.00"/>
  </r>
  <r>
    <s v="S24072316531036AC478"/>
    <x v="39"/>
    <x v="1963"/>
    <x v="3"/>
    <n v="23"/>
    <x v="0"/>
    <n v="2024"/>
    <x v="8"/>
    <n v="4"/>
    <n v="53"/>
    <n v="10"/>
    <s v="PM"/>
    <x v="2259"/>
    <x v="2"/>
    <n v="562.67999999999995"/>
    <x v="1"/>
    <n v="195.02"/>
    <n v="3.98"/>
    <n v="367.66"/>
    <x v="1"/>
    <x v="0"/>
    <s v="DISPUTE"/>
    <s v="214867528"/>
    <s v=""/>
    <s v="APPS"/>
    <s v="APISwitching"/>
    <s v="Mumbai Metro"/>
    <s v="0.00"/>
  </r>
  <r>
    <s v="S240723165217546BB645"/>
    <x v="23"/>
    <x v="1964"/>
    <x v="8"/>
    <n v="23"/>
    <x v="0"/>
    <n v="2024"/>
    <x v="8"/>
    <n v="4"/>
    <n v="52"/>
    <n v="35"/>
    <s v="PM"/>
    <x v="2260"/>
    <x v="2"/>
    <n v="3170.48"/>
    <x v="23"/>
    <n v="828"/>
    <n v="1"/>
    <n v="2342.48"/>
    <x v="2"/>
    <x v="0"/>
    <s v="DISPUTE"/>
    <s v="CC014205BAAA61355593"/>
    <s v=""/>
    <s v="PANEL"/>
    <s v="APISwitching"/>
    <s v=""/>
    <s v="0.00"/>
  </r>
  <r>
    <s v="S24072316511330A312"/>
    <x v="23"/>
    <x v="1965"/>
    <x v="8"/>
    <n v="23"/>
    <x v="0"/>
    <n v="2024"/>
    <x v="8"/>
    <n v="4"/>
    <n v="52"/>
    <n v="6"/>
    <s v="PM"/>
    <x v="2261"/>
    <x v="2"/>
    <n v="3998.48"/>
    <x v="23"/>
    <n v="828"/>
    <n v="1"/>
    <n v="3170.48"/>
    <x v="2"/>
    <x v="0"/>
    <s v="DISPUTE"/>
    <s v="CC014205BAAA61355534"/>
    <s v=""/>
    <s v="PANEL"/>
    <s v="APISwitching"/>
    <s v=""/>
    <s v="0.00"/>
  </r>
  <r>
    <s v="S2407231651533461348C"/>
    <x v="23"/>
    <x v="1955"/>
    <x v="8"/>
    <n v="23"/>
    <x v="0"/>
    <n v="2024"/>
    <x v="8"/>
    <n v="4"/>
    <n v="51"/>
    <n v="59"/>
    <s v="PM"/>
    <x v="2262"/>
    <x v="2"/>
    <n v="4826.4799999999996"/>
    <x v="23"/>
    <n v="828"/>
    <n v="1"/>
    <n v="3998.48"/>
    <x v="2"/>
    <x v="0"/>
    <s v="DISPUTE"/>
    <s v="CC014205BAAA61356177"/>
    <s v=""/>
    <s v="PANEL"/>
    <s v="APISwitching"/>
    <s v=""/>
    <s v="0.00"/>
  </r>
  <r>
    <s v="S24072316512930545C2"/>
    <x v="23"/>
    <x v="1966"/>
    <x v="8"/>
    <n v="23"/>
    <x v="0"/>
    <n v="2024"/>
    <x v="8"/>
    <n v="4"/>
    <n v="51"/>
    <n v="33"/>
    <s v="PM"/>
    <x v="2263"/>
    <x v="2"/>
    <n v="5654.48"/>
    <x v="23"/>
    <n v="828"/>
    <n v="1"/>
    <n v="4826.4799999999996"/>
    <x v="2"/>
    <x v="0"/>
    <s v="DISPUTE"/>
    <s v="CC014205BAAA61355459"/>
    <s v=""/>
    <s v="PANEL"/>
    <s v="APISwitching"/>
    <s v=""/>
    <s v="0.00"/>
  </r>
  <r>
    <s v="S24072316505760DF48"/>
    <x v="23"/>
    <x v="1967"/>
    <x v="8"/>
    <n v="23"/>
    <x v="0"/>
    <n v="2024"/>
    <x v="8"/>
    <n v="4"/>
    <n v="51"/>
    <n v="14"/>
    <s v="PM"/>
    <x v="2264"/>
    <x v="2"/>
    <n v="6482.48"/>
    <x v="23"/>
    <n v="828"/>
    <n v="1"/>
    <n v="5654.48"/>
    <x v="2"/>
    <x v="0"/>
    <s v="DISPUTE"/>
    <s v="CC014205BAAA61355430"/>
    <s v=""/>
    <s v="PANEL"/>
    <s v="APISwitching"/>
    <s v=""/>
    <s v="0.00"/>
  </r>
  <r>
    <s v="S24072316503993051730"/>
    <x v="23"/>
    <x v="1956"/>
    <x v="8"/>
    <n v="23"/>
    <x v="0"/>
    <n v="2024"/>
    <x v="8"/>
    <n v="4"/>
    <n v="50"/>
    <n v="47"/>
    <s v="PM"/>
    <x v="2265"/>
    <x v="2"/>
    <n v="7310.48"/>
    <x v="23"/>
    <n v="828"/>
    <n v="1"/>
    <n v="6482.48"/>
    <x v="2"/>
    <x v="0"/>
    <s v="DISPUTE"/>
    <s v="CC014205BAAA61356011"/>
    <s v=""/>
    <s v="PANEL"/>
    <s v="APISwitching"/>
    <s v=""/>
    <s v="0.00"/>
  </r>
  <r>
    <s v="S240723165021526D9887"/>
    <x v="23"/>
    <x v="1968"/>
    <x v="8"/>
    <n v="23"/>
    <x v="0"/>
    <n v="2024"/>
    <x v="8"/>
    <n v="4"/>
    <n v="50"/>
    <n v="27"/>
    <s v="PM"/>
    <x v="2266"/>
    <x v="2"/>
    <n v="8138.48"/>
    <x v="23"/>
    <n v="828"/>
    <n v="1"/>
    <n v="7310.48"/>
    <x v="2"/>
    <x v="0"/>
    <s v="DISPUTE"/>
    <s v="CC014205BAAA61355334"/>
    <s v=""/>
    <s v="PANEL"/>
    <s v="APISwitching"/>
    <s v=""/>
    <s v="0.00"/>
  </r>
  <r>
    <s v="S24072316500667348885"/>
    <x v="23"/>
    <x v="1969"/>
    <x v="8"/>
    <n v="23"/>
    <x v="0"/>
    <n v="2024"/>
    <x v="8"/>
    <n v="4"/>
    <n v="50"/>
    <n v="14"/>
    <s v="PM"/>
    <x v="2267"/>
    <x v="2"/>
    <n v="8966.48"/>
    <x v="23"/>
    <n v="828"/>
    <n v="1"/>
    <n v="8138.48"/>
    <x v="2"/>
    <x v="0"/>
    <s v="DISPUTE"/>
    <s v="CC014205BAAA61355303"/>
    <s v=""/>
    <s v="PANEL"/>
    <s v="APISwitching"/>
    <s v=""/>
    <s v="0.00"/>
  </r>
  <r>
    <s v="S24072316494693042ACD"/>
    <x v="23"/>
    <x v="1970"/>
    <x v="8"/>
    <n v="23"/>
    <x v="0"/>
    <n v="2024"/>
    <x v="8"/>
    <n v="4"/>
    <n v="49"/>
    <n v="53"/>
    <s v="PM"/>
    <x v="2268"/>
    <x v="2"/>
    <n v="9794.48"/>
    <x v="23"/>
    <n v="828"/>
    <n v="1"/>
    <n v="8966.48"/>
    <x v="2"/>
    <x v="0"/>
    <s v="DISPUTE"/>
    <s v="CC014205BAAA61355265"/>
    <s v=""/>
    <s v="PANEL"/>
    <s v="APISwitching"/>
    <s v=""/>
    <s v="0.00"/>
  </r>
  <r>
    <s v="S240723164930320E786D"/>
    <x v="23"/>
    <x v="1971"/>
    <x v="8"/>
    <n v="23"/>
    <x v="0"/>
    <n v="2024"/>
    <x v="8"/>
    <n v="4"/>
    <n v="49"/>
    <n v="38"/>
    <s v="PM"/>
    <x v="2269"/>
    <x v="2"/>
    <n v="10622.48"/>
    <x v="23"/>
    <n v="828"/>
    <n v="1"/>
    <n v="9794.48"/>
    <x v="2"/>
    <x v="0"/>
    <s v="DISPUTE"/>
    <s v="CC014205BAAA61355238"/>
    <s v=""/>
    <s v="PANEL"/>
    <s v="APISwitching"/>
    <s v=""/>
    <s v="0.00"/>
  </r>
  <r>
    <s v="S240723164912453C80CC"/>
    <x v="23"/>
    <x v="1972"/>
    <x v="8"/>
    <n v="23"/>
    <x v="0"/>
    <n v="2024"/>
    <x v="8"/>
    <n v="4"/>
    <n v="49"/>
    <n v="17"/>
    <s v="PM"/>
    <x v="2270"/>
    <x v="2"/>
    <n v="11450.48"/>
    <x v="23"/>
    <n v="828"/>
    <n v="1"/>
    <n v="10622.48"/>
    <x v="2"/>
    <x v="0"/>
    <s v="DISPUTE"/>
    <s v="CC014205BAAA61355207"/>
    <s v=""/>
    <s v="PANEL"/>
    <s v="APISwitching"/>
    <s v=""/>
    <s v="0.00"/>
  </r>
  <r>
    <s v="S240723164859766B1587"/>
    <x v="23"/>
    <x v="1973"/>
    <x v="8"/>
    <n v="23"/>
    <x v="0"/>
    <n v="2024"/>
    <x v="8"/>
    <n v="4"/>
    <n v="49"/>
    <n v="15"/>
    <s v="PM"/>
    <x v="2271"/>
    <x v="2"/>
    <n v="12278.48"/>
    <x v="23"/>
    <n v="828"/>
    <n v="1"/>
    <n v="11450.48"/>
    <x v="2"/>
    <x v="0"/>
    <s v="DISPUTE"/>
    <s v="CC014205BAAA61355202"/>
    <s v=""/>
    <s v="PANEL"/>
    <s v="APISwitching"/>
    <s v=""/>
    <s v="0.00"/>
  </r>
  <r>
    <s v="S240723164840366E797D"/>
    <x v="23"/>
    <x v="1974"/>
    <x v="8"/>
    <n v="23"/>
    <x v="0"/>
    <n v="2024"/>
    <x v="8"/>
    <n v="4"/>
    <n v="48"/>
    <n v="47"/>
    <s v="PM"/>
    <x v="2272"/>
    <x v="2"/>
    <n v="13106.48"/>
    <x v="23"/>
    <n v="828"/>
    <n v="1"/>
    <n v="12278.48"/>
    <x v="2"/>
    <x v="0"/>
    <s v="DISPUTE"/>
    <s v="CC014205BAAA61355152"/>
    <s v=""/>
    <s v="PANEL"/>
    <s v="APISwitching"/>
    <s v=""/>
    <s v="0.00"/>
  </r>
  <r>
    <s v="S240723164822206AE54E"/>
    <x v="23"/>
    <x v="1975"/>
    <x v="8"/>
    <n v="23"/>
    <x v="0"/>
    <n v="2024"/>
    <x v="8"/>
    <n v="4"/>
    <n v="48"/>
    <n v="32"/>
    <s v="PM"/>
    <x v="2273"/>
    <x v="2"/>
    <n v="13934.48"/>
    <x v="23"/>
    <n v="828"/>
    <n v="1"/>
    <n v="13106.48"/>
    <x v="2"/>
    <x v="0"/>
    <s v="DISPUTE"/>
    <s v="CC014205BAAA61355132"/>
    <s v=""/>
    <s v="PANEL"/>
    <s v="APISwitching"/>
    <s v=""/>
    <s v="0.00"/>
  </r>
  <r>
    <s v="S24072316480733009AFA"/>
    <x v="23"/>
    <x v="1976"/>
    <x v="8"/>
    <n v="23"/>
    <x v="0"/>
    <n v="2024"/>
    <x v="8"/>
    <n v="4"/>
    <n v="48"/>
    <n v="24"/>
    <s v="PM"/>
    <x v="2274"/>
    <x v="2"/>
    <n v="14762.48"/>
    <x v="23"/>
    <n v="828"/>
    <n v="1"/>
    <n v="13934.48"/>
    <x v="2"/>
    <x v="0"/>
    <s v="DISPUTE"/>
    <s v="CC014205BAAA61355115"/>
    <s v=""/>
    <s v="PANEL"/>
    <s v="APISwitching"/>
    <s v=""/>
    <s v="0.00"/>
  </r>
  <r>
    <s v="S240723164754333BE9D5"/>
    <x v="23"/>
    <x v="1977"/>
    <x v="8"/>
    <n v="23"/>
    <x v="0"/>
    <n v="2024"/>
    <x v="8"/>
    <n v="4"/>
    <n v="48"/>
    <n v="9"/>
    <s v="PM"/>
    <x v="2275"/>
    <x v="2"/>
    <n v="15590.48"/>
    <x v="23"/>
    <n v="828"/>
    <n v="1"/>
    <n v="14762.48"/>
    <x v="2"/>
    <x v="0"/>
    <s v="DISPUTE"/>
    <s v="CC014205BAAA61355083"/>
    <s v=""/>
    <s v="PANEL"/>
    <s v="APISwitching"/>
    <s v=""/>
    <s v="0.00"/>
  </r>
  <r>
    <s v="S24072316473066030966"/>
    <x v="23"/>
    <x v="1978"/>
    <x v="8"/>
    <n v="23"/>
    <x v="0"/>
    <n v="2024"/>
    <x v="8"/>
    <n v="4"/>
    <n v="47"/>
    <n v="33"/>
    <s v="PM"/>
    <x v="2276"/>
    <x v="2"/>
    <n v="16418.48"/>
    <x v="23"/>
    <n v="828"/>
    <n v="1"/>
    <n v="15590.48"/>
    <x v="2"/>
    <x v="0"/>
    <s v="DISPUTE"/>
    <s v="CC014205BAAA61354996"/>
    <s v=""/>
    <s v="PANEL"/>
    <s v="APISwitching"/>
    <s v=""/>
    <s v="0.00"/>
  </r>
  <r>
    <s v="S240723164701936EFC4E"/>
    <x v="23"/>
    <x v="1979"/>
    <x v="8"/>
    <n v="23"/>
    <x v="0"/>
    <n v="2024"/>
    <x v="8"/>
    <n v="4"/>
    <n v="47"/>
    <n v="11"/>
    <s v="PM"/>
    <x v="2277"/>
    <x v="2"/>
    <n v="17246.48"/>
    <x v="23"/>
    <n v="828"/>
    <n v="1"/>
    <n v="16418.48"/>
    <x v="2"/>
    <x v="0"/>
    <s v="DISPUTE"/>
    <s v="CC014205BAAA61354945"/>
    <s v=""/>
    <s v="PANEL"/>
    <s v="APISwitching"/>
    <s v=""/>
    <s v="0.00"/>
  </r>
  <r>
    <s v="S2407231646469700F634"/>
    <x v="23"/>
    <x v="1957"/>
    <x v="8"/>
    <n v="23"/>
    <x v="0"/>
    <n v="2024"/>
    <x v="8"/>
    <n v="4"/>
    <n v="47"/>
    <n v="3"/>
    <s v="PM"/>
    <x v="2278"/>
    <x v="2"/>
    <n v="18074.48"/>
    <x v="23"/>
    <n v="828"/>
    <n v="1"/>
    <n v="17246.48"/>
    <x v="2"/>
    <x v="0"/>
    <s v="DISPUTE"/>
    <s v="CC014205BAAA61355972"/>
    <s v=""/>
    <s v="PANEL"/>
    <s v="APISwitching"/>
    <s v=""/>
    <s v="0.00"/>
  </r>
  <r>
    <s v="S240723164618430B00FE"/>
    <x v="23"/>
    <x v="1980"/>
    <x v="8"/>
    <n v="23"/>
    <x v="0"/>
    <n v="2024"/>
    <x v="8"/>
    <n v="4"/>
    <n v="46"/>
    <n v="28"/>
    <s v="PM"/>
    <x v="2279"/>
    <x v="2"/>
    <n v="18902.48"/>
    <x v="23"/>
    <n v="828"/>
    <n v="1"/>
    <n v="18074.48"/>
    <x v="2"/>
    <x v="0"/>
    <s v="DISPUTE"/>
    <s v="CC014205BAAA61354849"/>
    <s v=""/>
    <s v="PANEL"/>
    <s v="APISwitching"/>
    <s v=""/>
    <s v="0.00"/>
  </r>
  <r>
    <s v="S240723164603933F1CAB"/>
    <x v="23"/>
    <x v="1959"/>
    <x v="8"/>
    <n v="23"/>
    <x v="0"/>
    <n v="2024"/>
    <x v="8"/>
    <n v="4"/>
    <n v="46"/>
    <n v="19"/>
    <s v="PM"/>
    <x v="2280"/>
    <x v="2"/>
    <n v="19730.48"/>
    <x v="23"/>
    <n v="828"/>
    <n v="1"/>
    <n v="18902.48"/>
    <x v="2"/>
    <x v="0"/>
    <s v="DISPUTE"/>
    <s v="CC014205BAAA61355932"/>
    <s v=""/>
    <s v="PANEL"/>
    <s v="APISwitching"/>
    <s v=""/>
    <s v="0.00"/>
  </r>
  <r>
    <s v="S240723164542240192FF"/>
    <x v="23"/>
    <x v="1981"/>
    <x v="8"/>
    <n v="23"/>
    <x v="0"/>
    <n v="2024"/>
    <x v="8"/>
    <n v="4"/>
    <n v="45"/>
    <n v="50"/>
    <s v="PM"/>
    <x v="2281"/>
    <x v="2"/>
    <n v="20558.48"/>
    <x v="23"/>
    <n v="828"/>
    <n v="1"/>
    <n v="19730.48"/>
    <x v="2"/>
    <x v="0"/>
    <s v="DISPUTE"/>
    <s v="CC014205BAAA61354749"/>
    <s v=""/>
    <s v="PANEL"/>
    <s v="APISwitching"/>
    <s v=""/>
    <s v="0.00"/>
  </r>
  <r>
    <s v="S24072316452476AB625"/>
    <x v="23"/>
    <x v="1982"/>
    <x v="8"/>
    <n v="23"/>
    <x v="0"/>
    <n v="2024"/>
    <x v="8"/>
    <n v="4"/>
    <n v="45"/>
    <n v="33"/>
    <s v="PM"/>
    <x v="2282"/>
    <x v="2"/>
    <n v="21386.48"/>
    <x v="23"/>
    <n v="828"/>
    <n v="1"/>
    <n v="20558.48"/>
    <x v="2"/>
    <x v="0"/>
    <s v="DISPUTE"/>
    <s v="CC014205BAAA61354719"/>
    <s v=""/>
    <s v="PANEL"/>
    <s v="APISwitching"/>
    <s v=""/>
    <s v="0.00"/>
  </r>
  <r>
    <s v="S2407231645109804B5DE"/>
    <x v="23"/>
    <x v="1983"/>
    <x v="8"/>
    <n v="23"/>
    <x v="0"/>
    <n v="2024"/>
    <x v="8"/>
    <n v="4"/>
    <n v="45"/>
    <n v="25"/>
    <s v="PM"/>
    <x v="2283"/>
    <x v="2"/>
    <n v="22214.48"/>
    <x v="23"/>
    <n v="828"/>
    <n v="1"/>
    <n v="21386.48"/>
    <x v="2"/>
    <x v="0"/>
    <s v="DISPUTE"/>
    <s v="CC014205BAAA61354701"/>
    <s v=""/>
    <s v="PANEL"/>
    <s v="APISwitching"/>
    <s v=""/>
    <s v="0.00"/>
  </r>
  <r>
    <s v="S2407231644535630B6D4"/>
    <x v="23"/>
    <x v="1984"/>
    <x v="8"/>
    <n v="23"/>
    <x v="0"/>
    <n v="2024"/>
    <x v="8"/>
    <n v="4"/>
    <n v="45"/>
    <n v="2"/>
    <s v="PM"/>
    <x v="2284"/>
    <x v="2"/>
    <n v="23042.48"/>
    <x v="23"/>
    <n v="828"/>
    <n v="1"/>
    <n v="22214.48"/>
    <x v="2"/>
    <x v="0"/>
    <s v="DISPUTE"/>
    <s v="CC014205BAAA61354670"/>
    <s v=""/>
    <s v="PANEL"/>
    <s v="APISwitching"/>
    <s v=""/>
    <s v="0.00"/>
  </r>
  <r>
    <s v="S24072316444020054767"/>
    <x v="23"/>
    <x v="1985"/>
    <x v="8"/>
    <n v="23"/>
    <x v="0"/>
    <n v="2024"/>
    <x v="8"/>
    <n v="4"/>
    <n v="44"/>
    <n v="55"/>
    <s v="PM"/>
    <x v="2285"/>
    <x v="2"/>
    <n v="23870.48"/>
    <x v="23"/>
    <n v="828"/>
    <n v="1"/>
    <n v="23042.48"/>
    <x v="2"/>
    <x v="0"/>
    <s v="DISPUTE"/>
    <s v="CC014205BAAA61354652"/>
    <s v=""/>
    <s v="PANEL"/>
    <s v="APISwitching"/>
    <s v=""/>
    <s v="0.00"/>
  </r>
  <r>
    <s v="S2407231644192504A818"/>
    <x v="23"/>
    <x v="1986"/>
    <x v="8"/>
    <n v="23"/>
    <x v="0"/>
    <n v="2024"/>
    <x v="8"/>
    <n v="4"/>
    <n v="44"/>
    <n v="26"/>
    <s v="PM"/>
    <x v="2286"/>
    <x v="2"/>
    <n v="24698.48"/>
    <x v="23"/>
    <n v="828"/>
    <n v="1"/>
    <n v="23870.48"/>
    <x v="2"/>
    <x v="0"/>
    <s v="DISPUTE"/>
    <s v="CC014205BAAA61354596"/>
    <s v=""/>
    <s v="PANEL"/>
    <s v="APISwitching"/>
    <s v=""/>
    <s v="0.00"/>
  </r>
  <r>
    <s v="S240723164403626940"/>
    <x v="23"/>
    <x v="1987"/>
    <x v="8"/>
    <n v="23"/>
    <x v="0"/>
    <n v="2024"/>
    <x v="8"/>
    <n v="4"/>
    <n v="44"/>
    <n v="21"/>
    <s v="PM"/>
    <x v="2287"/>
    <x v="2"/>
    <n v="25526.48"/>
    <x v="23"/>
    <n v="828"/>
    <n v="1"/>
    <n v="24698.48"/>
    <x v="2"/>
    <x v="0"/>
    <s v="DISPUTE"/>
    <s v="CC014205BAAA61354586"/>
    <s v=""/>
    <s v="PANEL"/>
    <s v="APISwitching"/>
    <s v=""/>
    <s v="0.00"/>
  </r>
  <r>
    <s v="S2407231643448560E424"/>
    <x v="23"/>
    <x v="1988"/>
    <x v="8"/>
    <n v="23"/>
    <x v="0"/>
    <n v="2024"/>
    <x v="8"/>
    <n v="4"/>
    <n v="43"/>
    <n v="49"/>
    <s v="PM"/>
    <x v="2288"/>
    <x v="2"/>
    <n v="26354.48"/>
    <x v="23"/>
    <n v="828"/>
    <n v="1"/>
    <n v="25526.48"/>
    <x v="2"/>
    <x v="0"/>
    <s v="DISPUTE"/>
    <s v="CC014205BAAA61354520"/>
    <s v=""/>
    <s v="PANEL"/>
    <s v="APISwitching"/>
    <s v=""/>
    <s v="0.00"/>
  </r>
  <r>
    <s v="S24072316433057058B9A"/>
    <x v="23"/>
    <x v="1989"/>
    <x v="8"/>
    <n v="23"/>
    <x v="0"/>
    <n v="2024"/>
    <x v="8"/>
    <n v="4"/>
    <n v="43"/>
    <n v="36"/>
    <s v="PM"/>
    <x v="2289"/>
    <x v="2"/>
    <n v="27182.48"/>
    <x v="23"/>
    <n v="828"/>
    <n v="1"/>
    <n v="26354.48"/>
    <x v="2"/>
    <x v="0"/>
    <s v="DISPUTE"/>
    <s v="CC014205BAAA61354501"/>
    <s v=""/>
    <s v="PANEL"/>
    <s v="APISwitching"/>
    <s v=""/>
    <s v="0.00"/>
  </r>
  <r>
    <s v="S2407231643013207FC67"/>
    <x v="23"/>
    <x v="1990"/>
    <x v="8"/>
    <n v="23"/>
    <x v="0"/>
    <n v="2024"/>
    <x v="8"/>
    <n v="4"/>
    <n v="43"/>
    <n v="5"/>
    <s v="PM"/>
    <x v="2290"/>
    <x v="2"/>
    <n v="28010.48"/>
    <x v="23"/>
    <n v="828"/>
    <n v="1"/>
    <n v="27182.48"/>
    <x v="2"/>
    <x v="0"/>
    <s v="DISPUTE"/>
    <s v="CC014205BAAA61354450"/>
    <s v=""/>
    <s v="PANEL"/>
    <s v="APISwitching"/>
    <s v=""/>
    <s v="0.00"/>
  </r>
  <r>
    <s v="S240723164135673B40DF"/>
    <x v="23"/>
    <x v="1960"/>
    <x v="8"/>
    <n v="23"/>
    <x v="0"/>
    <n v="2024"/>
    <x v="8"/>
    <n v="4"/>
    <n v="41"/>
    <n v="40"/>
    <s v="PM"/>
    <x v="2291"/>
    <x v="2"/>
    <n v="28838.48"/>
    <x v="23"/>
    <n v="828"/>
    <n v="1"/>
    <n v="28010.48"/>
    <x v="2"/>
    <x v="0"/>
    <s v="DISPUTE"/>
    <s v="CC014205BAAA61355899"/>
    <s v=""/>
    <s v="PANEL"/>
    <s v="APISwitching"/>
    <s v=""/>
    <s v="0.00"/>
  </r>
  <r>
    <s v="S2407231640486960FF8D"/>
    <x v="23"/>
    <x v="1991"/>
    <x v="8"/>
    <n v="23"/>
    <x v="0"/>
    <n v="2024"/>
    <x v="8"/>
    <n v="4"/>
    <n v="40"/>
    <n v="53"/>
    <s v="PM"/>
    <x v="2292"/>
    <x v="2"/>
    <n v="29666.48"/>
    <x v="23"/>
    <n v="828"/>
    <n v="1"/>
    <n v="28838.48"/>
    <x v="2"/>
    <x v="0"/>
    <s v="DISPUTE"/>
    <s v="CC014205BAAA61354210"/>
    <s v=""/>
    <s v="PANEL"/>
    <s v="APISwitching"/>
    <s v=""/>
    <s v="0.00"/>
  </r>
  <r>
    <s v="S24072316384765307B4C"/>
    <x v="23"/>
    <x v="1961"/>
    <x v="8"/>
    <n v="23"/>
    <x v="0"/>
    <n v="2024"/>
    <x v="8"/>
    <n v="4"/>
    <n v="38"/>
    <n v="57"/>
    <s v="PM"/>
    <x v="2293"/>
    <x v="2"/>
    <n v="30494.48"/>
    <x v="23"/>
    <n v="828"/>
    <n v="1"/>
    <n v="29666.48"/>
    <x v="2"/>
    <x v="0"/>
    <s v="DISPUTE"/>
    <s v="CC014205BAAA61355851"/>
    <s v=""/>
    <s v="PANEL"/>
    <s v="APISwitching"/>
    <s v=""/>
    <s v="0.00"/>
  </r>
  <r>
    <s v="S2407231638316462A36E"/>
    <x v="23"/>
    <x v="1962"/>
    <x v="8"/>
    <n v="23"/>
    <x v="0"/>
    <n v="2024"/>
    <x v="8"/>
    <n v="4"/>
    <n v="38"/>
    <n v="49"/>
    <s v="PM"/>
    <x v="2294"/>
    <x v="2"/>
    <n v="31322.48"/>
    <x v="23"/>
    <n v="828"/>
    <n v="1"/>
    <n v="30494.48"/>
    <x v="2"/>
    <x v="0"/>
    <s v="DISPUTE"/>
    <s v="CC014205BAAA61355794"/>
    <s v=""/>
    <s v="PANEL"/>
    <s v="APISwitching"/>
    <s v=""/>
    <s v="0.00"/>
  </r>
  <r>
    <s v="S2407231638175103C436"/>
    <x v="23"/>
    <x v="1992"/>
    <x v="8"/>
    <n v="23"/>
    <x v="0"/>
    <n v="2024"/>
    <x v="8"/>
    <n v="4"/>
    <n v="38"/>
    <n v="33"/>
    <s v="PM"/>
    <x v="2295"/>
    <x v="2"/>
    <n v="32150.48"/>
    <x v="23"/>
    <n v="828"/>
    <n v="1"/>
    <n v="31322.48"/>
    <x v="2"/>
    <x v="0"/>
    <s v="DISPUTE"/>
    <s v="CC014205BAAA61354014"/>
    <s v=""/>
    <s v="PANEL"/>
    <s v="APISwitching"/>
    <s v=""/>
    <s v="0.00"/>
  </r>
  <r>
    <s v="S240723163804140B5F9B"/>
    <x v="23"/>
    <x v="1993"/>
    <x v="8"/>
    <n v="23"/>
    <x v="0"/>
    <n v="2024"/>
    <x v="8"/>
    <n v="4"/>
    <n v="38"/>
    <n v="19"/>
    <s v="PM"/>
    <x v="2296"/>
    <x v="2"/>
    <n v="32978.480000000003"/>
    <x v="23"/>
    <n v="828"/>
    <n v="1"/>
    <n v="32150.48"/>
    <x v="2"/>
    <x v="0"/>
    <s v="DISPUTE"/>
    <s v="CC014205BAAA61353998"/>
    <s v=""/>
    <s v="PANEL"/>
    <s v="APISwitching"/>
    <s v=""/>
    <s v="0.00"/>
  </r>
  <r>
    <s v="S24072316374341064057"/>
    <x v="23"/>
    <x v="1994"/>
    <x v="8"/>
    <n v="23"/>
    <x v="0"/>
    <n v="2024"/>
    <x v="8"/>
    <n v="4"/>
    <n v="37"/>
    <n v="52"/>
    <s v="PM"/>
    <x v="2297"/>
    <x v="2"/>
    <n v="33806.480000000003"/>
    <x v="23"/>
    <n v="828"/>
    <n v="1"/>
    <n v="32978.480000000003"/>
    <x v="2"/>
    <x v="0"/>
    <s v="DISPUTE"/>
    <s v="CC014205BAAA61353965"/>
    <s v=""/>
    <s v="PANEL"/>
    <s v="APISwitching"/>
    <s v=""/>
    <s v="0.00"/>
  </r>
  <r>
    <s v="S240723163728656FA20C"/>
    <x v="23"/>
    <x v="1995"/>
    <x v="8"/>
    <n v="23"/>
    <x v="0"/>
    <n v="2024"/>
    <x v="8"/>
    <n v="4"/>
    <n v="37"/>
    <n v="45"/>
    <s v="PM"/>
    <x v="2298"/>
    <x v="2"/>
    <n v="34634.480000000003"/>
    <x v="23"/>
    <n v="828"/>
    <n v="1"/>
    <n v="33806.480000000003"/>
    <x v="2"/>
    <x v="0"/>
    <s v="DISPUTE"/>
    <s v="CC014205BAAA61353947"/>
    <s v=""/>
    <s v="PANEL"/>
    <s v="APISwitching"/>
    <s v=""/>
    <s v="0.00"/>
  </r>
  <r>
    <s v="S2407231637118230D0E9"/>
    <x v="23"/>
    <x v="1996"/>
    <x v="8"/>
    <n v="23"/>
    <x v="0"/>
    <n v="2024"/>
    <x v="8"/>
    <n v="4"/>
    <n v="37"/>
    <n v="31"/>
    <s v="PM"/>
    <x v="660"/>
    <x v="2"/>
    <n v="35462.480000000003"/>
    <x v="23"/>
    <n v="828"/>
    <n v="1"/>
    <n v="34634.480000000003"/>
    <x v="2"/>
    <x v="0"/>
    <s v="DISPUTE"/>
    <s v="CC014205BAAA61353915"/>
    <s v=""/>
    <s v="PANEL"/>
    <s v="APISwitching"/>
    <s v=""/>
    <s v="0.00"/>
  </r>
  <r>
    <s v="S240723163642323402D8"/>
    <x v="23"/>
    <x v="1997"/>
    <x v="8"/>
    <n v="23"/>
    <x v="0"/>
    <n v="2024"/>
    <x v="8"/>
    <n v="4"/>
    <n v="37"/>
    <n v="13"/>
    <s v="PM"/>
    <x v="2299"/>
    <x v="2"/>
    <n v="36290.480000000003"/>
    <x v="23"/>
    <n v="828"/>
    <n v="1"/>
    <n v="35462.480000000003"/>
    <x v="2"/>
    <x v="0"/>
    <s v="DISPUTE"/>
    <s v="CC014205BAAA61353892"/>
    <s v=""/>
    <s v="PANEL"/>
    <s v="APISwitching"/>
    <s v=""/>
    <s v="0.00"/>
  </r>
  <r>
    <s v="S240723163655820C6604"/>
    <x v="23"/>
    <x v="1998"/>
    <x v="8"/>
    <n v="23"/>
    <x v="0"/>
    <n v="2024"/>
    <x v="8"/>
    <n v="4"/>
    <n v="36"/>
    <n v="58"/>
    <s v="PM"/>
    <x v="2300"/>
    <x v="2"/>
    <n v="37118.480000000003"/>
    <x v="23"/>
    <n v="828"/>
    <n v="1"/>
    <n v="36290.480000000003"/>
    <x v="2"/>
    <x v="0"/>
    <s v="DISPUTE"/>
    <s v="CC014205BAAA61353866"/>
    <s v=""/>
    <s v="PANEL"/>
    <s v="APISwitching"/>
    <s v=""/>
    <s v="0.00"/>
  </r>
  <r>
    <s v="S240723163611680544B9"/>
    <x v="23"/>
    <x v="1999"/>
    <x v="8"/>
    <n v="23"/>
    <x v="0"/>
    <n v="2024"/>
    <x v="8"/>
    <n v="4"/>
    <n v="36"/>
    <n v="31"/>
    <s v="PM"/>
    <x v="2301"/>
    <x v="2"/>
    <n v="37946.480000000003"/>
    <x v="23"/>
    <n v="828"/>
    <n v="1"/>
    <n v="37118.480000000003"/>
    <x v="2"/>
    <x v="0"/>
    <s v="DISPUTE"/>
    <s v="CC014205BAAA61353817"/>
    <s v=""/>
    <s v="PANEL"/>
    <s v="APISwitching"/>
    <s v=""/>
    <s v="0.00"/>
  </r>
  <r>
    <s v="S240723163624301AC9E"/>
    <x v="23"/>
    <x v="2000"/>
    <x v="8"/>
    <n v="23"/>
    <x v="0"/>
    <n v="2024"/>
    <x v="8"/>
    <n v="4"/>
    <n v="36"/>
    <n v="30"/>
    <s v="PM"/>
    <x v="2302"/>
    <x v="2"/>
    <n v="38774.480000000003"/>
    <x v="23"/>
    <n v="828"/>
    <n v="1"/>
    <n v="37946.480000000003"/>
    <x v="2"/>
    <x v="0"/>
    <s v="DISPUTE"/>
    <s v="CC014205BAAA61353816"/>
    <s v=""/>
    <s v="PANEL"/>
    <s v="APISwitching"/>
    <s v=""/>
    <s v="0.00"/>
  </r>
  <r>
    <s v="S24072316355060010265"/>
    <x v="23"/>
    <x v="2001"/>
    <x v="8"/>
    <n v="23"/>
    <x v="0"/>
    <n v="2024"/>
    <x v="8"/>
    <n v="4"/>
    <n v="36"/>
    <n v="0"/>
    <s v="PM"/>
    <x v="65"/>
    <x v="2"/>
    <n v="39602.480000000003"/>
    <x v="23"/>
    <n v="828"/>
    <n v="1"/>
    <n v="38774.480000000003"/>
    <x v="2"/>
    <x v="0"/>
    <s v="DISPUTE"/>
    <s v="CC014205BAAA61353762"/>
    <s v=""/>
    <s v="PANEL"/>
    <s v="APISwitching"/>
    <s v=""/>
    <s v="0.00"/>
  </r>
  <r>
    <s v="S2407231635373F6E5B"/>
    <x v="23"/>
    <x v="2002"/>
    <x v="8"/>
    <n v="23"/>
    <x v="0"/>
    <n v="2024"/>
    <x v="8"/>
    <n v="4"/>
    <n v="35"/>
    <n v="52"/>
    <s v="PM"/>
    <x v="2303"/>
    <x v="2"/>
    <n v="40430.480000000003"/>
    <x v="23"/>
    <n v="828"/>
    <n v="1"/>
    <n v="39602.480000000003"/>
    <x v="2"/>
    <x v="0"/>
    <s v="DISPUTE"/>
    <s v="CC014205BAAA61353739"/>
    <s v=""/>
    <s v="PANEL"/>
    <s v="APISwitching"/>
    <s v=""/>
    <s v="0.00"/>
  </r>
  <r>
    <s v="S24072316352294621486"/>
    <x v="23"/>
    <x v="2003"/>
    <x v="8"/>
    <n v="23"/>
    <x v="0"/>
    <n v="2024"/>
    <x v="8"/>
    <n v="4"/>
    <n v="35"/>
    <n v="38"/>
    <s v="PM"/>
    <x v="2304"/>
    <x v="2"/>
    <n v="41258.480000000003"/>
    <x v="23"/>
    <n v="828"/>
    <n v="1"/>
    <n v="40430.480000000003"/>
    <x v="2"/>
    <x v="0"/>
    <s v="DISPUTE"/>
    <s v="CC014205BAAA61353711"/>
    <s v=""/>
    <s v="PANEL"/>
    <s v="APISwitching"/>
    <s v=""/>
    <s v="0.00"/>
  </r>
  <r>
    <s v="S240723163508700DB6AF"/>
    <x v="23"/>
    <x v="2004"/>
    <x v="8"/>
    <n v="23"/>
    <x v="0"/>
    <n v="2024"/>
    <x v="8"/>
    <n v="4"/>
    <n v="35"/>
    <n v="24"/>
    <s v="PM"/>
    <x v="2305"/>
    <x v="2"/>
    <n v="42086.48"/>
    <x v="23"/>
    <n v="828"/>
    <n v="1"/>
    <n v="41258.480000000003"/>
    <x v="2"/>
    <x v="0"/>
    <s v="DISPUTE"/>
    <s v="CC014205BAAA61353678"/>
    <s v=""/>
    <s v="PANEL"/>
    <s v="APISwitching"/>
    <s v=""/>
    <s v="0.00"/>
  </r>
  <r>
    <s v="S240723163451720679A7"/>
    <x v="23"/>
    <x v="2005"/>
    <x v="8"/>
    <n v="23"/>
    <x v="0"/>
    <n v="2024"/>
    <x v="8"/>
    <n v="4"/>
    <n v="34"/>
    <n v="59"/>
    <s v="PM"/>
    <x v="2306"/>
    <x v="2"/>
    <n v="42914.48"/>
    <x v="23"/>
    <n v="828"/>
    <n v="1"/>
    <n v="42086.48"/>
    <x v="2"/>
    <x v="0"/>
    <s v="DISPUTE"/>
    <s v="CC014205BAAA61353628"/>
    <s v=""/>
    <s v="PANEL"/>
    <s v="APISwitching"/>
    <s v=""/>
    <s v="0.00"/>
  </r>
  <r>
    <s v="S24072316343686001826"/>
    <x v="23"/>
    <x v="2006"/>
    <x v="8"/>
    <n v="23"/>
    <x v="0"/>
    <n v="2024"/>
    <x v="8"/>
    <n v="4"/>
    <n v="34"/>
    <n v="53"/>
    <s v="PM"/>
    <x v="2307"/>
    <x v="2"/>
    <n v="43742.48"/>
    <x v="23"/>
    <n v="828"/>
    <n v="1"/>
    <n v="42914.48"/>
    <x v="2"/>
    <x v="0"/>
    <s v="DISPUTE"/>
    <s v="CC014205BAAA61353615"/>
    <s v=""/>
    <s v="PANEL"/>
    <s v="APISwitching"/>
    <s v=""/>
    <s v="0.00"/>
  </r>
  <r>
    <s v="S24072316342047630C13"/>
    <x v="23"/>
    <x v="2007"/>
    <x v="8"/>
    <n v="23"/>
    <x v="0"/>
    <n v="2024"/>
    <x v="8"/>
    <n v="4"/>
    <n v="34"/>
    <n v="29"/>
    <s v="PM"/>
    <x v="2308"/>
    <x v="2"/>
    <n v="44570.48"/>
    <x v="23"/>
    <n v="828"/>
    <n v="1"/>
    <n v="43742.48"/>
    <x v="2"/>
    <x v="0"/>
    <s v="DISPUTE"/>
    <s v="CC014205BAAA61353577"/>
    <s v=""/>
    <s v="PANEL"/>
    <s v="APISwitching"/>
    <s v=""/>
    <s v="0.00"/>
  </r>
  <r>
    <s v="S240723163402970D2798"/>
    <x v="23"/>
    <x v="2008"/>
    <x v="8"/>
    <n v="23"/>
    <x v="0"/>
    <n v="2024"/>
    <x v="8"/>
    <n v="4"/>
    <n v="34"/>
    <n v="12"/>
    <s v="PM"/>
    <x v="2309"/>
    <x v="2"/>
    <n v="45398.48"/>
    <x v="23"/>
    <n v="828"/>
    <n v="1"/>
    <n v="44570.48"/>
    <x v="2"/>
    <x v="0"/>
    <s v="DISPUTE"/>
    <s v="CC014205BAAA61353537"/>
    <s v=""/>
    <s v="PANEL"/>
    <s v="APISwitching"/>
    <s v=""/>
    <s v="0.00"/>
  </r>
  <r>
    <s v="S240723163345220030ED"/>
    <x v="23"/>
    <x v="2009"/>
    <x v="8"/>
    <n v="23"/>
    <x v="0"/>
    <n v="2024"/>
    <x v="8"/>
    <n v="4"/>
    <n v="34"/>
    <n v="5"/>
    <s v="PM"/>
    <x v="2310"/>
    <x v="2"/>
    <n v="46226.48"/>
    <x v="23"/>
    <n v="828"/>
    <n v="1"/>
    <n v="45398.48"/>
    <x v="2"/>
    <x v="0"/>
    <s v="DISPUTE"/>
    <s v="CC014205BAAA61353524"/>
    <s v=""/>
    <s v="PANEL"/>
    <s v="APISwitching"/>
    <s v=""/>
    <s v="0.00"/>
  </r>
  <r>
    <s v="S2407231633305735214A"/>
    <x v="23"/>
    <x v="2010"/>
    <x v="8"/>
    <n v="23"/>
    <x v="0"/>
    <n v="2024"/>
    <x v="8"/>
    <n v="4"/>
    <n v="33"/>
    <n v="46"/>
    <s v="PM"/>
    <x v="2311"/>
    <x v="2"/>
    <n v="47054.48"/>
    <x v="23"/>
    <n v="828"/>
    <n v="1"/>
    <n v="46226.48"/>
    <x v="2"/>
    <x v="0"/>
    <s v="DISPUTE"/>
    <s v="CC014205BAAA61353486"/>
    <s v=""/>
    <s v="PANEL"/>
    <s v="APISwitching"/>
    <s v=""/>
    <s v="0.00"/>
  </r>
  <r>
    <s v="S2407231633124667E163"/>
    <x v="23"/>
    <x v="2011"/>
    <x v="8"/>
    <n v="23"/>
    <x v="0"/>
    <n v="2024"/>
    <x v="8"/>
    <n v="4"/>
    <n v="33"/>
    <n v="32"/>
    <s v="PM"/>
    <x v="2312"/>
    <x v="2"/>
    <n v="47882.48"/>
    <x v="23"/>
    <n v="828"/>
    <n v="1"/>
    <n v="47054.48"/>
    <x v="2"/>
    <x v="0"/>
    <s v="DISPUTE"/>
    <s v="CC014205BAAA61353459"/>
    <s v=""/>
    <s v="PANEL"/>
    <s v="APISwitching"/>
    <s v=""/>
    <s v="0.00"/>
  </r>
  <r>
    <s v="S24072316325472353AFA"/>
    <x v="23"/>
    <x v="2012"/>
    <x v="8"/>
    <n v="23"/>
    <x v="0"/>
    <n v="2024"/>
    <x v="8"/>
    <n v="4"/>
    <n v="33"/>
    <n v="14"/>
    <s v="PM"/>
    <x v="2313"/>
    <x v="2"/>
    <n v="48710.48"/>
    <x v="23"/>
    <n v="828"/>
    <n v="1"/>
    <n v="47882.48"/>
    <x v="2"/>
    <x v="0"/>
    <s v="DISPUTE"/>
    <s v="CC014205BAAA61353419"/>
    <s v=""/>
    <s v="PANEL"/>
    <s v="APISwitching"/>
    <s v=""/>
    <s v="0.00"/>
  </r>
  <r>
    <s v="S2407231632412931F5CF"/>
    <x v="23"/>
    <x v="2013"/>
    <x v="8"/>
    <n v="23"/>
    <x v="0"/>
    <n v="2024"/>
    <x v="8"/>
    <n v="4"/>
    <n v="32"/>
    <n v="56"/>
    <s v="PM"/>
    <x v="2314"/>
    <x v="2"/>
    <n v="49538.48"/>
    <x v="23"/>
    <n v="828"/>
    <n v="1"/>
    <n v="48710.48"/>
    <x v="2"/>
    <x v="0"/>
    <s v="DISPUTE"/>
    <s v="CC014205BAAA61353385"/>
    <s v=""/>
    <s v="PANEL"/>
    <s v="APISwitching"/>
    <s v=""/>
    <s v="0.00"/>
  </r>
  <r>
    <s v="S24072316322190694AFE"/>
    <x v="23"/>
    <x v="2014"/>
    <x v="8"/>
    <n v="23"/>
    <x v="0"/>
    <n v="2024"/>
    <x v="8"/>
    <n v="4"/>
    <n v="32"/>
    <n v="33"/>
    <s v="PM"/>
    <x v="2315"/>
    <x v="2"/>
    <n v="50366.48"/>
    <x v="23"/>
    <n v="828"/>
    <n v="1"/>
    <n v="49538.48"/>
    <x v="2"/>
    <x v="0"/>
    <s v="DISPUTE"/>
    <s v="CC014205BAAA61353346"/>
    <s v=""/>
    <s v="PANEL"/>
    <s v="APISwitching"/>
    <s v=""/>
    <s v="0.00"/>
  </r>
  <r>
    <s v="S240723163205280E1043"/>
    <x v="23"/>
    <x v="2015"/>
    <x v="8"/>
    <n v="23"/>
    <x v="0"/>
    <n v="2024"/>
    <x v="8"/>
    <n v="4"/>
    <n v="32"/>
    <n v="14"/>
    <s v="PM"/>
    <x v="2316"/>
    <x v="2"/>
    <n v="51194.48"/>
    <x v="23"/>
    <n v="828"/>
    <n v="1"/>
    <n v="50366.48"/>
    <x v="2"/>
    <x v="0"/>
    <s v="DISPUTE"/>
    <s v="CC014205BAAA61353302"/>
    <s v=""/>
    <s v="PANEL"/>
    <s v="APISwitching"/>
    <s v=""/>
    <s v="0.00"/>
  </r>
  <r>
    <s v="S2407231631491335DF03"/>
    <x v="23"/>
    <x v="2016"/>
    <x v="8"/>
    <n v="23"/>
    <x v="0"/>
    <n v="2024"/>
    <x v="8"/>
    <n v="4"/>
    <n v="31"/>
    <n v="57"/>
    <s v="PM"/>
    <x v="2317"/>
    <x v="2"/>
    <n v="52022.48"/>
    <x v="23"/>
    <n v="828"/>
    <n v="1"/>
    <n v="51194.48"/>
    <x v="2"/>
    <x v="0"/>
    <s v="DISPUTE"/>
    <s v="CC014205BAAA61353257"/>
    <s v=""/>
    <s v="PANEL"/>
    <s v="APISwitching"/>
    <s v=""/>
    <s v="0.00"/>
  </r>
  <r>
    <s v="S2407231631262606B8FB"/>
    <x v="23"/>
    <x v="2017"/>
    <x v="8"/>
    <n v="23"/>
    <x v="0"/>
    <n v="2024"/>
    <x v="8"/>
    <n v="4"/>
    <n v="31"/>
    <n v="35"/>
    <s v="PM"/>
    <x v="2318"/>
    <x v="2"/>
    <n v="52850.48"/>
    <x v="23"/>
    <n v="828"/>
    <n v="1"/>
    <n v="52022.48"/>
    <x v="2"/>
    <x v="0"/>
    <s v="DISPUTE"/>
    <s v="CC014205BAAA61353201"/>
    <s v=""/>
    <s v="PANEL"/>
    <s v="APISwitching"/>
    <s v=""/>
    <s v="0.00"/>
  </r>
  <r>
    <s v="S240723163059943CAA99"/>
    <x v="23"/>
    <x v="2018"/>
    <x v="8"/>
    <n v="23"/>
    <x v="0"/>
    <n v="2024"/>
    <x v="8"/>
    <n v="4"/>
    <n v="31"/>
    <n v="10"/>
    <s v="PM"/>
    <x v="2319"/>
    <x v="2"/>
    <n v="53678.48"/>
    <x v="23"/>
    <n v="828"/>
    <n v="1"/>
    <n v="52850.48"/>
    <x v="2"/>
    <x v="0"/>
    <s v="DISPUTE"/>
    <s v="CC014205BAAA61353157"/>
    <s v=""/>
    <s v="PANEL"/>
    <s v="APISwitching"/>
    <s v=""/>
    <s v="0.00"/>
  </r>
  <r>
    <s v="S2407231630426063AAAE"/>
    <x v="23"/>
    <x v="2019"/>
    <x v="8"/>
    <n v="23"/>
    <x v="0"/>
    <n v="2024"/>
    <x v="8"/>
    <n v="4"/>
    <n v="30"/>
    <n v="50"/>
    <s v="PM"/>
    <x v="2320"/>
    <x v="2"/>
    <n v="54506.48"/>
    <x v="23"/>
    <n v="828"/>
    <n v="1"/>
    <n v="53678.48"/>
    <x v="2"/>
    <x v="0"/>
    <s v="DISPUTE"/>
    <s v="CC014205BAAA61353115"/>
    <s v=""/>
    <s v="PANEL"/>
    <s v="APISwitching"/>
    <s v=""/>
    <s v="0.00"/>
  </r>
  <r>
    <s v="S24072316302863070C34"/>
    <x v="23"/>
    <x v="2020"/>
    <x v="8"/>
    <n v="23"/>
    <x v="0"/>
    <n v="2024"/>
    <x v="8"/>
    <n v="4"/>
    <n v="30"/>
    <n v="34"/>
    <s v="PM"/>
    <x v="2321"/>
    <x v="2"/>
    <n v="55334.48"/>
    <x v="23"/>
    <n v="828"/>
    <n v="1"/>
    <n v="54506.48"/>
    <x v="2"/>
    <x v="0"/>
    <s v="DISPUTE"/>
    <s v="CC014205BAAA61353079"/>
    <s v=""/>
    <s v="PANEL"/>
    <s v="APISwitching"/>
    <s v=""/>
    <s v="0.00"/>
  </r>
  <r>
    <s v="S240723163012486F3776"/>
    <x v="23"/>
    <x v="2021"/>
    <x v="8"/>
    <n v="23"/>
    <x v="0"/>
    <n v="2024"/>
    <x v="8"/>
    <n v="4"/>
    <n v="30"/>
    <n v="18"/>
    <s v="PM"/>
    <x v="2322"/>
    <x v="2"/>
    <n v="56162.48"/>
    <x v="23"/>
    <n v="828"/>
    <n v="1"/>
    <n v="55334.48"/>
    <x v="2"/>
    <x v="0"/>
    <s v="DISPUTE"/>
    <s v="CC014205BAAA61353048"/>
    <s v=""/>
    <s v="PANEL"/>
    <s v="APISwitching"/>
    <s v=""/>
    <s v="0.00"/>
  </r>
  <r>
    <s v="S2407231629574105A24F"/>
    <x v="23"/>
    <x v="2022"/>
    <x v="8"/>
    <n v="23"/>
    <x v="0"/>
    <n v="2024"/>
    <x v="8"/>
    <n v="4"/>
    <n v="30"/>
    <n v="5"/>
    <s v="PM"/>
    <x v="2323"/>
    <x v="2"/>
    <n v="56990.48"/>
    <x v="23"/>
    <n v="828"/>
    <n v="1"/>
    <n v="56162.48"/>
    <x v="2"/>
    <x v="0"/>
    <s v="DISPUTE"/>
    <s v="CC014205BAAA61353024"/>
    <s v=""/>
    <s v="PANEL"/>
    <s v="APISwitching"/>
    <s v=""/>
    <s v="0.00"/>
  </r>
  <r>
    <s v="S240723162934663D2499"/>
    <x v="23"/>
    <x v="2023"/>
    <x v="8"/>
    <n v="23"/>
    <x v="0"/>
    <n v="2024"/>
    <x v="8"/>
    <n v="4"/>
    <n v="29"/>
    <n v="44"/>
    <s v="PM"/>
    <x v="2324"/>
    <x v="2"/>
    <n v="57818.48"/>
    <x v="23"/>
    <n v="828"/>
    <n v="1"/>
    <n v="56990.48"/>
    <x v="2"/>
    <x v="0"/>
    <s v="DISPUTE"/>
    <s v="CC014205BAAA61352982"/>
    <s v=""/>
    <s v="PANEL"/>
    <s v="APISwitching"/>
    <s v=""/>
    <s v="0.00"/>
  </r>
  <r>
    <s v="S240723162918666AA28A"/>
    <x v="23"/>
    <x v="2024"/>
    <x v="8"/>
    <n v="23"/>
    <x v="0"/>
    <n v="2024"/>
    <x v="8"/>
    <n v="4"/>
    <n v="29"/>
    <n v="37"/>
    <s v="PM"/>
    <x v="2325"/>
    <x v="2"/>
    <n v="58646.48"/>
    <x v="23"/>
    <n v="828"/>
    <n v="1"/>
    <n v="57818.48"/>
    <x v="2"/>
    <x v="0"/>
    <s v="DISPUTE"/>
    <s v="CC014205BAAA61352961"/>
    <s v=""/>
    <s v="PANEL"/>
    <s v="APISwitching"/>
    <s v=""/>
    <s v="0.00"/>
  </r>
  <r>
    <s v="S24072316290182603FEB"/>
    <x v="23"/>
    <x v="2025"/>
    <x v="8"/>
    <n v="23"/>
    <x v="0"/>
    <n v="2024"/>
    <x v="8"/>
    <n v="4"/>
    <n v="29"/>
    <n v="4"/>
    <s v="PM"/>
    <x v="2326"/>
    <x v="2"/>
    <n v="59474.48"/>
    <x v="23"/>
    <n v="828"/>
    <n v="1"/>
    <n v="58646.48"/>
    <x v="2"/>
    <x v="0"/>
    <s v="DISPUTE"/>
    <s v="CC014205BAAA61352889"/>
    <s v=""/>
    <s v="PANEL"/>
    <s v="APISwitching"/>
    <s v=""/>
    <s v="0.00"/>
  </r>
  <r>
    <s v="S240723162834770C1BE9"/>
    <x v="23"/>
    <x v="2026"/>
    <x v="8"/>
    <n v="23"/>
    <x v="0"/>
    <n v="2024"/>
    <x v="8"/>
    <n v="4"/>
    <n v="28"/>
    <n v="44"/>
    <s v="PM"/>
    <x v="2327"/>
    <x v="2"/>
    <n v="60302.48"/>
    <x v="23"/>
    <n v="828"/>
    <n v="1"/>
    <n v="59474.48"/>
    <x v="2"/>
    <x v="0"/>
    <s v="DISPUTE"/>
    <s v="CC014205BAAA61352849"/>
    <s v=""/>
    <s v="PANEL"/>
    <s v="APISwitching"/>
    <s v=""/>
    <s v="0.00"/>
  </r>
  <r>
    <s v="S240723162832739B02B"/>
    <x v="24"/>
    <x v="2027"/>
    <x v="2"/>
    <n v="23"/>
    <x v="0"/>
    <n v="2024"/>
    <x v="8"/>
    <n v="4"/>
    <n v="28"/>
    <n v="32"/>
    <s v="PM"/>
    <x v="2328"/>
    <x v="2"/>
    <n v="1294.17"/>
    <x v="15"/>
    <n v="335.04"/>
    <n v="13.96"/>
    <n v="959.13"/>
    <x v="1"/>
    <x v="0"/>
    <s v="DISPUTE"/>
    <s v="RBH2407231628300017"/>
    <s v=""/>
    <s v="APPS"/>
    <s v="APISwitching"/>
    <s v="Odisha"/>
    <s v="0.00"/>
  </r>
  <r>
    <s v="S240723162802360719BD"/>
    <x v="23"/>
    <x v="2028"/>
    <x v="8"/>
    <n v="23"/>
    <x v="0"/>
    <n v="2024"/>
    <x v="8"/>
    <n v="4"/>
    <n v="28"/>
    <n v="24"/>
    <s v="PM"/>
    <x v="2329"/>
    <x v="2"/>
    <n v="61130.48"/>
    <x v="23"/>
    <n v="828"/>
    <n v="1"/>
    <n v="60302.48"/>
    <x v="2"/>
    <x v="0"/>
    <s v="DISPUTE"/>
    <s v="CC014205BAAA61352807"/>
    <s v=""/>
    <s v="PANEL"/>
    <s v="APISwitching"/>
    <s v=""/>
    <s v="0.00"/>
  </r>
  <r>
    <s v="S2407231628164131CB4A"/>
    <x v="23"/>
    <x v="2029"/>
    <x v="8"/>
    <n v="23"/>
    <x v="0"/>
    <n v="2024"/>
    <x v="8"/>
    <n v="4"/>
    <n v="28"/>
    <n v="22"/>
    <s v="PM"/>
    <x v="2330"/>
    <x v="2"/>
    <n v="61958.48"/>
    <x v="23"/>
    <n v="828"/>
    <n v="1"/>
    <n v="61130.48"/>
    <x v="2"/>
    <x v="0"/>
    <s v="DISPUTE"/>
    <s v="CC014205BAAA61352803"/>
    <s v=""/>
    <s v="PANEL"/>
    <s v="APISwitching"/>
    <s v=""/>
    <s v="0.00"/>
  </r>
  <r>
    <s v="S2407231627403035C257"/>
    <x v="23"/>
    <x v="2030"/>
    <x v="8"/>
    <n v="23"/>
    <x v="0"/>
    <n v="2024"/>
    <x v="8"/>
    <n v="4"/>
    <n v="27"/>
    <n v="44"/>
    <s v="PM"/>
    <x v="2331"/>
    <x v="2"/>
    <n v="62786.48"/>
    <x v="23"/>
    <n v="828"/>
    <n v="1"/>
    <n v="61958.48"/>
    <x v="2"/>
    <x v="0"/>
    <s v="DISPUTE"/>
    <s v="CC014205BAAA61352695"/>
    <s v=""/>
    <s v="PANEL"/>
    <s v="APISwitching"/>
    <s v=""/>
    <s v="0.00"/>
  </r>
  <r>
    <s v="S2407231627175601688"/>
    <x v="23"/>
    <x v="2031"/>
    <x v="8"/>
    <n v="23"/>
    <x v="0"/>
    <n v="2024"/>
    <x v="8"/>
    <n v="4"/>
    <n v="27"/>
    <n v="26"/>
    <s v="PM"/>
    <x v="2332"/>
    <x v="2"/>
    <n v="63614.48"/>
    <x v="23"/>
    <n v="828"/>
    <n v="1"/>
    <n v="62786.48"/>
    <x v="2"/>
    <x v="0"/>
    <s v="DISPUTE"/>
    <s v="CC014205BAAA61352648"/>
    <s v=""/>
    <s v="PANEL"/>
    <s v="APISwitching"/>
    <s v=""/>
    <s v="0.00"/>
  </r>
  <r>
    <s v="S240723162658126C29E8"/>
    <x v="23"/>
    <x v="2032"/>
    <x v="8"/>
    <n v="23"/>
    <x v="0"/>
    <n v="2024"/>
    <x v="8"/>
    <n v="4"/>
    <n v="27"/>
    <n v="19"/>
    <s v="PM"/>
    <x v="2333"/>
    <x v="2"/>
    <n v="64442.48"/>
    <x v="23"/>
    <n v="828"/>
    <n v="1"/>
    <n v="63614.48"/>
    <x v="2"/>
    <x v="0"/>
    <s v="DISPUTE"/>
    <s v="CC014205BAAA61352625"/>
    <s v=""/>
    <s v="PANEL"/>
    <s v="APISwitching"/>
    <s v=""/>
    <s v="0.00"/>
  </r>
  <r>
    <s v="S2407231626422407B876"/>
    <x v="23"/>
    <x v="2033"/>
    <x v="8"/>
    <n v="23"/>
    <x v="0"/>
    <n v="2024"/>
    <x v="8"/>
    <n v="4"/>
    <n v="27"/>
    <n v="0"/>
    <s v="PM"/>
    <x v="2334"/>
    <x v="2"/>
    <n v="65270.48"/>
    <x v="23"/>
    <n v="828"/>
    <n v="1"/>
    <n v="64442.48"/>
    <x v="2"/>
    <x v="0"/>
    <s v="DISPUTE"/>
    <s v="CC014205BAAA61352577"/>
    <s v=""/>
    <s v="PANEL"/>
    <s v="APISwitching"/>
    <s v=""/>
    <s v="0.00"/>
  </r>
  <r>
    <s v="S240723162626580077F0"/>
    <x v="23"/>
    <x v="2034"/>
    <x v="8"/>
    <n v="23"/>
    <x v="0"/>
    <n v="2024"/>
    <x v="8"/>
    <n v="4"/>
    <n v="26"/>
    <n v="44"/>
    <s v="PM"/>
    <x v="2335"/>
    <x v="2"/>
    <n v="66098.48"/>
    <x v="23"/>
    <n v="828"/>
    <n v="1"/>
    <n v="65270.48"/>
    <x v="2"/>
    <x v="0"/>
    <s v="DISPUTE"/>
    <s v="CC014205BAAA61352532"/>
    <s v=""/>
    <s v="PANEL"/>
    <s v="APISwitching"/>
    <s v=""/>
    <s v="0.00"/>
  </r>
  <r>
    <s v="S240723162610613B707C"/>
    <x v="23"/>
    <x v="2035"/>
    <x v="8"/>
    <n v="23"/>
    <x v="0"/>
    <n v="2024"/>
    <x v="8"/>
    <n v="4"/>
    <n v="26"/>
    <n v="28"/>
    <s v="PM"/>
    <x v="2336"/>
    <x v="2"/>
    <n v="66926.48"/>
    <x v="23"/>
    <n v="828"/>
    <n v="1"/>
    <n v="66098.48"/>
    <x v="2"/>
    <x v="0"/>
    <s v="DISPUTE"/>
    <s v="CC014205BAAA61352485"/>
    <s v=""/>
    <s v="PANEL"/>
    <s v="APISwitching"/>
    <s v=""/>
    <s v="0.00"/>
  </r>
  <r>
    <s v="S240723162551133B4D95"/>
    <x v="23"/>
    <x v="2036"/>
    <x v="8"/>
    <n v="23"/>
    <x v="0"/>
    <n v="2024"/>
    <x v="8"/>
    <n v="4"/>
    <n v="25"/>
    <n v="55"/>
    <s v="PM"/>
    <x v="2337"/>
    <x v="2"/>
    <n v="67754.48"/>
    <x v="23"/>
    <n v="828"/>
    <n v="1"/>
    <n v="66926.48"/>
    <x v="2"/>
    <x v="0"/>
    <s v="DISPUTE"/>
    <s v="CC014205BAAA61352403"/>
    <s v=""/>
    <s v="PANEL"/>
    <s v="APISwitching"/>
    <s v=""/>
    <s v="0.00"/>
  </r>
  <r>
    <s v="S240723162527903A9631"/>
    <x v="23"/>
    <x v="2037"/>
    <x v="8"/>
    <n v="23"/>
    <x v="0"/>
    <n v="2024"/>
    <x v="8"/>
    <n v="4"/>
    <n v="25"/>
    <n v="30"/>
    <s v="PM"/>
    <x v="2338"/>
    <x v="2"/>
    <n v="68582.48"/>
    <x v="23"/>
    <n v="828"/>
    <n v="1"/>
    <n v="67754.48"/>
    <x v="2"/>
    <x v="0"/>
    <s v="DISPUTE"/>
    <s v="CC014205BAAA61352344"/>
    <s v=""/>
    <s v="PANEL"/>
    <s v="APISwitching"/>
    <s v=""/>
    <s v="0.00"/>
  </r>
  <r>
    <s v="S240723162452953BACC7"/>
    <x v="23"/>
    <x v="2038"/>
    <x v="8"/>
    <n v="23"/>
    <x v="0"/>
    <n v="2024"/>
    <x v="8"/>
    <n v="4"/>
    <n v="25"/>
    <n v="13"/>
    <s v="PM"/>
    <x v="2339"/>
    <x v="2"/>
    <n v="69410.48"/>
    <x v="23"/>
    <n v="828"/>
    <n v="1"/>
    <n v="68582.48"/>
    <x v="2"/>
    <x v="0"/>
    <s v="DISPUTE"/>
    <s v="CC014205BAAA61352302"/>
    <s v=""/>
    <s v="PANEL"/>
    <s v="APISwitching"/>
    <s v=""/>
    <s v="0.00"/>
  </r>
  <r>
    <s v="S240723162507876AA224"/>
    <x v="23"/>
    <x v="2039"/>
    <x v="8"/>
    <n v="23"/>
    <x v="0"/>
    <n v="2024"/>
    <x v="8"/>
    <n v="4"/>
    <n v="25"/>
    <n v="11"/>
    <s v="PM"/>
    <x v="2340"/>
    <x v="2"/>
    <n v="70238.48"/>
    <x v="23"/>
    <n v="828"/>
    <n v="1"/>
    <n v="69410.48"/>
    <x v="2"/>
    <x v="0"/>
    <s v="DISPUTE"/>
    <s v="CC014205BAAA61352297"/>
    <s v=""/>
    <s v="PANEL"/>
    <s v="APISwitching"/>
    <s v=""/>
    <s v="0.00"/>
  </r>
  <r>
    <s v="S240723162432923CCC64"/>
    <x v="23"/>
    <x v="2040"/>
    <x v="8"/>
    <n v="23"/>
    <x v="0"/>
    <n v="2024"/>
    <x v="8"/>
    <n v="4"/>
    <n v="24"/>
    <n v="37"/>
    <s v="PM"/>
    <x v="2341"/>
    <x v="2"/>
    <n v="71066.48"/>
    <x v="23"/>
    <n v="828"/>
    <n v="1"/>
    <n v="70238.48"/>
    <x v="2"/>
    <x v="0"/>
    <s v="DISPUTE"/>
    <s v="CC014205BAAA61352232"/>
    <s v=""/>
    <s v="PANEL"/>
    <s v="APISwitching"/>
    <s v=""/>
    <s v="0.00"/>
  </r>
  <r>
    <s v="S240723162416243344C6"/>
    <x v="23"/>
    <x v="2041"/>
    <x v="8"/>
    <n v="23"/>
    <x v="0"/>
    <n v="2024"/>
    <x v="8"/>
    <n v="4"/>
    <n v="24"/>
    <n v="34"/>
    <s v="PM"/>
    <x v="2342"/>
    <x v="2"/>
    <n v="71894.48"/>
    <x v="23"/>
    <n v="828"/>
    <n v="1"/>
    <n v="71066.48"/>
    <x v="2"/>
    <x v="0"/>
    <s v="DISPUTE"/>
    <s v="CC014205BAAA61352223"/>
    <s v=""/>
    <s v="PANEL"/>
    <s v="APISwitching"/>
    <s v=""/>
    <s v="0.00"/>
  </r>
  <r>
    <s v="S240723162325443AF2FA"/>
    <x v="23"/>
    <x v="2042"/>
    <x v="8"/>
    <n v="23"/>
    <x v="0"/>
    <n v="2024"/>
    <x v="8"/>
    <n v="4"/>
    <n v="23"/>
    <n v="44"/>
    <s v="PM"/>
    <x v="2343"/>
    <x v="2"/>
    <n v="72722.48"/>
    <x v="23"/>
    <n v="828"/>
    <n v="1"/>
    <n v="71894.48"/>
    <x v="2"/>
    <x v="0"/>
    <s v="DISPUTE"/>
    <s v="CC014205BAAA61352136"/>
    <s v=""/>
    <s v="PANEL"/>
    <s v="APISwitching"/>
    <s v=""/>
    <s v="0.00"/>
  </r>
  <r>
    <s v="S240723162339553C7323"/>
    <x v="23"/>
    <x v="2043"/>
    <x v="8"/>
    <n v="23"/>
    <x v="0"/>
    <n v="2024"/>
    <x v="8"/>
    <n v="4"/>
    <n v="23"/>
    <n v="42"/>
    <s v="PM"/>
    <x v="2344"/>
    <x v="2"/>
    <n v="73550.48"/>
    <x v="23"/>
    <n v="828"/>
    <n v="1"/>
    <n v="72722.48"/>
    <x v="2"/>
    <x v="0"/>
    <s v="DISPUTE"/>
    <s v="CC014205BAAA61352134"/>
    <s v=""/>
    <s v="PANEL"/>
    <s v="APISwitching"/>
    <s v=""/>
    <s v="0.00"/>
  </r>
  <r>
    <s v="S240723162242396D7602"/>
    <x v="23"/>
    <x v="2044"/>
    <x v="8"/>
    <n v="23"/>
    <x v="0"/>
    <n v="2024"/>
    <x v="8"/>
    <n v="4"/>
    <n v="23"/>
    <n v="7"/>
    <s v="PM"/>
    <x v="2345"/>
    <x v="2"/>
    <n v="74378.48"/>
    <x v="23"/>
    <n v="828"/>
    <n v="1"/>
    <n v="73550.48"/>
    <x v="2"/>
    <x v="0"/>
    <s v="DISPUTE"/>
    <s v="CC014205BAAA61352072"/>
    <s v=""/>
    <s v="PANEL"/>
    <s v="APISwitching"/>
    <s v=""/>
    <s v="0.00"/>
  </r>
  <r>
    <s v="S24072316225911066223"/>
    <x v="23"/>
    <x v="2045"/>
    <x v="8"/>
    <n v="23"/>
    <x v="0"/>
    <n v="2024"/>
    <x v="8"/>
    <n v="4"/>
    <n v="23"/>
    <n v="5"/>
    <s v="PM"/>
    <x v="2346"/>
    <x v="2"/>
    <n v="75206.48"/>
    <x v="23"/>
    <n v="828"/>
    <n v="1"/>
    <n v="74378.48"/>
    <x v="2"/>
    <x v="0"/>
    <s v="DISPUTE"/>
    <s v="CC014205BAAA61352068"/>
    <s v=""/>
    <s v="PANEL"/>
    <s v="APISwitching"/>
    <s v=""/>
    <s v="0.00"/>
  </r>
  <r>
    <s v="S24072316222398095822"/>
    <x v="23"/>
    <x v="2046"/>
    <x v="8"/>
    <n v="23"/>
    <x v="0"/>
    <n v="2024"/>
    <x v="8"/>
    <n v="4"/>
    <n v="22"/>
    <n v="44"/>
    <s v="PM"/>
    <x v="2347"/>
    <x v="2"/>
    <n v="76034.48"/>
    <x v="23"/>
    <n v="828"/>
    <n v="1"/>
    <n v="75206.48"/>
    <x v="2"/>
    <x v="0"/>
    <s v="DISPUTE"/>
    <s v="CC014205BAAA61352034"/>
    <s v=""/>
    <s v="PANEL"/>
    <s v="APISwitching"/>
    <s v=""/>
    <s v="0.00"/>
  </r>
  <r>
    <s v="S240723162205640D6470"/>
    <x v="23"/>
    <x v="2047"/>
    <x v="8"/>
    <n v="23"/>
    <x v="0"/>
    <n v="2024"/>
    <x v="8"/>
    <n v="4"/>
    <n v="22"/>
    <n v="26"/>
    <s v="PM"/>
    <x v="2348"/>
    <x v="2"/>
    <n v="76862.48"/>
    <x v="23"/>
    <n v="828"/>
    <n v="1"/>
    <n v="76034.48"/>
    <x v="2"/>
    <x v="0"/>
    <s v="DISPUTE"/>
    <s v="CC014205BAAA61352006"/>
    <s v=""/>
    <s v="PANEL"/>
    <s v="APISwitching"/>
    <s v=""/>
    <s v="0.00"/>
  </r>
  <r>
    <s v="S2407231621237702C76C"/>
    <x v="23"/>
    <x v="2048"/>
    <x v="8"/>
    <n v="23"/>
    <x v="0"/>
    <n v="2024"/>
    <x v="8"/>
    <n v="4"/>
    <n v="21"/>
    <n v="27"/>
    <s v="PM"/>
    <x v="2349"/>
    <x v="2"/>
    <n v="77690.48"/>
    <x v="23"/>
    <n v="828"/>
    <n v="1"/>
    <n v="76862.48"/>
    <x v="2"/>
    <x v="0"/>
    <s v="DISPUTE"/>
    <s v="CC014205BAAA61351890"/>
    <s v=""/>
    <s v="PANEL"/>
    <s v="APISwitching"/>
    <s v=""/>
    <s v="0.00"/>
  </r>
  <r>
    <s v="S24072315451962615714"/>
    <x v="23"/>
    <x v="2049"/>
    <x v="8"/>
    <n v="23"/>
    <x v="0"/>
    <n v="2024"/>
    <x v="8"/>
    <n v="3"/>
    <n v="45"/>
    <n v="25"/>
    <s v="PM"/>
    <x v="2350"/>
    <x v="2"/>
    <n v="78518.48"/>
    <x v="23"/>
    <n v="828"/>
    <n v="1"/>
    <n v="77690.48"/>
    <x v="2"/>
    <x v="0"/>
    <s v="DISPUTE"/>
    <s v="CC014205BAAA61347603"/>
    <s v=""/>
    <s v="PANEL"/>
    <s v="APISwitching"/>
    <s v=""/>
    <s v="0.00"/>
  </r>
  <r>
    <s v="S2407231545017162FE01"/>
    <x v="23"/>
    <x v="2050"/>
    <x v="8"/>
    <n v="23"/>
    <x v="0"/>
    <n v="2024"/>
    <x v="8"/>
    <n v="3"/>
    <n v="45"/>
    <n v="11"/>
    <s v="PM"/>
    <x v="2351"/>
    <x v="2"/>
    <n v="79346.48"/>
    <x v="23"/>
    <n v="828"/>
    <n v="1"/>
    <n v="78518.48"/>
    <x v="2"/>
    <x v="0"/>
    <s v="DISPUTE"/>
    <s v="CC014205BAAA61347578"/>
    <s v=""/>
    <s v="PANEL"/>
    <s v="APISwitching"/>
    <s v=""/>
    <s v="0.00"/>
  </r>
  <r>
    <s v="S2407231544099869BAE1"/>
    <x v="23"/>
    <x v="2051"/>
    <x v="8"/>
    <n v="23"/>
    <x v="0"/>
    <n v="2024"/>
    <x v="8"/>
    <n v="3"/>
    <n v="44"/>
    <n v="18"/>
    <s v="PM"/>
    <x v="2352"/>
    <x v="2"/>
    <n v="80174.48"/>
    <x v="23"/>
    <n v="828"/>
    <n v="1"/>
    <n v="79346.48"/>
    <x v="2"/>
    <x v="0"/>
    <s v="DISPUTE"/>
    <s v="CC014205BAAA61347476"/>
    <s v=""/>
    <s v="PANEL"/>
    <s v="APISwitching"/>
    <s v=""/>
    <s v="0.00"/>
  </r>
  <r>
    <s v="S2407231543201764509F"/>
    <x v="23"/>
    <x v="2052"/>
    <x v="8"/>
    <n v="23"/>
    <x v="0"/>
    <n v="2024"/>
    <x v="8"/>
    <n v="3"/>
    <n v="43"/>
    <n v="39"/>
    <s v="PM"/>
    <x v="2353"/>
    <x v="2"/>
    <n v="81002.48"/>
    <x v="23"/>
    <n v="828"/>
    <n v="1"/>
    <n v="80174.48"/>
    <x v="2"/>
    <x v="0"/>
    <s v="DISPUTE"/>
    <s v="CC014205BAAA61347383"/>
    <s v=""/>
    <s v="PANEL"/>
    <s v="APISwitching"/>
    <s v=""/>
    <s v="0.00"/>
  </r>
  <r>
    <s v="S240723154227120F8629"/>
    <x v="23"/>
    <x v="2053"/>
    <x v="8"/>
    <n v="23"/>
    <x v="0"/>
    <n v="2024"/>
    <x v="8"/>
    <n v="3"/>
    <n v="42"/>
    <n v="41"/>
    <s v="PM"/>
    <x v="2354"/>
    <x v="2"/>
    <n v="81830.48"/>
    <x v="23"/>
    <n v="828"/>
    <n v="1"/>
    <n v="81002.48"/>
    <x v="2"/>
    <x v="0"/>
    <s v="DISPUTE"/>
    <s v="CC014205BAAA61347259"/>
    <s v=""/>
    <s v="PANEL"/>
    <s v="APISwitching"/>
    <s v=""/>
    <s v="0.00"/>
  </r>
  <r>
    <s v="S240723154217503CF14C"/>
    <x v="23"/>
    <x v="2054"/>
    <x v="8"/>
    <n v="23"/>
    <x v="0"/>
    <n v="2024"/>
    <x v="8"/>
    <n v="3"/>
    <n v="42"/>
    <n v="31"/>
    <s v="PM"/>
    <x v="2355"/>
    <x v="2"/>
    <n v="82658.48"/>
    <x v="23"/>
    <n v="828"/>
    <n v="1"/>
    <n v="81830.48"/>
    <x v="2"/>
    <x v="0"/>
    <s v="DISPUTE"/>
    <s v="CC014205BAAA61347232"/>
    <s v=""/>
    <s v="PANEL"/>
    <s v="APISwitching"/>
    <s v=""/>
    <s v="0.00"/>
  </r>
  <r>
    <s v="S240723154104870C1709"/>
    <x v="23"/>
    <x v="2055"/>
    <x v="8"/>
    <n v="23"/>
    <x v="0"/>
    <n v="2024"/>
    <x v="8"/>
    <n v="3"/>
    <n v="42"/>
    <n v="6"/>
    <s v="PM"/>
    <x v="2356"/>
    <x v="2"/>
    <n v="83486.48"/>
    <x v="23"/>
    <n v="828"/>
    <n v="1"/>
    <n v="82658.48"/>
    <x v="2"/>
    <x v="0"/>
    <s v="DISPUTE"/>
    <s v="CC014205BAAA61347195"/>
    <s v=""/>
    <s v="PANEL"/>
    <s v="APISwitching"/>
    <s v=""/>
    <s v="0.00"/>
  </r>
  <r>
    <s v="S240723154045120D08FE"/>
    <x v="23"/>
    <x v="2056"/>
    <x v="8"/>
    <n v="23"/>
    <x v="0"/>
    <n v="2024"/>
    <x v="8"/>
    <n v="3"/>
    <n v="42"/>
    <n v="2"/>
    <s v="PM"/>
    <x v="2357"/>
    <x v="2"/>
    <n v="84314.48"/>
    <x v="23"/>
    <n v="828"/>
    <n v="1"/>
    <n v="83486.48"/>
    <x v="2"/>
    <x v="0"/>
    <s v="DISPUTE"/>
    <s v="CC014205BAAA61347187"/>
    <s v=""/>
    <s v="PANEL"/>
    <s v="APISwitching"/>
    <s v=""/>
    <s v="0.00"/>
  </r>
  <r>
    <s v="S2407231508306901797E"/>
    <x v="3"/>
    <x v="2057"/>
    <x v="3"/>
    <n v="23"/>
    <x v="0"/>
    <n v="2024"/>
    <x v="8"/>
    <n v="3"/>
    <n v="8"/>
    <n v="30"/>
    <s v="PM"/>
    <x v="2358"/>
    <x v="2"/>
    <n v="226.46"/>
    <x v="1"/>
    <n v="195.02"/>
    <n v="3.98"/>
    <n v="31.44"/>
    <x v="1"/>
    <x v="0"/>
    <s v="DISPUTE"/>
    <s v="1053059092"/>
    <s v=""/>
    <s v="PANEL"/>
    <s v="APISwitching"/>
    <s v="Karnataka"/>
    <s v="0.00"/>
  </r>
  <r>
    <s v="S240723150739800A741D"/>
    <x v="3"/>
    <x v="2058"/>
    <x v="3"/>
    <n v="23"/>
    <x v="0"/>
    <n v="2024"/>
    <x v="8"/>
    <n v="3"/>
    <n v="7"/>
    <n v="39"/>
    <s v="PM"/>
    <x v="2359"/>
    <x v="2"/>
    <n v="519.48"/>
    <x v="0"/>
    <n v="293.02"/>
    <n v="5.98"/>
    <n v="226.46"/>
    <x v="1"/>
    <x v="0"/>
    <s v="DISPUTE"/>
    <s v="1943745514"/>
    <s v=""/>
    <s v="PANEL"/>
    <s v="APISwitching"/>
    <s v="Andhra Pradesh"/>
    <s v="0.00"/>
  </r>
  <r>
    <s v="S24072313085322053D79"/>
    <x v="32"/>
    <x v="2059"/>
    <x v="0"/>
    <n v="23"/>
    <x v="0"/>
    <n v="2024"/>
    <x v="8"/>
    <n v="1"/>
    <n v="8"/>
    <n v="53"/>
    <s v="PM"/>
    <x v="2360"/>
    <x v="2"/>
    <n v="1382.91"/>
    <x v="8"/>
    <n v="204.61"/>
    <n v="4.3899999999999997"/>
    <n v="1178.3"/>
    <x v="1"/>
    <x v="0"/>
    <s v="DISPUTE"/>
    <s v="BR000B2NQVWX"/>
    <s v=""/>
    <s v="APPS"/>
    <s v="APISwitching"/>
    <s v="Kolkata Metro"/>
    <s v="0.00"/>
  </r>
  <r>
    <s v="S240723130813680F39E0"/>
    <x v="19"/>
    <x v="2060"/>
    <x v="3"/>
    <n v="23"/>
    <x v="0"/>
    <n v="2024"/>
    <x v="8"/>
    <n v="1"/>
    <n v="8"/>
    <n v="13"/>
    <s v="PM"/>
    <x v="2361"/>
    <x v="2"/>
    <n v="218.7"/>
    <x v="1"/>
    <n v="193.03"/>
    <n v="5.97"/>
    <n v="25.67"/>
    <x v="1"/>
    <x v="0"/>
    <s v="DISPUTE"/>
    <s v="1201657707"/>
    <s v=""/>
    <s v="PANEL"/>
    <s v="APISwitching"/>
    <s v="West Bengal"/>
    <s v="0.00"/>
  </r>
  <r>
    <s v="S240723130501656FC50A"/>
    <x v="6"/>
    <x v="817"/>
    <x v="3"/>
    <n v="23"/>
    <x v="0"/>
    <n v="2024"/>
    <x v="8"/>
    <n v="1"/>
    <n v="5"/>
    <n v="1"/>
    <s v="PM"/>
    <x v="2362"/>
    <x v="2"/>
    <n v="1586.46"/>
    <x v="37"/>
    <n v="32.01"/>
    <n v="0.99"/>
    <n v="1554.45"/>
    <x v="1"/>
    <x v="0"/>
    <s v="DISPUTE"/>
    <s v="1201631687"/>
    <s v=""/>
    <s v="APPS"/>
    <s v="APISwitching"/>
    <s v="West Bengal"/>
    <s v="0.00"/>
  </r>
  <r>
    <s v="S2407231257111206BE03"/>
    <x v="47"/>
    <x v="2061"/>
    <x v="3"/>
    <n v="23"/>
    <x v="0"/>
    <n v="2024"/>
    <x v="8"/>
    <n v="12"/>
    <n v="57"/>
    <n v="11"/>
    <s v="PM"/>
    <x v="2363"/>
    <x v="3"/>
    <n v="224.38"/>
    <x v="1"/>
    <n v="193.03"/>
    <n v="5.97"/>
    <n v="31.35"/>
    <x v="1"/>
    <x v="0"/>
    <s v="DISPUTE"/>
    <s v="1201481362"/>
    <s v=""/>
    <s v="PANEL"/>
    <s v="APISwitching"/>
    <s v="West Bengal"/>
    <s v="0.00"/>
  </r>
  <r>
    <s v="S240723123138736A09F9"/>
    <x v="9"/>
    <x v="2062"/>
    <x v="3"/>
    <n v="23"/>
    <x v="0"/>
    <n v="2024"/>
    <x v="8"/>
    <n v="12"/>
    <n v="31"/>
    <n v="38"/>
    <s v="PM"/>
    <x v="2364"/>
    <x v="3"/>
    <n v="694.88"/>
    <x v="15"/>
    <n v="338.53"/>
    <n v="10.47"/>
    <n v="356.35"/>
    <x v="1"/>
    <x v="0"/>
    <s v="DISPUTE"/>
    <s v="1201032324"/>
    <s v=""/>
    <s v="APPS"/>
    <s v="APISwitching"/>
    <s v="West Bengal"/>
    <s v="0.00"/>
  </r>
  <r>
    <s v="S24072312240786395EDD"/>
    <x v="35"/>
    <x v="2063"/>
    <x v="0"/>
    <n v="23"/>
    <x v="0"/>
    <n v="2024"/>
    <x v="8"/>
    <n v="12"/>
    <n v="24"/>
    <n v="7"/>
    <s v="PM"/>
    <x v="2365"/>
    <x v="3"/>
    <n v="312.05"/>
    <x v="0"/>
    <n v="290.02999999999997"/>
    <n v="8.9700000000000006"/>
    <n v="22.02"/>
    <x v="1"/>
    <x v="0"/>
    <s v="DISPUTE"/>
    <s v="BR000B2NK2EN"/>
    <s v=""/>
    <s v="APPS"/>
    <s v="APISwitching"/>
    <s v="West Bengal"/>
    <s v="0.00"/>
  </r>
  <r>
    <s v="S2407231221529868CCF7"/>
    <x v="19"/>
    <x v="2064"/>
    <x v="3"/>
    <n v="23"/>
    <x v="0"/>
    <n v="2024"/>
    <x v="8"/>
    <n v="12"/>
    <n v="21"/>
    <n v="52"/>
    <s v="PM"/>
    <x v="2366"/>
    <x v="3"/>
    <n v="411.73"/>
    <x v="1"/>
    <n v="193.03"/>
    <n v="5.97"/>
    <n v="218.7"/>
    <x v="1"/>
    <x v="0"/>
    <s v="DISPUTE"/>
    <s v="1200856493"/>
    <s v=""/>
    <s v="PANEL"/>
    <s v="APISwitching"/>
    <s v="West Bengal"/>
    <s v="0.00"/>
  </r>
  <r>
    <s v="S2407231221019004255B"/>
    <x v="9"/>
    <x v="2062"/>
    <x v="3"/>
    <n v="23"/>
    <x v="0"/>
    <n v="2024"/>
    <x v="8"/>
    <n v="12"/>
    <n v="21"/>
    <n v="1"/>
    <s v="PM"/>
    <x v="2367"/>
    <x v="3"/>
    <n v="694.88"/>
    <x v="0"/>
    <n v="290.02999999999997"/>
    <n v="0"/>
    <n v="404.85"/>
    <x v="1"/>
    <x v="2"/>
    <s v="DISPUTE"/>
    <s v="Fail"/>
    <s v=""/>
    <s v="APPS"/>
    <s v="APISwitching"/>
    <s v="West Bengal"/>
    <s v="0.00"/>
  </r>
  <r>
    <s v="S240723122027700B41A8"/>
    <x v="16"/>
    <x v="478"/>
    <x v="3"/>
    <n v="23"/>
    <x v="0"/>
    <n v="2024"/>
    <x v="8"/>
    <n v="12"/>
    <n v="20"/>
    <n v="27"/>
    <s v="PM"/>
    <x v="2368"/>
    <x v="3"/>
    <n v="725.6"/>
    <x v="1"/>
    <n v="193.03"/>
    <n v="5.97"/>
    <n v="532.57000000000005"/>
    <x v="1"/>
    <x v="0"/>
    <s v="DISPUTE"/>
    <s v="1200816953"/>
    <s v=""/>
    <s v="APPS"/>
    <s v="APISwitching"/>
    <s v="West Bengal"/>
    <s v="0.00"/>
  </r>
  <r>
    <s v="S240723121501730430D8"/>
    <x v="12"/>
    <x v="2065"/>
    <x v="3"/>
    <n v="23"/>
    <x v="0"/>
    <n v="2024"/>
    <x v="8"/>
    <n v="12"/>
    <n v="15"/>
    <n v="1"/>
    <s v="PM"/>
    <x v="2369"/>
    <x v="3"/>
    <n v="3079.3"/>
    <x v="15"/>
    <n v="338.53"/>
    <n v="10.47"/>
    <n v="2740.77"/>
    <x v="1"/>
    <x v="0"/>
    <s v="DISPUTE"/>
    <s v="1200699584"/>
    <s v=""/>
    <s v="APPS"/>
    <s v="APISwitching"/>
    <s v="West Bengal"/>
    <s v="0.00"/>
  </r>
  <r>
    <s v="S2407231214277033F37A"/>
    <x v="12"/>
    <x v="2066"/>
    <x v="3"/>
    <n v="23"/>
    <x v="0"/>
    <n v="2024"/>
    <x v="8"/>
    <n v="12"/>
    <n v="14"/>
    <n v="27"/>
    <s v="PM"/>
    <x v="2370"/>
    <x v="3"/>
    <n v="3417.83"/>
    <x v="15"/>
    <n v="338.53"/>
    <n v="10.47"/>
    <n v="3079.3"/>
    <x v="1"/>
    <x v="0"/>
    <s v="DISPUTE"/>
    <s v="1200688067"/>
    <s v=""/>
    <s v="APPS"/>
    <s v="APISwitching"/>
    <s v="West Bengal"/>
    <s v="0.00"/>
  </r>
  <r>
    <s v="S2407231157579433110C"/>
    <x v="24"/>
    <x v="2067"/>
    <x v="11"/>
    <n v="23"/>
    <x v="0"/>
    <n v="2024"/>
    <x v="8"/>
    <n v="11"/>
    <n v="57"/>
    <n v="57"/>
    <s v="AM"/>
    <x v="2371"/>
    <x v="3"/>
    <n v="533.91999999999996"/>
    <x v="50"/>
    <n v="239.75"/>
    <n v="10.25"/>
    <n v="294.17"/>
    <x v="1"/>
    <x v="0"/>
    <s v="DISPUTE"/>
    <s v="ROER253369810-MITA BISWAS"/>
    <s v=""/>
    <s v="APPS"/>
    <s v="APISwitching"/>
    <s v=""/>
    <s v="0.00"/>
  </r>
  <r>
    <s v="S2407231156479405B276"/>
    <x v="12"/>
    <x v="2068"/>
    <x v="2"/>
    <n v="23"/>
    <x v="0"/>
    <n v="2024"/>
    <x v="8"/>
    <n v="11"/>
    <n v="56"/>
    <n v="47"/>
    <s v="AM"/>
    <x v="2372"/>
    <x v="3"/>
    <n v="3656.87"/>
    <x v="3"/>
    <n v="239.04"/>
    <n v="9.9600000000000009"/>
    <n v="3417.83"/>
    <x v="1"/>
    <x v="0"/>
    <s v="DISPUTE"/>
    <s v="RBH2407231156300034"/>
    <s v=""/>
    <s v="APPS"/>
    <s v="APISwitching"/>
    <s v="West Bengal"/>
    <s v="0.00"/>
  </r>
  <r>
    <s v="S24072311544974349A10"/>
    <x v="12"/>
    <x v="2069"/>
    <x v="0"/>
    <n v="23"/>
    <x v="0"/>
    <n v="2024"/>
    <x v="8"/>
    <n v="11"/>
    <n v="54"/>
    <n v="49"/>
    <s v="AM"/>
    <x v="2373"/>
    <x v="3"/>
    <n v="3849.9"/>
    <x v="1"/>
    <n v="193.03"/>
    <n v="5.97"/>
    <n v="3656.87"/>
    <x v="1"/>
    <x v="0"/>
    <s v="DISPUTE"/>
    <s v="BR000B2NFANW"/>
    <s v=""/>
    <s v="APPS"/>
    <s v="APISwitching"/>
    <s v="West Bengal"/>
    <s v="0.00"/>
  </r>
  <r>
    <s v="S240723115242866E25A4"/>
    <x v="47"/>
    <x v="2070"/>
    <x v="3"/>
    <n v="23"/>
    <x v="0"/>
    <n v="2024"/>
    <x v="8"/>
    <n v="11"/>
    <n v="52"/>
    <n v="42"/>
    <s v="AM"/>
    <x v="2374"/>
    <x v="3"/>
    <n v="217.41"/>
    <x v="1"/>
    <n v="193.03"/>
    <n v="5.97"/>
    <n v="24.38"/>
    <x v="1"/>
    <x v="0"/>
    <s v="DISPUTE"/>
    <s v="1200221441"/>
    <s v=""/>
    <s v="APPS"/>
    <s v="APISwitching"/>
    <s v="West Bengal"/>
    <s v="0.00"/>
  </r>
  <r>
    <s v="S240723115051293DB58F"/>
    <x v="43"/>
    <x v="1789"/>
    <x v="3"/>
    <n v="23"/>
    <x v="0"/>
    <n v="2024"/>
    <x v="8"/>
    <n v="11"/>
    <n v="50"/>
    <n v="51"/>
    <s v="AM"/>
    <x v="2375"/>
    <x v="3"/>
    <n v="98.49"/>
    <x v="9"/>
    <n v="21.34"/>
    <n v="0.66"/>
    <n v="77.150000000000006"/>
    <x v="1"/>
    <x v="0"/>
    <s v="DISPUTE"/>
    <s v="1200169563"/>
    <s v=""/>
    <s v="PANEL"/>
    <s v="APISwitching"/>
    <s v="West Bengal"/>
    <s v="0.00"/>
  </r>
  <r>
    <s v="S240723114330993C4041"/>
    <x v="32"/>
    <x v="2071"/>
    <x v="2"/>
    <n v="23"/>
    <x v="0"/>
    <n v="2024"/>
    <x v="8"/>
    <n v="11"/>
    <n v="43"/>
    <n v="30"/>
    <s v="AM"/>
    <x v="2376"/>
    <x v="3"/>
    <n v="1623.94"/>
    <x v="3"/>
    <n v="241.03"/>
    <n v="7.97"/>
    <n v="1382.91"/>
    <x v="1"/>
    <x v="0"/>
    <s v="DISPUTE"/>
    <s v="RJR2407231143210048"/>
    <s v=""/>
    <s v="APPS"/>
    <s v="APISwitching"/>
    <s v="Kolkata Metro"/>
    <s v="0.00"/>
  </r>
  <r>
    <s v="S2407231142461908C93B"/>
    <x v="11"/>
    <x v="2072"/>
    <x v="0"/>
    <n v="23"/>
    <x v="0"/>
    <n v="2024"/>
    <x v="8"/>
    <n v="11"/>
    <n v="42"/>
    <n v="46"/>
    <s v="AM"/>
    <x v="2377"/>
    <x v="3"/>
    <n v="492.83"/>
    <x v="3"/>
    <n v="241.53"/>
    <n v="7.47"/>
    <n v="251.3"/>
    <x v="1"/>
    <x v="0"/>
    <s v="DISPUTE"/>
    <s v="BR000B2NDD0M"/>
    <s v=""/>
    <s v="APPS"/>
    <s v="APISwitching"/>
    <s v="West Bengal"/>
    <s v="0.00"/>
  </r>
  <r>
    <s v="S240723114000493C999D"/>
    <x v="20"/>
    <x v="36"/>
    <x v="0"/>
    <n v="23"/>
    <x v="0"/>
    <n v="2024"/>
    <x v="8"/>
    <n v="11"/>
    <n v="40"/>
    <n v="0"/>
    <s v="AM"/>
    <x v="2378"/>
    <x v="3"/>
    <n v="1277.81"/>
    <x v="7"/>
    <n v="18.43"/>
    <n v="0.56999999999999995"/>
    <n v="1259.3800000000001"/>
    <x v="1"/>
    <x v="0"/>
    <s v="DISPUTE"/>
    <s v="BR000B2NCV8P"/>
    <s v=""/>
    <s v="APPS"/>
    <s v="APISwitching"/>
    <s v="West Bengal"/>
    <s v="0.00"/>
  </r>
  <r>
    <s v="S2407231125493100F5DA"/>
    <x v="15"/>
    <x v="2073"/>
    <x v="2"/>
    <n v="23"/>
    <x v="0"/>
    <n v="2024"/>
    <x v="8"/>
    <n v="11"/>
    <n v="25"/>
    <n v="49"/>
    <s v="AM"/>
    <x v="2379"/>
    <x v="3"/>
    <n v="261.58"/>
    <x v="9"/>
    <n v="21.3"/>
    <n v="0.7"/>
    <n v="240.28"/>
    <x v="1"/>
    <x v="0"/>
    <s v="DISPUTE"/>
    <s v="MPR2407231125210184"/>
    <s v=""/>
    <s v="APPS"/>
    <s v="APISwitching"/>
    <s v="Kolkata Metro"/>
    <s v="0.00"/>
  </r>
  <r>
    <s v="S240723112149960FBABA"/>
    <x v="12"/>
    <x v="2074"/>
    <x v="0"/>
    <n v="23"/>
    <x v="0"/>
    <n v="2024"/>
    <x v="8"/>
    <n v="11"/>
    <n v="21"/>
    <n v="49"/>
    <s v="AM"/>
    <x v="2380"/>
    <x v="3"/>
    <n v="4091.43"/>
    <x v="3"/>
    <n v="241.53"/>
    <n v="7.47"/>
    <n v="3849.9"/>
    <x v="1"/>
    <x v="0"/>
    <s v="DISPUTE"/>
    <s v="BR000B2N9VTH"/>
    <s v=""/>
    <s v="APPS"/>
    <s v="APISwitching"/>
    <s v="Odisha"/>
    <s v="0.00"/>
  </r>
  <r>
    <s v="S240723112141966E0B9A"/>
    <x v="6"/>
    <x v="2075"/>
    <x v="2"/>
    <n v="23"/>
    <x v="0"/>
    <n v="2024"/>
    <x v="8"/>
    <n v="11"/>
    <n v="21"/>
    <n v="41"/>
    <s v="AM"/>
    <x v="2381"/>
    <x v="3"/>
    <n v="1921.5"/>
    <x v="15"/>
    <n v="335.04"/>
    <n v="13.96"/>
    <n v="1586.46"/>
    <x v="1"/>
    <x v="0"/>
    <s v="DISPUTE"/>
    <s v="RJR2407231121230083"/>
    <s v=""/>
    <s v="APPS"/>
    <s v="APISwitching"/>
    <s v="West Bengal"/>
    <s v="0.00"/>
  </r>
  <r>
    <s v="S240723111224806FF847"/>
    <x v="15"/>
    <x v="2076"/>
    <x v="3"/>
    <n v="23"/>
    <x v="0"/>
    <n v="2024"/>
    <x v="8"/>
    <n v="11"/>
    <n v="12"/>
    <n v="24"/>
    <s v="AM"/>
    <x v="2382"/>
    <x v="3"/>
    <n v="554.6"/>
    <x v="0"/>
    <n v="293.02"/>
    <n v="5.98"/>
    <n v="261.58"/>
    <x v="1"/>
    <x v="0"/>
    <s v="DISPUTE"/>
    <s v="1199360187"/>
    <s v=""/>
    <s v="APPS"/>
    <s v="APISwitching"/>
    <s v="West Bengal"/>
    <s v="0.00"/>
  </r>
  <r>
    <s v="S240723111002406CBF03"/>
    <x v="3"/>
    <x v="2077"/>
    <x v="3"/>
    <n v="23"/>
    <x v="0"/>
    <n v="2024"/>
    <x v="8"/>
    <n v="11"/>
    <n v="10"/>
    <n v="2"/>
    <s v="AM"/>
    <x v="2383"/>
    <x v="3"/>
    <n v="512.5"/>
    <x v="0"/>
    <n v="293.02"/>
    <n v="5.98"/>
    <n v="219.48"/>
    <x v="1"/>
    <x v="0"/>
    <s v="DISPUTE"/>
    <s v="1199275377"/>
    <s v=""/>
    <s v="APPS"/>
    <s v="APISwitching"/>
    <s v="West Bengal"/>
    <s v="0.00"/>
  </r>
  <r>
    <s v="S2407231109043839F65C"/>
    <x v="3"/>
    <x v="2078"/>
    <x v="0"/>
    <n v="23"/>
    <x v="0"/>
    <n v="2024"/>
    <x v="8"/>
    <n v="11"/>
    <n v="9"/>
    <n v="4"/>
    <s v="AM"/>
    <x v="2384"/>
    <x v="3"/>
    <n v="805.22"/>
    <x v="0"/>
    <n v="292.72000000000003"/>
    <n v="6.28"/>
    <n v="512.5"/>
    <x v="1"/>
    <x v="0"/>
    <s v="DISPUTE"/>
    <s v="BR000B2N7P38"/>
    <s v=""/>
    <s v="APPS"/>
    <s v="APISwitching"/>
    <s v="West Bengal"/>
    <s v="0.00"/>
  </r>
  <r>
    <s v="S2407231059111938713C"/>
    <x v="19"/>
    <x v="2079"/>
    <x v="0"/>
    <n v="23"/>
    <x v="0"/>
    <n v="2024"/>
    <x v="8"/>
    <n v="10"/>
    <n v="59"/>
    <n v="11"/>
    <s v="AM"/>
    <x v="2385"/>
    <x v="3"/>
    <n v="500"/>
    <x v="49"/>
    <n v="88.27"/>
    <n v="2.73"/>
    <n v="411.73"/>
    <x v="1"/>
    <x v="0"/>
    <s v="DISPUTE"/>
    <s v="BR000B2N60NH"/>
    <s v=""/>
    <s v="PANEL"/>
    <s v="APISwitching"/>
    <s v="West Bengal"/>
    <s v="0.00"/>
  </r>
  <r>
    <s v="S2407231037201005BAC4"/>
    <x v="12"/>
    <x v="2080"/>
    <x v="0"/>
    <n v="23"/>
    <x v="0"/>
    <n v="2024"/>
    <x v="8"/>
    <n v="10"/>
    <n v="37"/>
    <n v="20"/>
    <s v="AM"/>
    <x v="2386"/>
    <x v="3"/>
    <n v="4294.16"/>
    <x v="8"/>
    <n v="202.73"/>
    <n v="6.27"/>
    <n v="4091.43"/>
    <x v="1"/>
    <x v="0"/>
    <s v="DISPUTE"/>
    <s v="BR000B2N2DOJ"/>
    <s v=""/>
    <s v="APPS"/>
    <s v="APISwitching"/>
    <s v="West Bengal"/>
    <s v="0.00"/>
  </r>
  <r>
    <s v="S24072310264694028FEC"/>
    <x v="13"/>
    <x v="2081"/>
    <x v="2"/>
    <n v="23"/>
    <x v="0"/>
    <n v="2024"/>
    <x v="8"/>
    <n v="10"/>
    <n v="26"/>
    <n v="46"/>
    <s v="AM"/>
    <x v="2387"/>
    <x v="3"/>
    <n v="10688.68"/>
    <x v="1"/>
    <n v="192.63"/>
    <n v="6.37"/>
    <n v="10496.05"/>
    <x v="1"/>
    <x v="0"/>
    <s v="DISPUTE"/>
    <s v="RJR2407231026230067"/>
    <s v=""/>
    <s v="APPS"/>
    <s v="APISwitching"/>
    <s v="Kolkata Metro"/>
    <s v="0.00"/>
  </r>
  <r>
    <s v="S240723102246110ECB85"/>
    <x v="6"/>
    <x v="1807"/>
    <x v="2"/>
    <n v="23"/>
    <x v="0"/>
    <n v="2024"/>
    <x v="8"/>
    <n v="10"/>
    <n v="22"/>
    <n v="46"/>
    <s v="AM"/>
    <x v="2388"/>
    <x v="3"/>
    <n v="1942.62"/>
    <x v="9"/>
    <n v="21.12"/>
    <n v="0.88"/>
    <n v="1921.5"/>
    <x v="1"/>
    <x v="0"/>
    <s v="DISPUTE"/>
    <s v="MPR2407231022220099"/>
    <s v=""/>
    <s v="APPS"/>
    <s v="APISwitching"/>
    <s v="Gujarat"/>
    <s v="0.00"/>
  </r>
  <r>
    <s v="S240723101924868D907"/>
    <x v="22"/>
    <x v="2082"/>
    <x v="0"/>
    <n v="23"/>
    <x v="0"/>
    <n v="2024"/>
    <x v="8"/>
    <n v="10"/>
    <n v="19"/>
    <n v="24"/>
    <s v="AM"/>
    <x v="2389"/>
    <x v="3"/>
    <n v="291.14999999999998"/>
    <x v="3"/>
    <n v="243.27"/>
    <n v="5.73"/>
    <n v="47.88"/>
    <x v="1"/>
    <x v="0"/>
    <s v="DISPUTE"/>
    <s v="BR000B2MZH1I"/>
    <s v=""/>
    <s v="APPS"/>
    <s v="APISwitching"/>
    <s v="West Bengal"/>
    <s v="0.00"/>
  </r>
  <r>
    <s v="S2407231015536319BCA"/>
    <x v="16"/>
    <x v="2083"/>
    <x v="3"/>
    <n v="23"/>
    <x v="0"/>
    <n v="2024"/>
    <x v="8"/>
    <n v="10"/>
    <n v="15"/>
    <n v="53"/>
    <s v="AM"/>
    <x v="2390"/>
    <x v="3"/>
    <n v="918.63"/>
    <x v="1"/>
    <n v="193.03"/>
    <n v="5.97"/>
    <n v="725.6"/>
    <x v="1"/>
    <x v="0"/>
    <s v="DISPUTE"/>
    <s v="1197990776"/>
    <s v=""/>
    <s v="APPS"/>
    <s v="APISwitching"/>
    <s v="West Bengal"/>
    <s v="0.00"/>
  </r>
  <r>
    <s v="S24072310125328614379"/>
    <x v="22"/>
    <x v="2084"/>
    <x v="3"/>
    <n v="23"/>
    <x v="0"/>
    <n v="2024"/>
    <x v="8"/>
    <n v="10"/>
    <n v="12"/>
    <n v="53"/>
    <s v="AM"/>
    <x v="2391"/>
    <x v="3"/>
    <n v="630.73"/>
    <x v="15"/>
    <n v="339.58"/>
    <n v="9.42"/>
    <n v="291.14999999999998"/>
    <x v="1"/>
    <x v="0"/>
    <s v="DISPUTE"/>
    <s v="1938494110"/>
    <s v=""/>
    <s v="APPS"/>
    <s v="APISwitching"/>
    <s v="Delhi Metro"/>
    <s v="0.00"/>
  </r>
  <r>
    <s v="S240723101152103A1EC"/>
    <x v="9"/>
    <x v="2062"/>
    <x v="3"/>
    <n v="23"/>
    <x v="0"/>
    <n v="2024"/>
    <x v="8"/>
    <n v="10"/>
    <n v="11"/>
    <n v="52"/>
    <s v="AM"/>
    <x v="2392"/>
    <x v="3"/>
    <n v="694.88"/>
    <x v="0"/>
    <n v="290.02999999999997"/>
    <n v="0"/>
    <n v="404.85"/>
    <x v="1"/>
    <x v="2"/>
    <s v="DISPUTE"/>
    <s v=""/>
    <s v=""/>
    <s v="APPS"/>
    <s v="APISwitching"/>
    <s v="West Bengal"/>
    <s v="0.00"/>
  </r>
  <r>
    <s v="S24072310084278668F1F"/>
    <x v="6"/>
    <x v="2085"/>
    <x v="3"/>
    <n v="23"/>
    <x v="0"/>
    <n v="2024"/>
    <x v="8"/>
    <n v="10"/>
    <n v="8"/>
    <n v="42"/>
    <s v="AM"/>
    <x v="2393"/>
    <x v="3"/>
    <n v="2232.65"/>
    <x v="0"/>
    <n v="290.02999999999997"/>
    <n v="8.9700000000000006"/>
    <n v="1942.62"/>
    <x v="1"/>
    <x v="0"/>
    <s v="DISPUTE"/>
    <s v="1197799906"/>
    <s v=""/>
    <s v="APPS"/>
    <s v="APISwitching"/>
    <s v="West Bengal"/>
    <s v="0.00"/>
  </r>
  <r>
    <s v="S24072310011462065256"/>
    <x v="10"/>
    <x v="2086"/>
    <x v="0"/>
    <n v="23"/>
    <x v="0"/>
    <n v="2024"/>
    <x v="8"/>
    <n v="10"/>
    <n v="1"/>
    <n v="14"/>
    <s v="AM"/>
    <x v="2394"/>
    <x v="3"/>
    <n v="1048.6099999999999"/>
    <x v="1"/>
    <n v="194.82"/>
    <n v="4.18"/>
    <n v="853.79"/>
    <x v="1"/>
    <x v="0"/>
    <s v="DISPUTE"/>
    <s v="BR000B2MWM2X"/>
    <s v=""/>
    <s v="PANEL"/>
    <s v="APISwitching"/>
    <s v="Kolkata Metro"/>
    <s v="0.00"/>
  </r>
  <r>
    <s v="S240723093829363C5679"/>
    <x v="45"/>
    <x v="2087"/>
    <x v="3"/>
    <n v="23"/>
    <x v="0"/>
    <n v="2024"/>
    <x v="8"/>
    <n v="9"/>
    <n v="38"/>
    <n v="29"/>
    <s v="AM"/>
    <x v="2395"/>
    <x v="3"/>
    <n v="281.83999999999997"/>
    <x v="1"/>
    <n v="193.03"/>
    <n v="5.97"/>
    <n v="88.81"/>
    <x v="1"/>
    <x v="0"/>
    <s v="DISPUTE"/>
    <s v="1197141140"/>
    <s v=""/>
    <s v="APPS"/>
    <s v="APISwitching"/>
    <s v="West Bengal"/>
    <s v="0.00"/>
  </r>
  <r>
    <s v="S2407230934576600A700"/>
    <x v="42"/>
    <x v="2088"/>
    <x v="2"/>
    <n v="23"/>
    <x v="0"/>
    <n v="2024"/>
    <x v="8"/>
    <n v="9"/>
    <n v="34"/>
    <n v="57"/>
    <s v="AM"/>
    <x v="2396"/>
    <x v="3"/>
    <n v="13820.74"/>
    <x v="113"/>
    <n v="328.15"/>
    <n v="10.85"/>
    <n v="13492.59"/>
    <x v="1"/>
    <x v="0"/>
    <s v="DISPUTE"/>
    <s v="RJR2407230935220002"/>
    <s v=""/>
    <s v="APPS"/>
    <s v="APISwitching"/>
    <s v="Kolkata Metro"/>
    <s v="0.00"/>
  </r>
  <r>
    <s v="S24072309334578624A1E"/>
    <x v="32"/>
    <x v="2089"/>
    <x v="2"/>
    <n v="23"/>
    <x v="0"/>
    <n v="2024"/>
    <x v="8"/>
    <n v="9"/>
    <n v="33"/>
    <n v="45"/>
    <s v="AM"/>
    <x v="2397"/>
    <x v="3"/>
    <n v="1718.8"/>
    <x v="5"/>
    <n v="94.86"/>
    <n v="3.14"/>
    <n v="1623.94"/>
    <x v="1"/>
    <x v="0"/>
    <s v="DISPUTE"/>
    <s v="ASR2407230933210083"/>
    <s v=""/>
    <s v="APPS"/>
    <s v="APISwitching"/>
    <s v="Kolkata Metro"/>
    <s v="0.00"/>
  </r>
  <r>
    <s v="S240723093326130F57D0"/>
    <x v="51"/>
    <x v="1321"/>
    <x v="0"/>
    <n v="23"/>
    <x v="0"/>
    <n v="2024"/>
    <x v="8"/>
    <n v="9"/>
    <n v="33"/>
    <n v="26"/>
    <s v="AM"/>
    <x v="2398"/>
    <x v="3"/>
    <n v="1200.31"/>
    <x v="7"/>
    <n v="18.600000000000001"/>
    <n v="0.4"/>
    <n v="1181.71"/>
    <x v="1"/>
    <x v="0"/>
    <s v="DISPUTE"/>
    <s v="BR000B2MSODP"/>
    <s v=""/>
    <s v="APPS"/>
    <s v="APISwitching"/>
    <s v="West Bengal"/>
    <s v="0.00"/>
  </r>
  <r>
    <s v="S240723092452616FE958"/>
    <x v="17"/>
    <x v="2090"/>
    <x v="3"/>
    <n v="23"/>
    <x v="0"/>
    <n v="2024"/>
    <x v="8"/>
    <n v="9"/>
    <n v="24"/>
    <n v="52"/>
    <s v="AM"/>
    <x v="2399"/>
    <x v="3"/>
    <n v="500"/>
    <x v="1"/>
    <n v="193.03"/>
    <n v="5.97"/>
    <n v="306.97000000000003"/>
    <x v="1"/>
    <x v="0"/>
    <s v="DISPUTE"/>
    <s v="1196874664"/>
    <s v=""/>
    <s v="APPS"/>
    <s v="APISwitching"/>
    <s v="West Bengal"/>
    <s v="0.00"/>
  </r>
  <r>
    <s v="S240723091625803C923D"/>
    <x v="3"/>
    <x v="2091"/>
    <x v="3"/>
    <n v="23"/>
    <x v="0"/>
    <n v="2024"/>
    <x v="8"/>
    <n v="9"/>
    <n v="16"/>
    <n v="25"/>
    <s v="AM"/>
    <x v="2400"/>
    <x v="3"/>
    <n v="249.24"/>
    <x v="3"/>
    <n v="244.02"/>
    <n v="4.9800000000000004"/>
    <n v="5.22"/>
    <x v="1"/>
    <x v="0"/>
    <s v="DISPUTE"/>
    <s v="1196706098"/>
    <s v=""/>
    <s v="APPS"/>
    <s v="APISwitching"/>
    <s v="West Bengal"/>
    <s v="0.00"/>
  </r>
  <r>
    <s v="S2407230914303534F3EA"/>
    <x v="22"/>
    <x v="2084"/>
    <x v="3"/>
    <n v="23"/>
    <x v="0"/>
    <n v="2024"/>
    <x v="8"/>
    <n v="9"/>
    <n v="14"/>
    <n v="30"/>
    <s v="AM"/>
    <x v="2401"/>
    <x v="3"/>
    <n v="630.73"/>
    <x v="0"/>
    <n v="290.93"/>
    <n v="0"/>
    <n v="339.8"/>
    <x v="0"/>
    <x v="2"/>
    <s v="DISPUTE"/>
    <s v="Invalid Plan "/>
    <s v=""/>
    <s v="APPS"/>
    <s v="APISwitching"/>
    <s v="Delhi Metro"/>
    <s v="0.00"/>
  </r>
  <r>
    <s v="S24072308522464387B1F"/>
    <x v="4"/>
    <x v="2092"/>
    <x v="2"/>
    <n v="23"/>
    <x v="0"/>
    <n v="2024"/>
    <x v="8"/>
    <n v="8"/>
    <n v="52"/>
    <n v="24"/>
    <s v="AM"/>
    <x v="2402"/>
    <x v="4"/>
    <n v="784.57"/>
    <x v="42"/>
    <n v="555.84"/>
    <n v="23.16"/>
    <n v="228.73"/>
    <x v="1"/>
    <x v="0"/>
    <s v="DISPUTE"/>
    <s v="ASR2407230852300037"/>
    <s v=""/>
    <s v="APPS"/>
    <s v="APISwitching"/>
    <s v="West Bengal"/>
    <s v="0.00"/>
  </r>
  <r>
    <s v="S24072308474357386752"/>
    <x v="4"/>
    <x v="2093"/>
    <x v="2"/>
    <n v="23"/>
    <x v="0"/>
    <n v="2024"/>
    <x v="8"/>
    <n v="8"/>
    <n v="47"/>
    <n v="43"/>
    <s v="AM"/>
    <x v="2403"/>
    <x v="4"/>
    <n v="975.61"/>
    <x v="1"/>
    <n v="191.04"/>
    <n v="7.96"/>
    <n v="784.57"/>
    <x v="1"/>
    <x v="0"/>
    <s v="DISPUTE"/>
    <s v="MPR2407230847210069"/>
    <s v=""/>
    <s v="APPS"/>
    <s v="APISwitching"/>
    <s v="West Bengal"/>
    <s v="0.00"/>
  </r>
  <r>
    <s v="S240723082439826D6946"/>
    <x v="31"/>
    <x v="2094"/>
    <x v="0"/>
    <n v="23"/>
    <x v="0"/>
    <n v="2024"/>
    <x v="8"/>
    <n v="8"/>
    <n v="24"/>
    <n v="39"/>
    <s v="AM"/>
    <x v="2404"/>
    <x v="4"/>
    <n v="1070.42"/>
    <x v="7"/>
    <n v="18.43"/>
    <n v="0.56999999999999995"/>
    <n v="1051.99"/>
    <x v="1"/>
    <x v="0"/>
    <s v="DISPUTE"/>
    <s v="BR000B2MKYP5"/>
    <s v=""/>
    <s v="APPS"/>
    <s v="APISwitching"/>
    <s v="West Bengal"/>
    <s v="0.00"/>
  </r>
  <r>
    <s v="S240723072144746236BB"/>
    <x v="37"/>
    <x v="2095"/>
    <x v="2"/>
    <n v="23"/>
    <x v="0"/>
    <n v="2024"/>
    <x v="8"/>
    <n v="7"/>
    <n v="21"/>
    <n v="44"/>
    <s v="AM"/>
    <x v="2405"/>
    <x v="4"/>
    <n v="386.33"/>
    <x v="1"/>
    <n v="191.04"/>
    <n v="7.96"/>
    <n v="195.29"/>
    <x v="1"/>
    <x v="0"/>
    <s v="DISPUTE"/>
    <s v="RJR2407230721210006"/>
    <s v=""/>
    <s v="APPS"/>
    <s v="APISwitching"/>
    <s v="West Bengal"/>
    <s v="0.00"/>
  </r>
  <r>
    <s v="S2407230035118735CBD0"/>
    <x v="10"/>
    <x v="2096"/>
    <x v="2"/>
    <n v="23"/>
    <x v="0"/>
    <n v="2024"/>
    <x v="8"/>
    <n v="12"/>
    <n v="35"/>
    <n v="11"/>
    <s v="AM"/>
    <x v="2406"/>
    <x v="5"/>
    <n v="1386.44"/>
    <x v="15"/>
    <n v="337.83"/>
    <n v="11.17"/>
    <n v="1048.6099999999999"/>
    <x v="1"/>
    <x v="0"/>
    <s v="DISPUTE"/>
    <s v="ASR2407230035240002"/>
    <s v=""/>
    <s v="PANEL"/>
    <s v="APISwitching"/>
    <s v="Kolkata Metro"/>
    <s v="0.00"/>
  </r>
  <r>
    <s v="S2407230015277866551E"/>
    <x v="13"/>
    <x v="2097"/>
    <x v="0"/>
    <n v="23"/>
    <x v="0"/>
    <n v="2024"/>
    <x v="8"/>
    <n v="12"/>
    <n v="15"/>
    <n v="27"/>
    <s v="AM"/>
    <x v="2407"/>
    <x v="5"/>
    <n v="10883.5"/>
    <x v="1"/>
    <n v="194.82"/>
    <n v="4.18"/>
    <n v="10688.68"/>
    <x v="1"/>
    <x v="0"/>
    <s v="DISPUTE"/>
    <s v="BR000B2MC102"/>
    <s v=""/>
    <s v="APPS"/>
    <s v="APISwitching"/>
    <s v="Kolkata Metro"/>
    <s v="0.00"/>
  </r>
  <r>
    <s v="S24072223044676664F27"/>
    <x v="11"/>
    <x v="2098"/>
    <x v="0"/>
    <n v="22"/>
    <x v="0"/>
    <n v="2024"/>
    <x v="9"/>
    <n v="11"/>
    <n v="4"/>
    <n v="46"/>
    <s v="PM"/>
    <x v="2408"/>
    <x v="0"/>
    <n v="734.36"/>
    <x v="3"/>
    <n v="241.53"/>
    <n v="7.47"/>
    <n v="492.83"/>
    <x v="1"/>
    <x v="0"/>
    <s v="DISPUTE"/>
    <s v="BR000B2M8AZW"/>
    <s v=""/>
    <s v="APPS"/>
    <s v="APISwitching"/>
    <s v="West Bengal"/>
    <s v="0.00"/>
  </r>
  <r>
    <s v="S240722230424186120BF"/>
    <x v="10"/>
    <x v="2097"/>
    <x v="0"/>
    <n v="22"/>
    <x v="0"/>
    <n v="2024"/>
    <x v="9"/>
    <n v="11"/>
    <n v="4"/>
    <n v="24"/>
    <s v="PM"/>
    <x v="2409"/>
    <x v="0"/>
    <n v="1581.26"/>
    <x v="1"/>
    <n v="194.82"/>
    <n v="4.18"/>
    <n v="1386.44"/>
    <x v="0"/>
    <x v="0"/>
    <s v="DISPUTE"/>
    <s v="BR81627282818819"/>
    <s v=""/>
    <s v="PANEL"/>
    <s v="APISwitching"/>
    <s v="Kolkata Metro"/>
    <s v="0.00"/>
  </r>
  <r>
    <s v="S2407222249431568D7E3"/>
    <x v="3"/>
    <x v="2099"/>
    <x v="0"/>
    <n v="22"/>
    <x v="0"/>
    <n v="2024"/>
    <x v="9"/>
    <n v="10"/>
    <n v="49"/>
    <n v="43"/>
    <s v="PM"/>
    <x v="2410"/>
    <x v="0"/>
    <n v="239.22"/>
    <x v="16"/>
    <n v="233.98"/>
    <n v="5.0199999999999996"/>
    <n v="5.24"/>
    <x v="1"/>
    <x v="0"/>
    <s v="DISPUTE"/>
    <s v="BR000B2M798G"/>
    <s v=""/>
    <s v="APPS"/>
    <s v="APISwitching"/>
    <s v="West Bengal"/>
    <s v="0.00"/>
  </r>
  <r>
    <s v="S240722223505830659F6"/>
    <x v="3"/>
    <x v="2100"/>
    <x v="3"/>
    <n v="22"/>
    <x v="0"/>
    <n v="2024"/>
    <x v="9"/>
    <n v="10"/>
    <n v="35"/>
    <n v="5"/>
    <s v="PM"/>
    <x v="2411"/>
    <x v="0"/>
    <n v="649.24"/>
    <x v="62"/>
    <n v="636.02"/>
    <n v="12.98"/>
    <n v="13.22"/>
    <x v="1"/>
    <x v="0"/>
    <s v="DISPUTE"/>
    <s v="1191977460"/>
    <s v=""/>
    <s v="APPS"/>
    <s v="APISwitching"/>
    <s v="West Bengal"/>
    <s v="0.00"/>
  </r>
  <r>
    <s v="S24072222214243045AFD"/>
    <x v="4"/>
    <x v="484"/>
    <x v="0"/>
    <n v="22"/>
    <x v="0"/>
    <n v="2024"/>
    <x v="9"/>
    <n v="10"/>
    <n v="21"/>
    <n v="42"/>
    <s v="PM"/>
    <x v="2412"/>
    <x v="0"/>
    <n v="994.04"/>
    <x v="7"/>
    <n v="18.43"/>
    <n v="0.56999999999999995"/>
    <n v="975.61"/>
    <x v="1"/>
    <x v="0"/>
    <s v="DISPUTE"/>
    <s v="BR000B2M4LGU"/>
    <s v=""/>
    <s v="APPS"/>
    <s v="APISwitching"/>
    <s v="Kolkata Metro"/>
    <s v="0.00"/>
  </r>
  <r>
    <s v="S2407222220273434517A"/>
    <x v="13"/>
    <x v="2101"/>
    <x v="0"/>
    <n v="22"/>
    <x v="0"/>
    <n v="2024"/>
    <x v="9"/>
    <n v="10"/>
    <n v="20"/>
    <n v="27"/>
    <s v="PM"/>
    <x v="2413"/>
    <x v="0"/>
    <n v="11176.22"/>
    <x v="0"/>
    <n v="292.72000000000003"/>
    <n v="6.28"/>
    <n v="10883.5"/>
    <x v="1"/>
    <x v="0"/>
    <s v="DISPUTE"/>
    <s v="BR000B2M4EWD"/>
    <s v=""/>
    <s v="PANEL"/>
    <s v="APISwitching"/>
    <s v="West Bengal"/>
    <s v="0.00"/>
  </r>
  <r>
    <s v="S24072222195776071DBD"/>
    <x v="13"/>
    <x v="2102"/>
    <x v="2"/>
    <n v="22"/>
    <x v="0"/>
    <n v="2024"/>
    <x v="9"/>
    <n v="10"/>
    <n v="19"/>
    <n v="57"/>
    <s v="PM"/>
    <x v="2414"/>
    <x v="0"/>
    <n v="11326.26"/>
    <x v="4"/>
    <n v="150.04"/>
    <n v="4.96"/>
    <n v="11176.22"/>
    <x v="1"/>
    <x v="0"/>
    <s v="DISPUTE"/>
    <s v="ASR2407222220320001"/>
    <s v=""/>
    <s v="PANEL"/>
    <s v="APISwitching"/>
    <s v="Kolkata Metro"/>
    <s v="0.00"/>
  </r>
  <r>
    <s v="S240722221918986D1103"/>
    <x v="13"/>
    <x v="2103"/>
    <x v="0"/>
    <n v="22"/>
    <x v="0"/>
    <n v="2024"/>
    <x v="9"/>
    <n v="10"/>
    <n v="19"/>
    <n v="18"/>
    <s v="PM"/>
    <x v="2415"/>
    <x v="0"/>
    <n v="11570.03"/>
    <x v="3"/>
    <n v="243.77"/>
    <n v="5.23"/>
    <n v="11326.26"/>
    <x v="1"/>
    <x v="0"/>
    <s v="DISPUTE"/>
    <s v="BR000B2M48BU"/>
    <s v=""/>
    <s v="PANEL"/>
    <s v="APISwitching"/>
    <s v="Kolkata Metro"/>
    <s v="0.00"/>
  </r>
  <r>
    <s v="S24072222190224070987"/>
    <x v="13"/>
    <x v="2104"/>
    <x v="0"/>
    <n v="22"/>
    <x v="0"/>
    <n v="2024"/>
    <x v="9"/>
    <n v="10"/>
    <n v="19"/>
    <n v="2"/>
    <s v="PM"/>
    <x v="2416"/>
    <x v="0"/>
    <n v="11774.64"/>
    <x v="8"/>
    <n v="204.61"/>
    <n v="4.3899999999999997"/>
    <n v="11570.03"/>
    <x v="1"/>
    <x v="0"/>
    <s v="DISPUTE"/>
    <s v="BR000B2M47YQ"/>
    <s v=""/>
    <s v="PANEL"/>
    <s v="APISwitching"/>
    <s v="Kolkata Metro"/>
    <s v="0.00"/>
  </r>
  <r>
    <s v="S24072222183738091C81"/>
    <x v="13"/>
    <x v="2105"/>
    <x v="2"/>
    <n v="22"/>
    <x v="0"/>
    <n v="2024"/>
    <x v="9"/>
    <n v="10"/>
    <n v="18"/>
    <n v="37"/>
    <s v="PM"/>
    <x v="2417"/>
    <x v="0"/>
    <n v="12064.07"/>
    <x v="0"/>
    <n v="289.43"/>
    <n v="9.57"/>
    <n v="11774.64"/>
    <x v="1"/>
    <x v="0"/>
    <s v="DISPUTE"/>
    <s v="RBH2407222218240011"/>
    <s v=""/>
    <s v="PANEL"/>
    <s v="APISwitching"/>
    <s v="West Bengal"/>
    <s v="0.00"/>
  </r>
  <r>
    <s v="S24072221585394677A62"/>
    <x v="3"/>
    <x v="2101"/>
    <x v="0"/>
    <n v="22"/>
    <x v="0"/>
    <n v="2024"/>
    <x v="9"/>
    <n v="9"/>
    <n v="58"/>
    <n v="53"/>
    <s v="PM"/>
    <x v="2418"/>
    <x v="0"/>
    <n v="299.95999999999998"/>
    <x v="0"/>
    <n v="292.72000000000003"/>
    <n v="6.28"/>
    <n v="7.24"/>
    <x v="0"/>
    <x v="0"/>
    <s v="DISPUTE"/>
    <s v="BR98557446464"/>
    <s v=""/>
    <s v="APPS"/>
    <s v="APISwitching"/>
    <s v="West Bengal"/>
    <s v="0.00"/>
  </r>
  <r>
    <s v="S240722215753933200E"/>
    <x v="15"/>
    <x v="1125"/>
    <x v="3"/>
    <n v="22"/>
    <x v="0"/>
    <n v="2024"/>
    <x v="9"/>
    <n v="9"/>
    <n v="57"/>
    <n v="53"/>
    <s v="PM"/>
    <x v="2419"/>
    <x v="0"/>
    <n v="576.16"/>
    <x v="9"/>
    <n v="21.56"/>
    <n v="0.44"/>
    <n v="554.6"/>
    <x v="1"/>
    <x v="0"/>
    <s v="REJECTED"/>
    <s v="201139840"/>
    <s v=""/>
    <s v="APPS"/>
    <s v="APISwitching"/>
    <s v="Kolkata Metro"/>
    <s v="0.00"/>
  </r>
  <r>
    <s v="S240722215601183F3E56"/>
    <x v="4"/>
    <x v="2105"/>
    <x v="2"/>
    <n v="22"/>
    <x v="0"/>
    <n v="2024"/>
    <x v="9"/>
    <n v="9"/>
    <n v="56"/>
    <n v="1"/>
    <s v="PM"/>
    <x v="1342"/>
    <x v="0"/>
    <n v="1281.08"/>
    <x v="0"/>
    <n v="287.04000000000002"/>
    <n v="11.96"/>
    <n v="994.04"/>
    <x v="0"/>
    <x v="0"/>
    <s v="DISPUTE"/>
    <s v="874547454464"/>
    <s v=""/>
    <s v="APPS"/>
    <s v="APISwitching"/>
    <s v="West Bengal"/>
    <s v="0.00"/>
  </r>
  <r>
    <s v="S2407222152101939E7C6"/>
    <x v="4"/>
    <x v="2106"/>
    <x v="3"/>
    <n v="22"/>
    <x v="0"/>
    <n v="2024"/>
    <x v="9"/>
    <n v="9"/>
    <n v="52"/>
    <n v="10"/>
    <s v="PM"/>
    <x v="2420"/>
    <x v="0"/>
    <n v="1302.42"/>
    <x v="9"/>
    <n v="21.34"/>
    <n v="0.66"/>
    <n v="1281.08"/>
    <x v="1"/>
    <x v="0"/>
    <s v="DISPUTE"/>
    <s v="1894369487"/>
    <s v=""/>
    <s v="APPS"/>
    <s v="APISwitching"/>
    <s v="Delhi Metro"/>
    <s v="0.00"/>
  </r>
  <r>
    <s v="S2407222128545709E8B9"/>
    <x v="32"/>
    <x v="2103"/>
    <x v="0"/>
    <n v="22"/>
    <x v="0"/>
    <n v="2024"/>
    <x v="9"/>
    <n v="9"/>
    <n v="28"/>
    <n v="54"/>
    <s v="PM"/>
    <x v="2098"/>
    <x v="0"/>
    <n v="1962.57"/>
    <x v="3"/>
    <n v="243.77"/>
    <n v="5.23"/>
    <n v="1718.8"/>
    <x v="0"/>
    <x v="0"/>
    <s v="DISPUTE"/>
    <s v="BR5487547454"/>
    <s v=""/>
    <s v="APPS"/>
    <s v="APISwitching"/>
    <s v="Kolkata Metro"/>
    <s v="0.00"/>
  </r>
  <r>
    <s v="S240722212826820FD8FA"/>
    <x v="15"/>
    <x v="2102"/>
    <x v="2"/>
    <n v="22"/>
    <x v="0"/>
    <n v="2024"/>
    <x v="9"/>
    <n v="9"/>
    <n v="28"/>
    <n v="26"/>
    <s v="PM"/>
    <x v="2421"/>
    <x v="0"/>
    <n v="726.2"/>
    <x v="4"/>
    <n v="150.04"/>
    <n v="4.96"/>
    <n v="576.16"/>
    <x v="0"/>
    <x v="0"/>
    <s v="DISPUTE"/>
    <s v="25487845564"/>
    <s v=""/>
    <s v="APPS"/>
    <s v="APISwitching"/>
    <s v="Kolkata Metro"/>
    <s v="0.00"/>
  </r>
  <r>
    <s v="S240722211840136B4D67"/>
    <x v="32"/>
    <x v="2104"/>
    <x v="0"/>
    <n v="22"/>
    <x v="0"/>
    <n v="2024"/>
    <x v="9"/>
    <n v="9"/>
    <n v="18"/>
    <n v="40"/>
    <s v="PM"/>
    <x v="2422"/>
    <x v="0"/>
    <n v="2167.1799999999998"/>
    <x v="8"/>
    <n v="204.61"/>
    <n v="4.3899999999999997"/>
    <n v="1962.57"/>
    <x v="0"/>
    <x v="0"/>
    <s v="DISPUTE"/>
    <s v="BR021547802157"/>
    <s v=""/>
    <s v="APPS"/>
    <s v="APISwitching"/>
    <s v="Kolkata Metro"/>
    <s v="0.00"/>
  </r>
  <r>
    <s v="S2407222118397867BD25"/>
    <x v="51"/>
    <x v="2107"/>
    <x v="0"/>
    <n v="22"/>
    <x v="0"/>
    <n v="2024"/>
    <x v="9"/>
    <n v="9"/>
    <n v="18"/>
    <n v="39"/>
    <s v="PM"/>
    <x v="2423"/>
    <x v="0"/>
    <n v="1541.98"/>
    <x v="15"/>
    <n v="341.67"/>
    <n v="7.33"/>
    <n v="1200.31"/>
    <x v="1"/>
    <x v="0"/>
    <s v="DISPUTE"/>
    <s v="BR000B2LV8CC"/>
    <s v=""/>
    <s v="APPS"/>
    <s v="APISwitching"/>
    <s v="West Bengal"/>
    <s v="0.00"/>
  </r>
  <r>
    <s v="S240722211640876635DE"/>
    <x v="3"/>
    <x v="2108"/>
    <x v="0"/>
    <n v="22"/>
    <x v="0"/>
    <n v="2024"/>
    <x v="9"/>
    <n v="9"/>
    <n v="16"/>
    <n v="40"/>
    <s v="PM"/>
    <x v="2424"/>
    <x v="0"/>
    <n v="799.18"/>
    <x v="6"/>
    <n v="782.22"/>
    <n v="16.78"/>
    <n v="16.96"/>
    <x v="1"/>
    <x v="0"/>
    <s v="DISPUTE"/>
    <s v="BR000B2LUUH4"/>
    <s v=""/>
    <s v="APPS"/>
    <s v="APISwitching"/>
    <s v="West Bengal"/>
    <s v="0.00"/>
  </r>
  <r>
    <s v="S2407222108427709940E"/>
    <x v="32"/>
    <x v="2109"/>
    <x v="2"/>
    <n v="22"/>
    <x v="0"/>
    <n v="2024"/>
    <x v="9"/>
    <n v="9"/>
    <n v="8"/>
    <n v="42"/>
    <s v="PM"/>
    <x v="2425"/>
    <x v="0"/>
    <n v="354.81"/>
    <x v="1"/>
    <n v="192.63"/>
    <n v="6.37"/>
    <n v="162.18"/>
    <x v="1"/>
    <x v="0"/>
    <s v="DISPUTE"/>
    <s v="ASR2407222108310040"/>
    <s v=""/>
    <s v="APPS"/>
    <s v="APISwitching"/>
    <s v="Kolkata Metro"/>
    <s v="0.00"/>
  </r>
  <r>
    <s v="S24072221074039096BDE"/>
    <x v="32"/>
    <x v="2110"/>
    <x v="0"/>
    <n v="22"/>
    <x v="0"/>
    <n v="2024"/>
    <x v="9"/>
    <n v="9"/>
    <n v="7"/>
    <n v="40"/>
    <s v="PM"/>
    <x v="2426"/>
    <x v="0"/>
    <n v="696.48"/>
    <x v="15"/>
    <n v="341.67"/>
    <n v="7.33"/>
    <n v="354.81"/>
    <x v="1"/>
    <x v="0"/>
    <s v="DISPUTE"/>
    <s v="BR000B2LT1TT"/>
    <s v=""/>
    <s v="APPS"/>
    <s v="APISwitching"/>
    <s v="West Bengal"/>
    <s v="0.00"/>
  </r>
  <r>
    <s v="S2407222104371831A90C"/>
    <x v="56"/>
    <x v="2111"/>
    <x v="0"/>
    <n v="22"/>
    <x v="0"/>
    <n v="2024"/>
    <x v="9"/>
    <n v="9"/>
    <n v="4"/>
    <n v="37"/>
    <s v="PM"/>
    <x v="2427"/>
    <x v="0"/>
    <n v="150122.97"/>
    <x v="0"/>
    <n v="292.12"/>
    <n v="6.88"/>
    <n v="149830.85"/>
    <x v="1"/>
    <x v="0"/>
    <s v="DISPUTE"/>
    <s v="BR000B2LSCIY"/>
    <s v="11170"/>
    <s v="API"/>
    <s v="APISwitching"/>
    <s v="Kolkata Metro"/>
    <s v="0.00"/>
  </r>
  <r>
    <s v="S24072220595333378FCE"/>
    <x v="31"/>
    <x v="2112"/>
    <x v="2"/>
    <n v="22"/>
    <x v="0"/>
    <n v="2024"/>
    <x v="9"/>
    <n v="8"/>
    <n v="59"/>
    <n v="53"/>
    <s v="PM"/>
    <x v="2428"/>
    <x v="1"/>
    <n v="1091.54"/>
    <x v="9"/>
    <n v="21.12"/>
    <n v="0.88"/>
    <n v="1070.42"/>
    <x v="1"/>
    <x v="0"/>
    <s v="DISPUTE"/>
    <s v="RBH2407222059290043"/>
    <s v=""/>
    <s v="APPS"/>
    <s v="APISwitching"/>
    <s v="West Bengal"/>
    <s v="0.00"/>
  </r>
  <r>
    <s v="S24072220455319061B3F"/>
    <x v="32"/>
    <x v="2113"/>
    <x v="0"/>
    <n v="22"/>
    <x v="0"/>
    <n v="2024"/>
    <x v="9"/>
    <n v="8"/>
    <n v="45"/>
    <n v="53"/>
    <s v="PM"/>
    <x v="2429"/>
    <x v="1"/>
    <n v="989.2"/>
    <x v="0"/>
    <n v="292.72000000000003"/>
    <n v="6.28"/>
    <n v="696.48"/>
    <x v="1"/>
    <x v="0"/>
    <s v="DISPUTE"/>
    <s v="BR000B2LNZYC"/>
    <s v=""/>
    <s v="APPS"/>
    <s v="APISwitching"/>
    <s v="Kolkata Metro"/>
    <s v="0.00"/>
  </r>
  <r>
    <s v="S2407222044553809F3E4"/>
    <x v="32"/>
    <x v="2114"/>
    <x v="0"/>
    <n v="22"/>
    <x v="0"/>
    <n v="2024"/>
    <x v="9"/>
    <n v="8"/>
    <n v="44"/>
    <n v="55"/>
    <s v="PM"/>
    <x v="2430"/>
    <x v="1"/>
    <n v="1281.92"/>
    <x v="0"/>
    <n v="292.72000000000003"/>
    <n v="6.28"/>
    <n v="989.2"/>
    <x v="1"/>
    <x v="0"/>
    <s v="DISPUTE"/>
    <s v="BR000B2LNPA5"/>
    <s v=""/>
    <s v="APPS"/>
    <s v="APISwitching"/>
    <s v="Kolkata Metro"/>
    <s v="0.00"/>
  </r>
  <r>
    <s v="S2407222044206300B650"/>
    <x v="50"/>
    <x v="2115"/>
    <x v="3"/>
    <n v="22"/>
    <x v="0"/>
    <n v="2024"/>
    <x v="9"/>
    <n v="8"/>
    <n v="44"/>
    <n v="20"/>
    <s v="PM"/>
    <x v="751"/>
    <x v="1"/>
    <n v="309.58999999999997"/>
    <x v="0"/>
    <n v="293.02"/>
    <n v="5.98"/>
    <n v="16.57"/>
    <x v="1"/>
    <x v="0"/>
    <s v="DISPUTE"/>
    <s v="1190689148"/>
    <s v=""/>
    <s v="APPS"/>
    <s v="APISwitching"/>
    <s v="West Bengal"/>
    <s v="0.00"/>
  </r>
  <r>
    <s v="S240722204339750CF3FF"/>
    <x v="32"/>
    <x v="2116"/>
    <x v="2"/>
    <n v="22"/>
    <x v="0"/>
    <n v="2024"/>
    <x v="9"/>
    <n v="8"/>
    <n v="43"/>
    <n v="39"/>
    <s v="PM"/>
    <x v="2431"/>
    <x v="1"/>
    <n v="1313.86"/>
    <x v="37"/>
    <n v="31.94"/>
    <n v="1.06"/>
    <n v="1281.92"/>
    <x v="1"/>
    <x v="0"/>
    <s v="DISPUTE"/>
    <s v="ASR2407222043260033"/>
    <s v=""/>
    <s v="APPS"/>
    <s v="APISwitching"/>
    <s v="Kolkata Metro"/>
    <s v="0.00"/>
  </r>
  <r>
    <s v="S24072220413540CC2D8"/>
    <x v="11"/>
    <x v="2117"/>
    <x v="0"/>
    <n v="22"/>
    <x v="0"/>
    <n v="2024"/>
    <x v="9"/>
    <n v="8"/>
    <n v="41"/>
    <n v="35"/>
    <s v="PM"/>
    <x v="2432"/>
    <x v="1"/>
    <n v="52.79"/>
    <x v="7"/>
    <n v="18.43"/>
    <n v="0.56999999999999995"/>
    <n v="34.36"/>
    <x v="1"/>
    <x v="0"/>
    <s v="DISPUTE"/>
    <s v="BR000B2LMUKY"/>
    <s v=""/>
    <s v="APPS"/>
    <s v="APISwitching"/>
    <s v="West Bengal"/>
    <s v="0.00"/>
  </r>
  <r>
    <s v="S2407222030101431F6C2"/>
    <x v="24"/>
    <x v="1396"/>
    <x v="2"/>
    <n v="22"/>
    <x v="0"/>
    <n v="2024"/>
    <x v="9"/>
    <n v="8"/>
    <n v="30"/>
    <n v="10"/>
    <s v="PM"/>
    <x v="2433"/>
    <x v="1"/>
    <n v="565.6"/>
    <x v="37"/>
    <n v="31.68"/>
    <n v="1.32"/>
    <n v="533.91999999999996"/>
    <x v="1"/>
    <x v="0"/>
    <s v="DISPUTE"/>
    <s v="RBH2407222030230033"/>
    <s v=""/>
    <s v="APPS"/>
    <s v="APISwitching"/>
    <s v="West Bengal"/>
    <s v="0.00"/>
  </r>
  <r>
    <s v="S2407222019552934ED66"/>
    <x v="13"/>
    <x v="2118"/>
    <x v="0"/>
    <n v="22"/>
    <x v="0"/>
    <n v="2024"/>
    <x v="9"/>
    <n v="8"/>
    <n v="19"/>
    <n v="55"/>
    <s v="PM"/>
    <x v="800"/>
    <x v="1"/>
    <n v="12307.84"/>
    <x v="3"/>
    <n v="243.77"/>
    <n v="5.23"/>
    <n v="12064.07"/>
    <x v="1"/>
    <x v="0"/>
    <s v="DISPUTE"/>
    <s v="BR000B2LGUWK"/>
    <s v=""/>
    <s v="PANEL"/>
    <s v="APISwitching"/>
    <s v="West Bengal"/>
    <s v="0.00"/>
  </r>
  <r>
    <s v="S240722201926613BA0F0"/>
    <x v="13"/>
    <x v="2119"/>
    <x v="0"/>
    <n v="22"/>
    <x v="0"/>
    <n v="2024"/>
    <x v="9"/>
    <n v="8"/>
    <n v="19"/>
    <n v="26"/>
    <s v="PM"/>
    <x v="2434"/>
    <x v="1"/>
    <n v="12649.51"/>
    <x v="15"/>
    <n v="341.67"/>
    <n v="7.33"/>
    <n v="12307.84"/>
    <x v="1"/>
    <x v="0"/>
    <s v="DISPUTE"/>
    <s v="BR000B2LGMXW"/>
    <s v=""/>
    <s v="PANEL"/>
    <s v="APISwitching"/>
    <s v="West Bengal"/>
    <s v="0.00"/>
  </r>
  <r>
    <s v="S24072220192494648EC1"/>
    <x v="31"/>
    <x v="2120"/>
    <x v="2"/>
    <n v="22"/>
    <x v="0"/>
    <n v="2024"/>
    <x v="9"/>
    <n v="8"/>
    <n v="19"/>
    <n v="24"/>
    <s v="PM"/>
    <x v="2435"/>
    <x v="1"/>
    <n v="1282.58"/>
    <x v="1"/>
    <n v="191.04"/>
    <n v="7.96"/>
    <n v="1091.54"/>
    <x v="1"/>
    <x v="0"/>
    <s v="DISPUTE"/>
    <s v="ASR2407222019260040"/>
    <s v=""/>
    <s v="APPS"/>
    <s v="APISwitching"/>
    <s v="West Bengal"/>
    <s v="0.00"/>
  </r>
  <r>
    <s v="S24072220190736B577C"/>
    <x v="13"/>
    <x v="2121"/>
    <x v="2"/>
    <n v="22"/>
    <x v="0"/>
    <n v="2024"/>
    <x v="9"/>
    <n v="8"/>
    <n v="19"/>
    <n v="7"/>
    <s v="PM"/>
    <x v="803"/>
    <x v="1"/>
    <n v="12842.14"/>
    <x v="1"/>
    <n v="192.63"/>
    <n v="6.37"/>
    <n v="12649.51"/>
    <x v="1"/>
    <x v="0"/>
    <s v="DISPUTE"/>
    <s v="RBH2407222019250007"/>
    <s v=""/>
    <s v="PANEL"/>
    <s v="APISwitching"/>
    <s v="West Bengal"/>
    <s v="0.00"/>
  </r>
  <r>
    <s v="S24072220181479618583"/>
    <x v="13"/>
    <x v="2122"/>
    <x v="3"/>
    <n v="22"/>
    <x v="0"/>
    <n v="2024"/>
    <x v="9"/>
    <n v="8"/>
    <n v="18"/>
    <n v="14"/>
    <s v="PM"/>
    <x v="2436"/>
    <x v="1"/>
    <n v="13321.36"/>
    <x v="114"/>
    <n v="479.22"/>
    <n v="9.7799999999999994"/>
    <n v="12842.14"/>
    <x v="1"/>
    <x v="0"/>
    <s v="DISPUTE"/>
    <s v="1190134992"/>
    <s v=""/>
    <s v="PANEL"/>
    <s v="APISwitching"/>
    <s v="West Bengal"/>
    <s v="0.00"/>
  </r>
  <r>
    <s v="S240722201812250614D5"/>
    <x v="21"/>
    <x v="1384"/>
    <x v="2"/>
    <n v="22"/>
    <x v="0"/>
    <n v="2024"/>
    <x v="9"/>
    <n v="8"/>
    <n v="18"/>
    <n v="12"/>
    <s v="PM"/>
    <x v="2437"/>
    <x v="1"/>
    <n v="223.22"/>
    <x v="9"/>
    <n v="21.12"/>
    <n v="0.88"/>
    <n v="202.1"/>
    <x v="1"/>
    <x v="0"/>
    <s v="DISPUTE"/>
    <s v="RBH2407222018300011"/>
    <s v=""/>
    <s v="APPS"/>
    <s v="APISwitching"/>
    <s v="West Bengal"/>
    <s v="0.00"/>
  </r>
  <r>
    <s v="S24072220143095322895"/>
    <x v="4"/>
    <x v="2119"/>
    <x v="0"/>
    <n v="22"/>
    <x v="0"/>
    <n v="2024"/>
    <x v="9"/>
    <n v="8"/>
    <n v="14"/>
    <n v="30"/>
    <s v="PM"/>
    <x v="2438"/>
    <x v="1"/>
    <n v="1640.95"/>
    <x v="15"/>
    <n v="338.53"/>
    <n v="10.47"/>
    <n v="1302.42"/>
    <x v="0"/>
    <x v="0"/>
    <s v="DISPUTE"/>
    <s v="BR548755445454"/>
    <s v=""/>
    <s v="APPS"/>
    <s v="APISwitching"/>
    <s v="West Bengal"/>
    <s v="0.00"/>
  </r>
  <r>
    <s v="S2407222013298662A32C"/>
    <x v="5"/>
    <x v="2121"/>
    <x v="2"/>
    <n v="22"/>
    <x v="0"/>
    <n v="2024"/>
    <x v="9"/>
    <n v="8"/>
    <n v="13"/>
    <n v="29"/>
    <s v="PM"/>
    <x v="1498"/>
    <x v="1"/>
    <n v="335.82"/>
    <x v="1"/>
    <n v="191.04"/>
    <n v="7.96"/>
    <n v="144.78"/>
    <x v="0"/>
    <x v="0"/>
    <s v="DISPUTE"/>
    <s v="548754747485HR4577"/>
    <s v=""/>
    <s v="APPS"/>
    <s v="APISwitching"/>
    <s v="West Bengal"/>
    <s v="0.00"/>
  </r>
  <r>
    <s v="S2407222011588102FA27"/>
    <x v="16"/>
    <x v="2122"/>
    <x v="3"/>
    <n v="22"/>
    <x v="0"/>
    <n v="2024"/>
    <x v="9"/>
    <n v="8"/>
    <n v="11"/>
    <n v="58"/>
    <s v="PM"/>
    <x v="2439"/>
    <x v="1"/>
    <n v="1392.96"/>
    <x v="114"/>
    <n v="474.33"/>
    <n v="14.67"/>
    <n v="918.63"/>
    <x v="0"/>
    <x v="0"/>
    <s v="DISPUTE"/>
    <s v="8457547HRA454"/>
    <s v=""/>
    <s v="APPS"/>
    <s v="APISwitching"/>
    <s v="West Bengal"/>
    <s v="0.00"/>
  </r>
  <r>
    <s v="S240722200851950B038A"/>
    <x v="33"/>
    <x v="507"/>
    <x v="3"/>
    <n v="22"/>
    <x v="0"/>
    <n v="2024"/>
    <x v="9"/>
    <n v="8"/>
    <n v="8"/>
    <n v="51"/>
    <s v="PM"/>
    <x v="2440"/>
    <x v="1"/>
    <n v="43.68"/>
    <x v="9"/>
    <n v="21.34"/>
    <n v="0.66"/>
    <n v="22.34"/>
    <x v="0"/>
    <x v="0"/>
    <s v="DISPUTE"/>
    <s v="hr021547854741"/>
    <s v=""/>
    <s v="APPS"/>
    <s v="APISwitching"/>
    <s v="West Bengal"/>
    <s v="0.00"/>
  </r>
  <r>
    <s v="S24072220073582328234"/>
    <x v="4"/>
    <x v="1796"/>
    <x v="0"/>
    <n v="22"/>
    <x v="0"/>
    <n v="2024"/>
    <x v="9"/>
    <n v="8"/>
    <n v="7"/>
    <n v="35"/>
    <s v="PM"/>
    <x v="2441"/>
    <x v="1"/>
    <n v="1659.38"/>
    <x v="7"/>
    <n v="18.43"/>
    <n v="0.56999999999999995"/>
    <n v="1640.95"/>
    <x v="3"/>
    <x v="0"/>
    <s v="DISPUTE"/>
    <s v="BR000B2LD0EG"/>
    <s v=""/>
    <s v="APPS"/>
    <s v="APISwitching"/>
    <s v="West Bengal"/>
    <s v="0.00"/>
  </r>
  <r>
    <s v="S240722200620263E7B28"/>
    <x v="12"/>
    <x v="39"/>
    <x v="0"/>
    <n v="22"/>
    <x v="0"/>
    <n v="2024"/>
    <x v="9"/>
    <n v="8"/>
    <n v="6"/>
    <n v="20"/>
    <s v="PM"/>
    <x v="2442"/>
    <x v="1"/>
    <n v="2322.29"/>
    <x v="19"/>
    <n v="28.13"/>
    <n v="0.87"/>
    <n v="2294.16"/>
    <x v="1"/>
    <x v="0"/>
    <s v="DISPUTE"/>
    <s v="BR000B2LCKJW"/>
    <s v=""/>
    <s v="APPS"/>
    <s v="APISwitching"/>
    <s v="West Bengal"/>
    <s v="0.00"/>
  </r>
  <r>
    <s v="S240722200615200383F9"/>
    <x v="6"/>
    <x v="802"/>
    <x v="0"/>
    <n v="22"/>
    <x v="0"/>
    <n v="2024"/>
    <x v="9"/>
    <n v="8"/>
    <n v="6"/>
    <n v="15"/>
    <s v="PM"/>
    <x v="2443"/>
    <x v="1"/>
    <n v="522.67999999999995"/>
    <x v="0"/>
    <n v="290.02999999999997"/>
    <n v="8.9700000000000006"/>
    <n v="232.65"/>
    <x v="0"/>
    <x v="0"/>
    <s v="DISPUTE"/>
    <s v="BR0215478547HR54"/>
    <s v=""/>
    <s v="APPS"/>
    <s v="APISwitching"/>
    <s v="West Bengal"/>
    <s v="0.00"/>
  </r>
  <r>
    <s v="S2407222002366131A528"/>
    <x v="3"/>
    <x v="2118"/>
    <x v="0"/>
    <n v="22"/>
    <x v="0"/>
    <n v="2024"/>
    <x v="9"/>
    <n v="8"/>
    <n v="2"/>
    <n v="36"/>
    <s v="PM"/>
    <x v="2444"/>
    <x v="1"/>
    <n v="324.95"/>
    <x v="3"/>
    <n v="243.77"/>
    <n v="5.23"/>
    <n v="81.180000000000007"/>
    <x v="0"/>
    <x v="0"/>
    <s v="DISPUTE"/>
    <s v="BR000B2LGUWK"/>
    <s v=""/>
    <s v="APPS"/>
    <s v="APISwitching"/>
    <s v="West Bengal"/>
    <s v="0.00"/>
  </r>
  <r>
    <s v="S2407222001357761FAEB"/>
    <x v="6"/>
    <x v="2123"/>
    <x v="2"/>
    <n v="22"/>
    <x v="0"/>
    <n v="2024"/>
    <x v="9"/>
    <n v="8"/>
    <n v="1"/>
    <n v="35"/>
    <s v="PM"/>
    <x v="856"/>
    <x v="1"/>
    <n v="617.72"/>
    <x v="35"/>
    <n v="95.04"/>
    <n v="3.96"/>
    <n v="522.67999999999995"/>
    <x v="0"/>
    <x v="0"/>
    <s v="DISPUTE"/>
    <s v="548785471524"/>
    <s v=""/>
    <s v="APPS"/>
    <s v="APISwitching"/>
    <s v="West Bengal"/>
    <s v="0.00"/>
  </r>
  <r>
    <s v="S24072219595263018E16"/>
    <x v="4"/>
    <x v="2124"/>
    <x v="2"/>
    <n v="22"/>
    <x v="0"/>
    <n v="2024"/>
    <x v="9"/>
    <n v="7"/>
    <n v="59"/>
    <n v="52"/>
    <s v="PM"/>
    <x v="2445"/>
    <x v="1"/>
    <n v="1680.5"/>
    <x v="9"/>
    <n v="21.12"/>
    <n v="0.88"/>
    <n v="1659.38"/>
    <x v="1"/>
    <x v="0"/>
    <s v="DISPUTE"/>
    <s v="ASR2407221959210073"/>
    <s v=""/>
    <s v="APPS"/>
    <s v="APISwitching"/>
    <s v="West Bengal"/>
    <s v="0.00"/>
  </r>
  <r>
    <s v="S24072219580965322910"/>
    <x v="3"/>
    <x v="2125"/>
    <x v="3"/>
    <n v="22"/>
    <x v="0"/>
    <n v="2024"/>
    <x v="9"/>
    <n v="7"/>
    <n v="58"/>
    <n v="9"/>
    <s v="PM"/>
    <x v="2446"/>
    <x v="1"/>
    <n v="617.97"/>
    <x v="0"/>
    <n v="293.02"/>
    <n v="5.98"/>
    <n v="324.95"/>
    <x v="0"/>
    <x v="0"/>
    <s v="DISPUTE"/>
    <s v="2544454HR454"/>
    <s v=""/>
    <s v="APPS"/>
    <s v="APISwitching"/>
    <s v="West Bengal"/>
    <s v="0.00"/>
  </r>
  <r>
    <s v="S240722195526613D1F16"/>
    <x v="8"/>
    <x v="1042"/>
    <x v="0"/>
    <n v="22"/>
    <x v="0"/>
    <n v="2024"/>
    <x v="9"/>
    <n v="7"/>
    <n v="55"/>
    <n v="26"/>
    <s v="PM"/>
    <x v="2447"/>
    <x v="1"/>
    <n v="1548.62"/>
    <x v="15"/>
    <n v="338.53"/>
    <n v="10.47"/>
    <n v="1210.0899999999999"/>
    <x v="0"/>
    <x v="0"/>
    <s v="DISPUTE"/>
    <s v="BR82672921901"/>
    <s v=""/>
    <s v="APPS"/>
    <s v="APISwitching"/>
    <s v="West Bengal"/>
    <s v="0.00"/>
  </r>
  <r>
    <s v="S240722194244670179AA"/>
    <x v="16"/>
    <x v="2126"/>
    <x v="3"/>
    <n v="22"/>
    <x v="0"/>
    <n v="2024"/>
    <x v="9"/>
    <n v="7"/>
    <n v="42"/>
    <n v="44"/>
    <s v="PM"/>
    <x v="2448"/>
    <x v="1"/>
    <n v="585.99"/>
    <x v="1"/>
    <n v="193.03"/>
    <n v="5.97"/>
    <n v="392.96"/>
    <x v="0"/>
    <x v="0"/>
    <s v="DISPUTE"/>
    <s v="726728191908"/>
    <s v=""/>
    <s v="APPS"/>
    <s v="APISwitching"/>
    <s v="West Bengal"/>
    <s v="0.00"/>
  </r>
  <r>
    <s v="S2407221941265968CD62"/>
    <x v="32"/>
    <x v="2127"/>
    <x v="0"/>
    <n v="22"/>
    <x v="0"/>
    <n v="2024"/>
    <x v="9"/>
    <n v="7"/>
    <n v="41"/>
    <n v="26"/>
    <s v="PM"/>
    <x v="2449"/>
    <x v="1"/>
    <n v="1462.67"/>
    <x v="72"/>
    <n v="148.81"/>
    <n v="3.19"/>
    <n v="1313.86"/>
    <x v="1"/>
    <x v="0"/>
    <s v="DISPUTE"/>
    <s v="BR000B2L41TU"/>
    <s v=""/>
    <s v="APPS"/>
    <s v="APISwitching"/>
    <s v="West Bengal"/>
    <s v="0.00"/>
  </r>
  <r>
    <s v="S24072219321956355651"/>
    <x v="51"/>
    <x v="1321"/>
    <x v="5"/>
    <n v="22"/>
    <x v="0"/>
    <n v="2024"/>
    <x v="9"/>
    <n v="7"/>
    <n v="32"/>
    <n v="19"/>
    <s v="PM"/>
    <x v="2450"/>
    <x v="1"/>
    <n v="1571.45"/>
    <x v="40"/>
    <n v="29.47"/>
    <n v="0.53"/>
    <n v="1541.98"/>
    <x v="1"/>
    <x v="0"/>
    <s v="DISPUTE"/>
    <s v="0WUYLU74V790459S"/>
    <s v=""/>
    <s v="APPS"/>
    <s v="APISwitching"/>
    <s v=""/>
    <s v="0.00"/>
  </r>
  <r>
    <s v="S24072219321180FEEC9"/>
    <x v="12"/>
    <x v="2128"/>
    <x v="2"/>
    <n v="22"/>
    <x v="0"/>
    <n v="2024"/>
    <x v="9"/>
    <n v="7"/>
    <n v="32"/>
    <n v="11"/>
    <s v="PM"/>
    <x v="2451"/>
    <x v="1"/>
    <n v="2609.33"/>
    <x v="0"/>
    <n v="287.04000000000002"/>
    <n v="11.96"/>
    <n v="2322.29"/>
    <x v="0"/>
    <x v="0"/>
    <s v="DISPUTE"/>
    <s v="817278292010"/>
    <s v=""/>
    <s v="APPS"/>
    <s v="APISwitching"/>
    <s v="West Bengal"/>
    <s v="0.00"/>
  </r>
  <r>
    <s v="S24072219280663001557"/>
    <x v="6"/>
    <x v="2129"/>
    <x v="2"/>
    <n v="22"/>
    <x v="0"/>
    <n v="2024"/>
    <x v="9"/>
    <n v="7"/>
    <n v="28"/>
    <n v="6"/>
    <s v="PM"/>
    <x v="2452"/>
    <x v="1"/>
    <n v="952.76"/>
    <x v="15"/>
    <n v="335.04"/>
    <n v="13.96"/>
    <n v="617.72"/>
    <x v="0"/>
    <x v="0"/>
    <s v="DISPUTE"/>
    <s v="827728292020"/>
    <s v=""/>
    <s v="APPS"/>
    <s v="APISwitching"/>
    <s v="West Bengal"/>
    <s v="0.00"/>
  </r>
  <r>
    <s v="S2407221926061009B8B"/>
    <x v="6"/>
    <x v="2130"/>
    <x v="2"/>
    <n v="22"/>
    <x v="0"/>
    <n v="2024"/>
    <x v="9"/>
    <n v="7"/>
    <n v="26"/>
    <n v="6"/>
    <s v="PM"/>
    <x v="2453"/>
    <x v="1"/>
    <n v="1047.8"/>
    <x v="35"/>
    <n v="95.04"/>
    <n v="3.96"/>
    <n v="952.76"/>
    <x v="1"/>
    <x v="0"/>
    <s v="DISPUTE"/>
    <s v="RBH2407221926210022"/>
    <s v=""/>
    <s v="APPS"/>
    <s v="APISwitching"/>
    <s v="West Bengal"/>
    <s v="0.00"/>
  </r>
  <r>
    <s v="S240722192353393EADB8"/>
    <x v="4"/>
    <x v="2131"/>
    <x v="2"/>
    <n v="22"/>
    <x v="0"/>
    <n v="2024"/>
    <x v="9"/>
    <n v="7"/>
    <n v="23"/>
    <n v="53"/>
    <s v="PM"/>
    <x v="2454"/>
    <x v="1"/>
    <n v="1871.54"/>
    <x v="1"/>
    <n v="191.04"/>
    <n v="7.96"/>
    <n v="1680.5"/>
    <x v="1"/>
    <x v="0"/>
    <s v="DISPUTE"/>
    <s v="RBH2407221923220100"/>
    <s v=""/>
    <s v="APPS"/>
    <s v="APISwitching"/>
    <s v="West Bengal"/>
    <s v="0.00"/>
  </r>
  <r>
    <s v="S240722191853930D36E6"/>
    <x v="6"/>
    <x v="2132"/>
    <x v="3"/>
    <n v="22"/>
    <x v="0"/>
    <n v="2024"/>
    <x v="9"/>
    <n v="7"/>
    <n v="18"/>
    <n v="53"/>
    <s v="PM"/>
    <x v="2455"/>
    <x v="1"/>
    <n v="1240.83"/>
    <x v="1"/>
    <n v="193.03"/>
    <n v="5.97"/>
    <n v="1047.8"/>
    <x v="1"/>
    <x v="0"/>
    <s v="DISPUTE"/>
    <s v="196810414"/>
    <s v=""/>
    <s v="APPS"/>
    <s v="APISwitching"/>
    <s v=""/>
    <s v="0.00"/>
  </r>
  <r>
    <s v="S2407221915385706E696"/>
    <x v="15"/>
    <x v="2133"/>
    <x v="1"/>
    <n v="22"/>
    <x v="0"/>
    <n v="2024"/>
    <x v="9"/>
    <n v="7"/>
    <n v="15"/>
    <n v="38"/>
    <s v="PM"/>
    <x v="2456"/>
    <x v="1"/>
    <n v="122.95"/>
    <x v="2"/>
    <n v="96.75"/>
    <n v="3.25"/>
    <n v="26.2"/>
    <x v="1"/>
    <x v="0"/>
    <s v="DISPUTE"/>
    <s v="WREC199638839SK AKTAR.ALI"/>
    <s v=""/>
    <s v="APPS"/>
    <s v="APISwitching"/>
    <s v=""/>
    <s v="0.00"/>
  </r>
  <r>
    <s v="S2407221914393164A801"/>
    <x v="3"/>
    <x v="2134"/>
    <x v="0"/>
    <n v="22"/>
    <x v="0"/>
    <n v="2024"/>
    <x v="9"/>
    <n v="7"/>
    <n v="14"/>
    <n v="39"/>
    <s v="PM"/>
    <x v="2457"/>
    <x v="1"/>
    <n v="910.69"/>
    <x v="0"/>
    <n v="292.72000000000003"/>
    <n v="6.28"/>
    <n v="617.97"/>
    <x v="1"/>
    <x v="0"/>
    <s v="DISPUTE"/>
    <s v="BR000B2KUAHO"/>
    <s v=""/>
    <s v="PANEL"/>
    <s v="APISwitching"/>
    <s v="West Bengal"/>
    <s v="0.00"/>
  </r>
  <r>
    <s v="S240722191353133FD649"/>
    <x v="15"/>
    <x v="2135"/>
    <x v="0"/>
    <n v="22"/>
    <x v="0"/>
    <n v="2024"/>
    <x v="9"/>
    <n v="7"/>
    <n v="13"/>
    <n v="53"/>
    <s v="PM"/>
    <x v="1770"/>
    <x v="1"/>
    <n v="151.34"/>
    <x v="19"/>
    <n v="28.39"/>
    <n v="0.61"/>
    <n v="122.95"/>
    <x v="1"/>
    <x v="0"/>
    <s v="DISPUTE"/>
    <s v="BR000B2KU17R"/>
    <s v=""/>
    <s v="APPS"/>
    <s v="APISwitching"/>
    <s v="Kolkata Metro"/>
    <s v="0.00"/>
  </r>
  <r>
    <s v="S240722190413946500EE"/>
    <x v="32"/>
    <x v="2136"/>
    <x v="3"/>
    <n v="22"/>
    <x v="0"/>
    <n v="2024"/>
    <x v="9"/>
    <n v="7"/>
    <n v="4"/>
    <n v="13"/>
    <s v="PM"/>
    <x v="2458"/>
    <x v="1"/>
    <n v="1495.01"/>
    <x v="37"/>
    <n v="32.340000000000003"/>
    <n v="0.66"/>
    <n v="1462.67"/>
    <x v="1"/>
    <x v="0"/>
    <s v="DISPUTE"/>
    <s v="1187741961"/>
    <s v=""/>
    <s v="APPS"/>
    <s v="APISwitching"/>
    <s v="Kolkata Metro"/>
    <s v="0.00"/>
  </r>
  <r>
    <s v="S240722185938923760BC"/>
    <x v="16"/>
    <x v="2137"/>
    <x v="3"/>
    <n v="22"/>
    <x v="0"/>
    <n v="2024"/>
    <x v="9"/>
    <n v="6"/>
    <n v="59"/>
    <n v="38"/>
    <s v="PM"/>
    <x v="2459"/>
    <x v="1"/>
    <n v="876.02"/>
    <x v="0"/>
    <n v="290.02999999999997"/>
    <n v="8.9700000000000006"/>
    <n v="585.99"/>
    <x v="1"/>
    <x v="0"/>
    <s v="DISPUTE"/>
    <s v="1187591429"/>
    <s v=""/>
    <s v="APPS"/>
    <s v="APISwitching"/>
    <s v=""/>
    <s v="0.00"/>
  </r>
  <r>
    <s v="S2407221858339634E973"/>
    <x v="21"/>
    <x v="2138"/>
    <x v="2"/>
    <n v="22"/>
    <x v="0"/>
    <n v="2024"/>
    <x v="9"/>
    <n v="6"/>
    <n v="58"/>
    <n v="33"/>
    <s v="PM"/>
    <x v="1808"/>
    <x v="1"/>
    <n v="510.26"/>
    <x v="0"/>
    <n v="287.04000000000002"/>
    <n v="11.96"/>
    <n v="223.22"/>
    <x v="1"/>
    <x v="0"/>
    <s v="DISPUTE"/>
    <s v="ASR2407221858260053"/>
    <s v=""/>
    <s v="APPS"/>
    <s v="APISwitching"/>
    <s v="West Bengal"/>
    <s v="0.00"/>
  </r>
  <r>
    <s v="S24072218574452689DC6"/>
    <x v="32"/>
    <x v="2139"/>
    <x v="0"/>
    <n v="22"/>
    <x v="0"/>
    <n v="2024"/>
    <x v="9"/>
    <n v="6"/>
    <n v="57"/>
    <n v="44"/>
    <s v="PM"/>
    <x v="2460"/>
    <x v="1"/>
    <n v="1738.78"/>
    <x v="3"/>
    <n v="243.77"/>
    <n v="5.23"/>
    <n v="1495.01"/>
    <x v="1"/>
    <x v="0"/>
    <s v="DISPUTE"/>
    <s v="BR000B2KO9VM"/>
    <s v=""/>
    <s v="APPS"/>
    <s v="APISwitching"/>
    <s v=""/>
    <s v="0.00"/>
  </r>
  <r>
    <s v="S24072218563399386964"/>
    <x v="32"/>
    <x v="2140"/>
    <x v="0"/>
    <n v="22"/>
    <x v="0"/>
    <n v="2024"/>
    <x v="9"/>
    <n v="6"/>
    <n v="56"/>
    <n v="33"/>
    <s v="PM"/>
    <x v="2461"/>
    <x v="1"/>
    <n v="1812.2"/>
    <x v="73"/>
    <n v="73.42"/>
    <n v="1.58"/>
    <n v="1738.78"/>
    <x v="1"/>
    <x v="0"/>
    <s v="DISPUTE"/>
    <s v="BR000B2KNXJA"/>
    <s v=""/>
    <s v="APPS"/>
    <s v="APISwitching"/>
    <s v="Kolkata Metro"/>
    <s v="0.00"/>
  </r>
  <r>
    <s v="S24072218505793071B28"/>
    <x v="32"/>
    <x v="2141"/>
    <x v="0"/>
    <n v="22"/>
    <x v="0"/>
    <n v="2024"/>
    <x v="9"/>
    <n v="6"/>
    <n v="50"/>
    <n v="57"/>
    <s v="PM"/>
    <x v="2462"/>
    <x v="1"/>
    <n v="2055.9699999999998"/>
    <x v="3"/>
    <n v="243.77"/>
    <n v="5.23"/>
    <n v="1812.2"/>
    <x v="1"/>
    <x v="0"/>
    <s v="DISPUTE"/>
    <s v="BR000B2KM0XE"/>
    <s v=""/>
    <s v="APPS"/>
    <s v="APISwitching"/>
    <s v="Kolkata Metro"/>
    <s v="0.00"/>
  </r>
  <r>
    <s v="S24072218503137619CAA"/>
    <x v="4"/>
    <x v="1089"/>
    <x v="0"/>
    <n v="22"/>
    <x v="0"/>
    <n v="2024"/>
    <x v="9"/>
    <n v="6"/>
    <n v="50"/>
    <n v="31"/>
    <s v="PM"/>
    <x v="2463"/>
    <x v="1"/>
    <n v="1889.97"/>
    <x v="7"/>
    <n v="18.43"/>
    <n v="0.56999999999999995"/>
    <n v="1871.54"/>
    <x v="1"/>
    <x v="0"/>
    <s v="DISPUTE"/>
    <s v="BR000B2KLY9L"/>
    <s v=""/>
    <s v="APPS"/>
    <s v="APISwitching"/>
    <s v="West Bengal"/>
    <s v="0.00"/>
  </r>
  <r>
    <s v="S24072218435645052188"/>
    <x v="16"/>
    <x v="2142"/>
    <x v="12"/>
    <n v="22"/>
    <x v="0"/>
    <n v="2024"/>
    <x v="9"/>
    <n v="6"/>
    <n v="43"/>
    <n v="56"/>
    <s v="PM"/>
    <x v="2464"/>
    <x v="1"/>
    <n v="876.02"/>
    <x v="16"/>
    <n v="228.24"/>
    <n v="0"/>
    <n v="647.78"/>
    <x v="3"/>
    <x v="2"/>
    <s v="DISPUTE"/>
    <s v="Unknown Error- Please Try Again Later"/>
    <s v=""/>
    <s v="APPS"/>
    <s v="APISwitching"/>
    <s v=""/>
    <s v="0.00"/>
  </r>
  <r>
    <s v="S240722183319960906F2"/>
    <x v="32"/>
    <x v="2143"/>
    <x v="2"/>
    <n v="22"/>
    <x v="0"/>
    <n v="2024"/>
    <x v="9"/>
    <n v="6"/>
    <n v="33"/>
    <n v="19"/>
    <s v="PM"/>
    <x v="2465"/>
    <x v="1"/>
    <n v="2077.27"/>
    <x v="9"/>
    <n v="21.3"/>
    <n v="0.7"/>
    <n v="2055.9699999999998"/>
    <x v="1"/>
    <x v="0"/>
    <s v="DISPUTE"/>
    <s v="RJR2407221833330038"/>
    <s v=""/>
    <s v="APPS"/>
    <s v="APISwitching"/>
    <s v="Bihar and Jharkhand"/>
    <s v="0.00"/>
  </r>
  <r>
    <s v="S240722175316606EC538"/>
    <x v="4"/>
    <x v="1567"/>
    <x v="2"/>
    <n v="22"/>
    <x v="0"/>
    <n v="2024"/>
    <x v="9"/>
    <n v="5"/>
    <n v="53"/>
    <n v="16"/>
    <s v="PM"/>
    <x v="2466"/>
    <x v="1"/>
    <n v="1911.09"/>
    <x v="9"/>
    <n v="21.12"/>
    <n v="0.88"/>
    <n v="1889.97"/>
    <x v="1"/>
    <x v="0"/>
    <s v="DISPUTE"/>
    <s v="ASR2407221753310027"/>
    <s v=""/>
    <s v="APPS"/>
    <s v="APISwitching"/>
    <s v="West Bengal"/>
    <s v="0.00"/>
  </r>
  <r>
    <s v="S240722174354105601B"/>
    <x v="12"/>
    <x v="810"/>
    <x v="2"/>
    <n v="22"/>
    <x v="0"/>
    <n v="2024"/>
    <x v="9"/>
    <n v="5"/>
    <n v="43"/>
    <n v="54"/>
    <s v="PM"/>
    <x v="591"/>
    <x v="1"/>
    <n v="1620.45"/>
    <x v="9"/>
    <n v="21.12"/>
    <n v="0.88"/>
    <n v="1599.33"/>
    <x v="1"/>
    <x v="0"/>
    <s v="DISPUTE"/>
    <s v="ASR2407221744230002"/>
    <s v=""/>
    <s v="APPS"/>
    <s v="APISwitching"/>
    <s v="West Bengal"/>
    <s v="0.00"/>
  </r>
  <r>
    <s v="S240722174025840E25D2"/>
    <x v="32"/>
    <x v="2144"/>
    <x v="2"/>
    <n v="22"/>
    <x v="0"/>
    <n v="2024"/>
    <x v="9"/>
    <n v="5"/>
    <n v="40"/>
    <n v="25"/>
    <s v="PM"/>
    <x v="2467"/>
    <x v="1"/>
    <n v="2109.21"/>
    <x v="37"/>
    <n v="31.94"/>
    <n v="1.06"/>
    <n v="2077.27"/>
    <x v="1"/>
    <x v="0"/>
    <s v="DISPUTE"/>
    <s v="ASR2407221740210032"/>
    <s v=""/>
    <s v="APPS"/>
    <s v="APISwitching"/>
    <s v="Kolkata Metro"/>
    <s v="0.00"/>
  </r>
  <r>
    <s v="S24072217332734632242"/>
    <x v="4"/>
    <x v="1202"/>
    <x v="3"/>
    <n v="22"/>
    <x v="0"/>
    <n v="2024"/>
    <x v="9"/>
    <n v="5"/>
    <n v="33"/>
    <n v="27"/>
    <s v="PM"/>
    <x v="2468"/>
    <x v="1"/>
    <n v="1932.43"/>
    <x v="9"/>
    <n v="21.34"/>
    <n v="0.66"/>
    <n v="1911.09"/>
    <x v="1"/>
    <x v="0"/>
    <s v="DISPUTE"/>
    <s v="1184976842"/>
    <s v=""/>
    <s v="APPS"/>
    <s v="APISwitching"/>
    <s v="West Bengal"/>
    <s v="0.00"/>
  </r>
  <r>
    <s v="S2407221732031366369A"/>
    <x v="21"/>
    <x v="2145"/>
    <x v="2"/>
    <n v="22"/>
    <x v="0"/>
    <n v="2024"/>
    <x v="9"/>
    <n v="5"/>
    <n v="32"/>
    <n v="3"/>
    <s v="PM"/>
    <x v="2469"/>
    <x v="1"/>
    <n v="201.3"/>
    <x v="1"/>
    <n v="191.04"/>
    <n v="7.96"/>
    <n v="10.26"/>
    <x v="1"/>
    <x v="0"/>
    <s v="DISPUTE"/>
    <s v="RBH2407221732300009"/>
    <s v=""/>
    <s v="APPS"/>
    <s v="APISwitching"/>
    <s v="West Bengal"/>
    <s v="0.00"/>
  </r>
  <r>
    <s v="S2407221709547838C389"/>
    <x v="51"/>
    <x v="2146"/>
    <x v="3"/>
    <n v="22"/>
    <x v="0"/>
    <n v="2024"/>
    <x v="9"/>
    <n v="5"/>
    <n v="9"/>
    <n v="54"/>
    <s v="PM"/>
    <x v="645"/>
    <x v="1"/>
    <n v="1864.47"/>
    <x v="0"/>
    <n v="293.02"/>
    <n v="5.98"/>
    <n v="1571.45"/>
    <x v="1"/>
    <x v="0"/>
    <s v="DISPUTE"/>
    <s v="1184428408"/>
    <s v=""/>
    <s v="APPS"/>
    <s v="APISwitching"/>
    <s v="West Bengal"/>
    <s v="0.00"/>
  </r>
  <r>
    <s v="S240722164834340B3A15"/>
    <x v="32"/>
    <x v="2147"/>
    <x v="0"/>
    <n v="22"/>
    <x v="0"/>
    <n v="2024"/>
    <x v="9"/>
    <n v="4"/>
    <n v="48"/>
    <n v="34"/>
    <s v="PM"/>
    <x v="2470"/>
    <x v="2"/>
    <n v="2401.9299999999998"/>
    <x v="0"/>
    <n v="292.72000000000003"/>
    <n v="6.28"/>
    <n v="2109.21"/>
    <x v="1"/>
    <x v="0"/>
    <s v="DISPUTE"/>
    <s v="BR000B2JR4UR"/>
    <s v=""/>
    <s v="APPS"/>
    <s v="APISwitching"/>
    <s v="West Bengal"/>
    <s v="0.00"/>
  </r>
  <r>
    <s v="S240722154044780516A0"/>
    <x v="4"/>
    <x v="1111"/>
    <x v="2"/>
    <n v="22"/>
    <x v="0"/>
    <n v="2024"/>
    <x v="9"/>
    <n v="3"/>
    <n v="40"/>
    <n v="44"/>
    <s v="PM"/>
    <x v="2471"/>
    <x v="2"/>
    <n v="1953.55"/>
    <x v="9"/>
    <n v="21.12"/>
    <n v="0.88"/>
    <n v="1932.43"/>
    <x v="1"/>
    <x v="0"/>
    <s v="DISPUTE"/>
    <s v="RBH2407221540260004"/>
    <s v=""/>
    <s v="APPS"/>
    <s v="APISwitching"/>
    <s v="West Bengal"/>
    <s v="0.00"/>
  </r>
  <r>
    <s v="S240722153638200C51DB"/>
    <x v="3"/>
    <x v="2148"/>
    <x v="0"/>
    <n v="22"/>
    <x v="0"/>
    <n v="2024"/>
    <x v="9"/>
    <n v="3"/>
    <n v="36"/>
    <n v="38"/>
    <s v="PM"/>
    <x v="2472"/>
    <x v="2"/>
    <n v="315.3"/>
    <x v="8"/>
    <n v="204.61"/>
    <n v="4.3899999999999997"/>
    <n v="110.69"/>
    <x v="1"/>
    <x v="0"/>
    <s v="DISPUTE"/>
    <s v="BR000B2JF7D1"/>
    <s v=""/>
    <s v="APPS"/>
    <s v="APISwitching"/>
    <s v="West Bengal"/>
    <s v="0.00"/>
  </r>
  <r>
    <s v="S240722152955496A592D"/>
    <x v="23"/>
    <x v="2149"/>
    <x v="8"/>
    <n v="22"/>
    <x v="0"/>
    <n v="2024"/>
    <x v="9"/>
    <n v="3"/>
    <n v="29"/>
    <n v="58"/>
    <s v="PM"/>
    <x v="2473"/>
    <x v="2"/>
    <n v="2942.48"/>
    <x v="23"/>
    <n v="828"/>
    <n v="1"/>
    <n v="2114.48"/>
    <x v="2"/>
    <x v="0"/>
    <s v="DISPUTE"/>
    <s v="CC014204BAAA61251564"/>
    <s v=""/>
    <s v="PANEL"/>
    <s v="APISwitching"/>
    <s v=""/>
    <s v="0.00"/>
  </r>
  <r>
    <s v="S2407221529423660D69F"/>
    <x v="23"/>
    <x v="2150"/>
    <x v="8"/>
    <n v="22"/>
    <x v="0"/>
    <n v="2024"/>
    <x v="9"/>
    <n v="3"/>
    <n v="29"/>
    <n v="47"/>
    <s v="PM"/>
    <x v="2474"/>
    <x v="2"/>
    <n v="3770.48"/>
    <x v="23"/>
    <n v="828"/>
    <n v="1"/>
    <n v="2942.48"/>
    <x v="2"/>
    <x v="0"/>
    <s v="DISPUTE"/>
    <s v="CC014204BAAA61251542"/>
    <s v=""/>
    <s v="PANEL"/>
    <s v="APISwitching"/>
    <s v=""/>
    <s v="0.00"/>
  </r>
  <r>
    <s v="S240722152922710A1497"/>
    <x v="23"/>
    <x v="2151"/>
    <x v="8"/>
    <n v="22"/>
    <x v="0"/>
    <n v="2024"/>
    <x v="9"/>
    <n v="3"/>
    <n v="29"/>
    <n v="31"/>
    <s v="PM"/>
    <x v="2475"/>
    <x v="2"/>
    <n v="4598.4799999999996"/>
    <x v="23"/>
    <n v="828"/>
    <n v="1"/>
    <n v="3770.48"/>
    <x v="2"/>
    <x v="0"/>
    <s v="DISPUTE"/>
    <s v="CC014204BAAA61251515"/>
    <s v=""/>
    <s v="PANEL"/>
    <s v="APISwitching"/>
    <s v=""/>
    <s v="0.00"/>
  </r>
  <r>
    <s v="S2407221529052208F2E1"/>
    <x v="23"/>
    <x v="2152"/>
    <x v="8"/>
    <n v="22"/>
    <x v="0"/>
    <n v="2024"/>
    <x v="9"/>
    <n v="3"/>
    <n v="29"/>
    <n v="15"/>
    <s v="PM"/>
    <x v="2476"/>
    <x v="2"/>
    <n v="5426.48"/>
    <x v="23"/>
    <n v="828"/>
    <n v="1"/>
    <n v="4598.4799999999996"/>
    <x v="2"/>
    <x v="0"/>
    <s v="DISPUTE"/>
    <s v="CC014204BAAA61251492"/>
    <s v=""/>
    <s v="PANEL"/>
    <s v="APISwitching"/>
    <s v=""/>
    <s v="0.00"/>
  </r>
  <r>
    <s v="S2407221528514108A1F0"/>
    <x v="23"/>
    <x v="2153"/>
    <x v="8"/>
    <n v="22"/>
    <x v="0"/>
    <n v="2024"/>
    <x v="9"/>
    <n v="3"/>
    <n v="28"/>
    <n v="57"/>
    <s v="PM"/>
    <x v="2477"/>
    <x v="2"/>
    <n v="6254.48"/>
    <x v="23"/>
    <n v="828"/>
    <n v="1"/>
    <n v="5426.48"/>
    <x v="2"/>
    <x v="0"/>
    <s v="DISPUTE"/>
    <s v="CC014204BAAA61251441"/>
    <s v=""/>
    <s v="PANEL"/>
    <s v="APISwitching"/>
    <s v=""/>
    <s v="0.00"/>
  </r>
  <r>
    <s v="S240722152825990B0CB3"/>
    <x v="23"/>
    <x v="2154"/>
    <x v="8"/>
    <n v="22"/>
    <x v="0"/>
    <n v="2024"/>
    <x v="9"/>
    <n v="3"/>
    <n v="28"/>
    <n v="32"/>
    <s v="PM"/>
    <x v="2478"/>
    <x v="2"/>
    <n v="7082.48"/>
    <x v="23"/>
    <n v="828"/>
    <n v="1"/>
    <n v="6254.48"/>
    <x v="2"/>
    <x v="0"/>
    <s v="DISPUTE"/>
    <s v="CC014204BAAA61251417"/>
    <s v=""/>
    <s v="PANEL"/>
    <s v="APISwitching"/>
    <s v=""/>
    <s v="0.00"/>
  </r>
  <r>
    <s v="S240722152811150EC343"/>
    <x v="23"/>
    <x v="2155"/>
    <x v="8"/>
    <n v="22"/>
    <x v="0"/>
    <n v="2024"/>
    <x v="9"/>
    <n v="3"/>
    <n v="28"/>
    <n v="20"/>
    <s v="PM"/>
    <x v="2479"/>
    <x v="2"/>
    <n v="7910.48"/>
    <x v="23"/>
    <n v="828"/>
    <n v="1"/>
    <n v="7082.48"/>
    <x v="2"/>
    <x v="0"/>
    <s v="DISPUTE"/>
    <s v="CC014204BAAA61251388"/>
    <s v=""/>
    <s v="PANEL"/>
    <s v="APISwitching"/>
    <s v=""/>
    <s v="0.00"/>
  </r>
  <r>
    <s v="S2407221527597166D695"/>
    <x v="23"/>
    <x v="2156"/>
    <x v="8"/>
    <n v="22"/>
    <x v="0"/>
    <n v="2024"/>
    <x v="9"/>
    <n v="3"/>
    <n v="28"/>
    <n v="5"/>
    <s v="PM"/>
    <x v="2480"/>
    <x v="2"/>
    <n v="8738.48"/>
    <x v="23"/>
    <n v="828"/>
    <n v="1"/>
    <n v="7910.48"/>
    <x v="2"/>
    <x v="0"/>
    <s v="DISPUTE"/>
    <s v="CC014204BAAA61251360"/>
    <s v=""/>
    <s v="PANEL"/>
    <s v="APISwitching"/>
    <s v=""/>
    <s v="0.00"/>
  </r>
  <r>
    <s v="S2407221527146605C7CC"/>
    <x v="23"/>
    <x v="2157"/>
    <x v="8"/>
    <n v="22"/>
    <x v="0"/>
    <n v="2024"/>
    <x v="9"/>
    <n v="3"/>
    <n v="27"/>
    <n v="47"/>
    <s v="PM"/>
    <x v="2481"/>
    <x v="2"/>
    <n v="9566.48"/>
    <x v="23"/>
    <n v="828"/>
    <n v="1"/>
    <n v="8738.48"/>
    <x v="2"/>
    <x v="0"/>
    <s v="DISPUTE"/>
    <s v="CC014204BAAA61251332"/>
    <s v=""/>
    <s v="PANEL"/>
    <s v="APISwitching"/>
    <s v=""/>
    <s v="0.00"/>
  </r>
  <r>
    <s v="S240722152703846BB59E"/>
    <x v="23"/>
    <x v="2158"/>
    <x v="8"/>
    <n v="22"/>
    <x v="0"/>
    <n v="2024"/>
    <x v="9"/>
    <n v="3"/>
    <n v="27"/>
    <n v="43"/>
    <s v="PM"/>
    <x v="2482"/>
    <x v="2"/>
    <n v="10394.48"/>
    <x v="23"/>
    <n v="828"/>
    <n v="1"/>
    <n v="9566.48"/>
    <x v="2"/>
    <x v="0"/>
    <s v="DISPUTE"/>
    <s v="CC014204BAAA61251328"/>
    <s v=""/>
    <s v="PANEL"/>
    <s v="APISwitching"/>
    <s v=""/>
    <s v="0.00"/>
  </r>
  <r>
    <s v="S24072215002286F0EE6"/>
    <x v="23"/>
    <x v="2159"/>
    <x v="8"/>
    <n v="22"/>
    <x v="0"/>
    <n v="2024"/>
    <x v="9"/>
    <n v="3"/>
    <n v="0"/>
    <n v="29"/>
    <s v="PM"/>
    <x v="2483"/>
    <x v="2"/>
    <n v="11222.48"/>
    <x v="23"/>
    <n v="828"/>
    <n v="1"/>
    <n v="10394.48"/>
    <x v="2"/>
    <x v="0"/>
    <s v="DISPUTE"/>
    <s v="CC014204BAAA61248702"/>
    <s v=""/>
    <s v="PANEL"/>
    <s v="APISwitching"/>
    <s v=""/>
    <s v="0.00"/>
  </r>
  <r>
    <s v="S2407221459457039B81B"/>
    <x v="23"/>
    <x v="2160"/>
    <x v="8"/>
    <n v="22"/>
    <x v="0"/>
    <n v="2024"/>
    <x v="9"/>
    <n v="3"/>
    <n v="0"/>
    <n v="7"/>
    <s v="PM"/>
    <x v="2484"/>
    <x v="2"/>
    <n v="12050.48"/>
    <x v="23"/>
    <n v="828"/>
    <n v="1"/>
    <n v="11222.48"/>
    <x v="2"/>
    <x v="0"/>
    <s v="DISPUTE"/>
    <s v="CC014204BAAA61248651"/>
    <s v=""/>
    <s v="PANEL"/>
    <s v="APISwitching"/>
    <s v=""/>
    <s v="0.00"/>
  </r>
  <r>
    <s v="S2407221459365834B321"/>
    <x v="23"/>
    <x v="2161"/>
    <x v="8"/>
    <n v="22"/>
    <x v="0"/>
    <n v="2024"/>
    <x v="9"/>
    <n v="2"/>
    <n v="59"/>
    <n v="48"/>
    <s v="PM"/>
    <x v="2485"/>
    <x v="2"/>
    <n v="12878.48"/>
    <x v="23"/>
    <n v="828"/>
    <n v="1"/>
    <n v="12050.48"/>
    <x v="2"/>
    <x v="0"/>
    <s v="DISPUTE"/>
    <s v="CC014204BAAA61248617"/>
    <s v=""/>
    <s v="PANEL"/>
    <s v="APISwitching"/>
    <s v=""/>
    <s v="0.00"/>
  </r>
  <r>
    <s v="S24072214591735070CF3"/>
    <x v="23"/>
    <x v="2162"/>
    <x v="8"/>
    <n v="22"/>
    <x v="0"/>
    <n v="2024"/>
    <x v="9"/>
    <n v="2"/>
    <n v="59"/>
    <n v="22"/>
    <s v="PM"/>
    <x v="2486"/>
    <x v="2"/>
    <n v="13706.48"/>
    <x v="23"/>
    <n v="828"/>
    <n v="1"/>
    <n v="12878.48"/>
    <x v="2"/>
    <x v="0"/>
    <s v="DISPUTE"/>
    <s v="CC014204BAAA61248568"/>
    <s v=""/>
    <s v="PANEL"/>
    <s v="APISwitching"/>
    <s v=""/>
    <s v="0.00"/>
  </r>
  <r>
    <s v="S240722145907880ABFFA"/>
    <x v="23"/>
    <x v="2163"/>
    <x v="8"/>
    <n v="22"/>
    <x v="0"/>
    <n v="2024"/>
    <x v="9"/>
    <n v="2"/>
    <n v="59"/>
    <n v="19"/>
    <s v="PM"/>
    <x v="2487"/>
    <x v="2"/>
    <n v="14534.48"/>
    <x v="23"/>
    <n v="828"/>
    <n v="1"/>
    <n v="13706.48"/>
    <x v="2"/>
    <x v="0"/>
    <s v="DISPUTE"/>
    <s v="CC014204BAAA61248559"/>
    <s v=""/>
    <s v="PANEL"/>
    <s v="APISwitching"/>
    <s v=""/>
    <s v="0.00"/>
  </r>
  <r>
    <s v="S2407221458504737AD64"/>
    <x v="23"/>
    <x v="2164"/>
    <x v="8"/>
    <n v="22"/>
    <x v="0"/>
    <n v="2024"/>
    <x v="9"/>
    <n v="2"/>
    <n v="58"/>
    <n v="55"/>
    <s v="PM"/>
    <x v="2488"/>
    <x v="2"/>
    <n v="15362.48"/>
    <x v="23"/>
    <n v="828"/>
    <n v="1"/>
    <n v="14534.48"/>
    <x v="2"/>
    <x v="0"/>
    <s v="DISPUTE"/>
    <s v="CC014204BAAA61248502"/>
    <s v=""/>
    <s v="PANEL"/>
    <s v="APISwitching"/>
    <s v=""/>
    <s v="0.00"/>
  </r>
  <r>
    <s v="S24072214583990065601"/>
    <x v="23"/>
    <x v="2165"/>
    <x v="8"/>
    <n v="22"/>
    <x v="0"/>
    <n v="2024"/>
    <x v="9"/>
    <n v="2"/>
    <n v="58"/>
    <n v="53"/>
    <s v="PM"/>
    <x v="2489"/>
    <x v="2"/>
    <n v="16190.48"/>
    <x v="23"/>
    <n v="828"/>
    <n v="1"/>
    <n v="15362.48"/>
    <x v="2"/>
    <x v="0"/>
    <s v="DISPUTE"/>
    <s v="CC014204BAAA61248495"/>
    <s v=""/>
    <s v="PANEL"/>
    <s v="APISwitching"/>
    <s v=""/>
    <s v="0.00"/>
  </r>
  <r>
    <s v="S24072214582380065EB0"/>
    <x v="23"/>
    <x v="2166"/>
    <x v="8"/>
    <n v="22"/>
    <x v="0"/>
    <n v="2024"/>
    <x v="9"/>
    <n v="2"/>
    <n v="58"/>
    <n v="30"/>
    <s v="PM"/>
    <x v="2490"/>
    <x v="2"/>
    <n v="17018.48"/>
    <x v="23"/>
    <n v="828"/>
    <n v="1"/>
    <n v="16190.48"/>
    <x v="2"/>
    <x v="0"/>
    <s v="DISPUTE"/>
    <s v="CC014204BAAA61248455"/>
    <s v=""/>
    <s v="PANEL"/>
    <s v="APISwitching"/>
    <s v=""/>
    <s v="0.00"/>
  </r>
  <r>
    <s v="S2407221458061260F6EB"/>
    <x v="23"/>
    <x v="2167"/>
    <x v="8"/>
    <n v="22"/>
    <x v="0"/>
    <n v="2024"/>
    <x v="9"/>
    <n v="2"/>
    <n v="58"/>
    <n v="14"/>
    <s v="PM"/>
    <x v="2491"/>
    <x v="2"/>
    <n v="17846.48"/>
    <x v="23"/>
    <n v="828"/>
    <n v="1"/>
    <n v="17018.48"/>
    <x v="2"/>
    <x v="0"/>
    <s v="DISPUTE"/>
    <s v="CC014204BAAA61248428"/>
    <s v=""/>
    <s v="PANEL"/>
    <s v="APISwitching"/>
    <s v=""/>
    <s v="0.00"/>
  </r>
  <r>
    <s v="S2407221457336801102D"/>
    <x v="23"/>
    <x v="2168"/>
    <x v="8"/>
    <n v="22"/>
    <x v="0"/>
    <n v="2024"/>
    <x v="9"/>
    <n v="2"/>
    <n v="57"/>
    <n v="58"/>
    <s v="PM"/>
    <x v="2492"/>
    <x v="2"/>
    <n v="18674.48"/>
    <x v="23"/>
    <n v="828"/>
    <n v="1"/>
    <n v="17846.48"/>
    <x v="2"/>
    <x v="0"/>
    <s v="DISPUTE"/>
    <s v="CC014204BAAA61248398"/>
    <s v=""/>
    <s v="PANEL"/>
    <s v="APISwitching"/>
    <s v=""/>
    <s v="0.00"/>
  </r>
  <r>
    <s v="S240722145651356CDE9C"/>
    <x v="23"/>
    <x v="2169"/>
    <x v="8"/>
    <n v="22"/>
    <x v="0"/>
    <n v="2024"/>
    <x v="9"/>
    <n v="2"/>
    <n v="57"/>
    <n v="7"/>
    <s v="PM"/>
    <x v="2493"/>
    <x v="2"/>
    <n v="19502.48"/>
    <x v="23"/>
    <n v="828"/>
    <n v="1"/>
    <n v="18674.48"/>
    <x v="2"/>
    <x v="0"/>
    <s v="DISPUTE"/>
    <s v="CC014204BAAA61248301"/>
    <s v=""/>
    <s v="PANEL"/>
    <s v="APISwitching"/>
    <s v=""/>
    <s v="0.00"/>
  </r>
  <r>
    <s v="S2407221455325830FD07"/>
    <x v="23"/>
    <x v="2170"/>
    <x v="8"/>
    <n v="22"/>
    <x v="0"/>
    <n v="2024"/>
    <x v="9"/>
    <n v="2"/>
    <n v="57"/>
    <n v="3"/>
    <s v="PM"/>
    <x v="2494"/>
    <x v="2"/>
    <n v="20330.48"/>
    <x v="23"/>
    <n v="828"/>
    <n v="1"/>
    <n v="19502.48"/>
    <x v="2"/>
    <x v="0"/>
    <s v="DISPUTE"/>
    <s v="CC014204BAAA61248294"/>
    <s v=""/>
    <s v="PANEL"/>
    <s v="APISwitching"/>
    <s v=""/>
    <s v="0.00"/>
  </r>
  <r>
    <s v="S2407221455249734A7E3"/>
    <x v="23"/>
    <x v="2171"/>
    <x v="8"/>
    <n v="22"/>
    <x v="0"/>
    <n v="2024"/>
    <x v="9"/>
    <n v="2"/>
    <n v="57"/>
    <n v="1"/>
    <s v="PM"/>
    <x v="2495"/>
    <x v="2"/>
    <n v="21158.48"/>
    <x v="23"/>
    <n v="828"/>
    <n v="1"/>
    <n v="20330.48"/>
    <x v="2"/>
    <x v="0"/>
    <s v="DISPUTE"/>
    <s v="CC014204BAAA61248288"/>
    <s v=""/>
    <s v="PANEL"/>
    <s v="APISwitching"/>
    <s v=""/>
    <s v="0.00"/>
  </r>
  <r>
    <s v="S240722145515569D926"/>
    <x v="23"/>
    <x v="2172"/>
    <x v="8"/>
    <n v="22"/>
    <x v="0"/>
    <n v="2024"/>
    <x v="9"/>
    <n v="2"/>
    <n v="56"/>
    <n v="54"/>
    <s v="PM"/>
    <x v="2496"/>
    <x v="2"/>
    <n v="21986.48"/>
    <x v="23"/>
    <n v="828"/>
    <n v="1"/>
    <n v="21158.48"/>
    <x v="2"/>
    <x v="0"/>
    <s v="DISPUTE"/>
    <s v="CC014204BAAA61248269"/>
    <s v=""/>
    <s v="PANEL"/>
    <s v="APISwitching"/>
    <s v=""/>
    <s v="0.00"/>
  </r>
  <r>
    <s v="S2407221454587862DA92"/>
    <x v="23"/>
    <x v="2173"/>
    <x v="8"/>
    <n v="22"/>
    <x v="0"/>
    <n v="2024"/>
    <x v="9"/>
    <n v="2"/>
    <n v="56"/>
    <n v="15"/>
    <s v="PM"/>
    <x v="1942"/>
    <x v="2"/>
    <n v="22814.48"/>
    <x v="23"/>
    <n v="828"/>
    <n v="1"/>
    <n v="21986.48"/>
    <x v="2"/>
    <x v="0"/>
    <s v="DISPUTE"/>
    <s v="CC014204BAAA61248202"/>
    <s v=""/>
    <s v="PANEL"/>
    <s v="APISwitching"/>
    <s v=""/>
    <s v="0.00"/>
  </r>
  <r>
    <s v="S24072214544926F655B"/>
    <x v="23"/>
    <x v="2174"/>
    <x v="8"/>
    <n v="22"/>
    <x v="0"/>
    <n v="2024"/>
    <x v="9"/>
    <n v="2"/>
    <n v="56"/>
    <n v="12"/>
    <s v="PM"/>
    <x v="2497"/>
    <x v="2"/>
    <n v="23642.48"/>
    <x v="23"/>
    <n v="828"/>
    <n v="1"/>
    <n v="22814.48"/>
    <x v="2"/>
    <x v="0"/>
    <s v="DISPUTE"/>
    <s v="CC014204BAAA61248196"/>
    <s v=""/>
    <s v="PANEL"/>
    <s v="APISwitching"/>
    <s v=""/>
    <s v="0.00"/>
  </r>
  <r>
    <s v="S240722145441803664CF"/>
    <x v="23"/>
    <x v="2175"/>
    <x v="8"/>
    <n v="22"/>
    <x v="0"/>
    <n v="2024"/>
    <x v="9"/>
    <n v="2"/>
    <n v="55"/>
    <n v="59"/>
    <s v="PM"/>
    <x v="2498"/>
    <x v="2"/>
    <n v="24470.48"/>
    <x v="23"/>
    <n v="828"/>
    <n v="1"/>
    <n v="23642.48"/>
    <x v="2"/>
    <x v="0"/>
    <s v="DISPUTE"/>
    <s v="CC014204BAAA61248171"/>
    <s v=""/>
    <s v="PANEL"/>
    <s v="APISwitching"/>
    <s v=""/>
    <s v="0.00"/>
  </r>
  <r>
    <s v="S2407221454344109DE74"/>
    <x v="23"/>
    <x v="2176"/>
    <x v="8"/>
    <n v="22"/>
    <x v="0"/>
    <n v="2024"/>
    <x v="9"/>
    <n v="2"/>
    <n v="55"/>
    <n v="56"/>
    <s v="PM"/>
    <x v="2499"/>
    <x v="2"/>
    <n v="25298.48"/>
    <x v="23"/>
    <n v="828"/>
    <n v="1"/>
    <n v="24470.48"/>
    <x v="2"/>
    <x v="0"/>
    <s v="DISPUTE"/>
    <s v="CC014204BAAA61248160"/>
    <s v=""/>
    <s v="PANEL"/>
    <s v="APISwitching"/>
    <s v=""/>
    <s v="0.00"/>
  </r>
  <r>
    <s v="S2407221454273968A139"/>
    <x v="23"/>
    <x v="2177"/>
    <x v="8"/>
    <n v="22"/>
    <x v="0"/>
    <n v="2024"/>
    <x v="9"/>
    <n v="2"/>
    <n v="55"/>
    <n v="53"/>
    <s v="PM"/>
    <x v="2500"/>
    <x v="2"/>
    <n v="26126.48"/>
    <x v="23"/>
    <n v="828"/>
    <n v="1"/>
    <n v="25298.48"/>
    <x v="2"/>
    <x v="0"/>
    <s v="DISPUTE"/>
    <s v="CC014204BAAA61248153"/>
    <s v=""/>
    <s v="PANEL"/>
    <s v="APISwitching"/>
    <s v=""/>
    <s v="0.00"/>
  </r>
  <r>
    <s v="S240722145419250B13FE"/>
    <x v="23"/>
    <x v="2178"/>
    <x v="8"/>
    <n v="22"/>
    <x v="0"/>
    <n v="2024"/>
    <x v="9"/>
    <n v="2"/>
    <n v="55"/>
    <n v="41"/>
    <s v="PM"/>
    <x v="2501"/>
    <x v="2"/>
    <n v="26954.48"/>
    <x v="23"/>
    <n v="828"/>
    <n v="1"/>
    <n v="26126.48"/>
    <x v="2"/>
    <x v="0"/>
    <s v="DISPUTE"/>
    <s v="CC014204BAAA61248125"/>
    <s v=""/>
    <s v="PANEL"/>
    <s v="APISwitching"/>
    <s v=""/>
    <s v="0.00"/>
  </r>
  <r>
    <s v="S240722145219850C0AC5"/>
    <x v="23"/>
    <x v="2179"/>
    <x v="8"/>
    <n v="22"/>
    <x v="0"/>
    <n v="2024"/>
    <x v="9"/>
    <n v="2"/>
    <n v="53"/>
    <n v="7"/>
    <s v="PM"/>
    <x v="2502"/>
    <x v="2"/>
    <n v="27782.48"/>
    <x v="23"/>
    <n v="828"/>
    <n v="1"/>
    <n v="26954.48"/>
    <x v="2"/>
    <x v="0"/>
    <s v="DISPUTE"/>
    <s v="CC014204BAAA61247836"/>
    <s v=""/>
    <s v="PANEL"/>
    <s v="APISwitching"/>
    <s v=""/>
    <s v="0.00"/>
  </r>
  <r>
    <s v="S240722145208993AFA68"/>
    <x v="23"/>
    <x v="2180"/>
    <x v="8"/>
    <n v="22"/>
    <x v="0"/>
    <n v="2024"/>
    <x v="9"/>
    <n v="2"/>
    <n v="53"/>
    <n v="5"/>
    <s v="PM"/>
    <x v="2503"/>
    <x v="2"/>
    <n v="28610.48"/>
    <x v="23"/>
    <n v="828"/>
    <n v="1"/>
    <n v="27782.48"/>
    <x v="2"/>
    <x v="0"/>
    <s v="DISPUTE"/>
    <s v="CC014204BAAA61247830"/>
    <s v=""/>
    <s v="PANEL"/>
    <s v="APISwitching"/>
    <s v=""/>
    <s v="0.00"/>
  </r>
  <r>
    <s v="S240722145158713EFFB8"/>
    <x v="23"/>
    <x v="2181"/>
    <x v="8"/>
    <n v="22"/>
    <x v="0"/>
    <n v="2024"/>
    <x v="9"/>
    <n v="2"/>
    <n v="53"/>
    <n v="1"/>
    <s v="PM"/>
    <x v="2504"/>
    <x v="2"/>
    <n v="29438.48"/>
    <x v="23"/>
    <n v="828"/>
    <n v="1"/>
    <n v="28610.48"/>
    <x v="2"/>
    <x v="0"/>
    <s v="DISPUTE"/>
    <s v="CC014204BAAA61247825"/>
    <s v=""/>
    <s v="PANEL"/>
    <s v="APISwitching"/>
    <s v=""/>
    <s v="0.00"/>
  </r>
  <r>
    <s v="S2407221451475466A0A1"/>
    <x v="23"/>
    <x v="2182"/>
    <x v="8"/>
    <n v="22"/>
    <x v="0"/>
    <n v="2024"/>
    <x v="9"/>
    <n v="2"/>
    <n v="52"/>
    <n v="54"/>
    <s v="PM"/>
    <x v="2505"/>
    <x v="2"/>
    <n v="30266.48"/>
    <x v="23"/>
    <n v="828"/>
    <n v="1"/>
    <n v="29438.48"/>
    <x v="2"/>
    <x v="0"/>
    <s v="DISPUTE"/>
    <s v="CC014204BAAA61247816"/>
    <s v=""/>
    <s v="PANEL"/>
    <s v="APISwitching"/>
    <s v=""/>
    <s v="0.00"/>
  </r>
  <r>
    <s v="S240722145136523FBBEA"/>
    <x v="23"/>
    <x v="2183"/>
    <x v="8"/>
    <n v="22"/>
    <x v="0"/>
    <n v="2024"/>
    <x v="9"/>
    <n v="2"/>
    <n v="52"/>
    <n v="50"/>
    <s v="PM"/>
    <x v="2506"/>
    <x v="2"/>
    <n v="31094.48"/>
    <x v="23"/>
    <n v="828"/>
    <n v="1"/>
    <n v="30266.48"/>
    <x v="2"/>
    <x v="0"/>
    <s v="DISPUTE"/>
    <s v="CC014204BAAA61247807"/>
    <s v=""/>
    <s v="PANEL"/>
    <s v="APISwitching"/>
    <s v=""/>
    <s v="0.00"/>
  </r>
  <r>
    <s v="S240722145127606CF13"/>
    <x v="23"/>
    <x v="2184"/>
    <x v="8"/>
    <n v="22"/>
    <x v="0"/>
    <n v="2024"/>
    <x v="9"/>
    <n v="2"/>
    <n v="52"/>
    <n v="38"/>
    <s v="PM"/>
    <x v="2507"/>
    <x v="2"/>
    <n v="31922.48"/>
    <x v="23"/>
    <n v="828"/>
    <n v="1"/>
    <n v="31094.48"/>
    <x v="2"/>
    <x v="0"/>
    <s v="DISPUTE"/>
    <s v="CC014204BAAA61247785"/>
    <s v=""/>
    <s v="PANEL"/>
    <s v="APISwitching"/>
    <s v=""/>
    <s v="0.00"/>
  </r>
  <r>
    <s v="S240722145108605A053"/>
    <x v="23"/>
    <x v="2185"/>
    <x v="8"/>
    <n v="22"/>
    <x v="0"/>
    <n v="2024"/>
    <x v="9"/>
    <n v="2"/>
    <n v="52"/>
    <n v="34"/>
    <s v="PM"/>
    <x v="2508"/>
    <x v="2"/>
    <n v="32750.48"/>
    <x v="23"/>
    <n v="828"/>
    <n v="1"/>
    <n v="31922.48"/>
    <x v="2"/>
    <x v="0"/>
    <s v="DISPUTE"/>
    <s v="CC014204BAAA61247779"/>
    <s v=""/>
    <s v="PANEL"/>
    <s v="APISwitching"/>
    <s v=""/>
    <s v="0.00"/>
  </r>
  <r>
    <s v="S24072214505950C08D6"/>
    <x v="23"/>
    <x v="2186"/>
    <x v="8"/>
    <n v="22"/>
    <x v="0"/>
    <n v="2024"/>
    <x v="9"/>
    <n v="2"/>
    <n v="52"/>
    <n v="30"/>
    <s v="PM"/>
    <x v="2509"/>
    <x v="2"/>
    <n v="33578.480000000003"/>
    <x v="23"/>
    <n v="828"/>
    <n v="1"/>
    <n v="32750.48"/>
    <x v="2"/>
    <x v="0"/>
    <s v="DISPUTE"/>
    <s v="CC014204BAAA61247772"/>
    <s v=""/>
    <s v="PANEL"/>
    <s v="APISwitching"/>
    <s v=""/>
    <s v="0.00"/>
  </r>
  <r>
    <s v="S2407221450277863D58E"/>
    <x v="23"/>
    <x v="2187"/>
    <x v="8"/>
    <n v="22"/>
    <x v="0"/>
    <n v="2024"/>
    <x v="9"/>
    <n v="2"/>
    <n v="50"/>
    <n v="49"/>
    <s v="PM"/>
    <x v="2510"/>
    <x v="2"/>
    <n v="34406.480000000003"/>
    <x v="23"/>
    <n v="828"/>
    <n v="1"/>
    <n v="33578.480000000003"/>
    <x v="2"/>
    <x v="0"/>
    <s v="DISPUTE"/>
    <s v="CC014204BAAA61247604"/>
    <s v=""/>
    <s v="PANEL"/>
    <s v="APISwitching"/>
    <s v=""/>
    <s v="0.00"/>
  </r>
  <r>
    <s v="S240722145030500FC404"/>
    <x v="23"/>
    <x v="2188"/>
    <x v="8"/>
    <n v="22"/>
    <x v="0"/>
    <n v="2024"/>
    <x v="9"/>
    <n v="2"/>
    <n v="50"/>
    <n v="43"/>
    <s v="PM"/>
    <x v="2511"/>
    <x v="2"/>
    <n v="35234.480000000003"/>
    <x v="23"/>
    <n v="828"/>
    <n v="1"/>
    <n v="34406.480000000003"/>
    <x v="2"/>
    <x v="0"/>
    <s v="DISPUTE"/>
    <s v="CC014204BAAA61247592"/>
    <s v=""/>
    <s v="PANEL"/>
    <s v="APISwitching"/>
    <s v=""/>
    <s v="0.00"/>
  </r>
  <r>
    <s v="S240722145005370DA6EC"/>
    <x v="13"/>
    <x v="2189"/>
    <x v="8"/>
    <n v="22"/>
    <x v="0"/>
    <n v="2024"/>
    <x v="9"/>
    <n v="2"/>
    <n v="50"/>
    <n v="10"/>
    <s v="PM"/>
    <x v="2512"/>
    <x v="2"/>
    <n v="14149.36"/>
    <x v="23"/>
    <n v="828"/>
    <n v="1"/>
    <n v="13321.36"/>
    <x v="2"/>
    <x v="0"/>
    <s v="DISPUTE"/>
    <s v="CC014204BAAA61247530"/>
    <s v=""/>
    <s v="PANEL"/>
    <s v="APISwitching"/>
    <s v=""/>
    <s v="0.00"/>
  </r>
  <r>
    <s v="S24072214493427646C15"/>
    <x v="13"/>
    <x v="2190"/>
    <x v="8"/>
    <n v="22"/>
    <x v="0"/>
    <n v="2024"/>
    <x v="9"/>
    <n v="2"/>
    <n v="49"/>
    <n v="38"/>
    <s v="PM"/>
    <x v="2513"/>
    <x v="2"/>
    <n v="14977.36"/>
    <x v="23"/>
    <n v="828"/>
    <n v="1"/>
    <n v="14149.36"/>
    <x v="2"/>
    <x v="0"/>
    <s v="DISPUTE"/>
    <s v="CC014204BAAA61247472"/>
    <s v=""/>
    <s v="PANEL"/>
    <s v="APISwitching"/>
    <s v=""/>
    <s v="0.00"/>
  </r>
  <r>
    <s v="S24072214491424062663"/>
    <x v="23"/>
    <x v="2191"/>
    <x v="8"/>
    <n v="22"/>
    <x v="0"/>
    <n v="2024"/>
    <x v="9"/>
    <n v="2"/>
    <n v="49"/>
    <n v="29"/>
    <s v="PM"/>
    <x v="2514"/>
    <x v="2"/>
    <n v="36062.480000000003"/>
    <x v="23"/>
    <n v="828"/>
    <n v="1"/>
    <n v="35234.480000000003"/>
    <x v="2"/>
    <x v="0"/>
    <s v="DISPUTE"/>
    <s v="CC014204BAAA61247457"/>
    <s v=""/>
    <s v="PANEL"/>
    <s v="APISwitching"/>
    <s v=""/>
    <s v="0.00"/>
  </r>
  <r>
    <s v="S240722144921280CFFBF"/>
    <x v="23"/>
    <x v="2192"/>
    <x v="8"/>
    <n v="22"/>
    <x v="0"/>
    <n v="2024"/>
    <x v="9"/>
    <n v="2"/>
    <n v="49"/>
    <n v="26"/>
    <s v="PM"/>
    <x v="2515"/>
    <x v="2"/>
    <n v="36890.480000000003"/>
    <x v="23"/>
    <n v="828"/>
    <n v="1"/>
    <n v="36062.480000000003"/>
    <x v="2"/>
    <x v="0"/>
    <s v="DISPUTE"/>
    <s v="CC014204BAAA61247452"/>
    <s v=""/>
    <s v="PANEL"/>
    <s v="APISwitching"/>
    <s v=""/>
    <s v="0.00"/>
  </r>
  <r>
    <s v="S240722144905556F7582"/>
    <x v="13"/>
    <x v="2193"/>
    <x v="8"/>
    <n v="22"/>
    <x v="0"/>
    <n v="2024"/>
    <x v="9"/>
    <n v="2"/>
    <n v="49"/>
    <n v="10"/>
    <s v="PM"/>
    <x v="2516"/>
    <x v="2"/>
    <n v="15805.36"/>
    <x v="23"/>
    <n v="828"/>
    <n v="1"/>
    <n v="14977.36"/>
    <x v="2"/>
    <x v="0"/>
    <s v="DISPUTE"/>
    <s v="CC014204BAAA61247415"/>
    <s v=""/>
    <s v="PANEL"/>
    <s v="APISwitching"/>
    <s v=""/>
    <s v="0.00"/>
  </r>
  <r>
    <s v="S240722144856296DF391"/>
    <x v="23"/>
    <x v="2194"/>
    <x v="8"/>
    <n v="22"/>
    <x v="0"/>
    <n v="2024"/>
    <x v="9"/>
    <n v="2"/>
    <n v="49"/>
    <n v="6"/>
    <s v="PM"/>
    <x v="2517"/>
    <x v="2"/>
    <n v="37718.480000000003"/>
    <x v="23"/>
    <n v="828"/>
    <n v="1"/>
    <n v="36890.480000000003"/>
    <x v="2"/>
    <x v="0"/>
    <s v="DISPUTE"/>
    <s v="CC014204BAAA61247408"/>
    <s v=""/>
    <s v="PANEL"/>
    <s v="APISwitching"/>
    <s v=""/>
    <s v="0.00"/>
  </r>
  <r>
    <s v="S24072214484599672CAE"/>
    <x v="23"/>
    <x v="2195"/>
    <x v="8"/>
    <n v="22"/>
    <x v="0"/>
    <n v="2024"/>
    <x v="9"/>
    <n v="2"/>
    <n v="49"/>
    <n v="1"/>
    <s v="PM"/>
    <x v="2518"/>
    <x v="2"/>
    <n v="38546.480000000003"/>
    <x v="23"/>
    <n v="828"/>
    <n v="1"/>
    <n v="37718.480000000003"/>
    <x v="2"/>
    <x v="0"/>
    <s v="DISPUTE"/>
    <s v="CC014204BAAA61247397"/>
    <s v=""/>
    <s v="PANEL"/>
    <s v="APISwitching"/>
    <s v=""/>
    <s v="0.00"/>
  </r>
  <r>
    <s v="S240722144836913A3582"/>
    <x v="13"/>
    <x v="2196"/>
    <x v="8"/>
    <n v="22"/>
    <x v="0"/>
    <n v="2024"/>
    <x v="9"/>
    <n v="2"/>
    <n v="48"/>
    <n v="40"/>
    <s v="PM"/>
    <x v="2519"/>
    <x v="2"/>
    <n v="16633.36"/>
    <x v="23"/>
    <n v="828"/>
    <n v="1"/>
    <n v="15805.36"/>
    <x v="2"/>
    <x v="0"/>
    <s v="DISPUTE"/>
    <s v="CC014204BAAA61247365"/>
    <s v=""/>
    <s v="PANEL"/>
    <s v="APISwitching"/>
    <s v=""/>
    <s v="0.00"/>
  </r>
  <r>
    <s v="S2407221443227831A0A5"/>
    <x v="4"/>
    <x v="2197"/>
    <x v="3"/>
    <n v="22"/>
    <x v="0"/>
    <n v="2024"/>
    <x v="9"/>
    <n v="2"/>
    <n v="43"/>
    <n v="22"/>
    <s v="PM"/>
    <x v="2520"/>
    <x v="2"/>
    <n v="2195.08"/>
    <x v="3"/>
    <n v="241.53"/>
    <n v="7.47"/>
    <n v="1953.55"/>
    <x v="1"/>
    <x v="0"/>
    <s v="DISPUTE"/>
    <s v="1182234022"/>
    <s v=""/>
    <s v="APPS"/>
    <s v="APISwitching"/>
    <s v="West Bengal"/>
    <s v="0.00"/>
  </r>
  <r>
    <s v="S2407221440561065CC1"/>
    <x v="23"/>
    <x v="2198"/>
    <x v="8"/>
    <n v="22"/>
    <x v="0"/>
    <n v="2024"/>
    <x v="9"/>
    <n v="2"/>
    <n v="41"/>
    <n v="2"/>
    <s v="PM"/>
    <x v="2521"/>
    <x v="2"/>
    <n v="39374.480000000003"/>
    <x v="23"/>
    <n v="828"/>
    <n v="1"/>
    <n v="38546.480000000003"/>
    <x v="2"/>
    <x v="0"/>
    <s v="DISPUTE"/>
    <s v="CC014204BAAA61246574"/>
    <s v=""/>
    <s v="PANEL"/>
    <s v="APISwitching"/>
    <s v=""/>
    <s v="0.00"/>
  </r>
  <r>
    <s v="S240722144044236FBFB9"/>
    <x v="23"/>
    <x v="2189"/>
    <x v="8"/>
    <n v="22"/>
    <x v="0"/>
    <n v="2024"/>
    <x v="9"/>
    <n v="2"/>
    <n v="40"/>
    <n v="58"/>
    <s v="PM"/>
    <x v="2522"/>
    <x v="2"/>
    <n v="40202.480000000003"/>
    <x v="23"/>
    <n v="828"/>
    <n v="1"/>
    <n v="39374.480000000003"/>
    <x v="2"/>
    <x v="0"/>
    <s v="DISPUTE"/>
    <s v="CC014204BAAA61247530"/>
    <s v=""/>
    <s v="PANEL"/>
    <s v="APISwitching"/>
    <s v=""/>
    <s v="0.00"/>
  </r>
  <r>
    <s v="S2407221440026202AD4F"/>
    <x v="23"/>
    <x v="2199"/>
    <x v="8"/>
    <n v="22"/>
    <x v="0"/>
    <n v="2024"/>
    <x v="9"/>
    <n v="2"/>
    <n v="40"/>
    <n v="27"/>
    <s v="PM"/>
    <x v="2523"/>
    <x v="2"/>
    <n v="41030.480000000003"/>
    <x v="23"/>
    <n v="828"/>
    <n v="1"/>
    <n v="40202.480000000003"/>
    <x v="2"/>
    <x v="0"/>
    <s v="DISPUTE"/>
    <s v="CC014204BAAA61246520"/>
    <s v=""/>
    <s v="PANEL"/>
    <s v="APISwitching"/>
    <s v=""/>
    <s v="0.00"/>
  </r>
  <r>
    <s v="S240722143410643AAD54"/>
    <x v="23"/>
    <x v="2190"/>
    <x v="8"/>
    <n v="22"/>
    <x v="0"/>
    <n v="2024"/>
    <x v="9"/>
    <n v="2"/>
    <n v="34"/>
    <n v="46"/>
    <s v="PM"/>
    <x v="2008"/>
    <x v="2"/>
    <n v="41858.480000000003"/>
    <x v="23"/>
    <n v="828"/>
    <n v="1"/>
    <n v="41030.480000000003"/>
    <x v="2"/>
    <x v="0"/>
    <s v="DISPUTE"/>
    <s v="CC014204BAAA61247472"/>
    <s v=""/>
    <s v="PANEL"/>
    <s v="APISwitching"/>
    <s v=""/>
    <s v="0.00"/>
  </r>
  <r>
    <s v="S24072214292823EBCF7"/>
    <x v="23"/>
    <x v="2193"/>
    <x v="8"/>
    <n v="22"/>
    <x v="0"/>
    <n v="2024"/>
    <x v="9"/>
    <n v="2"/>
    <n v="30"/>
    <n v="50"/>
    <s v="PM"/>
    <x v="2524"/>
    <x v="2"/>
    <n v="42686.48"/>
    <x v="23"/>
    <n v="828"/>
    <n v="1"/>
    <n v="41858.480000000003"/>
    <x v="2"/>
    <x v="0"/>
    <s v="DISPUTE"/>
    <s v="CC014204BAAA61247415"/>
    <s v=""/>
    <s v="PANEL"/>
    <s v="APISwitching"/>
    <s v=""/>
    <s v="0.00"/>
  </r>
  <r>
    <s v="S240722142938746BEE0A"/>
    <x v="23"/>
    <x v="2196"/>
    <x v="8"/>
    <n v="22"/>
    <x v="0"/>
    <n v="2024"/>
    <x v="9"/>
    <n v="2"/>
    <n v="29"/>
    <n v="58"/>
    <s v="PM"/>
    <x v="2525"/>
    <x v="2"/>
    <n v="43514.48"/>
    <x v="23"/>
    <n v="828"/>
    <n v="1"/>
    <n v="42686.48"/>
    <x v="2"/>
    <x v="0"/>
    <s v="DISPUTE"/>
    <s v="CC014204BAAA61247365"/>
    <s v=""/>
    <s v="PANEL"/>
    <s v="APISwitching"/>
    <s v=""/>
    <s v="0.00"/>
  </r>
  <r>
    <s v="S24072214285886F348E"/>
    <x v="24"/>
    <x v="2200"/>
    <x v="9"/>
    <n v="22"/>
    <x v="0"/>
    <n v="2024"/>
    <x v="9"/>
    <n v="2"/>
    <n v="28"/>
    <n v="58"/>
    <s v="PM"/>
    <x v="2526"/>
    <x v="2"/>
    <n v="816.16"/>
    <x v="24"/>
    <n v="250.56"/>
    <n v="10.44"/>
    <n v="565.6"/>
    <x v="1"/>
    <x v="0"/>
    <s v="DISPUTE"/>
    <s v="10003576479444"/>
    <s v=""/>
    <s v="APPS"/>
    <s v="APISwitching"/>
    <s v=""/>
    <s v="0.00"/>
  </r>
  <r>
    <s v="S240722142641796CAFC8"/>
    <x v="12"/>
    <x v="2201"/>
    <x v="0"/>
    <n v="22"/>
    <x v="0"/>
    <n v="2024"/>
    <x v="9"/>
    <n v="2"/>
    <n v="26"/>
    <n v="41"/>
    <s v="PM"/>
    <x v="2527"/>
    <x v="2"/>
    <n v="1303.48"/>
    <x v="1"/>
    <n v="193.03"/>
    <n v="5.97"/>
    <n v="1110.45"/>
    <x v="1"/>
    <x v="0"/>
    <s v="DISPUTE"/>
    <s v="BR000B2J5245"/>
    <s v=""/>
    <s v="APPS"/>
    <s v="APISwitching"/>
    <s v="West Bengal"/>
    <s v="0.00"/>
  </r>
  <r>
    <s v="S240722140047650AE38C"/>
    <x v="12"/>
    <x v="2201"/>
    <x v="0"/>
    <n v="22"/>
    <x v="0"/>
    <n v="2024"/>
    <x v="9"/>
    <n v="2"/>
    <n v="0"/>
    <n v="47"/>
    <s v="PM"/>
    <x v="2528"/>
    <x v="2"/>
    <n v="1303.48"/>
    <x v="104"/>
    <n v="144.53"/>
    <n v="0"/>
    <n v="1158.95"/>
    <x v="0"/>
    <x v="2"/>
    <s v="DISPUTE"/>
    <s v="Invalid Plan"/>
    <s v=""/>
    <s v="APPS"/>
    <s v="APISwitching"/>
    <s v="West Bengal"/>
    <s v="0.00"/>
  </r>
  <r>
    <s v="S240722135605990BEBF3"/>
    <x v="11"/>
    <x v="2202"/>
    <x v="3"/>
    <n v="22"/>
    <x v="0"/>
    <n v="2024"/>
    <x v="9"/>
    <n v="1"/>
    <n v="56"/>
    <n v="5"/>
    <s v="PM"/>
    <x v="2529"/>
    <x v="2"/>
    <n v="74.13"/>
    <x v="9"/>
    <n v="21.34"/>
    <n v="0.66"/>
    <n v="52.79"/>
    <x v="1"/>
    <x v="0"/>
    <s v="DISPUTE"/>
    <s v="1181604536"/>
    <s v=""/>
    <s v="APPS"/>
    <s v="APISwitching"/>
    <s v="West Bengal"/>
    <s v="0.00"/>
  </r>
  <r>
    <s v="S2407221339035409B6B1"/>
    <x v="12"/>
    <x v="2203"/>
    <x v="3"/>
    <n v="22"/>
    <x v="0"/>
    <n v="2024"/>
    <x v="9"/>
    <n v="1"/>
    <n v="39"/>
    <n v="3"/>
    <s v="PM"/>
    <x v="2530"/>
    <x v="2"/>
    <n v="1642.01"/>
    <x v="15"/>
    <n v="338.53"/>
    <n v="10.47"/>
    <n v="1303.48"/>
    <x v="1"/>
    <x v="0"/>
    <s v="DISPUTE"/>
    <s v="1181358188"/>
    <s v=""/>
    <s v="APPS"/>
    <s v="APISwitching"/>
    <s v="West Bengal"/>
    <s v="0.00"/>
  </r>
  <r>
    <s v="S240722132603310D9F9C"/>
    <x v="20"/>
    <x v="2204"/>
    <x v="0"/>
    <n v="22"/>
    <x v="0"/>
    <n v="2024"/>
    <x v="9"/>
    <n v="1"/>
    <n v="26"/>
    <n v="3"/>
    <s v="PM"/>
    <x v="2531"/>
    <x v="2"/>
    <n v="1480.54"/>
    <x v="8"/>
    <n v="202.73"/>
    <n v="6.27"/>
    <n v="1277.81"/>
    <x v="1"/>
    <x v="0"/>
    <s v="DISPUTE"/>
    <s v="BR000B2IW055"/>
    <s v=""/>
    <s v="APPS"/>
    <s v="APISwitching"/>
    <s v="West Bengal"/>
    <s v="0.00"/>
  </r>
  <r>
    <s v="S240722132446236E243B"/>
    <x v="12"/>
    <x v="370"/>
    <x v="0"/>
    <n v="22"/>
    <x v="0"/>
    <n v="2024"/>
    <x v="9"/>
    <n v="1"/>
    <n v="24"/>
    <n v="46"/>
    <s v="PM"/>
    <x v="2532"/>
    <x v="2"/>
    <n v="1660.44"/>
    <x v="7"/>
    <n v="18.43"/>
    <n v="0.56999999999999995"/>
    <n v="1642.01"/>
    <x v="1"/>
    <x v="0"/>
    <s v="DISPUTE"/>
    <s v="BR000B2IVSYA"/>
    <s v=""/>
    <s v="APPS"/>
    <s v="APISwitching"/>
    <s v="Kolkata Metro"/>
    <s v="0.00"/>
  </r>
  <r>
    <s v="S24072213243684027ECF"/>
    <x v="41"/>
    <x v="2205"/>
    <x v="0"/>
    <n v="22"/>
    <x v="0"/>
    <n v="2024"/>
    <x v="9"/>
    <n v="1"/>
    <n v="24"/>
    <n v="36"/>
    <s v="PM"/>
    <x v="2533"/>
    <x v="2"/>
    <n v="322.26"/>
    <x v="0"/>
    <n v="290.02999999999997"/>
    <n v="8.9700000000000006"/>
    <n v="32.229999999999997"/>
    <x v="1"/>
    <x v="0"/>
    <s v="DISPUTE"/>
    <s v="BR000B2IVT9R"/>
    <s v=""/>
    <s v="PANEL"/>
    <s v="APISwitching"/>
    <s v="West Bengal"/>
    <s v="0.00"/>
  </r>
  <r>
    <s v="S2407221315435059C60"/>
    <x v="32"/>
    <x v="476"/>
    <x v="5"/>
    <n v="22"/>
    <x v="0"/>
    <n v="2024"/>
    <x v="9"/>
    <n v="1"/>
    <n v="15"/>
    <n v="43"/>
    <s v="PM"/>
    <x v="2534"/>
    <x v="2"/>
    <n v="2500.1799999999998"/>
    <x v="2"/>
    <n v="98.25"/>
    <n v="1.75"/>
    <n v="2401.9299999999998"/>
    <x v="1"/>
    <x v="0"/>
    <s v="DISPUTE"/>
    <s v="JXU412GPNC8Z9EYA"/>
    <s v=""/>
    <s v="APPS"/>
    <s v="APISwitching"/>
    <s v=""/>
    <s v="0.00"/>
  </r>
  <r>
    <s v="S2407221311374100FF06"/>
    <x v="20"/>
    <x v="793"/>
    <x v="0"/>
    <n v="22"/>
    <x v="0"/>
    <n v="2024"/>
    <x v="9"/>
    <n v="1"/>
    <n v="11"/>
    <n v="37"/>
    <s v="PM"/>
    <x v="2535"/>
    <x v="2"/>
    <n v="547.47"/>
    <x v="27"/>
    <n v="66.930000000000007"/>
    <n v="2.0699999999999998"/>
    <n v="480.54"/>
    <x v="1"/>
    <x v="0"/>
    <s v="DISPUTE"/>
    <s v="BR000B2ITOE8"/>
    <s v=""/>
    <s v="APPS"/>
    <s v="APISwitching"/>
    <s v="West Bengal"/>
    <s v="0.00"/>
  </r>
  <r>
    <s v="S240722131034880A0340"/>
    <x v="3"/>
    <x v="2206"/>
    <x v="0"/>
    <n v="22"/>
    <x v="0"/>
    <n v="2024"/>
    <x v="9"/>
    <n v="1"/>
    <n v="10"/>
    <n v="34"/>
    <s v="PM"/>
    <x v="2536"/>
    <x v="2"/>
    <n v="608.02"/>
    <x v="0"/>
    <n v="292.72000000000003"/>
    <n v="6.28"/>
    <n v="315.3"/>
    <x v="1"/>
    <x v="0"/>
    <s v="DISPUTE"/>
    <s v="BR000B2ITLKO"/>
    <s v=""/>
    <s v="PANEL"/>
    <s v="APISwitching"/>
    <s v="West Bengal"/>
    <s v="0.00"/>
  </r>
  <r>
    <s v="S24072213080379392CA4"/>
    <x v="32"/>
    <x v="2207"/>
    <x v="2"/>
    <n v="22"/>
    <x v="0"/>
    <n v="2024"/>
    <x v="9"/>
    <n v="1"/>
    <n v="8"/>
    <n v="3"/>
    <s v="PM"/>
    <x v="2537"/>
    <x v="2"/>
    <n v="2692.81"/>
    <x v="1"/>
    <n v="192.63"/>
    <n v="6.37"/>
    <n v="2500.1799999999998"/>
    <x v="1"/>
    <x v="0"/>
    <s v="DISPUTE"/>
    <s v="ASR2407221308300005"/>
    <s v=""/>
    <s v="APPS"/>
    <s v="APISwitching"/>
    <s v="Kolkata Metro"/>
    <s v="0.00"/>
  </r>
  <r>
    <s v="S2407221257169602B191"/>
    <x v="20"/>
    <x v="557"/>
    <x v="0"/>
    <n v="22"/>
    <x v="0"/>
    <n v="2024"/>
    <x v="9"/>
    <n v="12"/>
    <n v="57"/>
    <n v="16"/>
    <s v="PM"/>
    <x v="2538"/>
    <x v="3"/>
    <n v="837.5"/>
    <x v="0"/>
    <n v="290.02999999999997"/>
    <n v="8.9700000000000006"/>
    <n v="547.47"/>
    <x v="1"/>
    <x v="0"/>
    <s v="DISPUTE"/>
    <s v="BR000B2IRHZR"/>
    <s v=""/>
    <s v="APPS"/>
    <s v="APISwitching"/>
    <s v="West Bengal"/>
    <s v="0.00"/>
  </r>
  <r>
    <s v="S24072212552931300B70"/>
    <x v="7"/>
    <x v="2208"/>
    <x v="6"/>
    <n v="22"/>
    <x v="0"/>
    <n v="2024"/>
    <x v="9"/>
    <n v="12"/>
    <n v="55"/>
    <n v="29"/>
    <s v="PM"/>
    <x v="2539"/>
    <x v="3"/>
    <n v="1540.21"/>
    <x v="89"/>
    <n v="251.52"/>
    <n v="10.48"/>
    <n v="1288.69"/>
    <x v="1"/>
    <x v="0"/>
    <s v="DISPUTE"/>
    <s v="699825813_LAXMANMONDAL"/>
    <s v=""/>
    <s v="PANEL"/>
    <s v="APISwitching"/>
    <s v=""/>
    <s v="0.00"/>
  </r>
  <r>
    <s v="S2407221251276006A2D2"/>
    <x v="4"/>
    <x v="2209"/>
    <x v="2"/>
    <n v="22"/>
    <x v="0"/>
    <n v="2024"/>
    <x v="9"/>
    <n v="12"/>
    <n v="51"/>
    <n v="27"/>
    <s v="PM"/>
    <x v="2540"/>
    <x v="3"/>
    <n v="2241.16"/>
    <x v="115"/>
    <n v="46.08"/>
    <n v="1.92"/>
    <n v="2195.08"/>
    <x v="1"/>
    <x v="0"/>
    <s v="DISPUTE"/>
    <s v="ASR2407221251240028"/>
    <s v=""/>
    <s v="APPS"/>
    <s v="APISwitching"/>
    <s v="West Bengal"/>
    <s v="0.00"/>
  </r>
  <r>
    <s v="S24072212501189024C75"/>
    <x v="15"/>
    <x v="2210"/>
    <x v="2"/>
    <n v="22"/>
    <x v="0"/>
    <n v="2024"/>
    <x v="9"/>
    <n v="12"/>
    <n v="50"/>
    <n v="11"/>
    <s v="PM"/>
    <x v="2541"/>
    <x v="3"/>
    <n v="440.77"/>
    <x v="0"/>
    <n v="289.43"/>
    <n v="9.57"/>
    <n v="151.34"/>
    <x v="1"/>
    <x v="0"/>
    <s v="DISPUTE"/>
    <s v="ASR2407221250300025"/>
    <s v=""/>
    <s v="PANEL"/>
    <s v="APISwitching"/>
    <s v="Kolkata Metro"/>
    <s v="0.00"/>
  </r>
  <r>
    <s v="S240722123520260832D9"/>
    <x v="5"/>
    <x v="2211"/>
    <x v="2"/>
    <n v="22"/>
    <x v="0"/>
    <n v="2024"/>
    <x v="9"/>
    <n v="12"/>
    <n v="35"/>
    <n v="20"/>
    <s v="PM"/>
    <x v="2542"/>
    <x v="3"/>
    <n v="326.86"/>
    <x v="1"/>
    <n v="191.04"/>
    <n v="7.96"/>
    <n v="135.82"/>
    <x v="1"/>
    <x v="0"/>
    <s v="DISPUTE"/>
    <s v="RJR2407221235220018"/>
    <s v=""/>
    <s v="APPS"/>
    <s v="APISwitching"/>
    <s v="West Bengal"/>
    <s v="0.00"/>
  </r>
  <r>
    <s v="S2407221233346C7692"/>
    <x v="15"/>
    <x v="2212"/>
    <x v="0"/>
    <n v="22"/>
    <x v="0"/>
    <n v="2024"/>
    <x v="9"/>
    <n v="12"/>
    <n v="33"/>
    <n v="34"/>
    <s v="PM"/>
    <x v="2543"/>
    <x v="3"/>
    <n v="561.19000000000005"/>
    <x v="107"/>
    <n v="120.42"/>
    <n v="2.58"/>
    <n v="440.77"/>
    <x v="1"/>
    <x v="0"/>
    <s v="DISPUTE"/>
    <s v="BR000B2INI5A"/>
    <s v=""/>
    <s v="PANEL"/>
    <s v="APISwitching"/>
    <s v="Kolkata Metro"/>
    <s v="0.00"/>
  </r>
  <r>
    <s v="S240722123258240F62DD"/>
    <x v="4"/>
    <x v="1293"/>
    <x v="0"/>
    <n v="22"/>
    <x v="0"/>
    <n v="2024"/>
    <x v="9"/>
    <n v="12"/>
    <n v="32"/>
    <n v="58"/>
    <s v="PM"/>
    <x v="2544"/>
    <x v="3"/>
    <n v="531.19000000000005"/>
    <x v="0"/>
    <n v="290.02999999999997"/>
    <n v="8.9700000000000006"/>
    <n v="241.16"/>
    <x v="1"/>
    <x v="0"/>
    <s v="DISPUTE"/>
    <s v="BR000B2INGT4"/>
    <s v=""/>
    <s v="APPS"/>
    <s v="APISwitching"/>
    <s v="West Bengal"/>
    <s v="0.00"/>
  </r>
  <r>
    <s v="S2407221228296934966D"/>
    <x v="33"/>
    <x v="2213"/>
    <x v="0"/>
    <n v="22"/>
    <x v="0"/>
    <n v="2024"/>
    <x v="9"/>
    <n v="12"/>
    <n v="28"/>
    <n v="29"/>
    <s v="PM"/>
    <x v="2545"/>
    <x v="3"/>
    <n v="333.71"/>
    <x v="0"/>
    <n v="290.02999999999997"/>
    <n v="8.9700000000000006"/>
    <n v="43.68"/>
    <x v="1"/>
    <x v="0"/>
    <s v="DISPUTE"/>
    <s v="BR000B2IMR9I"/>
    <s v=""/>
    <s v="APPS"/>
    <s v="APISwitching"/>
    <s v="West Bengal"/>
    <s v="0.00"/>
  </r>
  <r>
    <s v="S2407221226149761F53B"/>
    <x v="32"/>
    <x v="2214"/>
    <x v="0"/>
    <n v="22"/>
    <x v="0"/>
    <n v="2024"/>
    <x v="9"/>
    <n v="12"/>
    <n v="26"/>
    <n v="14"/>
    <s v="PM"/>
    <x v="2546"/>
    <x v="3"/>
    <n v="2985.53"/>
    <x v="0"/>
    <n v="292.72000000000003"/>
    <n v="6.28"/>
    <n v="2692.81"/>
    <x v="1"/>
    <x v="0"/>
    <s v="DISPUTE"/>
    <s v="BR000B2IMD1B"/>
    <s v=""/>
    <s v="APPS"/>
    <s v="APISwitching"/>
    <s v="Kolkata Metro"/>
    <s v="0.00"/>
  </r>
  <r>
    <s v="S24072212194875655983"/>
    <x v="5"/>
    <x v="2215"/>
    <x v="3"/>
    <n v="22"/>
    <x v="0"/>
    <n v="2024"/>
    <x v="9"/>
    <n v="12"/>
    <n v="19"/>
    <n v="48"/>
    <s v="PM"/>
    <x v="2547"/>
    <x v="3"/>
    <n v="368.39"/>
    <x v="3"/>
    <n v="241.53"/>
    <n v="7.47"/>
    <n v="126.86"/>
    <x v="1"/>
    <x v="0"/>
    <s v="DISPUTE"/>
    <s v="1179931328"/>
    <s v=""/>
    <s v="APPS"/>
    <s v="APISwitching"/>
    <s v="West Bengal"/>
    <s v="0.00"/>
  </r>
  <r>
    <s v="S2407221201553805246D"/>
    <x v="11"/>
    <x v="2216"/>
    <x v="0"/>
    <n v="22"/>
    <x v="0"/>
    <n v="2024"/>
    <x v="9"/>
    <n v="12"/>
    <n v="1"/>
    <n v="55"/>
    <s v="PM"/>
    <x v="2548"/>
    <x v="3"/>
    <n v="92.56"/>
    <x v="7"/>
    <n v="18.43"/>
    <n v="0.56999999999999995"/>
    <n v="74.13"/>
    <x v="1"/>
    <x v="0"/>
    <s v="DISPUTE"/>
    <s v="BR000B2II40P"/>
    <s v=""/>
    <s v="APPS"/>
    <s v="APISwitching"/>
    <s v="West Bengal"/>
    <s v="0.00"/>
  </r>
  <r>
    <s v="S24072211575068057888"/>
    <x v="4"/>
    <x v="2217"/>
    <x v="2"/>
    <n v="22"/>
    <x v="0"/>
    <n v="2024"/>
    <x v="9"/>
    <n v="11"/>
    <n v="57"/>
    <n v="50"/>
    <s v="AM"/>
    <x v="2549"/>
    <x v="3"/>
    <n v="722.23"/>
    <x v="1"/>
    <n v="191.04"/>
    <n v="7.96"/>
    <n v="531.19000000000005"/>
    <x v="1"/>
    <x v="0"/>
    <s v="DISPUTE"/>
    <s v="RBH2407221158300006"/>
    <s v=""/>
    <s v="APPS"/>
    <s v="APISwitching"/>
    <s v=""/>
    <s v="0.00"/>
  </r>
  <r>
    <s v="S24072211561471086153"/>
    <x v="12"/>
    <x v="2218"/>
    <x v="3"/>
    <n v="22"/>
    <x v="0"/>
    <n v="2024"/>
    <x v="9"/>
    <n v="11"/>
    <n v="56"/>
    <n v="14"/>
    <s v="AM"/>
    <x v="2550"/>
    <x v="3"/>
    <n v="1853.47"/>
    <x v="1"/>
    <n v="193.03"/>
    <n v="5.97"/>
    <n v="1660.44"/>
    <x v="1"/>
    <x v="0"/>
    <s v="DISPUTE"/>
    <s v="1179406892"/>
    <s v=""/>
    <s v="APPS"/>
    <s v="APISwitching"/>
    <s v="West Bengal"/>
    <s v="0.00"/>
  </r>
  <r>
    <s v="S240722115527663EF15E"/>
    <x v="12"/>
    <x v="810"/>
    <x v="2"/>
    <n v="22"/>
    <x v="0"/>
    <n v="2024"/>
    <x v="9"/>
    <n v="11"/>
    <n v="55"/>
    <n v="27"/>
    <s v="AM"/>
    <x v="2551"/>
    <x v="3"/>
    <n v="2140.5100000000002"/>
    <x v="0"/>
    <n v="287.04000000000002"/>
    <n v="11.96"/>
    <n v="1853.47"/>
    <x v="1"/>
    <x v="0"/>
    <s v="DISPUTE"/>
    <s v="RBH2407221155260044"/>
    <s v=""/>
    <s v="APPS"/>
    <s v="APISwitching"/>
    <s v="West Bengal"/>
    <s v="0.00"/>
  </r>
  <r>
    <s v="S24072211520736053057"/>
    <x v="4"/>
    <x v="2219"/>
    <x v="2"/>
    <n v="22"/>
    <x v="0"/>
    <n v="2024"/>
    <x v="9"/>
    <n v="11"/>
    <n v="52"/>
    <n v="7"/>
    <s v="AM"/>
    <x v="2552"/>
    <x v="3"/>
    <n v="913.27"/>
    <x v="1"/>
    <n v="191.04"/>
    <n v="7.96"/>
    <n v="722.23"/>
    <x v="1"/>
    <x v="0"/>
    <s v="DISPUTE"/>
    <s v="RBH2407221152230014"/>
    <s v=""/>
    <s v="APPS"/>
    <s v="APISwitching"/>
    <s v="West Bengal"/>
    <s v="0.00"/>
  </r>
  <r>
    <s v="S240722114658363433D1"/>
    <x v="32"/>
    <x v="2220"/>
    <x v="0"/>
    <n v="22"/>
    <x v="0"/>
    <n v="2024"/>
    <x v="9"/>
    <n v="11"/>
    <n v="46"/>
    <n v="58"/>
    <s v="AM"/>
    <x v="2553"/>
    <x v="3"/>
    <n v="3278.25"/>
    <x v="0"/>
    <n v="292.72000000000003"/>
    <n v="6.28"/>
    <n v="2985.53"/>
    <x v="1"/>
    <x v="0"/>
    <s v="DISPUTE"/>
    <s v="BR000B2IFGR9"/>
    <s v=""/>
    <s v="APPS"/>
    <s v="APISwitching"/>
    <s v="West Bengal"/>
    <s v="0.00"/>
  </r>
  <r>
    <s v="S2407221142167209758C"/>
    <x v="16"/>
    <x v="2221"/>
    <x v="3"/>
    <n v="22"/>
    <x v="0"/>
    <n v="2024"/>
    <x v="9"/>
    <n v="11"/>
    <n v="42"/>
    <n v="16"/>
    <s v="AM"/>
    <x v="2554"/>
    <x v="3"/>
    <n v="1020.55"/>
    <x v="104"/>
    <n v="144.53"/>
    <n v="4.47"/>
    <n v="876.02"/>
    <x v="1"/>
    <x v="0"/>
    <s v="REJECTED"/>
    <s v="1179103015"/>
    <s v=""/>
    <s v="APPS"/>
    <s v="APISwitching"/>
    <s v="West Bengal"/>
    <s v="0.00"/>
  </r>
  <r>
    <s v="S24072211383891343E3E"/>
    <x v="5"/>
    <x v="2222"/>
    <x v="3"/>
    <n v="22"/>
    <x v="0"/>
    <n v="2024"/>
    <x v="9"/>
    <n v="11"/>
    <n v="38"/>
    <n v="38"/>
    <s v="AM"/>
    <x v="2555"/>
    <x v="3"/>
    <n v="609.91999999999996"/>
    <x v="3"/>
    <n v="241.53"/>
    <n v="7.47"/>
    <n v="368.39"/>
    <x v="1"/>
    <x v="0"/>
    <s v="DISPUTE"/>
    <s v="1179010931"/>
    <s v=""/>
    <s v="APPS"/>
    <s v="APISwitching"/>
    <s v="West Bengal"/>
    <s v="0.00"/>
  </r>
  <r>
    <s v="S240722113807893AC81A"/>
    <x v="16"/>
    <x v="2221"/>
    <x v="3"/>
    <n v="22"/>
    <x v="0"/>
    <n v="2024"/>
    <x v="9"/>
    <n v="11"/>
    <n v="38"/>
    <n v="7"/>
    <s v="AM"/>
    <x v="2556"/>
    <x v="3"/>
    <n v="1213.58"/>
    <x v="1"/>
    <n v="193.03"/>
    <n v="5.97"/>
    <n v="1020.55"/>
    <x v="1"/>
    <x v="0"/>
    <s v="DISPUTE"/>
    <s v="1179020075"/>
    <s v=""/>
    <s v="APPS"/>
    <s v="APISwitching"/>
    <s v="West Bengal"/>
    <s v="0.00"/>
  </r>
  <r>
    <s v="S240722112838116BFFD6"/>
    <x v="15"/>
    <x v="2223"/>
    <x v="2"/>
    <n v="22"/>
    <x v="0"/>
    <n v="2024"/>
    <x v="9"/>
    <n v="11"/>
    <n v="28"/>
    <n v="38"/>
    <s v="AM"/>
    <x v="2557"/>
    <x v="3"/>
    <n v="244.14"/>
    <x v="31"/>
    <n v="182.95"/>
    <n v="6.05"/>
    <n v="61.19"/>
    <x v="1"/>
    <x v="0"/>
    <s v="DISPUTE"/>
    <s v="ASR2407221128210037"/>
    <s v=""/>
    <s v="PANEL"/>
    <s v="APISwitching"/>
    <s v="Kolkata Metro"/>
    <s v="0.00"/>
  </r>
  <r>
    <s v="S240722112730760E74E5"/>
    <x v="16"/>
    <x v="2224"/>
    <x v="0"/>
    <n v="22"/>
    <x v="0"/>
    <n v="2024"/>
    <x v="9"/>
    <n v="11"/>
    <n v="27"/>
    <n v="30"/>
    <s v="AM"/>
    <x v="2558"/>
    <x v="3"/>
    <n v="1406.61"/>
    <x v="1"/>
    <n v="193.03"/>
    <n v="5.97"/>
    <n v="1213.58"/>
    <x v="1"/>
    <x v="0"/>
    <s v="DISPUTE"/>
    <s v="BR000B2IC1OX"/>
    <s v=""/>
    <s v="APPS"/>
    <s v="APISwitching"/>
    <s v="West Bengal"/>
    <s v="0.00"/>
  </r>
  <r>
    <s v="S240722112510493BDF25"/>
    <x v="16"/>
    <x v="2225"/>
    <x v="3"/>
    <n v="22"/>
    <x v="0"/>
    <n v="2024"/>
    <x v="9"/>
    <n v="11"/>
    <n v="25"/>
    <n v="10"/>
    <s v="AM"/>
    <x v="2559"/>
    <x v="3"/>
    <n v="1696.64"/>
    <x v="0"/>
    <n v="290.02999999999997"/>
    <n v="8.9700000000000006"/>
    <n v="1406.61"/>
    <x v="1"/>
    <x v="0"/>
    <s v="DISPUTE"/>
    <s v="1178701439"/>
    <s v=""/>
    <s v="APPS"/>
    <s v="APISwitching"/>
    <s v="West Bengal"/>
    <s v="0.00"/>
  </r>
  <r>
    <s v="S240722112344276EBC26"/>
    <x v="12"/>
    <x v="2226"/>
    <x v="2"/>
    <n v="22"/>
    <x v="0"/>
    <n v="2024"/>
    <x v="9"/>
    <n v="11"/>
    <n v="23"/>
    <n v="44"/>
    <s v="AM"/>
    <x v="2560"/>
    <x v="3"/>
    <n v="2475.5500000000002"/>
    <x v="15"/>
    <n v="335.04"/>
    <n v="13.96"/>
    <n v="2140.5100000000002"/>
    <x v="1"/>
    <x v="0"/>
    <s v="DISPUTE"/>
    <s v="ASR2407221123220047"/>
    <s v=""/>
    <s v="APPS"/>
    <s v="APISwitching"/>
    <s v="Kolkata Metro"/>
    <s v="0.00"/>
  </r>
  <r>
    <s v="S2407221121449808B5D8"/>
    <x v="5"/>
    <x v="2227"/>
    <x v="0"/>
    <n v="22"/>
    <x v="0"/>
    <n v="2024"/>
    <x v="9"/>
    <n v="11"/>
    <n v="21"/>
    <n v="44"/>
    <s v="AM"/>
    <x v="2561"/>
    <x v="3"/>
    <n v="899.95"/>
    <x v="0"/>
    <n v="290.02999999999997"/>
    <n v="8.9700000000000006"/>
    <n v="609.91999999999996"/>
    <x v="1"/>
    <x v="0"/>
    <s v="DISPUTE"/>
    <s v="BR000B2IAYKW"/>
    <s v=""/>
    <s v="APPS"/>
    <s v="APISwitching"/>
    <s v="West Bengal"/>
    <s v="0.00"/>
  </r>
  <r>
    <s v="S2407221118528402F448"/>
    <x v="16"/>
    <x v="2228"/>
    <x v="7"/>
    <n v="22"/>
    <x v="0"/>
    <n v="2024"/>
    <x v="9"/>
    <n v="11"/>
    <n v="18"/>
    <n v="52"/>
    <s v="AM"/>
    <x v="2562"/>
    <x v="3"/>
    <n v="1888.64"/>
    <x v="22"/>
    <n v="192"/>
    <n v="8"/>
    <n v="1696.64"/>
    <x v="1"/>
    <x v="0"/>
    <s v="DISPUTE"/>
    <s v="TV2407222486011481"/>
    <s v=""/>
    <s v="APPS"/>
    <s v="APISwitching"/>
    <s v=""/>
    <s v="0.00"/>
  </r>
  <r>
    <s v="S240722111700223E747E"/>
    <x v="16"/>
    <x v="2229"/>
    <x v="3"/>
    <n v="22"/>
    <x v="0"/>
    <n v="2024"/>
    <x v="9"/>
    <n v="11"/>
    <n v="17"/>
    <n v="0"/>
    <s v="AM"/>
    <x v="2563"/>
    <x v="3"/>
    <n v="2081.67"/>
    <x v="1"/>
    <n v="193.03"/>
    <n v="5.97"/>
    <n v="1888.64"/>
    <x v="1"/>
    <x v="0"/>
    <s v="DISPUTE"/>
    <s v="1178511261"/>
    <s v=""/>
    <s v="APPS"/>
    <s v="APISwitching"/>
    <s v="West Bengal"/>
    <s v="0.00"/>
  </r>
  <r>
    <s v="S2407221046306101614A"/>
    <x v="12"/>
    <x v="1343"/>
    <x v="0"/>
    <n v="22"/>
    <x v="0"/>
    <n v="2024"/>
    <x v="9"/>
    <n v="10"/>
    <n v="46"/>
    <n v="30"/>
    <s v="AM"/>
    <x v="2564"/>
    <x v="3"/>
    <n v="2765.58"/>
    <x v="0"/>
    <n v="290.02999999999997"/>
    <n v="8.9700000000000006"/>
    <n v="2475.5500000000002"/>
    <x v="1"/>
    <x v="0"/>
    <s v="DISPUTE"/>
    <s v="BR000B2I4ODD"/>
    <s v=""/>
    <s v="APPS"/>
    <s v="APISwitching"/>
    <s v="West Bengal"/>
    <s v="0.00"/>
  </r>
  <r>
    <s v="S240722104210750FA986"/>
    <x v="15"/>
    <x v="2135"/>
    <x v="0"/>
    <n v="22"/>
    <x v="0"/>
    <n v="2024"/>
    <x v="9"/>
    <n v="10"/>
    <n v="42"/>
    <n v="10"/>
    <s v="AM"/>
    <x v="2565"/>
    <x v="3"/>
    <n v="317.56"/>
    <x v="73"/>
    <n v="73.42"/>
    <n v="1.58"/>
    <n v="244.14"/>
    <x v="1"/>
    <x v="0"/>
    <s v="DISPUTE"/>
    <s v="BR000B2I3TG0"/>
    <s v=""/>
    <s v="PANEL"/>
    <s v="APISwitching"/>
    <s v="Kolkata Metro"/>
    <s v="0.00"/>
  </r>
  <r>
    <s v="S2407221038011003C0B9"/>
    <x v="12"/>
    <x v="1117"/>
    <x v="2"/>
    <n v="22"/>
    <x v="0"/>
    <n v="2024"/>
    <x v="9"/>
    <n v="10"/>
    <n v="38"/>
    <n v="1"/>
    <s v="AM"/>
    <x v="2566"/>
    <x v="3"/>
    <n v="2797.26"/>
    <x v="37"/>
    <n v="31.68"/>
    <n v="1.32"/>
    <n v="2765.58"/>
    <x v="1"/>
    <x v="0"/>
    <s v="DISPUTE"/>
    <s v="RBH2407221038210015"/>
    <s v=""/>
    <s v="APPS"/>
    <s v="APISwitching"/>
    <s v="West Bengal"/>
    <s v="0.00"/>
  </r>
  <r>
    <s v="S240722103427108AC60"/>
    <x v="5"/>
    <x v="2230"/>
    <x v="0"/>
    <n v="22"/>
    <x v="0"/>
    <n v="2024"/>
    <x v="9"/>
    <n v="10"/>
    <n v="34"/>
    <n v="27"/>
    <s v="AM"/>
    <x v="2567"/>
    <x v="3"/>
    <n v="1141.48"/>
    <x v="3"/>
    <n v="241.53"/>
    <n v="7.47"/>
    <n v="899.95"/>
    <x v="1"/>
    <x v="0"/>
    <s v="DISPUTE"/>
    <s v="BR000B2I2HMT"/>
    <s v=""/>
    <s v="APPS"/>
    <s v="APISwitching"/>
    <s v="West Bengal"/>
    <s v="0.00"/>
  </r>
  <r>
    <s v="S240722101053193C5731"/>
    <x v="6"/>
    <x v="2231"/>
    <x v="2"/>
    <n v="22"/>
    <x v="0"/>
    <n v="2024"/>
    <x v="9"/>
    <n v="10"/>
    <n v="10"/>
    <n v="53"/>
    <s v="AM"/>
    <x v="2568"/>
    <x v="3"/>
    <n v="1431.87"/>
    <x v="1"/>
    <n v="191.04"/>
    <n v="7.96"/>
    <n v="1240.83"/>
    <x v="1"/>
    <x v="0"/>
    <s v="DISPUTE"/>
    <s v="RBH2407221010230070"/>
    <s v=""/>
    <s v="APPS"/>
    <s v="APISwitching"/>
    <s v="West Bengal"/>
    <s v="0.00"/>
  </r>
  <r>
    <s v="S240722100414133536E7"/>
    <x v="24"/>
    <x v="2232"/>
    <x v="3"/>
    <n v="22"/>
    <x v="0"/>
    <n v="2024"/>
    <x v="9"/>
    <n v="10"/>
    <n v="4"/>
    <n v="14"/>
    <s v="AM"/>
    <x v="2569"/>
    <x v="3"/>
    <n v="1106.19"/>
    <x v="0"/>
    <n v="290.02999999999997"/>
    <n v="8.9700000000000006"/>
    <n v="816.16"/>
    <x v="1"/>
    <x v="0"/>
    <s v="DISPUTE"/>
    <s v="1176818085"/>
    <s v=""/>
    <s v="APPS"/>
    <s v="APISwitching"/>
    <s v="West Bengal"/>
    <s v="0.00"/>
  </r>
  <r>
    <s v="S240722095844266A2590"/>
    <x v="24"/>
    <x v="2233"/>
    <x v="2"/>
    <n v="22"/>
    <x v="0"/>
    <n v="2024"/>
    <x v="9"/>
    <n v="9"/>
    <n v="58"/>
    <n v="44"/>
    <s v="AM"/>
    <x v="2570"/>
    <x v="3"/>
    <n v="1297.23"/>
    <x v="1"/>
    <n v="191.04"/>
    <n v="7.96"/>
    <n v="1106.19"/>
    <x v="1"/>
    <x v="0"/>
    <s v="DISPUTE"/>
    <s v="RBH2407220958290039"/>
    <s v=""/>
    <s v="APPS"/>
    <s v="APISwitching"/>
    <s v="West Bengal"/>
    <s v="0.00"/>
  </r>
  <r>
    <s v="S2407220949324307AC8A"/>
    <x v="13"/>
    <x v="2234"/>
    <x v="2"/>
    <n v="22"/>
    <x v="0"/>
    <n v="2024"/>
    <x v="9"/>
    <n v="9"/>
    <n v="49"/>
    <n v="32"/>
    <s v="AM"/>
    <x v="2571"/>
    <x v="3"/>
    <n v="16729.189999999999"/>
    <x v="35"/>
    <n v="95.83"/>
    <n v="3.17"/>
    <n v="16633.36"/>
    <x v="1"/>
    <x v="0"/>
    <s v="REJECTED"/>
    <s v="RBH2407220949210043"/>
    <s v=""/>
    <s v="APPS"/>
    <s v="APISwitching"/>
    <s v="West Bengal"/>
    <s v="0.00"/>
  </r>
  <r>
    <s v="S2407220948176336DD9F"/>
    <x v="13"/>
    <x v="2235"/>
    <x v="2"/>
    <n v="22"/>
    <x v="0"/>
    <n v="2024"/>
    <x v="9"/>
    <n v="9"/>
    <n v="48"/>
    <n v="17"/>
    <s v="AM"/>
    <x v="2572"/>
    <x v="3"/>
    <n v="16921.82"/>
    <x v="1"/>
    <n v="192.63"/>
    <n v="6.37"/>
    <n v="16729.189999999999"/>
    <x v="1"/>
    <x v="0"/>
    <s v="DISPUTE"/>
    <s v="RBH2407220948320020"/>
    <s v=""/>
    <s v="APPS"/>
    <s v="APISwitching"/>
    <s v="West Bengal"/>
    <s v="0.00"/>
  </r>
  <r>
    <s v="S24072209472580AC3F6"/>
    <x v="13"/>
    <x v="2236"/>
    <x v="2"/>
    <n v="22"/>
    <x v="0"/>
    <n v="2024"/>
    <x v="9"/>
    <n v="9"/>
    <n v="47"/>
    <n v="25"/>
    <s v="AM"/>
    <x v="2573"/>
    <x v="3"/>
    <n v="17114.45"/>
    <x v="1"/>
    <n v="192.63"/>
    <n v="6.37"/>
    <n v="16921.82"/>
    <x v="1"/>
    <x v="0"/>
    <s v="DISPUTE"/>
    <s v="RBH2407220947250020"/>
    <s v=""/>
    <s v="APPS"/>
    <s v="APISwitching"/>
    <s v="West Bengal"/>
    <s v="0.00"/>
  </r>
  <r>
    <s v="S2407220923003803C245"/>
    <x v="24"/>
    <x v="2237"/>
    <x v="3"/>
    <n v="22"/>
    <x v="0"/>
    <n v="2024"/>
    <x v="9"/>
    <n v="9"/>
    <n v="23"/>
    <n v="0"/>
    <s v="AM"/>
    <x v="2574"/>
    <x v="3"/>
    <n v="490.26"/>
    <x v="1"/>
    <n v="193.03"/>
    <n v="5.97"/>
    <n v="297.23"/>
    <x v="1"/>
    <x v="0"/>
    <s v="DISPUTE"/>
    <s v="1175931917"/>
    <s v=""/>
    <s v="APPS"/>
    <s v="APISwitching"/>
    <s v="West Bengal"/>
    <s v="0.00"/>
  </r>
  <r>
    <s v="S240722090907693C6CC5"/>
    <x v="8"/>
    <x v="2235"/>
    <x v="2"/>
    <n v="22"/>
    <x v="0"/>
    <n v="2024"/>
    <x v="9"/>
    <n v="9"/>
    <n v="9"/>
    <n v="7"/>
    <s v="AM"/>
    <x v="2575"/>
    <x v="3"/>
    <n v="239.66"/>
    <x v="1"/>
    <n v="191.04"/>
    <n v="7.96"/>
    <n v="48.62"/>
    <x v="0"/>
    <x v="0"/>
    <s v="DISPUTE"/>
    <s v="HR7567780880"/>
    <s v=""/>
    <s v="APPS"/>
    <s v="APISwitching"/>
    <s v="West Bengal"/>
    <s v="0.00"/>
  </r>
  <r>
    <s v="S2407220904351162E44E"/>
    <x v="21"/>
    <x v="2236"/>
    <x v="2"/>
    <n v="22"/>
    <x v="0"/>
    <n v="2024"/>
    <x v="9"/>
    <n v="9"/>
    <n v="4"/>
    <n v="35"/>
    <s v="AM"/>
    <x v="2576"/>
    <x v="3"/>
    <n v="392.34"/>
    <x v="1"/>
    <n v="191.04"/>
    <n v="7.96"/>
    <n v="201.3"/>
    <x v="0"/>
    <x v="0"/>
    <s v="DISPUTE"/>
    <s v="HR7650879908768"/>
    <s v=""/>
    <s v="APPS"/>
    <s v="APISwitching"/>
    <s v="West Bengal"/>
    <s v="0.00"/>
  </r>
  <r>
    <s v="S240722085810246FD3B3"/>
    <x v="16"/>
    <x v="2238"/>
    <x v="3"/>
    <n v="22"/>
    <x v="0"/>
    <n v="2024"/>
    <x v="9"/>
    <n v="8"/>
    <n v="58"/>
    <n v="10"/>
    <s v="AM"/>
    <x v="2577"/>
    <x v="4"/>
    <n v="274.7"/>
    <x v="1"/>
    <n v="193.03"/>
    <n v="5.97"/>
    <n v="81.67"/>
    <x v="1"/>
    <x v="0"/>
    <s v="DISPUTE"/>
    <s v="1175441827"/>
    <s v=""/>
    <s v="APPS"/>
    <s v="APISwitching"/>
    <s v="West Bengal"/>
    <s v="0.00"/>
  </r>
  <r>
    <s v="S240722085421490868E5"/>
    <x v="3"/>
    <x v="2239"/>
    <x v="0"/>
    <n v="22"/>
    <x v="0"/>
    <n v="2024"/>
    <x v="9"/>
    <n v="8"/>
    <n v="54"/>
    <n v="21"/>
    <s v="AM"/>
    <x v="2578"/>
    <x v="4"/>
    <n v="900.74"/>
    <x v="0"/>
    <n v="292.72000000000003"/>
    <n v="6.28"/>
    <n v="608.02"/>
    <x v="1"/>
    <x v="0"/>
    <s v="DISPUTE"/>
    <s v="BR000B2HNZIJ"/>
    <s v=""/>
    <s v="APPS"/>
    <s v="APISwitching"/>
    <s v="West Bengal"/>
    <s v="0.00"/>
  </r>
  <r>
    <s v="S2407220734166314A01"/>
    <x v="46"/>
    <x v="2234"/>
    <x v="2"/>
    <n v="22"/>
    <x v="0"/>
    <n v="2024"/>
    <x v="9"/>
    <n v="7"/>
    <n v="34"/>
    <n v="16"/>
    <s v="AM"/>
    <x v="2579"/>
    <x v="4"/>
    <n v="148.21"/>
    <x v="35"/>
    <n v="95.29"/>
    <n v="3.71"/>
    <n v="52.92"/>
    <x v="0"/>
    <x v="0"/>
    <s v="REJECTED"/>
    <s v="HR827272828299"/>
    <s v=""/>
    <s v="APPS"/>
    <s v="APISwitching"/>
    <s v="West Bengal"/>
    <s v="0.00"/>
  </r>
  <r>
    <s v="S24072205555156304611"/>
    <x v="3"/>
    <x v="2240"/>
    <x v="3"/>
    <n v="22"/>
    <x v="0"/>
    <n v="2024"/>
    <x v="9"/>
    <n v="5"/>
    <n v="55"/>
    <n v="51"/>
    <s v="AM"/>
    <x v="2580"/>
    <x v="4"/>
    <n v="255.76"/>
    <x v="1"/>
    <n v="195.02"/>
    <n v="3.98"/>
    <n v="60.74"/>
    <x v="1"/>
    <x v="0"/>
    <s v="DISPUTE"/>
    <s v="1173639328"/>
    <s v=""/>
    <s v="APPS"/>
    <s v="APISwitching"/>
    <s v="West Bengal"/>
    <s v="0.00"/>
  </r>
  <r>
    <s v="S240721231407623D2BFD"/>
    <x v="21"/>
    <x v="2241"/>
    <x v="12"/>
    <n v="21"/>
    <x v="0"/>
    <n v="2024"/>
    <x v="10"/>
    <n v="11"/>
    <n v="14"/>
    <n v="7"/>
    <s v="PM"/>
    <x v="2581"/>
    <x v="0"/>
    <n v="582.38"/>
    <x v="1"/>
    <n v="190.04"/>
    <n v="8.9600000000000009"/>
    <n v="392.34"/>
    <x v="1"/>
    <x v="0"/>
    <s v="DISPUTE"/>
    <s v="6875949753"/>
    <s v=""/>
    <s v="APPS"/>
    <s v="APISwitching"/>
    <s v="West Bengal"/>
    <s v="0.00"/>
  </r>
  <r>
    <s v="S240721225129506B235D"/>
    <x v="21"/>
    <x v="2241"/>
    <x v="12"/>
    <n v="21"/>
    <x v="0"/>
    <n v="2024"/>
    <x v="10"/>
    <n v="10"/>
    <n v="51"/>
    <n v="29"/>
    <s v="PM"/>
    <x v="2582"/>
    <x v="0"/>
    <n v="582.38"/>
    <x v="29"/>
    <n v="178.58"/>
    <n v="0"/>
    <n v="403.8"/>
    <x v="3"/>
    <x v="2"/>
    <s v="DISPUTE"/>
    <s v="Unknown Error- Please Try Again Later"/>
    <s v=""/>
    <s v="APPS"/>
    <s v="APISwitching"/>
    <s v="West Bengal"/>
    <s v="0.00"/>
  </r>
  <r>
    <s v="S2407212250259867621F"/>
    <x v="21"/>
    <x v="2241"/>
    <x v="12"/>
    <n v="21"/>
    <x v="0"/>
    <n v="2024"/>
    <x v="10"/>
    <n v="10"/>
    <n v="50"/>
    <n v="25"/>
    <s v="PM"/>
    <x v="2583"/>
    <x v="0"/>
    <n v="582.38"/>
    <x v="1"/>
    <n v="190.04"/>
    <n v="0"/>
    <n v="392.34"/>
    <x v="3"/>
    <x v="2"/>
    <s v="DISPUTE"/>
    <s v="Unknown Error- Please Try Again Later"/>
    <s v=""/>
    <s v="APPS"/>
    <s v="APISwitching"/>
    <s v="West Bengal"/>
    <s v="0.00"/>
  </r>
  <r>
    <s v="S2407212238095704530A"/>
    <x v="21"/>
    <x v="2241"/>
    <x v="12"/>
    <n v="21"/>
    <x v="0"/>
    <n v="2024"/>
    <x v="10"/>
    <n v="10"/>
    <n v="38"/>
    <n v="9"/>
    <s v="PM"/>
    <x v="2584"/>
    <x v="0"/>
    <n v="582.38"/>
    <x v="1"/>
    <n v="190.04"/>
    <n v="0"/>
    <n v="392.34"/>
    <x v="3"/>
    <x v="2"/>
    <s v="DISPUTE"/>
    <s v="Unknown Error- Please Try Again Later"/>
    <s v=""/>
    <s v="APPS"/>
    <s v="APISwitching"/>
    <s v="West Bengal"/>
    <s v="0.00"/>
  </r>
  <r>
    <s v="S24072121413491027731"/>
    <x v="39"/>
    <x v="2242"/>
    <x v="2"/>
    <n v="21"/>
    <x v="0"/>
    <n v="2024"/>
    <x v="10"/>
    <n v="9"/>
    <n v="41"/>
    <n v="34"/>
    <s v="PM"/>
    <x v="2585"/>
    <x v="0"/>
    <n v="255.31"/>
    <x v="1"/>
    <n v="192.63"/>
    <n v="6.37"/>
    <n v="62.68"/>
    <x v="0"/>
    <x v="0"/>
    <s v="DISPUTE"/>
    <s v="584787654712"/>
    <s v=""/>
    <s v="APPS"/>
    <s v="APISwitching"/>
    <s v="West Bengal"/>
    <s v="0.00"/>
  </r>
  <r>
    <s v="S240721213247936B84E6"/>
    <x v="6"/>
    <x v="2243"/>
    <x v="3"/>
    <n v="21"/>
    <x v="0"/>
    <n v="2024"/>
    <x v="10"/>
    <n v="9"/>
    <n v="32"/>
    <n v="47"/>
    <s v="PM"/>
    <x v="2586"/>
    <x v="0"/>
    <n v="1721.9"/>
    <x v="0"/>
    <n v="290.02999999999997"/>
    <n v="8.9700000000000006"/>
    <n v="1431.87"/>
    <x v="0"/>
    <x v="0"/>
    <s v="REJECTED"/>
    <s v="2547894545121"/>
    <s v=""/>
    <s v="APPS"/>
    <s v="APISwitching"/>
    <s v="West Bengal"/>
    <s v="0.00"/>
  </r>
  <r>
    <s v="S240721213051693A3D7A"/>
    <x v="15"/>
    <x v="2244"/>
    <x v="0"/>
    <n v="21"/>
    <x v="0"/>
    <n v="2024"/>
    <x v="10"/>
    <n v="9"/>
    <n v="30"/>
    <n v="51"/>
    <s v="PM"/>
    <x v="2587"/>
    <x v="0"/>
    <n v="610.28"/>
    <x v="0"/>
    <n v="292.72000000000003"/>
    <n v="6.28"/>
    <n v="317.56"/>
    <x v="1"/>
    <x v="0"/>
    <s v="DISPUTE"/>
    <s v="BR000B2GVPYF"/>
    <s v=""/>
    <s v="PANEL"/>
    <s v="APISwitching"/>
    <s v="Kolkata Metro"/>
    <s v="0.00"/>
  </r>
  <r>
    <s v="S24072121295651683B87"/>
    <x v="52"/>
    <x v="2245"/>
    <x v="3"/>
    <n v="21"/>
    <x v="0"/>
    <n v="2024"/>
    <x v="10"/>
    <n v="9"/>
    <n v="29"/>
    <n v="56"/>
    <s v="PM"/>
    <x v="2588"/>
    <x v="0"/>
    <n v="430.27"/>
    <x v="0"/>
    <n v="290.93"/>
    <n v="8.07"/>
    <n v="139.34"/>
    <x v="1"/>
    <x v="0"/>
    <s v="DISPUTE"/>
    <s v="1171043437"/>
    <s v=""/>
    <s v="APPS"/>
    <s v="APISwitching"/>
    <s v=""/>
    <s v="0.00"/>
  </r>
  <r>
    <s v="S240721212255886B1557"/>
    <x v="15"/>
    <x v="2246"/>
    <x v="0"/>
    <n v="21"/>
    <x v="0"/>
    <n v="2024"/>
    <x v="10"/>
    <n v="9"/>
    <n v="22"/>
    <n v="55"/>
    <s v="PM"/>
    <x v="2589"/>
    <x v="0"/>
    <n v="403"/>
    <x v="0"/>
    <n v="292.72000000000003"/>
    <n v="6.28"/>
    <n v="110.28"/>
    <x v="1"/>
    <x v="0"/>
    <s v="DISPUTE"/>
    <s v="BR000B2GU8G5"/>
    <s v=""/>
    <s v="PANEL"/>
    <s v="APISwitching"/>
    <s v="Kolkata Metro"/>
    <s v="0.00"/>
  </r>
  <r>
    <s v="S24072121202291359AE6"/>
    <x v="24"/>
    <x v="2247"/>
    <x v="3"/>
    <n v="21"/>
    <x v="0"/>
    <n v="2024"/>
    <x v="10"/>
    <n v="9"/>
    <n v="20"/>
    <n v="22"/>
    <s v="PM"/>
    <x v="2590"/>
    <x v="0"/>
    <n v="780.29"/>
    <x v="0"/>
    <n v="290.02999999999997"/>
    <n v="8.9700000000000006"/>
    <n v="490.26"/>
    <x v="1"/>
    <x v="0"/>
    <s v="DISPUTE"/>
    <s v="1170929174"/>
    <s v=""/>
    <s v="APPS"/>
    <s v="APISwitching"/>
    <s v="West Bengal"/>
    <s v="0.00"/>
  </r>
  <r>
    <s v="S24072121103660B170F"/>
    <x v="3"/>
    <x v="2248"/>
    <x v="0"/>
    <n v="21"/>
    <x v="0"/>
    <n v="2024"/>
    <x v="10"/>
    <n v="9"/>
    <n v="10"/>
    <n v="36"/>
    <s v="PM"/>
    <x v="2591"/>
    <x v="0"/>
    <n v="348.48"/>
    <x v="0"/>
    <n v="292.72000000000003"/>
    <n v="6.28"/>
    <n v="55.76"/>
    <x v="1"/>
    <x v="0"/>
    <s v="DISPUTE"/>
    <s v="BR000B2GRPID"/>
    <s v=""/>
    <s v="APPS"/>
    <s v="APISwitching"/>
    <s v="West Bengal"/>
    <s v="0.00"/>
  </r>
  <r>
    <s v="S2407212103172561EFC4"/>
    <x v="3"/>
    <x v="2249"/>
    <x v="0"/>
    <n v="21"/>
    <x v="0"/>
    <n v="2024"/>
    <x v="10"/>
    <n v="9"/>
    <n v="3"/>
    <n v="17"/>
    <s v="PM"/>
    <x v="2592"/>
    <x v="0"/>
    <n v="392.25"/>
    <x v="3"/>
    <n v="243.77"/>
    <n v="5.23"/>
    <n v="148.47999999999999"/>
    <x v="1"/>
    <x v="0"/>
    <s v="DISPUTE"/>
    <s v="BR000B2GPXLK"/>
    <s v=""/>
    <s v="APPS"/>
    <s v="APISwitching"/>
    <s v="West Bengal"/>
    <s v="0.00"/>
  </r>
  <r>
    <s v="S240721205254183D7ACC"/>
    <x v="3"/>
    <x v="2250"/>
    <x v="0"/>
    <n v="21"/>
    <x v="0"/>
    <n v="2024"/>
    <x v="10"/>
    <n v="8"/>
    <n v="52"/>
    <n v="54"/>
    <s v="PM"/>
    <x v="2593"/>
    <x v="1"/>
    <n v="626.23"/>
    <x v="16"/>
    <n v="233.98"/>
    <n v="5.0199999999999996"/>
    <n v="392.25"/>
    <x v="1"/>
    <x v="0"/>
    <s v="DISPUTE"/>
    <s v="BR000B2GNF8S"/>
    <s v=""/>
    <s v="APPS"/>
    <s v="APISwitching"/>
    <s v="West Bengal"/>
    <s v="0.00"/>
  </r>
  <r>
    <s v="S24072120281933EFBA2"/>
    <x v="36"/>
    <x v="2251"/>
    <x v="5"/>
    <n v="21"/>
    <x v="0"/>
    <n v="2024"/>
    <x v="10"/>
    <n v="8"/>
    <n v="28"/>
    <n v="19"/>
    <s v="PM"/>
    <x v="2594"/>
    <x v="1"/>
    <n v="1172.29"/>
    <x v="32"/>
    <n v="49.12"/>
    <n v="0.88"/>
    <n v="1123.17"/>
    <x v="1"/>
    <x v="0"/>
    <s v="DISPUTE"/>
    <s v="8F0CXW74PC00YDE0"/>
    <s v=""/>
    <s v="APPS"/>
    <s v="APISwitching"/>
    <s v=""/>
    <s v="0.00"/>
  </r>
  <r>
    <s v="S240721202739110D4726"/>
    <x v="16"/>
    <x v="2252"/>
    <x v="0"/>
    <n v="21"/>
    <x v="0"/>
    <n v="2024"/>
    <x v="10"/>
    <n v="8"/>
    <n v="27"/>
    <n v="39"/>
    <s v="PM"/>
    <x v="2595"/>
    <x v="1"/>
    <n v="302.83"/>
    <x v="19"/>
    <n v="28.13"/>
    <n v="0.87"/>
    <n v="274.7"/>
    <x v="1"/>
    <x v="0"/>
    <s v="DISPUTE"/>
    <s v="BR000B2GG8MJ"/>
    <s v=""/>
    <s v="APPS"/>
    <s v="APISwitching"/>
    <s v="West Bengal"/>
    <s v="0.00"/>
  </r>
  <r>
    <s v="S24072120262869049822"/>
    <x v="4"/>
    <x v="2253"/>
    <x v="0"/>
    <n v="21"/>
    <x v="0"/>
    <n v="2024"/>
    <x v="10"/>
    <n v="8"/>
    <n v="26"/>
    <n v="28"/>
    <s v="PM"/>
    <x v="2596"/>
    <x v="1"/>
    <n v="1203.3"/>
    <x v="0"/>
    <n v="290.02999999999997"/>
    <n v="8.9700000000000006"/>
    <n v="913.27"/>
    <x v="1"/>
    <x v="0"/>
    <s v="DISPUTE"/>
    <s v="BR000B2GFTVR"/>
    <s v=""/>
    <s v="APPS"/>
    <s v="APISwitching"/>
    <s v="West Bengal"/>
    <s v="0.00"/>
  </r>
  <r>
    <s v="S2407212020353207C8B3"/>
    <x v="16"/>
    <x v="2254"/>
    <x v="3"/>
    <n v="21"/>
    <x v="0"/>
    <n v="2024"/>
    <x v="10"/>
    <n v="8"/>
    <n v="20"/>
    <n v="35"/>
    <s v="PM"/>
    <x v="2597"/>
    <x v="1"/>
    <n v="544.36"/>
    <x v="3"/>
    <n v="241.53"/>
    <n v="7.47"/>
    <n v="302.83"/>
    <x v="1"/>
    <x v="0"/>
    <s v="DISPUTE"/>
    <s v="1169807089"/>
    <s v=""/>
    <s v="APPS"/>
    <s v="APISwitching"/>
    <s v="West Bengal"/>
    <s v="0.00"/>
  </r>
  <r>
    <s v="S24072120203438B0A0"/>
    <x v="31"/>
    <x v="2255"/>
    <x v="7"/>
    <n v="21"/>
    <x v="0"/>
    <n v="2024"/>
    <x v="10"/>
    <n v="8"/>
    <n v="20"/>
    <n v="34"/>
    <s v="PM"/>
    <x v="2598"/>
    <x v="1"/>
    <n v="1531.22"/>
    <x v="116"/>
    <n v="248.64"/>
    <n v="10.36"/>
    <n v="1282.58"/>
    <x v="1"/>
    <x v="0"/>
    <s v="DISPUTE"/>
    <s v="TV2407212485846203_SUVRASEN"/>
    <s v=""/>
    <s v="APPS"/>
    <s v="APISwitching"/>
    <s v=""/>
    <s v="0.00"/>
  </r>
  <r>
    <s v="S24072120141949068F7E"/>
    <x v="57"/>
    <x v="2256"/>
    <x v="3"/>
    <n v="21"/>
    <x v="0"/>
    <n v="2024"/>
    <x v="10"/>
    <n v="8"/>
    <n v="14"/>
    <n v="19"/>
    <s v="PM"/>
    <x v="2599"/>
    <x v="1"/>
    <n v="299.25"/>
    <x v="0"/>
    <n v="293.02"/>
    <n v="5.98"/>
    <n v="6.23"/>
    <x v="1"/>
    <x v="0"/>
    <s v="DISPUTE"/>
    <s v="1169661309"/>
    <s v=""/>
    <s v="APPS"/>
    <s v="APISwitching"/>
    <s v="West Bengal"/>
    <s v="0.00"/>
  </r>
  <r>
    <s v="S2407212013437336891C"/>
    <x v="24"/>
    <x v="2257"/>
    <x v="2"/>
    <n v="21"/>
    <x v="0"/>
    <n v="2024"/>
    <x v="10"/>
    <n v="8"/>
    <n v="13"/>
    <n v="43"/>
    <s v="PM"/>
    <x v="2600"/>
    <x v="1"/>
    <n v="971.33"/>
    <x v="1"/>
    <n v="191.04"/>
    <n v="7.96"/>
    <n v="780.29"/>
    <x v="1"/>
    <x v="0"/>
    <s v="DISPUTE"/>
    <s v="ASR2407212013320056"/>
    <s v=""/>
    <s v="APPS"/>
    <s v="APISwitching"/>
    <s v="West Bengal"/>
    <s v="0.00"/>
  </r>
  <r>
    <s v="S240721201256964101D"/>
    <x v="33"/>
    <x v="2258"/>
    <x v="2"/>
    <n v="21"/>
    <x v="0"/>
    <n v="2024"/>
    <x v="10"/>
    <n v="8"/>
    <n v="12"/>
    <n v="56"/>
    <s v="PM"/>
    <x v="2601"/>
    <x v="1"/>
    <n v="324.75"/>
    <x v="1"/>
    <n v="191.04"/>
    <n v="7.96"/>
    <n v="133.71"/>
    <x v="1"/>
    <x v="0"/>
    <s v="DISPUTE"/>
    <s v="ASR2407212013300001"/>
    <s v=""/>
    <s v="APPS"/>
    <s v="APISwitching"/>
    <s v=""/>
    <s v="0.00"/>
  </r>
  <r>
    <s v="S2407212009064967E9DD"/>
    <x v="29"/>
    <x v="1016"/>
    <x v="0"/>
    <n v="21"/>
    <x v="0"/>
    <n v="2024"/>
    <x v="10"/>
    <n v="8"/>
    <n v="9"/>
    <n v="6"/>
    <s v="PM"/>
    <x v="2602"/>
    <x v="1"/>
    <n v="72.28"/>
    <x v="19"/>
    <n v="28.13"/>
    <n v="0.87"/>
    <n v="44.15"/>
    <x v="1"/>
    <x v="0"/>
    <s v="DISPUTE"/>
    <s v="BR000B2G9XQN"/>
    <s v=""/>
    <s v="APPS"/>
    <s v="APISwitching"/>
    <s v="West Bengal"/>
    <s v="0.00"/>
  </r>
  <r>
    <s v="S240721200352350002D8"/>
    <x v="16"/>
    <x v="2259"/>
    <x v="3"/>
    <n v="21"/>
    <x v="0"/>
    <n v="2024"/>
    <x v="10"/>
    <n v="8"/>
    <n v="3"/>
    <n v="52"/>
    <s v="PM"/>
    <x v="2603"/>
    <x v="1"/>
    <n v="737.39"/>
    <x v="1"/>
    <n v="193.03"/>
    <n v="5.97"/>
    <n v="544.36"/>
    <x v="1"/>
    <x v="0"/>
    <s v="DISPUTE"/>
    <s v="1169357138"/>
    <s v=""/>
    <s v="APPS"/>
    <s v="APISwitching"/>
    <s v=""/>
    <s v="0.00"/>
  </r>
  <r>
    <s v="S2407212002357037B331"/>
    <x v="16"/>
    <x v="2260"/>
    <x v="2"/>
    <n v="21"/>
    <x v="0"/>
    <n v="2024"/>
    <x v="10"/>
    <n v="8"/>
    <n v="2"/>
    <n v="35"/>
    <s v="PM"/>
    <x v="499"/>
    <x v="1"/>
    <n v="976.43"/>
    <x v="3"/>
    <n v="239.04"/>
    <n v="9.9600000000000009"/>
    <n v="737.39"/>
    <x v="1"/>
    <x v="0"/>
    <s v="DISPUTE"/>
    <s v="RBH2407212002240031"/>
    <s v=""/>
    <s v="APPS"/>
    <s v="APISwitching"/>
    <s v="West Bengal"/>
    <s v="0.00"/>
  </r>
  <r>
    <s v="S240721195352113657F2"/>
    <x v="43"/>
    <x v="2261"/>
    <x v="3"/>
    <n v="21"/>
    <x v="0"/>
    <n v="2024"/>
    <x v="10"/>
    <n v="7"/>
    <n v="53"/>
    <n v="52"/>
    <s v="PM"/>
    <x v="2604"/>
    <x v="1"/>
    <n v="119.83"/>
    <x v="9"/>
    <n v="21.34"/>
    <n v="0.66"/>
    <n v="98.49"/>
    <x v="1"/>
    <x v="0"/>
    <s v="DISPUTE"/>
    <s v="1169112008"/>
    <s v=""/>
    <s v="APPS"/>
    <s v="APISwitching"/>
    <s v=""/>
    <s v="0.00"/>
  </r>
  <r>
    <s v="S240721194840696EC0E0"/>
    <x v="12"/>
    <x v="39"/>
    <x v="0"/>
    <n v="21"/>
    <x v="0"/>
    <n v="2024"/>
    <x v="10"/>
    <n v="7"/>
    <n v="48"/>
    <n v="40"/>
    <s v="PM"/>
    <x v="2605"/>
    <x v="1"/>
    <n v="2825.39"/>
    <x v="19"/>
    <n v="28.13"/>
    <n v="0.87"/>
    <n v="2797.26"/>
    <x v="1"/>
    <x v="0"/>
    <s v="DISPUTE"/>
    <s v="BR000B2G2P74"/>
    <s v=""/>
    <s v="APPS"/>
    <s v="APISwitching"/>
    <s v="West Bengal"/>
    <s v="0.00"/>
  </r>
  <r>
    <s v="S24072119425326AE59F"/>
    <x v="21"/>
    <x v="2262"/>
    <x v="2"/>
    <n v="21"/>
    <x v="0"/>
    <n v="2024"/>
    <x v="10"/>
    <n v="7"/>
    <n v="42"/>
    <n v="53"/>
    <s v="PM"/>
    <x v="2606"/>
    <x v="1"/>
    <n v="273.42"/>
    <x v="1"/>
    <n v="191.04"/>
    <n v="7.96"/>
    <n v="82.38"/>
    <x v="1"/>
    <x v="0"/>
    <s v="DISPUTE"/>
    <s v="RJR2407211942300060"/>
    <s v=""/>
    <s v="APPS"/>
    <s v="APISwitching"/>
    <s v="West Bengal"/>
    <s v="0.00"/>
  </r>
  <r>
    <s v="S240721193826067C77"/>
    <x v="3"/>
    <x v="2263"/>
    <x v="0"/>
    <n v="21"/>
    <x v="0"/>
    <n v="2024"/>
    <x v="10"/>
    <n v="7"/>
    <n v="38"/>
    <n v="25"/>
    <s v="PM"/>
    <x v="2607"/>
    <x v="1"/>
    <n v="715.32"/>
    <x v="49"/>
    <n v="89.09"/>
    <n v="1.91"/>
    <n v="626.23"/>
    <x v="1"/>
    <x v="0"/>
    <s v="DISPUTE"/>
    <s v="BR000B2FZ37K"/>
    <s v=""/>
    <s v="PANEL"/>
    <s v="APISwitching"/>
    <s v="West Bengal"/>
    <s v="0.00"/>
  </r>
  <r>
    <s v="S240721193631310C67FB"/>
    <x v="4"/>
    <x v="2264"/>
    <x v="3"/>
    <n v="21"/>
    <x v="0"/>
    <n v="2024"/>
    <x v="10"/>
    <n v="7"/>
    <n v="36"/>
    <n v="31"/>
    <s v="PM"/>
    <x v="2608"/>
    <x v="1"/>
    <n v="396.33"/>
    <x v="1"/>
    <n v="193.03"/>
    <n v="5.97"/>
    <n v="203.3"/>
    <x v="1"/>
    <x v="0"/>
    <s v="DISPUTE"/>
    <s v="1168567844"/>
    <s v=""/>
    <s v="APPS"/>
    <s v="APISwitching"/>
    <s v="West Bengal"/>
    <s v="0.00"/>
  </r>
  <r>
    <s v="S24072119315812654331"/>
    <x v="41"/>
    <x v="2265"/>
    <x v="3"/>
    <n v="21"/>
    <x v="0"/>
    <n v="2024"/>
    <x v="10"/>
    <n v="7"/>
    <n v="31"/>
    <n v="58"/>
    <s v="PM"/>
    <x v="2609"/>
    <x v="1"/>
    <n v="312.29000000000002"/>
    <x v="0"/>
    <n v="290.02999999999997"/>
    <n v="8.9700000000000006"/>
    <n v="22.26"/>
    <x v="1"/>
    <x v="0"/>
    <s v="DISPUTE"/>
    <s v="1168424139"/>
    <s v=""/>
    <s v="PANEL"/>
    <s v="APISwitching"/>
    <s v=""/>
    <s v="0.00"/>
  </r>
  <r>
    <s v="S24072119274522661DB7"/>
    <x v="12"/>
    <x v="1331"/>
    <x v="0"/>
    <n v="21"/>
    <x v="0"/>
    <n v="2024"/>
    <x v="10"/>
    <n v="7"/>
    <n v="27"/>
    <n v="45"/>
    <s v="PM"/>
    <x v="2610"/>
    <x v="1"/>
    <n v="2843.82"/>
    <x v="7"/>
    <n v="18.43"/>
    <n v="0.56999999999999995"/>
    <n v="2825.39"/>
    <x v="1"/>
    <x v="0"/>
    <s v="DISPUTE"/>
    <s v="BR000B2FV79V"/>
    <s v=""/>
    <s v="APPS"/>
    <s v="APISwitching"/>
    <s v="West Bengal"/>
    <s v="0.00"/>
  </r>
  <r>
    <s v="S2407211926206068DEB8"/>
    <x v="12"/>
    <x v="2266"/>
    <x v="0"/>
    <n v="21"/>
    <x v="0"/>
    <n v="2024"/>
    <x v="10"/>
    <n v="7"/>
    <n v="26"/>
    <n v="20"/>
    <s v="PM"/>
    <x v="2611"/>
    <x v="1"/>
    <n v="3133.85"/>
    <x v="0"/>
    <n v="290.02999999999997"/>
    <n v="8.9700000000000006"/>
    <n v="2843.82"/>
    <x v="1"/>
    <x v="0"/>
    <s v="DISPUTE"/>
    <s v="BR000B2FUTAI"/>
    <s v=""/>
    <s v="APPS"/>
    <s v="APISwitching"/>
    <s v="West Bengal"/>
    <s v="0.00"/>
  </r>
  <r>
    <s v="S2407211926018168ADDB"/>
    <x v="16"/>
    <x v="2267"/>
    <x v="3"/>
    <n v="21"/>
    <x v="0"/>
    <n v="2024"/>
    <x v="10"/>
    <n v="7"/>
    <n v="26"/>
    <n v="1"/>
    <s v="PM"/>
    <x v="1736"/>
    <x v="1"/>
    <n v="1169.46"/>
    <x v="1"/>
    <n v="193.03"/>
    <n v="5.97"/>
    <n v="976.43"/>
    <x v="1"/>
    <x v="0"/>
    <s v="DISPUTE"/>
    <s v="1168218825"/>
    <s v=""/>
    <s v="APPS"/>
    <s v="APISwitching"/>
    <s v="West Bengal"/>
    <s v="0.00"/>
  </r>
  <r>
    <s v="S240721192324560BA553"/>
    <x v="15"/>
    <x v="2268"/>
    <x v="0"/>
    <n v="21"/>
    <x v="0"/>
    <n v="2024"/>
    <x v="10"/>
    <n v="7"/>
    <n v="23"/>
    <n v="24"/>
    <s v="PM"/>
    <x v="2612"/>
    <x v="1"/>
    <n v="431.39"/>
    <x v="19"/>
    <n v="28.39"/>
    <n v="0.61"/>
    <n v="403"/>
    <x v="1"/>
    <x v="0"/>
    <s v="DISPUTE"/>
    <s v="BR000B2FTRXK"/>
    <s v=""/>
    <s v="PANEL"/>
    <s v="APISwitching"/>
    <s v="Kolkata Metro"/>
    <s v="0.00"/>
  </r>
  <r>
    <s v="S240721192200706BFC9E"/>
    <x v="16"/>
    <x v="2269"/>
    <x v="6"/>
    <n v="21"/>
    <x v="0"/>
    <n v="2024"/>
    <x v="10"/>
    <n v="7"/>
    <n v="22"/>
    <n v="0"/>
    <s v="PM"/>
    <x v="2613"/>
    <x v="1"/>
    <n v="1399.86"/>
    <x v="38"/>
    <n v="230.4"/>
    <n v="9.6"/>
    <n v="1169.46"/>
    <x v="1"/>
    <x v="0"/>
    <s v="DISPUTE"/>
    <s v="698749383_MonajKumar"/>
    <s v=""/>
    <s v="APPS"/>
    <s v="APISwitching"/>
    <s v=""/>
    <s v="0.00"/>
  </r>
  <r>
    <s v="S240721192142616802B5"/>
    <x v="29"/>
    <x v="2270"/>
    <x v="0"/>
    <n v="21"/>
    <x v="0"/>
    <n v="2024"/>
    <x v="10"/>
    <n v="7"/>
    <n v="21"/>
    <n v="42"/>
    <s v="PM"/>
    <x v="2614"/>
    <x v="1"/>
    <n v="90.71"/>
    <x v="7"/>
    <n v="18.43"/>
    <n v="0.56999999999999995"/>
    <n v="72.28"/>
    <x v="1"/>
    <x v="0"/>
    <s v="DISPUTE"/>
    <s v="BR000B2FT8MB"/>
    <s v=""/>
    <s v="APPS"/>
    <s v="APISwitching"/>
    <s v="West Bengal"/>
    <s v="0.00"/>
  </r>
  <r>
    <s v="S240721192044810BE71B"/>
    <x v="41"/>
    <x v="2271"/>
    <x v="3"/>
    <n v="21"/>
    <x v="0"/>
    <n v="2024"/>
    <x v="10"/>
    <n v="7"/>
    <n v="20"/>
    <n v="44"/>
    <s v="PM"/>
    <x v="2615"/>
    <x v="1"/>
    <n v="352.32"/>
    <x v="0"/>
    <n v="290.02999999999997"/>
    <n v="8.9700000000000006"/>
    <n v="62.29"/>
    <x v="1"/>
    <x v="0"/>
    <s v="DISPUTE"/>
    <s v="1168017687"/>
    <s v=""/>
    <s v="PANEL"/>
    <s v="APISwitching"/>
    <s v=""/>
    <s v="0.00"/>
  </r>
  <r>
    <s v="S24072119200163617B34"/>
    <x v="16"/>
    <x v="2272"/>
    <x v="3"/>
    <n v="21"/>
    <x v="0"/>
    <n v="2024"/>
    <x v="10"/>
    <n v="7"/>
    <n v="20"/>
    <n v="1"/>
    <s v="PM"/>
    <x v="2616"/>
    <x v="1"/>
    <n v="1592.89"/>
    <x v="1"/>
    <n v="193.03"/>
    <n v="5.97"/>
    <n v="1399.86"/>
    <x v="1"/>
    <x v="0"/>
    <s v="DISPUTE"/>
    <s v="1167980935"/>
    <s v=""/>
    <s v="APPS"/>
    <s v="APISwitching"/>
    <s v=""/>
    <s v="0.00"/>
  </r>
  <r>
    <s v="S2407211918371130C864"/>
    <x v="43"/>
    <x v="2273"/>
    <x v="6"/>
    <n v="21"/>
    <x v="0"/>
    <n v="2024"/>
    <x v="10"/>
    <n v="7"/>
    <n v="18"/>
    <n v="37"/>
    <s v="PM"/>
    <x v="2617"/>
    <x v="1"/>
    <n v="311.83"/>
    <x v="22"/>
    <n v="192"/>
    <n v="8"/>
    <n v="119.83"/>
    <x v="1"/>
    <x v="0"/>
    <s v="DISPUTE"/>
    <s v="698743569_SumanRoy"/>
    <s v=""/>
    <s v="APPS"/>
    <s v="APISwitching"/>
    <s v=""/>
    <s v="0.00"/>
  </r>
  <r>
    <s v="S2407211917302834BA61"/>
    <x v="16"/>
    <x v="2274"/>
    <x v="3"/>
    <n v="21"/>
    <x v="0"/>
    <n v="2024"/>
    <x v="10"/>
    <n v="7"/>
    <n v="17"/>
    <n v="30"/>
    <s v="PM"/>
    <x v="2618"/>
    <x v="1"/>
    <n v="1785.92"/>
    <x v="1"/>
    <n v="193.03"/>
    <n v="5.97"/>
    <n v="1592.89"/>
    <x v="1"/>
    <x v="0"/>
    <s v="DISPUTE"/>
    <s v="1167902102"/>
    <s v=""/>
    <s v="APPS"/>
    <s v="APISwitching"/>
    <s v=""/>
    <s v="0.00"/>
  </r>
  <r>
    <s v="S24072119155596153AE"/>
    <x v="2"/>
    <x v="2275"/>
    <x v="0"/>
    <n v="21"/>
    <x v="0"/>
    <n v="2024"/>
    <x v="10"/>
    <n v="7"/>
    <n v="15"/>
    <n v="55"/>
    <s v="PM"/>
    <x v="2619"/>
    <x v="1"/>
    <n v="5614.88"/>
    <x v="0"/>
    <n v="292.72000000000003"/>
    <n v="6.28"/>
    <n v="5322.16"/>
    <x v="1"/>
    <x v="0"/>
    <s v="DISPUTE"/>
    <s v="BR000B2FR58E"/>
    <s v=""/>
    <s v="PANEL"/>
    <s v="APISwitching"/>
    <s v="Kolkata Metro"/>
    <s v="0.00"/>
  </r>
  <r>
    <s v="S240721191108320D0125"/>
    <x v="3"/>
    <x v="2276"/>
    <x v="0"/>
    <n v="21"/>
    <x v="0"/>
    <n v="2024"/>
    <x v="10"/>
    <n v="7"/>
    <n v="11"/>
    <n v="8"/>
    <s v="PM"/>
    <x v="2620"/>
    <x v="1"/>
    <n v="1008.04"/>
    <x v="0"/>
    <n v="292.72000000000003"/>
    <n v="6.28"/>
    <n v="715.32"/>
    <x v="1"/>
    <x v="0"/>
    <s v="DISPUTE"/>
    <s v="BR000B2FPG9O"/>
    <s v=""/>
    <s v="PANEL"/>
    <s v="APISwitching"/>
    <s v=""/>
    <s v="0.00"/>
  </r>
  <r>
    <s v="S2407211908314868D61A"/>
    <x v="16"/>
    <x v="2277"/>
    <x v="2"/>
    <n v="21"/>
    <x v="0"/>
    <n v="2024"/>
    <x v="10"/>
    <n v="7"/>
    <n v="8"/>
    <n v="31"/>
    <s v="PM"/>
    <x v="1786"/>
    <x v="1"/>
    <n v="1976.96"/>
    <x v="1"/>
    <n v="191.04"/>
    <n v="7.96"/>
    <n v="1785.92"/>
    <x v="1"/>
    <x v="0"/>
    <s v="DISPUTE"/>
    <s v="RBH2407211908240060"/>
    <s v=""/>
    <s v="APPS"/>
    <s v="APISwitching"/>
    <s v="West Bengal"/>
    <s v="0.00"/>
  </r>
  <r>
    <s v="S240721190637570D3D88"/>
    <x v="16"/>
    <x v="2278"/>
    <x v="3"/>
    <n v="21"/>
    <x v="0"/>
    <n v="2024"/>
    <x v="10"/>
    <n v="7"/>
    <n v="6"/>
    <n v="37"/>
    <s v="PM"/>
    <x v="1795"/>
    <x v="1"/>
    <n v="2315.4899999999998"/>
    <x v="15"/>
    <n v="338.53"/>
    <n v="10.47"/>
    <n v="1976.96"/>
    <x v="1"/>
    <x v="0"/>
    <s v="DISPUTE"/>
    <s v="1167502839"/>
    <s v=""/>
    <s v="APPS"/>
    <s v="APISwitching"/>
    <s v="West Bengal"/>
    <s v="0.00"/>
  </r>
  <r>
    <s v="S2407211856056DC78B"/>
    <x v="39"/>
    <x v="957"/>
    <x v="3"/>
    <n v="21"/>
    <x v="0"/>
    <n v="2024"/>
    <x v="10"/>
    <n v="6"/>
    <n v="56"/>
    <n v="5"/>
    <s v="PM"/>
    <x v="2621"/>
    <x v="1"/>
    <n v="276.87"/>
    <x v="9"/>
    <n v="21.56"/>
    <n v="0.44"/>
    <n v="255.31"/>
    <x v="1"/>
    <x v="0"/>
    <s v="DISPUTE"/>
    <s v="1167091584"/>
    <s v=""/>
    <s v="APPS"/>
    <s v="APISwitching"/>
    <s v=""/>
    <s v="0.00"/>
  </r>
  <r>
    <s v="S240721185544486772C5"/>
    <x v="3"/>
    <x v="2279"/>
    <x v="3"/>
    <n v="21"/>
    <x v="0"/>
    <n v="2024"/>
    <x v="10"/>
    <n v="6"/>
    <n v="55"/>
    <n v="44"/>
    <s v="PM"/>
    <x v="2622"/>
    <x v="1"/>
    <n v="501.06"/>
    <x v="0"/>
    <n v="293.02"/>
    <n v="5.98"/>
    <n v="208.04"/>
    <x v="1"/>
    <x v="0"/>
    <s v="DISPUTE"/>
    <s v="1167082779"/>
    <s v=""/>
    <s v="PANEL"/>
    <s v="APISwitching"/>
    <s v="West Bengal"/>
    <s v="0.00"/>
  </r>
  <r>
    <s v="S24072118551027668063"/>
    <x v="29"/>
    <x v="818"/>
    <x v="0"/>
    <n v="21"/>
    <x v="0"/>
    <n v="2024"/>
    <x v="10"/>
    <n v="6"/>
    <n v="55"/>
    <n v="10"/>
    <s v="PM"/>
    <x v="2623"/>
    <x v="1"/>
    <n v="157.63999999999999"/>
    <x v="27"/>
    <n v="66.930000000000007"/>
    <n v="2.0699999999999998"/>
    <n v="90.71"/>
    <x v="1"/>
    <x v="0"/>
    <s v="DISPUTE"/>
    <s v="BR000B2FJYKS"/>
    <s v=""/>
    <s v="APPS"/>
    <s v="APISwitching"/>
    <s v="West Bengal"/>
    <s v="0.00"/>
  </r>
  <r>
    <s v="S2407211830301404BE71"/>
    <x v="8"/>
    <x v="2280"/>
    <x v="2"/>
    <n v="21"/>
    <x v="0"/>
    <n v="2024"/>
    <x v="10"/>
    <n v="6"/>
    <n v="30"/>
    <n v="30"/>
    <s v="PM"/>
    <x v="2208"/>
    <x v="1"/>
    <n v="260.77999999999997"/>
    <x v="9"/>
    <n v="21.12"/>
    <n v="0.88"/>
    <n v="239.66"/>
    <x v="1"/>
    <x v="0"/>
    <s v="DISPUTE"/>
    <s v="RBH2407211830230047"/>
    <s v=""/>
    <s v="APPS"/>
    <s v="APISwitching"/>
    <s v="West Bengal"/>
    <s v="0.00"/>
  </r>
  <r>
    <s v="S240721182541731F094"/>
    <x v="4"/>
    <x v="2106"/>
    <x v="3"/>
    <n v="21"/>
    <x v="0"/>
    <n v="2024"/>
    <x v="10"/>
    <n v="6"/>
    <n v="25"/>
    <n v="41"/>
    <s v="PM"/>
    <x v="2624"/>
    <x v="1"/>
    <n v="734.86"/>
    <x v="15"/>
    <n v="338.53"/>
    <n v="10.47"/>
    <n v="396.33"/>
    <x v="1"/>
    <x v="0"/>
    <s v="DISPUTE"/>
    <s v="1166095416"/>
    <s v=""/>
    <s v="APPS"/>
    <s v="APISwitching"/>
    <s v="Delhi Metro"/>
    <s v="0.00"/>
  </r>
  <r>
    <s v="S240721182328710D7431"/>
    <x v="12"/>
    <x v="2281"/>
    <x v="6"/>
    <n v="21"/>
    <x v="0"/>
    <n v="2024"/>
    <x v="10"/>
    <n v="6"/>
    <n v="23"/>
    <n v="28"/>
    <s v="PM"/>
    <x v="2625"/>
    <x v="1"/>
    <n v="3359.45"/>
    <x v="91"/>
    <n v="225.6"/>
    <n v="9.4"/>
    <n v="3133.85"/>
    <x v="1"/>
    <x v="0"/>
    <s v="DISPUTE"/>
    <s v="698577236_RitaDhali"/>
    <s v=""/>
    <s v="APPS"/>
    <s v="APISwitching"/>
    <s v=""/>
    <s v="0.00"/>
  </r>
  <r>
    <s v="S2407211815508306B4A4"/>
    <x v="12"/>
    <x v="2282"/>
    <x v="2"/>
    <n v="21"/>
    <x v="0"/>
    <n v="2024"/>
    <x v="10"/>
    <n v="6"/>
    <n v="15"/>
    <n v="50"/>
    <s v="PM"/>
    <x v="2626"/>
    <x v="1"/>
    <n v="3550.49"/>
    <x v="1"/>
    <n v="191.04"/>
    <n v="7.96"/>
    <n v="3359.45"/>
    <x v="1"/>
    <x v="0"/>
    <s v="DISPUTE"/>
    <s v="RBH2407211815310058"/>
    <s v=""/>
    <s v="APPS"/>
    <s v="APISwitching"/>
    <s v="West Bengal"/>
    <s v="0.00"/>
  </r>
  <r>
    <s v="S2407211802064003885D"/>
    <x v="3"/>
    <x v="2283"/>
    <x v="0"/>
    <n v="21"/>
    <x v="0"/>
    <n v="2024"/>
    <x v="10"/>
    <n v="6"/>
    <n v="2"/>
    <n v="6"/>
    <s v="PM"/>
    <x v="2627"/>
    <x v="1"/>
    <n v="623.42999999999995"/>
    <x v="99"/>
    <n v="122.37"/>
    <n v="2.63"/>
    <n v="501.06"/>
    <x v="1"/>
    <x v="0"/>
    <s v="DISPUTE"/>
    <s v="BR000B2F4H5A"/>
    <s v=""/>
    <s v="PANEL"/>
    <s v="APISwitching"/>
    <s v="West Bengal"/>
    <s v="0.00"/>
  </r>
  <r>
    <s v="S2407211800153267BB86"/>
    <x v="29"/>
    <x v="2284"/>
    <x v="0"/>
    <n v="21"/>
    <x v="0"/>
    <n v="2024"/>
    <x v="10"/>
    <n v="6"/>
    <n v="0"/>
    <n v="15"/>
    <s v="PM"/>
    <x v="2628"/>
    <x v="1"/>
    <n v="176.07"/>
    <x v="7"/>
    <n v="18.43"/>
    <n v="0.56999999999999995"/>
    <n v="157.63999999999999"/>
    <x v="1"/>
    <x v="0"/>
    <s v="DISPUTE"/>
    <s v="BR000B2F3XR5"/>
    <s v=""/>
    <s v="APPS"/>
    <s v="APISwitching"/>
    <s v="West Bengal"/>
    <s v="0.00"/>
  </r>
  <r>
    <s v="S24072117430091364169"/>
    <x v="51"/>
    <x v="2285"/>
    <x v="0"/>
    <n v="21"/>
    <x v="0"/>
    <n v="2024"/>
    <x v="10"/>
    <n v="5"/>
    <n v="43"/>
    <n v="0"/>
    <s v="PM"/>
    <x v="2629"/>
    <x v="1"/>
    <n v="390.45"/>
    <x v="16"/>
    <n v="233.98"/>
    <n v="5.0199999999999996"/>
    <n v="156.47"/>
    <x v="1"/>
    <x v="0"/>
    <s v="DISPUTE"/>
    <s v="BR000B2EZRAY"/>
    <s v=""/>
    <s v="APPS"/>
    <s v="APISwitching"/>
    <s v="West Bengal"/>
    <s v="0.00"/>
  </r>
  <r>
    <s v="S240721173704273FCAA6"/>
    <x v="21"/>
    <x v="2286"/>
    <x v="2"/>
    <n v="21"/>
    <x v="0"/>
    <n v="2024"/>
    <x v="10"/>
    <n v="5"/>
    <n v="37"/>
    <n v="4"/>
    <s v="PM"/>
    <x v="2630"/>
    <x v="1"/>
    <n v="464.46"/>
    <x v="1"/>
    <n v="191.04"/>
    <n v="7.96"/>
    <n v="273.42"/>
    <x v="1"/>
    <x v="0"/>
    <s v="DISPUTE"/>
    <s v="ASR2407211737290011"/>
    <s v=""/>
    <s v="APPS"/>
    <s v="APISwitching"/>
    <s v="Kolkata Metro"/>
    <s v="0.00"/>
  </r>
  <r>
    <s v="S24072117345980957AC"/>
    <x v="32"/>
    <x v="2287"/>
    <x v="0"/>
    <n v="21"/>
    <x v="0"/>
    <n v="2024"/>
    <x v="10"/>
    <n v="5"/>
    <n v="34"/>
    <n v="59"/>
    <s v="PM"/>
    <x v="2631"/>
    <x v="1"/>
    <n v="290.85000000000002"/>
    <x v="7"/>
    <n v="18.600000000000001"/>
    <n v="0.4"/>
    <n v="272.25"/>
    <x v="1"/>
    <x v="0"/>
    <s v="DISPUTE"/>
    <s v="BR000B2EXWV0"/>
    <s v=""/>
    <s v="APPS"/>
    <s v="APISwitching"/>
    <s v="Kolkata Metro"/>
    <s v="0.00"/>
  </r>
  <r>
    <s v="S24072117234747096B5A"/>
    <x v="32"/>
    <x v="2288"/>
    <x v="0"/>
    <n v="21"/>
    <x v="0"/>
    <n v="2024"/>
    <x v="10"/>
    <n v="5"/>
    <n v="23"/>
    <n v="47"/>
    <s v="PM"/>
    <x v="2632"/>
    <x v="1"/>
    <n v="534.62"/>
    <x v="3"/>
    <n v="243.77"/>
    <n v="5.23"/>
    <n v="290.85000000000002"/>
    <x v="1"/>
    <x v="0"/>
    <s v="DISPUTE"/>
    <s v="BR000B2EVEO3"/>
    <s v=""/>
    <s v="APPS"/>
    <s v="APISwitching"/>
    <s v="Kolkata Metro"/>
    <s v="0.00"/>
  </r>
  <r>
    <s v="S2407211720566532F772"/>
    <x v="12"/>
    <x v="2289"/>
    <x v="3"/>
    <n v="21"/>
    <x v="0"/>
    <n v="2024"/>
    <x v="10"/>
    <n v="5"/>
    <n v="20"/>
    <n v="56"/>
    <s v="PM"/>
    <x v="2633"/>
    <x v="1"/>
    <n v="3743.52"/>
    <x v="1"/>
    <n v="193.03"/>
    <n v="5.97"/>
    <n v="3550.49"/>
    <x v="1"/>
    <x v="0"/>
    <s v="DISPUTE"/>
    <s v="1164423739"/>
    <s v=""/>
    <s v="APPS"/>
    <s v="APISwitching"/>
    <s v="West Bengal"/>
    <s v="0.00"/>
  </r>
  <r>
    <s v="S240721162703963F4595"/>
    <x v="4"/>
    <x v="2290"/>
    <x v="0"/>
    <n v="21"/>
    <x v="0"/>
    <n v="2024"/>
    <x v="10"/>
    <n v="4"/>
    <n v="27"/>
    <n v="3"/>
    <s v="PM"/>
    <x v="2634"/>
    <x v="2"/>
    <n v="1344.99"/>
    <x v="87"/>
    <n v="610.13"/>
    <n v="18.87"/>
    <n v="734.86"/>
    <x v="1"/>
    <x v="0"/>
    <s v="DISPUTE"/>
    <s v="BR000B2EKQ7E"/>
    <s v=""/>
    <s v="APPS"/>
    <s v="APISwitching"/>
    <s v="West Bengal"/>
    <s v="0.00"/>
  </r>
  <r>
    <s v="S240721161739843E8D50"/>
    <x v="43"/>
    <x v="2291"/>
    <x v="6"/>
    <n v="21"/>
    <x v="0"/>
    <n v="2024"/>
    <x v="10"/>
    <n v="4"/>
    <n v="17"/>
    <n v="39"/>
    <s v="PM"/>
    <x v="1838"/>
    <x v="2"/>
    <n v="503.83"/>
    <x v="22"/>
    <n v="192"/>
    <n v="8"/>
    <n v="311.83"/>
    <x v="1"/>
    <x v="0"/>
    <s v="DISPUTE"/>
    <s v="698316390_RanjitSil"/>
    <s v=""/>
    <s v="APPS"/>
    <s v="APISwitching"/>
    <s v=""/>
    <s v="0.00"/>
  </r>
  <r>
    <s v="S240721140941193F646E"/>
    <x v="11"/>
    <x v="2292"/>
    <x v="0"/>
    <n v="21"/>
    <x v="0"/>
    <n v="2024"/>
    <x v="10"/>
    <n v="2"/>
    <n v="9"/>
    <n v="41"/>
    <s v="PM"/>
    <x v="2635"/>
    <x v="2"/>
    <n v="382.59"/>
    <x v="0"/>
    <n v="290.02999999999997"/>
    <n v="8.9700000000000006"/>
    <n v="92.56"/>
    <x v="1"/>
    <x v="0"/>
    <s v="DISPUTE"/>
    <s v="BR000B2E126T"/>
    <s v=""/>
    <s v="APPS"/>
    <s v="APISwitching"/>
    <s v="West Bengal"/>
    <s v="0.00"/>
  </r>
  <r>
    <s v="S2407211401476304394A"/>
    <x v="5"/>
    <x v="2293"/>
    <x v="0"/>
    <n v="21"/>
    <x v="0"/>
    <n v="2024"/>
    <x v="10"/>
    <n v="2"/>
    <n v="1"/>
    <n v="47"/>
    <s v="PM"/>
    <x v="2636"/>
    <x v="2"/>
    <n v="383.01"/>
    <x v="3"/>
    <n v="241.53"/>
    <n v="7.47"/>
    <n v="141.47999999999999"/>
    <x v="1"/>
    <x v="0"/>
    <s v="DISPUTE"/>
    <s v="BR000B2DZZMH"/>
    <s v=""/>
    <s v="APPS"/>
    <s v="APISwitching"/>
    <s v="West Bengal"/>
    <s v="0.00"/>
  </r>
  <r>
    <s v="S240721131001660D42D2"/>
    <x v="15"/>
    <x v="1125"/>
    <x v="3"/>
    <n v="21"/>
    <x v="0"/>
    <n v="2024"/>
    <x v="10"/>
    <n v="1"/>
    <n v="10"/>
    <n v="1"/>
    <s v="PM"/>
    <x v="2637"/>
    <x v="2"/>
    <n v="463.73"/>
    <x v="37"/>
    <n v="32.340000000000003"/>
    <n v="0.66"/>
    <n v="431.39"/>
    <x v="1"/>
    <x v="0"/>
    <s v="DISPUTE"/>
    <s v="1161092213"/>
    <s v=""/>
    <s v="PANEL"/>
    <s v="APISwitching"/>
    <s v="Kolkata Metro"/>
    <s v="0.00"/>
  </r>
  <r>
    <s v="S240721125701883CDEA0"/>
    <x v="4"/>
    <x v="2294"/>
    <x v="2"/>
    <n v="21"/>
    <x v="0"/>
    <n v="2024"/>
    <x v="10"/>
    <n v="12"/>
    <n v="57"/>
    <n v="1"/>
    <s v="PM"/>
    <x v="2638"/>
    <x v="3"/>
    <n v="1536.03"/>
    <x v="1"/>
    <n v="191.04"/>
    <n v="7.96"/>
    <n v="1344.99"/>
    <x v="1"/>
    <x v="0"/>
    <s v="DISPUTE"/>
    <s v="RBH2407211257260002"/>
    <s v=""/>
    <s v="APPS"/>
    <s v="APISwitching"/>
    <s v="West Bengal"/>
    <s v="0.00"/>
  </r>
  <r>
    <s v="S2407211254459208656B"/>
    <x v="3"/>
    <x v="2295"/>
    <x v="0"/>
    <n v="21"/>
    <x v="0"/>
    <n v="2024"/>
    <x v="10"/>
    <n v="12"/>
    <n v="54"/>
    <n v="45"/>
    <s v="PM"/>
    <x v="2639"/>
    <x v="3"/>
    <n v="112.52"/>
    <x v="49"/>
    <n v="89.09"/>
    <n v="1.91"/>
    <n v="23.43"/>
    <x v="1"/>
    <x v="0"/>
    <s v="DISPUTE"/>
    <s v="BR000B2DQ4EQ"/>
    <s v=""/>
    <s v="PANEL"/>
    <s v="APISwitching"/>
    <s v="West Bengal"/>
    <s v="0.00"/>
  </r>
  <r>
    <s v="S24072112531686337141"/>
    <x v="3"/>
    <x v="2296"/>
    <x v="0"/>
    <n v="21"/>
    <x v="0"/>
    <n v="2024"/>
    <x v="10"/>
    <n v="12"/>
    <n v="53"/>
    <n v="16"/>
    <s v="PM"/>
    <x v="2640"/>
    <x v="3"/>
    <n v="405.24"/>
    <x v="0"/>
    <n v="292.72000000000003"/>
    <n v="6.28"/>
    <n v="112.52"/>
    <x v="1"/>
    <x v="0"/>
    <s v="DISPUTE"/>
    <s v="BR000B2DPVLJ"/>
    <s v=""/>
    <s v="PANEL"/>
    <s v="APISwitching"/>
    <s v="West Bengal"/>
    <s v="0.00"/>
  </r>
  <r>
    <s v="S24072112215945330472"/>
    <x v="32"/>
    <x v="2297"/>
    <x v="0"/>
    <n v="21"/>
    <x v="0"/>
    <n v="2024"/>
    <x v="10"/>
    <n v="12"/>
    <n v="21"/>
    <n v="59"/>
    <s v="PM"/>
    <x v="2641"/>
    <x v="3"/>
    <n v="827.34"/>
    <x v="0"/>
    <n v="292.72000000000003"/>
    <n v="6.28"/>
    <n v="534.62"/>
    <x v="1"/>
    <x v="0"/>
    <s v="DISPUTE"/>
    <s v="BR000B2DKZW6"/>
    <s v=""/>
    <s v="APPS"/>
    <s v="APISwitching"/>
    <s v="Kolkata Metro"/>
    <s v="0.00"/>
  </r>
  <r>
    <s v="S240721121842330C43CE"/>
    <x v="32"/>
    <x v="2298"/>
    <x v="0"/>
    <n v="21"/>
    <x v="0"/>
    <n v="2024"/>
    <x v="10"/>
    <n v="12"/>
    <n v="18"/>
    <n v="42"/>
    <s v="PM"/>
    <x v="2642"/>
    <x v="3"/>
    <n v="1012.37"/>
    <x v="31"/>
    <n v="185.03"/>
    <n v="3.97"/>
    <n v="827.34"/>
    <x v="1"/>
    <x v="0"/>
    <s v="DISPUTE"/>
    <s v="BR000B2DKFOV"/>
    <s v=""/>
    <s v="APPS"/>
    <s v="APISwitching"/>
    <s v="Kolkata Metro"/>
    <s v="0.00"/>
  </r>
  <r>
    <s v="S2407211148516005D4C6"/>
    <x v="22"/>
    <x v="2299"/>
    <x v="9"/>
    <n v="21"/>
    <x v="0"/>
    <n v="2024"/>
    <x v="10"/>
    <n v="11"/>
    <n v="48"/>
    <n v="51"/>
    <s v="AM"/>
    <x v="2643"/>
    <x v="3"/>
    <n v="381.29"/>
    <x v="24"/>
    <n v="250.56"/>
    <n v="10.44"/>
    <n v="130.72999999999999"/>
    <x v="1"/>
    <x v="0"/>
    <s v="DISPUTE"/>
    <s v="10003572990087"/>
    <s v=""/>
    <s v="APPS"/>
    <s v="APISwitching"/>
    <s v=""/>
    <s v="0.00"/>
  </r>
  <r>
    <s v="S240721113500160A011E"/>
    <x v="32"/>
    <x v="2300"/>
    <x v="2"/>
    <n v="21"/>
    <x v="0"/>
    <n v="2024"/>
    <x v="10"/>
    <n v="11"/>
    <n v="35"/>
    <n v="0"/>
    <s v="AM"/>
    <x v="2644"/>
    <x v="3"/>
    <n v="1301.8"/>
    <x v="0"/>
    <n v="289.43"/>
    <n v="9.57"/>
    <n v="1012.37"/>
    <x v="1"/>
    <x v="0"/>
    <s v="DISPUTE"/>
    <s v="ASR2407211135250002"/>
    <s v=""/>
    <s v="APPS"/>
    <s v="APISwitching"/>
    <s v="Kolkata Metro"/>
    <s v="0.00"/>
  </r>
  <r>
    <s v="S2407211123269435FD55"/>
    <x v="32"/>
    <x v="2301"/>
    <x v="2"/>
    <n v="21"/>
    <x v="0"/>
    <n v="2024"/>
    <x v="10"/>
    <n v="11"/>
    <n v="23"/>
    <n v="26"/>
    <s v="AM"/>
    <x v="2645"/>
    <x v="3"/>
    <n v="1494.43"/>
    <x v="1"/>
    <n v="192.63"/>
    <n v="6.37"/>
    <n v="1301.8"/>
    <x v="1"/>
    <x v="0"/>
    <s v="DISPUTE"/>
    <s v="ASR2407211123320036"/>
    <s v=""/>
    <s v="APPS"/>
    <s v="APISwitching"/>
    <s v="Kolkata Metro"/>
    <s v="0.00"/>
  </r>
  <r>
    <s v="S240721112217383B372A"/>
    <x v="15"/>
    <x v="2302"/>
    <x v="0"/>
    <n v="21"/>
    <x v="0"/>
    <n v="2024"/>
    <x v="10"/>
    <n v="11"/>
    <n v="22"/>
    <n v="17"/>
    <s v="AM"/>
    <x v="2646"/>
    <x v="3"/>
    <n v="756.45"/>
    <x v="0"/>
    <n v="292.72000000000003"/>
    <n v="6.28"/>
    <n v="463.73"/>
    <x v="1"/>
    <x v="0"/>
    <s v="DISPUTE"/>
    <s v="BR000B2DB1ZW"/>
    <s v=""/>
    <s v="APPS"/>
    <s v="APISwitching"/>
    <s v="Mumbai Metro"/>
    <s v="0.00"/>
  </r>
  <r>
    <s v="S240721111833208DA45"/>
    <x v="22"/>
    <x v="2084"/>
    <x v="3"/>
    <n v="21"/>
    <x v="0"/>
    <n v="2024"/>
    <x v="10"/>
    <n v="11"/>
    <n v="18"/>
    <n v="33"/>
    <s v="AM"/>
    <x v="2647"/>
    <x v="3"/>
    <n v="381.29"/>
    <x v="0"/>
    <n v="290.93"/>
    <n v="0"/>
    <n v="90.36"/>
    <x v="0"/>
    <x v="2"/>
    <s v="DISPUTE"/>
    <s v="Plan Discontinued by Airtel"/>
    <s v=""/>
    <s v="APPS"/>
    <s v="APISwitching"/>
    <s v="Delhi Metro"/>
    <s v="0.00"/>
  </r>
  <r>
    <s v="S24072111064637614421"/>
    <x v="13"/>
    <x v="2084"/>
    <x v="3"/>
    <n v="21"/>
    <x v="0"/>
    <n v="2024"/>
    <x v="10"/>
    <n v="11"/>
    <n v="6"/>
    <n v="46"/>
    <s v="AM"/>
    <x v="2648"/>
    <x v="3"/>
    <n v="22132.14"/>
    <x v="0"/>
    <n v="293.02"/>
    <n v="0"/>
    <n v="21839.119999999999"/>
    <x v="0"/>
    <x v="2"/>
    <s v="DISPUTE"/>
    <s v="Unknown Error- Please Try Again Later"/>
    <s v=""/>
    <s v="PANEL"/>
    <s v="APISwitching"/>
    <s v="Delhi Metro"/>
    <s v="0.00"/>
  </r>
  <r>
    <s v="S240721110236936C8C86"/>
    <x v="12"/>
    <x v="2303"/>
    <x v="3"/>
    <n v="21"/>
    <x v="0"/>
    <n v="2024"/>
    <x v="10"/>
    <n v="11"/>
    <n v="2"/>
    <n v="36"/>
    <s v="AM"/>
    <x v="2649"/>
    <x v="3"/>
    <n v="3936.55"/>
    <x v="1"/>
    <n v="193.03"/>
    <n v="5.97"/>
    <n v="3743.52"/>
    <x v="1"/>
    <x v="0"/>
    <s v="DISPUTE"/>
    <s v="1158674586"/>
    <s v=""/>
    <s v="APPS"/>
    <s v="APISwitching"/>
    <s v="West Bengal"/>
    <s v="0.00"/>
  </r>
  <r>
    <s v="S2407211101275001D5F0"/>
    <x v="22"/>
    <x v="2084"/>
    <x v="3"/>
    <n v="21"/>
    <x v="0"/>
    <n v="2024"/>
    <x v="10"/>
    <n v="11"/>
    <n v="1"/>
    <n v="27"/>
    <s v="AM"/>
    <x v="2650"/>
    <x v="3"/>
    <n v="381.29"/>
    <x v="0"/>
    <n v="290.93"/>
    <n v="0"/>
    <n v="90.36"/>
    <x v="0"/>
    <x v="2"/>
    <s v="DISPUTE"/>
    <s v="Invalid Plan"/>
    <s v=""/>
    <s v="APPS"/>
    <s v="APISwitching"/>
    <s v="Delhi Metro"/>
    <s v="0.00"/>
  </r>
  <r>
    <s v="S24072110550128678EFD"/>
    <x v="15"/>
    <x v="2304"/>
    <x v="0"/>
    <n v="21"/>
    <x v="0"/>
    <n v="2024"/>
    <x v="10"/>
    <n v="10"/>
    <n v="55"/>
    <n v="1"/>
    <s v="AM"/>
    <x v="2651"/>
    <x v="3"/>
    <n v="490.43"/>
    <x v="16"/>
    <n v="233.98"/>
    <n v="5.0199999999999996"/>
    <n v="256.45"/>
    <x v="1"/>
    <x v="0"/>
    <s v="DISPUTE"/>
    <s v="BR000B2D6G8Q"/>
    <s v=""/>
    <s v="PANEL"/>
    <s v="APISwitching"/>
    <s v="West Bengal"/>
    <s v="0.00"/>
  </r>
  <r>
    <s v="S240721104128303B6B40"/>
    <x v="27"/>
    <x v="2305"/>
    <x v="3"/>
    <n v="21"/>
    <x v="0"/>
    <n v="2024"/>
    <x v="10"/>
    <n v="10"/>
    <n v="41"/>
    <n v="28"/>
    <s v="AM"/>
    <x v="2652"/>
    <x v="3"/>
    <n v="254.37"/>
    <x v="3"/>
    <n v="241.53"/>
    <n v="7.47"/>
    <n v="12.84"/>
    <x v="1"/>
    <x v="0"/>
    <s v="DISPUTE"/>
    <s v="1158181405"/>
    <s v=""/>
    <s v="PANEL"/>
    <s v="APISwitching"/>
    <s v="West Bengal"/>
    <s v="0.00"/>
  </r>
  <r>
    <s v="S2407211036054260D763"/>
    <x v="3"/>
    <x v="2306"/>
    <x v="0"/>
    <n v="21"/>
    <x v="0"/>
    <n v="2024"/>
    <x v="10"/>
    <n v="10"/>
    <n v="36"/>
    <n v="5"/>
    <s v="AM"/>
    <x v="2653"/>
    <x v="3"/>
    <n v="306.95999999999998"/>
    <x v="0"/>
    <n v="292.72000000000003"/>
    <n v="6.28"/>
    <n v="14.24"/>
    <x v="1"/>
    <x v="0"/>
    <s v="DISPUTE"/>
    <s v="BR000B2D3B4C"/>
    <s v=""/>
    <s v="APPS"/>
    <s v="APISwitching"/>
    <s v="West Bengal"/>
    <s v="0.00"/>
  </r>
  <r>
    <s v="S24072110355638059A95"/>
    <x v="15"/>
    <x v="2307"/>
    <x v="3"/>
    <n v="21"/>
    <x v="0"/>
    <n v="2024"/>
    <x v="10"/>
    <n v="10"/>
    <n v="35"/>
    <n v="56"/>
    <s v="AM"/>
    <x v="2654"/>
    <x v="3"/>
    <n v="685.45"/>
    <x v="1"/>
    <n v="195.02"/>
    <n v="3.98"/>
    <n v="490.43"/>
    <x v="1"/>
    <x v="0"/>
    <s v="DISPUTE"/>
    <s v="1158061946"/>
    <s v=""/>
    <s v="PANEL"/>
    <s v="APISwitching"/>
    <s v="Kolkata Metro"/>
    <s v="0.00"/>
  </r>
  <r>
    <s v="S2407211029079834C673"/>
    <x v="6"/>
    <x v="2308"/>
    <x v="3"/>
    <n v="21"/>
    <x v="0"/>
    <n v="2024"/>
    <x v="10"/>
    <n v="10"/>
    <n v="29"/>
    <n v="7"/>
    <s v="AM"/>
    <x v="2655"/>
    <x v="3"/>
    <n v="2011.93"/>
    <x v="0"/>
    <n v="290.02999999999997"/>
    <n v="8.9700000000000006"/>
    <n v="1721.9"/>
    <x v="1"/>
    <x v="0"/>
    <s v="DISPUTE"/>
    <s v="1157907349"/>
    <s v=""/>
    <s v="APPS"/>
    <s v="APISwitching"/>
    <s v="West Bengal"/>
    <s v="0.00"/>
  </r>
  <r>
    <s v="S240721102752916BA777"/>
    <x v="15"/>
    <x v="2309"/>
    <x v="2"/>
    <n v="21"/>
    <x v="0"/>
    <n v="2024"/>
    <x v="10"/>
    <n v="10"/>
    <n v="27"/>
    <n v="52"/>
    <s v="AM"/>
    <x v="2656"/>
    <x v="3"/>
    <n v="1023.28"/>
    <x v="15"/>
    <n v="337.83"/>
    <n v="11.17"/>
    <n v="685.45"/>
    <x v="1"/>
    <x v="0"/>
    <s v="DISPUTE"/>
    <s v="ASR2407211027320048"/>
    <s v=""/>
    <s v="PANEL"/>
    <s v="APISwitching"/>
    <s v="Kolkata Metro"/>
    <s v="0.00"/>
  </r>
  <r>
    <s v="S24072110055780AF81C"/>
    <x v="32"/>
    <x v="2310"/>
    <x v="2"/>
    <n v="21"/>
    <x v="0"/>
    <n v="2024"/>
    <x v="10"/>
    <n v="10"/>
    <n v="5"/>
    <n v="57"/>
    <s v="AM"/>
    <x v="2657"/>
    <x v="3"/>
    <n v="1589.29"/>
    <x v="5"/>
    <n v="94.86"/>
    <n v="3.14"/>
    <n v="1494.43"/>
    <x v="1"/>
    <x v="0"/>
    <s v="DISPUTE"/>
    <s v="RJR2407211005220072"/>
    <s v=""/>
    <s v="APPS"/>
    <s v="APISwitching"/>
    <s v="Kolkata Metro"/>
    <s v="0.00"/>
  </r>
  <r>
    <s v="S2407210953396101F9EE"/>
    <x v="20"/>
    <x v="2311"/>
    <x v="0"/>
    <n v="21"/>
    <x v="0"/>
    <n v="2024"/>
    <x v="10"/>
    <n v="9"/>
    <n v="53"/>
    <n v="39"/>
    <s v="AM"/>
    <x v="2658"/>
    <x v="3"/>
    <n v="1030.53"/>
    <x v="1"/>
    <n v="193.03"/>
    <n v="5.97"/>
    <n v="837.5"/>
    <x v="1"/>
    <x v="0"/>
    <s v="DISPUTE"/>
    <s v="BR000B2CWV3P"/>
    <s v=""/>
    <s v="APPS"/>
    <s v="APISwitching"/>
    <s v="West Bengal"/>
    <s v="0.00"/>
  </r>
  <r>
    <s v="S240721093946113C215C"/>
    <x v="16"/>
    <x v="2312"/>
    <x v="3"/>
    <n v="21"/>
    <x v="0"/>
    <n v="2024"/>
    <x v="10"/>
    <n v="9"/>
    <n v="39"/>
    <n v="46"/>
    <s v="AM"/>
    <x v="2659"/>
    <x v="3"/>
    <n v="557.02"/>
    <x v="3"/>
    <n v="241.53"/>
    <n v="7.47"/>
    <n v="315.49"/>
    <x v="1"/>
    <x v="0"/>
    <s v="DISPUTE"/>
    <s v="1156752023"/>
    <s v=""/>
    <s v="APPS"/>
    <s v="APISwitching"/>
    <s v="West Bengal"/>
    <s v="0.00"/>
  </r>
  <r>
    <s v="S24072109380043326157"/>
    <x v="20"/>
    <x v="2313"/>
    <x v="0"/>
    <n v="21"/>
    <x v="0"/>
    <n v="2024"/>
    <x v="10"/>
    <n v="9"/>
    <n v="38"/>
    <n v="0"/>
    <s v="AM"/>
    <x v="2660"/>
    <x v="3"/>
    <n v="1223.56"/>
    <x v="1"/>
    <n v="193.03"/>
    <n v="5.97"/>
    <n v="1030.53"/>
    <x v="1"/>
    <x v="0"/>
    <s v="DISPUTE"/>
    <s v="BR000B2CUN6U"/>
    <s v=""/>
    <s v="APPS"/>
    <s v="APISwitching"/>
    <s v="West Bengal"/>
    <s v="0.00"/>
  </r>
  <r>
    <s v="S24072109302429656EAA"/>
    <x v="20"/>
    <x v="2314"/>
    <x v="0"/>
    <n v="21"/>
    <x v="0"/>
    <n v="2024"/>
    <x v="10"/>
    <n v="9"/>
    <n v="30"/>
    <n v="24"/>
    <s v="AM"/>
    <x v="2661"/>
    <x v="3"/>
    <n v="1455.39"/>
    <x v="16"/>
    <n v="231.83"/>
    <n v="7.17"/>
    <n v="1223.56"/>
    <x v="1"/>
    <x v="0"/>
    <s v="DISPUTE"/>
    <s v="BR000B2CTMVA"/>
    <s v=""/>
    <s v="APPS"/>
    <s v="APISwitching"/>
    <s v="West Bengal"/>
    <s v="0.00"/>
  </r>
  <r>
    <s v="S240721092957706B2527"/>
    <x v="37"/>
    <x v="2315"/>
    <x v="0"/>
    <n v="21"/>
    <x v="0"/>
    <n v="2024"/>
    <x v="10"/>
    <n v="9"/>
    <n v="29"/>
    <n v="57"/>
    <s v="AM"/>
    <x v="2662"/>
    <x v="3"/>
    <n v="874.66"/>
    <x v="87"/>
    <n v="610.13"/>
    <n v="18.87"/>
    <n v="264.52999999999997"/>
    <x v="1"/>
    <x v="0"/>
    <s v="DISPUTE"/>
    <s v="BR000B2CTOL9"/>
    <s v=""/>
    <s v="APPS"/>
    <s v="APISwitching"/>
    <s v="West Bengal"/>
    <s v="0.00"/>
  </r>
  <r>
    <s v="S24072109232727698767"/>
    <x v="9"/>
    <x v="2316"/>
    <x v="2"/>
    <n v="21"/>
    <x v="0"/>
    <n v="2024"/>
    <x v="10"/>
    <n v="9"/>
    <n v="23"/>
    <n v="27"/>
    <s v="AM"/>
    <x v="2663"/>
    <x v="3"/>
    <n v="385.92"/>
    <x v="1"/>
    <n v="191.04"/>
    <n v="7.96"/>
    <n v="194.88"/>
    <x v="1"/>
    <x v="0"/>
    <s v="DISPUTE"/>
    <s v="RBH2407210923220012"/>
    <s v=""/>
    <s v="APPS"/>
    <s v="APISwitching"/>
    <s v="West Bengal"/>
    <s v="0.00"/>
  </r>
  <r>
    <s v="S240721091923476EA6C9"/>
    <x v="3"/>
    <x v="2317"/>
    <x v="3"/>
    <n v="21"/>
    <x v="0"/>
    <n v="2024"/>
    <x v="10"/>
    <n v="9"/>
    <n v="19"/>
    <n v="23"/>
    <s v="AM"/>
    <x v="2664"/>
    <x v="3"/>
    <n v="648.98"/>
    <x v="15"/>
    <n v="342.02"/>
    <n v="6.98"/>
    <n v="306.95999999999998"/>
    <x v="1"/>
    <x v="0"/>
    <s v="DISPUTE"/>
    <s v="1156269422"/>
    <s v=""/>
    <s v="APPS"/>
    <s v="APISwitching"/>
    <s v="West Bengal"/>
    <s v="0.00"/>
  </r>
  <r>
    <s v="S240721090640496F5A68"/>
    <x v="4"/>
    <x v="2318"/>
    <x v="2"/>
    <n v="21"/>
    <x v="0"/>
    <n v="2024"/>
    <x v="10"/>
    <n v="9"/>
    <n v="6"/>
    <n v="40"/>
    <s v="AM"/>
    <x v="2665"/>
    <x v="3"/>
    <n v="227.07"/>
    <x v="1"/>
    <n v="191.04"/>
    <n v="7.96"/>
    <n v="36.03"/>
    <x v="1"/>
    <x v="0"/>
    <s v="DISPUTE"/>
    <s v="RBH2407210906220050"/>
    <s v=""/>
    <s v="APPS"/>
    <s v="APISwitching"/>
    <s v="North East India"/>
    <s v="0.00"/>
  </r>
  <r>
    <s v="S24072108583744695DA7"/>
    <x v="12"/>
    <x v="2319"/>
    <x v="3"/>
    <n v="21"/>
    <x v="0"/>
    <n v="2024"/>
    <x v="10"/>
    <n v="8"/>
    <n v="58"/>
    <n v="37"/>
    <s v="AM"/>
    <x v="2666"/>
    <x v="4"/>
    <n v="4537.68"/>
    <x v="117"/>
    <n v="901.13"/>
    <n v="27.87"/>
    <n v="3636.55"/>
    <x v="1"/>
    <x v="0"/>
    <s v="DISPUTE"/>
    <s v="1155823784"/>
    <s v=""/>
    <s v="APPS"/>
    <s v="APISwitching"/>
    <s v="West Bengal"/>
    <s v="0.00"/>
  </r>
  <r>
    <s v="S2407210830372161F61D"/>
    <x v="16"/>
    <x v="2320"/>
    <x v="3"/>
    <n v="21"/>
    <x v="0"/>
    <n v="2024"/>
    <x v="10"/>
    <n v="8"/>
    <n v="30"/>
    <n v="37"/>
    <s v="AM"/>
    <x v="2667"/>
    <x v="4"/>
    <n v="750.05"/>
    <x v="1"/>
    <n v="193.03"/>
    <n v="5.97"/>
    <n v="557.02"/>
    <x v="1"/>
    <x v="0"/>
    <s v="DISPUTE"/>
    <s v="1155309632"/>
    <s v=""/>
    <s v="APPS"/>
    <s v="APISwitching"/>
    <s v="West Bengal"/>
    <s v="0.00"/>
  </r>
  <r>
    <s v="S240721082759963966A6"/>
    <x v="16"/>
    <x v="2321"/>
    <x v="3"/>
    <n v="21"/>
    <x v="0"/>
    <n v="2024"/>
    <x v="10"/>
    <n v="8"/>
    <n v="27"/>
    <n v="59"/>
    <s v="AM"/>
    <x v="2668"/>
    <x v="4"/>
    <n v="943.08"/>
    <x v="1"/>
    <n v="193.03"/>
    <n v="5.97"/>
    <n v="750.05"/>
    <x v="1"/>
    <x v="0"/>
    <s v="REJECTED"/>
    <s v="1155273611"/>
    <s v=""/>
    <s v="APPS"/>
    <s v="APISwitching"/>
    <s v="West Bengal"/>
    <s v="0.00"/>
  </r>
  <r>
    <s v="S2407210759578662D869"/>
    <x v="31"/>
    <x v="2322"/>
    <x v="2"/>
    <n v="21"/>
    <x v="0"/>
    <n v="2024"/>
    <x v="10"/>
    <n v="7"/>
    <n v="59"/>
    <n v="57"/>
    <s v="AM"/>
    <x v="2669"/>
    <x v="4"/>
    <n v="1722.26"/>
    <x v="1"/>
    <n v="191.04"/>
    <n v="7.96"/>
    <n v="1531.22"/>
    <x v="1"/>
    <x v="0"/>
    <s v="DISPUTE"/>
    <s v="ASR2407210800230007"/>
    <s v=""/>
    <s v="APPS"/>
    <s v="APISwitching"/>
    <s v="West Bengal"/>
    <s v="0.00"/>
  </r>
  <r>
    <s v="S240721071008616D33EB"/>
    <x v="44"/>
    <x v="2323"/>
    <x v="2"/>
    <n v="21"/>
    <x v="0"/>
    <n v="2024"/>
    <x v="10"/>
    <n v="7"/>
    <n v="10"/>
    <n v="8"/>
    <s v="AM"/>
    <x v="2670"/>
    <x v="4"/>
    <n v="405.2"/>
    <x v="1"/>
    <n v="191.54"/>
    <n v="7.46"/>
    <n v="213.66"/>
    <x v="1"/>
    <x v="0"/>
    <s v="DISPUTE"/>
    <s v="ASR2407210710230005"/>
    <s v=""/>
    <s v="APPS"/>
    <s v="APISwitching"/>
    <s v="Kolkata Metro"/>
    <s v="0.00"/>
  </r>
  <r>
    <s v="S2407202310592268051E"/>
    <x v="10"/>
    <x v="2324"/>
    <x v="0"/>
    <n v="20"/>
    <x v="0"/>
    <n v="2024"/>
    <x v="11"/>
    <n v="11"/>
    <n v="10"/>
    <n v="59"/>
    <s v="PM"/>
    <x v="2671"/>
    <x v="0"/>
    <n v="276.08"/>
    <x v="1"/>
    <n v="194.82"/>
    <n v="4.18"/>
    <n v="81.260000000000005"/>
    <x v="1"/>
    <x v="0"/>
    <s v="DISPUTE"/>
    <s v="BR000B2CA0PM"/>
    <s v=""/>
    <s v="PANEL"/>
    <s v="APISwitching"/>
    <s v="Kolkata Metro"/>
    <s v="0.00"/>
  </r>
  <r>
    <s v="S2407202237063503BC2C"/>
    <x v="10"/>
    <x v="2325"/>
    <x v="0"/>
    <n v="20"/>
    <x v="0"/>
    <n v="2024"/>
    <x v="11"/>
    <n v="10"/>
    <n v="37"/>
    <n v="6"/>
    <s v="PM"/>
    <x v="2672"/>
    <x v="0"/>
    <n v="568.79999999999995"/>
    <x v="0"/>
    <n v="292.72000000000003"/>
    <n v="6.28"/>
    <n v="276.08"/>
    <x v="1"/>
    <x v="0"/>
    <s v="DISPUTE"/>
    <s v="BR000B2C74GF"/>
    <s v=""/>
    <s v="PANEL"/>
    <s v="APISwitching"/>
    <s v="Kolkata Metro"/>
    <s v="0.00"/>
  </r>
  <r>
    <s v="S240720220148350722C0"/>
    <x v="35"/>
    <x v="2326"/>
    <x v="19"/>
    <n v="20"/>
    <x v="0"/>
    <n v="2024"/>
    <x v="11"/>
    <n v="10"/>
    <n v="1"/>
    <n v="57"/>
    <s v="PM"/>
    <x v="2673"/>
    <x v="0"/>
    <n v="13.05"/>
    <x v="118"/>
    <n v="0"/>
    <n v="0"/>
    <n v="13.05"/>
    <x v="1"/>
    <x v="2"/>
    <s v="DISPUTE"/>
    <s v="Unknown Error- Please Try Again Later"/>
    <s v=""/>
    <s v="APPS"/>
    <s v="APISwitching"/>
    <s v=""/>
    <s v="0.00"/>
  </r>
  <r>
    <s v="S24072022002953392BF4"/>
    <x v="35"/>
    <x v="2326"/>
    <x v="19"/>
    <n v="20"/>
    <x v="0"/>
    <n v="2024"/>
    <x v="11"/>
    <n v="10"/>
    <n v="0"/>
    <n v="48"/>
    <s v="PM"/>
    <x v="2674"/>
    <x v="0"/>
    <n v="13.05"/>
    <x v="118"/>
    <n v="0"/>
    <n v="0"/>
    <n v="13.05"/>
    <x v="1"/>
    <x v="2"/>
    <s v="DISPUTE"/>
    <s v="Unknown Error- Please Try Again Later"/>
    <s v=""/>
    <s v="APPS"/>
    <s v="APISwitching"/>
    <s v=""/>
    <s v="0.00"/>
  </r>
  <r>
    <s v="S240720215149363BC93E"/>
    <x v="3"/>
    <x v="2327"/>
    <x v="0"/>
    <n v="20"/>
    <x v="0"/>
    <n v="2024"/>
    <x v="11"/>
    <n v="9"/>
    <n v="51"/>
    <n v="49"/>
    <s v="PM"/>
    <x v="2675"/>
    <x v="0"/>
    <n v="299.7"/>
    <x v="0"/>
    <n v="292.72000000000003"/>
    <n v="6.28"/>
    <n v="6.98"/>
    <x v="1"/>
    <x v="0"/>
    <s v="DISPUTE"/>
    <s v="BR000B2C1BPK"/>
    <s v=""/>
    <s v="APPS"/>
    <s v="APISwitching"/>
    <s v="West Bengal"/>
    <s v="0.00"/>
  </r>
  <r>
    <s v="S240720214611313EA5EE"/>
    <x v="21"/>
    <x v="2328"/>
    <x v="2"/>
    <n v="20"/>
    <x v="0"/>
    <n v="2024"/>
    <x v="11"/>
    <n v="9"/>
    <n v="46"/>
    <n v="11"/>
    <s v="PM"/>
    <x v="2676"/>
    <x v="0"/>
    <n v="613.26"/>
    <x v="4"/>
    <n v="148.80000000000001"/>
    <n v="6.2"/>
    <n v="464.46"/>
    <x v="1"/>
    <x v="0"/>
    <s v="DISPUTE"/>
    <s v="ASR2407202146230011"/>
    <s v=""/>
    <s v="APPS"/>
    <s v="APISwitching"/>
    <s v="West Bengal"/>
    <s v="0.00"/>
  </r>
  <r>
    <s v="S2407202140559806B0B9"/>
    <x v="8"/>
    <x v="2329"/>
    <x v="0"/>
    <n v="20"/>
    <x v="0"/>
    <n v="2024"/>
    <x v="11"/>
    <n v="9"/>
    <n v="40"/>
    <n v="55"/>
    <s v="PM"/>
    <x v="2677"/>
    <x v="0"/>
    <n v="279.20999999999998"/>
    <x v="7"/>
    <n v="18.43"/>
    <n v="0.56999999999999995"/>
    <n v="260.77999999999997"/>
    <x v="1"/>
    <x v="0"/>
    <s v="DISPUTE"/>
    <s v="BR000B2BZLPN"/>
    <s v=""/>
    <s v="APPS"/>
    <s v="APISwitching"/>
    <s v="West Bengal"/>
    <s v="0.00"/>
  </r>
  <r>
    <s v="S2407202130531039A489"/>
    <x v="13"/>
    <x v="2330"/>
    <x v="0"/>
    <n v="20"/>
    <x v="0"/>
    <n v="2024"/>
    <x v="11"/>
    <n v="9"/>
    <n v="30"/>
    <n v="53"/>
    <s v="PM"/>
    <x v="2678"/>
    <x v="0"/>
    <n v="22427.86"/>
    <x v="0"/>
    <n v="292.72000000000003"/>
    <n v="6.28"/>
    <n v="22135.14"/>
    <x v="1"/>
    <x v="0"/>
    <s v="DISPUTE"/>
    <s v="BR000B2BXRKW"/>
    <s v=""/>
    <s v="PANEL"/>
    <s v="APISwitching"/>
    <s v="West Bengal"/>
    <s v="0.00"/>
  </r>
  <r>
    <s v="S240720212425656B19F3"/>
    <x v="31"/>
    <x v="2331"/>
    <x v="0"/>
    <n v="20"/>
    <x v="0"/>
    <n v="2024"/>
    <x v="11"/>
    <n v="9"/>
    <n v="24"/>
    <n v="25"/>
    <s v="PM"/>
    <x v="2679"/>
    <x v="0"/>
    <n v="1740.69"/>
    <x v="7"/>
    <n v="18.43"/>
    <n v="0.56999999999999995"/>
    <n v="1722.26"/>
    <x v="1"/>
    <x v="0"/>
    <s v="DISPUTE"/>
    <s v="BR000B2BWHPQ"/>
    <s v=""/>
    <s v="APPS"/>
    <s v="APISwitching"/>
    <s v="West Bengal"/>
    <s v="0.00"/>
  </r>
  <r>
    <s v="S240720212242456EE061"/>
    <x v="12"/>
    <x v="2332"/>
    <x v="0"/>
    <n v="20"/>
    <x v="0"/>
    <n v="2024"/>
    <x v="11"/>
    <n v="9"/>
    <n v="22"/>
    <n v="42"/>
    <s v="PM"/>
    <x v="475"/>
    <x v="0"/>
    <n v="827.71"/>
    <x v="0"/>
    <n v="290.02999999999997"/>
    <n v="8.9700000000000006"/>
    <n v="537.67999999999995"/>
    <x v="1"/>
    <x v="0"/>
    <s v="DISPUTE"/>
    <s v="BR000B2BW4ET"/>
    <s v=""/>
    <s v="APPS"/>
    <s v="APISwitching"/>
    <s v="Odisha"/>
    <s v="0.00"/>
  </r>
  <r>
    <s v="S2407202122066705085F"/>
    <x v="15"/>
    <x v="1125"/>
    <x v="3"/>
    <n v="20"/>
    <x v="0"/>
    <n v="2024"/>
    <x v="11"/>
    <n v="9"/>
    <n v="22"/>
    <n v="6"/>
    <s v="PM"/>
    <x v="2680"/>
    <x v="0"/>
    <n v="1044.8399999999999"/>
    <x v="9"/>
    <n v="21.56"/>
    <n v="0.44"/>
    <n v="1023.28"/>
    <x v="1"/>
    <x v="0"/>
    <s v="DISPUTE"/>
    <s v="1150381059"/>
    <s v=""/>
    <s v="APPS"/>
    <s v="APISwitching"/>
    <s v="Kolkata Metro"/>
    <s v="0.00"/>
  </r>
  <r>
    <s v="S24072021204413013B69"/>
    <x v="10"/>
    <x v="2333"/>
    <x v="2"/>
    <n v="20"/>
    <x v="0"/>
    <n v="2024"/>
    <x v="11"/>
    <n v="9"/>
    <n v="20"/>
    <n v="44"/>
    <s v="PM"/>
    <x v="2681"/>
    <x v="0"/>
    <n v="718.84"/>
    <x v="4"/>
    <n v="150.04"/>
    <n v="4.96"/>
    <n v="568.79999999999995"/>
    <x v="1"/>
    <x v="0"/>
    <s v="DISPUTE"/>
    <s v="UER2407202120290054"/>
    <s v=""/>
    <s v="PANEL"/>
    <s v="APISwitching"/>
    <s v="Kolkata Metro"/>
    <s v="0.00"/>
  </r>
  <r>
    <s v="S240720205347826FEB0D"/>
    <x v="41"/>
    <x v="2334"/>
    <x v="0"/>
    <n v="20"/>
    <x v="0"/>
    <n v="2024"/>
    <x v="11"/>
    <n v="8"/>
    <n v="53"/>
    <n v="47"/>
    <s v="PM"/>
    <x v="2682"/>
    <x v="1"/>
    <n v="342.35"/>
    <x v="0"/>
    <n v="290.02999999999997"/>
    <n v="8.9700000000000006"/>
    <n v="52.32"/>
    <x v="0"/>
    <x v="0"/>
    <s v="DISPUTE"/>
    <s v="BR0215478021470"/>
    <s v=""/>
    <s v="PANEL"/>
    <s v="APISwitching"/>
    <s v="West Bengal"/>
    <s v="0.00"/>
  </r>
  <r>
    <s v="S240720205108236FD509"/>
    <x v="12"/>
    <x v="2335"/>
    <x v="3"/>
    <n v="20"/>
    <x v="0"/>
    <n v="2024"/>
    <x v="11"/>
    <n v="8"/>
    <n v="51"/>
    <n v="8"/>
    <s v="PM"/>
    <x v="2683"/>
    <x v="1"/>
    <n v="1020.74"/>
    <x v="1"/>
    <n v="193.03"/>
    <n v="5.97"/>
    <n v="827.71"/>
    <x v="0"/>
    <x v="0"/>
    <s v="DISPUTE"/>
    <s v="HGAEP072A5215454"/>
    <s v=""/>
    <s v="APPS"/>
    <s v="APISwitching"/>
    <s v="West Bengal"/>
    <s v="0.00"/>
  </r>
  <r>
    <s v="S24072020490215027631"/>
    <x v="11"/>
    <x v="2336"/>
    <x v="2"/>
    <n v="20"/>
    <x v="0"/>
    <n v="2024"/>
    <x v="11"/>
    <n v="8"/>
    <n v="49"/>
    <n v="2"/>
    <s v="PM"/>
    <x v="2684"/>
    <x v="1"/>
    <n v="531.39"/>
    <x v="4"/>
    <n v="148.80000000000001"/>
    <n v="6.2"/>
    <n v="382.59"/>
    <x v="0"/>
    <x v="0"/>
    <s v="DISPUTE"/>
    <s v="HR02154780214"/>
    <s v=""/>
    <s v="APPS"/>
    <s v="APISwitching"/>
    <s v="West Bengal"/>
    <s v="0.00"/>
  </r>
  <r>
    <s v="S240720204523602D737"/>
    <x v="3"/>
    <x v="2337"/>
    <x v="3"/>
    <n v="20"/>
    <x v="0"/>
    <n v="2024"/>
    <x v="11"/>
    <n v="8"/>
    <n v="45"/>
    <n v="23"/>
    <s v="PM"/>
    <x v="2685"/>
    <x v="1"/>
    <n v="213.72"/>
    <x v="1"/>
    <n v="195.02"/>
    <n v="3.98"/>
    <n v="18.7"/>
    <x v="0"/>
    <x v="0"/>
    <s v="DISPUTE"/>
    <s v="HR021547MB0214"/>
    <s v=""/>
    <s v="APPS"/>
    <s v="APISwitching"/>
    <s v="West Bengal"/>
    <s v="0.00"/>
  </r>
  <r>
    <s v="S240720204001866DA3FD"/>
    <x v="3"/>
    <x v="2338"/>
    <x v="3"/>
    <n v="20"/>
    <x v="0"/>
    <n v="2024"/>
    <x v="11"/>
    <n v="8"/>
    <n v="40"/>
    <n v="1"/>
    <s v="PM"/>
    <x v="763"/>
    <x v="1"/>
    <n v="208.74"/>
    <x v="1"/>
    <n v="195.02"/>
    <n v="3.98"/>
    <n v="13.72"/>
    <x v="0"/>
    <x v="0"/>
    <s v="DISPUTE"/>
    <s v="HR021547802147"/>
    <s v=""/>
    <s v="APPS"/>
    <s v="APISwitching"/>
    <s v="West Bengal"/>
    <s v="0.00"/>
  </r>
  <r>
    <s v="S240720203929856831F8"/>
    <x v="7"/>
    <x v="821"/>
    <x v="6"/>
    <n v="20"/>
    <x v="0"/>
    <n v="2024"/>
    <x v="11"/>
    <n v="8"/>
    <n v="39"/>
    <n v="29"/>
    <s v="PM"/>
    <x v="2686"/>
    <x v="1"/>
    <n v="155.41"/>
    <x v="28"/>
    <n v="115.2"/>
    <n v="4.8"/>
    <n v="40.21"/>
    <x v="1"/>
    <x v="0"/>
    <s v="DISPUTE"/>
    <s v="697142814_TajuddinBiswas"/>
    <s v=""/>
    <s v="PANEL"/>
    <s v="APISwitching"/>
    <s v=""/>
    <s v="0.00"/>
  </r>
  <r>
    <s v="S24072020385018025871"/>
    <x v="3"/>
    <x v="2339"/>
    <x v="0"/>
    <n v="20"/>
    <x v="0"/>
    <n v="2024"/>
    <x v="11"/>
    <n v="8"/>
    <n v="38"/>
    <n v="50"/>
    <s v="PM"/>
    <x v="2687"/>
    <x v="1"/>
    <n v="329.16"/>
    <x v="107"/>
    <n v="120.42"/>
    <n v="2.58"/>
    <n v="208.74"/>
    <x v="3"/>
    <x v="0"/>
    <s v="DISPUTE"/>
    <s v="BR000B2BL0Z8"/>
    <s v=""/>
    <s v="APPS"/>
    <s v="APISwitching"/>
    <s v="West Bengal"/>
    <s v="0.00"/>
  </r>
  <r>
    <s v="S2407202038075460CCDB"/>
    <x v="3"/>
    <x v="2330"/>
    <x v="0"/>
    <n v="20"/>
    <x v="0"/>
    <n v="2024"/>
    <x v="11"/>
    <n v="8"/>
    <n v="38"/>
    <n v="7"/>
    <s v="PM"/>
    <x v="2688"/>
    <x v="1"/>
    <n v="621.88"/>
    <x v="0"/>
    <n v="292.72000000000003"/>
    <n v="6.28"/>
    <n v="329.16"/>
    <x v="0"/>
    <x v="0"/>
    <s v="REJECTED"/>
    <s v="BR02154780214"/>
    <s v=""/>
    <s v="APPS"/>
    <s v="APISwitching"/>
    <s v="West Bengal"/>
    <s v="0.00"/>
  </r>
  <r>
    <s v="S24072020374067090815"/>
    <x v="6"/>
    <x v="2340"/>
    <x v="2"/>
    <n v="20"/>
    <x v="0"/>
    <n v="2024"/>
    <x v="11"/>
    <n v="8"/>
    <n v="37"/>
    <n v="40"/>
    <s v="PM"/>
    <x v="2689"/>
    <x v="1"/>
    <n v="183.77"/>
    <x v="33"/>
    <n v="171.84"/>
    <n v="7.16"/>
    <n v="11.93"/>
    <x v="0"/>
    <x v="0"/>
    <s v="DISPUTE"/>
    <s v="8542477HR0214MB"/>
    <s v=""/>
    <s v="APPS"/>
    <s v="APISwitching"/>
    <s v="West Bengal"/>
    <s v="0.00"/>
  </r>
  <r>
    <s v="S24072020272111389251"/>
    <x v="15"/>
    <x v="2341"/>
    <x v="0"/>
    <n v="20"/>
    <x v="0"/>
    <n v="2024"/>
    <x v="11"/>
    <n v="8"/>
    <n v="27"/>
    <n v="21"/>
    <s v="PM"/>
    <x v="2690"/>
    <x v="1"/>
    <n v="1044.8399999999999"/>
    <x v="31"/>
    <n v="185.03"/>
    <n v="0"/>
    <n v="859.81"/>
    <x v="0"/>
    <x v="2"/>
    <s v="DISPUTE"/>
    <s v="Unknown Error- Please Try Again Later"/>
    <s v=""/>
    <s v="PANEL"/>
    <s v="APISwitching"/>
    <s v="Kolkata Metro"/>
    <s v="0.00"/>
  </r>
  <r>
    <s v="S2407202016119666FCD2"/>
    <x v="51"/>
    <x v="1321"/>
    <x v="0"/>
    <n v="20"/>
    <x v="0"/>
    <n v="2024"/>
    <x v="11"/>
    <n v="8"/>
    <n v="16"/>
    <n v="11"/>
    <s v="PM"/>
    <x v="2691"/>
    <x v="1"/>
    <n v="409.05"/>
    <x v="7"/>
    <n v="18.600000000000001"/>
    <n v="0.4"/>
    <n v="390.45"/>
    <x v="3"/>
    <x v="0"/>
    <s v="DISPUTE"/>
    <s v="BR000B2BDYCF"/>
    <s v=""/>
    <s v="APPS"/>
    <s v="APISwitching"/>
    <s v="West Bengal"/>
    <s v="0.00"/>
  </r>
  <r>
    <s v="S240720201524233ECAAE"/>
    <x v="12"/>
    <x v="2342"/>
    <x v="2"/>
    <n v="20"/>
    <x v="0"/>
    <n v="2024"/>
    <x v="11"/>
    <n v="8"/>
    <n v="15"/>
    <n v="24"/>
    <s v="PM"/>
    <x v="2692"/>
    <x v="1"/>
    <n v="1211.78"/>
    <x v="1"/>
    <n v="191.04"/>
    <n v="7.96"/>
    <n v="1020.74"/>
    <x v="3"/>
    <x v="0"/>
    <s v="DISPUTE"/>
    <s v="BRR2407202015300027"/>
    <s v=""/>
    <s v="APPS"/>
    <s v="APISwitching"/>
    <s v="West Bengal"/>
    <s v="0.00"/>
  </r>
  <r>
    <s v="S24072020074046306856"/>
    <x v="4"/>
    <x v="2343"/>
    <x v="0"/>
    <n v="20"/>
    <x v="0"/>
    <n v="2024"/>
    <x v="11"/>
    <n v="8"/>
    <n v="7"/>
    <n v="40"/>
    <s v="PM"/>
    <x v="2693"/>
    <x v="1"/>
    <n v="255.2"/>
    <x v="19"/>
    <n v="28.13"/>
    <n v="0.87"/>
    <n v="227.07"/>
    <x v="3"/>
    <x v="0"/>
    <s v="DISPUTE"/>
    <s v="BR000B2BAZ4N"/>
    <s v=""/>
    <s v="APPS"/>
    <s v="APISwitching"/>
    <s v="West Bengal"/>
    <s v="0.00"/>
  </r>
  <r>
    <s v="S2407202006144408AFA8"/>
    <x v="4"/>
    <x v="2344"/>
    <x v="3"/>
    <n v="20"/>
    <x v="0"/>
    <n v="2024"/>
    <x v="11"/>
    <n v="8"/>
    <n v="6"/>
    <n v="14"/>
    <s v="PM"/>
    <x v="2694"/>
    <x v="1"/>
    <n v="545.23"/>
    <x v="0"/>
    <n v="290.02999999999997"/>
    <n v="8.9700000000000006"/>
    <n v="255.2"/>
    <x v="3"/>
    <x v="0"/>
    <s v="DISPUTE"/>
    <s v="HGAEP0DB710354240739"/>
    <s v=""/>
    <s v="APPS"/>
    <s v="APISwitching"/>
    <s v="West Bengal"/>
    <s v="0.00"/>
  </r>
  <r>
    <s v="S240720200154176705E0"/>
    <x v="12"/>
    <x v="2345"/>
    <x v="0"/>
    <n v="20"/>
    <x v="0"/>
    <n v="2024"/>
    <x v="11"/>
    <n v="8"/>
    <n v="1"/>
    <n v="54"/>
    <s v="PM"/>
    <x v="2695"/>
    <x v="1"/>
    <n v="2045.01"/>
    <x v="14"/>
    <n v="833.23"/>
    <n v="25.77"/>
    <n v="1211.78"/>
    <x v="3"/>
    <x v="0"/>
    <s v="DISPUTE"/>
    <s v="BR000B2B8Z5F"/>
    <s v=""/>
    <s v="APPS"/>
    <s v="APISwitching"/>
    <s v="West Bengal"/>
    <s v="0.00"/>
  </r>
  <r>
    <s v="S2407202001178704489C"/>
    <x v="51"/>
    <x v="2346"/>
    <x v="0"/>
    <n v="20"/>
    <x v="0"/>
    <n v="2024"/>
    <x v="11"/>
    <n v="8"/>
    <n v="1"/>
    <n v="17"/>
    <s v="PM"/>
    <x v="2696"/>
    <x v="1"/>
    <n v="59.05"/>
    <x v="7"/>
    <n v="18.600000000000001"/>
    <n v="0"/>
    <n v="40.450000000000003"/>
    <x v="0"/>
    <x v="2"/>
    <s v="DISPUTE"/>
    <s v="Unknown Error- Please Try Again Later"/>
    <s v=""/>
    <s v="APPS"/>
    <s v="APISwitching"/>
    <s v=""/>
    <s v="0.00"/>
  </r>
  <r>
    <s v="S2407201956548108F590"/>
    <x v="52"/>
    <x v="2347"/>
    <x v="0"/>
    <n v="20"/>
    <x v="0"/>
    <n v="2024"/>
    <x v="11"/>
    <n v="7"/>
    <n v="56"/>
    <n v="54"/>
    <s v="PM"/>
    <x v="2697"/>
    <x v="1"/>
    <n v="324.69"/>
    <x v="1"/>
    <n v="194.42"/>
    <n v="4.58"/>
    <n v="130.27000000000001"/>
    <x v="3"/>
    <x v="0"/>
    <s v="DISPUTE"/>
    <s v="BR000B2B790Y"/>
    <s v=""/>
    <s v="APPS"/>
    <s v="APISwitching"/>
    <s v="West Bengal"/>
    <s v="0.00"/>
  </r>
  <r>
    <s v="S24072019533810373006"/>
    <x v="4"/>
    <x v="2348"/>
    <x v="0"/>
    <n v="20"/>
    <x v="0"/>
    <n v="2024"/>
    <x v="11"/>
    <n v="7"/>
    <n v="53"/>
    <n v="38"/>
    <s v="PM"/>
    <x v="2698"/>
    <x v="1"/>
    <n v="835.26"/>
    <x v="0"/>
    <n v="290.02999999999997"/>
    <n v="8.9700000000000006"/>
    <n v="545.23"/>
    <x v="3"/>
    <x v="0"/>
    <s v="DISPUTE"/>
    <s v="BR000B2B63PJ"/>
    <s v=""/>
    <s v="APPS"/>
    <s v="APISwitching"/>
    <s v=""/>
    <s v="0.00"/>
  </r>
  <r>
    <s v="S240720195037636FB282"/>
    <x v="32"/>
    <x v="2349"/>
    <x v="2"/>
    <n v="20"/>
    <x v="0"/>
    <n v="2024"/>
    <x v="11"/>
    <n v="7"/>
    <n v="50"/>
    <n v="37"/>
    <s v="PM"/>
    <x v="2699"/>
    <x v="1"/>
    <n v="1927.12"/>
    <x v="15"/>
    <n v="337.83"/>
    <n v="11.17"/>
    <n v="1589.29"/>
    <x v="3"/>
    <x v="0"/>
    <s v="DISPUTE"/>
    <s v="KOH2407201950260074"/>
    <s v=""/>
    <s v="APPS"/>
    <s v="APISwitching"/>
    <s v="Kolkata Metro"/>
    <s v="0.00"/>
  </r>
  <r>
    <s v="S2407201948285905A2F6"/>
    <x v="15"/>
    <x v="2350"/>
    <x v="6"/>
    <n v="20"/>
    <x v="0"/>
    <n v="2024"/>
    <x v="11"/>
    <n v="7"/>
    <n v="48"/>
    <n v="28"/>
    <s v="PM"/>
    <x v="2700"/>
    <x v="1"/>
    <n v="480.21"/>
    <x v="119"/>
    <n v="435.37"/>
    <n v="14.63"/>
    <n v="44.84"/>
    <x v="3"/>
    <x v="0"/>
    <s v="DISPUTE"/>
    <s v="696976483_JafarRaja"/>
    <s v=""/>
    <s v="PANEL"/>
    <s v="APISwitching"/>
    <s v=""/>
    <s v="0.00"/>
  </r>
  <r>
    <s v="S240720194828535E5A6"/>
    <x v="32"/>
    <x v="2351"/>
    <x v="0"/>
    <n v="20"/>
    <x v="0"/>
    <n v="2024"/>
    <x v="11"/>
    <n v="7"/>
    <n v="48"/>
    <n v="28"/>
    <s v="PM"/>
    <x v="2700"/>
    <x v="1"/>
    <n v="2219.84"/>
    <x v="0"/>
    <n v="292.72000000000003"/>
    <n v="6.28"/>
    <n v="1927.12"/>
    <x v="3"/>
    <x v="0"/>
    <s v="DISPUTE"/>
    <s v="BR000B2B47HU"/>
    <s v=""/>
    <s v="APPS"/>
    <s v="APISwitching"/>
    <s v="Kolkata Metro"/>
    <s v="0.00"/>
  </r>
  <r>
    <s v="S240720194717340CDA38"/>
    <x v="3"/>
    <x v="2352"/>
    <x v="3"/>
    <n v="20"/>
    <x v="0"/>
    <n v="2024"/>
    <x v="11"/>
    <n v="7"/>
    <n v="47"/>
    <n v="17"/>
    <s v="PM"/>
    <x v="2701"/>
    <x v="1"/>
    <n v="227.9"/>
    <x v="1"/>
    <n v="195.02"/>
    <n v="3.98"/>
    <n v="32.880000000000003"/>
    <x v="3"/>
    <x v="0"/>
    <s v="DISPUTE"/>
    <s v="HGAEP0423A0353997154"/>
    <s v=""/>
    <s v="APPS"/>
    <s v="APISwitching"/>
    <s v="West Bengal"/>
    <s v="0.00"/>
  </r>
  <r>
    <s v="S240720194712690AD6EF"/>
    <x v="16"/>
    <x v="2353"/>
    <x v="3"/>
    <n v="20"/>
    <x v="0"/>
    <n v="2024"/>
    <x v="11"/>
    <n v="7"/>
    <n v="47"/>
    <n v="12"/>
    <s v="PM"/>
    <x v="2702"/>
    <x v="1"/>
    <n v="1075.97"/>
    <x v="1"/>
    <n v="193.03"/>
    <n v="5.97"/>
    <n v="882.94"/>
    <x v="3"/>
    <x v="0"/>
    <s v="DISPUTE"/>
    <s v="HGAEP0BE090353995856"/>
    <s v=""/>
    <s v="APPS"/>
    <s v="APISwitching"/>
    <s v="Bihar and Jharkhand"/>
    <s v="0.00"/>
  </r>
  <r>
    <s v="S24072019441117661C62"/>
    <x v="13"/>
    <x v="2354"/>
    <x v="0"/>
    <n v="20"/>
    <x v="0"/>
    <n v="2024"/>
    <x v="11"/>
    <n v="7"/>
    <n v="44"/>
    <n v="11"/>
    <s v="PM"/>
    <x v="2703"/>
    <x v="1"/>
    <n v="22427.86"/>
    <x v="120"/>
    <n v="60.7"/>
    <n v="0"/>
    <n v="22367.16"/>
    <x v="0"/>
    <x v="2"/>
    <s v="DISPUTE"/>
    <s v="Unknown Error- Please Try Again Later"/>
    <s v=""/>
    <s v="PANEL"/>
    <s v="APISwitching"/>
    <s v="West Bengal"/>
    <s v="0.00"/>
  </r>
  <r>
    <s v="S24072019435095079FF7"/>
    <x v="13"/>
    <x v="2355"/>
    <x v="3"/>
    <n v="20"/>
    <x v="0"/>
    <n v="2024"/>
    <x v="11"/>
    <n v="7"/>
    <n v="43"/>
    <n v="50"/>
    <s v="PM"/>
    <x v="2704"/>
    <x v="1"/>
    <n v="22769.88"/>
    <x v="15"/>
    <n v="342.02"/>
    <n v="6.98"/>
    <n v="22427.86"/>
    <x v="3"/>
    <x v="0"/>
    <s v="DISPUTE"/>
    <s v="HGAEP0FDA80353954244"/>
    <s v=""/>
    <s v="PANEL"/>
    <s v="APISwitching"/>
    <s v="West Bengal"/>
    <s v="0.00"/>
  </r>
  <r>
    <s v="S24072019431891340AB5"/>
    <x v="13"/>
    <x v="2356"/>
    <x v="0"/>
    <n v="20"/>
    <x v="0"/>
    <n v="2024"/>
    <x v="11"/>
    <n v="7"/>
    <n v="43"/>
    <n v="18"/>
    <s v="PM"/>
    <x v="2705"/>
    <x v="1"/>
    <n v="23013.65"/>
    <x v="3"/>
    <n v="243.77"/>
    <n v="5.23"/>
    <n v="22769.88"/>
    <x v="3"/>
    <x v="0"/>
    <s v="DISPUTE"/>
    <s v="BR000B2B2ASS"/>
    <s v=""/>
    <s v="PANEL"/>
    <s v="APISwitching"/>
    <s v="Kolkata Metro"/>
    <s v="0.00"/>
  </r>
  <r>
    <s v="S240720194246720C9E89"/>
    <x v="13"/>
    <x v="2357"/>
    <x v="2"/>
    <n v="20"/>
    <x v="0"/>
    <n v="2024"/>
    <x v="11"/>
    <n v="7"/>
    <n v="42"/>
    <n v="46"/>
    <s v="PM"/>
    <x v="2706"/>
    <x v="1"/>
    <n v="23206.28"/>
    <x v="1"/>
    <n v="192.63"/>
    <n v="6.37"/>
    <n v="23013.65"/>
    <x v="3"/>
    <x v="0"/>
    <s v="DISPUTE"/>
    <s v="RJR2407201942300091"/>
    <s v=""/>
    <s v="PANEL"/>
    <s v="APISwitching"/>
    <s v="West Bengal"/>
    <s v="0.00"/>
  </r>
  <r>
    <s v="S240720194224310BE80B"/>
    <x v="13"/>
    <x v="2358"/>
    <x v="0"/>
    <n v="20"/>
    <x v="0"/>
    <n v="2024"/>
    <x v="11"/>
    <n v="7"/>
    <n v="42"/>
    <n v="24"/>
    <s v="PM"/>
    <x v="2707"/>
    <x v="1"/>
    <n v="23450.05"/>
    <x v="3"/>
    <n v="243.77"/>
    <n v="5.23"/>
    <n v="23206.28"/>
    <x v="3"/>
    <x v="0"/>
    <s v="DISPUTE"/>
    <s v="BR000B2B1XM6"/>
    <s v=""/>
    <s v="PANEL"/>
    <s v="APISwitching"/>
    <s v="West Bengal"/>
    <s v="0.00"/>
  </r>
  <r>
    <s v="S24072019422226007F01"/>
    <x v="3"/>
    <x v="2359"/>
    <x v="0"/>
    <n v="20"/>
    <x v="0"/>
    <n v="2024"/>
    <x v="11"/>
    <n v="7"/>
    <n v="42"/>
    <n v="22"/>
    <s v="PM"/>
    <x v="2708"/>
    <x v="1"/>
    <n v="520.62"/>
    <x v="0"/>
    <n v="292.72000000000003"/>
    <n v="6.28"/>
    <n v="227.9"/>
    <x v="3"/>
    <x v="0"/>
    <s v="DISPUTE"/>
    <s v="BR000B2B2051"/>
    <s v=""/>
    <s v="APPS"/>
    <s v="APISwitching"/>
    <s v="West Bengal"/>
    <s v="0.00"/>
  </r>
  <r>
    <s v="S240720194130540EF081"/>
    <x v="16"/>
    <x v="2360"/>
    <x v="3"/>
    <n v="20"/>
    <x v="0"/>
    <n v="2024"/>
    <x v="11"/>
    <n v="7"/>
    <n v="41"/>
    <n v="30"/>
    <s v="PM"/>
    <x v="1700"/>
    <x v="1"/>
    <n v="1269"/>
    <x v="1"/>
    <n v="193.03"/>
    <n v="5.97"/>
    <n v="1075.97"/>
    <x v="3"/>
    <x v="0"/>
    <s v="DISPUTE"/>
    <s v="HGAEP11EE50353926396"/>
    <s v=""/>
    <s v="APPS"/>
    <s v="APISwitching"/>
    <s v="West Bengal"/>
    <s v="0.00"/>
  </r>
  <r>
    <s v="S24072019360033E0B99"/>
    <x v="15"/>
    <x v="2350"/>
    <x v="6"/>
    <n v="20"/>
    <x v="0"/>
    <n v="2024"/>
    <x v="11"/>
    <n v="7"/>
    <n v="36"/>
    <n v="0"/>
    <s v="PM"/>
    <x v="2709"/>
    <x v="1"/>
    <n v="480.21"/>
    <x v="119"/>
    <n v="435.37"/>
    <n v="0"/>
    <n v="44.84"/>
    <x v="1"/>
    <x v="2"/>
    <s v="DISPUTE"/>
    <s v="Unknown Error- Please Try Again Later"/>
    <s v=""/>
    <s v="PANEL"/>
    <s v="APISwitching"/>
    <s v=""/>
    <s v="0.00"/>
  </r>
  <r>
    <s v="S2407201934203461640A"/>
    <x v="15"/>
    <x v="2350"/>
    <x v="6"/>
    <n v="20"/>
    <x v="0"/>
    <n v="2024"/>
    <x v="11"/>
    <n v="7"/>
    <n v="34"/>
    <n v="20"/>
    <s v="PM"/>
    <x v="2710"/>
    <x v="1"/>
    <n v="480.21"/>
    <x v="119"/>
    <n v="435.37"/>
    <n v="0"/>
    <n v="44.84"/>
    <x v="1"/>
    <x v="2"/>
    <s v="DISPUTE"/>
    <s v="Unknown Error- Please Try Again Later"/>
    <s v=""/>
    <s v="PANEL"/>
    <s v="APISwitching"/>
    <s v=""/>
    <s v="0.00"/>
  </r>
  <r>
    <s v="S240720192706438D75F"/>
    <x v="15"/>
    <x v="2350"/>
    <x v="6"/>
    <n v="20"/>
    <x v="0"/>
    <n v="2024"/>
    <x v="11"/>
    <n v="7"/>
    <n v="27"/>
    <n v="6"/>
    <s v="PM"/>
    <x v="1231"/>
    <x v="1"/>
    <n v="480.21"/>
    <x v="119"/>
    <n v="435.37"/>
    <n v="0"/>
    <n v="44.84"/>
    <x v="1"/>
    <x v="2"/>
    <s v="DISPUTE"/>
    <s v="Unknown Error- Please Try Again Later"/>
    <s v=""/>
    <s v="PANEL"/>
    <s v="APISwitching"/>
    <s v=""/>
    <s v="0.00"/>
  </r>
  <r>
    <s v="S240720192628296CDD31"/>
    <x v="43"/>
    <x v="1548"/>
    <x v="2"/>
    <n v="20"/>
    <x v="0"/>
    <n v="2024"/>
    <x v="11"/>
    <n v="7"/>
    <n v="26"/>
    <n v="28"/>
    <s v="PM"/>
    <x v="2711"/>
    <x v="1"/>
    <n v="24.95"/>
    <x v="9"/>
    <n v="21.12"/>
    <n v="0.88"/>
    <n v="3.83"/>
    <x v="1"/>
    <x v="0"/>
    <s v="DISPUTE"/>
    <s v="RBH2407201926230062"/>
    <s v=""/>
    <s v="PANEL"/>
    <s v="APISwitching"/>
    <s v="West Bengal"/>
    <s v="0.00"/>
  </r>
  <r>
    <s v="S240720192226333E6624"/>
    <x v="20"/>
    <x v="2358"/>
    <x v="0"/>
    <n v="20"/>
    <x v="0"/>
    <n v="2024"/>
    <x v="11"/>
    <n v="7"/>
    <n v="22"/>
    <n v="26"/>
    <s v="PM"/>
    <x v="2712"/>
    <x v="1"/>
    <n v="1696.92"/>
    <x v="3"/>
    <n v="241.53"/>
    <n v="7.47"/>
    <n v="1455.39"/>
    <x v="0"/>
    <x v="0"/>
    <s v="DISPUTE"/>
    <s v="BR02154780214"/>
    <s v=""/>
    <s v="APPS"/>
    <s v="APISwitching"/>
    <s v="West Bengal"/>
    <s v="0.00"/>
  </r>
  <r>
    <s v="S2407201922249469FB02"/>
    <x v="52"/>
    <x v="2357"/>
    <x v="2"/>
    <n v="20"/>
    <x v="0"/>
    <n v="2024"/>
    <x v="11"/>
    <n v="7"/>
    <n v="22"/>
    <n v="24"/>
    <s v="PM"/>
    <x v="2713"/>
    <x v="1"/>
    <n v="516.23"/>
    <x v="1"/>
    <n v="191.54"/>
    <n v="7.46"/>
    <n v="324.69"/>
    <x v="0"/>
    <x v="0"/>
    <s v="REJECTED"/>
    <s v="598745478547"/>
    <s v=""/>
    <s v="APPS"/>
    <s v="APISwitching"/>
    <s v="West Bengal"/>
    <s v="0.00"/>
  </r>
  <r>
    <s v="S2407201921282041A44"/>
    <x v="32"/>
    <x v="2356"/>
    <x v="0"/>
    <n v="20"/>
    <x v="0"/>
    <n v="2024"/>
    <x v="11"/>
    <n v="7"/>
    <n v="21"/>
    <n v="28"/>
    <s v="PM"/>
    <x v="2714"/>
    <x v="1"/>
    <n v="459.61"/>
    <x v="3"/>
    <n v="243.77"/>
    <n v="5.23"/>
    <n v="215.84"/>
    <x v="0"/>
    <x v="0"/>
    <s v="DISPUTE"/>
    <s v="BR021547802140"/>
    <s v=""/>
    <s v="APPS"/>
    <s v="APISwitching"/>
    <s v="Kolkata Metro"/>
    <s v="0.00"/>
  </r>
  <r>
    <s v="S2407201920039805AEDC"/>
    <x v="20"/>
    <x v="2358"/>
    <x v="0"/>
    <n v="20"/>
    <x v="0"/>
    <n v="2024"/>
    <x v="11"/>
    <n v="7"/>
    <n v="20"/>
    <n v="3"/>
    <s v="PM"/>
    <x v="2715"/>
    <x v="1"/>
    <n v="1696.92"/>
    <x v="3"/>
    <n v="241.53"/>
    <n v="0"/>
    <n v="1455.39"/>
    <x v="0"/>
    <x v="2"/>
    <s v="DISPUTE"/>
    <s v="INVALID PLAN "/>
    <s v=""/>
    <s v="APPS"/>
    <s v="APISwitching"/>
    <s v="West Bengal"/>
    <s v="0.00"/>
  </r>
  <r>
    <s v="S24072019191676640329"/>
    <x v="29"/>
    <x v="2361"/>
    <x v="2"/>
    <n v="20"/>
    <x v="0"/>
    <n v="2024"/>
    <x v="11"/>
    <n v="7"/>
    <n v="19"/>
    <n v="16"/>
    <s v="PM"/>
    <x v="2716"/>
    <x v="1"/>
    <n v="271.11"/>
    <x v="35"/>
    <n v="95.04"/>
    <n v="3.96"/>
    <n v="176.07"/>
    <x v="1"/>
    <x v="0"/>
    <s v="DISPUTE"/>
    <s v="RJR2407201919240033"/>
    <s v=""/>
    <s v="APPS"/>
    <s v="APISwitching"/>
    <s v="West Bengal"/>
    <s v="0.00"/>
  </r>
  <r>
    <s v="S240720191528836CA203"/>
    <x v="12"/>
    <x v="2362"/>
    <x v="0"/>
    <n v="20"/>
    <x v="0"/>
    <n v="2024"/>
    <x v="11"/>
    <n v="7"/>
    <n v="15"/>
    <n v="28"/>
    <s v="PM"/>
    <x v="2717"/>
    <x v="1"/>
    <n v="2063.44"/>
    <x v="7"/>
    <n v="18.43"/>
    <n v="0.56999999999999995"/>
    <n v="2045.01"/>
    <x v="0"/>
    <x v="0"/>
    <s v="DISPUTE"/>
    <s v="Br41662728299"/>
    <s v=""/>
    <s v="APPS"/>
    <s v="APISwitching"/>
    <s v=""/>
    <s v="0.00"/>
  </r>
  <r>
    <s v="S2407201914560A0C9D"/>
    <x v="32"/>
    <x v="2287"/>
    <x v="0"/>
    <n v="20"/>
    <x v="0"/>
    <n v="2024"/>
    <x v="11"/>
    <n v="7"/>
    <n v="14"/>
    <n v="55"/>
    <s v="PM"/>
    <x v="2718"/>
    <x v="1"/>
    <n v="478.21"/>
    <x v="7"/>
    <n v="18.600000000000001"/>
    <n v="0.4"/>
    <n v="459.61"/>
    <x v="1"/>
    <x v="0"/>
    <s v="DISPUTE"/>
    <s v="BR000B2ARUIX"/>
    <s v=""/>
    <s v="APPS"/>
    <s v="APISwitching"/>
    <s v="Kolkata Metro"/>
    <s v="0.00"/>
  </r>
  <r>
    <s v="S240720191339600FFE60"/>
    <x v="32"/>
    <x v="2363"/>
    <x v="2"/>
    <n v="20"/>
    <x v="0"/>
    <n v="2024"/>
    <x v="11"/>
    <n v="7"/>
    <n v="13"/>
    <n v="39"/>
    <s v="PM"/>
    <x v="2719"/>
    <x v="1"/>
    <n v="499.51"/>
    <x v="9"/>
    <n v="21.3"/>
    <n v="0.7"/>
    <n v="478.21"/>
    <x v="1"/>
    <x v="0"/>
    <s v="DISPUTE"/>
    <s v="ASR2407201913230067"/>
    <s v=""/>
    <s v="APPS"/>
    <s v="APISwitching"/>
    <s v="Kolkata Metro"/>
    <s v="0.00"/>
  </r>
  <r>
    <s v="S24072019131693637FF7"/>
    <x v="58"/>
    <x v="2355"/>
    <x v="3"/>
    <n v="20"/>
    <x v="0"/>
    <n v="2024"/>
    <x v="11"/>
    <n v="7"/>
    <n v="13"/>
    <n v="16"/>
    <s v="PM"/>
    <x v="2720"/>
    <x v="1"/>
    <n v="361.47"/>
    <x v="15"/>
    <n v="338.53"/>
    <n v="10.47"/>
    <n v="22.94"/>
    <x v="0"/>
    <x v="0"/>
    <s v="REJECTED"/>
    <s v="817277299890"/>
    <s v=""/>
    <s v="APPS"/>
    <s v="APISwitching"/>
    <s v=""/>
    <s v="0.00"/>
  </r>
  <r>
    <s v="S24072019111154640237"/>
    <x v="16"/>
    <x v="2354"/>
    <x v="0"/>
    <n v="20"/>
    <x v="0"/>
    <n v="2024"/>
    <x v="11"/>
    <n v="7"/>
    <n v="11"/>
    <n v="11"/>
    <s v="PM"/>
    <x v="2721"/>
    <x v="1"/>
    <n v="1329.14"/>
    <x v="120"/>
    <n v="60.14"/>
    <n v="0"/>
    <n v="1269"/>
    <x v="0"/>
    <x v="2"/>
    <s v="DISPUTE"/>
    <s v="Refund as on 20 Jul 2024  7:59:50 PM"/>
    <s v=""/>
    <s v="APPS"/>
    <s v="APISwitching"/>
    <s v="West Bengal"/>
    <s v="0.00"/>
  </r>
  <r>
    <s v="S240720190838883B7B0E"/>
    <x v="23"/>
    <x v="2364"/>
    <x v="8"/>
    <n v="20"/>
    <x v="0"/>
    <n v="2024"/>
    <x v="11"/>
    <n v="7"/>
    <n v="8"/>
    <n v="41"/>
    <s v="PM"/>
    <x v="2722"/>
    <x v="1"/>
    <n v="2842.48"/>
    <x v="23"/>
    <n v="828"/>
    <n v="1"/>
    <n v="2014.48"/>
    <x v="2"/>
    <x v="0"/>
    <s v="DISPUTE"/>
    <s v="CC014202BAAA61121566"/>
    <s v=""/>
    <s v="PANEL"/>
    <s v="APISwitching"/>
    <s v=""/>
    <s v="0.00"/>
  </r>
  <r>
    <s v="S240720190821501AE2C"/>
    <x v="23"/>
    <x v="2365"/>
    <x v="8"/>
    <n v="20"/>
    <x v="0"/>
    <n v="2024"/>
    <x v="11"/>
    <n v="7"/>
    <n v="8"/>
    <n v="23"/>
    <s v="PM"/>
    <x v="2723"/>
    <x v="1"/>
    <n v="3670.48"/>
    <x v="23"/>
    <n v="828"/>
    <n v="1"/>
    <n v="2842.48"/>
    <x v="2"/>
    <x v="0"/>
    <s v="DISPUTE"/>
    <s v="CC014202BAAA61121539"/>
    <s v=""/>
    <s v="PANEL"/>
    <s v="APISwitching"/>
    <s v=""/>
    <s v="0.00"/>
  </r>
  <r>
    <s v="S240720190804140E9A0C"/>
    <x v="23"/>
    <x v="2366"/>
    <x v="8"/>
    <n v="20"/>
    <x v="0"/>
    <n v="2024"/>
    <x v="11"/>
    <n v="7"/>
    <n v="8"/>
    <n v="7"/>
    <s v="PM"/>
    <x v="2724"/>
    <x v="1"/>
    <n v="4498.4799999999996"/>
    <x v="23"/>
    <n v="828"/>
    <n v="1"/>
    <n v="3670.48"/>
    <x v="2"/>
    <x v="0"/>
    <s v="DISPUTE"/>
    <s v="CC014202BAAA61121516"/>
    <s v=""/>
    <s v="PANEL"/>
    <s v="APISwitching"/>
    <s v=""/>
    <s v="0.00"/>
  </r>
  <r>
    <s v="S2407201907442130FAE3"/>
    <x v="23"/>
    <x v="2367"/>
    <x v="8"/>
    <n v="20"/>
    <x v="0"/>
    <n v="2024"/>
    <x v="11"/>
    <n v="7"/>
    <n v="7"/>
    <n v="47"/>
    <s v="PM"/>
    <x v="2725"/>
    <x v="1"/>
    <n v="5326.48"/>
    <x v="23"/>
    <n v="828"/>
    <n v="1"/>
    <n v="4498.4799999999996"/>
    <x v="2"/>
    <x v="0"/>
    <s v="DISPUTE"/>
    <s v="CC014202BAAA61121477"/>
    <s v=""/>
    <s v="PANEL"/>
    <s v="APISwitching"/>
    <s v=""/>
    <s v="0.00"/>
  </r>
  <r>
    <s v="S2407201907196384040"/>
    <x v="23"/>
    <x v="2368"/>
    <x v="8"/>
    <n v="20"/>
    <x v="0"/>
    <n v="2024"/>
    <x v="11"/>
    <n v="7"/>
    <n v="7"/>
    <n v="23"/>
    <s v="PM"/>
    <x v="2726"/>
    <x v="1"/>
    <n v="6154.48"/>
    <x v="23"/>
    <n v="828"/>
    <n v="1"/>
    <n v="5326.48"/>
    <x v="2"/>
    <x v="0"/>
    <s v="DISPUTE"/>
    <s v="CC014202BAAA61121430"/>
    <s v=""/>
    <s v="PANEL"/>
    <s v="APISwitching"/>
    <s v=""/>
    <s v="0.00"/>
  </r>
  <r>
    <s v="S240720190657265D743"/>
    <x v="23"/>
    <x v="2369"/>
    <x v="8"/>
    <n v="20"/>
    <x v="0"/>
    <n v="2024"/>
    <x v="11"/>
    <n v="7"/>
    <n v="7"/>
    <n v="0"/>
    <s v="PM"/>
    <x v="2727"/>
    <x v="1"/>
    <n v="6982.48"/>
    <x v="23"/>
    <n v="828"/>
    <n v="1"/>
    <n v="6154.48"/>
    <x v="2"/>
    <x v="0"/>
    <s v="DISPUTE"/>
    <s v="CC014202BAAA61121396"/>
    <s v=""/>
    <s v="PANEL"/>
    <s v="APISwitching"/>
    <s v=""/>
    <s v="0.00"/>
  </r>
  <r>
    <s v="S2407201906376606322E"/>
    <x v="23"/>
    <x v="2370"/>
    <x v="8"/>
    <n v="20"/>
    <x v="0"/>
    <n v="2024"/>
    <x v="11"/>
    <n v="7"/>
    <n v="6"/>
    <n v="41"/>
    <s v="PM"/>
    <x v="1794"/>
    <x v="1"/>
    <n v="7810.48"/>
    <x v="23"/>
    <n v="828"/>
    <n v="1"/>
    <n v="6982.48"/>
    <x v="2"/>
    <x v="0"/>
    <s v="DISPUTE"/>
    <s v="CC014202BAAA61121363"/>
    <s v=""/>
    <s v="PANEL"/>
    <s v="APISwitching"/>
    <s v=""/>
    <s v="0.00"/>
  </r>
  <r>
    <s v="S240720190621193DEA47"/>
    <x v="23"/>
    <x v="2371"/>
    <x v="8"/>
    <n v="20"/>
    <x v="0"/>
    <n v="2024"/>
    <x v="11"/>
    <n v="7"/>
    <n v="6"/>
    <n v="24"/>
    <s v="PM"/>
    <x v="1389"/>
    <x v="1"/>
    <n v="8638.48"/>
    <x v="23"/>
    <n v="828"/>
    <n v="1"/>
    <n v="7810.48"/>
    <x v="2"/>
    <x v="0"/>
    <s v="DISPUTE"/>
    <s v="CC014202BAAA61121333"/>
    <s v=""/>
    <s v="PANEL"/>
    <s v="APISwitching"/>
    <s v=""/>
    <s v="0.00"/>
  </r>
  <r>
    <s v="S2407201906025060850C"/>
    <x v="23"/>
    <x v="2372"/>
    <x v="8"/>
    <n v="20"/>
    <x v="0"/>
    <n v="2024"/>
    <x v="11"/>
    <n v="7"/>
    <n v="6"/>
    <n v="5"/>
    <s v="PM"/>
    <x v="2728"/>
    <x v="1"/>
    <n v="9466.48"/>
    <x v="23"/>
    <n v="828"/>
    <n v="1"/>
    <n v="8638.48"/>
    <x v="2"/>
    <x v="0"/>
    <s v="DISPUTE"/>
    <s v="CC014202BAAA61121295"/>
    <s v=""/>
    <s v="PANEL"/>
    <s v="APISwitching"/>
    <s v=""/>
    <s v="0.00"/>
  </r>
  <r>
    <s v="S24072019054366397FB"/>
    <x v="23"/>
    <x v="2373"/>
    <x v="8"/>
    <n v="20"/>
    <x v="0"/>
    <n v="2024"/>
    <x v="11"/>
    <n v="7"/>
    <n v="5"/>
    <n v="46"/>
    <s v="PM"/>
    <x v="2729"/>
    <x v="1"/>
    <n v="10294.48"/>
    <x v="23"/>
    <n v="828"/>
    <n v="1"/>
    <n v="9466.48"/>
    <x v="2"/>
    <x v="0"/>
    <s v="DISPUTE"/>
    <s v="CC014202BAAA61121258"/>
    <s v=""/>
    <s v="PANEL"/>
    <s v="APISwitching"/>
    <s v=""/>
    <s v="0.00"/>
  </r>
  <r>
    <s v="S240720190538140DF38E"/>
    <x v="12"/>
    <x v="2374"/>
    <x v="2"/>
    <n v="20"/>
    <x v="0"/>
    <n v="2024"/>
    <x v="11"/>
    <n v="7"/>
    <n v="5"/>
    <n v="38"/>
    <s v="PM"/>
    <x v="1524"/>
    <x v="1"/>
    <n v="2398.48"/>
    <x v="15"/>
    <n v="335.04"/>
    <n v="13.96"/>
    <n v="2063.44"/>
    <x v="0"/>
    <x v="0"/>
    <s v="DISPUTE"/>
    <s v="58774512547210"/>
    <s v=""/>
    <s v="APPS"/>
    <s v="APISwitching"/>
    <s v="West Bengal"/>
    <s v="0.00"/>
  </r>
  <r>
    <s v="S24072019035939023486"/>
    <x v="12"/>
    <x v="2375"/>
    <x v="2"/>
    <n v="20"/>
    <x v="0"/>
    <n v="2024"/>
    <x v="11"/>
    <n v="7"/>
    <n v="3"/>
    <n v="59"/>
    <s v="PM"/>
    <x v="2730"/>
    <x v="1"/>
    <n v="2733.52"/>
    <x v="15"/>
    <n v="335.04"/>
    <n v="13.96"/>
    <n v="2398.48"/>
    <x v="1"/>
    <x v="0"/>
    <s v="DISPUTE"/>
    <s v="RBH2407201904260006"/>
    <s v=""/>
    <s v="APPS"/>
    <s v="APISwitching"/>
    <s v="West Bengal"/>
    <s v="0.00"/>
  </r>
  <r>
    <s v="S2407201854471303A7A5"/>
    <x v="32"/>
    <x v="2376"/>
    <x v="0"/>
    <n v="20"/>
    <x v="0"/>
    <n v="2024"/>
    <x v="11"/>
    <n v="6"/>
    <n v="54"/>
    <n v="47"/>
    <s v="PM"/>
    <x v="2731"/>
    <x v="1"/>
    <n v="518.11"/>
    <x v="7"/>
    <n v="18.600000000000001"/>
    <n v="0.4"/>
    <n v="499.51"/>
    <x v="1"/>
    <x v="0"/>
    <s v="DISPUTE"/>
    <s v="BR000B2AKQRZ"/>
    <s v=""/>
    <s v="APPS"/>
    <s v="APISwitching"/>
    <s v="Kolkata Metro"/>
    <s v="0.00"/>
  </r>
  <r>
    <s v="S240720185329563C4E22"/>
    <x v="51"/>
    <x v="2377"/>
    <x v="3"/>
    <n v="20"/>
    <x v="0"/>
    <n v="2024"/>
    <x v="11"/>
    <n v="6"/>
    <n v="53"/>
    <n v="29"/>
    <s v="PM"/>
    <x v="2732"/>
    <x v="1"/>
    <n v="91.39"/>
    <x v="37"/>
    <n v="32.340000000000003"/>
    <n v="0.66"/>
    <n v="59.05"/>
    <x v="1"/>
    <x v="0"/>
    <s v="DISPUTE"/>
    <s v="1146253018"/>
    <s v=""/>
    <s v="APPS"/>
    <s v="APISwitching"/>
    <s v=""/>
    <s v="0.00"/>
  </r>
  <r>
    <s v="S2407201850478534D13D"/>
    <x v="23"/>
    <x v="2378"/>
    <x v="8"/>
    <n v="20"/>
    <x v="0"/>
    <n v="2024"/>
    <x v="11"/>
    <n v="6"/>
    <n v="50"/>
    <n v="52"/>
    <s v="PM"/>
    <x v="2733"/>
    <x v="1"/>
    <n v="11122.48"/>
    <x v="23"/>
    <n v="828"/>
    <n v="1"/>
    <n v="10294.48"/>
    <x v="2"/>
    <x v="0"/>
    <s v="DISPUTE"/>
    <s v="CC014202BAAA61119822"/>
    <s v=""/>
    <s v="PANEL"/>
    <s v="APISwitching"/>
    <s v=""/>
    <s v="0.00"/>
  </r>
  <r>
    <s v="S24072018503057003D0E"/>
    <x v="23"/>
    <x v="2379"/>
    <x v="8"/>
    <n v="20"/>
    <x v="0"/>
    <n v="2024"/>
    <x v="11"/>
    <n v="6"/>
    <n v="50"/>
    <n v="35"/>
    <s v="PM"/>
    <x v="2158"/>
    <x v="1"/>
    <n v="11950.48"/>
    <x v="23"/>
    <n v="828"/>
    <n v="1"/>
    <n v="11122.48"/>
    <x v="2"/>
    <x v="0"/>
    <s v="DISPUTE"/>
    <s v="CC014202BAAA61119791"/>
    <s v=""/>
    <s v="PANEL"/>
    <s v="APISwitching"/>
    <s v=""/>
    <s v="0.00"/>
  </r>
  <r>
    <s v="S24072018501419362060"/>
    <x v="23"/>
    <x v="2380"/>
    <x v="8"/>
    <n v="20"/>
    <x v="0"/>
    <n v="2024"/>
    <x v="11"/>
    <n v="6"/>
    <n v="50"/>
    <n v="17"/>
    <s v="PM"/>
    <x v="2734"/>
    <x v="1"/>
    <n v="12778.48"/>
    <x v="23"/>
    <n v="828"/>
    <n v="1"/>
    <n v="11950.48"/>
    <x v="2"/>
    <x v="0"/>
    <s v="DISPUTE"/>
    <s v="CC014202BAAA61119758"/>
    <s v=""/>
    <s v="PANEL"/>
    <s v="APISwitching"/>
    <s v=""/>
    <s v="0.00"/>
  </r>
  <r>
    <s v="S2407201849567263DE21"/>
    <x v="23"/>
    <x v="2381"/>
    <x v="8"/>
    <n v="20"/>
    <x v="0"/>
    <n v="2024"/>
    <x v="11"/>
    <n v="6"/>
    <n v="49"/>
    <n v="59"/>
    <s v="PM"/>
    <x v="2735"/>
    <x v="1"/>
    <n v="13606.48"/>
    <x v="23"/>
    <n v="828"/>
    <n v="1"/>
    <n v="12778.48"/>
    <x v="2"/>
    <x v="0"/>
    <s v="DISPUTE"/>
    <s v="CC014202BAAA61119727"/>
    <s v=""/>
    <s v="PANEL"/>
    <s v="APISwitching"/>
    <s v=""/>
    <s v="0.00"/>
  </r>
  <r>
    <s v="S24072018490866664803"/>
    <x v="23"/>
    <x v="2382"/>
    <x v="8"/>
    <n v="20"/>
    <x v="0"/>
    <n v="2024"/>
    <x v="11"/>
    <n v="6"/>
    <n v="49"/>
    <n v="11"/>
    <s v="PM"/>
    <x v="2736"/>
    <x v="1"/>
    <n v="14434.48"/>
    <x v="23"/>
    <n v="828"/>
    <n v="1"/>
    <n v="13606.48"/>
    <x v="2"/>
    <x v="0"/>
    <s v="DISPUTE"/>
    <s v="CC014202BAAA61119656"/>
    <s v=""/>
    <s v="PANEL"/>
    <s v="APISwitching"/>
    <s v=""/>
    <s v="0.00"/>
  </r>
  <r>
    <s v="S2407201848497330B09C"/>
    <x v="23"/>
    <x v="2383"/>
    <x v="8"/>
    <n v="20"/>
    <x v="0"/>
    <n v="2024"/>
    <x v="11"/>
    <n v="6"/>
    <n v="48"/>
    <n v="53"/>
    <s v="PM"/>
    <x v="2737"/>
    <x v="1"/>
    <n v="15262.48"/>
    <x v="23"/>
    <n v="828"/>
    <n v="1"/>
    <n v="14434.48"/>
    <x v="2"/>
    <x v="0"/>
    <s v="DISPUTE"/>
    <s v="CC014202BAAA61119621"/>
    <s v=""/>
    <s v="PANEL"/>
    <s v="APISwitching"/>
    <s v=""/>
    <s v="0.00"/>
  </r>
  <r>
    <s v="S24072018483197665BAF"/>
    <x v="23"/>
    <x v="2384"/>
    <x v="8"/>
    <n v="20"/>
    <x v="0"/>
    <n v="2024"/>
    <x v="11"/>
    <n v="6"/>
    <n v="48"/>
    <n v="34"/>
    <s v="PM"/>
    <x v="2738"/>
    <x v="1"/>
    <n v="16090.48"/>
    <x v="23"/>
    <n v="828"/>
    <n v="1"/>
    <n v="15262.48"/>
    <x v="2"/>
    <x v="0"/>
    <s v="DISPUTE"/>
    <s v="CC014202BAAA61119595"/>
    <s v=""/>
    <s v="PANEL"/>
    <s v="APISwitching"/>
    <s v=""/>
    <s v="0.00"/>
  </r>
  <r>
    <s v="S240720184812423E18F2"/>
    <x v="23"/>
    <x v="2385"/>
    <x v="8"/>
    <n v="20"/>
    <x v="0"/>
    <n v="2024"/>
    <x v="11"/>
    <n v="6"/>
    <n v="48"/>
    <n v="15"/>
    <s v="PM"/>
    <x v="2739"/>
    <x v="1"/>
    <n v="16918.48"/>
    <x v="23"/>
    <n v="828"/>
    <n v="1"/>
    <n v="16090.48"/>
    <x v="2"/>
    <x v="0"/>
    <s v="DISPUTE"/>
    <s v="CC014202BAAA61119570"/>
    <s v=""/>
    <s v="PANEL"/>
    <s v="APISwitching"/>
    <s v=""/>
    <s v="0.00"/>
  </r>
  <r>
    <s v="S2407201847577938B0AC"/>
    <x v="23"/>
    <x v="2386"/>
    <x v="8"/>
    <n v="20"/>
    <x v="0"/>
    <n v="2024"/>
    <x v="11"/>
    <n v="6"/>
    <n v="48"/>
    <n v="1"/>
    <s v="PM"/>
    <x v="2740"/>
    <x v="1"/>
    <n v="17746.48"/>
    <x v="23"/>
    <n v="828"/>
    <n v="1"/>
    <n v="16918.48"/>
    <x v="2"/>
    <x v="0"/>
    <s v="DISPUTE"/>
    <s v="CC014202BAAA61119551"/>
    <s v=""/>
    <s v="PANEL"/>
    <s v="APISwitching"/>
    <s v=""/>
    <s v="0.00"/>
  </r>
  <r>
    <s v="S2407201847317533810B"/>
    <x v="23"/>
    <x v="2387"/>
    <x v="8"/>
    <n v="20"/>
    <x v="0"/>
    <n v="2024"/>
    <x v="11"/>
    <n v="6"/>
    <n v="47"/>
    <n v="37"/>
    <s v="PM"/>
    <x v="2741"/>
    <x v="1"/>
    <n v="18574.48"/>
    <x v="23"/>
    <n v="828"/>
    <n v="1"/>
    <n v="17746.48"/>
    <x v="2"/>
    <x v="0"/>
    <s v="DISPUTE"/>
    <s v="CC014202BAAA61119520"/>
    <s v=""/>
    <s v="PANEL"/>
    <s v="APISwitching"/>
    <s v=""/>
    <s v="0.00"/>
  </r>
  <r>
    <s v="S240720184712733F7AEE"/>
    <x v="23"/>
    <x v="2388"/>
    <x v="8"/>
    <n v="20"/>
    <x v="0"/>
    <n v="2024"/>
    <x v="11"/>
    <n v="6"/>
    <n v="47"/>
    <n v="15"/>
    <s v="PM"/>
    <x v="2742"/>
    <x v="1"/>
    <n v="19402.48"/>
    <x v="23"/>
    <n v="828"/>
    <n v="1"/>
    <n v="18574.48"/>
    <x v="2"/>
    <x v="0"/>
    <s v="DISPUTE"/>
    <s v="CC014202BAAA61119486"/>
    <s v=""/>
    <s v="PANEL"/>
    <s v="APISwitching"/>
    <s v=""/>
    <s v="0.00"/>
  </r>
  <r>
    <s v="S240720184653880502CE"/>
    <x v="23"/>
    <x v="2389"/>
    <x v="8"/>
    <n v="20"/>
    <x v="0"/>
    <n v="2024"/>
    <x v="11"/>
    <n v="6"/>
    <n v="46"/>
    <n v="57"/>
    <s v="PM"/>
    <x v="1396"/>
    <x v="1"/>
    <n v="20230.48"/>
    <x v="23"/>
    <n v="828"/>
    <n v="1"/>
    <n v="19402.48"/>
    <x v="2"/>
    <x v="0"/>
    <s v="DISPUTE"/>
    <s v="CC014202BAAA61119460"/>
    <s v=""/>
    <s v="PANEL"/>
    <s v="APISwitching"/>
    <s v=""/>
    <s v="0.00"/>
  </r>
  <r>
    <s v="S2407201846296434F219"/>
    <x v="23"/>
    <x v="2390"/>
    <x v="8"/>
    <n v="20"/>
    <x v="0"/>
    <n v="2024"/>
    <x v="11"/>
    <n v="6"/>
    <n v="46"/>
    <n v="32"/>
    <s v="PM"/>
    <x v="2743"/>
    <x v="1"/>
    <n v="21058.48"/>
    <x v="23"/>
    <n v="828"/>
    <n v="1"/>
    <n v="20230.48"/>
    <x v="2"/>
    <x v="0"/>
    <s v="DISPUTE"/>
    <s v="CC014202BAAA61119426"/>
    <s v=""/>
    <s v="PANEL"/>
    <s v="APISwitching"/>
    <s v=""/>
    <s v="0.00"/>
  </r>
  <r>
    <s v="S240720184614666B6CC4"/>
    <x v="23"/>
    <x v="2391"/>
    <x v="8"/>
    <n v="20"/>
    <x v="0"/>
    <n v="2024"/>
    <x v="11"/>
    <n v="6"/>
    <n v="46"/>
    <n v="16"/>
    <s v="PM"/>
    <x v="2744"/>
    <x v="1"/>
    <n v="21886.48"/>
    <x v="23"/>
    <n v="828"/>
    <n v="1"/>
    <n v="21058.48"/>
    <x v="2"/>
    <x v="0"/>
    <s v="DISPUTE"/>
    <s v="CC014202BAAA61119401"/>
    <s v=""/>
    <s v="PANEL"/>
    <s v="APISwitching"/>
    <s v=""/>
    <s v="0.00"/>
  </r>
  <r>
    <s v="S24072018455666065FFD"/>
    <x v="23"/>
    <x v="2392"/>
    <x v="8"/>
    <n v="20"/>
    <x v="0"/>
    <n v="2024"/>
    <x v="11"/>
    <n v="6"/>
    <n v="46"/>
    <n v="1"/>
    <s v="PM"/>
    <x v="2745"/>
    <x v="1"/>
    <n v="22714.48"/>
    <x v="23"/>
    <n v="828"/>
    <n v="1"/>
    <n v="21886.48"/>
    <x v="2"/>
    <x v="0"/>
    <s v="DISPUTE"/>
    <s v="CC014202BAAA61119386"/>
    <s v=""/>
    <s v="PANEL"/>
    <s v="APISwitching"/>
    <s v=""/>
    <s v="0.00"/>
  </r>
  <r>
    <s v="S240720184541403F80B"/>
    <x v="23"/>
    <x v="2393"/>
    <x v="8"/>
    <n v="20"/>
    <x v="0"/>
    <n v="2024"/>
    <x v="11"/>
    <n v="6"/>
    <n v="45"/>
    <n v="44"/>
    <s v="PM"/>
    <x v="2746"/>
    <x v="1"/>
    <n v="23542.48"/>
    <x v="23"/>
    <n v="828"/>
    <n v="1"/>
    <n v="22714.48"/>
    <x v="2"/>
    <x v="0"/>
    <s v="DISPUTE"/>
    <s v="CC014202BAAA61119360"/>
    <s v=""/>
    <s v="PANEL"/>
    <s v="APISwitching"/>
    <s v=""/>
    <s v="0.00"/>
  </r>
  <r>
    <s v="S240720184524443C8B40"/>
    <x v="23"/>
    <x v="2394"/>
    <x v="8"/>
    <n v="20"/>
    <x v="0"/>
    <n v="2024"/>
    <x v="11"/>
    <n v="6"/>
    <n v="45"/>
    <n v="28"/>
    <s v="PM"/>
    <x v="2747"/>
    <x v="1"/>
    <n v="24370.48"/>
    <x v="23"/>
    <n v="828"/>
    <n v="1"/>
    <n v="23542.48"/>
    <x v="2"/>
    <x v="0"/>
    <s v="DISPUTE"/>
    <s v="CC014202BAAA61119338"/>
    <s v=""/>
    <s v="PANEL"/>
    <s v="APISwitching"/>
    <s v=""/>
    <s v="0.00"/>
  </r>
  <r>
    <s v="S240720184501460B019E"/>
    <x v="23"/>
    <x v="2395"/>
    <x v="8"/>
    <n v="20"/>
    <x v="0"/>
    <n v="2024"/>
    <x v="11"/>
    <n v="6"/>
    <n v="45"/>
    <n v="4"/>
    <s v="PM"/>
    <x v="2748"/>
    <x v="1"/>
    <n v="25198.48"/>
    <x v="23"/>
    <n v="828"/>
    <n v="1"/>
    <n v="24370.48"/>
    <x v="2"/>
    <x v="0"/>
    <s v="DISPUTE"/>
    <s v="CC014202BAAA61119307"/>
    <s v=""/>
    <s v="PANEL"/>
    <s v="APISwitching"/>
    <s v=""/>
    <s v="0.00"/>
  </r>
  <r>
    <s v="S240720184441134AA22"/>
    <x v="23"/>
    <x v="2396"/>
    <x v="8"/>
    <n v="20"/>
    <x v="0"/>
    <n v="2024"/>
    <x v="11"/>
    <n v="6"/>
    <n v="44"/>
    <n v="45"/>
    <s v="PM"/>
    <x v="2749"/>
    <x v="1"/>
    <n v="26026.48"/>
    <x v="23"/>
    <n v="828"/>
    <n v="1"/>
    <n v="25198.48"/>
    <x v="2"/>
    <x v="0"/>
    <s v="DISPUTE"/>
    <s v="CC014202BAAA61119276"/>
    <s v=""/>
    <s v="PANEL"/>
    <s v="APISwitching"/>
    <s v=""/>
    <s v="0.00"/>
  </r>
  <r>
    <s v="S240720184421553DEEC3"/>
    <x v="23"/>
    <x v="2397"/>
    <x v="8"/>
    <n v="20"/>
    <x v="0"/>
    <n v="2024"/>
    <x v="11"/>
    <n v="6"/>
    <n v="44"/>
    <n v="25"/>
    <s v="PM"/>
    <x v="2750"/>
    <x v="1"/>
    <n v="26854.48"/>
    <x v="23"/>
    <n v="828"/>
    <n v="1"/>
    <n v="26026.48"/>
    <x v="2"/>
    <x v="0"/>
    <s v="DISPUTE"/>
    <s v="CC014202BAAA61119244"/>
    <s v=""/>
    <s v="PANEL"/>
    <s v="APISwitching"/>
    <s v=""/>
    <s v="0.00"/>
  </r>
  <r>
    <s v="S240720184405693B4EE4"/>
    <x v="23"/>
    <x v="2398"/>
    <x v="8"/>
    <n v="20"/>
    <x v="0"/>
    <n v="2024"/>
    <x v="11"/>
    <n v="6"/>
    <n v="44"/>
    <n v="8"/>
    <s v="PM"/>
    <x v="2751"/>
    <x v="1"/>
    <n v="27682.48"/>
    <x v="23"/>
    <n v="828"/>
    <n v="1"/>
    <n v="26854.48"/>
    <x v="2"/>
    <x v="0"/>
    <s v="DISPUTE"/>
    <s v="CC014202BAAA61119226"/>
    <s v=""/>
    <s v="PANEL"/>
    <s v="APISwitching"/>
    <s v=""/>
    <s v="0.00"/>
  </r>
  <r>
    <s v="S2407201843492865A546"/>
    <x v="23"/>
    <x v="2399"/>
    <x v="8"/>
    <n v="20"/>
    <x v="0"/>
    <n v="2024"/>
    <x v="11"/>
    <n v="6"/>
    <n v="43"/>
    <n v="52"/>
    <s v="PM"/>
    <x v="2752"/>
    <x v="1"/>
    <n v="28510.48"/>
    <x v="23"/>
    <n v="828"/>
    <n v="1"/>
    <n v="27682.48"/>
    <x v="2"/>
    <x v="0"/>
    <s v="DISPUTE"/>
    <s v="CC014202BAAA61119206"/>
    <s v=""/>
    <s v="PANEL"/>
    <s v="APISwitching"/>
    <s v=""/>
    <s v="0.00"/>
  </r>
  <r>
    <s v="S24072018433129004367"/>
    <x v="23"/>
    <x v="2400"/>
    <x v="8"/>
    <n v="20"/>
    <x v="0"/>
    <n v="2024"/>
    <x v="11"/>
    <n v="6"/>
    <n v="43"/>
    <n v="33"/>
    <s v="PM"/>
    <x v="2753"/>
    <x v="1"/>
    <n v="29338.48"/>
    <x v="23"/>
    <n v="828"/>
    <n v="1"/>
    <n v="28510.48"/>
    <x v="2"/>
    <x v="0"/>
    <s v="DISPUTE"/>
    <s v="CC014202BAAA61119188"/>
    <s v=""/>
    <s v="PANEL"/>
    <s v="APISwitching"/>
    <s v=""/>
    <s v="0.00"/>
  </r>
  <r>
    <s v="S2407201843129804ADCA"/>
    <x v="23"/>
    <x v="2401"/>
    <x v="8"/>
    <n v="20"/>
    <x v="0"/>
    <n v="2024"/>
    <x v="11"/>
    <n v="6"/>
    <n v="43"/>
    <n v="18"/>
    <s v="PM"/>
    <x v="2754"/>
    <x v="1"/>
    <n v="30166.48"/>
    <x v="23"/>
    <n v="828"/>
    <n v="1"/>
    <n v="29338.48"/>
    <x v="2"/>
    <x v="0"/>
    <s v="DISPUTE"/>
    <s v="CC014202BAAA61119172"/>
    <s v=""/>
    <s v="PANEL"/>
    <s v="APISwitching"/>
    <s v=""/>
    <s v="0.00"/>
  </r>
  <r>
    <s v="S240720184256400B48D8"/>
    <x v="23"/>
    <x v="2402"/>
    <x v="8"/>
    <n v="20"/>
    <x v="0"/>
    <n v="2024"/>
    <x v="11"/>
    <n v="6"/>
    <n v="43"/>
    <n v="0"/>
    <s v="PM"/>
    <x v="2755"/>
    <x v="1"/>
    <n v="30994.48"/>
    <x v="23"/>
    <n v="828"/>
    <n v="1"/>
    <n v="30166.48"/>
    <x v="2"/>
    <x v="0"/>
    <s v="DISPUTE"/>
    <s v="CC014202BAAA61119146"/>
    <s v=""/>
    <s v="PANEL"/>
    <s v="APISwitching"/>
    <s v=""/>
    <s v="0.00"/>
  </r>
  <r>
    <s v="S24072018424095053C58"/>
    <x v="23"/>
    <x v="2403"/>
    <x v="8"/>
    <n v="20"/>
    <x v="0"/>
    <n v="2024"/>
    <x v="11"/>
    <n v="6"/>
    <n v="42"/>
    <n v="43"/>
    <s v="PM"/>
    <x v="2756"/>
    <x v="1"/>
    <n v="31822.48"/>
    <x v="23"/>
    <n v="828"/>
    <n v="1"/>
    <n v="30994.48"/>
    <x v="2"/>
    <x v="0"/>
    <s v="DISPUTE"/>
    <s v="CC014202BAAA61119119"/>
    <s v=""/>
    <s v="PANEL"/>
    <s v="APISwitching"/>
    <s v=""/>
    <s v="0.00"/>
  </r>
  <r>
    <s v="S240720184200423ADFD1"/>
    <x v="23"/>
    <x v="2404"/>
    <x v="8"/>
    <n v="20"/>
    <x v="0"/>
    <n v="2024"/>
    <x v="11"/>
    <n v="6"/>
    <n v="42"/>
    <n v="3"/>
    <s v="PM"/>
    <x v="2757"/>
    <x v="1"/>
    <n v="32650.48"/>
    <x v="23"/>
    <n v="828"/>
    <n v="1"/>
    <n v="31822.48"/>
    <x v="2"/>
    <x v="0"/>
    <s v="DISPUTE"/>
    <s v="CC014202BAAA61119054"/>
    <s v=""/>
    <s v="PANEL"/>
    <s v="APISwitching"/>
    <s v=""/>
    <s v="0.00"/>
  </r>
  <r>
    <s v="S2407201841401163CBC1"/>
    <x v="23"/>
    <x v="2405"/>
    <x v="8"/>
    <n v="20"/>
    <x v="0"/>
    <n v="2024"/>
    <x v="11"/>
    <n v="6"/>
    <n v="41"/>
    <n v="48"/>
    <s v="PM"/>
    <x v="2758"/>
    <x v="1"/>
    <n v="33478.480000000003"/>
    <x v="23"/>
    <n v="828"/>
    <n v="1"/>
    <n v="32650.48"/>
    <x v="2"/>
    <x v="0"/>
    <s v="DISPUTE"/>
    <s v="CC014202BAAA61119031"/>
    <s v=""/>
    <s v="PANEL"/>
    <s v="APISwitching"/>
    <s v=""/>
    <s v="0.00"/>
  </r>
  <r>
    <s v="S2407201841354301C488"/>
    <x v="16"/>
    <x v="1245"/>
    <x v="11"/>
    <n v="20"/>
    <x v="0"/>
    <n v="2024"/>
    <x v="11"/>
    <n v="6"/>
    <n v="41"/>
    <n v="35"/>
    <s v="PM"/>
    <x v="535"/>
    <x v="1"/>
    <n v="1425.04"/>
    <x v="2"/>
    <n v="95.9"/>
    <n v="4.0999999999999996"/>
    <n v="1329.14"/>
    <x v="1"/>
    <x v="0"/>
    <s v="DISPUTE"/>
    <s v="ROER253322443-DIPANKAR MONDAL"/>
    <s v=""/>
    <s v="APPS"/>
    <s v="APISwitching"/>
    <s v=""/>
    <s v="0.00"/>
  </r>
  <r>
    <s v="S240720184123320160BE"/>
    <x v="23"/>
    <x v="2406"/>
    <x v="8"/>
    <n v="20"/>
    <x v="0"/>
    <n v="2024"/>
    <x v="11"/>
    <n v="6"/>
    <n v="41"/>
    <n v="26"/>
    <s v="PM"/>
    <x v="2759"/>
    <x v="1"/>
    <n v="34306.480000000003"/>
    <x v="23"/>
    <n v="828"/>
    <n v="1"/>
    <n v="33478.480000000003"/>
    <x v="2"/>
    <x v="0"/>
    <s v="DISPUTE"/>
    <s v="CC014202BAAA61118994"/>
    <s v=""/>
    <s v="PANEL"/>
    <s v="APISwitching"/>
    <s v=""/>
    <s v="0.00"/>
  </r>
  <r>
    <s v="S2407201841022534819F"/>
    <x v="23"/>
    <x v="2407"/>
    <x v="8"/>
    <n v="20"/>
    <x v="0"/>
    <n v="2024"/>
    <x v="11"/>
    <n v="6"/>
    <n v="41"/>
    <n v="8"/>
    <s v="PM"/>
    <x v="2760"/>
    <x v="1"/>
    <n v="35134.480000000003"/>
    <x v="23"/>
    <n v="828"/>
    <n v="1"/>
    <n v="34306.480000000003"/>
    <x v="2"/>
    <x v="0"/>
    <s v="DISPUTE"/>
    <s v="CC014202BAAA61118967"/>
    <s v=""/>
    <s v="PANEL"/>
    <s v="APISwitching"/>
    <s v=""/>
    <s v="0.00"/>
  </r>
  <r>
    <s v="S240720184037873A4B7F"/>
    <x v="23"/>
    <x v="2408"/>
    <x v="8"/>
    <n v="20"/>
    <x v="0"/>
    <n v="2024"/>
    <x v="11"/>
    <n v="6"/>
    <n v="40"/>
    <n v="42"/>
    <s v="PM"/>
    <x v="2761"/>
    <x v="1"/>
    <n v="35962.480000000003"/>
    <x v="23"/>
    <n v="828"/>
    <n v="1"/>
    <n v="35134.480000000003"/>
    <x v="2"/>
    <x v="0"/>
    <s v="DISPUTE"/>
    <s v="CC014202BAAA61118935"/>
    <s v=""/>
    <s v="PANEL"/>
    <s v="APISwitching"/>
    <s v=""/>
    <s v="0.00"/>
  </r>
  <r>
    <s v="S240720184016836A658F"/>
    <x v="23"/>
    <x v="2409"/>
    <x v="8"/>
    <n v="20"/>
    <x v="0"/>
    <n v="2024"/>
    <x v="11"/>
    <n v="6"/>
    <n v="40"/>
    <n v="21"/>
    <s v="PM"/>
    <x v="2762"/>
    <x v="1"/>
    <n v="36790.480000000003"/>
    <x v="23"/>
    <n v="828"/>
    <n v="1"/>
    <n v="35962.480000000003"/>
    <x v="2"/>
    <x v="0"/>
    <s v="DISPUTE"/>
    <s v="CC014202BAAA61118897"/>
    <s v=""/>
    <s v="PANEL"/>
    <s v="APISwitching"/>
    <s v=""/>
    <s v="0.00"/>
  </r>
  <r>
    <s v="S24072018395926652D3B"/>
    <x v="23"/>
    <x v="2410"/>
    <x v="8"/>
    <n v="20"/>
    <x v="0"/>
    <n v="2024"/>
    <x v="11"/>
    <n v="6"/>
    <n v="40"/>
    <n v="1"/>
    <s v="PM"/>
    <x v="2763"/>
    <x v="1"/>
    <n v="37618.480000000003"/>
    <x v="23"/>
    <n v="828"/>
    <n v="1"/>
    <n v="36790.480000000003"/>
    <x v="2"/>
    <x v="0"/>
    <s v="DISPUTE"/>
    <s v="CC014202BAAA61118870"/>
    <s v=""/>
    <s v="PANEL"/>
    <s v="APISwitching"/>
    <s v=""/>
    <s v="0.00"/>
  </r>
  <r>
    <s v="S2407201839377761F429"/>
    <x v="23"/>
    <x v="2411"/>
    <x v="8"/>
    <n v="20"/>
    <x v="0"/>
    <n v="2024"/>
    <x v="11"/>
    <n v="6"/>
    <n v="39"/>
    <n v="40"/>
    <s v="PM"/>
    <x v="2764"/>
    <x v="1"/>
    <n v="38446.480000000003"/>
    <x v="23"/>
    <n v="828"/>
    <n v="1"/>
    <n v="37618.480000000003"/>
    <x v="2"/>
    <x v="0"/>
    <s v="DISPUTE"/>
    <s v="CC014202BAAA61118852"/>
    <s v=""/>
    <s v="PANEL"/>
    <s v="APISwitching"/>
    <s v=""/>
    <s v="0.00"/>
  </r>
  <r>
    <s v="S240720183857620F062F"/>
    <x v="23"/>
    <x v="2412"/>
    <x v="8"/>
    <n v="20"/>
    <x v="0"/>
    <n v="2024"/>
    <x v="11"/>
    <n v="6"/>
    <n v="39"/>
    <n v="0"/>
    <s v="PM"/>
    <x v="2765"/>
    <x v="1"/>
    <n v="39274.480000000003"/>
    <x v="23"/>
    <n v="828"/>
    <n v="1"/>
    <n v="38446.480000000003"/>
    <x v="2"/>
    <x v="0"/>
    <s v="DISPUTE"/>
    <s v="CC014202BAAA61118795"/>
    <s v=""/>
    <s v="PANEL"/>
    <s v="APISwitching"/>
    <s v=""/>
    <s v="0.00"/>
  </r>
  <r>
    <s v="S2407201838406600941F"/>
    <x v="23"/>
    <x v="2413"/>
    <x v="8"/>
    <n v="20"/>
    <x v="0"/>
    <n v="2024"/>
    <x v="11"/>
    <n v="6"/>
    <n v="38"/>
    <n v="44"/>
    <s v="PM"/>
    <x v="2766"/>
    <x v="1"/>
    <n v="40102.480000000003"/>
    <x v="23"/>
    <n v="828"/>
    <n v="1"/>
    <n v="39274.480000000003"/>
    <x v="2"/>
    <x v="0"/>
    <s v="DISPUTE"/>
    <s v="CC014202BAAA61118770"/>
    <s v=""/>
    <s v="PANEL"/>
    <s v="APISwitching"/>
    <s v=""/>
    <s v="0.00"/>
  </r>
  <r>
    <s v="S240720183825660F6B17"/>
    <x v="23"/>
    <x v="2414"/>
    <x v="8"/>
    <n v="20"/>
    <x v="0"/>
    <n v="2024"/>
    <x v="11"/>
    <n v="6"/>
    <n v="38"/>
    <n v="28"/>
    <s v="PM"/>
    <x v="2767"/>
    <x v="1"/>
    <n v="40930.480000000003"/>
    <x v="23"/>
    <n v="828"/>
    <n v="1"/>
    <n v="40102.480000000003"/>
    <x v="2"/>
    <x v="0"/>
    <s v="DISPUTE"/>
    <s v="CC014202BAAA61118742"/>
    <s v=""/>
    <s v="PANEL"/>
    <s v="APISwitching"/>
    <s v=""/>
    <s v="0.00"/>
  </r>
  <r>
    <s v="S2407201838085232BDC8"/>
    <x v="23"/>
    <x v="2415"/>
    <x v="8"/>
    <n v="20"/>
    <x v="0"/>
    <n v="2024"/>
    <x v="11"/>
    <n v="6"/>
    <n v="38"/>
    <n v="12"/>
    <s v="PM"/>
    <x v="2768"/>
    <x v="1"/>
    <n v="41758.480000000003"/>
    <x v="23"/>
    <n v="828"/>
    <n v="1"/>
    <n v="40930.480000000003"/>
    <x v="2"/>
    <x v="0"/>
    <s v="DISPUTE"/>
    <s v="CC014202BAAA61118713"/>
    <s v=""/>
    <s v="PANEL"/>
    <s v="APISwitching"/>
    <s v=""/>
    <s v="0.00"/>
  </r>
  <r>
    <s v="S2407201837477001371"/>
    <x v="23"/>
    <x v="2416"/>
    <x v="8"/>
    <n v="20"/>
    <x v="0"/>
    <n v="2024"/>
    <x v="11"/>
    <n v="6"/>
    <n v="37"/>
    <n v="52"/>
    <s v="PM"/>
    <x v="2769"/>
    <x v="1"/>
    <n v="42586.48"/>
    <x v="23"/>
    <n v="828"/>
    <n v="1"/>
    <n v="41758.480000000003"/>
    <x v="2"/>
    <x v="0"/>
    <s v="DISPUTE"/>
    <s v="CC014202BAAA61118675"/>
    <s v=""/>
    <s v="PANEL"/>
    <s v="APISwitching"/>
    <s v=""/>
    <s v="0.00"/>
  </r>
  <r>
    <s v="S240720183730656CD7AB"/>
    <x v="23"/>
    <x v="2417"/>
    <x v="8"/>
    <n v="20"/>
    <x v="0"/>
    <n v="2024"/>
    <x v="11"/>
    <n v="6"/>
    <n v="37"/>
    <n v="33"/>
    <s v="PM"/>
    <x v="1249"/>
    <x v="1"/>
    <n v="43414.48"/>
    <x v="23"/>
    <n v="828"/>
    <n v="1"/>
    <n v="42586.48"/>
    <x v="2"/>
    <x v="0"/>
    <s v="DISPUTE"/>
    <s v="CC014202BAAA61118646"/>
    <s v=""/>
    <s v="PANEL"/>
    <s v="APISwitching"/>
    <s v=""/>
    <s v="0.00"/>
  </r>
  <r>
    <s v="S2407201836409639DC5"/>
    <x v="23"/>
    <x v="2418"/>
    <x v="8"/>
    <n v="20"/>
    <x v="0"/>
    <n v="2024"/>
    <x v="11"/>
    <n v="6"/>
    <n v="36"/>
    <n v="48"/>
    <s v="PM"/>
    <x v="2770"/>
    <x v="1"/>
    <n v="44242.48"/>
    <x v="23"/>
    <n v="828"/>
    <n v="1"/>
    <n v="43414.48"/>
    <x v="2"/>
    <x v="0"/>
    <s v="DISPUTE"/>
    <s v="CC014202BAAA61118549"/>
    <s v=""/>
    <s v="PANEL"/>
    <s v="APISwitching"/>
    <s v=""/>
    <s v="0.00"/>
  </r>
  <r>
    <s v="S2407201836248703C77F"/>
    <x v="23"/>
    <x v="2419"/>
    <x v="8"/>
    <n v="20"/>
    <x v="0"/>
    <n v="2024"/>
    <x v="11"/>
    <n v="6"/>
    <n v="36"/>
    <n v="27"/>
    <s v="PM"/>
    <x v="2192"/>
    <x v="1"/>
    <n v="45070.48"/>
    <x v="23"/>
    <n v="828"/>
    <n v="1"/>
    <n v="44242.48"/>
    <x v="2"/>
    <x v="0"/>
    <s v="DISPUTE"/>
    <s v="CC014202BAAA61118494"/>
    <s v=""/>
    <s v="PANEL"/>
    <s v="APISwitching"/>
    <s v=""/>
    <s v="0.00"/>
  </r>
  <r>
    <s v="S24072018360416E5369"/>
    <x v="23"/>
    <x v="2420"/>
    <x v="8"/>
    <n v="20"/>
    <x v="0"/>
    <n v="2024"/>
    <x v="11"/>
    <n v="6"/>
    <n v="36"/>
    <n v="7"/>
    <s v="PM"/>
    <x v="2771"/>
    <x v="1"/>
    <n v="45898.48"/>
    <x v="23"/>
    <n v="828"/>
    <n v="1"/>
    <n v="45070.48"/>
    <x v="2"/>
    <x v="0"/>
    <s v="DISPUTE"/>
    <s v="CC014202BAAA61118440"/>
    <s v=""/>
    <s v="PANEL"/>
    <s v="APISwitching"/>
    <s v=""/>
    <s v="0.00"/>
  </r>
  <r>
    <s v="S240720183546730FCA07"/>
    <x v="23"/>
    <x v="2421"/>
    <x v="8"/>
    <n v="20"/>
    <x v="0"/>
    <n v="2024"/>
    <x v="11"/>
    <n v="6"/>
    <n v="35"/>
    <n v="49"/>
    <s v="PM"/>
    <x v="2772"/>
    <x v="1"/>
    <n v="46726.48"/>
    <x v="23"/>
    <n v="828"/>
    <n v="1"/>
    <n v="45898.48"/>
    <x v="2"/>
    <x v="0"/>
    <s v="DISPUTE"/>
    <s v="CC014202BAAA61118406"/>
    <s v=""/>
    <s v="PANEL"/>
    <s v="APISwitching"/>
    <s v=""/>
    <s v="0.00"/>
  </r>
  <r>
    <s v="S2407201835279007801B"/>
    <x v="23"/>
    <x v="2422"/>
    <x v="8"/>
    <n v="20"/>
    <x v="0"/>
    <n v="2024"/>
    <x v="11"/>
    <n v="6"/>
    <n v="35"/>
    <n v="33"/>
    <s v="PM"/>
    <x v="2773"/>
    <x v="1"/>
    <n v="47554.48"/>
    <x v="23"/>
    <n v="828"/>
    <n v="1"/>
    <n v="46726.48"/>
    <x v="2"/>
    <x v="0"/>
    <s v="DISPUTE"/>
    <s v="CC014202BAAA61118371"/>
    <s v=""/>
    <s v="PANEL"/>
    <s v="APISwitching"/>
    <s v=""/>
    <s v="0.00"/>
  </r>
  <r>
    <s v="S240720183508676BC25F"/>
    <x v="23"/>
    <x v="2423"/>
    <x v="8"/>
    <n v="20"/>
    <x v="0"/>
    <n v="2024"/>
    <x v="11"/>
    <n v="6"/>
    <n v="35"/>
    <n v="12"/>
    <s v="PM"/>
    <x v="2774"/>
    <x v="1"/>
    <n v="48382.48"/>
    <x v="23"/>
    <n v="828"/>
    <n v="1"/>
    <n v="47554.48"/>
    <x v="2"/>
    <x v="0"/>
    <s v="DISPUTE"/>
    <s v="CC014202BAAA61118343"/>
    <s v=""/>
    <s v="PANEL"/>
    <s v="APISwitching"/>
    <s v=""/>
    <s v="0.00"/>
  </r>
  <r>
    <s v="S24072018345036649144"/>
    <x v="23"/>
    <x v="2424"/>
    <x v="8"/>
    <n v="20"/>
    <x v="0"/>
    <n v="2024"/>
    <x v="11"/>
    <n v="6"/>
    <n v="34"/>
    <n v="53"/>
    <s v="PM"/>
    <x v="2775"/>
    <x v="1"/>
    <n v="49210.48"/>
    <x v="23"/>
    <n v="828"/>
    <n v="1"/>
    <n v="48382.48"/>
    <x v="2"/>
    <x v="0"/>
    <s v="DISPUTE"/>
    <s v="CC014202BAAA61118303"/>
    <s v=""/>
    <s v="PANEL"/>
    <s v="APISwitching"/>
    <s v=""/>
    <s v="0.00"/>
  </r>
  <r>
    <s v="S24072018344816624719"/>
    <x v="43"/>
    <x v="2425"/>
    <x v="6"/>
    <n v="20"/>
    <x v="0"/>
    <n v="2024"/>
    <x v="11"/>
    <n v="6"/>
    <n v="34"/>
    <n v="48"/>
    <s v="PM"/>
    <x v="2776"/>
    <x v="1"/>
    <n v="276.47000000000003"/>
    <x v="89"/>
    <n v="251.52"/>
    <n v="10.48"/>
    <n v="24.95"/>
    <x v="1"/>
    <x v="0"/>
    <s v="DISPUTE"/>
    <s v="696674154_SukumarMondal"/>
    <s v=""/>
    <s v="PANEL"/>
    <s v="APISwitching"/>
    <s v=""/>
    <s v="0.00"/>
  </r>
  <r>
    <s v="S240720183433843796BC"/>
    <x v="23"/>
    <x v="2426"/>
    <x v="8"/>
    <n v="20"/>
    <x v="0"/>
    <n v="2024"/>
    <x v="11"/>
    <n v="6"/>
    <n v="34"/>
    <n v="37"/>
    <s v="PM"/>
    <x v="2777"/>
    <x v="1"/>
    <n v="50038.48"/>
    <x v="23"/>
    <n v="828"/>
    <n v="1"/>
    <n v="49210.48"/>
    <x v="2"/>
    <x v="0"/>
    <s v="DISPUTE"/>
    <s v="CC014202BAAA61118282"/>
    <s v=""/>
    <s v="PANEL"/>
    <s v="APISwitching"/>
    <s v=""/>
    <s v="0.00"/>
  </r>
  <r>
    <s v="S2407201834142600A765"/>
    <x v="23"/>
    <x v="2427"/>
    <x v="8"/>
    <n v="20"/>
    <x v="0"/>
    <n v="2024"/>
    <x v="11"/>
    <n v="6"/>
    <n v="34"/>
    <n v="17"/>
    <s v="PM"/>
    <x v="2778"/>
    <x v="1"/>
    <n v="50866.48"/>
    <x v="23"/>
    <n v="828"/>
    <n v="1"/>
    <n v="50038.48"/>
    <x v="2"/>
    <x v="0"/>
    <s v="DISPUTE"/>
    <s v="CC014202BAAA61118251"/>
    <s v=""/>
    <s v="PANEL"/>
    <s v="APISwitching"/>
    <s v=""/>
    <s v="0.00"/>
  </r>
  <r>
    <s v="S240720183357146DE471"/>
    <x v="23"/>
    <x v="2428"/>
    <x v="8"/>
    <n v="20"/>
    <x v="0"/>
    <n v="2024"/>
    <x v="11"/>
    <n v="6"/>
    <n v="34"/>
    <n v="0"/>
    <s v="PM"/>
    <x v="2779"/>
    <x v="1"/>
    <n v="51694.48"/>
    <x v="23"/>
    <n v="828"/>
    <n v="1"/>
    <n v="50866.48"/>
    <x v="2"/>
    <x v="0"/>
    <s v="DISPUTE"/>
    <s v="CC014202BAAA61118216"/>
    <s v=""/>
    <s v="PANEL"/>
    <s v="APISwitching"/>
    <s v=""/>
    <s v="0.00"/>
  </r>
  <r>
    <s v="S240720183336866B16D2"/>
    <x v="23"/>
    <x v="2429"/>
    <x v="8"/>
    <n v="20"/>
    <x v="0"/>
    <n v="2024"/>
    <x v="11"/>
    <n v="6"/>
    <n v="33"/>
    <n v="39"/>
    <s v="PM"/>
    <x v="2780"/>
    <x v="1"/>
    <n v="52522.48"/>
    <x v="23"/>
    <n v="828"/>
    <n v="1"/>
    <n v="51694.48"/>
    <x v="2"/>
    <x v="0"/>
    <s v="DISPUTE"/>
    <s v="CC014202BAAA61118180"/>
    <s v=""/>
    <s v="PANEL"/>
    <s v="APISwitching"/>
    <s v=""/>
    <s v="0.00"/>
  </r>
  <r>
    <s v="S240720183330573C2F63"/>
    <x v="47"/>
    <x v="2430"/>
    <x v="3"/>
    <n v="20"/>
    <x v="0"/>
    <n v="2024"/>
    <x v="11"/>
    <n v="6"/>
    <n v="33"/>
    <n v="30"/>
    <s v="PM"/>
    <x v="2781"/>
    <x v="1"/>
    <n v="210.44"/>
    <x v="1"/>
    <n v="193.03"/>
    <n v="5.97"/>
    <n v="17.41"/>
    <x v="0"/>
    <x v="0"/>
    <s v="DISPUTE"/>
    <s v="5896265470215478"/>
    <s v=""/>
    <s v="PANEL"/>
    <s v="APISwitching"/>
    <s v="Maharashtra"/>
    <s v="0.00"/>
  </r>
  <r>
    <s v="S24072018331823315DB4"/>
    <x v="23"/>
    <x v="2431"/>
    <x v="8"/>
    <n v="20"/>
    <x v="0"/>
    <n v="2024"/>
    <x v="11"/>
    <n v="6"/>
    <n v="33"/>
    <n v="23"/>
    <s v="PM"/>
    <x v="2782"/>
    <x v="1"/>
    <n v="53350.48"/>
    <x v="23"/>
    <n v="828"/>
    <n v="1"/>
    <n v="52522.48"/>
    <x v="2"/>
    <x v="0"/>
    <s v="DISPUTE"/>
    <s v="CC014202BAAA61118147"/>
    <s v=""/>
    <s v="PANEL"/>
    <s v="APISwitching"/>
    <s v=""/>
    <s v="0.00"/>
  </r>
  <r>
    <s v="S240720183301373349DD"/>
    <x v="23"/>
    <x v="2432"/>
    <x v="8"/>
    <n v="20"/>
    <x v="0"/>
    <n v="2024"/>
    <x v="11"/>
    <n v="6"/>
    <n v="33"/>
    <n v="4"/>
    <s v="PM"/>
    <x v="2201"/>
    <x v="1"/>
    <n v="54178.48"/>
    <x v="23"/>
    <n v="828"/>
    <n v="1"/>
    <n v="53350.48"/>
    <x v="2"/>
    <x v="0"/>
    <s v="DISPUTE"/>
    <s v="CC014202BAAA61118108"/>
    <s v=""/>
    <s v="PANEL"/>
    <s v="APISwitching"/>
    <s v=""/>
    <s v="0.00"/>
  </r>
  <r>
    <s v="S240720183245935D29F"/>
    <x v="23"/>
    <x v="2433"/>
    <x v="8"/>
    <n v="20"/>
    <x v="0"/>
    <n v="2024"/>
    <x v="11"/>
    <n v="6"/>
    <n v="32"/>
    <n v="47"/>
    <s v="PM"/>
    <x v="2783"/>
    <x v="1"/>
    <n v="55006.48"/>
    <x v="23"/>
    <n v="828"/>
    <n v="1"/>
    <n v="54178.48"/>
    <x v="2"/>
    <x v="0"/>
    <s v="DISPUTE"/>
    <s v="CC014202BAAA61118071"/>
    <s v=""/>
    <s v="PANEL"/>
    <s v="APISwitching"/>
    <s v=""/>
    <s v="0.00"/>
  </r>
  <r>
    <s v="S240720183228583D35A5"/>
    <x v="23"/>
    <x v="2434"/>
    <x v="8"/>
    <n v="20"/>
    <x v="0"/>
    <n v="2024"/>
    <x v="11"/>
    <n v="6"/>
    <n v="32"/>
    <n v="31"/>
    <s v="PM"/>
    <x v="2784"/>
    <x v="1"/>
    <n v="55834.48"/>
    <x v="23"/>
    <n v="828"/>
    <n v="1"/>
    <n v="55006.48"/>
    <x v="2"/>
    <x v="0"/>
    <s v="DISPUTE"/>
    <s v="CC014202BAAA61118033"/>
    <s v=""/>
    <s v="PANEL"/>
    <s v="APISwitching"/>
    <s v=""/>
    <s v="0.00"/>
  </r>
  <r>
    <s v="S2407201832289438FD6D"/>
    <x v="32"/>
    <x v="2435"/>
    <x v="0"/>
    <n v="20"/>
    <x v="0"/>
    <n v="2024"/>
    <x v="11"/>
    <n v="6"/>
    <n v="32"/>
    <n v="28"/>
    <s v="PM"/>
    <x v="2785"/>
    <x v="1"/>
    <n v="666.92"/>
    <x v="72"/>
    <n v="148.81"/>
    <n v="3.19"/>
    <n v="518.11"/>
    <x v="0"/>
    <x v="0"/>
    <s v="DISPUTE"/>
    <s v="BR2154789325SMP25871"/>
    <s v=""/>
    <s v="APPS"/>
    <s v="APISwitching"/>
    <s v="Kolkata Metro"/>
    <s v="0.00"/>
  </r>
  <r>
    <s v="S2407201832032077D82"/>
    <x v="23"/>
    <x v="2436"/>
    <x v="8"/>
    <n v="20"/>
    <x v="0"/>
    <n v="2024"/>
    <x v="11"/>
    <n v="6"/>
    <n v="32"/>
    <n v="5"/>
    <s v="PM"/>
    <x v="2786"/>
    <x v="1"/>
    <n v="56662.48"/>
    <x v="23"/>
    <n v="828"/>
    <n v="1"/>
    <n v="55834.48"/>
    <x v="2"/>
    <x v="0"/>
    <s v="DISPUTE"/>
    <s v="CC014202BAAA61117981"/>
    <s v=""/>
    <s v="PANEL"/>
    <s v="APISwitching"/>
    <s v=""/>
    <s v="0.00"/>
  </r>
  <r>
    <s v="S2407201831474505E4BA"/>
    <x v="23"/>
    <x v="2437"/>
    <x v="8"/>
    <n v="20"/>
    <x v="0"/>
    <n v="2024"/>
    <x v="11"/>
    <n v="6"/>
    <n v="31"/>
    <n v="50"/>
    <s v="PM"/>
    <x v="2787"/>
    <x v="1"/>
    <n v="57490.48"/>
    <x v="23"/>
    <n v="828"/>
    <n v="1"/>
    <n v="56662.48"/>
    <x v="2"/>
    <x v="0"/>
    <s v="DISPUTE"/>
    <s v="CC014202BAAA61117948"/>
    <s v=""/>
    <s v="PANEL"/>
    <s v="APISwitching"/>
    <s v=""/>
    <s v="0.00"/>
  </r>
  <r>
    <s v="S2407201831306002B7BB"/>
    <x v="23"/>
    <x v="2438"/>
    <x v="8"/>
    <n v="20"/>
    <x v="0"/>
    <n v="2024"/>
    <x v="11"/>
    <n v="6"/>
    <n v="31"/>
    <n v="33"/>
    <s v="PM"/>
    <x v="2788"/>
    <x v="1"/>
    <n v="58318.48"/>
    <x v="23"/>
    <n v="828"/>
    <n v="1"/>
    <n v="57490.48"/>
    <x v="2"/>
    <x v="0"/>
    <s v="DISPUTE"/>
    <s v="CC014202BAAA61117917"/>
    <s v=""/>
    <s v="PANEL"/>
    <s v="APISwitching"/>
    <s v=""/>
    <s v="0.00"/>
  </r>
  <r>
    <s v="S2407201831143904BCE4"/>
    <x v="23"/>
    <x v="2439"/>
    <x v="8"/>
    <n v="20"/>
    <x v="0"/>
    <n v="2024"/>
    <x v="11"/>
    <n v="6"/>
    <n v="31"/>
    <n v="18"/>
    <s v="PM"/>
    <x v="2789"/>
    <x v="1"/>
    <n v="59146.48"/>
    <x v="23"/>
    <n v="828"/>
    <n v="1"/>
    <n v="58318.48"/>
    <x v="2"/>
    <x v="0"/>
    <s v="DISPUTE"/>
    <s v="CC014202BAAA61117882"/>
    <s v=""/>
    <s v="PANEL"/>
    <s v="APISwitching"/>
    <s v=""/>
    <s v="0.00"/>
  </r>
  <r>
    <s v="S240720183057260F56D2"/>
    <x v="23"/>
    <x v="2440"/>
    <x v="8"/>
    <n v="20"/>
    <x v="0"/>
    <n v="2024"/>
    <x v="11"/>
    <n v="6"/>
    <n v="30"/>
    <n v="59"/>
    <s v="PM"/>
    <x v="2790"/>
    <x v="1"/>
    <n v="59974.48"/>
    <x v="23"/>
    <n v="828"/>
    <n v="1"/>
    <n v="59146.48"/>
    <x v="2"/>
    <x v="0"/>
    <s v="DISPUTE"/>
    <s v="CC014202BAAA61117837"/>
    <s v=""/>
    <s v="PANEL"/>
    <s v="APISwitching"/>
    <s v=""/>
    <s v="0.00"/>
  </r>
  <r>
    <s v="S240720183034690455D4"/>
    <x v="23"/>
    <x v="2441"/>
    <x v="8"/>
    <n v="20"/>
    <x v="0"/>
    <n v="2024"/>
    <x v="11"/>
    <n v="6"/>
    <n v="30"/>
    <n v="40"/>
    <s v="PM"/>
    <x v="2791"/>
    <x v="1"/>
    <n v="60802.48"/>
    <x v="23"/>
    <n v="828"/>
    <n v="1"/>
    <n v="59974.48"/>
    <x v="2"/>
    <x v="0"/>
    <s v="DISPUTE"/>
    <s v="CC014202BAAA61117794"/>
    <s v=""/>
    <s v="PANEL"/>
    <s v="APISwitching"/>
    <s v=""/>
    <s v="0.00"/>
  </r>
  <r>
    <s v="S240720183015673904E1"/>
    <x v="23"/>
    <x v="2442"/>
    <x v="8"/>
    <n v="20"/>
    <x v="0"/>
    <n v="2024"/>
    <x v="11"/>
    <n v="6"/>
    <n v="30"/>
    <n v="21"/>
    <s v="PM"/>
    <x v="2792"/>
    <x v="1"/>
    <n v="61630.48"/>
    <x v="23"/>
    <n v="828"/>
    <n v="1"/>
    <n v="60802.48"/>
    <x v="2"/>
    <x v="0"/>
    <s v="DISPUTE"/>
    <s v="CC014202BAAA61117751"/>
    <s v=""/>
    <s v="PANEL"/>
    <s v="APISwitching"/>
    <s v=""/>
    <s v="0.00"/>
  </r>
  <r>
    <s v="S2407201829585300115E"/>
    <x v="23"/>
    <x v="2443"/>
    <x v="8"/>
    <n v="20"/>
    <x v="0"/>
    <n v="2024"/>
    <x v="11"/>
    <n v="6"/>
    <n v="30"/>
    <n v="1"/>
    <s v="PM"/>
    <x v="900"/>
    <x v="1"/>
    <n v="62458.48"/>
    <x v="23"/>
    <n v="828"/>
    <n v="1"/>
    <n v="61630.48"/>
    <x v="2"/>
    <x v="0"/>
    <s v="DISPUTE"/>
    <s v="CC014202BAAA61117720"/>
    <s v=""/>
    <s v="PANEL"/>
    <s v="APISwitching"/>
    <s v=""/>
    <s v="0.00"/>
  </r>
  <r>
    <s v="S240720182936770DB575"/>
    <x v="23"/>
    <x v="2444"/>
    <x v="8"/>
    <n v="20"/>
    <x v="0"/>
    <n v="2024"/>
    <x v="11"/>
    <n v="6"/>
    <n v="29"/>
    <n v="39"/>
    <s v="PM"/>
    <x v="2793"/>
    <x v="1"/>
    <n v="63286.48"/>
    <x v="23"/>
    <n v="828"/>
    <n v="1"/>
    <n v="62458.48"/>
    <x v="2"/>
    <x v="0"/>
    <s v="DISPUTE"/>
    <s v="CC014202BAAA61117662"/>
    <s v=""/>
    <s v="PANEL"/>
    <s v="APISwitching"/>
    <s v=""/>
    <s v="0.00"/>
  </r>
  <r>
    <s v="S2407201829194309C138"/>
    <x v="23"/>
    <x v="2445"/>
    <x v="8"/>
    <n v="20"/>
    <x v="0"/>
    <n v="2024"/>
    <x v="11"/>
    <n v="6"/>
    <n v="29"/>
    <n v="22"/>
    <s v="PM"/>
    <x v="2794"/>
    <x v="1"/>
    <n v="64114.48"/>
    <x v="23"/>
    <n v="828"/>
    <n v="1"/>
    <n v="63286.48"/>
    <x v="2"/>
    <x v="0"/>
    <s v="DISPUTE"/>
    <s v="CC014202BAAA61117623"/>
    <s v=""/>
    <s v="PANEL"/>
    <s v="APISwitching"/>
    <s v=""/>
    <s v="0.00"/>
  </r>
  <r>
    <s v="S24072018285677696C66"/>
    <x v="23"/>
    <x v="2446"/>
    <x v="8"/>
    <n v="20"/>
    <x v="0"/>
    <n v="2024"/>
    <x v="11"/>
    <n v="6"/>
    <n v="29"/>
    <n v="5"/>
    <s v="PM"/>
    <x v="2795"/>
    <x v="1"/>
    <n v="64942.48"/>
    <x v="23"/>
    <n v="828"/>
    <n v="1"/>
    <n v="64114.48"/>
    <x v="2"/>
    <x v="0"/>
    <s v="DISPUTE"/>
    <s v="CC014202BAAA61117596"/>
    <s v=""/>
    <s v="PANEL"/>
    <s v="APISwitching"/>
    <s v=""/>
    <s v="0.00"/>
  </r>
  <r>
    <s v="S240720182837426A1C2C"/>
    <x v="23"/>
    <x v="2447"/>
    <x v="8"/>
    <n v="20"/>
    <x v="0"/>
    <n v="2024"/>
    <x v="11"/>
    <n v="6"/>
    <n v="28"/>
    <n v="40"/>
    <s v="PM"/>
    <x v="2796"/>
    <x v="1"/>
    <n v="65770.48"/>
    <x v="23"/>
    <n v="828"/>
    <n v="1"/>
    <n v="64942.48"/>
    <x v="2"/>
    <x v="0"/>
    <s v="DISPUTE"/>
    <s v="CC014202BAAA61117554"/>
    <s v=""/>
    <s v="PANEL"/>
    <s v="APISwitching"/>
    <s v=""/>
    <s v="0.00"/>
  </r>
  <r>
    <s v="S24072018281592331B9F"/>
    <x v="23"/>
    <x v="2448"/>
    <x v="8"/>
    <n v="20"/>
    <x v="0"/>
    <n v="2024"/>
    <x v="11"/>
    <n v="6"/>
    <n v="28"/>
    <n v="19"/>
    <s v="PM"/>
    <x v="2797"/>
    <x v="1"/>
    <n v="66598.48"/>
    <x v="23"/>
    <n v="828"/>
    <n v="1"/>
    <n v="65770.48"/>
    <x v="2"/>
    <x v="0"/>
    <s v="DISPUTE"/>
    <s v="CC014202BAAA61117514"/>
    <s v=""/>
    <s v="PANEL"/>
    <s v="APISwitching"/>
    <s v=""/>
    <s v="0.00"/>
  </r>
  <r>
    <s v="S240720182755426A9AE5"/>
    <x v="23"/>
    <x v="2449"/>
    <x v="8"/>
    <n v="20"/>
    <x v="0"/>
    <n v="2024"/>
    <x v="11"/>
    <n v="6"/>
    <n v="27"/>
    <n v="58"/>
    <s v="PM"/>
    <x v="2798"/>
    <x v="1"/>
    <n v="67426.48"/>
    <x v="23"/>
    <n v="828"/>
    <n v="1"/>
    <n v="66598.48"/>
    <x v="2"/>
    <x v="0"/>
    <s v="DISPUTE"/>
    <s v="CC014202BAAA61117474"/>
    <s v=""/>
    <s v="PANEL"/>
    <s v="APISwitching"/>
    <s v=""/>
    <s v="0.00"/>
  </r>
  <r>
    <s v="S240720182710756A78CA"/>
    <x v="23"/>
    <x v="2450"/>
    <x v="8"/>
    <n v="20"/>
    <x v="0"/>
    <n v="2024"/>
    <x v="11"/>
    <n v="6"/>
    <n v="27"/>
    <n v="13"/>
    <s v="PM"/>
    <x v="537"/>
    <x v="1"/>
    <n v="68254.48"/>
    <x v="23"/>
    <n v="828"/>
    <n v="1"/>
    <n v="67426.48"/>
    <x v="2"/>
    <x v="0"/>
    <s v="DISPUTE"/>
    <s v="CC014202BAAA61117377"/>
    <s v=""/>
    <s v="PANEL"/>
    <s v="APISwitching"/>
    <s v=""/>
    <s v="0.00"/>
  </r>
  <r>
    <s v="S240720182648696E255A"/>
    <x v="23"/>
    <x v="2451"/>
    <x v="8"/>
    <n v="20"/>
    <x v="0"/>
    <n v="2024"/>
    <x v="11"/>
    <n v="6"/>
    <n v="26"/>
    <n v="55"/>
    <s v="PM"/>
    <x v="2799"/>
    <x v="1"/>
    <n v="69082.48"/>
    <x v="23"/>
    <n v="828"/>
    <n v="1"/>
    <n v="68254.48"/>
    <x v="2"/>
    <x v="0"/>
    <s v="DISPUTE"/>
    <s v="CC014202BAAA61117336"/>
    <s v=""/>
    <s v="PANEL"/>
    <s v="APISwitching"/>
    <s v=""/>
    <s v="0.00"/>
  </r>
  <r>
    <s v="S240720182631456BAED6"/>
    <x v="23"/>
    <x v="2452"/>
    <x v="8"/>
    <n v="20"/>
    <x v="0"/>
    <n v="2024"/>
    <x v="11"/>
    <n v="6"/>
    <n v="26"/>
    <n v="34"/>
    <s v="PM"/>
    <x v="2800"/>
    <x v="1"/>
    <n v="69910.48"/>
    <x v="23"/>
    <n v="828"/>
    <n v="1"/>
    <n v="69082.48"/>
    <x v="2"/>
    <x v="0"/>
    <s v="DISPUTE"/>
    <s v="CC014202BAAA61117305"/>
    <s v=""/>
    <s v="PANEL"/>
    <s v="APISwitching"/>
    <s v=""/>
    <s v="0.00"/>
  </r>
  <r>
    <s v="S240720182616360A0CA0"/>
    <x v="23"/>
    <x v="2453"/>
    <x v="8"/>
    <n v="20"/>
    <x v="0"/>
    <n v="2024"/>
    <x v="11"/>
    <n v="6"/>
    <n v="26"/>
    <n v="19"/>
    <s v="PM"/>
    <x v="2801"/>
    <x v="1"/>
    <n v="70738.48"/>
    <x v="23"/>
    <n v="828"/>
    <n v="1"/>
    <n v="69910.48"/>
    <x v="2"/>
    <x v="0"/>
    <s v="DISPUTE"/>
    <s v="CC014202BAAA61117262"/>
    <s v=""/>
    <s v="PANEL"/>
    <s v="APISwitching"/>
    <s v=""/>
    <s v="0.00"/>
  </r>
  <r>
    <s v="S24072018255919357C3D"/>
    <x v="23"/>
    <x v="2454"/>
    <x v="8"/>
    <n v="20"/>
    <x v="0"/>
    <n v="2024"/>
    <x v="11"/>
    <n v="6"/>
    <n v="26"/>
    <n v="2"/>
    <s v="PM"/>
    <x v="2220"/>
    <x v="1"/>
    <n v="71566.48"/>
    <x v="23"/>
    <n v="828"/>
    <n v="1"/>
    <n v="70738.48"/>
    <x v="2"/>
    <x v="0"/>
    <s v="DISPUTE"/>
    <s v="CC014202BAAA61117218"/>
    <s v=""/>
    <s v="PANEL"/>
    <s v="APISwitching"/>
    <s v=""/>
    <s v="0.00"/>
  </r>
  <r>
    <s v="S240720182519290B01A1"/>
    <x v="23"/>
    <x v="2455"/>
    <x v="8"/>
    <n v="20"/>
    <x v="0"/>
    <n v="2024"/>
    <x v="11"/>
    <n v="6"/>
    <n v="25"/>
    <n v="43"/>
    <s v="PM"/>
    <x v="2221"/>
    <x v="1"/>
    <n v="72394.48"/>
    <x v="23"/>
    <n v="828"/>
    <n v="1"/>
    <n v="71566.48"/>
    <x v="2"/>
    <x v="0"/>
    <s v="DISPUTE"/>
    <s v="CC014202BAAA61117182"/>
    <s v=""/>
    <s v="PANEL"/>
    <s v="APISwitching"/>
    <s v=""/>
    <s v="0.00"/>
  </r>
  <r>
    <s v="S24072018250481638C67"/>
    <x v="3"/>
    <x v="2456"/>
    <x v="0"/>
    <n v="20"/>
    <x v="0"/>
    <n v="2024"/>
    <x v="11"/>
    <n v="6"/>
    <n v="25"/>
    <n v="4"/>
    <s v="PM"/>
    <x v="39"/>
    <x v="1"/>
    <n v="813.34"/>
    <x v="0"/>
    <n v="292.72000000000003"/>
    <n v="6.28"/>
    <n v="520.62"/>
    <x v="0"/>
    <x v="0"/>
    <s v="DISPUTE"/>
    <s v="BR982654712503"/>
    <s v=""/>
    <s v="APPS"/>
    <s v="APISwitching"/>
    <s v="West Bengal"/>
    <s v="0.00"/>
  </r>
  <r>
    <s v="S24072018245783388FF3"/>
    <x v="23"/>
    <x v="2457"/>
    <x v="8"/>
    <n v="20"/>
    <x v="0"/>
    <n v="2024"/>
    <x v="11"/>
    <n v="6"/>
    <n v="25"/>
    <n v="4"/>
    <s v="PM"/>
    <x v="39"/>
    <x v="1"/>
    <n v="73222.48"/>
    <x v="23"/>
    <n v="828"/>
    <n v="1"/>
    <n v="72394.48"/>
    <x v="2"/>
    <x v="0"/>
    <s v="DISPUTE"/>
    <s v="CC014202BAAA61117114"/>
    <s v=""/>
    <s v="PANEL"/>
    <s v="APISwitching"/>
    <s v=""/>
    <s v="0.00"/>
  </r>
  <r>
    <s v="S240720182438270F6319"/>
    <x v="23"/>
    <x v="2458"/>
    <x v="8"/>
    <n v="20"/>
    <x v="0"/>
    <n v="2024"/>
    <x v="11"/>
    <n v="6"/>
    <n v="24"/>
    <n v="43"/>
    <s v="PM"/>
    <x v="2224"/>
    <x v="1"/>
    <n v="74050.48"/>
    <x v="23"/>
    <n v="828"/>
    <n v="1"/>
    <n v="73222.48"/>
    <x v="2"/>
    <x v="0"/>
    <s v="DISPUTE"/>
    <s v="CC014202BAAA61117063"/>
    <s v=""/>
    <s v="PANEL"/>
    <s v="APISwitching"/>
    <s v=""/>
    <s v="0.00"/>
  </r>
  <r>
    <s v="S2407201824132839F976"/>
    <x v="23"/>
    <x v="2459"/>
    <x v="8"/>
    <n v="20"/>
    <x v="0"/>
    <n v="2024"/>
    <x v="11"/>
    <n v="6"/>
    <n v="24"/>
    <n v="17"/>
    <s v="PM"/>
    <x v="2802"/>
    <x v="1"/>
    <n v="74878.48"/>
    <x v="23"/>
    <n v="828"/>
    <n v="1"/>
    <n v="74050.48"/>
    <x v="2"/>
    <x v="0"/>
    <s v="DISPUTE"/>
    <s v="CC014202BAAA61116996"/>
    <s v=""/>
    <s v="PANEL"/>
    <s v="APISwitching"/>
    <s v=""/>
    <s v="0.00"/>
  </r>
  <r>
    <s v="S24072018235735021812"/>
    <x v="23"/>
    <x v="2460"/>
    <x v="8"/>
    <n v="20"/>
    <x v="0"/>
    <n v="2024"/>
    <x v="11"/>
    <n v="6"/>
    <n v="23"/>
    <n v="59"/>
    <s v="PM"/>
    <x v="1142"/>
    <x v="1"/>
    <n v="75706.48"/>
    <x v="23"/>
    <n v="828"/>
    <n v="1"/>
    <n v="74878.48"/>
    <x v="2"/>
    <x v="0"/>
    <s v="DISPUTE"/>
    <s v="CC014202BAAA61116961"/>
    <s v=""/>
    <s v="PANEL"/>
    <s v="APISwitching"/>
    <s v=""/>
    <s v="0.00"/>
  </r>
  <r>
    <s v="S24072018235250666240"/>
    <x v="29"/>
    <x v="2461"/>
    <x v="6"/>
    <n v="20"/>
    <x v="0"/>
    <n v="2024"/>
    <x v="11"/>
    <n v="6"/>
    <n v="23"/>
    <n v="52"/>
    <s v="PM"/>
    <x v="2803"/>
    <x v="1"/>
    <n v="463.11"/>
    <x v="22"/>
    <n v="192"/>
    <n v="8"/>
    <n v="271.11"/>
    <x v="1"/>
    <x v="0"/>
    <s v="DISPUTE"/>
    <s v="696639400_AshokDas"/>
    <s v=""/>
    <s v="APPS"/>
    <s v="APISwitching"/>
    <s v=""/>
    <s v="0.00"/>
  </r>
  <r>
    <s v="S240720182341926DBC24"/>
    <x v="23"/>
    <x v="2462"/>
    <x v="8"/>
    <n v="20"/>
    <x v="0"/>
    <n v="2024"/>
    <x v="11"/>
    <n v="6"/>
    <n v="23"/>
    <n v="44"/>
    <s v="PM"/>
    <x v="2804"/>
    <x v="1"/>
    <n v="76534.48"/>
    <x v="23"/>
    <n v="828"/>
    <n v="1"/>
    <n v="75706.48"/>
    <x v="2"/>
    <x v="0"/>
    <s v="DISPUTE"/>
    <s v="CC014202BAAA61116935"/>
    <s v=""/>
    <s v="PANEL"/>
    <s v="APISwitching"/>
    <s v=""/>
    <s v="0.00"/>
  </r>
  <r>
    <s v="S2407201823248801D87D"/>
    <x v="23"/>
    <x v="2463"/>
    <x v="8"/>
    <n v="20"/>
    <x v="0"/>
    <n v="2024"/>
    <x v="11"/>
    <n v="6"/>
    <n v="23"/>
    <n v="27"/>
    <s v="PM"/>
    <x v="1539"/>
    <x v="1"/>
    <n v="77362.48"/>
    <x v="23"/>
    <n v="828"/>
    <n v="1"/>
    <n v="76534.48"/>
    <x v="2"/>
    <x v="0"/>
    <s v="DISPUTE"/>
    <s v="CC014202BAAA61116906"/>
    <s v=""/>
    <s v="PANEL"/>
    <s v="APISwitching"/>
    <s v=""/>
    <s v="0.00"/>
  </r>
  <r>
    <s v="S240720182304800287C4"/>
    <x v="23"/>
    <x v="2464"/>
    <x v="8"/>
    <n v="20"/>
    <x v="0"/>
    <n v="2024"/>
    <x v="11"/>
    <n v="6"/>
    <n v="23"/>
    <n v="8"/>
    <s v="PM"/>
    <x v="2805"/>
    <x v="1"/>
    <n v="78190.48"/>
    <x v="23"/>
    <n v="828"/>
    <n v="1"/>
    <n v="77362.48"/>
    <x v="2"/>
    <x v="0"/>
    <s v="DISPUTE"/>
    <s v="CC014202BAAA61116877"/>
    <s v=""/>
    <s v="PANEL"/>
    <s v="APISwitching"/>
    <s v=""/>
    <s v="0.00"/>
  </r>
  <r>
    <s v="S240720182248300AA94C"/>
    <x v="23"/>
    <x v="2465"/>
    <x v="8"/>
    <n v="20"/>
    <x v="0"/>
    <n v="2024"/>
    <x v="11"/>
    <n v="6"/>
    <n v="22"/>
    <n v="51"/>
    <s v="PM"/>
    <x v="2806"/>
    <x v="1"/>
    <n v="79018.48"/>
    <x v="23"/>
    <n v="828"/>
    <n v="1"/>
    <n v="78190.48"/>
    <x v="2"/>
    <x v="0"/>
    <s v="DISPUTE"/>
    <s v="CC014202BAAA61116839"/>
    <s v=""/>
    <s v="PANEL"/>
    <s v="APISwitching"/>
    <s v=""/>
    <s v="0.00"/>
  </r>
  <r>
    <s v="S2407201822458085FFA"/>
    <x v="29"/>
    <x v="2461"/>
    <x v="6"/>
    <n v="20"/>
    <x v="0"/>
    <n v="2024"/>
    <x v="11"/>
    <n v="6"/>
    <n v="22"/>
    <n v="45"/>
    <s v="PM"/>
    <x v="2807"/>
    <x v="1"/>
    <n v="463.11"/>
    <x v="121"/>
    <n v="264"/>
    <n v="0"/>
    <n v="199.11"/>
    <x v="1"/>
    <x v="2"/>
    <s v="DISPUTE"/>
    <s v="Unknown Error- Please Try Again Later"/>
    <s v=""/>
    <s v="APPS"/>
    <s v="APISwitching"/>
    <s v=""/>
    <s v="0.00"/>
  </r>
  <r>
    <s v="S2407201822094962BAA5"/>
    <x v="29"/>
    <x v="2461"/>
    <x v="6"/>
    <n v="20"/>
    <x v="0"/>
    <n v="2024"/>
    <x v="11"/>
    <n v="6"/>
    <n v="22"/>
    <n v="9"/>
    <s v="PM"/>
    <x v="2808"/>
    <x v="1"/>
    <n v="463.11"/>
    <x v="50"/>
    <n v="240"/>
    <n v="0"/>
    <n v="223.11"/>
    <x v="1"/>
    <x v="2"/>
    <s v="DISPUTE"/>
    <s v="Unknown Error- Please Try Again Later"/>
    <s v=""/>
    <s v="APPS"/>
    <s v="APISwitching"/>
    <s v=""/>
    <s v="0.00"/>
  </r>
  <r>
    <s v="S240720182206723F4EC3"/>
    <x v="32"/>
    <x v="2466"/>
    <x v="0"/>
    <n v="20"/>
    <x v="0"/>
    <n v="2024"/>
    <x v="11"/>
    <n v="6"/>
    <n v="22"/>
    <n v="6"/>
    <s v="PM"/>
    <x v="2809"/>
    <x v="1"/>
    <n v="83.31"/>
    <x v="19"/>
    <n v="28.39"/>
    <n v="0.61"/>
    <n v="54.92"/>
    <x v="1"/>
    <x v="0"/>
    <s v="DISPUTE"/>
    <s v="BR000B2AAEJC"/>
    <s v=""/>
    <s v="APPS"/>
    <s v="APISwitching"/>
    <s v="Kolkata Metro"/>
    <s v="0.00"/>
  </r>
  <r>
    <s v="S240720182021543F2C19"/>
    <x v="23"/>
    <x v="2467"/>
    <x v="8"/>
    <n v="20"/>
    <x v="0"/>
    <n v="2024"/>
    <x v="11"/>
    <n v="6"/>
    <n v="20"/>
    <n v="24"/>
    <s v="PM"/>
    <x v="2810"/>
    <x v="1"/>
    <n v="79846.48"/>
    <x v="23"/>
    <n v="828"/>
    <n v="1"/>
    <n v="79018.48"/>
    <x v="2"/>
    <x v="0"/>
    <s v="DISPUTE"/>
    <s v="CC014202BAAA61116583"/>
    <s v=""/>
    <s v="PANEL"/>
    <s v="APISwitching"/>
    <s v=""/>
    <s v="0.00"/>
  </r>
  <r>
    <s v="S240720181945236DD52"/>
    <x v="13"/>
    <x v="2468"/>
    <x v="8"/>
    <n v="20"/>
    <x v="0"/>
    <n v="2024"/>
    <x v="11"/>
    <n v="6"/>
    <n v="20"/>
    <n v="6"/>
    <s v="PM"/>
    <x v="1815"/>
    <x v="1"/>
    <n v="24278.05"/>
    <x v="23"/>
    <n v="828"/>
    <n v="1"/>
    <n v="23450.05"/>
    <x v="2"/>
    <x v="0"/>
    <s v="DISPUTE"/>
    <s v="CC014202BAAA61116560"/>
    <s v=""/>
    <s v="PANEL"/>
    <s v="APISwitching"/>
    <s v=""/>
    <s v="0.00"/>
  </r>
  <r>
    <s v="S240720181958490F324A"/>
    <x v="23"/>
    <x v="2469"/>
    <x v="8"/>
    <n v="20"/>
    <x v="0"/>
    <n v="2024"/>
    <x v="11"/>
    <n v="6"/>
    <n v="20"/>
    <n v="5"/>
    <s v="PM"/>
    <x v="2811"/>
    <x v="1"/>
    <n v="80674.48"/>
    <x v="23"/>
    <n v="828"/>
    <n v="1"/>
    <n v="79846.48"/>
    <x v="2"/>
    <x v="0"/>
    <s v="DISPUTE"/>
    <s v="CC014202BAAA61116558"/>
    <s v=""/>
    <s v="PANEL"/>
    <s v="APISwitching"/>
    <s v=""/>
    <s v="0.00"/>
  </r>
  <r>
    <s v="S240720181933126D0279"/>
    <x v="23"/>
    <x v="2470"/>
    <x v="8"/>
    <n v="20"/>
    <x v="0"/>
    <n v="2024"/>
    <x v="11"/>
    <n v="6"/>
    <n v="19"/>
    <n v="36"/>
    <s v="PM"/>
    <x v="2812"/>
    <x v="1"/>
    <n v="81502.48"/>
    <x v="23"/>
    <n v="828"/>
    <n v="1"/>
    <n v="80674.48"/>
    <x v="2"/>
    <x v="0"/>
    <s v="DISPUTE"/>
    <s v="CC014202BAAA61116527"/>
    <s v=""/>
    <s v="PANEL"/>
    <s v="APISwitching"/>
    <s v=""/>
    <s v="0.00"/>
  </r>
  <r>
    <s v="S240720181809960A9951"/>
    <x v="23"/>
    <x v="2471"/>
    <x v="8"/>
    <n v="20"/>
    <x v="0"/>
    <n v="2024"/>
    <x v="11"/>
    <n v="6"/>
    <n v="18"/>
    <n v="33"/>
    <s v="PM"/>
    <x v="2813"/>
    <x v="1"/>
    <n v="82330.48"/>
    <x v="23"/>
    <n v="828"/>
    <n v="1"/>
    <n v="81502.48"/>
    <x v="2"/>
    <x v="0"/>
    <s v="DISPUTE"/>
    <s v="CC014202BAAA61116431"/>
    <s v=""/>
    <s v="PANEL"/>
    <s v="APISwitching"/>
    <s v=""/>
    <s v="0.00"/>
  </r>
  <r>
    <s v="S2407201817436804FF9E"/>
    <x v="23"/>
    <x v="2472"/>
    <x v="8"/>
    <n v="20"/>
    <x v="0"/>
    <n v="2024"/>
    <x v="11"/>
    <n v="6"/>
    <n v="17"/>
    <n v="52"/>
    <s v="PM"/>
    <x v="2814"/>
    <x v="1"/>
    <n v="83158.48"/>
    <x v="23"/>
    <n v="828"/>
    <n v="1"/>
    <n v="82330.48"/>
    <x v="2"/>
    <x v="0"/>
    <s v="DISPUTE"/>
    <s v="CC014202BAAA61116363"/>
    <s v=""/>
    <s v="PANEL"/>
    <s v="APISwitching"/>
    <s v=""/>
    <s v="0.00"/>
  </r>
  <r>
    <s v="S240720181623776CFCD4"/>
    <x v="13"/>
    <x v="2473"/>
    <x v="8"/>
    <n v="20"/>
    <x v="0"/>
    <n v="2024"/>
    <x v="11"/>
    <n v="6"/>
    <n v="17"/>
    <n v="21"/>
    <s v="PM"/>
    <x v="2815"/>
    <x v="1"/>
    <n v="25106.05"/>
    <x v="23"/>
    <n v="828"/>
    <n v="1"/>
    <n v="24278.05"/>
    <x v="2"/>
    <x v="0"/>
    <s v="DISPUTE"/>
    <s v="CC014202BAAA61116310"/>
    <s v=""/>
    <s v="PANEL"/>
    <s v="APISwitching"/>
    <s v=""/>
    <s v="0.00"/>
  </r>
  <r>
    <s v="S24072018164773BAE97"/>
    <x v="29"/>
    <x v="2474"/>
    <x v="0"/>
    <n v="20"/>
    <x v="0"/>
    <n v="2024"/>
    <x v="11"/>
    <n v="6"/>
    <n v="16"/>
    <n v="47"/>
    <s v="PM"/>
    <x v="2816"/>
    <x v="1"/>
    <n v="181.54"/>
    <x v="7"/>
    <n v="18.43"/>
    <n v="0.56999999999999995"/>
    <n v="163.11000000000001"/>
    <x v="1"/>
    <x v="0"/>
    <s v="DISPUTE"/>
    <s v="BR000B2A8W5U"/>
    <s v=""/>
    <s v="APPS"/>
    <s v="APISwitching"/>
    <s v="West Bengal"/>
    <s v="0.00"/>
  </r>
  <r>
    <s v="S2407201808155363A38"/>
    <x v="6"/>
    <x v="2475"/>
    <x v="3"/>
    <n v="20"/>
    <x v="0"/>
    <n v="2024"/>
    <x v="11"/>
    <n v="6"/>
    <n v="8"/>
    <n v="15"/>
    <s v="PM"/>
    <x v="2817"/>
    <x v="1"/>
    <n v="1017"/>
    <x v="14"/>
    <n v="833.23"/>
    <n v="25.77"/>
    <n v="183.77"/>
    <x v="0"/>
    <x v="0"/>
    <s v="DISPUTE"/>
    <s v="5488712147021"/>
    <s v=""/>
    <s v="APPS"/>
    <s v="APISwitching"/>
    <s v="West Bengal"/>
    <s v="0.00"/>
  </r>
  <r>
    <s v="S240720180653593C04C2"/>
    <x v="32"/>
    <x v="2476"/>
    <x v="0"/>
    <n v="20"/>
    <x v="0"/>
    <n v="2024"/>
    <x v="11"/>
    <n v="6"/>
    <n v="6"/>
    <n v="53"/>
    <s v="PM"/>
    <x v="1409"/>
    <x v="1"/>
    <n v="111.7"/>
    <x v="19"/>
    <n v="28.39"/>
    <n v="0.61"/>
    <n v="83.31"/>
    <x v="1"/>
    <x v="0"/>
    <s v="DISPUTE"/>
    <s v="BR000B2A649V"/>
    <s v=""/>
    <s v="APPS"/>
    <s v="APISwitching"/>
    <s v="Kolkata Metro"/>
    <s v="0.00"/>
  </r>
  <r>
    <s v="S240720180352736F0179"/>
    <x v="12"/>
    <x v="2477"/>
    <x v="3"/>
    <n v="20"/>
    <x v="0"/>
    <n v="2024"/>
    <x v="11"/>
    <n v="6"/>
    <n v="3"/>
    <n v="52"/>
    <s v="PM"/>
    <x v="2818"/>
    <x v="1"/>
    <n v="2926.55"/>
    <x v="1"/>
    <n v="193.03"/>
    <n v="5.97"/>
    <n v="2733.52"/>
    <x v="1"/>
    <x v="0"/>
    <s v="DISPUTE"/>
    <s v="1144645726"/>
    <s v=""/>
    <s v="APPS"/>
    <s v="APISwitching"/>
    <s v="Odisha"/>
    <s v="0.00"/>
  </r>
  <r>
    <s v="S240720180234323287A4"/>
    <x v="4"/>
    <x v="2478"/>
    <x v="0"/>
    <n v="20"/>
    <x v="0"/>
    <n v="2024"/>
    <x v="11"/>
    <n v="6"/>
    <n v="2"/>
    <n v="34"/>
    <s v="PM"/>
    <x v="2819"/>
    <x v="1"/>
    <n v="925.29"/>
    <x v="0"/>
    <n v="290.02999999999997"/>
    <n v="8.9700000000000006"/>
    <n v="635.26"/>
    <x v="1"/>
    <x v="0"/>
    <s v="DISPUTE"/>
    <s v="BR000B2A52H2"/>
    <s v=""/>
    <s v="APPS"/>
    <s v="APISwitching"/>
    <s v="West Bengal"/>
    <s v="0.00"/>
  </r>
  <r>
    <s v="S24072017570445078864"/>
    <x v="23"/>
    <x v="2468"/>
    <x v="8"/>
    <n v="20"/>
    <x v="0"/>
    <n v="2024"/>
    <x v="11"/>
    <n v="5"/>
    <n v="57"/>
    <n v="7"/>
    <s v="PM"/>
    <x v="2820"/>
    <x v="1"/>
    <n v="1086.48"/>
    <x v="23"/>
    <n v="828"/>
    <n v="1"/>
    <n v="258.48"/>
    <x v="2"/>
    <x v="0"/>
    <s v="DISPUTE"/>
    <s v="CC014202BAAA61116560"/>
    <s v=""/>
    <s v="PANEL"/>
    <s v="APISwitching"/>
    <s v=""/>
    <s v="0.00"/>
  </r>
  <r>
    <s v="S2407201756213106CB00"/>
    <x v="23"/>
    <x v="2473"/>
    <x v="8"/>
    <n v="20"/>
    <x v="0"/>
    <n v="2024"/>
    <x v="11"/>
    <n v="5"/>
    <n v="56"/>
    <n v="52"/>
    <s v="PM"/>
    <x v="2821"/>
    <x v="1"/>
    <n v="1914.48"/>
    <x v="23"/>
    <n v="828"/>
    <n v="1"/>
    <n v="1086.48"/>
    <x v="2"/>
    <x v="0"/>
    <s v="DISPUTE"/>
    <s v="CC014173BAAA5874321"/>
    <s v=""/>
    <s v="PANEL"/>
    <s v="APISwitching"/>
    <s v=""/>
    <s v="0.00"/>
  </r>
  <r>
    <s v="S240720175602483807CF"/>
    <x v="6"/>
    <x v="2479"/>
    <x v="2"/>
    <n v="20"/>
    <x v="0"/>
    <n v="2024"/>
    <x v="11"/>
    <n v="5"/>
    <n v="56"/>
    <n v="2"/>
    <s v="PM"/>
    <x v="2822"/>
    <x v="1"/>
    <n v="1188.8399999999999"/>
    <x v="33"/>
    <n v="171.84"/>
    <n v="7.16"/>
    <n v="1017"/>
    <x v="1"/>
    <x v="0"/>
    <s v="DISPUTE"/>
    <s v="RBH2407201756300004"/>
    <s v=""/>
    <s v="APPS"/>
    <s v="APISwitching"/>
    <s v="West Bengal"/>
    <s v="0.00"/>
  </r>
  <r>
    <s v="S240720175246306A4650"/>
    <x v="31"/>
    <x v="2480"/>
    <x v="0"/>
    <n v="20"/>
    <x v="0"/>
    <n v="2024"/>
    <x v="11"/>
    <n v="5"/>
    <n v="52"/>
    <n v="46"/>
    <s v="PM"/>
    <x v="2823"/>
    <x v="1"/>
    <n v="1768.82"/>
    <x v="19"/>
    <n v="28.13"/>
    <n v="0.87"/>
    <n v="1740.69"/>
    <x v="1"/>
    <x v="0"/>
    <s v="DISPUTE"/>
    <s v="BR000B2A2NP4"/>
    <s v=""/>
    <s v="APPS"/>
    <s v="APISwitching"/>
    <s v="Bihar and Jharkhand"/>
    <s v="0.00"/>
  </r>
  <r>
    <s v="S240720173526393AAF69"/>
    <x v="32"/>
    <x v="2481"/>
    <x v="0"/>
    <n v="20"/>
    <x v="0"/>
    <n v="2024"/>
    <x v="11"/>
    <n v="5"/>
    <n v="35"/>
    <n v="26"/>
    <s v="PM"/>
    <x v="2824"/>
    <x v="1"/>
    <n v="130.30000000000001"/>
    <x v="7"/>
    <n v="18.600000000000001"/>
    <n v="0.4"/>
    <n v="111.7"/>
    <x v="1"/>
    <x v="0"/>
    <s v="DISPUTE"/>
    <s v="BR000B29YQ9F"/>
    <s v=""/>
    <s v="APPS"/>
    <s v="APISwitching"/>
    <s v="Kolkata Metro"/>
    <s v="0.00"/>
  </r>
  <r>
    <s v="S24072017240447310819"/>
    <x v="12"/>
    <x v="2482"/>
    <x v="0"/>
    <n v="20"/>
    <x v="0"/>
    <n v="2024"/>
    <x v="11"/>
    <n v="5"/>
    <n v="24"/>
    <n v="4"/>
    <s v="PM"/>
    <x v="2825"/>
    <x v="1"/>
    <n v="2944.98"/>
    <x v="7"/>
    <n v="18.43"/>
    <n v="0.56999999999999995"/>
    <n v="2926.55"/>
    <x v="1"/>
    <x v="0"/>
    <s v="DISPUTE"/>
    <s v="BR000B29WEGE"/>
    <s v=""/>
    <s v="APPS"/>
    <s v="APISwitching"/>
    <s v="West Bengal"/>
    <s v="0.00"/>
  </r>
  <r>
    <s v="S2407201702281563115E"/>
    <x v="31"/>
    <x v="551"/>
    <x v="3"/>
    <n v="20"/>
    <x v="0"/>
    <n v="2024"/>
    <x v="11"/>
    <n v="5"/>
    <n v="2"/>
    <n v="28"/>
    <s v="PM"/>
    <x v="2826"/>
    <x v="1"/>
    <n v="1772.7"/>
    <x v="37"/>
    <n v="32.01"/>
    <n v="0.99"/>
    <n v="1740.69"/>
    <x v="1"/>
    <x v="0"/>
    <s v="DISPUTE"/>
    <s v="1143148581"/>
    <s v=""/>
    <s v="APPS"/>
    <s v="APISwitching"/>
    <s v="West Bengal"/>
    <s v="0.00"/>
  </r>
  <r>
    <s v="S2407201701554260D9F4"/>
    <x v="31"/>
    <x v="551"/>
    <x v="3"/>
    <n v="20"/>
    <x v="0"/>
    <n v="2024"/>
    <x v="11"/>
    <n v="5"/>
    <n v="1"/>
    <n v="55"/>
    <s v="PM"/>
    <x v="2827"/>
    <x v="1"/>
    <n v="1800.83"/>
    <x v="19"/>
    <n v="28.13"/>
    <n v="0"/>
    <n v="1772.7"/>
    <x v="0"/>
    <x v="2"/>
    <s v="DISPUTE"/>
    <s v="Unknown Error- Please Try Again Later"/>
    <s v=""/>
    <s v="APPS"/>
    <s v="APISwitching"/>
    <s v="West Bengal"/>
    <s v="0.00"/>
  </r>
  <r>
    <s v="S240720162259790E2957"/>
    <x v="10"/>
    <x v="2483"/>
    <x v="0"/>
    <n v="20"/>
    <x v="0"/>
    <n v="2024"/>
    <x v="11"/>
    <n v="4"/>
    <n v="22"/>
    <n v="59"/>
    <s v="PM"/>
    <x v="2828"/>
    <x v="2"/>
    <n v="1011.56"/>
    <x v="0"/>
    <n v="292.72000000000003"/>
    <n v="6.28"/>
    <n v="718.84"/>
    <x v="1"/>
    <x v="0"/>
    <s v="DISPUTE"/>
    <s v="BR000B29LH78"/>
    <s v=""/>
    <s v="PANEL"/>
    <s v="APISwitching"/>
    <s v="Kolkata Metro"/>
    <s v="0.00"/>
  </r>
  <r>
    <s v="S2407201607589096D6A"/>
    <x v="20"/>
    <x v="1033"/>
    <x v="0"/>
    <n v="20"/>
    <x v="0"/>
    <n v="2024"/>
    <x v="11"/>
    <n v="4"/>
    <n v="7"/>
    <n v="58"/>
    <s v="PM"/>
    <x v="2829"/>
    <x v="2"/>
    <n v="986.95"/>
    <x v="0"/>
    <n v="290.02999999999997"/>
    <n v="8.9700000000000006"/>
    <n v="696.92"/>
    <x v="1"/>
    <x v="0"/>
    <s v="DISPUTE"/>
    <s v="BR000B29J4H0"/>
    <s v=""/>
    <s v="APPS"/>
    <s v="APISwitching"/>
    <s v="West Bengal"/>
    <s v="0.00"/>
  </r>
  <r>
    <s v="S24072016011740335018"/>
    <x v="38"/>
    <x v="2484"/>
    <x v="0"/>
    <n v="20"/>
    <x v="0"/>
    <n v="2024"/>
    <x v="11"/>
    <n v="4"/>
    <n v="1"/>
    <n v="17"/>
    <s v="PM"/>
    <x v="2830"/>
    <x v="2"/>
    <n v="151.44999999999999"/>
    <x v="27"/>
    <n v="67.41"/>
    <n v="1.59"/>
    <n v="84.04"/>
    <x v="1"/>
    <x v="0"/>
    <s v="DISPUTE"/>
    <s v="BR000B29I6GL"/>
    <s v=""/>
    <s v="APPS"/>
    <s v="APISwitching"/>
    <s v="Andhra Pradesh"/>
    <s v="0.00"/>
  </r>
  <r>
    <s v="S24072015420912027400"/>
    <x v="39"/>
    <x v="2485"/>
    <x v="3"/>
    <n v="20"/>
    <x v="0"/>
    <n v="2024"/>
    <x v="11"/>
    <n v="3"/>
    <n v="42"/>
    <n v="9"/>
    <s v="PM"/>
    <x v="2831"/>
    <x v="2"/>
    <n v="569.89"/>
    <x v="0"/>
    <n v="293.02"/>
    <n v="5.98"/>
    <n v="276.87"/>
    <x v="1"/>
    <x v="0"/>
    <s v="DISPUTE"/>
    <s v="1141897127"/>
    <s v=""/>
    <s v="APPS"/>
    <s v="APISwitching"/>
    <s v="West Bengal"/>
    <s v="0.00"/>
  </r>
  <r>
    <s v="S24072015171746324584"/>
    <x v="41"/>
    <x v="2486"/>
    <x v="3"/>
    <n v="20"/>
    <x v="0"/>
    <n v="2024"/>
    <x v="11"/>
    <n v="3"/>
    <n v="17"/>
    <n v="17"/>
    <s v="PM"/>
    <x v="118"/>
    <x v="2"/>
    <n v="235.38"/>
    <x v="1"/>
    <n v="193.03"/>
    <n v="5.97"/>
    <n v="42.35"/>
    <x v="1"/>
    <x v="0"/>
    <s v="DISPUTE"/>
    <s v="1141606092"/>
    <s v=""/>
    <s v="PANEL"/>
    <s v="APISwitching"/>
    <s v="West Bengal"/>
    <s v="0.00"/>
  </r>
  <r>
    <s v="S240720143807873C1900"/>
    <x v="13"/>
    <x v="2487"/>
    <x v="0"/>
    <n v="20"/>
    <x v="0"/>
    <n v="2024"/>
    <x v="11"/>
    <n v="2"/>
    <n v="38"/>
    <n v="7"/>
    <s v="PM"/>
    <x v="2832"/>
    <x v="2"/>
    <n v="25447.72"/>
    <x v="15"/>
    <n v="341.67"/>
    <n v="7.33"/>
    <n v="25106.05"/>
    <x v="1"/>
    <x v="0"/>
    <s v="DISPUTE"/>
    <s v="BR000B296R7Q"/>
    <s v=""/>
    <s v="APPS"/>
    <s v="APISwitching"/>
    <s v="West Bengal"/>
    <s v="0.00"/>
  </r>
  <r>
    <s v="S24072014270296087A10"/>
    <x v="51"/>
    <x v="2488"/>
    <x v="3"/>
    <n v="20"/>
    <x v="0"/>
    <n v="2024"/>
    <x v="11"/>
    <n v="2"/>
    <n v="27"/>
    <n v="2"/>
    <s v="PM"/>
    <x v="2833"/>
    <x v="2"/>
    <n v="286.41000000000003"/>
    <x v="1"/>
    <n v="195.02"/>
    <n v="3.98"/>
    <n v="91.39"/>
    <x v="1"/>
    <x v="0"/>
    <s v="DISPUTE"/>
    <s v="1140997523"/>
    <s v=""/>
    <s v="APPS"/>
    <s v="APISwitching"/>
    <s v="West Bengal"/>
    <s v="0.00"/>
  </r>
  <r>
    <s v="S240720142643376847CA"/>
    <x v="44"/>
    <x v="2489"/>
    <x v="0"/>
    <n v="20"/>
    <x v="0"/>
    <n v="2024"/>
    <x v="11"/>
    <n v="2"/>
    <n v="26"/>
    <n v="43"/>
    <s v="PM"/>
    <x v="2834"/>
    <x v="2"/>
    <n v="638.70000000000005"/>
    <x v="16"/>
    <n v="233.5"/>
    <n v="5.5"/>
    <n v="405.2"/>
    <x v="1"/>
    <x v="0"/>
    <s v="DISPUTE"/>
    <s v="BR000B2959GP"/>
    <s v=""/>
    <s v="APPS"/>
    <s v="APISwitching"/>
    <s v="Kolkata Metro"/>
    <s v="0.00"/>
  </r>
  <r>
    <s v="S2407201414085433AFF0"/>
    <x v="4"/>
    <x v="2490"/>
    <x v="3"/>
    <n v="20"/>
    <x v="0"/>
    <n v="2024"/>
    <x v="11"/>
    <n v="2"/>
    <n v="14"/>
    <n v="8"/>
    <s v="PM"/>
    <x v="2835"/>
    <x v="2"/>
    <n v="1118.32"/>
    <x v="1"/>
    <n v="193.03"/>
    <n v="5.97"/>
    <n v="925.29"/>
    <x v="0"/>
    <x v="0"/>
    <s v="DISPUTE"/>
    <s v="872828191919"/>
    <s v=""/>
    <s v="APPS"/>
    <s v="APISwitching"/>
    <s v="West Bengal"/>
    <s v="0.00"/>
  </r>
  <r>
    <s v="S2407201400392764FB00"/>
    <x v="44"/>
    <x v="2489"/>
    <x v="0"/>
    <n v="20"/>
    <x v="0"/>
    <n v="2024"/>
    <x v="11"/>
    <n v="2"/>
    <n v="0"/>
    <n v="39"/>
    <s v="PM"/>
    <x v="2836"/>
    <x v="2"/>
    <n v="638.70000000000005"/>
    <x v="3"/>
    <n v="243.27"/>
    <n v="0"/>
    <n v="395.43"/>
    <x v="0"/>
    <x v="2"/>
    <s v="DISPUTE"/>
    <s v="Invalid Plan "/>
    <s v=""/>
    <s v="APPS"/>
    <s v="APISwitching"/>
    <s v="Kolkata Metro"/>
    <s v="0.00"/>
  </r>
  <r>
    <s v="S240720135917640713B2"/>
    <x v="41"/>
    <x v="2491"/>
    <x v="3"/>
    <n v="20"/>
    <x v="0"/>
    <n v="2024"/>
    <x v="11"/>
    <n v="1"/>
    <n v="59"/>
    <n v="17"/>
    <s v="PM"/>
    <x v="2837"/>
    <x v="2"/>
    <n v="325.41000000000003"/>
    <x v="0"/>
    <n v="290.02999999999997"/>
    <n v="8.9700000000000006"/>
    <n v="35.380000000000003"/>
    <x v="0"/>
    <x v="0"/>
    <s v="DISPUTE"/>
    <s v="827272892920"/>
    <s v=""/>
    <s v="PANEL"/>
    <s v="APISwitching"/>
    <s v="West Bengal"/>
    <s v="0.00"/>
  </r>
  <r>
    <s v="S240720134757896FEFFF"/>
    <x v="41"/>
    <x v="2487"/>
    <x v="0"/>
    <n v="20"/>
    <x v="0"/>
    <n v="2024"/>
    <x v="11"/>
    <n v="1"/>
    <n v="47"/>
    <n v="57"/>
    <s v="PM"/>
    <x v="2838"/>
    <x v="2"/>
    <n v="363.94"/>
    <x v="15"/>
    <n v="338.53"/>
    <n v="10.47"/>
    <n v="25.41"/>
    <x v="0"/>
    <x v="0"/>
    <s v="REJECTED"/>
    <s v="BR76478997"/>
    <s v=""/>
    <s v="PANEL"/>
    <s v="APISwitching"/>
    <s v="West Bengal"/>
    <s v="0.00"/>
  </r>
  <r>
    <s v="S2407201337322638CB43"/>
    <x v="8"/>
    <x v="2492"/>
    <x v="3"/>
    <n v="20"/>
    <x v="0"/>
    <n v="2024"/>
    <x v="11"/>
    <n v="1"/>
    <n v="37"/>
    <n v="32"/>
    <s v="PM"/>
    <x v="2839"/>
    <x v="2"/>
    <n v="840.84"/>
    <x v="42"/>
    <n v="561.63"/>
    <n v="17.37"/>
    <n v="279.20999999999998"/>
    <x v="0"/>
    <x v="0"/>
    <s v="DISPUTE"/>
    <s v="6466990025"/>
    <s v=""/>
    <s v="APPS"/>
    <s v="APISwitching"/>
    <s v="West Bengal"/>
    <s v="0.00"/>
  </r>
  <r>
    <s v="S2407201332234908D0C9"/>
    <x v="8"/>
    <x v="2493"/>
    <x v="0"/>
    <n v="20"/>
    <x v="0"/>
    <n v="2024"/>
    <x v="11"/>
    <n v="1"/>
    <n v="32"/>
    <n v="23"/>
    <s v="PM"/>
    <x v="2840"/>
    <x v="2"/>
    <n v="1053.27"/>
    <x v="71"/>
    <n v="212.43"/>
    <n v="6.57"/>
    <n v="840.84"/>
    <x v="0"/>
    <x v="0"/>
    <s v="DISPUTE"/>
    <s v="BR365441468"/>
    <s v=""/>
    <s v="APPS"/>
    <s v="APISwitching"/>
    <s v="West Bengal"/>
    <s v="0.00"/>
  </r>
  <r>
    <s v="S240720124026910DE35D"/>
    <x v="11"/>
    <x v="2494"/>
    <x v="3"/>
    <n v="20"/>
    <x v="0"/>
    <n v="2024"/>
    <x v="11"/>
    <n v="12"/>
    <n v="40"/>
    <n v="26"/>
    <s v="PM"/>
    <x v="2841"/>
    <x v="3"/>
    <n v="321.42"/>
    <x v="0"/>
    <n v="290.02999999999997"/>
    <n v="8.9700000000000006"/>
    <n v="31.39"/>
    <x v="3"/>
    <x v="0"/>
    <s v="DISPUTE"/>
    <s v="1139452963"/>
    <s v=""/>
    <s v="APPS"/>
    <s v="APISwitching"/>
    <s v="West Bengal"/>
    <s v="0.00"/>
  </r>
  <r>
    <s v="S240720122807680D5F42"/>
    <x v="6"/>
    <x v="2495"/>
    <x v="0"/>
    <n v="20"/>
    <x v="0"/>
    <n v="2024"/>
    <x v="11"/>
    <n v="12"/>
    <n v="28"/>
    <n v="7"/>
    <s v="PM"/>
    <x v="2842"/>
    <x v="3"/>
    <n v="1478.87"/>
    <x v="0"/>
    <n v="290.02999999999997"/>
    <n v="8.9700000000000006"/>
    <n v="1188.8399999999999"/>
    <x v="3"/>
    <x v="0"/>
    <s v="DISPUTE"/>
    <s v="BR000B28O2ZJ"/>
    <s v=""/>
    <s v="APPS"/>
    <s v="APISwitching"/>
    <s v="West Bengal"/>
    <s v="0.00"/>
  </r>
  <r>
    <s v="S2407201218456305FDC4"/>
    <x v="32"/>
    <x v="2496"/>
    <x v="0"/>
    <n v="20"/>
    <x v="0"/>
    <n v="2024"/>
    <x v="11"/>
    <n v="12"/>
    <n v="18"/>
    <n v="45"/>
    <s v="PM"/>
    <x v="2843"/>
    <x v="3"/>
    <n v="148.9"/>
    <x v="7"/>
    <n v="18.600000000000001"/>
    <n v="0.4"/>
    <n v="130.30000000000001"/>
    <x v="3"/>
    <x v="0"/>
    <s v="DISPUTE"/>
    <s v="BR000B28MH75"/>
    <s v=""/>
    <s v="APPS"/>
    <s v="APISwitching"/>
    <s v="West Bengal"/>
    <s v="0.00"/>
  </r>
  <r>
    <s v="S2407201203106466D5B6"/>
    <x v="4"/>
    <x v="2497"/>
    <x v="3"/>
    <n v="20"/>
    <x v="0"/>
    <n v="2024"/>
    <x v="11"/>
    <n v="12"/>
    <n v="3"/>
    <n v="10"/>
    <s v="PM"/>
    <x v="2844"/>
    <x v="3"/>
    <n v="1311.35"/>
    <x v="1"/>
    <n v="193.03"/>
    <n v="5.97"/>
    <n v="1118.32"/>
    <x v="3"/>
    <x v="0"/>
    <s v="DISPUTE"/>
    <s v="1138724526"/>
    <s v=""/>
    <s v="APPS"/>
    <s v="APISwitching"/>
    <s v="West Bengal"/>
    <s v="0.00"/>
  </r>
  <r>
    <s v="S24072011520509311E"/>
    <x v="11"/>
    <x v="2498"/>
    <x v="3"/>
    <n v="20"/>
    <x v="0"/>
    <n v="2024"/>
    <x v="11"/>
    <n v="11"/>
    <n v="52"/>
    <n v="4"/>
    <s v="AM"/>
    <x v="2845"/>
    <x v="3"/>
    <n v="514.45000000000005"/>
    <x v="1"/>
    <n v="193.03"/>
    <n v="5.97"/>
    <n v="321.42"/>
    <x v="1"/>
    <x v="0"/>
    <s v="DISPUTE"/>
    <s v="1138467106"/>
    <s v=""/>
    <s v="APPS"/>
    <s v="APISwitching"/>
    <s v="West Bengal"/>
    <s v="0.00"/>
  </r>
  <r>
    <s v="S2407201142378836EFD4"/>
    <x v="15"/>
    <x v="2499"/>
    <x v="0"/>
    <n v="20"/>
    <x v="0"/>
    <n v="2024"/>
    <x v="11"/>
    <n v="11"/>
    <n v="42"/>
    <n v="37"/>
    <s v="AM"/>
    <x v="2846"/>
    <x v="3"/>
    <n v="522.92999999999995"/>
    <x v="0"/>
    <n v="292.72000000000003"/>
    <n v="6.28"/>
    <n v="230.21"/>
    <x v="3"/>
    <x v="0"/>
    <s v="DISPUTE"/>
    <s v="BR000B28G9GP"/>
    <s v=""/>
    <s v="APPS"/>
    <s v="APISwitching"/>
    <s v="Kolkata Metro"/>
    <s v="0.00"/>
  </r>
  <r>
    <s v="S240720113800473135EA"/>
    <x v="58"/>
    <x v="2500"/>
    <x v="3"/>
    <n v="20"/>
    <x v="0"/>
    <n v="2024"/>
    <x v="11"/>
    <n v="11"/>
    <n v="38"/>
    <n v="0"/>
    <s v="AM"/>
    <x v="2847"/>
    <x v="3"/>
    <n v="500"/>
    <x v="15"/>
    <n v="338.53"/>
    <n v="10.47"/>
    <n v="161.47"/>
    <x v="3"/>
    <x v="0"/>
    <s v="DISPUTE"/>
    <s v="1138155122"/>
    <s v=""/>
    <s v="APPS"/>
    <s v="APISwitching"/>
    <s v="West Bengal"/>
    <s v="0.00"/>
  </r>
  <r>
    <s v="S2407201119586935170B"/>
    <x v="29"/>
    <x v="2501"/>
    <x v="2"/>
    <n v="20"/>
    <x v="0"/>
    <n v="2024"/>
    <x v="11"/>
    <n v="11"/>
    <n v="19"/>
    <n v="58"/>
    <s v="AM"/>
    <x v="2848"/>
    <x v="3"/>
    <n v="276.58"/>
    <x v="35"/>
    <n v="95.04"/>
    <n v="3.96"/>
    <n v="181.54"/>
    <x v="1"/>
    <x v="0"/>
    <s v="DISPUTE"/>
    <s v="RBH2407201120290003"/>
    <s v=""/>
    <s v="APPS"/>
    <s v="APISwitching"/>
    <s v="West Bengal"/>
    <s v="0.00"/>
  </r>
  <r>
    <s v="S240720111647393A57E9"/>
    <x v="6"/>
    <x v="2502"/>
    <x v="2"/>
    <n v="20"/>
    <x v="0"/>
    <n v="2024"/>
    <x v="11"/>
    <n v="11"/>
    <n v="16"/>
    <n v="47"/>
    <s v="AM"/>
    <x v="2849"/>
    <x v="3"/>
    <n v="1813.91"/>
    <x v="15"/>
    <n v="335.04"/>
    <n v="13.96"/>
    <n v="1478.87"/>
    <x v="1"/>
    <x v="0"/>
    <s v="DISPUTE"/>
    <s v="ASR2407201116310060"/>
    <s v=""/>
    <s v="APPS"/>
    <s v="APISwitching"/>
    <s v="West Bengal"/>
    <s v="0.00"/>
  </r>
  <r>
    <s v="S240720110946923D14CF"/>
    <x v="4"/>
    <x v="1812"/>
    <x v="0"/>
    <n v="20"/>
    <x v="0"/>
    <n v="2024"/>
    <x v="11"/>
    <n v="11"/>
    <n v="9"/>
    <n v="46"/>
    <s v="AM"/>
    <x v="2850"/>
    <x v="3"/>
    <n v="1601.38"/>
    <x v="0"/>
    <n v="290.02999999999997"/>
    <n v="8.9700000000000006"/>
    <n v="1311.35"/>
    <x v="1"/>
    <x v="0"/>
    <s v="DISPUTE"/>
    <s v="BR000B28AMYU"/>
    <s v=""/>
    <s v="APPS"/>
    <s v="APISwitching"/>
    <s v="Karnataka"/>
    <s v="0.00"/>
  </r>
  <r>
    <s v="S240720110039760BB1F9"/>
    <x v="29"/>
    <x v="2503"/>
    <x v="2"/>
    <n v="20"/>
    <x v="0"/>
    <n v="2024"/>
    <x v="11"/>
    <n v="11"/>
    <n v="0"/>
    <n v="39"/>
    <s v="AM"/>
    <x v="2851"/>
    <x v="3"/>
    <n v="108.26"/>
    <x v="37"/>
    <n v="31.68"/>
    <n v="1.32"/>
    <n v="76.58"/>
    <x v="1"/>
    <x v="0"/>
    <s v="DISPUTE"/>
    <s v="RJR2407201100220060"/>
    <s v=""/>
    <s v="APPS"/>
    <s v="APISwitching"/>
    <s v="West Bengal"/>
    <s v="0.00"/>
  </r>
  <r>
    <s v="S2407201058234206238C"/>
    <x v="20"/>
    <x v="2504"/>
    <x v="0"/>
    <n v="20"/>
    <x v="0"/>
    <n v="2024"/>
    <x v="11"/>
    <n v="10"/>
    <n v="58"/>
    <n v="23"/>
    <s v="AM"/>
    <x v="2852"/>
    <x v="3"/>
    <n v="1218.78"/>
    <x v="16"/>
    <n v="231.83"/>
    <n v="7.17"/>
    <n v="986.95"/>
    <x v="1"/>
    <x v="0"/>
    <s v="DISPUTE"/>
    <s v="BR000B288PB2"/>
    <s v=""/>
    <s v="APPS"/>
    <s v="APISwitching"/>
    <s v="West Bengal"/>
    <s v="0.00"/>
  </r>
  <r>
    <s v="S240720105719213B4BB2"/>
    <x v="20"/>
    <x v="2505"/>
    <x v="0"/>
    <n v="20"/>
    <x v="0"/>
    <n v="2024"/>
    <x v="11"/>
    <n v="10"/>
    <n v="57"/>
    <n v="19"/>
    <s v="AM"/>
    <x v="2853"/>
    <x v="3"/>
    <n v="1450.61"/>
    <x v="16"/>
    <n v="231.83"/>
    <n v="7.17"/>
    <n v="1218.78"/>
    <x v="1"/>
    <x v="0"/>
    <s v="DISPUTE"/>
    <s v="BR000B288IFJ"/>
    <s v=""/>
    <s v="APPS"/>
    <s v="APISwitching"/>
    <s v="West Bengal"/>
    <s v="0.00"/>
  </r>
  <r>
    <s v="S240720105151330B0BA6"/>
    <x v="12"/>
    <x v="2506"/>
    <x v="2"/>
    <n v="20"/>
    <x v="0"/>
    <n v="2024"/>
    <x v="11"/>
    <n v="10"/>
    <n v="51"/>
    <n v="51"/>
    <s v="AM"/>
    <x v="2854"/>
    <x v="3"/>
    <n v="3232.02"/>
    <x v="0"/>
    <n v="287.04000000000002"/>
    <n v="11.96"/>
    <n v="2944.98"/>
    <x v="1"/>
    <x v="0"/>
    <s v="DISPUTE"/>
    <s v="RBH2407201051320041"/>
    <s v=""/>
    <s v="APPS"/>
    <s v="APISwitching"/>
    <s v="Kolkata Metro"/>
    <s v="0.00"/>
  </r>
  <r>
    <s v="S24072010495818683BBA"/>
    <x v="24"/>
    <x v="2507"/>
    <x v="3"/>
    <n v="20"/>
    <x v="0"/>
    <n v="2024"/>
    <x v="11"/>
    <n v="10"/>
    <n v="49"/>
    <n v="58"/>
    <s v="AM"/>
    <x v="2855"/>
    <x v="3"/>
    <n v="1261.3599999999999"/>
    <x v="0"/>
    <n v="290.02999999999997"/>
    <n v="8.9700000000000006"/>
    <n v="971.33"/>
    <x v="1"/>
    <x v="0"/>
    <s v="DISPUTE"/>
    <s v="1137052341"/>
    <s v=""/>
    <s v="APPS"/>
    <s v="APISwitching"/>
    <s v="West Bengal"/>
    <s v="0.00"/>
  </r>
  <r>
    <s v="S240720104540590D06A5"/>
    <x v="15"/>
    <x v="942"/>
    <x v="1"/>
    <n v="20"/>
    <x v="0"/>
    <n v="2024"/>
    <x v="11"/>
    <n v="10"/>
    <n v="45"/>
    <n v="40"/>
    <s v="AM"/>
    <x v="2856"/>
    <x v="3"/>
    <n v="319.68"/>
    <x v="2"/>
    <n v="96.75"/>
    <n v="3.25"/>
    <n v="222.93"/>
    <x v="3"/>
    <x v="0"/>
    <s v="DISPUTE"/>
    <s v="WREC199515587SK RAJA"/>
    <s v=""/>
    <s v="PANEL"/>
    <s v="APISwitching"/>
    <s v=""/>
    <s v="0.00"/>
  </r>
  <r>
    <s v="S24072010270876A2091"/>
    <x v="15"/>
    <x v="2508"/>
    <x v="2"/>
    <n v="20"/>
    <x v="0"/>
    <n v="2024"/>
    <x v="11"/>
    <n v="10"/>
    <n v="27"/>
    <n v="8"/>
    <s v="AM"/>
    <x v="2857"/>
    <x v="3"/>
    <n v="657.51"/>
    <x v="15"/>
    <n v="337.83"/>
    <n v="11.17"/>
    <n v="319.68"/>
    <x v="1"/>
    <x v="0"/>
    <s v="DISPUTE"/>
    <s v="ASR2407201027230012"/>
    <s v=""/>
    <s v="PANEL"/>
    <s v="APISwitching"/>
    <s v="Kolkata Metro"/>
    <s v="0.00"/>
  </r>
  <r>
    <s v="S2407201018329403CEB8"/>
    <x v="45"/>
    <x v="2509"/>
    <x v="0"/>
    <n v="20"/>
    <x v="0"/>
    <n v="2024"/>
    <x v="11"/>
    <n v="10"/>
    <n v="18"/>
    <n v="32"/>
    <s v="AM"/>
    <x v="2858"/>
    <x v="3"/>
    <n v="523.37"/>
    <x v="3"/>
    <n v="241.53"/>
    <n v="7.47"/>
    <n v="281.83999999999997"/>
    <x v="1"/>
    <x v="0"/>
    <s v="DISPUTE"/>
    <s v="BR000B282456"/>
    <s v=""/>
    <s v="APPS"/>
    <s v="APISwitching"/>
    <s v="West Bengal"/>
    <s v="0.00"/>
  </r>
  <r>
    <s v="S240720101542546BFFD1"/>
    <x v="11"/>
    <x v="2510"/>
    <x v="2"/>
    <n v="20"/>
    <x v="0"/>
    <n v="2024"/>
    <x v="11"/>
    <n v="10"/>
    <n v="15"/>
    <n v="42"/>
    <s v="AM"/>
    <x v="2859"/>
    <x v="3"/>
    <n v="205.49"/>
    <x v="1"/>
    <n v="191.04"/>
    <n v="7.96"/>
    <n v="14.45"/>
    <x v="1"/>
    <x v="0"/>
    <s v="DISPUTE"/>
    <s v="ASR2407201015260043"/>
    <s v=""/>
    <s v="APPS"/>
    <s v="APISwitching"/>
    <s v="West Bengal"/>
    <s v="0.00"/>
  </r>
  <r>
    <s v="S240720101249340A97BB"/>
    <x v="12"/>
    <x v="2511"/>
    <x v="0"/>
    <n v="20"/>
    <x v="0"/>
    <n v="2024"/>
    <x v="11"/>
    <n v="10"/>
    <n v="12"/>
    <n v="49"/>
    <s v="AM"/>
    <x v="2860"/>
    <x v="3"/>
    <n v="3473.55"/>
    <x v="3"/>
    <n v="241.53"/>
    <n v="7.47"/>
    <n v="3232.02"/>
    <x v="1"/>
    <x v="0"/>
    <s v="DISPUTE"/>
    <s v="BR000B28179W"/>
    <s v=""/>
    <s v="APPS"/>
    <s v="APISwitching"/>
    <s v="West Bengal"/>
    <s v="0.00"/>
  </r>
  <r>
    <s v="S24072010122160001375"/>
    <x v="11"/>
    <x v="2512"/>
    <x v="0"/>
    <n v="20"/>
    <x v="0"/>
    <n v="2024"/>
    <x v="11"/>
    <n v="10"/>
    <n v="12"/>
    <n v="21"/>
    <s v="AM"/>
    <x v="2861"/>
    <x v="3"/>
    <n v="253.02"/>
    <x v="122"/>
    <n v="47.53"/>
    <n v="1.47"/>
    <n v="205.49"/>
    <x v="1"/>
    <x v="0"/>
    <s v="DISPUTE"/>
    <s v="BR000B2815DV"/>
    <s v=""/>
    <s v="APPS"/>
    <s v="APISwitching"/>
    <s v="West Bengal"/>
    <s v="0.00"/>
  </r>
  <r>
    <s v="S240720101012240A740C"/>
    <x v="12"/>
    <x v="471"/>
    <x v="0"/>
    <n v="20"/>
    <x v="0"/>
    <n v="2024"/>
    <x v="11"/>
    <n v="10"/>
    <n v="10"/>
    <n v="12"/>
    <s v="AM"/>
    <x v="2862"/>
    <x v="3"/>
    <n v="3491.98"/>
    <x v="7"/>
    <n v="18.43"/>
    <n v="0.56999999999999995"/>
    <n v="3473.55"/>
    <x v="1"/>
    <x v="0"/>
    <s v="DISPUTE"/>
    <s v="BR000B280TFB"/>
    <s v=""/>
    <s v="APPS"/>
    <s v="APISwitching"/>
    <s v="West Bengal"/>
    <s v="0.00"/>
  </r>
  <r>
    <s v="S2407201010029966A051"/>
    <x v="6"/>
    <x v="2513"/>
    <x v="3"/>
    <n v="20"/>
    <x v="0"/>
    <n v="2024"/>
    <x v="11"/>
    <n v="10"/>
    <n v="10"/>
    <n v="2"/>
    <s v="AM"/>
    <x v="2863"/>
    <x v="3"/>
    <n v="1833.31"/>
    <x v="83"/>
    <n v="19.399999999999999"/>
    <n v="0.6"/>
    <n v="1813.91"/>
    <x v="1"/>
    <x v="0"/>
    <s v="DISPUTE"/>
    <s v="1136031734"/>
    <s v=""/>
    <s v="APPS"/>
    <s v="APISwitching"/>
    <s v="West Bengal"/>
    <s v="0.00"/>
  </r>
  <r>
    <s v="S24072010083043323457"/>
    <x v="34"/>
    <x v="2514"/>
    <x v="0"/>
    <n v="20"/>
    <x v="0"/>
    <n v="2024"/>
    <x v="11"/>
    <n v="10"/>
    <n v="8"/>
    <n v="30"/>
    <s v="AM"/>
    <x v="2864"/>
    <x v="3"/>
    <n v="500"/>
    <x v="15"/>
    <n v="340.97"/>
    <n v="8.0299999999999994"/>
    <n v="159.03"/>
    <x v="1"/>
    <x v="0"/>
    <s v="DISPUTE"/>
    <s v="BR000B280JEF"/>
    <s v=""/>
    <s v="APPS"/>
    <s v="APISwitching"/>
    <s v="West Bengal"/>
    <s v="0.00"/>
  </r>
  <r>
    <s v="S240720095656300E6AC9"/>
    <x v="11"/>
    <x v="2515"/>
    <x v="2"/>
    <n v="20"/>
    <x v="0"/>
    <n v="2024"/>
    <x v="11"/>
    <n v="9"/>
    <n v="56"/>
    <n v="56"/>
    <s v="AM"/>
    <x v="2865"/>
    <x v="3"/>
    <n v="444.06"/>
    <x v="1"/>
    <n v="191.04"/>
    <n v="7.96"/>
    <n v="253.02"/>
    <x v="1"/>
    <x v="0"/>
    <s v="DISPUTE"/>
    <s v="RBH2407200957210002"/>
    <s v=""/>
    <s v="APPS"/>
    <s v="APISwitching"/>
    <s v="West Bengal"/>
    <s v="0.00"/>
  </r>
  <r>
    <s v="S240720095456580B26E2"/>
    <x v="3"/>
    <x v="2516"/>
    <x v="3"/>
    <n v="20"/>
    <x v="0"/>
    <n v="2024"/>
    <x v="11"/>
    <n v="9"/>
    <n v="54"/>
    <n v="56"/>
    <s v="AM"/>
    <x v="2866"/>
    <x v="3"/>
    <n v="619.96"/>
    <x v="123"/>
    <n v="606.62"/>
    <n v="12.38"/>
    <n v="13.34"/>
    <x v="1"/>
    <x v="0"/>
    <s v="DISPUTE"/>
    <s v="1135712662"/>
    <s v=""/>
    <s v="APPS"/>
    <s v="APISwitching"/>
    <s v="West Bengal"/>
    <s v="0.00"/>
  </r>
  <r>
    <s v="S240720095318140B8617"/>
    <x v="47"/>
    <x v="2517"/>
    <x v="3"/>
    <n v="20"/>
    <x v="0"/>
    <n v="2024"/>
    <x v="11"/>
    <n v="9"/>
    <n v="53"/>
    <n v="18"/>
    <s v="AM"/>
    <x v="2867"/>
    <x v="3"/>
    <n v="304.01"/>
    <x v="0"/>
    <n v="290.02999999999997"/>
    <n v="8.9700000000000006"/>
    <n v="13.98"/>
    <x v="1"/>
    <x v="0"/>
    <s v="DISPUTE"/>
    <s v="1135678877"/>
    <s v=""/>
    <s v="APPS"/>
    <s v="APISwitching"/>
    <s v="West Bengal"/>
    <s v="0.00"/>
  </r>
  <r>
    <s v="S24072009502747618109"/>
    <x v="3"/>
    <x v="2518"/>
    <x v="3"/>
    <n v="20"/>
    <x v="0"/>
    <n v="2024"/>
    <x v="11"/>
    <n v="9"/>
    <n v="50"/>
    <n v="27"/>
    <s v="AM"/>
    <x v="2868"/>
    <x v="3"/>
    <n v="501.98"/>
    <x v="1"/>
    <n v="195.02"/>
    <n v="3.98"/>
    <n v="306.95999999999998"/>
    <x v="1"/>
    <x v="0"/>
    <s v="DISPUTE"/>
    <s v="1135613801"/>
    <s v=""/>
    <s v="APPS"/>
    <s v="APISwitching"/>
    <s v="West Bengal"/>
    <s v="0.00"/>
  </r>
  <r>
    <s v="S240720094812646433B6"/>
    <x v="32"/>
    <x v="2519"/>
    <x v="0"/>
    <n v="20"/>
    <x v="0"/>
    <n v="2024"/>
    <x v="11"/>
    <n v="9"/>
    <n v="48"/>
    <n v="12"/>
    <s v="AM"/>
    <x v="2869"/>
    <x v="3"/>
    <n v="343.72"/>
    <x v="1"/>
    <n v="194.82"/>
    <n v="4.18"/>
    <n v="148.9"/>
    <x v="1"/>
    <x v="0"/>
    <s v="DISPUTE"/>
    <s v="BR000B27XHU7"/>
    <s v=""/>
    <s v="APPS"/>
    <s v="APISwitching"/>
    <s v="Kolkata Metro"/>
    <s v="0.00"/>
  </r>
  <r>
    <s v="S240720094246290B3C52"/>
    <x v="12"/>
    <x v="2520"/>
    <x v="3"/>
    <n v="20"/>
    <x v="0"/>
    <n v="2024"/>
    <x v="11"/>
    <n v="9"/>
    <n v="42"/>
    <n v="46"/>
    <s v="AM"/>
    <x v="2870"/>
    <x v="3"/>
    <n v="3830.51"/>
    <x v="15"/>
    <n v="338.53"/>
    <n v="10.47"/>
    <n v="3491.98"/>
    <x v="1"/>
    <x v="0"/>
    <s v="DISPUTE"/>
    <s v="1135452081"/>
    <s v=""/>
    <s v="APPS"/>
    <s v="APISwitching"/>
    <s v="West Bengal"/>
    <s v="0.00"/>
  </r>
  <r>
    <s v="S240720093428290A8832"/>
    <x v="12"/>
    <x v="2521"/>
    <x v="2"/>
    <n v="20"/>
    <x v="0"/>
    <n v="2024"/>
    <x v="11"/>
    <n v="9"/>
    <n v="34"/>
    <n v="28"/>
    <s v="AM"/>
    <x v="2871"/>
    <x v="3"/>
    <n v="4117.55"/>
    <x v="0"/>
    <n v="287.04000000000002"/>
    <n v="11.96"/>
    <n v="3830.51"/>
    <x v="1"/>
    <x v="0"/>
    <s v="DISPUTE"/>
    <s v="RBH2407200934260018"/>
    <s v=""/>
    <s v="APPS"/>
    <s v="APISwitching"/>
    <s v="West Bengal"/>
    <s v="0.00"/>
  </r>
  <r>
    <s v="S24072009312055630856"/>
    <x v="6"/>
    <x v="2522"/>
    <x v="3"/>
    <n v="20"/>
    <x v="0"/>
    <n v="2024"/>
    <x v="11"/>
    <n v="9"/>
    <n v="31"/>
    <n v="20"/>
    <s v="AM"/>
    <x v="2872"/>
    <x v="3"/>
    <n v="2074.84"/>
    <x v="3"/>
    <n v="241.53"/>
    <n v="7.47"/>
    <n v="1833.31"/>
    <x v="1"/>
    <x v="0"/>
    <s v="DISPUTE"/>
    <s v="1135190805"/>
    <s v=""/>
    <s v="APPS"/>
    <s v="APISwitching"/>
    <s v="West Bengal"/>
    <s v="0.00"/>
  </r>
  <r>
    <s v="S240720092800213F9B1E"/>
    <x v="32"/>
    <x v="2523"/>
    <x v="2"/>
    <n v="20"/>
    <x v="0"/>
    <n v="2024"/>
    <x v="11"/>
    <n v="9"/>
    <n v="28"/>
    <n v="0"/>
    <s v="AM"/>
    <x v="2873"/>
    <x v="3"/>
    <n v="536.35"/>
    <x v="1"/>
    <n v="192.63"/>
    <n v="6.37"/>
    <n v="343.72"/>
    <x v="1"/>
    <x v="0"/>
    <s v="DISPUTE"/>
    <s v="ASR2407200928290003"/>
    <s v=""/>
    <s v="APPS"/>
    <s v="APISwitching"/>
    <s v="Kolkata Metro"/>
    <s v="0.00"/>
  </r>
  <r>
    <s v="S240720091747539336E"/>
    <x v="4"/>
    <x v="2524"/>
    <x v="0"/>
    <n v="20"/>
    <x v="0"/>
    <n v="2024"/>
    <x v="11"/>
    <n v="9"/>
    <n v="17"/>
    <n v="47"/>
    <s v="AM"/>
    <x v="2874"/>
    <x v="3"/>
    <n v="939.91"/>
    <x v="15"/>
    <n v="338.53"/>
    <n v="10.47"/>
    <n v="601.38"/>
    <x v="1"/>
    <x v="0"/>
    <s v="DISPUTE"/>
    <s v="BR000B27THC7"/>
    <s v=""/>
    <s v="APPS"/>
    <s v="APISwitching"/>
    <s v="West Bengal"/>
    <s v="0.00"/>
  </r>
  <r>
    <s v="S240720085304830B2403"/>
    <x v="8"/>
    <x v="2525"/>
    <x v="2"/>
    <n v="20"/>
    <x v="0"/>
    <n v="2024"/>
    <x v="11"/>
    <n v="8"/>
    <n v="53"/>
    <n v="4"/>
    <s v="AM"/>
    <x v="2875"/>
    <x v="4"/>
    <n v="1388.31"/>
    <x v="15"/>
    <n v="335.04"/>
    <n v="13.96"/>
    <n v="1053.27"/>
    <x v="1"/>
    <x v="0"/>
    <s v="DISPUTE"/>
    <s v="ASR2407200853220005"/>
    <s v=""/>
    <s v="APPS"/>
    <s v="APISwitching"/>
    <s v="Kerala"/>
    <s v="0.00"/>
  </r>
  <r>
    <s v="S2407200811012608C983"/>
    <x v="59"/>
    <x v="2526"/>
    <x v="2"/>
    <n v="20"/>
    <x v="0"/>
    <n v="2024"/>
    <x v="11"/>
    <n v="8"/>
    <n v="11"/>
    <n v="1"/>
    <s v="AM"/>
    <x v="2876"/>
    <x v="4"/>
    <n v="259.39"/>
    <x v="1"/>
    <n v="191.54"/>
    <n v="7.46"/>
    <n v="67.849999999999994"/>
    <x v="1"/>
    <x v="0"/>
    <s v="DISPUTE"/>
    <s v="ASR2407200811260007"/>
    <s v=""/>
    <s v="APPS"/>
    <s v="APISwitching"/>
    <s v="West Bengal"/>
    <s v="0.00"/>
  </r>
  <r>
    <s v="S24072002212929010845"/>
    <x v="13"/>
    <x v="2527"/>
    <x v="5"/>
    <n v="20"/>
    <x v="0"/>
    <n v="2024"/>
    <x v="11"/>
    <n v="2"/>
    <n v="21"/>
    <n v="29"/>
    <s v="AM"/>
    <x v="2877"/>
    <x v="5"/>
    <n v="26921.47"/>
    <x v="85"/>
    <n v="1473.75"/>
    <n v="26.25"/>
    <n v="25447.72"/>
    <x v="1"/>
    <x v="0"/>
    <s v="DISPUTE"/>
    <s v="2B6YLUMABYE4DN78"/>
    <s v=""/>
    <s v="APPS"/>
    <s v="APISwitching"/>
    <s v=""/>
    <s v="0.00"/>
  </r>
  <r>
    <s v="S240720021813436AA7A1"/>
    <x v="13"/>
    <x v="2527"/>
    <x v="5"/>
    <n v="20"/>
    <x v="0"/>
    <n v="2024"/>
    <x v="11"/>
    <n v="2"/>
    <n v="18"/>
    <n v="13"/>
    <s v="AM"/>
    <x v="2878"/>
    <x v="5"/>
    <n v="28395.22"/>
    <x v="85"/>
    <n v="1473.75"/>
    <n v="26.25"/>
    <n v="26921.47"/>
    <x v="1"/>
    <x v="0"/>
    <s v="DISPUTE"/>
    <s v="J0P253CP55AW1JR7"/>
    <s v=""/>
    <s v="APPS"/>
    <s v="APISwitching"/>
    <s v=""/>
    <s v="0.00"/>
  </r>
  <r>
    <s v="S2407192244527409C9DC"/>
    <x v="4"/>
    <x v="484"/>
    <x v="0"/>
    <n v="19"/>
    <x v="0"/>
    <n v="2024"/>
    <x v="12"/>
    <n v="10"/>
    <n v="44"/>
    <n v="52"/>
    <s v="PM"/>
    <x v="2879"/>
    <x v="0"/>
    <n v="958.34"/>
    <x v="7"/>
    <n v="18.43"/>
    <n v="0.56999999999999995"/>
    <n v="939.91"/>
    <x v="1"/>
    <x v="0"/>
    <s v="DISPUTE"/>
    <s v="BR000B278ZE8"/>
    <s v=""/>
    <s v="APPS"/>
    <s v="APISwitching"/>
    <s v="Kolkata Metro"/>
    <s v="0.00"/>
  </r>
  <r>
    <s v="S240719224107380CE667"/>
    <x v="51"/>
    <x v="2528"/>
    <x v="3"/>
    <n v="19"/>
    <x v="0"/>
    <n v="2024"/>
    <x v="12"/>
    <n v="10"/>
    <n v="41"/>
    <n v="7"/>
    <s v="PM"/>
    <x v="2880"/>
    <x v="0"/>
    <n v="307.97000000000003"/>
    <x v="9"/>
    <n v="21.56"/>
    <n v="0.44"/>
    <n v="286.41000000000003"/>
    <x v="1"/>
    <x v="0"/>
    <s v="DISPUTE"/>
    <s v="1129937224"/>
    <s v=""/>
    <s v="APPS"/>
    <s v="APISwitching"/>
    <s v="West Bengal"/>
    <s v="0.00"/>
  </r>
  <r>
    <s v="S24071922261275082721"/>
    <x v="21"/>
    <x v="2529"/>
    <x v="12"/>
    <n v="19"/>
    <x v="0"/>
    <n v="2024"/>
    <x v="12"/>
    <n v="10"/>
    <n v="26"/>
    <n v="12"/>
    <s v="PM"/>
    <x v="2881"/>
    <x v="0"/>
    <n v="303.3"/>
    <x v="1"/>
    <n v="190.04"/>
    <n v="8.9600000000000009"/>
    <n v="113.26"/>
    <x v="3"/>
    <x v="0"/>
    <s v="DISPUTE"/>
    <s v="6872526871"/>
    <s v=""/>
    <s v="APPS"/>
    <s v="APISwitching"/>
    <s v="West Bengal"/>
    <s v="0.00"/>
  </r>
  <r>
    <s v="S2407192224003407409A"/>
    <x v="13"/>
    <x v="2530"/>
    <x v="20"/>
    <n v="19"/>
    <x v="0"/>
    <n v="2024"/>
    <x v="12"/>
    <n v="10"/>
    <n v="24"/>
    <n v="6"/>
    <s v="PM"/>
    <x v="2882"/>
    <x v="0"/>
    <n v="36394.22"/>
    <x v="124"/>
    <n v="7999"/>
    <n v="1"/>
    <n v="28395.22"/>
    <x v="2"/>
    <x v="0"/>
    <s v="DISPUTE"/>
    <s v="CC014201BAAA61058399"/>
    <s v=""/>
    <s v="PANEL"/>
    <s v="APISwitching"/>
    <s v=""/>
    <s v="0.00"/>
  </r>
  <r>
    <s v="S24071922221039670031"/>
    <x v="8"/>
    <x v="51"/>
    <x v="3"/>
    <n v="19"/>
    <x v="0"/>
    <n v="2024"/>
    <x v="12"/>
    <n v="10"/>
    <n v="22"/>
    <n v="10"/>
    <s v="PM"/>
    <x v="2883"/>
    <x v="0"/>
    <n v="1409.65"/>
    <x v="9"/>
    <n v="21.34"/>
    <n v="0.66"/>
    <n v="1388.31"/>
    <x v="1"/>
    <x v="0"/>
    <s v="DISPUTE"/>
    <s v="1129803414"/>
    <s v=""/>
    <s v="APPS"/>
    <s v="APISwitching"/>
    <s v="West Bengal"/>
    <s v="0.00"/>
  </r>
  <r>
    <s v="S240719220927286FE384"/>
    <x v="3"/>
    <x v="2531"/>
    <x v="0"/>
    <n v="19"/>
    <x v="0"/>
    <n v="2024"/>
    <x v="12"/>
    <n v="10"/>
    <n v="9"/>
    <n v="27"/>
    <s v="PM"/>
    <x v="2884"/>
    <x v="0"/>
    <n v="356.59"/>
    <x v="8"/>
    <n v="204.61"/>
    <n v="4.3899999999999997"/>
    <n v="151.97999999999999"/>
    <x v="3"/>
    <x v="0"/>
    <s v="DISPUTE"/>
    <s v="BR000B2756SG"/>
    <s v=""/>
    <s v="APPS"/>
    <s v="APISwitching"/>
    <s v="West Bengal"/>
    <s v="0.00"/>
  </r>
  <r>
    <s v="S24071921543752049E60"/>
    <x v="44"/>
    <x v="2532"/>
    <x v="2"/>
    <n v="19"/>
    <x v="0"/>
    <n v="2024"/>
    <x v="12"/>
    <n v="9"/>
    <n v="54"/>
    <n v="37"/>
    <s v="PM"/>
    <x v="2885"/>
    <x v="0"/>
    <n v="810.99"/>
    <x v="33"/>
    <n v="172.29"/>
    <n v="6.71"/>
    <n v="638.70000000000005"/>
    <x v="3"/>
    <x v="0"/>
    <s v="DISPUTE"/>
    <s v="KOH2407192154210007"/>
    <s v=""/>
    <s v="APPS"/>
    <s v="APISwitching"/>
    <s v="Kolkata Metro"/>
    <s v="0.00"/>
  </r>
  <r>
    <s v="S2407192154052201CCD8"/>
    <x v="43"/>
    <x v="2533"/>
    <x v="2"/>
    <n v="19"/>
    <x v="0"/>
    <n v="2024"/>
    <x v="12"/>
    <n v="9"/>
    <n v="54"/>
    <n v="5"/>
    <s v="PM"/>
    <x v="2886"/>
    <x v="0"/>
    <n v="363.51"/>
    <x v="0"/>
    <n v="287.04000000000002"/>
    <n v="11.96"/>
    <n v="76.47"/>
    <x v="3"/>
    <x v="0"/>
    <s v="DISPUTE"/>
    <s v="BRR2407192154320007"/>
    <s v=""/>
    <s v="APPS"/>
    <s v="APISwitching"/>
    <s v="West Bengal"/>
    <s v="0.00"/>
  </r>
  <r>
    <s v="S2407192152268409FB4D"/>
    <x v="24"/>
    <x v="2534"/>
    <x v="3"/>
    <n v="19"/>
    <x v="0"/>
    <n v="2024"/>
    <x v="12"/>
    <n v="9"/>
    <n v="52"/>
    <n v="26"/>
    <s v="PM"/>
    <x v="2887"/>
    <x v="0"/>
    <n v="454.39"/>
    <x v="1"/>
    <n v="193.03"/>
    <n v="5.97"/>
    <n v="261.36"/>
    <x v="3"/>
    <x v="0"/>
    <s v="DISPUTE"/>
    <s v="HGAEP170350347507832"/>
    <s v=""/>
    <s v="APPS"/>
    <s v="APISwitching"/>
    <s v="West Bengal"/>
    <s v="0.00"/>
  </r>
  <r>
    <s v="S2407192150343007A21D"/>
    <x v="4"/>
    <x v="2535"/>
    <x v="0"/>
    <n v="19"/>
    <x v="0"/>
    <n v="2024"/>
    <x v="12"/>
    <n v="9"/>
    <n v="50"/>
    <n v="34"/>
    <s v="PM"/>
    <x v="2888"/>
    <x v="0"/>
    <n v="1199.8699999999999"/>
    <x v="3"/>
    <n v="241.53"/>
    <n v="7.47"/>
    <n v="958.34"/>
    <x v="3"/>
    <x v="0"/>
    <s v="DISPUTE"/>
    <s v="BR000B272O3M"/>
    <s v=""/>
    <s v="APPS"/>
    <s v="APISwitching"/>
    <s v="Punjab"/>
    <s v="0.00"/>
  </r>
  <r>
    <s v="S24071921382802CEF2"/>
    <x v="23"/>
    <x v="2536"/>
    <x v="8"/>
    <n v="19"/>
    <x v="0"/>
    <n v="2024"/>
    <x v="12"/>
    <n v="9"/>
    <n v="38"/>
    <n v="38"/>
    <s v="PM"/>
    <x v="2889"/>
    <x v="0"/>
    <n v="2742.48"/>
    <x v="23"/>
    <n v="828"/>
    <n v="1"/>
    <n v="1914.48"/>
    <x v="2"/>
    <x v="0"/>
    <s v="DISPUTE"/>
    <s v="CC014201BAAA61056461"/>
    <s v=""/>
    <s v="PANEL"/>
    <s v="APISwitching"/>
    <s v=""/>
    <s v="0.00"/>
  </r>
  <r>
    <s v="S24071921175495606F60"/>
    <x v="3"/>
    <x v="2537"/>
    <x v="3"/>
    <n v="19"/>
    <x v="0"/>
    <n v="2024"/>
    <x v="12"/>
    <n v="9"/>
    <n v="17"/>
    <n v="54"/>
    <s v="PM"/>
    <x v="2890"/>
    <x v="0"/>
    <n v="498.61"/>
    <x v="15"/>
    <n v="342.02"/>
    <n v="6.98"/>
    <n v="156.59"/>
    <x v="3"/>
    <x v="0"/>
    <s v="DISPUTE"/>
    <s v="HGAEP09D980347198436"/>
    <s v=""/>
    <s v="APPS"/>
    <s v="APISwitching"/>
    <s v=""/>
    <s v="0.00"/>
  </r>
  <r>
    <s v="S240719211249536567B0"/>
    <x v="15"/>
    <x v="1125"/>
    <x v="3"/>
    <n v="19"/>
    <x v="0"/>
    <n v="2024"/>
    <x v="12"/>
    <n v="9"/>
    <n v="12"/>
    <n v="49"/>
    <s v="PM"/>
    <x v="2891"/>
    <x v="0"/>
    <n v="679.07"/>
    <x v="9"/>
    <n v="21.56"/>
    <n v="0.44"/>
    <n v="657.51"/>
    <x v="3"/>
    <x v="0"/>
    <s v="DISPUTE"/>
    <s v="HGAEP1544F0347150498"/>
    <s v=""/>
    <s v="PANEL"/>
    <s v="APISwitching"/>
    <s v="Kolkata Metro"/>
    <s v="0.00"/>
  </r>
  <r>
    <s v="S24071920464892326ED6"/>
    <x v="4"/>
    <x v="11"/>
    <x v="0"/>
    <n v="19"/>
    <x v="0"/>
    <n v="2024"/>
    <x v="12"/>
    <n v="8"/>
    <n v="46"/>
    <n v="48"/>
    <s v="PM"/>
    <x v="2892"/>
    <x v="1"/>
    <n v="1228"/>
    <x v="19"/>
    <n v="28.13"/>
    <n v="0.87"/>
    <n v="1199.8699999999999"/>
    <x v="3"/>
    <x v="0"/>
    <s v="DISPUTE"/>
    <s v="BR000B26PUNZ"/>
    <s v=""/>
    <s v="APPS"/>
    <s v="APISwitching"/>
    <s v="West Bengal"/>
    <s v="0.00"/>
  </r>
  <r>
    <s v="S240719204515833239D6"/>
    <x v="12"/>
    <x v="2538"/>
    <x v="0"/>
    <n v="19"/>
    <x v="0"/>
    <n v="2024"/>
    <x v="12"/>
    <n v="8"/>
    <n v="45"/>
    <n v="15"/>
    <s v="PM"/>
    <x v="2893"/>
    <x v="1"/>
    <n v="387.58"/>
    <x v="0"/>
    <n v="290.02999999999997"/>
    <n v="8.9700000000000006"/>
    <n v="97.55"/>
    <x v="3"/>
    <x v="0"/>
    <s v="DISPUTE"/>
    <s v="BR000B26PH20"/>
    <s v=""/>
    <s v="APPS"/>
    <s v="APISwitching"/>
    <s v="West Bengal"/>
    <s v="0.00"/>
  </r>
  <r>
    <s v="S240719204110743E6BD4"/>
    <x v="32"/>
    <x v="2539"/>
    <x v="0"/>
    <n v="19"/>
    <x v="0"/>
    <n v="2024"/>
    <x v="12"/>
    <n v="8"/>
    <n v="41"/>
    <n v="10"/>
    <s v="PM"/>
    <x v="2894"/>
    <x v="1"/>
    <n v="3603.9"/>
    <x v="27"/>
    <n v="67.55"/>
    <n v="1.45"/>
    <n v="3536.35"/>
    <x v="3"/>
    <x v="0"/>
    <s v="DISPUTE"/>
    <s v="BR000B26OJ35"/>
    <s v=""/>
    <s v="APPS"/>
    <s v="APISwitching"/>
    <s v="Kolkata Metro"/>
    <s v="0.00"/>
  </r>
  <r>
    <s v="S2407192029487531D0C3"/>
    <x v="21"/>
    <x v="2540"/>
    <x v="12"/>
    <n v="19"/>
    <x v="0"/>
    <n v="2024"/>
    <x v="12"/>
    <n v="8"/>
    <n v="29"/>
    <n v="48"/>
    <s v="PM"/>
    <x v="2895"/>
    <x v="1"/>
    <n v="493.34"/>
    <x v="1"/>
    <n v="190.04"/>
    <n v="8.9600000000000009"/>
    <n v="303.3"/>
    <x v="3"/>
    <x v="0"/>
    <s v="DISPUTE"/>
    <s v="6872379404"/>
    <s v=""/>
    <s v="APPS"/>
    <s v="APISwitching"/>
    <s v=""/>
    <s v="0.00"/>
  </r>
  <r>
    <s v="S240719202803243B0918"/>
    <x v="32"/>
    <x v="2541"/>
    <x v="0"/>
    <n v="19"/>
    <x v="0"/>
    <n v="2024"/>
    <x v="12"/>
    <n v="8"/>
    <n v="28"/>
    <n v="3"/>
    <s v="PM"/>
    <x v="2896"/>
    <x v="1"/>
    <n v="3798.72"/>
    <x v="1"/>
    <n v="194.82"/>
    <n v="4.18"/>
    <n v="3603.9"/>
    <x v="3"/>
    <x v="0"/>
    <s v="DISPUTE"/>
    <s v="BR000B26KWKT"/>
    <s v=""/>
    <s v="APPS"/>
    <s v="APISwitching"/>
    <s v="Kolkata Metro"/>
    <s v="0.00"/>
  </r>
  <r>
    <s v="S2407192027175534B925"/>
    <x v="21"/>
    <x v="2542"/>
    <x v="12"/>
    <n v="19"/>
    <x v="0"/>
    <n v="2024"/>
    <x v="12"/>
    <n v="8"/>
    <n v="27"/>
    <n v="17"/>
    <s v="PM"/>
    <x v="2897"/>
    <x v="1"/>
    <n v="595.52"/>
    <x v="53"/>
    <n v="102.18"/>
    <n v="4.82"/>
    <n v="493.34"/>
    <x v="3"/>
    <x v="0"/>
    <s v="DISPUTE"/>
    <s v="6872376509"/>
    <s v=""/>
    <s v="APPS"/>
    <s v="APISwitching"/>
    <s v=""/>
    <s v="0.00"/>
  </r>
  <r>
    <s v="S24071920265622332888"/>
    <x v="13"/>
    <x v="2543"/>
    <x v="2"/>
    <n v="19"/>
    <x v="0"/>
    <n v="2024"/>
    <x v="12"/>
    <n v="8"/>
    <n v="26"/>
    <n v="56"/>
    <s v="PM"/>
    <x v="2898"/>
    <x v="1"/>
    <n v="36683.65"/>
    <x v="0"/>
    <n v="289.43"/>
    <n v="9.57"/>
    <n v="36394.22"/>
    <x v="3"/>
    <x v="0"/>
    <s v="DISPUTE"/>
    <s v="KOH2407192026320059"/>
    <s v=""/>
    <s v="PANEL"/>
    <s v="APISwitching"/>
    <s v="Kolkata Metro"/>
    <s v="0.00"/>
  </r>
  <r>
    <s v="S240719202231506E988D"/>
    <x v="13"/>
    <x v="2544"/>
    <x v="0"/>
    <n v="19"/>
    <x v="0"/>
    <n v="2024"/>
    <x v="12"/>
    <n v="8"/>
    <n v="22"/>
    <n v="31"/>
    <s v="PM"/>
    <x v="2899"/>
    <x v="1"/>
    <n v="36927.42"/>
    <x v="3"/>
    <n v="243.77"/>
    <n v="5.23"/>
    <n v="36683.65"/>
    <x v="3"/>
    <x v="0"/>
    <s v="DISPUTE"/>
    <s v="BR000B26JBO4"/>
    <s v=""/>
    <s v="PANEL"/>
    <s v="APISwitching"/>
    <s v="Kolkata Metro"/>
    <s v="0.00"/>
  </r>
  <r>
    <s v="S2407192021333631D5A6"/>
    <x v="13"/>
    <x v="2545"/>
    <x v="0"/>
    <n v="19"/>
    <x v="0"/>
    <n v="2024"/>
    <x v="12"/>
    <n v="8"/>
    <n v="21"/>
    <n v="33"/>
    <s v="PM"/>
    <x v="2900"/>
    <x v="1"/>
    <n v="36911.760000000002"/>
    <x v="49"/>
    <n v="89.09"/>
    <n v="1.91"/>
    <n v="36822.67"/>
    <x v="3"/>
    <x v="0"/>
    <s v="DISPUTE"/>
    <s v="BR000B26J04P"/>
    <s v=""/>
    <s v="PANEL"/>
    <s v="APISwitching"/>
    <s v="West Bengal"/>
    <s v="0.00"/>
  </r>
  <r>
    <s v="S24071920212136008AB7"/>
    <x v="13"/>
    <x v="2546"/>
    <x v="0"/>
    <n v="19"/>
    <x v="0"/>
    <n v="2024"/>
    <x v="12"/>
    <n v="8"/>
    <n v="21"/>
    <n v="21"/>
    <s v="PM"/>
    <x v="2901"/>
    <x v="1"/>
    <n v="37016.51"/>
    <x v="53"/>
    <n v="104.75"/>
    <n v="0"/>
    <n v="36911.760000000002"/>
    <x v="0"/>
    <x v="2"/>
    <s v="DISPUTE"/>
    <s v="Unknown Error- Please Try Again Later"/>
    <s v=""/>
    <s v="PANEL"/>
    <s v="APISwitching"/>
    <s v="West Bengal"/>
    <s v="0.00"/>
  </r>
  <r>
    <s v="S24071920205565083198"/>
    <x v="13"/>
    <x v="2547"/>
    <x v="0"/>
    <n v="19"/>
    <x v="0"/>
    <n v="2024"/>
    <x v="12"/>
    <n v="8"/>
    <n v="20"/>
    <n v="55"/>
    <s v="PM"/>
    <x v="2902"/>
    <x v="1"/>
    <n v="37309.230000000003"/>
    <x v="0"/>
    <n v="292.72000000000003"/>
    <n v="6.28"/>
    <n v="37016.51"/>
    <x v="3"/>
    <x v="0"/>
    <s v="DISPUTE"/>
    <s v="BR000B26ITIP"/>
    <s v=""/>
    <s v="PANEL"/>
    <s v="APISwitching"/>
    <s v="Kolkata Metro"/>
    <s v="0.00"/>
  </r>
  <r>
    <s v="S2407192020232709A7DD"/>
    <x v="15"/>
    <x v="2547"/>
    <x v="0"/>
    <n v="19"/>
    <x v="0"/>
    <n v="2024"/>
    <x v="12"/>
    <n v="8"/>
    <n v="20"/>
    <n v="23"/>
    <s v="PM"/>
    <x v="2903"/>
    <x v="1"/>
    <n v="571.79"/>
    <x v="0"/>
    <n v="292.72000000000003"/>
    <n v="6.28"/>
    <n v="279.07"/>
    <x v="0"/>
    <x v="0"/>
    <s v="DISPUTE"/>
    <s v="BR0215478013"/>
    <s v=""/>
    <s v="PANEL"/>
    <s v="APISwitching"/>
    <s v="Kolkata Metro"/>
    <s v="0.00"/>
  </r>
  <r>
    <s v="S24071920181056B4929"/>
    <x v="21"/>
    <x v="2546"/>
    <x v="0"/>
    <n v="19"/>
    <x v="0"/>
    <n v="2024"/>
    <x v="12"/>
    <n v="8"/>
    <n v="18"/>
    <n v="10"/>
    <s v="PM"/>
    <x v="2904"/>
    <x v="1"/>
    <n v="595.52"/>
    <x v="53"/>
    <n v="103.79"/>
    <n v="0"/>
    <n v="491.73"/>
    <x v="0"/>
    <x v="2"/>
    <s v="DISPUTE"/>
    <s v="Invalid plan"/>
    <s v=""/>
    <s v="APPS"/>
    <s v="APISwitching"/>
    <s v="West Bengal"/>
    <s v="0.00"/>
  </r>
  <r>
    <s v="S2407192017579662B379"/>
    <x v="8"/>
    <x v="2545"/>
    <x v="0"/>
    <n v="19"/>
    <x v="0"/>
    <n v="2024"/>
    <x v="12"/>
    <n v="8"/>
    <n v="17"/>
    <n v="57"/>
    <s v="PM"/>
    <x v="2905"/>
    <x v="1"/>
    <n v="1497.92"/>
    <x v="49"/>
    <n v="88.27"/>
    <n v="2.73"/>
    <n v="1409.65"/>
    <x v="0"/>
    <x v="0"/>
    <s v="DISPUTE"/>
    <s v="BR000B26J04P"/>
    <s v=""/>
    <s v="APPS"/>
    <s v="APISwitching"/>
    <s v="West Bengal"/>
    <s v="0.00"/>
  </r>
  <r>
    <s v="S24071920161463069756"/>
    <x v="32"/>
    <x v="2543"/>
    <x v="2"/>
    <n v="19"/>
    <x v="0"/>
    <n v="2024"/>
    <x v="12"/>
    <n v="8"/>
    <n v="16"/>
    <n v="14"/>
    <s v="PM"/>
    <x v="2906"/>
    <x v="1"/>
    <n v="2088.15"/>
    <x v="0"/>
    <n v="289.43"/>
    <n v="9.57"/>
    <n v="1798.72"/>
    <x v="0"/>
    <x v="0"/>
    <s v="REJECTED"/>
    <s v="HR021547802474"/>
    <s v=""/>
    <s v="APPS"/>
    <s v="APISwitching"/>
    <s v="Kolkata Metro"/>
    <s v="0.00"/>
  </r>
  <r>
    <s v="S2407192013085000217F"/>
    <x v="13"/>
    <x v="2544"/>
    <x v="0"/>
    <n v="19"/>
    <x v="0"/>
    <n v="2024"/>
    <x v="12"/>
    <n v="8"/>
    <n v="13"/>
    <n v="8"/>
    <s v="PM"/>
    <x v="2907"/>
    <x v="1"/>
    <n v="37553"/>
    <x v="3"/>
    <n v="243.77"/>
    <n v="5.23"/>
    <n v="37309.230000000003"/>
    <x v="0"/>
    <x v="0"/>
    <s v="DISPUTE"/>
    <s v="BR000B26JBO4"/>
    <s v=""/>
    <s v="PANEL"/>
    <s v="APISwitching"/>
    <s v="Kolkata Metro"/>
    <s v="0.00"/>
  </r>
  <r>
    <s v="S24071920125826AE7EE"/>
    <x v="3"/>
    <x v="2548"/>
    <x v="0"/>
    <n v="19"/>
    <x v="0"/>
    <n v="2024"/>
    <x v="12"/>
    <n v="8"/>
    <n v="12"/>
    <n v="58"/>
    <s v="PM"/>
    <x v="2908"/>
    <x v="1"/>
    <n v="356.28"/>
    <x v="15"/>
    <n v="341.67"/>
    <n v="7.33"/>
    <n v="14.61"/>
    <x v="1"/>
    <x v="0"/>
    <s v="DISPUTE"/>
    <s v="BR000B26GBGG"/>
    <s v=""/>
    <s v="PANEL"/>
    <s v="APISwitching"/>
    <s v="West Bengal"/>
    <s v="0.00"/>
  </r>
  <r>
    <s v="S24071920114276352442"/>
    <x v="31"/>
    <x v="2549"/>
    <x v="0"/>
    <n v="19"/>
    <x v="0"/>
    <n v="2024"/>
    <x v="12"/>
    <n v="8"/>
    <n v="11"/>
    <n v="42"/>
    <s v="PM"/>
    <x v="2909"/>
    <x v="1"/>
    <n v="1867.76"/>
    <x v="27"/>
    <n v="66.930000000000007"/>
    <n v="2.0699999999999998"/>
    <n v="1800.83"/>
    <x v="1"/>
    <x v="0"/>
    <s v="DISPUTE"/>
    <s v="BR000B26FVET"/>
    <s v=""/>
    <s v="APPS"/>
    <s v="APISwitching"/>
    <s v="West Bengal"/>
    <s v="0.00"/>
  </r>
  <r>
    <s v="S240719200948480BD48F"/>
    <x v="32"/>
    <x v="2550"/>
    <x v="0"/>
    <n v="19"/>
    <x v="0"/>
    <n v="2024"/>
    <x v="12"/>
    <n v="8"/>
    <n v="9"/>
    <n v="48"/>
    <s v="PM"/>
    <x v="2910"/>
    <x v="1"/>
    <n v="2557.09"/>
    <x v="125"/>
    <n v="468.94"/>
    <n v="10.06"/>
    <n v="2088.15"/>
    <x v="1"/>
    <x v="0"/>
    <s v="DISPUTE"/>
    <s v="BR000B26FC56"/>
    <s v=""/>
    <s v="APPS"/>
    <s v="APISwitching"/>
    <s v="Kolkata Metro"/>
    <s v="0.00"/>
  </r>
  <r>
    <s v="S240719200922600507E4"/>
    <x v="16"/>
    <x v="2551"/>
    <x v="3"/>
    <n v="19"/>
    <x v="0"/>
    <n v="2024"/>
    <x v="12"/>
    <n v="8"/>
    <n v="9"/>
    <n v="22"/>
    <s v="PM"/>
    <x v="2911"/>
    <x v="1"/>
    <n v="1618.07"/>
    <x v="1"/>
    <n v="193.03"/>
    <n v="5.97"/>
    <n v="1425.04"/>
    <x v="1"/>
    <x v="0"/>
    <s v="DISPUTE"/>
    <s v="1127763812"/>
    <s v=""/>
    <s v="APPS"/>
    <s v="APISwitching"/>
    <s v="West Bengal"/>
    <s v="0.00"/>
  </r>
  <r>
    <s v="S24071920071086048340"/>
    <x v="33"/>
    <x v="507"/>
    <x v="3"/>
    <n v="19"/>
    <x v="0"/>
    <n v="2024"/>
    <x v="12"/>
    <n v="8"/>
    <n v="7"/>
    <n v="10"/>
    <s v="PM"/>
    <x v="2912"/>
    <x v="1"/>
    <n v="46.09"/>
    <x v="9"/>
    <n v="21.34"/>
    <n v="0.66"/>
    <n v="24.75"/>
    <x v="1"/>
    <x v="0"/>
    <s v="DISPUTE"/>
    <s v="1127736152"/>
    <s v=""/>
    <s v="APPS"/>
    <s v="APISwitching"/>
    <s v="West Bengal"/>
    <s v="0.00"/>
  </r>
  <r>
    <s v="S240719200628506094A4"/>
    <x v="21"/>
    <x v="2540"/>
    <x v="12"/>
    <n v="19"/>
    <x v="0"/>
    <n v="2024"/>
    <x v="12"/>
    <n v="8"/>
    <n v="6"/>
    <n v="28"/>
    <s v="PM"/>
    <x v="2913"/>
    <x v="1"/>
    <n v="595.52"/>
    <x v="3"/>
    <n v="237.79"/>
    <n v="0"/>
    <n v="357.73"/>
    <x v="3"/>
    <x v="2"/>
    <s v="DISPUTE"/>
    <s v="Unknown Error- Please Try Again Later"/>
    <s v=""/>
    <s v="APPS"/>
    <s v="APISwitching"/>
    <s v=""/>
    <s v="0.00"/>
  </r>
  <r>
    <s v="S2407192006013860B3A9"/>
    <x v="16"/>
    <x v="2552"/>
    <x v="3"/>
    <n v="19"/>
    <x v="0"/>
    <n v="2024"/>
    <x v="12"/>
    <n v="8"/>
    <n v="6"/>
    <n v="1"/>
    <s v="PM"/>
    <x v="2914"/>
    <x v="1"/>
    <n v="1811.1"/>
    <x v="1"/>
    <n v="193.03"/>
    <n v="5.97"/>
    <n v="1618.07"/>
    <x v="1"/>
    <x v="0"/>
    <s v="DISPUTE"/>
    <s v="1127700593"/>
    <s v=""/>
    <s v="APPS"/>
    <s v="APISwitching"/>
    <s v="West Bengal"/>
    <s v="0.00"/>
  </r>
  <r>
    <s v="S24071920054175089E20"/>
    <x v="15"/>
    <x v="2544"/>
    <x v="0"/>
    <n v="19"/>
    <x v="0"/>
    <n v="2024"/>
    <x v="12"/>
    <n v="8"/>
    <n v="5"/>
    <n v="41"/>
    <s v="PM"/>
    <x v="2915"/>
    <x v="1"/>
    <n v="815.56"/>
    <x v="3"/>
    <n v="243.77"/>
    <n v="5.23"/>
    <n v="571.79"/>
    <x v="0"/>
    <x v="0"/>
    <s v="REJECTED"/>
    <s v="BR021547802147"/>
    <s v=""/>
    <s v="PANEL"/>
    <s v="APISwitching"/>
    <s v="Kolkata Metro"/>
    <s v="0.00"/>
  </r>
  <r>
    <s v="S24071920043386C9F25"/>
    <x v="15"/>
    <x v="2553"/>
    <x v="3"/>
    <n v="19"/>
    <x v="0"/>
    <n v="2024"/>
    <x v="12"/>
    <n v="8"/>
    <n v="4"/>
    <n v="33"/>
    <s v="PM"/>
    <x v="2916"/>
    <x v="1"/>
    <n v="1010.58"/>
    <x v="1"/>
    <n v="195.02"/>
    <n v="3.98"/>
    <n v="815.56"/>
    <x v="1"/>
    <x v="0"/>
    <s v="DISPUTE"/>
    <s v="1127665313"/>
    <s v=""/>
    <s v="PANEL"/>
    <s v="APISwitching"/>
    <s v="Kolkata Metro"/>
    <s v="0.00"/>
  </r>
  <r>
    <s v="S24071919501633015751"/>
    <x v="32"/>
    <x v="2554"/>
    <x v="0"/>
    <n v="19"/>
    <x v="0"/>
    <n v="2024"/>
    <x v="12"/>
    <n v="7"/>
    <n v="50"/>
    <n v="16"/>
    <s v="PM"/>
    <x v="2917"/>
    <x v="1"/>
    <n v="2849.81"/>
    <x v="0"/>
    <n v="292.72000000000003"/>
    <n v="6.28"/>
    <n v="2557.09"/>
    <x v="1"/>
    <x v="0"/>
    <s v="DISPUTE"/>
    <s v="BR000B268SBE"/>
    <s v=""/>
    <s v="APPS"/>
    <s v="APISwitching"/>
    <s v=""/>
    <s v="0.00"/>
  </r>
  <r>
    <s v="S2407191949025931EDF1"/>
    <x v="43"/>
    <x v="2555"/>
    <x v="11"/>
    <n v="19"/>
    <x v="0"/>
    <n v="2024"/>
    <x v="12"/>
    <n v="7"/>
    <n v="49"/>
    <n v="2"/>
    <s v="PM"/>
    <x v="2918"/>
    <x v="1"/>
    <n v="309.97000000000003"/>
    <x v="126"/>
    <n v="246.46"/>
    <n v="10.54"/>
    <n v="63.51"/>
    <x v="1"/>
    <x v="0"/>
    <s v="DISPUTE"/>
    <s v="ROER253307634-RUIDAS HALDER"/>
    <s v=""/>
    <s v="PANEL"/>
    <s v="APISwitching"/>
    <s v=""/>
    <s v="0.00"/>
  </r>
  <r>
    <s v="S2407191947361690053"/>
    <x v="32"/>
    <x v="476"/>
    <x v="5"/>
    <n v="19"/>
    <x v="0"/>
    <n v="2024"/>
    <x v="12"/>
    <n v="7"/>
    <n v="47"/>
    <n v="36"/>
    <s v="PM"/>
    <x v="2919"/>
    <x v="1"/>
    <n v="2879.28"/>
    <x v="40"/>
    <n v="29.47"/>
    <n v="0.53"/>
    <n v="2849.81"/>
    <x v="1"/>
    <x v="0"/>
    <s v="DISPUTE"/>
    <s v="1N0LZ9031UN3V0C4"/>
    <s v=""/>
    <s v="APPS"/>
    <s v="APISwitching"/>
    <s v=""/>
    <s v="0.00"/>
  </r>
  <r>
    <s v="S240719193613413F7DB3"/>
    <x v="11"/>
    <x v="999"/>
    <x v="0"/>
    <n v="19"/>
    <x v="0"/>
    <n v="2024"/>
    <x v="12"/>
    <n v="7"/>
    <n v="36"/>
    <n v="13"/>
    <s v="PM"/>
    <x v="2920"/>
    <x v="1"/>
    <n v="462.49"/>
    <x v="7"/>
    <n v="18.43"/>
    <n v="0.56999999999999995"/>
    <n v="444.06"/>
    <x v="1"/>
    <x v="0"/>
    <s v="DISPUTE"/>
    <s v="BR000B263YJQ"/>
    <s v=""/>
    <s v="APPS"/>
    <s v="APISwitching"/>
    <s v="West Bengal"/>
    <s v="0.00"/>
  </r>
  <r>
    <s v="S240719193203136F3F06"/>
    <x v="16"/>
    <x v="2556"/>
    <x v="3"/>
    <n v="19"/>
    <x v="0"/>
    <n v="2024"/>
    <x v="12"/>
    <n v="7"/>
    <n v="32"/>
    <n v="3"/>
    <s v="PM"/>
    <x v="2921"/>
    <x v="1"/>
    <n v="2101.13"/>
    <x v="0"/>
    <n v="290.02999999999997"/>
    <n v="8.9700000000000006"/>
    <n v="1811.1"/>
    <x v="1"/>
    <x v="0"/>
    <s v="DISPUTE"/>
    <s v="1126643881"/>
    <s v=""/>
    <s v="APPS"/>
    <s v="APISwitching"/>
    <s v="West Bengal"/>
    <s v="0.00"/>
  </r>
  <r>
    <s v="S240719192422333DF379"/>
    <x v="32"/>
    <x v="476"/>
    <x v="5"/>
    <n v="19"/>
    <x v="0"/>
    <n v="2024"/>
    <x v="12"/>
    <n v="7"/>
    <n v="24"/>
    <n v="22"/>
    <s v="PM"/>
    <x v="2922"/>
    <x v="1"/>
    <n v="3272.28"/>
    <x v="84"/>
    <n v="393"/>
    <n v="7"/>
    <n v="2879.28"/>
    <x v="1"/>
    <x v="0"/>
    <s v="DISPUTE"/>
    <s v="52EYEF2S9D6ZTEF0"/>
    <s v=""/>
    <s v="APPS"/>
    <s v="APISwitching"/>
    <s v=""/>
    <s v="0.00"/>
  </r>
  <r>
    <s v="S240719192323773E38DC"/>
    <x v="32"/>
    <x v="2557"/>
    <x v="0"/>
    <n v="19"/>
    <x v="0"/>
    <n v="2024"/>
    <x v="12"/>
    <n v="7"/>
    <n v="23"/>
    <n v="23"/>
    <s v="PM"/>
    <x v="2923"/>
    <x v="1"/>
    <n v="3476.89"/>
    <x v="8"/>
    <n v="204.61"/>
    <n v="4.3899999999999997"/>
    <n v="3272.28"/>
    <x v="1"/>
    <x v="0"/>
    <s v="DISPUTE"/>
    <s v="BR000B25ZIAS"/>
    <s v=""/>
    <s v="APPS"/>
    <s v="APISwitching"/>
    <s v="Kolkata Metro"/>
    <s v="0.00"/>
  </r>
  <r>
    <s v="S2407191923035365E305"/>
    <x v="20"/>
    <x v="2558"/>
    <x v="0"/>
    <n v="19"/>
    <x v="0"/>
    <n v="2024"/>
    <x v="12"/>
    <n v="7"/>
    <n v="23"/>
    <n v="3"/>
    <s v="PM"/>
    <x v="2924"/>
    <x v="1"/>
    <n v="740.64"/>
    <x v="0"/>
    <n v="290.02999999999997"/>
    <n v="8.9700000000000006"/>
    <n v="450.61"/>
    <x v="1"/>
    <x v="0"/>
    <s v="DISPUTE"/>
    <s v="BR000B25ZAYY"/>
    <s v=""/>
    <s v="APPS"/>
    <s v="APISwitching"/>
    <s v="West Bengal"/>
    <s v="0.00"/>
  </r>
  <r>
    <s v="S24071919201143D50D7"/>
    <x v="9"/>
    <x v="2559"/>
    <x v="3"/>
    <n v="19"/>
    <x v="0"/>
    <n v="2024"/>
    <x v="12"/>
    <n v="7"/>
    <n v="20"/>
    <n v="11"/>
    <s v="PM"/>
    <x v="2925"/>
    <x v="1"/>
    <n v="675.95"/>
    <x v="0"/>
    <n v="290.02999999999997"/>
    <n v="8.9700000000000006"/>
    <n v="385.92"/>
    <x v="1"/>
    <x v="0"/>
    <s v="DISPUTE"/>
    <s v="1126241784"/>
    <s v=""/>
    <s v="APPS"/>
    <s v="APISwitching"/>
    <s v="West Bengal"/>
    <s v="0.00"/>
  </r>
  <r>
    <s v="S24071919180244052F81"/>
    <x v="12"/>
    <x v="2560"/>
    <x v="0"/>
    <n v="19"/>
    <x v="0"/>
    <n v="2024"/>
    <x v="12"/>
    <n v="7"/>
    <n v="18"/>
    <n v="2"/>
    <s v="PM"/>
    <x v="2926"/>
    <x v="1"/>
    <n v="677.61"/>
    <x v="0"/>
    <n v="290.02999999999997"/>
    <n v="8.9700000000000006"/>
    <n v="387.58"/>
    <x v="1"/>
    <x v="0"/>
    <s v="DISPUTE"/>
    <s v="BR000B25XNEF"/>
    <s v=""/>
    <s v="APPS"/>
    <s v="APISwitching"/>
    <s v="West Bengal"/>
    <s v="0.00"/>
  </r>
  <r>
    <s v="S24071919173640019451"/>
    <x v="52"/>
    <x v="2561"/>
    <x v="2"/>
    <n v="19"/>
    <x v="0"/>
    <n v="2024"/>
    <x v="12"/>
    <n v="7"/>
    <n v="17"/>
    <n v="36"/>
    <s v="PM"/>
    <x v="2927"/>
    <x v="1"/>
    <n v="207.77"/>
    <x v="1"/>
    <n v="191.54"/>
    <n v="7.46"/>
    <n v="16.23"/>
    <x v="1"/>
    <x v="0"/>
    <s v="DISPUTE"/>
    <s v="RBH2407191917300049"/>
    <s v=""/>
    <s v="APPS"/>
    <s v="APISwitching"/>
    <s v="West Bengal"/>
    <s v="0.00"/>
  </r>
  <r>
    <s v="S240719191604363432D"/>
    <x v="8"/>
    <x v="2562"/>
    <x v="0"/>
    <n v="19"/>
    <x v="0"/>
    <n v="2024"/>
    <x v="12"/>
    <n v="7"/>
    <n v="16"/>
    <n v="4"/>
    <s v="PM"/>
    <x v="2928"/>
    <x v="1"/>
    <n v="1787.95"/>
    <x v="0"/>
    <n v="290.02999999999997"/>
    <n v="8.9700000000000006"/>
    <n v="1497.92"/>
    <x v="1"/>
    <x v="0"/>
    <s v="DISPUTE"/>
    <s v="BR000B25WY8J"/>
    <s v=""/>
    <s v="APPS"/>
    <s v="APISwitching"/>
    <s v="West Bengal"/>
    <s v="0.00"/>
  </r>
  <r>
    <s v="S24071919143492076E92"/>
    <x v="43"/>
    <x v="2563"/>
    <x v="3"/>
    <n v="19"/>
    <x v="0"/>
    <n v="2024"/>
    <x v="12"/>
    <n v="7"/>
    <n v="14"/>
    <n v="34"/>
    <s v="PM"/>
    <x v="2929"/>
    <x v="1"/>
    <n v="206.97"/>
    <x v="2"/>
    <n v="97"/>
    <n v="3"/>
    <n v="109.97"/>
    <x v="1"/>
    <x v="0"/>
    <s v="DISPUTE"/>
    <s v="1126023217"/>
    <s v=""/>
    <s v="PANEL"/>
    <s v="APISwitching"/>
    <s v=""/>
    <s v="0.00"/>
  </r>
  <r>
    <s v="S2407191913286863D328"/>
    <x v="11"/>
    <x v="2564"/>
    <x v="0"/>
    <n v="19"/>
    <x v="0"/>
    <n v="2024"/>
    <x v="12"/>
    <n v="7"/>
    <n v="13"/>
    <n v="28"/>
    <s v="PM"/>
    <x v="2930"/>
    <x v="1"/>
    <n v="752.52"/>
    <x v="0"/>
    <n v="290.02999999999997"/>
    <n v="8.9700000000000006"/>
    <n v="462.49"/>
    <x v="1"/>
    <x v="0"/>
    <s v="REJECTED"/>
    <s v="BR000B25W09K"/>
    <s v=""/>
    <s v="APPS"/>
    <s v="APISwitching"/>
    <s v="West Bengal"/>
    <s v="0.00"/>
  </r>
  <r>
    <s v="S2407191912438066458E"/>
    <x v="16"/>
    <x v="2565"/>
    <x v="3"/>
    <n v="19"/>
    <x v="0"/>
    <n v="2024"/>
    <x v="12"/>
    <n v="7"/>
    <n v="12"/>
    <n v="43"/>
    <s v="PM"/>
    <x v="2931"/>
    <x v="1"/>
    <n v="294.16000000000003"/>
    <x v="1"/>
    <n v="193.03"/>
    <n v="5.97"/>
    <n v="101.13"/>
    <x v="1"/>
    <x v="0"/>
    <s v="DISPUTE"/>
    <s v="1125949780"/>
    <s v=""/>
    <s v="APPS"/>
    <s v="APISwitching"/>
    <s v=""/>
    <s v="0.00"/>
  </r>
  <r>
    <s v="S240719190007203C0171"/>
    <x v="16"/>
    <x v="2566"/>
    <x v="3"/>
    <n v="19"/>
    <x v="0"/>
    <n v="2024"/>
    <x v="12"/>
    <n v="7"/>
    <n v="0"/>
    <n v="7"/>
    <s v="PM"/>
    <x v="2932"/>
    <x v="1"/>
    <n v="535.69000000000005"/>
    <x v="3"/>
    <n v="241.53"/>
    <n v="7.47"/>
    <n v="294.16000000000003"/>
    <x v="1"/>
    <x v="0"/>
    <s v="DISPUTE"/>
    <s v="1125515420"/>
    <s v=""/>
    <s v="APPS"/>
    <s v="APISwitching"/>
    <s v=""/>
    <s v="0.00"/>
  </r>
  <r>
    <s v="S2407191856474633ACEC"/>
    <x v="12"/>
    <x v="2567"/>
    <x v="2"/>
    <n v="19"/>
    <x v="0"/>
    <n v="2024"/>
    <x v="12"/>
    <n v="6"/>
    <n v="56"/>
    <n v="47"/>
    <s v="PM"/>
    <x v="2933"/>
    <x v="1"/>
    <n v="772.65"/>
    <x v="35"/>
    <n v="95.04"/>
    <n v="3.96"/>
    <n v="677.61"/>
    <x v="1"/>
    <x v="0"/>
    <s v="DISPUTE"/>
    <s v="RJR2407191856340036"/>
    <s v=""/>
    <s v="APPS"/>
    <s v="APISwitching"/>
    <s v="West Bengal"/>
    <s v="0.00"/>
  </r>
  <r>
    <s v="S2407191851590602B3"/>
    <x v="16"/>
    <x v="2568"/>
    <x v="3"/>
    <n v="19"/>
    <x v="0"/>
    <n v="2024"/>
    <x v="12"/>
    <n v="6"/>
    <n v="51"/>
    <n v="58"/>
    <s v="PM"/>
    <x v="2934"/>
    <x v="1"/>
    <n v="1029.42"/>
    <x v="52"/>
    <n v="493.73"/>
    <n v="15.27"/>
    <n v="535.69000000000005"/>
    <x v="1"/>
    <x v="0"/>
    <s v="DISPUTE"/>
    <s v="1125260864"/>
    <s v=""/>
    <s v="APPS"/>
    <s v="APISwitching"/>
    <s v=""/>
    <s v="0.00"/>
  </r>
  <r>
    <s v="S240719184628536A676E"/>
    <x v="29"/>
    <x v="2270"/>
    <x v="0"/>
    <n v="19"/>
    <x v="0"/>
    <n v="2024"/>
    <x v="12"/>
    <n v="6"/>
    <n v="46"/>
    <n v="28"/>
    <s v="PM"/>
    <x v="2935"/>
    <x v="1"/>
    <n v="126.69"/>
    <x v="7"/>
    <n v="18.43"/>
    <n v="0.56999999999999995"/>
    <n v="108.26"/>
    <x v="1"/>
    <x v="0"/>
    <s v="DISPUTE"/>
    <s v="BR000B25NBXM"/>
    <s v=""/>
    <s v="APPS"/>
    <s v="APISwitching"/>
    <s v="West Bengal"/>
    <s v="0.00"/>
  </r>
  <r>
    <s v="S24071918382347071345"/>
    <x v="4"/>
    <x v="946"/>
    <x v="3"/>
    <n v="19"/>
    <x v="0"/>
    <n v="2024"/>
    <x v="12"/>
    <n v="6"/>
    <n v="38"/>
    <n v="23"/>
    <s v="PM"/>
    <x v="2936"/>
    <x v="1"/>
    <n v="1325"/>
    <x v="2"/>
    <n v="97"/>
    <n v="3"/>
    <n v="1228"/>
    <x v="1"/>
    <x v="0"/>
    <s v="DISPUTE"/>
    <s v="1124784670"/>
    <s v=""/>
    <s v="APPS"/>
    <s v="APISwitching"/>
    <s v=""/>
    <s v="0.00"/>
  </r>
  <r>
    <s v="S240719183450936976EA"/>
    <x v="21"/>
    <x v="2569"/>
    <x v="12"/>
    <n v="19"/>
    <x v="0"/>
    <n v="2024"/>
    <x v="12"/>
    <n v="6"/>
    <n v="34"/>
    <n v="50"/>
    <s v="PM"/>
    <x v="2937"/>
    <x v="1"/>
    <n v="595.52"/>
    <x v="2"/>
    <n v="95.5"/>
    <n v="0"/>
    <n v="500.02"/>
    <x v="3"/>
    <x v="2"/>
    <s v="DISPUTE"/>
    <s v="Unknown Error- Please Try Again Later"/>
    <s v=""/>
    <s v="APPS"/>
    <s v="APISwitching"/>
    <s v="West Bengal"/>
    <s v="0.00"/>
  </r>
  <r>
    <s v="S24071918301585016765"/>
    <x v="13"/>
    <x v="2530"/>
    <x v="20"/>
    <n v="19"/>
    <x v="0"/>
    <n v="2024"/>
    <x v="12"/>
    <n v="6"/>
    <n v="30"/>
    <n v="26"/>
    <s v="PM"/>
    <x v="2938"/>
    <x v="1"/>
    <n v="67552"/>
    <x v="127"/>
    <n v="29999"/>
    <n v="1"/>
    <n v="37553"/>
    <x v="2"/>
    <x v="0"/>
    <s v="DISPUTE"/>
    <s v="CC014201BAAA61038932"/>
    <s v=""/>
    <s v="PANEL"/>
    <s v="APISwitching"/>
    <s v=""/>
    <s v="0.00"/>
  </r>
  <r>
    <s v="S24071918285668316786"/>
    <x v="13"/>
    <x v="2570"/>
    <x v="8"/>
    <n v="19"/>
    <x v="0"/>
    <n v="2024"/>
    <x v="12"/>
    <n v="6"/>
    <n v="28"/>
    <n v="59"/>
    <s v="PM"/>
    <x v="2939"/>
    <x v="1"/>
    <n v="68380"/>
    <x v="23"/>
    <n v="828"/>
    <n v="1"/>
    <n v="67552"/>
    <x v="2"/>
    <x v="0"/>
    <s v="DISPUTE"/>
    <s v="CC014201BAAA61038699"/>
    <s v=""/>
    <s v="PANEL"/>
    <s v="APISwitching"/>
    <s v=""/>
    <s v="0.00"/>
  </r>
  <r>
    <s v="S240719182403613E6AB1"/>
    <x v="23"/>
    <x v="2570"/>
    <x v="8"/>
    <n v="19"/>
    <x v="0"/>
    <n v="2024"/>
    <x v="12"/>
    <n v="6"/>
    <n v="24"/>
    <n v="5"/>
    <s v="PM"/>
    <x v="2940"/>
    <x v="1"/>
    <n v="3570.48"/>
    <x v="23"/>
    <n v="828"/>
    <n v="1"/>
    <n v="2742.48"/>
    <x v="2"/>
    <x v="0"/>
    <s v="DISPUTE"/>
    <s v="CC014201BAAA61038699"/>
    <s v=""/>
    <s v="PANEL"/>
    <s v="APISwitching"/>
    <s v=""/>
    <s v="0.00"/>
  </r>
  <r>
    <s v="S2407191823497307B40B"/>
    <x v="23"/>
    <x v="2571"/>
    <x v="8"/>
    <n v="19"/>
    <x v="0"/>
    <n v="2024"/>
    <x v="12"/>
    <n v="6"/>
    <n v="23"/>
    <n v="52"/>
    <s v="PM"/>
    <x v="2803"/>
    <x v="1"/>
    <n v="4398.4799999999996"/>
    <x v="23"/>
    <n v="828"/>
    <n v="1"/>
    <n v="3570.48"/>
    <x v="2"/>
    <x v="0"/>
    <s v="DISPUTE"/>
    <s v="CC014201BAAA61038081"/>
    <s v=""/>
    <s v="PANEL"/>
    <s v="APISwitching"/>
    <s v=""/>
    <s v="0.00"/>
  </r>
  <r>
    <s v="S2407191823303709FB5B"/>
    <x v="23"/>
    <x v="2572"/>
    <x v="8"/>
    <n v="19"/>
    <x v="0"/>
    <n v="2024"/>
    <x v="12"/>
    <n v="6"/>
    <n v="23"/>
    <n v="33"/>
    <s v="PM"/>
    <x v="2941"/>
    <x v="1"/>
    <n v="5226.4799999999996"/>
    <x v="23"/>
    <n v="828"/>
    <n v="1"/>
    <n v="4398.4799999999996"/>
    <x v="2"/>
    <x v="0"/>
    <s v="DISPUTE"/>
    <s v="CC014201BAAA61038052"/>
    <s v=""/>
    <s v="PANEL"/>
    <s v="APISwitching"/>
    <s v=""/>
    <s v="0.00"/>
  </r>
  <r>
    <s v="S2407191823119762A937"/>
    <x v="23"/>
    <x v="2573"/>
    <x v="8"/>
    <n v="19"/>
    <x v="0"/>
    <n v="2024"/>
    <x v="12"/>
    <n v="6"/>
    <n v="23"/>
    <n v="14"/>
    <s v="PM"/>
    <x v="2942"/>
    <x v="1"/>
    <n v="6054.48"/>
    <x v="23"/>
    <n v="828"/>
    <n v="1"/>
    <n v="5226.4799999999996"/>
    <x v="2"/>
    <x v="0"/>
    <s v="DISPUTE"/>
    <s v="CC014201BAAA61038005"/>
    <s v=""/>
    <s v="PANEL"/>
    <s v="APISwitching"/>
    <s v=""/>
    <s v="0.00"/>
  </r>
  <r>
    <s v="S240719182251890304D0"/>
    <x v="23"/>
    <x v="2574"/>
    <x v="8"/>
    <n v="19"/>
    <x v="0"/>
    <n v="2024"/>
    <x v="12"/>
    <n v="6"/>
    <n v="22"/>
    <n v="56"/>
    <s v="PM"/>
    <x v="2943"/>
    <x v="1"/>
    <n v="6882.48"/>
    <x v="23"/>
    <n v="828"/>
    <n v="1"/>
    <n v="6054.48"/>
    <x v="2"/>
    <x v="0"/>
    <s v="DISPUTE"/>
    <s v="CC014201BAAA61037965"/>
    <s v=""/>
    <s v="PANEL"/>
    <s v="APISwitching"/>
    <s v=""/>
    <s v="0.00"/>
  </r>
  <r>
    <s v="S2407191822312266002C"/>
    <x v="23"/>
    <x v="2575"/>
    <x v="8"/>
    <n v="19"/>
    <x v="0"/>
    <n v="2024"/>
    <x v="12"/>
    <n v="6"/>
    <n v="22"/>
    <n v="35"/>
    <s v="PM"/>
    <x v="2944"/>
    <x v="1"/>
    <n v="7710.48"/>
    <x v="23"/>
    <n v="828"/>
    <n v="1"/>
    <n v="6882.48"/>
    <x v="2"/>
    <x v="0"/>
    <s v="DISPUTE"/>
    <s v="CC014201BAAA61037933"/>
    <s v=""/>
    <s v="PANEL"/>
    <s v="APISwitching"/>
    <s v=""/>
    <s v="0.00"/>
  </r>
  <r>
    <s v="S240719182231913D1AAF"/>
    <x v="11"/>
    <x v="1074"/>
    <x v="0"/>
    <n v="19"/>
    <x v="0"/>
    <n v="2024"/>
    <x v="12"/>
    <n v="6"/>
    <n v="22"/>
    <n v="31"/>
    <s v="PM"/>
    <x v="2945"/>
    <x v="1"/>
    <n v="319.45"/>
    <x v="27"/>
    <n v="66.930000000000007"/>
    <n v="2.0699999999999998"/>
    <n v="252.52"/>
    <x v="1"/>
    <x v="0"/>
    <s v="DISPUTE"/>
    <s v="BR000B25GKPE"/>
    <s v=""/>
    <s v="APPS"/>
    <s v="APISwitching"/>
    <s v="West Bengal"/>
    <s v="0.00"/>
  </r>
  <r>
    <s v="S240719182210530079A"/>
    <x v="23"/>
    <x v="2576"/>
    <x v="8"/>
    <n v="19"/>
    <x v="0"/>
    <n v="2024"/>
    <x v="12"/>
    <n v="6"/>
    <n v="22"/>
    <n v="14"/>
    <s v="PM"/>
    <x v="2232"/>
    <x v="1"/>
    <n v="8538.48"/>
    <x v="23"/>
    <n v="828"/>
    <n v="1"/>
    <n v="7710.48"/>
    <x v="2"/>
    <x v="0"/>
    <s v="DISPUTE"/>
    <s v="CC014201BAAA61037890"/>
    <s v=""/>
    <s v="PANEL"/>
    <s v="APISwitching"/>
    <s v=""/>
    <s v="0.00"/>
  </r>
  <r>
    <s v="S240719182152290A906A"/>
    <x v="23"/>
    <x v="2577"/>
    <x v="8"/>
    <n v="19"/>
    <x v="0"/>
    <n v="2024"/>
    <x v="12"/>
    <n v="6"/>
    <n v="21"/>
    <n v="54"/>
    <s v="PM"/>
    <x v="2946"/>
    <x v="1"/>
    <n v="9366.48"/>
    <x v="23"/>
    <n v="828"/>
    <n v="1"/>
    <n v="8538.48"/>
    <x v="2"/>
    <x v="0"/>
    <s v="DISPUTE"/>
    <s v="CC014201BAAA61037858"/>
    <s v=""/>
    <s v="PANEL"/>
    <s v="APISwitching"/>
    <s v=""/>
    <s v="0.00"/>
  </r>
  <r>
    <s v="S2407191821326902D509"/>
    <x v="23"/>
    <x v="2578"/>
    <x v="8"/>
    <n v="19"/>
    <x v="0"/>
    <n v="2024"/>
    <x v="12"/>
    <n v="6"/>
    <n v="21"/>
    <n v="37"/>
    <s v="PM"/>
    <x v="2947"/>
    <x v="1"/>
    <n v="10194.48"/>
    <x v="23"/>
    <n v="828"/>
    <n v="1"/>
    <n v="9366.48"/>
    <x v="2"/>
    <x v="0"/>
    <s v="DISPUTE"/>
    <s v="CC014201BAAA61037818"/>
    <s v=""/>
    <s v="PANEL"/>
    <s v="APISwitching"/>
    <s v=""/>
    <s v="0.00"/>
  </r>
  <r>
    <s v="S240719182115960CEFB8"/>
    <x v="23"/>
    <x v="2579"/>
    <x v="8"/>
    <n v="19"/>
    <x v="0"/>
    <n v="2024"/>
    <x v="12"/>
    <n v="6"/>
    <n v="21"/>
    <n v="19"/>
    <s v="PM"/>
    <x v="2948"/>
    <x v="1"/>
    <n v="11022.48"/>
    <x v="23"/>
    <n v="828"/>
    <n v="1"/>
    <n v="10194.48"/>
    <x v="2"/>
    <x v="0"/>
    <s v="DISPUTE"/>
    <s v="CC014201BAAA61037791"/>
    <s v=""/>
    <s v="PANEL"/>
    <s v="APISwitching"/>
    <s v=""/>
    <s v="0.00"/>
  </r>
  <r>
    <s v="S240719182055940243E4"/>
    <x v="23"/>
    <x v="2580"/>
    <x v="8"/>
    <n v="19"/>
    <x v="0"/>
    <n v="2024"/>
    <x v="12"/>
    <n v="6"/>
    <n v="21"/>
    <n v="0"/>
    <s v="PM"/>
    <x v="2949"/>
    <x v="1"/>
    <n v="11850.48"/>
    <x v="23"/>
    <n v="828"/>
    <n v="1"/>
    <n v="11022.48"/>
    <x v="2"/>
    <x v="0"/>
    <s v="DISPUTE"/>
    <s v="CC014201BAAA61037752"/>
    <s v=""/>
    <s v="PANEL"/>
    <s v="APISwitching"/>
    <s v=""/>
    <s v="0.00"/>
  </r>
  <r>
    <s v="S2407191820317931ACD0"/>
    <x v="23"/>
    <x v="2581"/>
    <x v="8"/>
    <n v="19"/>
    <x v="0"/>
    <n v="2024"/>
    <x v="12"/>
    <n v="6"/>
    <n v="20"/>
    <n v="36"/>
    <s v="PM"/>
    <x v="2950"/>
    <x v="1"/>
    <n v="12678.48"/>
    <x v="23"/>
    <n v="828"/>
    <n v="1"/>
    <n v="11850.48"/>
    <x v="2"/>
    <x v="0"/>
    <s v="DISPUTE"/>
    <s v="CC014201BAAA61037687"/>
    <s v=""/>
    <s v="PANEL"/>
    <s v="APISwitching"/>
    <s v=""/>
    <s v="0.00"/>
  </r>
  <r>
    <s v="S24071918201093B686E"/>
    <x v="23"/>
    <x v="2582"/>
    <x v="8"/>
    <n v="19"/>
    <x v="0"/>
    <n v="2024"/>
    <x v="12"/>
    <n v="6"/>
    <n v="20"/>
    <n v="13"/>
    <s v="PM"/>
    <x v="2951"/>
    <x v="1"/>
    <n v="13506.48"/>
    <x v="23"/>
    <n v="828"/>
    <n v="1"/>
    <n v="12678.48"/>
    <x v="2"/>
    <x v="0"/>
    <s v="DISPUTE"/>
    <s v="CC014201BAAA61037640"/>
    <s v=""/>
    <s v="PANEL"/>
    <s v="APISwitching"/>
    <s v=""/>
    <s v="0.00"/>
  </r>
  <r>
    <s v="S240719181951193A6631"/>
    <x v="23"/>
    <x v="2583"/>
    <x v="8"/>
    <n v="19"/>
    <x v="0"/>
    <n v="2024"/>
    <x v="12"/>
    <n v="6"/>
    <n v="19"/>
    <n v="55"/>
    <s v="PM"/>
    <x v="2952"/>
    <x v="1"/>
    <n v="14334.48"/>
    <x v="23"/>
    <n v="828"/>
    <n v="1"/>
    <n v="13506.48"/>
    <x v="2"/>
    <x v="0"/>
    <s v="DISPUTE"/>
    <s v="CC014201BAAA61037612"/>
    <s v=""/>
    <s v="PANEL"/>
    <s v="APISwitching"/>
    <s v=""/>
    <s v="0.00"/>
  </r>
  <r>
    <s v="S24071918193280645016"/>
    <x v="23"/>
    <x v="2584"/>
    <x v="8"/>
    <n v="19"/>
    <x v="0"/>
    <n v="2024"/>
    <x v="12"/>
    <n v="6"/>
    <n v="19"/>
    <n v="39"/>
    <s v="PM"/>
    <x v="2953"/>
    <x v="1"/>
    <n v="15162.48"/>
    <x v="23"/>
    <n v="828"/>
    <n v="1"/>
    <n v="14334.48"/>
    <x v="2"/>
    <x v="0"/>
    <s v="DISPUTE"/>
    <s v="CC014201BAAA61037582"/>
    <s v=""/>
    <s v="PANEL"/>
    <s v="APISwitching"/>
    <s v=""/>
    <s v="0.00"/>
  </r>
  <r>
    <s v="S240719181914523906DA"/>
    <x v="23"/>
    <x v="2585"/>
    <x v="8"/>
    <n v="19"/>
    <x v="0"/>
    <n v="2024"/>
    <x v="12"/>
    <n v="6"/>
    <n v="19"/>
    <n v="19"/>
    <s v="PM"/>
    <x v="2242"/>
    <x v="1"/>
    <n v="15990.48"/>
    <x v="23"/>
    <n v="828"/>
    <n v="1"/>
    <n v="15162.48"/>
    <x v="2"/>
    <x v="0"/>
    <s v="DISPUTE"/>
    <s v="CC014201BAAA61037547"/>
    <s v=""/>
    <s v="PANEL"/>
    <s v="APISwitching"/>
    <s v=""/>
    <s v="0.00"/>
  </r>
  <r>
    <s v="S240719181856446CB151"/>
    <x v="23"/>
    <x v="2586"/>
    <x v="8"/>
    <n v="19"/>
    <x v="0"/>
    <n v="2024"/>
    <x v="12"/>
    <n v="6"/>
    <n v="19"/>
    <n v="0"/>
    <s v="PM"/>
    <x v="2954"/>
    <x v="1"/>
    <n v="16818.48"/>
    <x v="23"/>
    <n v="828"/>
    <n v="1"/>
    <n v="15990.48"/>
    <x v="2"/>
    <x v="0"/>
    <s v="DISPUTE"/>
    <s v="CC014201BAAA61037516"/>
    <s v=""/>
    <s v="PANEL"/>
    <s v="APISwitching"/>
    <s v=""/>
    <s v="0.00"/>
  </r>
  <r>
    <s v="S24071918184037085EAD"/>
    <x v="23"/>
    <x v="2587"/>
    <x v="8"/>
    <n v="19"/>
    <x v="0"/>
    <n v="2024"/>
    <x v="12"/>
    <n v="6"/>
    <n v="18"/>
    <n v="42"/>
    <s v="PM"/>
    <x v="2955"/>
    <x v="1"/>
    <n v="17646.48"/>
    <x v="23"/>
    <n v="828"/>
    <n v="1"/>
    <n v="16818.48"/>
    <x v="2"/>
    <x v="0"/>
    <s v="DISPUTE"/>
    <s v="CC014201BAAA61037490"/>
    <s v=""/>
    <s v="PANEL"/>
    <s v="APISwitching"/>
    <s v=""/>
    <s v="0.00"/>
  </r>
  <r>
    <s v="S24071918182343F7728"/>
    <x v="23"/>
    <x v="2588"/>
    <x v="8"/>
    <n v="19"/>
    <x v="0"/>
    <n v="2024"/>
    <x v="12"/>
    <n v="6"/>
    <n v="18"/>
    <n v="26"/>
    <s v="PM"/>
    <x v="1816"/>
    <x v="1"/>
    <n v="18474.48"/>
    <x v="23"/>
    <n v="828"/>
    <n v="1"/>
    <n v="17646.48"/>
    <x v="2"/>
    <x v="0"/>
    <s v="DISPUTE"/>
    <s v="CC014201BAAA61037448"/>
    <s v=""/>
    <s v="PANEL"/>
    <s v="APISwitching"/>
    <s v=""/>
    <s v="0.00"/>
  </r>
  <r>
    <s v="S240719181754650DB2A3"/>
    <x v="23"/>
    <x v="2589"/>
    <x v="8"/>
    <n v="19"/>
    <x v="0"/>
    <n v="2024"/>
    <x v="12"/>
    <n v="6"/>
    <n v="17"/>
    <n v="57"/>
    <s v="PM"/>
    <x v="2956"/>
    <x v="1"/>
    <n v="19302.48"/>
    <x v="23"/>
    <n v="828"/>
    <n v="1"/>
    <n v="18474.48"/>
    <x v="2"/>
    <x v="0"/>
    <s v="DISPUTE"/>
    <s v="CC014201BAAA61037382"/>
    <s v=""/>
    <s v="PANEL"/>
    <s v="APISwitching"/>
    <s v=""/>
    <s v="0.00"/>
  </r>
  <r>
    <s v="S2407191817353006C9F6"/>
    <x v="23"/>
    <x v="2590"/>
    <x v="8"/>
    <n v="19"/>
    <x v="0"/>
    <n v="2024"/>
    <x v="12"/>
    <n v="6"/>
    <n v="17"/>
    <n v="38"/>
    <s v="PM"/>
    <x v="2957"/>
    <x v="1"/>
    <n v="20130.48"/>
    <x v="23"/>
    <n v="828"/>
    <n v="1"/>
    <n v="19302.48"/>
    <x v="2"/>
    <x v="0"/>
    <s v="DISPUTE"/>
    <s v="CC014201BAAA61037348"/>
    <s v=""/>
    <s v="PANEL"/>
    <s v="APISwitching"/>
    <s v=""/>
    <s v="0.00"/>
  </r>
  <r>
    <s v="S240719181724773ABD3C"/>
    <x v="33"/>
    <x v="1207"/>
    <x v="0"/>
    <n v="19"/>
    <x v="0"/>
    <n v="2024"/>
    <x v="12"/>
    <n v="6"/>
    <n v="17"/>
    <n v="24"/>
    <s v="PM"/>
    <x v="2958"/>
    <x v="1"/>
    <n v="64.52"/>
    <x v="7"/>
    <n v="18.43"/>
    <n v="0.56999999999999995"/>
    <n v="46.09"/>
    <x v="1"/>
    <x v="0"/>
    <s v="DISPUTE"/>
    <s v="BR000B25F7Y8"/>
    <s v=""/>
    <s v="APPS"/>
    <s v="APISwitching"/>
    <s v="West Bengal"/>
    <s v="0.00"/>
  </r>
  <r>
    <s v="S240719181717410596F4"/>
    <x v="23"/>
    <x v="2591"/>
    <x v="8"/>
    <n v="19"/>
    <x v="0"/>
    <n v="2024"/>
    <x v="12"/>
    <n v="6"/>
    <n v="17"/>
    <n v="21"/>
    <s v="PM"/>
    <x v="2815"/>
    <x v="1"/>
    <n v="20958.48"/>
    <x v="23"/>
    <n v="828"/>
    <n v="1"/>
    <n v="20130.48"/>
    <x v="2"/>
    <x v="0"/>
    <s v="DISPUTE"/>
    <s v="CC014201BAAA61037316"/>
    <s v=""/>
    <s v="PANEL"/>
    <s v="APISwitching"/>
    <s v=""/>
    <s v="0.00"/>
  </r>
  <r>
    <s v="S2407191816465160F022"/>
    <x v="23"/>
    <x v="2592"/>
    <x v="8"/>
    <n v="19"/>
    <x v="0"/>
    <n v="2024"/>
    <x v="12"/>
    <n v="6"/>
    <n v="16"/>
    <n v="49"/>
    <s v="PM"/>
    <x v="2959"/>
    <x v="1"/>
    <n v="21786.48"/>
    <x v="23"/>
    <n v="828"/>
    <n v="1"/>
    <n v="20958.48"/>
    <x v="2"/>
    <x v="0"/>
    <s v="DISPUTE"/>
    <s v="CC014201BAAA61037251"/>
    <s v=""/>
    <s v="PANEL"/>
    <s v="APISwitching"/>
    <s v=""/>
    <s v="0.00"/>
  </r>
  <r>
    <s v="S24071918163033175B3"/>
    <x v="23"/>
    <x v="2593"/>
    <x v="8"/>
    <n v="19"/>
    <x v="0"/>
    <n v="2024"/>
    <x v="12"/>
    <n v="6"/>
    <n v="16"/>
    <n v="34"/>
    <s v="PM"/>
    <x v="2960"/>
    <x v="1"/>
    <n v="22614.48"/>
    <x v="23"/>
    <n v="828"/>
    <n v="1"/>
    <n v="21786.48"/>
    <x v="2"/>
    <x v="0"/>
    <s v="DISPUTE"/>
    <s v="CC014201BAAA61037220"/>
    <s v=""/>
    <s v="PANEL"/>
    <s v="APISwitching"/>
    <s v=""/>
    <s v="0.00"/>
  </r>
  <r>
    <s v="S240719181612430A2A91"/>
    <x v="23"/>
    <x v="2594"/>
    <x v="8"/>
    <n v="19"/>
    <x v="0"/>
    <n v="2024"/>
    <x v="12"/>
    <n v="6"/>
    <n v="16"/>
    <n v="15"/>
    <s v="PM"/>
    <x v="2961"/>
    <x v="1"/>
    <n v="23442.48"/>
    <x v="23"/>
    <n v="828"/>
    <n v="1"/>
    <n v="22614.48"/>
    <x v="2"/>
    <x v="0"/>
    <s v="DISPUTE"/>
    <s v="CC014201BAAA61037185"/>
    <s v=""/>
    <s v="PANEL"/>
    <s v="APISwitching"/>
    <s v=""/>
    <s v="0.00"/>
  </r>
  <r>
    <s v="S240719181547606E0EFE"/>
    <x v="23"/>
    <x v="2595"/>
    <x v="8"/>
    <n v="19"/>
    <x v="0"/>
    <n v="2024"/>
    <x v="12"/>
    <n v="6"/>
    <n v="15"/>
    <n v="50"/>
    <s v="PM"/>
    <x v="2626"/>
    <x v="1"/>
    <n v="24270.48"/>
    <x v="23"/>
    <n v="828"/>
    <n v="1"/>
    <n v="23442.48"/>
    <x v="2"/>
    <x v="0"/>
    <s v="DISPUTE"/>
    <s v="CC014201BAAA61037135"/>
    <s v=""/>
    <s v="PANEL"/>
    <s v="APISwitching"/>
    <s v=""/>
    <s v="0.00"/>
  </r>
  <r>
    <s v="S24071918153278653AC0"/>
    <x v="23"/>
    <x v="2596"/>
    <x v="8"/>
    <n v="19"/>
    <x v="0"/>
    <n v="2024"/>
    <x v="12"/>
    <n v="6"/>
    <n v="15"/>
    <n v="35"/>
    <s v="PM"/>
    <x v="2962"/>
    <x v="1"/>
    <n v="25098.48"/>
    <x v="23"/>
    <n v="828"/>
    <n v="1"/>
    <n v="24270.48"/>
    <x v="2"/>
    <x v="0"/>
    <s v="DISPUTE"/>
    <s v="CC014201BAAA61037098"/>
    <s v=""/>
    <s v="PANEL"/>
    <s v="APISwitching"/>
    <s v=""/>
    <s v="0.00"/>
  </r>
  <r>
    <s v="S2407191815179102AA52"/>
    <x v="23"/>
    <x v="2597"/>
    <x v="8"/>
    <n v="19"/>
    <x v="0"/>
    <n v="2024"/>
    <x v="12"/>
    <n v="6"/>
    <n v="15"/>
    <n v="20"/>
    <s v="PM"/>
    <x v="1819"/>
    <x v="1"/>
    <n v="25926.48"/>
    <x v="23"/>
    <n v="828"/>
    <n v="1"/>
    <n v="25098.48"/>
    <x v="2"/>
    <x v="0"/>
    <s v="DISPUTE"/>
    <s v="CC014201BAAA61037080"/>
    <s v=""/>
    <s v="PANEL"/>
    <s v="APISwitching"/>
    <s v=""/>
    <s v="0.00"/>
  </r>
  <r>
    <s v="S24071918150210619434"/>
    <x v="23"/>
    <x v="2598"/>
    <x v="8"/>
    <n v="19"/>
    <x v="0"/>
    <n v="2024"/>
    <x v="12"/>
    <n v="6"/>
    <n v="15"/>
    <n v="5"/>
    <s v="PM"/>
    <x v="2963"/>
    <x v="1"/>
    <n v="26754.48"/>
    <x v="23"/>
    <n v="828"/>
    <n v="1"/>
    <n v="25926.48"/>
    <x v="2"/>
    <x v="0"/>
    <s v="DISPUTE"/>
    <s v="CC014201BAAA61037064"/>
    <s v=""/>
    <s v="PANEL"/>
    <s v="APISwitching"/>
    <s v=""/>
    <s v="0.00"/>
  </r>
  <r>
    <s v="S240719181446120673FE"/>
    <x v="23"/>
    <x v="2599"/>
    <x v="8"/>
    <n v="19"/>
    <x v="0"/>
    <n v="2024"/>
    <x v="12"/>
    <n v="6"/>
    <n v="14"/>
    <n v="49"/>
    <s v="PM"/>
    <x v="2964"/>
    <x v="1"/>
    <n v="27582.48"/>
    <x v="23"/>
    <n v="828"/>
    <n v="1"/>
    <n v="26754.48"/>
    <x v="2"/>
    <x v="0"/>
    <s v="DISPUTE"/>
    <s v="CC014201BAAA61037039"/>
    <s v=""/>
    <s v="PANEL"/>
    <s v="APISwitching"/>
    <s v=""/>
    <s v="0.00"/>
  </r>
  <r>
    <s v="S24071918142520615875"/>
    <x v="23"/>
    <x v="2600"/>
    <x v="8"/>
    <n v="19"/>
    <x v="0"/>
    <n v="2024"/>
    <x v="12"/>
    <n v="6"/>
    <n v="14"/>
    <n v="28"/>
    <s v="PM"/>
    <x v="2965"/>
    <x v="1"/>
    <n v="28410.48"/>
    <x v="23"/>
    <n v="828"/>
    <n v="1"/>
    <n v="27582.48"/>
    <x v="2"/>
    <x v="0"/>
    <s v="DISPUTE"/>
    <s v="CC014201BAAA61037012"/>
    <s v=""/>
    <s v="PANEL"/>
    <s v="APISwitching"/>
    <s v=""/>
    <s v="0.00"/>
  </r>
  <r>
    <s v="S240719181410210492FA"/>
    <x v="23"/>
    <x v="2601"/>
    <x v="8"/>
    <n v="19"/>
    <x v="0"/>
    <n v="2024"/>
    <x v="12"/>
    <n v="6"/>
    <n v="14"/>
    <n v="12"/>
    <s v="PM"/>
    <x v="2966"/>
    <x v="1"/>
    <n v="29238.48"/>
    <x v="23"/>
    <n v="828"/>
    <n v="1"/>
    <n v="28410.48"/>
    <x v="2"/>
    <x v="0"/>
    <s v="DISPUTE"/>
    <s v="CC014201BAAA61036991"/>
    <s v=""/>
    <s v="PANEL"/>
    <s v="APISwitching"/>
    <s v=""/>
    <s v="0.00"/>
  </r>
  <r>
    <s v="S24071918135162008F28"/>
    <x v="23"/>
    <x v="2602"/>
    <x v="8"/>
    <n v="19"/>
    <x v="0"/>
    <n v="2024"/>
    <x v="12"/>
    <n v="6"/>
    <n v="13"/>
    <n v="54"/>
    <s v="PM"/>
    <x v="2967"/>
    <x v="1"/>
    <n v="30066.48"/>
    <x v="23"/>
    <n v="828"/>
    <n v="1"/>
    <n v="29238.48"/>
    <x v="2"/>
    <x v="0"/>
    <s v="DISPUTE"/>
    <s v="CC014201BAAA61036968"/>
    <s v=""/>
    <s v="PANEL"/>
    <s v="APISwitching"/>
    <s v=""/>
    <s v="0.00"/>
  </r>
  <r>
    <s v="S240719181334533C6309"/>
    <x v="23"/>
    <x v="2603"/>
    <x v="8"/>
    <n v="19"/>
    <x v="0"/>
    <n v="2024"/>
    <x v="12"/>
    <n v="6"/>
    <n v="13"/>
    <n v="36"/>
    <s v="PM"/>
    <x v="2968"/>
    <x v="1"/>
    <n v="30894.48"/>
    <x v="23"/>
    <n v="828"/>
    <n v="1"/>
    <n v="30066.48"/>
    <x v="2"/>
    <x v="0"/>
    <s v="DISPUTE"/>
    <s v="CC014201BAAA61036936"/>
    <s v=""/>
    <s v="PANEL"/>
    <s v="APISwitching"/>
    <s v=""/>
    <s v="0.00"/>
  </r>
  <r>
    <s v="S2407191813186839C702"/>
    <x v="23"/>
    <x v="2604"/>
    <x v="8"/>
    <n v="19"/>
    <x v="0"/>
    <n v="2024"/>
    <x v="12"/>
    <n v="6"/>
    <n v="13"/>
    <n v="21"/>
    <s v="PM"/>
    <x v="2969"/>
    <x v="1"/>
    <n v="31722.48"/>
    <x v="23"/>
    <n v="828"/>
    <n v="1"/>
    <n v="30894.48"/>
    <x v="2"/>
    <x v="0"/>
    <s v="DISPUTE"/>
    <s v="CC014201BAAA61036912"/>
    <s v=""/>
    <s v="PANEL"/>
    <s v="APISwitching"/>
    <s v=""/>
    <s v="0.00"/>
  </r>
  <r>
    <s v="S2407191813174862000F"/>
    <x v="12"/>
    <x v="2605"/>
    <x v="0"/>
    <n v="19"/>
    <x v="0"/>
    <n v="2024"/>
    <x v="12"/>
    <n v="6"/>
    <n v="13"/>
    <n v="17"/>
    <s v="PM"/>
    <x v="2970"/>
    <x v="1"/>
    <n v="791.08"/>
    <x v="7"/>
    <n v="18.43"/>
    <n v="0.56999999999999995"/>
    <n v="772.65"/>
    <x v="1"/>
    <x v="0"/>
    <s v="DISPUTE"/>
    <s v="BR000B25E5X3"/>
    <s v=""/>
    <s v="APPS"/>
    <s v="APISwitching"/>
    <s v="West Bengal"/>
    <s v="0.00"/>
  </r>
  <r>
    <s v="S240719181302510E2BD2"/>
    <x v="23"/>
    <x v="2606"/>
    <x v="8"/>
    <n v="19"/>
    <x v="0"/>
    <n v="2024"/>
    <x v="12"/>
    <n v="6"/>
    <n v="13"/>
    <n v="5"/>
    <s v="PM"/>
    <x v="2971"/>
    <x v="1"/>
    <n v="32550.48"/>
    <x v="23"/>
    <n v="828"/>
    <n v="1"/>
    <n v="31722.48"/>
    <x v="2"/>
    <x v="0"/>
    <s v="DISPUTE"/>
    <s v="CC014201BAAA61036887"/>
    <s v=""/>
    <s v="PANEL"/>
    <s v="APISwitching"/>
    <s v=""/>
    <s v="0.00"/>
  </r>
  <r>
    <s v="S24071918124762037DE1"/>
    <x v="23"/>
    <x v="2607"/>
    <x v="8"/>
    <n v="19"/>
    <x v="0"/>
    <n v="2024"/>
    <x v="12"/>
    <n v="6"/>
    <n v="12"/>
    <n v="49"/>
    <s v="PM"/>
    <x v="2972"/>
    <x v="1"/>
    <n v="33378.480000000003"/>
    <x v="23"/>
    <n v="828"/>
    <n v="1"/>
    <n v="32550.48"/>
    <x v="2"/>
    <x v="0"/>
    <s v="DISPUTE"/>
    <s v="CC014201BAAA61036869"/>
    <s v=""/>
    <s v="PANEL"/>
    <s v="APISwitching"/>
    <s v=""/>
    <s v="0.00"/>
  </r>
  <r>
    <s v="S240719181231162EA6C"/>
    <x v="23"/>
    <x v="2608"/>
    <x v="8"/>
    <n v="19"/>
    <x v="0"/>
    <n v="2024"/>
    <x v="12"/>
    <n v="6"/>
    <n v="12"/>
    <n v="34"/>
    <s v="PM"/>
    <x v="2973"/>
    <x v="1"/>
    <n v="34206.480000000003"/>
    <x v="23"/>
    <n v="828"/>
    <n v="1"/>
    <n v="33378.480000000003"/>
    <x v="2"/>
    <x v="0"/>
    <s v="DISPUTE"/>
    <s v="CC014201BAAA61036840"/>
    <s v=""/>
    <s v="PANEL"/>
    <s v="APISwitching"/>
    <s v=""/>
    <s v="0.00"/>
  </r>
  <r>
    <s v="S2407191812153308792B"/>
    <x v="23"/>
    <x v="2609"/>
    <x v="8"/>
    <n v="19"/>
    <x v="0"/>
    <n v="2024"/>
    <x v="12"/>
    <n v="6"/>
    <n v="12"/>
    <n v="18"/>
    <s v="PM"/>
    <x v="2974"/>
    <x v="1"/>
    <n v="35034.480000000003"/>
    <x v="23"/>
    <n v="828"/>
    <n v="1"/>
    <n v="34206.480000000003"/>
    <x v="2"/>
    <x v="0"/>
    <s v="DISPUTE"/>
    <s v="CC014201BAAA61036816"/>
    <s v=""/>
    <s v="PANEL"/>
    <s v="APISwitching"/>
    <s v=""/>
    <s v="0.00"/>
  </r>
  <r>
    <s v="S240719181155430B8A28"/>
    <x v="23"/>
    <x v="2610"/>
    <x v="8"/>
    <n v="19"/>
    <x v="0"/>
    <n v="2024"/>
    <x v="12"/>
    <n v="6"/>
    <n v="11"/>
    <n v="58"/>
    <s v="PM"/>
    <x v="2975"/>
    <x v="1"/>
    <n v="35862.480000000003"/>
    <x v="23"/>
    <n v="828"/>
    <n v="1"/>
    <n v="35034.480000000003"/>
    <x v="2"/>
    <x v="0"/>
    <s v="DISPUTE"/>
    <s v="CC014201BAAA61036786"/>
    <s v=""/>
    <s v="PANEL"/>
    <s v="APISwitching"/>
    <s v=""/>
    <s v="0.00"/>
  </r>
  <r>
    <s v="S240719181100806AA0B0"/>
    <x v="23"/>
    <x v="2611"/>
    <x v="8"/>
    <n v="19"/>
    <x v="0"/>
    <n v="2024"/>
    <x v="12"/>
    <n v="6"/>
    <n v="11"/>
    <n v="4"/>
    <s v="PM"/>
    <x v="2976"/>
    <x v="1"/>
    <n v="36690.480000000003"/>
    <x v="23"/>
    <n v="828"/>
    <n v="1"/>
    <n v="35862.480000000003"/>
    <x v="2"/>
    <x v="0"/>
    <s v="DISPUTE"/>
    <s v="CC014201BAAA61036692"/>
    <s v=""/>
    <s v="PANEL"/>
    <s v="APISwitching"/>
    <s v=""/>
    <s v="0.00"/>
  </r>
  <r>
    <s v="S2407191810419706039A"/>
    <x v="23"/>
    <x v="2612"/>
    <x v="8"/>
    <n v="19"/>
    <x v="0"/>
    <n v="2024"/>
    <x v="12"/>
    <n v="6"/>
    <n v="10"/>
    <n v="45"/>
    <s v="PM"/>
    <x v="2977"/>
    <x v="1"/>
    <n v="37518.480000000003"/>
    <x v="23"/>
    <n v="828"/>
    <n v="1"/>
    <n v="36690.480000000003"/>
    <x v="2"/>
    <x v="0"/>
    <s v="DISPUTE"/>
    <s v="CC014201BAAA61036662"/>
    <s v=""/>
    <s v="PANEL"/>
    <s v="APISwitching"/>
    <s v=""/>
    <s v="0.00"/>
  </r>
  <r>
    <s v="S24071918102630000B57"/>
    <x v="23"/>
    <x v="2613"/>
    <x v="8"/>
    <n v="19"/>
    <x v="0"/>
    <n v="2024"/>
    <x v="12"/>
    <n v="6"/>
    <n v="10"/>
    <n v="28"/>
    <s v="PM"/>
    <x v="2978"/>
    <x v="1"/>
    <n v="38346.480000000003"/>
    <x v="23"/>
    <n v="828"/>
    <n v="1"/>
    <n v="37518.480000000003"/>
    <x v="2"/>
    <x v="0"/>
    <s v="DISPUTE"/>
    <s v="CC014201BAAA61036607"/>
    <s v=""/>
    <s v="PANEL"/>
    <s v="APISwitching"/>
    <s v=""/>
    <s v="0.00"/>
  </r>
  <r>
    <s v="S240719181009106AEE3C"/>
    <x v="23"/>
    <x v="2614"/>
    <x v="8"/>
    <n v="19"/>
    <x v="0"/>
    <n v="2024"/>
    <x v="12"/>
    <n v="6"/>
    <n v="10"/>
    <n v="12"/>
    <s v="PM"/>
    <x v="2979"/>
    <x v="1"/>
    <n v="39174.480000000003"/>
    <x v="23"/>
    <n v="828"/>
    <n v="1"/>
    <n v="38346.480000000003"/>
    <x v="2"/>
    <x v="0"/>
    <s v="DISPUTE"/>
    <s v="CC014201BAAA61036579"/>
    <s v=""/>
    <s v="PANEL"/>
    <s v="APISwitching"/>
    <s v=""/>
    <s v="0.00"/>
  </r>
  <r>
    <s v="S24071918094831343B21"/>
    <x v="23"/>
    <x v="2615"/>
    <x v="8"/>
    <n v="19"/>
    <x v="0"/>
    <n v="2024"/>
    <x v="12"/>
    <n v="6"/>
    <n v="9"/>
    <n v="52"/>
    <s v="PM"/>
    <x v="2980"/>
    <x v="1"/>
    <n v="40002.480000000003"/>
    <x v="23"/>
    <n v="828"/>
    <n v="1"/>
    <n v="39174.480000000003"/>
    <x v="2"/>
    <x v="0"/>
    <s v="DISPUTE"/>
    <s v="CC014201BAAA61036531"/>
    <s v=""/>
    <s v="PANEL"/>
    <s v="APISwitching"/>
    <s v=""/>
    <s v="0.00"/>
  </r>
  <r>
    <s v="S240719180928500A52AA"/>
    <x v="23"/>
    <x v="2616"/>
    <x v="8"/>
    <n v="19"/>
    <x v="0"/>
    <n v="2024"/>
    <x v="12"/>
    <n v="6"/>
    <n v="9"/>
    <n v="33"/>
    <s v="PM"/>
    <x v="2981"/>
    <x v="1"/>
    <n v="40830.480000000003"/>
    <x v="23"/>
    <n v="828"/>
    <n v="1"/>
    <n v="40002.480000000003"/>
    <x v="2"/>
    <x v="0"/>
    <s v="DISPUTE"/>
    <s v="CC014201BAAA61036491"/>
    <s v=""/>
    <s v="PANEL"/>
    <s v="APISwitching"/>
    <s v=""/>
    <s v="0.00"/>
  </r>
  <r>
    <s v="S240719180923950A33C5"/>
    <x v="16"/>
    <x v="2617"/>
    <x v="3"/>
    <n v="19"/>
    <x v="0"/>
    <n v="2024"/>
    <x v="12"/>
    <n v="6"/>
    <n v="9"/>
    <n v="23"/>
    <s v="PM"/>
    <x v="2982"/>
    <x v="1"/>
    <n v="1222.45"/>
    <x v="1"/>
    <n v="193.03"/>
    <n v="5.97"/>
    <n v="1029.42"/>
    <x v="1"/>
    <x v="0"/>
    <s v="DISPUTE"/>
    <s v="1123942795"/>
    <s v=""/>
    <s v="APPS"/>
    <s v="APISwitching"/>
    <s v="West Bengal"/>
    <s v="0.00"/>
  </r>
  <r>
    <s v="S24071918091189329E9D"/>
    <x v="23"/>
    <x v="2618"/>
    <x v="8"/>
    <n v="19"/>
    <x v="0"/>
    <n v="2024"/>
    <x v="12"/>
    <n v="6"/>
    <n v="9"/>
    <n v="15"/>
    <s v="PM"/>
    <x v="2983"/>
    <x v="1"/>
    <n v="41658.480000000003"/>
    <x v="23"/>
    <n v="828"/>
    <n v="1"/>
    <n v="40830.480000000003"/>
    <x v="2"/>
    <x v="0"/>
    <s v="DISPUTE"/>
    <s v="CC014201BAAA61036460"/>
    <s v=""/>
    <s v="PANEL"/>
    <s v="APISwitching"/>
    <s v=""/>
    <s v="0.00"/>
  </r>
  <r>
    <s v="S2407191808562861EE84"/>
    <x v="23"/>
    <x v="2619"/>
    <x v="8"/>
    <n v="19"/>
    <x v="0"/>
    <n v="2024"/>
    <x v="12"/>
    <n v="6"/>
    <n v="8"/>
    <n v="58"/>
    <s v="PM"/>
    <x v="2984"/>
    <x v="1"/>
    <n v="42486.48"/>
    <x v="23"/>
    <n v="828"/>
    <n v="1"/>
    <n v="41658.480000000003"/>
    <x v="2"/>
    <x v="0"/>
    <s v="DISPUTE"/>
    <s v="CC014201BAAA61036429"/>
    <s v=""/>
    <s v="PANEL"/>
    <s v="APISwitching"/>
    <s v=""/>
    <s v="0.00"/>
  </r>
  <r>
    <s v="S240719180838464DA2A"/>
    <x v="23"/>
    <x v="2620"/>
    <x v="8"/>
    <n v="19"/>
    <x v="0"/>
    <n v="2024"/>
    <x v="12"/>
    <n v="6"/>
    <n v="8"/>
    <n v="41"/>
    <s v="PM"/>
    <x v="543"/>
    <x v="1"/>
    <n v="43314.48"/>
    <x v="23"/>
    <n v="828"/>
    <n v="1"/>
    <n v="42486.48"/>
    <x v="2"/>
    <x v="0"/>
    <s v="DISPUTE"/>
    <s v="CC014201BAAA61036381"/>
    <s v=""/>
    <s v="PANEL"/>
    <s v="APISwitching"/>
    <s v=""/>
    <s v="0.00"/>
  </r>
  <r>
    <s v="S240719180824773DB210"/>
    <x v="23"/>
    <x v="2621"/>
    <x v="8"/>
    <n v="19"/>
    <x v="0"/>
    <n v="2024"/>
    <x v="12"/>
    <n v="6"/>
    <n v="8"/>
    <n v="27"/>
    <s v="PM"/>
    <x v="2985"/>
    <x v="1"/>
    <n v="44142.48"/>
    <x v="23"/>
    <n v="828"/>
    <n v="1"/>
    <n v="43314.48"/>
    <x v="2"/>
    <x v="0"/>
    <s v="DISPUTE"/>
    <s v="CC014201BAAA61036347"/>
    <s v=""/>
    <s v="PANEL"/>
    <s v="APISwitching"/>
    <s v=""/>
    <s v="0.00"/>
  </r>
  <r>
    <s v="S240719180807576E6741"/>
    <x v="23"/>
    <x v="2622"/>
    <x v="8"/>
    <n v="19"/>
    <x v="0"/>
    <n v="2024"/>
    <x v="12"/>
    <n v="6"/>
    <n v="8"/>
    <n v="10"/>
    <s v="PM"/>
    <x v="2986"/>
    <x v="1"/>
    <n v="44970.48"/>
    <x v="23"/>
    <n v="828"/>
    <n v="1"/>
    <n v="44142.48"/>
    <x v="2"/>
    <x v="0"/>
    <s v="DISPUTE"/>
    <s v="CC014201BAAA61036313"/>
    <s v=""/>
    <s v="PANEL"/>
    <s v="APISwitching"/>
    <s v=""/>
    <s v="0.00"/>
  </r>
  <r>
    <s v="S240719180744470A069C"/>
    <x v="23"/>
    <x v="2623"/>
    <x v="8"/>
    <n v="19"/>
    <x v="0"/>
    <n v="2024"/>
    <x v="12"/>
    <n v="6"/>
    <n v="7"/>
    <n v="49"/>
    <s v="PM"/>
    <x v="2987"/>
    <x v="1"/>
    <n v="45798.48"/>
    <x v="23"/>
    <n v="828"/>
    <n v="1"/>
    <n v="44970.48"/>
    <x v="2"/>
    <x v="0"/>
    <s v="DISPUTE"/>
    <s v="CC014201BAAA61036252"/>
    <s v=""/>
    <s v="PANEL"/>
    <s v="APISwitching"/>
    <s v=""/>
    <s v="0.00"/>
  </r>
  <r>
    <s v="S2407191807278438A744"/>
    <x v="23"/>
    <x v="2624"/>
    <x v="8"/>
    <n v="19"/>
    <x v="0"/>
    <n v="2024"/>
    <x v="12"/>
    <n v="6"/>
    <n v="7"/>
    <n v="30"/>
    <s v="PM"/>
    <x v="2988"/>
    <x v="1"/>
    <n v="46626.48"/>
    <x v="23"/>
    <n v="828"/>
    <n v="1"/>
    <n v="45798.48"/>
    <x v="2"/>
    <x v="0"/>
    <s v="DISPUTE"/>
    <s v="CC014201BAAA61036205"/>
    <s v=""/>
    <s v="PANEL"/>
    <s v="APISwitching"/>
    <s v=""/>
    <s v="0.00"/>
  </r>
  <r>
    <s v="S2407191806446338F133"/>
    <x v="23"/>
    <x v="2625"/>
    <x v="8"/>
    <n v="19"/>
    <x v="0"/>
    <n v="2024"/>
    <x v="12"/>
    <n v="6"/>
    <n v="6"/>
    <n v="48"/>
    <s v="PM"/>
    <x v="2989"/>
    <x v="1"/>
    <n v="47454.48"/>
    <x v="23"/>
    <n v="828"/>
    <n v="1"/>
    <n v="46626.48"/>
    <x v="2"/>
    <x v="0"/>
    <s v="DISPUTE"/>
    <s v="CC014201BAAA61036103"/>
    <s v=""/>
    <s v="PANEL"/>
    <s v="APISwitching"/>
    <s v=""/>
    <s v="0.00"/>
  </r>
  <r>
    <s v="S24071918061585639FC6"/>
    <x v="23"/>
    <x v="2626"/>
    <x v="8"/>
    <n v="19"/>
    <x v="0"/>
    <n v="2024"/>
    <x v="12"/>
    <n v="6"/>
    <n v="6"/>
    <n v="28"/>
    <s v="PM"/>
    <x v="2990"/>
    <x v="1"/>
    <n v="48282.48"/>
    <x v="23"/>
    <n v="828"/>
    <n v="1"/>
    <n v="47454.48"/>
    <x v="2"/>
    <x v="0"/>
    <s v="DISPUTE"/>
    <s v="CC014201BAAA61036053"/>
    <s v=""/>
    <s v="PANEL"/>
    <s v="APISwitching"/>
    <s v=""/>
    <s v="0.00"/>
  </r>
  <r>
    <s v="S240719180548765B9EB"/>
    <x v="23"/>
    <x v="2627"/>
    <x v="8"/>
    <n v="19"/>
    <x v="0"/>
    <n v="2024"/>
    <x v="12"/>
    <n v="6"/>
    <n v="5"/>
    <n v="50"/>
    <s v="PM"/>
    <x v="2991"/>
    <x v="1"/>
    <n v="49110.48"/>
    <x v="23"/>
    <n v="828"/>
    <n v="1"/>
    <n v="48282.48"/>
    <x v="2"/>
    <x v="0"/>
    <s v="DISPUTE"/>
    <s v="CC014201BAAA61035976"/>
    <s v=""/>
    <s v="PANEL"/>
    <s v="APISwitching"/>
    <s v=""/>
    <s v="0.00"/>
  </r>
  <r>
    <s v="S2407191805464309CB4A"/>
    <x v="29"/>
    <x v="2628"/>
    <x v="11"/>
    <n v="19"/>
    <x v="0"/>
    <n v="2024"/>
    <x v="12"/>
    <n v="6"/>
    <n v="5"/>
    <n v="46"/>
    <s v="PM"/>
    <x v="2992"/>
    <x v="1"/>
    <n v="318.49"/>
    <x v="22"/>
    <n v="191.8"/>
    <n v="8.1999999999999993"/>
    <n v="126.69"/>
    <x v="1"/>
    <x v="0"/>
    <s v="DISPUTE"/>
    <s v="ROER253303008-Ms TUMPA  MONDA"/>
    <s v=""/>
    <s v="APPS"/>
    <s v="APISwitching"/>
    <s v=""/>
    <s v="0.00"/>
  </r>
  <r>
    <s v="S24071918053560A6EAA"/>
    <x v="23"/>
    <x v="2629"/>
    <x v="8"/>
    <n v="19"/>
    <x v="0"/>
    <n v="2024"/>
    <x v="12"/>
    <n v="6"/>
    <n v="5"/>
    <n v="37"/>
    <s v="PM"/>
    <x v="2993"/>
    <x v="1"/>
    <n v="49938.48"/>
    <x v="23"/>
    <n v="828"/>
    <n v="1"/>
    <n v="49110.48"/>
    <x v="2"/>
    <x v="0"/>
    <s v="DISPUTE"/>
    <s v="CC014201BAAA61035943"/>
    <s v=""/>
    <s v="PANEL"/>
    <s v="APISwitching"/>
    <s v=""/>
    <s v="0.00"/>
  </r>
  <r>
    <s v="S240719180520993E6D66"/>
    <x v="23"/>
    <x v="2630"/>
    <x v="8"/>
    <n v="19"/>
    <x v="0"/>
    <n v="2024"/>
    <x v="12"/>
    <n v="6"/>
    <n v="5"/>
    <n v="24"/>
    <s v="PM"/>
    <x v="2994"/>
    <x v="1"/>
    <n v="50766.48"/>
    <x v="23"/>
    <n v="828"/>
    <n v="1"/>
    <n v="49938.48"/>
    <x v="2"/>
    <x v="0"/>
    <s v="DISPUTE"/>
    <s v="CC014201BAAA61035904"/>
    <s v=""/>
    <s v="PANEL"/>
    <s v="APISwitching"/>
    <s v=""/>
    <s v="0.00"/>
  </r>
  <r>
    <s v="S2407191805034267B819"/>
    <x v="23"/>
    <x v="2631"/>
    <x v="8"/>
    <n v="19"/>
    <x v="0"/>
    <n v="2024"/>
    <x v="12"/>
    <n v="6"/>
    <n v="5"/>
    <n v="7"/>
    <s v="PM"/>
    <x v="1147"/>
    <x v="1"/>
    <n v="51594.48"/>
    <x v="23"/>
    <n v="828"/>
    <n v="1"/>
    <n v="50766.48"/>
    <x v="2"/>
    <x v="0"/>
    <s v="DISPUTE"/>
    <s v="CC014201BAAA61035861"/>
    <s v=""/>
    <s v="PANEL"/>
    <s v="APISwitching"/>
    <s v=""/>
    <s v="0.00"/>
  </r>
  <r>
    <s v="S2407191804462068C6F3"/>
    <x v="23"/>
    <x v="2632"/>
    <x v="8"/>
    <n v="19"/>
    <x v="0"/>
    <n v="2024"/>
    <x v="12"/>
    <n v="6"/>
    <n v="4"/>
    <n v="50"/>
    <s v="PM"/>
    <x v="2995"/>
    <x v="1"/>
    <n v="52422.48"/>
    <x v="23"/>
    <n v="828"/>
    <n v="1"/>
    <n v="51594.48"/>
    <x v="2"/>
    <x v="0"/>
    <s v="DISPUTE"/>
    <s v="CC014201BAAA61035829"/>
    <s v=""/>
    <s v="PANEL"/>
    <s v="APISwitching"/>
    <s v=""/>
    <s v="0.00"/>
  </r>
  <r>
    <s v="S2407191803347306C4F1"/>
    <x v="23"/>
    <x v="2633"/>
    <x v="8"/>
    <n v="19"/>
    <x v="0"/>
    <n v="2024"/>
    <x v="12"/>
    <n v="6"/>
    <n v="3"/>
    <n v="37"/>
    <s v="PM"/>
    <x v="2996"/>
    <x v="1"/>
    <n v="53250.48"/>
    <x v="23"/>
    <n v="828"/>
    <n v="1"/>
    <n v="52422.48"/>
    <x v="2"/>
    <x v="0"/>
    <s v="DISPUTE"/>
    <s v="CC014201BAAA61035666"/>
    <s v=""/>
    <s v="PANEL"/>
    <s v="APISwitching"/>
    <s v=""/>
    <s v="0.00"/>
  </r>
  <r>
    <s v="S24071918032074319462"/>
    <x v="23"/>
    <x v="2634"/>
    <x v="8"/>
    <n v="19"/>
    <x v="0"/>
    <n v="2024"/>
    <x v="12"/>
    <n v="6"/>
    <n v="3"/>
    <n v="23"/>
    <s v="PM"/>
    <x v="2997"/>
    <x v="1"/>
    <n v="54078.48"/>
    <x v="23"/>
    <n v="828"/>
    <n v="1"/>
    <n v="53250.48"/>
    <x v="2"/>
    <x v="0"/>
    <s v="DISPUTE"/>
    <s v="CC014201BAAA61035633"/>
    <s v=""/>
    <s v="PANEL"/>
    <s v="APISwitching"/>
    <s v=""/>
    <s v="0.00"/>
  </r>
  <r>
    <s v="S24071918030255040373"/>
    <x v="23"/>
    <x v="2635"/>
    <x v="8"/>
    <n v="19"/>
    <x v="0"/>
    <n v="2024"/>
    <x v="12"/>
    <n v="6"/>
    <n v="3"/>
    <n v="6"/>
    <s v="PM"/>
    <x v="2998"/>
    <x v="1"/>
    <n v="54906.48"/>
    <x v="23"/>
    <n v="828"/>
    <n v="1"/>
    <n v="54078.48"/>
    <x v="2"/>
    <x v="0"/>
    <s v="DISPUTE"/>
    <s v="CC014201BAAA61035602"/>
    <s v=""/>
    <s v="PANEL"/>
    <s v="APISwitching"/>
    <s v=""/>
    <s v="0.00"/>
  </r>
  <r>
    <s v="S240719180249346C6EC3"/>
    <x v="23"/>
    <x v="2636"/>
    <x v="8"/>
    <n v="19"/>
    <x v="0"/>
    <n v="2024"/>
    <x v="12"/>
    <n v="6"/>
    <n v="2"/>
    <n v="52"/>
    <s v="PM"/>
    <x v="2999"/>
    <x v="1"/>
    <n v="55734.48"/>
    <x v="23"/>
    <n v="828"/>
    <n v="1"/>
    <n v="54906.48"/>
    <x v="2"/>
    <x v="0"/>
    <s v="DISPUTE"/>
    <s v="CC014201BAAA61035577"/>
    <s v=""/>
    <s v="PANEL"/>
    <s v="APISwitching"/>
    <s v=""/>
    <s v="0.00"/>
  </r>
  <r>
    <s v="S240719180234480C1F83"/>
    <x v="23"/>
    <x v="2637"/>
    <x v="8"/>
    <n v="19"/>
    <x v="0"/>
    <n v="2024"/>
    <x v="12"/>
    <n v="6"/>
    <n v="2"/>
    <n v="37"/>
    <s v="PM"/>
    <x v="3000"/>
    <x v="1"/>
    <n v="56562.48"/>
    <x v="23"/>
    <n v="828"/>
    <n v="1"/>
    <n v="55734.48"/>
    <x v="2"/>
    <x v="0"/>
    <s v="DISPUTE"/>
    <s v="CC014201BAAA61035540"/>
    <s v=""/>
    <s v="PANEL"/>
    <s v="APISwitching"/>
    <s v=""/>
    <s v="0.00"/>
  </r>
  <r>
    <s v="S240719180210693D5C0E"/>
    <x v="23"/>
    <x v="2638"/>
    <x v="8"/>
    <n v="19"/>
    <x v="0"/>
    <n v="2024"/>
    <x v="12"/>
    <n v="6"/>
    <n v="2"/>
    <n v="13"/>
    <s v="PM"/>
    <x v="3001"/>
    <x v="1"/>
    <n v="57390.48"/>
    <x v="23"/>
    <n v="828"/>
    <n v="1"/>
    <n v="56562.48"/>
    <x v="2"/>
    <x v="0"/>
    <s v="DISPUTE"/>
    <s v="CC014201BAAA61035503"/>
    <s v=""/>
    <s v="PANEL"/>
    <s v="APISwitching"/>
    <s v=""/>
    <s v="0.00"/>
  </r>
  <r>
    <s v="S2407191801551703BA99"/>
    <x v="23"/>
    <x v="2639"/>
    <x v="8"/>
    <n v="19"/>
    <x v="0"/>
    <n v="2024"/>
    <x v="12"/>
    <n v="6"/>
    <n v="1"/>
    <n v="58"/>
    <s v="PM"/>
    <x v="3002"/>
    <x v="1"/>
    <n v="58218.48"/>
    <x v="23"/>
    <n v="828"/>
    <n v="1"/>
    <n v="57390.48"/>
    <x v="2"/>
    <x v="0"/>
    <s v="DISPUTE"/>
    <s v="CC014201BAAA61035469"/>
    <s v=""/>
    <s v="PANEL"/>
    <s v="APISwitching"/>
    <s v=""/>
    <s v="0.00"/>
  </r>
  <r>
    <s v="S2407191801377032663C"/>
    <x v="23"/>
    <x v="2640"/>
    <x v="8"/>
    <n v="19"/>
    <x v="0"/>
    <n v="2024"/>
    <x v="12"/>
    <n v="6"/>
    <n v="1"/>
    <n v="43"/>
    <s v="PM"/>
    <x v="3003"/>
    <x v="1"/>
    <n v="59046.48"/>
    <x v="23"/>
    <n v="828"/>
    <n v="1"/>
    <n v="58218.48"/>
    <x v="2"/>
    <x v="0"/>
    <s v="DISPUTE"/>
    <s v="CC014201BAAA61035446"/>
    <s v=""/>
    <s v="PANEL"/>
    <s v="APISwitching"/>
    <s v=""/>
    <s v="0.00"/>
  </r>
  <r>
    <s v="S240719180122790FEBC5"/>
    <x v="23"/>
    <x v="2641"/>
    <x v="8"/>
    <n v="19"/>
    <x v="0"/>
    <n v="2024"/>
    <x v="12"/>
    <n v="6"/>
    <n v="1"/>
    <n v="25"/>
    <s v="PM"/>
    <x v="3004"/>
    <x v="1"/>
    <n v="59874.48"/>
    <x v="23"/>
    <n v="828"/>
    <n v="1"/>
    <n v="59046.48"/>
    <x v="2"/>
    <x v="0"/>
    <s v="DISPUTE"/>
    <s v="CC014201BAAA61035418"/>
    <s v=""/>
    <s v="PANEL"/>
    <s v="APISwitching"/>
    <s v=""/>
    <s v="0.00"/>
  </r>
  <r>
    <s v="S2407191800548839FA50"/>
    <x v="23"/>
    <x v="2642"/>
    <x v="8"/>
    <n v="19"/>
    <x v="0"/>
    <n v="2024"/>
    <x v="12"/>
    <n v="6"/>
    <n v="0"/>
    <n v="57"/>
    <s v="PM"/>
    <x v="3005"/>
    <x v="1"/>
    <n v="60702.48"/>
    <x v="23"/>
    <n v="828"/>
    <n v="1"/>
    <n v="59874.48"/>
    <x v="2"/>
    <x v="0"/>
    <s v="DISPUTE"/>
    <s v="CC014201BAAA61035370"/>
    <s v=""/>
    <s v="PANEL"/>
    <s v="APISwitching"/>
    <s v=""/>
    <s v="0.00"/>
  </r>
  <r>
    <s v="S24071918003816686B4"/>
    <x v="23"/>
    <x v="2643"/>
    <x v="8"/>
    <n v="19"/>
    <x v="0"/>
    <n v="2024"/>
    <x v="12"/>
    <n v="6"/>
    <n v="0"/>
    <n v="42"/>
    <s v="PM"/>
    <x v="3006"/>
    <x v="1"/>
    <n v="61530.48"/>
    <x v="23"/>
    <n v="828"/>
    <n v="1"/>
    <n v="60702.48"/>
    <x v="2"/>
    <x v="0"/>
    <s v="DISPUTE"/>
    <s v="CC014201BAAA61035338"/>
    <s v=""/>
    <s v="PANEL"/>
    <s v="APISwitching"/>
    <s v=""/>
    <s v="0.00"/>
  </r>
  <r>
    <s v="S2407191759502563F1D3"/>
    <x v="11"/>
    <x v="2644"/>
    <x v="2"/>
    <n v="19"/>
    <x v="0"/>
    <n v="2024"/>
    <x v="12"/>
    <n v="5"/>
    <n v="59"/>
    <n v="50"/>
    <s v="PM"/>
    <x v="3007"/>
    <x v="1"/>
    <n v="510.49"/>
    <x v="1"/>
    <n v="191.04"/>
    <n v="7.96"/>
    <n v="319.45"/>
    <x v="1"/>
    <x v="0"/>
    <s v="DISPUTE"/>
    <s v="RBH2407191759290035"/>
    <s v=""/>
    <s v="APPS"/>
    <s v="APISwitching"/>
    <s v="West Bengal"/>
    <s v="0.00"/>
  </r>
  <r>
    <s v="S24071917592466035B1D"/>
    <x v="23"/>
    <x v="2645"/>
    <x v="8"/>
    <n v="19"/>
    <x v="0"/>
    <n v="2024"/>
    <x v="12"/>
    <n v="5"/>
    <n v="59"/>
    <n v="35"/>
    <s v="PM"/>
    <x v="3008"/>
    <x v="1"/>
    <n v="62358.48"/>
    <x v="23"/>
    <n v="828"/>
    <n v="1"/>
    <n v="61530.48"/>
    <x v="2"/>
    <x v="0"/>
    <s v="DISPUTE"/>
    <s v="CC014201BAAA61035225"/>
    <s v=""/>
    <s v="PANEL"/>
    <s v="APISwitching"/>
    <s v=""/>
    <s v="0.00"/>
  </r>
  <r>
    <s v="S24071917590550325DB7"/>
    <x v="23"/>
    <x v="2646"/>
    <x v="8"/>
    <n v="19"/>
    <x v="0"/>
    <n v="2024"/>
    <x v="12"/>
    <n v="5"/>
    <n v="59"/>
    <n v="8"/>
    <s v="PM"/>
    <x v="3009"/>
    <x v="1"/>
    <n v="63186.48"/>
    <x v="23"/>
    <n v="828"/>
    <n v="1"/>
    <n v="62358.48"/>
    <x v="2"/>
    <x v="0"/>
    <s v="DISPUTE"/>
    <s v="CC014201BAAA61035165"/>
    <s v=""/>
    <s v="PANEL"/>
    <s v="APISwitching"/>
    <s v=""/>
    <s v="0.00"/>
  </r>
  <r>
    <s v="S24071917584676606867"/>
    <x v="23"/>
    <x v="2647"/>
    <x v="8"/>
    <n v="19"/>
    <x v="0"/>
    <n v="2024"/>
    <x v="12"/>
    <n v="5"/>
    <n v="58"/>
    <n v="49"/>
    <s v="PM"/>
    <x v="546"/>
    <x v="1"/>
    <n v="64014.48"/>
    <x v="23"/>
    <n v="828"/>
    <n v="1"/>
    <n v="63186.48"/>
    <x v="2"/>
    <x v="0"/>
    <s v="DISPUTE"/>
    <s v="CC014201BAAA61035137"/>
    <s v=""/>
    <s v="PANEL"/>
    <s v="APISwitching"/>
    <s v=""/>
    <s v="0.00"/>
  </r>
  <r>
    <s v="S240719175834843E5449"/>
    <x v="20"/>
    <x v="1295"/>
    <x v="0"/>
    <n v="19"/>
    <x v="0"/>
    <n v="2024"/>
    <x v="12"/>
    <n v="5"/>
    <n v="58"/>
    <n v="34"/>
    <s v="PM"/>
    <x v="3010"/>
    <x v="1"/>
    <n v="807.57"/>
    <x v="27"/>
    <n v="66.930000000000007"/>
    <n v="2.0699999999999998"/>
    <n v="740.64"/>
    <x v="1"/>
    <x v="0"/>
    <s v="DISPUTE"/>
    <s v="BR000B25AJV3"/>
    <s v=""/>
    <s v="APPS"/>
    <s v="APISwitching"/>
    <s v="West Bengal"/>
    <s v="0.00"/>
  </r>
  <r>
    <s v="S24071917582994699F8F"/>
    <x v="23"/>
    <x v="2648"/>
    <x v="8"/>
    <n v="19"/>
    <x v="0"/>
    <n v="2024"/>
    <x v="12"/>
    <n v="5"/>
    <n v="58"/>
    <n v="32"/>
    <s v="PM"/>
    <x v="3011"/>
    <x v="1"/>
    <n v="64842.48"/>
    <x v="23"/>
    <n v="828"/>
    <n v="1"/>
    <n v="64014.48"/>
    <x v="2"/>
    <x v="0"/>
    <s v="DISPUTE"/>
    <s v="CC014201BAAA61035109"/>
    <s v=""/>
    <s v="PANEL"/>
    <s v="APISwitching"/>
    <s v=""/>
    <s v="0.00"/>
  </r>
  <r>
    <s v="S240719175810876C7A85"/>
    <x v="23"/>
    <x v="2649"/>
    <x v="8"/>
    <n v="19"/>
    <x v="0"/>
    <n v="2024"/>
    <x v="12"/>
    <n v="5"/>
    <n v="58"/>
    <n v="13"/>
    <s v="PM"/>
    <x v="3012"/>
    <x v="1"/>
    <n v="65670.48"/>
    <x v="23"/>
    <n v="828"/>
    <n v="1"/>
    <n v="64842.48"/>
    <x v="2"/>
    <x v="0"/>
    <s v="DISPUTE"/>
    <s v="CC014201BAAA61035070"/>
    <s v=""/>
    <s v="PANEL"/>
    <s v="APISwitching"/>
    <s v=""/>
    <s v="0.00"/>
  </r>
  <r>
    <s v="S24071917574356027599"/>
    <x v="23"/>
    <x v="2650"/>
    <x v="8"/>
    <n v="19"/>
    <x v="0"/>
    <n v="2024"/>
    <x v="12"/>
    <n v="5"/>
    <n v="57"/>
    <n v="45"/>
    <s v="PM"/>
    <x v="3013"/>
    <x v="1"/>
    <n v="66498.48"/>
    <x v="23"/>
    <n v="828"/>
    <n v="1"/>
    <n v="65670.48"/>
    <x v="2"/>
    <x v="0"/>
    <s v="DISPUTE"/>
    <s v="CC014201BAAA61035013"/>
    <s v=""/>
    <s v="PANEL"/>
    <s v="APISwitching"/>
    <s v=""/>
    <s v="0.00"/>
  </r>
  <r>
    <s v="S2407191757208801BAE0"/>
    <x v="23"/>
    <x v="2651"/>
    <x v="8"/>
    <n v="19"/>
    <x v="0"/>
    <n v="2024"/>
    <x v="12"/>
    <n v="5"/>
    <n v="57"/>
    <n v="23"/>
    <s v="PM"/>
    <x v="3014"/>
    <x v="1"/>
    <n v="67326.48"/>
    <x v="23"/>
    <n v="828"/>
    <n v="1"/>
    <n v="66498.48"/>
    <x v="2"/>
    <x v="0"/>
    <s v="DISPUTE"/>
    <s v="CC014201BAAA61034969"/>
    <s v=""/>
    <s v="PANEL"/>
    <s v="APISwitching"/>
    <s v=""/>
    <s v="0.00"/>
  </r>
  <r>
    <s v="S2407191756575134872B"/>
    <x v="23"/>
    <x v="2652"/>
    <x v="8"/>
    <n v="19"/>
    <x v="0"/>
    <n v="2024"/>
    <x v="12"/>
    <n v="5"/>
    <n v="57"/>
    <n v="0"/>
    <s v="PM"/>
    <x v="3015"/>
    <x v="1"/>
    <n v="68154.48"/>
    <x v="23"/>
    <n v="828"/>
    <n v="1"/>
    <n v="67326.48"/>
    <x v="2"/>
    <x v="0"/>
    <s v="DISPUTE"/>
    <s v="CC014201BAAA61034929"/>
    <s v=""/>
    <s v="PANEL"/>
    <s v="APISwitching"/>
    <s v=""/>
    <s v="0.00"/>
  </r>
  <r>
    <s v="S24071917563780B580D"/>
    <x v="23"/>
    <x v="2653"/>
    <x v="8"/>
    <n v="19"/>
    <x v="0"/>
    <n v="2024"/>
    <x v="12"/>
    <n v="5"/>
    <n v="56"/>
    <n v="39"/>
    <s v="PM"/>
    <x v="1258"/>
    <x v="1"/>
    <n v="68982.48"/>
    <x v="23"/>
    <n v="828"/>
    <n v="1"/>
    <n v="68154.48"/>
    <x v="2"/>
    <x v="0"/>
    <s v="DISPUTE"/>
    <s v="CC014201BAAA61034899"/>
    <s v=""/>
    <s v="PANEL"/>
    <s v="APISwitching"/>
    <s v=""/>
    <s v="0.00"/>
  </r>
  <r>
    <s v="S24071917562078389C44"/>
    <x v="23"/>
    <x v="2654"/>
    <x v="8"/>
    <n v="19"/>
    <x v="0"/>
    <n v="2024"/>
    <x v="12"/>
    <n v="5"/>
    <n v="56"/>
    <n v="23"/>
    <s v="PM"/>
    <x v="3016"/>
    <x v="1"/>
    <n v="69810.48"/>
    <x v="23"/>
    <n v="828"/>
    <n v="1"/>
    <n v="68982.48"/>
    <x v="2"/>
    <x v="0"/>
    <s v="DISPUTE"/>
    <s v="CC014201BAAA61034879"/>
    <s v=""/>
    <s v="PANEL"/>
    <s v="APISwitching"/>
    <s v=""/>
    <s v="0.00"/>
  </r>
  <r>
    <s v="S240719175605265B2E9"/>
    <x v="23"/>
    <x v="2655"/>
    <x v="8"/>
    <n v="19"/>
    <x v="0"/>
    <n v="2024"/>
    <x v="12"/>
    <n v="5"/>
    <n v="56"/>
    <n v="7"/>
    <s v="PM"/>
    <x v="3017"/>
    <x v="1"/>
    <n v="70638.48"/>
    <x v="23"/>
    <n v="828"/>
    <n v="1"/>
    <n v="69810.48"/>
    <x v="2"/>
    <x v="0"/>
    <s v="DISPUTE"/>
    <s v="CC014201BAAA61034859"/>
    <s v=""/>
    <s v="PANEL"/>
    <s v="APISwitching"/>
    <s v=""/>
    <s v="0.00"/>
  </r>
  <r>
    <s v="S24071917555170349395"/>
    <x v="23"/>
    <x v="2656"/>
    <x v="8"/>
    <n v="19"/>
    <x v="0"/>
    <n v="2024"/>
    <x v="12"/>
    <n v="5"/>
    <n v="55"/>
    <n v="54"/>
    <s v="PM"/>
    <x v="3018"/>
    <x v="1"/>
    <n v="71466.48"/>
    <x v="23"/>
    <n v="828"/>
    <n v="1"/>
    <n v="70638.48"/>
    <x v="2"/>
    <x v="0"/>
    <s v="DISPUTE"/>
    <s v="CC014201BAAA61034838"/>
    <s v=""/>
    <s v="PANEL"/>
    <s v="APISwitching"/>
    <s v=""/>
    <s v="0.00"/>
  </r>
  <r>
    <s v="S240719175543380E7D78"/>
    <x v="21"/>
    <x v="2657"/>
    <x v="2"/>
    <n v="19"/>
    <x v="0"/>
    <n v="2024"/>
    <x v="12"/>
    <n v="5"/>
    <n v="55"/>
    <n v="43"/>
    <s v="PM"/>
    <x v="951"/>
    <x v="1"/>
    <n v="930.56"/>
    <x v="15"/>
    <n v="335.04"/>
    <n v="13.96"/>
    <n v="595.52"/>
    <x v="1"/>
    <x v="0"/>
    <s v="DISPUTE"/>
    <s v="ASR2407191755220053"/>
    <s v=""/>
    <s v="APPS"/>
    <s v="APISwitching"/>
    <s v="West Bengal"/>
    <s v="0.00"/>
  </r>
  <r>
    <s v="S2407191755375562B29A"/>
    <x v="23"/>
    <x v="2658"/>
    <x v="8"/>
    <n v="19"/>
    <x v="0"/>
    <n v="2024"/>
    <x v="12"/>
    <n v="5"/>
    <n v="55"/>
    <n v="40"/>
    <s v="PM"/>
    <x v="3019"/>
    <x v="1"/>
    <n v="72294.48"/>
    <x v="23"/>
    <n v="828"/>
    <n v="1"/>
    <n v="71466.48"/>
    <x v="2"/>
    <x v="0"/>
    <s v="DISPUTE"/>
    <s v="CC014201BAAA61034815"/>
    <s v=""/>
    <s v="PANEL"/>
    <s v="APISwitching"/>
    <s v=""/>
    <s v="0.00"/>
  </r>
  <r>
    <s v="S240719175523536F661A"/>
    <x v="23"/>
    <x v="2659"/>
    <x v="8"/>
    <n v="19"/>
    <x v="0"/>
    <n v="2024"/>
    <x v="12"/>
    <n v="5"/>
    <n v="55"/>
    <n v="26"/>
    <s v="PM"/>
    <x v="3020"/>
    <x v="1"/>
    <n v="73122.48"/>
    <x v="23"/>
    <n v="828"/>
    <n v="1"/>
    <n v="72294.48"/>
    <x v="2"/>
    <x v="0"/>
    <s v="DISPUTE"/>
    <s v="CC014201BAAA61034791"/>
    <s v=""/>
    <s v="PANEL"/>
    <s v="APISwitching"/>
    <s v=""/>
    <s v="0.00"/>
  </r>
  <r>
    <s v="S240719175505230557F"/>
    <x v="23"/>
    <x v="2660"/>
    <x v="8"/>
    <n v="19"/>
    <x v="0"/>
    <n v="2024"/>
    <x v="12"/>
    <n v="5"/>
    <n v="55"/>
    <n v="7"/>
    <s v="PM"/>
    <x v="558"/>
    <x v="1"/>
    <n v="73950.48"/>
    <x v="23"/>
    <n v="828"/>
    <n v="1"/>
    <n v="73122.48"/>
    <x v="2"/>
    <x v="0"/>
    <s v="DISPUTE"/>
    <s v="CC014201BAAA61034756"/>
    <s v=""/>
    <s v="PANEL"/>
    <s v="APISwitching"/>
    <s v=""/>
    <s v="0.00"/>
  </r>
  <r>
    <s v="S240719175447290EA7D2"/>
    <x v="23"/>
    <x v="2661"/>
    <x v="8"/>
    <n v="19"/>
    <x v="0"/>
    <n v="2024"/>
    <x v="12"/>
    <n v="5"/>
    <n v="54"/>
    <n v="49"/>
    <s v="PM"/>
    <x v="3021"/>
    <x v="1"/>
    <n v="74778.48"/>
    <x v="23"/>
    <n v="828"/>
    <n v="1"/>
    <n v="73950.48"/>
    <x v="2"/>
    <x v="0"/>
    <s v="DISPUTE"/>
    <s v="CC014201BAAA61034729"/>
    <s v=""/>
    <s v="PANEL"/>
    <s v="APISwitching"/>
    <s v=""/>
    <s v="0.00"/>
  </r>
  <r>
    <s v="S2407191754291902BC6D"/>
    <x v="23"/>
    <x v="2662"/>
    <x v="8"/>
    <n v="19"/>
    <x v="0"/>
    <n v="2024"/>
    <x v="12"/>
    <n v="5"/>
    <n v="54"/>
    <n v="32"/>
    <s v="PM"/>
    <x v="3022"/>
    <x v="1"/>
    <n v="75606.48"/>
    <x v="23"/>
    <n v="828"/>
    <n v="1"/>
    <n v="74778.48"/>
    <x v="2"/>
    <x v="0"/>
    <s v="DISPUTE"/>
    <s v="CC014201BAAA61034688"/>
    <s v=""/>
    <s v="PANEL"/>
    <s v="APISwitching"/>
    <s v=""/>
    <s v="0.00"/>
  </r>
  <r>
    <s v="S240719175415656A1D9F"/>
    <x v="23"/>
    <x v="2663"/>
    <x v="8"/>
    <n v="19"/>
    <x v="0"/>
    <n v="2024"/>
    <x v="12"/>
    <n v="5"/>
    <n v="54"/>
    <n v="17"/>
    <s v="PM"/>
    <x v="3023"/>
    <x v="1"/>
    <n v="76434.48"/>
    <x v="23"/>
    <n v="828"/>
    <n v="1"/>
    <n v="75606.48"/>
    <x v="2"/>
    <x v="0"/>
    <s v="DISPUTE"/>
    <s v="CC014201BAAA61034661"/>
    <s v=""/>
    <s v="PANEL"/>
    <s v="APISwitching"/>
    <s v=""/>
    <s v="0.00"/>
  </r>
  <r>
    <s v="S240719175357466A6CE8"/>
    <x v="23"/>
    <x v="2664"/>
    <x v="8"/>
    <n v="19"/>
    <x v="0"/>
    <n v="2024"/>
    <x v="12"/>
    <n v="5"/>
    <n v="53"/>
    <n v="59"/>
    <s v="PM"/>
    <x v="3024"/>
    <x v="1"/>
    <n v="77262.48"/>
    <x v="23"/>
    <n v="828"/>
    <n v="1"/>
    <n v="76434.48"/>
    <x v="2"/>
    <x v="0"/>
    <s v="DISPUTE"/>
    <s v="CC014201BAAA61034623"/>
    <s v=""/>
    <s v="PANEL"/>
    <s v="APISwitching"/>
    <s v=""/>
    <s v="0.00"/>
  </r>
  <r>
    <s v="S2407191753418059041"/>
    <x v="23"/>
    <x v="2665"/>
    <x v="8"/>
    <n v="19"/>
    <x v="0"/>
    <n v="2024"/>
    <x v="12"/>
    <n v="5"/>
    <n v="53"/>
    <n v="43"/>
    <s v="PM"/>
    <x v="3025"/>
    <x v="1"/>
    <n v="78090.48"/>
    <x v="23"/>
    <n v="828"/>
    <n v="1"/>
    <n v="77262.48"/>
    <x v="2"/>
    <x v="0"/>
    <s v="DISPUTE"/>
    <s v="CC014201BAAA61034599"/>
    <s v=""/>
    <s v="PANEL"/>
    <s v="APISwitching"/>
    <s v=""/>
    <s v="0.00"/>
  </r>
  <r>
    <s v="S240719175325393BDC5E"/>
    <x v="23"/>
    <x v="2666"/>
    <x v="8"/>
    <n v="19"/>
    <x v="0"/>
    <n v="2024"/>
    <x v="12"/>
    <n v="5"/>
    <n v="53"/>
    <n v="27"/>
    <s v="PM"/>
    <x v="1549"/>
    <x v="1"/>
    <n v="78918.48"/>
    <x v="23"/>
    <n v="828"/>
    <n v="1"/>
    <n v="78090.48"/>
    <x v="2"/>
    <x v="0"/>
    <s v="DISPUTE"/>
    <s v="CC014201BAAA61034566"/>
    <s v=""/>
    <s v="PANEL"/>
    <s v="APISwitching"/>
    <s v=""/>
    <s v="0.00"/>
  </r>
  <r>
    <s v="S240719175306900D1C64"/>
    <x v="23"/>
    <x v="2667"/>
    <x v="8"/>
    <n v="19"/>
    <x v="0"/>
    <n v="2024"/>
    <x v="12"/>
    <n v="5"/>
    <n v="53"/>
    <n v="9"/>
    <s v="PM"/>
    <x v="3026"/>
    <x v="1"/>
    <n v="79746.48"/>
    <x v="23"/>
    <n v="828"/>
    <n v="1"/>
    <n v="78918.48"/>
    <x v="2"/>
    <x v="0"/>
    <s v="DISPUTE"/>
    <s v="CC014201BAAA61034506"/>
    <s v=""/>
    <s v="PANEL"/>
    <s v="APISwitching"/>
    <s v=""/>
    <s v="0.00"/>
  </r>
  <r>
    <s v="S24071917525295379808"/>
    <x v="23"/>
    <x v="2668"/>
    <x v="8"/>
    <n v="19"/>
    <x v="0"/>
    <n v="2024"/>
    <x v="12"/>
    <n v="5"/>
    <n v="52"/>
    <n v="55"/>
    <s v="PM"/>
    <x v="3027"/>
    <x v="1"/>
    <n v="80574.48"/>
    <x v="23"/>
    <n v="828"/>
    <n v="1"/>
    <n v="79746.48"/>
    <x v="2"/>
    <x v="0"/>
    <s v="DISPUTE"/>
    <s v="CC014201BAAA61034481"/>
    <s v=""/>
    <s v="PANEL"/>
    <s v="APISwitching"/>
    <s v=""/>
    <s v="0.00"/>
  </r>
  <r>
    <s v="S240719175237633D052F"/>
    <x v="23"/>
    <x v="2669"/>
    <x v="8"/>
    <n v="19"/>
    <x v="0"/>
    <n v="2024"/>
    <x v="12"/>
    <n v="5"/>
    <n v="52"/>
    <n v="40"/>
    <s v="PM"/>
    <x v="3028"/>
    <x v="1"/>
    <n v="81402.48"/>
    <x v="23"/>
    <n v="828"/>
    <n v="1"/>
    <n v="80574.48"/>
    <x v="2"/>
    <x v="0"/>
    <s v="DISPUTE"/>
    <s v="CC014201BAAA61034451"/>
    <s v=""/>
    <s v="PANEL"/>
    <s v="APISwitching"/>
    <s v=""/>
    <s v="0.00"/>
  </r>
  <r>
    <s v="S2407191752257304D7A2"/>
    <x v="23"/>
    <x v="2670"/>
    <x v="8"/>
    <n v="19"/>
    <x v="0"/>
    <n v="2024"/>
    <x v="12"/>
    <n v="5"/>
    <n v="52"/>
    <n v="27"/>
    <s v="PM"/>
    <x v="3029"/>
    <x v="1"/>
    <n v="82230.48"/>
    <x v="23"/>
    <n v="828"/>
    <n v="1"/>
    <n v="81402.48"/>
    <x v="2"/>
    <x v="0"/>
    <s v="DISPUTE"/>
    <s v="CC014201BAAA61034429"/>
    <s v=""/>
    <s v="PANEL"/>
    <s v="APISwitching"/>
    <s v=""/>
    <s v="0.00"/>
  </r>
  <r>
    <s v="S24071917521244016E76"/>
    <x v="23"/>
    <x v="2671"/>
    <x v="8"/>
    <n v="19"/>
    <x v="0"/>
    <n v="2024"/>
    <x v="12"/>
    <n v="5"/>
    <n v="52"/>
    <n v="14"/>
    <s v="PM"/>
    <x v="3030"/>
    <x v="1"/>
    <n v="83058.48"/>
    <x v="23"/>
    <n v="828"/>
    <n v="1"/>
    <n v="82230.48"/>
    <x v="2"/>
    <x v="0"/>
    <s v="DISPUTE"/>
    <s v="CC014201BAAA61034404"/>
    <s v=""/>
    <s v="PANEL"/>
    <s v="APISwitching"/>
    <s v=""/>
    <s v="0.00"/>
  </r>
  <r>
    <s v="S2407191751584104592A"/>
    <x v="23"/>
    <x v="2672"/>
    <x v="8"/>
    <n v="19"/>
    <x v="0"/>
    <n v="2024"/>
    <x v="12"/>
    <n v="5"/>
    <n v="52"/>
    <n v="1"/>
    <s v="PM"/>
    <x v="3031"/>
    <x v="1"/>
    <n v="83886.48"/>
    <x v="23"/>
    <n v="828"/>
    <n v="1"/>
    <n v="83058.48"/>
    <x v="2"/>
    <x v="0"/>
    <s v="DISPUTE"/>
    <s v="CC014201BAAA61034381"/>
    <s v=""/>
    <s v="PANEL"/>
    <s v="APISwitching"/>
    <s v=""/>
    <s v="0.00"/>
  </r>
  <r>
    <s v="S240719175102426F2912"/>
    <x v="23"/>
    <x v="2673"/>
    <x v="8"/>
    <n v="19"/>
    <x v="0"/>
    <n v="2024"/>
    <x v="12"/>
    <n v="5"/>
    <n v="51"/>
    <n v="6"/>
    <s v="PM"/>
    <x v="3032"/>
    <x v="1"/>
    <n v="84714.48"/>
    <x v="23"/>
    <n v="828"/>
    <n v="1"/>
    <n v="83886.48"/>
    <x v="2"/>
    <x v="0"/>
    <s v="DISPUTE"/>
    <s v="CC014201BAAA61034295"/>
    <s v=""/>
    <s v="PANEL"/>
    <s v="APISwitching"/>
    <s v=""/>
    <s v="0.00"/>
  </r>
  <r>
    <s v="S240719175046710440AE"/>
    <x v="23"/>
    <x v="2674"/>
    <x v="8"/>
    <n v="19"/>
    <x v="0"/>
    <n v="2024"/>
    <x v="12"/>
    <n v="5"/>
    <n v="50"/>
    <n v="51"/>
    <s v="PM"/>
    <x v="3033"/>
    <x v="1"/>
    <n v="85542.48"/>
    <x v="23"/>
    <n v="828"/>
    <n v="1"/>
    <n v="84714.48"/>
    <x v="2"/>
    <x v="0"/>
    <s v="DISPUTE"/>
    <s v="CC014201BAAA61034270"/>
    <s v=""/>
    <s v="PANEL"/>
    <s v="APISwitching"/>
    <s v=""/>
    <s v="0.00"/>
  </r>
  <r>
    <s v="S2407191750304707A82F"/>
    <x v="23"/>
    <x v="2675"/>
    <x v="8"/>
    <n v="19"/>
    <x v="0"/>
    <n v="2024"/>
    <x v="12"/>
    <n v="5"/>
    <n v="50"/>
    <n v="34"/>
    <s v="PM"/>
    <x v="3034"/>
    <x v="1"/>
    <n v="86370.48"/>
    <x v="23"/>
    <n v="828"/>
    <n v="1"/>
    <n v="85542.48"/>
    <x v="2"/>
    <x v="0"/>
    <s v="DISPUTE"/>
    <s v="CC014201BAAA61034244"/>
    <s v=""/>
    <s v="PANEL"/>
    <s v="APISwitching"/>
    <s v=""/>
    <s v="0.00"/>
  </r>
  <r>
    <s v="S24071917501177033AA8"/>
    <x v="23"/>
    <x v="2676"/>
    <x v="8"/>
    <n v="19"/>
    <x v="0"/>
    <n v="2024"/>
    <x v="12"/>
    <n v="5"/>
    <n v="50"/>
    <n v="14"/>
    <s v="PM"/>
    <x v="3035"/>
    <x v="1"/>
    <n v="87198.48"/>
    <x v="23"/>
    <n v="828"/>
    <n v="1"/>
    <n v="86370.48"/>
    <x v="2"/>
    <x v="0"/>
    <s v="DISPUTE"/>
    <s v="CC014201BAAA61034196"/>
    <s v=""/>
    <s v="PANEL"/>
    <s v="APISwitching"/>
    <s v=""/>
    <s v="0.00"/>
  </r>
  <r>
    <s v="S24071917495647346175"/>
    <x v="23"/>
    <x v="2677"/>
    <x v="8"/>
    <n v="19"/>
    <x v="0"/>
    <n v="2024"/>
    <x v="12"/>
    <n v="5"/>
    <n v="49"/>
    <n v="58"/>
    <s v="PM"/>
    <x v="3036"/>
    <x v="1"/>
    <n v="88026.48"/>
    <x v="23"/>
    <n v="828"/>
    <n v="1"/>
    <n v="87198.48"/>
    <x v="2"/>
    <x v="0"/>
    <s v="DISPUTE"/>
    <s v="CC014201BAAA61034168"/>
    <s v=""/>
    <s v="PANEL"/>
    <s v="APISwitching"/>
    <s v=""/>
    <s v="0.00"/>
  </r>
  <r>
    <s v="S2407191749388939865A"/>
    <x v="23"/>
    <x v="2678"/>
    <x v="8"/>
    <n v="19"/>
    <x v="0"/>
    <n v="2024"/>
    <x v="12"/>
    <n v="5"/>
    <n v="49"/>
    <n v="41"/>
    <s v="PM"/>
    <x v="3037"/>
    <x v="1"/>
    <n v="88854.48"/>
    <x v="23"/>
    <n v="828"/>
    <n v="1"/>
    <n v="88026.48"/>
    <x v="2"/>
    <x v="0"/>
    <s v="DISPUTE"/>
    <s v="CC014201BAAA61034148"/>
    <s v=""/>
    <s v="PANEL"/>
    <s v="APISwitching"/>
    <s v=""/>
    <s v="0.00"/>
  </r>
  <r>
    <s v="S24071917491137303567"/>
    <x v="23"/>
    <x v="2679"/>
    <x v="8"/>
    <n v="19"/>
    <x v="0"/>
    <n v="2024"/>
    <x v="12"/>
    <n v="5"/>
    <n v="49"/>
    <n v="14"/>
    <s v="PM"/>
    <x v="3038"/>
    <x v="1"/>
    <n v="89682.48"/>
    <x v="23"/>
    <n v="828"/>
    <n v="1"/>
    <n v="88854.48"/>
    <x v="2"/>
    <x v="0"/>
    <s v="DISPUTE"/>
    <s v="CC014201BAAA61034094"/>
    <s v=""/>
    <s v="PANEL"/>
    <s v="APISwitching"/>
    <s v=""/>
    <s v="0.00"/>
  </r>
  <r>
    <s v="S240719174855923413C8"/>
    <x v="23"/>
    <x v="2680"/>
    <x v="8"/>
    <n v="19"/>
    <x v="0"/>
    <n v="2024"/>
    <x v="12"/>
    <n v="5"/>
    <n v="48"/>
    <n v="59"/>
    <s v="PM"/>
    <x v="578"/>
    <x v="1"/>
    <n v="90510.48"/>
    <x v="23"/>
    <n v="828"/>
    <n v="1"/>
    <n v="89682.48"/>
    <x v="2"/>
    <x v="0"/>
    <s v="DISPUTE"/>
    <s v="CC014201BAAA61034057"/>
    <s v=""/>
    <s v="PANEL"/>
    <s v="APISwitching"/>
    <s v=""/>
    <s v="0.00"/>
  </r>
  <r>
    <s v="S2407191748413506D72F"/>
    <x v="23"/>
    <x v="2681"/>
    <x v="8"/>
    <n v="19"/>
    <x v="0"/>
    <n v="2024"/>
    <x v="12"/>
    <n v="5"/>
    <n v="48"/>
    <n v="44"/>
    <s v="PM"/>
    <x v="3039"/>
    <x v="1"/>
    <n v="91338.48"/>
    <x v="23"/>
    <n v="828"/>
    <n v="1"/>
    <n v="90510.48"/>
    <x v="2"/>
    <x v="0"/>
    <s v="DISPUTE"/>
    <s v="CC014201BAAA61034020"/>
    <s v=""/>
    <s v="PANEL"/>
    <s v="APISwitching"/>
    <s v=""/>
    <s v="0.00"/>
  </r>
  <r>
    <s v="S24071917482520E7FD0"/>
    <x v="23"/>
    <x v="2682"/>
    <x v="8"/>
    <n v="19"/>
    <x v="0"/>
    <n v="2024"/>
    <x v="12"/>
    <n v="5"/>
    <n v="48"/>
    <n v="27"/>
    <s v="PM"/>
    <x v="1551"/>
    <x v="1"/>
    <n v="92166.48"/>
    <x v="23"/>
    <n v="828"/>
    <n v="1"/>
    <n v="91338.48"/>
    <x v="2"/>
    <x v="0"/>
    <s v="DISPUTE"/>
    <s v="CC014201BAAA61033995"/>
    <s v=""/>
    <s v="PANEL"/>
    <s v="APISwitching"/>
    <s v=""/>
    <s v="0.00"/>
  </r>
  <r>
    <s v="S240719174808720DC2D9"/>
    <x v="23"/>
    <x v="2683"/>
    <x v="8"/>
    <n v="19"/>
    <x v="0"/>
    <n v="2024"/>
    <x v="12"/>
    <n v="5"/>
    <n v="48"/>
    <n v="13"/>
    <s v="PM"/>
    <x v="3040"/>
    <x v="1"/>
    <n v="92994.48"/>
    <x v="23"/>
    <n v="828"/>
    <n v="1"/>
    <n v="92166.48"/>
    <x v="2"/>
    <x v="0"/>
    <s v="DISPUTE"/>
    <s v="CC014201BAAA61033962"/>
    <s v=""/>
    <s v="PANEL"/>
    <s v="APISwitching"/>
    <s v=""/>
    <s v="0.00"/>
  </r>
  <r>
    <s v="S2407191747532903744A"/>
    <x v="23"/>
    <x v="2684"/>
    <x v="8"/>
    <n v="19"/>
    <x v="0"/>
    <n v="2024"/>
    <x v="12"/>
    <n v="5"/>
    <n v="47"/>
    <n v="55"/>
    <s v="PM"/>
    <x v="3041"/>
    <x v="1"/>
    <n v="93822.48"/>
    <x v="23"/>
    <n v="828"/>
    <n v="1"/>
    <n v="92994.48"/>
    <x v="2"/>
    <x v="0"/>
    <s v="DISPUTE"/>
    <s v="CC014201BAAA61033926"/>
    <s v=""/>
    <s v="PANEL"/>
    <s v="APISwitching"/>
    <s v=""/>
    <s v="0.00"/>
  </r>
  <r>
    <s v="S240719174733910043DE"/>
    <x v="23"/>
    <x v="2685"/>
    <x v="8"/>
    <n v="19"/>
    <x v="0"/>
    <n v="2024"/>
    <x v="12"/>
    <n v="5"/>
    <n v="47"/>
    <n v="42"/>
    <s v="PM"/>
    <x v="3042"/>
    <x v="1"/>
    <n v="94650.48"/>
    <x v="23"/>
    <n v="828"/>
    <n v="1"/>
    <n v="93822.48"/>
    <x v="2"/>
    <x v="0"/>
    <s v="DISPUTE"/>
    <s v="CC014201BAAA61033888"/>
    <s v=""/>
    <s v="PANEL"/>
    <s v="APISwitching"/>
    <s v=""/>
    <s v="0.00"/>
  </r>
  <r>
    <s v="S2407191747155806D7CC"/>
    <x v="23"/>
    <x v="2686"/>
    <x v="8"/>
    <n v="19"/>
    <x v="0"/>
    <n v="2024"/>
    <x v="12"/>
    <n v="5"/>
    <n v="47"/>
    <n v="18"/>
    <s v="PM"/>
    <x v="3043"/>
    <x v="1"/>
    <n v="95478.48"/>
    <x v="23"/>
    <n v="828"/>
    <n v="1"/>
    <n v="94650.48"/>
    <x v="2"/>
    <x v="0"/>
    <s v="DISPUTE"/>
    <s v="CC014201BAAA61033837"/>
    <s v=""/>
    <s v="PANEL"/>
    <s v="APISwitching"/>
    <s v=""/>
    <s v="0.00"/>
  </r>
  <r>
    <s v="S2407191746588102C914"/>
    <x v="23"/>
    <x v="2687"/>
    <x v="8"/>
    <n v="19"/>
    <x v="0"/>
    <n v="2024"/>
    <x v="12"/>
    <n v="5"/>
    <n v="47"/>
    <n v="1"/>
    <s v="PM"/>
    <x v="3044"/>
    <x v="1"/>
    <n v="96306.48"/>
    <x v="23"/>
    <n v="828"/>
    <n v="1"/>
    <n v="95478.48"/>
    <x v="2"/>
    <x v="0"/>
    <s v="DISPUTE"/>
    <s v="CC014201BAAA61033797"/>
    <s v=""/>
    <s v="PANEL"/>
    <s v="APISwitching"/>
    <s v=""/>
    <s v="0.00"/>
  </r>
  <r>
    <s v="S240719174640363039DF"/>
    <x v="23"/>
    <x v="2688"/>
    <x v="8"/>
    <n v="19"/>
    <x v="0"/>
    <n v="2024"/>
    <x v="12"/>
    <n v="5"/>
    <n v="46"/>
    <n v="42"/>
    <s v="PM"/>
    <x v="3045"/>
    <x v="1"/>
    <n v="97134.48"/>
    <x v="23"/>
    <n v="828"/>
    <n v="1"/>
    <n v="96306.48"/>
    <x v="2"/>
    <x v="0"/>
    <s v="DISPUTE"/>
    <s v="CC014201BAAA61033758"/>
    <s v=""/>
    <s v="PANEL"/>
    <s v="APISwitching"/>
    <s v=""/>
    <s v="0.00"/>
  </r>
  <r>
    <s v="S240719174626206D48CB"/>
    <x v="23"/>
    <x v="2689"/>
    <x v="8"/>
    <n v="19"/>
    <x v="0"/>
    <n v="2024"/>
    <x v="12"/>
    <n v="5"/>
    <n v="46"/>
    <n v="29"/>
    <s v="PM"/>
    <x v="3046"/>
    <x v="1"/>
    <n v="97962.48"/>
    <x v="23"/>
    <n v="828"/>
    <n v="1"/>
    <n v="97134.48"/>
    <x v="2"/>
    <x v="0"/>
    <s v="DISPUTE"/>
    <s v="CC014201BAAA61033737"/>
    <s v=""/>
    <s v="PANEL"/>
    <s v="APISwitching"/>
    <s v=""/>
    <s v="0.00"/>
  </r>
  <r>
    <s v="S2407191746259462EF4C"/>
    <x v="12"/>
    <x v="2690"/>
    <x v="0"/>
    <n v="19"/>
    <x v="0"/>
    <n v="2024"/>
    <x v="12"/>
    <n v="5"/>
    <n v="46"/>
    <n v="25"/>
    <s v="PM"/>
    <x v="3047"/>
    <x v="1"/>
    <n v="809.51"/>
    <x v="7"/>
    <n v="18.43"/>
    <n v="0.56999999999999995"/>
    <n v="791.08"/>
    <x v="1"/>
    <x v="0"/>
    <s v="DISPUTE"/>
    <s v="BR000B257QWN"/>
    <s v=""/>
    <s v="APPS"/>
    <s v="APISwitching"/>
    <s v="West Bengal"/>
    <s v="0.00"/>
  </r>
  <r>
    <s v="S240719174613586F6614"/>
    <x v="23"/>
    <x v="2691"/>
    <x v="8"/>
    <n v="19"/>
    <x v="0"/>
    <n v="2024"/>
    <x v="12"/>
    <n v="5"/>
    <n v="46"/>
    <n v="15"/>
    <s v="PM"/>
    <x v="3048"/>
    <x v="1"/>
    <n v="98790.48"/>
    <x v="23"/>
    <n v="828"/>
    <n v="1"/>
    <n v="97962.48"/>
    <x v="2"/>
    <x v="0"/>
    <s v="DISPUTE"/>
    <s v="CC014201BAAA61033716"/>
    <s v=""/>
    <s v="PANEL"/>
    <s v="APISwitching"/>
    <s v=""/>
    <s v="0.00"/>
  </r>
  <r>
    <s v="S24071917455845327AD1"/>
    <x v="23"/>
    <x v="2692"/>
    <x v="8"/>
    <n v="19"/>
    <x v="0"/>
    <n v="2024"/>
    <x v="12"/>
    <n v="5"/>
    <n v="46"/>
    <n v="0"/>
    <s v="PM"/>
    <x v="3049"/>
    <x v="1"/>
    <n v="99618.48"/>
    <x v="23"/>
    <n v="828"/>
    <n v="1"/>
    <n v="98790.48"/>
    <x v="2"/>
    <x v="0"/>
    <s v="DISPUTE"/>
    <s v="CC014201BAAA61033693"/>
    <s v=""/>
    <s v="PANEL"/>
    <s v="APISwitching"/>
    <s v=""/>
    <s v="0.00"/>
  </r>
  <r>
    <s v="S240719174543866791C2"/>
    <x v="23"/>
    <x v="2693"/>
    <x v="8"/>
    <n v="19"/>
    <x v="0"/>
    <n v="2024"/>
    <x v="12"/>
    <n v="5"/>
    <n v="45"/>
    <n v="46"/>
    <s v="PM"/>
    <x v="3050"/>
    <x v="1"/>
    <n v="100446.48"/>
    <x v="23"/>
    <n v="828"/>
    <n v="1"/>
    <n v="99618.48"/>
    <x v="2"/>
    <x v="0"/>
    <s v="DISPUTE"/>
    <s v="CC014201BAAA61033658"/>
    <s v=""/>
    <s v="PANEL"/>
    <s v="APISwitching"/>
    <s v=""/>
    <s v="0.00"/>
  </r>
  <r>
    <s v="S2407191745305835C1C5"/>
    <x v="23"/>
    <x v="2694"/>
    <x v="8"/>
    <n v="19"/>
    <x v="0"/>
    <n v="2024"/>
    <x v="12"/>
    <n v="5"/>
    <n v="45"/>
    <n v="33"/>
    <s v="PM"/>
    <x v="3051"/>
    <x v="1"/>
    <n v="101274.48"/>
    <x v="23"/>
    <n v="828"/>
    <n v="1"/>
    <n v="100446.48"/>
    <x v="2"/>
    <x v="0"/>
    <s v="DISPUTE"/>
    <s v="CC014201BAAA61033628"/>
    <s v=""/>
    <s v="PANEL"/>
    <s v="APISwitching"/>
    <s v=""/>
    <s v="0.00"/>
  </r>
  <r>
    <s v="S240719174516140C1B29"/>
    <x v="23"/>
    <x v="2695"/>
    <x v="8"/>
    <n v="19"/>
    <x v="0"/>
    <n v="2024"/>
    <x v="12"/>
    <n v="5"/>
    <n v="45"/>
    <n v="18"/>
    <s v="PM"/>
    <x v="3052"/>
    <x v="1"/>
    <n v="102102.48"/>
    <x v="23"/>
    <n v="828"/>
    <n v="1"/>
    <n v="101274.48"/>
    <x v="2"/>
    <x v="0"/>
    <s v="DISPUTE"/>
    <s v="CC014201BAAA61033599"/>
    <s v=""/>
    <s v="PANEL"/>
    <s v="APISwitching"/>
    <s v=""/>
    <s v="0.00"/>
  </r>
  <r>
    <s v="S24071917450140678C62"/>
    <x v="23"/>
    <x v="2696"/>
    <x v="8"/>
    <n v="19"/>
    <x v="0"/>
    <n v="2024"/>
    <x v="12"/>
    <n v="5"/>
    <n v="45"/>
    <n v="4"/>
    <s v="PM"/>
    <x v="3053"/>
    <x v="1"/>
    <n v="102930.48"/>
    <x v="23"/>
    <n v="828"/>
    <n v="1"/>
    <n v="102102.48"/>
    <x v="2"/>
    <x v="0"/>
    <s v="DISPUTE"/>
    <s v="CC014201BAAA61033563"/>
    <s v=""/>
    <s v="PANEL"/>
    <s v="APISwitching"/>
    <s v=""/>
    <s v="0.00"/>
  </r>
  <r>
    <s v="S2407191744531666FA71"/>
    <x v="21"/>
    <x v="2697"/>
    <x v="2"/>
    <n v="19"/>
    <x v="0"/>
    <n v="2024"/>
    <x v="12"/>
    <n v="5"/>
    <n v="44"/>
    <n v="53"/>
    <s v="PM"/>
    <x v="3054"/>
    <x v="1"/>
    <n v="1121.5999999999999"/>
    <x v="1"/>
    <n v="191.04"/>
    <n v="7.96"/>
    <n v="930.56"/>
    <x v="1"/>
    <x v="0"/>
    <s v="DISPUTE"/>
    <s v="RBH2407191744310055"/>
    <s v=""/>
    <s v="APPS"/>
    <s v="APISwitching"/>
    <s v="West Bengal"/>
    <s v="0.00"/>
  </r>
  <r>
    <s v="S240719174446356FB7E4"/>
    <x v="23"/>
    <x v="2698"/>
    <x v="8"/>
    <n v="19"/>
    <x v="0"/>
    <n v="2024"/>
    <x v="12"/>
    <n v="5"/>
    <n v="44"/>
    <n v="49"/>
    <s v="PM"/>
    <x v="3055"/>
    <x v="1"/>
    <n v="103758.48"/>
    <x v="23"/>
    <n v="828"/>
    <n v="1"/>
    <n v="102930.48"/>
    <x v="2"/>
    <x v="0"/>
    <s v="DISPUTE"/>
    <s v="CC014201BAAA61033542"/>
    <s v=""/>
    <s v="PANEL"/>
    <s v="APISwitching"/>
    <s v=""/>
    <s v="0.00"/>
  </r>
  <r>
    <s v="S2407191744327401D76A"/>
    <x v="23"/>
    <x v="2699"/>
    <x v="8"/>
    <n v="19"/>
    <x v="0"/>
    <n v="2024"/>
    <x v="12"/>
    <n v="5"/>
    <n v="44"/>
    <n v="35"/>
    <s v="PM"/>
    <x v="3056"/>
    <x v="1"/>
    <n v="104586.48"/>
    <x v="23"/>
    <n v="828"/>
    <n v="1"/>
    <n v="103758.48"/>
    <x v="2"/>
    <x v="0"/>
    <s v="DISPUTE"/>
    <s v="CC014201BAAA61033524"/>
    <s v=""/>
    <s v="PANEL"/>
    <s v="APISwitching"/>
    <s v=""/>
    <s v="0.00"/>
  </r>
  <r>
    <s v="S24071917441662001772"/>
    <x v="23"/>
    <x v="2700"/>
    <x v="8"/>
    <n v="19"/>
    <x v="0"/>
    <n v="2024"/>
    <x v="12"/>
    <n v="5"/>
    <n v="44"/>
    <n v="18"/>
    <s v="PM"/>
    <x v="3057"/>
    <x v="1"/>
    <n v="105414.48"/>
    <x v="23"/>
    <n v="828"/>
    <n v="1"/>
    <n v="104586.48"/>
    <x v="2"/>
    <x v="0"/>
    <s v="DISPUTE"/>
    <s v="CC014201BAAA61033500"/>
    <s v=""/>
    <s v="PANEL"/>
    <s v="APISwitching"/>
    <s v=""/>
    <s v="0.00"/>
  </r>
  <r>
    <s v="S24071917440250F6EBF"/>
    <x v="23"/>
    <x v="2701"/>
    <x v="8"/>
    <n v="19"/>
    <x v="0"/>
    <n v="2024"/>
    <x v="12"/>
    <n v="5"/>
    <n v="44"/>
    <n v="4"/>
    <s v="PM"/>
    <x v="3058"/>
    <x v="1"/>
    <n v="106242.48"/>
    <x v="23"/>
    <n v="828"/>
    <n v="1"/>
    <n v="105414.48"/>
    <x v="2"/>
    <x v="0"/>
    <s v="DISPUTE"/>
    <s v="CC014201BAAA61033465"/>
    <s v=""/>
    <s v="PANEL"/>
    <s v="APISwitching"/>
    <s v=""/>
    <s v="0.00"/>
  </r>
  <r>
    <s v="S24071917434734300F41"/>
    <x v="23"/>
    <x v="2702"/>
    <x v="8"/>
    <n v="19"/>
    <x v="0"/>
    <n v="2024"/>
    <x v="12"/>
    <n v="5"/>
    <n v="43"/>
    <n v="49"/>
    <s v="PM"/>
    <x v="3059"/>
    <x v="1"/>
    <n v="107070.48"/>
    <x v="23"/>
    <n v="828"/>
    <n v="1"/>
    <n v="106242.48"/>
    <x v="2"/>
    <x v="0"/>
    <s v="DISPUTE"/>
    <s v="CC014201BAAA61033439"/>
    <s v=""/>
    <s v="PANEL"/>
    <s v="APISwitching"/>
    <s v=""/>
    <s v="0.00"/>
  </r>
  <r>
    <s v="S240719174333400FB0C8"/>
    <x v="23"/>
    <x v="2703"/>
    <x v="8"/>
    <n v="19"/>
    <x v="0"/>
    <n v="2024"/>
    <x v="12"/>
    <n v="5"/>
    <n v="43"/>
    <n v="36"/>
    <s v="PM"/>
    <x v="3060"/>
    <x v="1"/>
    <n v="107898.48"/>
    <x v="23"/>
    <n v="828"/>
    <n v="1"/>
    <n v="107070.48"/>
    <x v="2"/>
    <x v="0"/>
    <s v="DISPUTE"/>
    <s v="CC014201BAAA61033412"/>
    <s v=""/>
    <s v="PANEL"/>
    <s v="APISwitching"/>
    <s v=""/>
    <s v="0.00"/>
  </r>
  <r>
    <s v="S240719174310790C1CB4"/>
    <x v="23"/>
    <x v="2704"/>
    <x v="8"/>
    <n v="19"/>
    <x v="0"/>
    <n v="2024"/>
    <x v="12"/>
    <n v="5"/>
    <n v="43"/>
    <n v="13"/>
    <s v="PM"/>
    <x v="3061"/>
    <x v="1"/>
    <n v="108726.48"/>
    <x v="23"/>
    <n v="828"/>
    <n v="1"/>
    <n v="107898.48"/>
    <x v="2"/>
    <x v="0"/>
    <s v="DISPUTE"/>
    <s v="CC014201BAAA61033373"/>
    <s v=""/>
    <s v="PANEL"/>
    <s v="APISwitching"/>
    <s v=""/>
    <s v="0.00"/>
  </r>
  <r>
    <s v="S2407191742467805D634"/>
    <x v="23"/>
    <x v="2705"/>
    <x v="8"/>
    <n v="19"/>
    <x v="0"/>
    <n v="2024"/>
    <x v="12"/>
    <n v="5"/>
    <n v="42"/>
    <n v="51"/>
    <s v="PM"/>
    <x v="3062"/>
    <x v="1"/>
    <n v="109554.48"/>
    <x v="23"/>
    <n v="828"/>
    <n v="1"/>
    <n v="108726.48"/>
    <x v="2"/>
    <x v="0"/>
    <s v="DISPUTE"/>
    <s v="CC014201BAAA61033337"/>
    <s v=""/>
    <s v="PANEL"/>
    <s v="APISwitching"/>
    <s v=""/>
    <s v="0.00"/>
  </r>
  <r>
    <s v="S2407191742307602FAA6"/>
    <x v="23"/>
    <x v="2706"/>
    <x v="8"/>
    <n v="19"/>
    <x v="0"/>
    <n v="2024"/>
    <x v="12"/>
    <n v="5"/>
    <n v="42"/>
    <n v="33"/>
    <s v="PM"/>
    <x v="3063"/>
    <x v="1"/>
    <n v="110382.48"/>
    <x v="23"/>
    <n v="828"/>
    <n v="1"/>
    <n v="109554.48"/>
    <x v="2"/>
    <x v="0"/>
    <s v="DISPUTE"/>
    <s v="CC014201BAAA61033298"/>
    <s v=""/>
    <s v="PANEL"/>
    <s v="APISwitching"/>
    <s v=""/>
    <s v="0.00"/>
  </r>
  <r>
    <s v="S24071917421153D0849"/>
    <x v="23"/>
    <x v="2707"/>
    <x v="8"/>
    <n v="19"/>
    <x v="0"/>
    <n v="2024"/>
    <x v="12"/>
    <n v="5"/>
    <n v="42"/>
    <n v="14"/>
    <s v="PM"/>
    <x v="3064"/>
    <x v="1"/>
    <n v="111210.48"/>
    <x v="23"/>
    <n v="828"/>
    <n v="1"/>
    <n v="110382.48"/>
    <x v="2"/>
    <x v="0"/>
    <s v="DISPUTE"/>
    <s v="CC014201BAAA61033259"/>
    <s v=""/>
    <s v="PANEL"/>
    <s v="APISwitching"/>
    <s v=""/>
    <s v="0.00"/>
  </r>
  <r>
    <s v="S2407191741556530CA44"/>
    <x v="23"/>
    <x v="2708"/>
    <x v="8"/>
    <n v="19"/>
    <x v="0"/>
    <n v="2024"/>
    <x v="12"/>
    <n v="5"/>
    <n v="41"/>
    <n v="57"/>
    <s v="PM"/>
    <x v="3065"/>
    <x v="1"/>
    <n v="112038.48"/>
    <x v="23"/>
    <n v="828"/>
    <n v="1"/>
    <n v="111210.48"/>
    <x v="2"/>
    <x v="0"/>
    <s v="DISPUTE"/>
    <s v="CC014201BAAA61033231"/>
    <s v=""/>
    <s v="PANEL"/>
    <s v="APISwitching"/>
    <s v=""/>
    <s v="0.00"/>
  </r>
  <r>
    <s v="S24071917410936361D8"/>
    <x v="23"/>
    <x v="2709"/>
    <x v="8"/>
    <n v="19"/>
    <x v="0"/>
    <n v="2024"/>
    <x v="12"/>
    <n v="5"/>
    <n v="41"/>
    <n v="12"/>
    <s v="PM"/>
    <x v="3066"/>
    <x v="1"/>
    <n v="112866.48"/>
    <x v="23"/>
    <n v="828"/>
    <n v="1"/>
    <n v="112038.48"/>
    <x v="2"/>
    <x v="0"/>
    <s v="DISPUTE"/>
    <s v="CC014201BAAA61033160"/>
    <s v=""/>
    <s v="PANEL"/>
    <s v="APISwitching"/>
    <s v=""/>
    <s v="0.00"/>
  </r>
  <r>
    <s v="S2407191740544937CF37"/>
    <x v="23"/>
    <x v="2710"/>
    <x v="8"/>
    <n v="19"/>
    <x v="0"/>
    <n v="2024"/>
    <x v="12"/>
    <n v="5"/>
    <n v="40"/>
    <n v="58"/>
    <s v="PM"/>
    <x v="3067"/>
    <x v="1"/>
    <n v="113694.48"/>
    <x v="23"/>
    <n v="828"/>
    <n v="1"/>
    <n v="112866.48"/>
    <x v="2"/>
    <x v="0"/>
    <s v="DISPUTE"/>
    <s v="CC014201BAAA61033139"/>
    <s v=""/>
    <s v="PANEL"/>
    <s v="APISwitching"/>
    <s v=""/>
    <s v="0.00"/>
  </r>
  <r>
    <s v="S240719174041436BB935"/>
    <x v="23"/>
    <x v="2711"/>
    <x v="8"/>
    <n v="19"/>
    <x v="0"/>
    <n v="2024"/>
    <x v="12"/>
    <n v="5"/>
    <n v="40"/>
    <n v="43"/>
    <s v="PM"/>
    <x v="3068"/>
    <x v="1"/>
    <n v="114522.48"/>
    <x v="23"/>
    <n v="828"/>
    <n v="1"/>
    <n v="113694.48"/>
    <x v="2"/>
    <x v="0"/>
    <s v="DISPUTE"/>
    <s v="CC014201BAAA61033117"/>
    <s v=""/>
    <s v="PANEL"/>
    <s v="APISwitching"/>
    <s v=""/>
    <s v="0.00"/>
  </r>
  <r>
    <s v="S2407191740126731FFDF"/>
    <x v="23"/>
    <x v="2712"/>
    <x v="8"/>
    <n v="19"/>
    <x v="0"/>
    <n v="2024"/>
    <x v="12"/>
    <n v="5"/>
    <n v="40"/>
    <n v="25"/>
    <s v="PM"/>
    <x v="2467"/>
    <x v="1"/>
    <n v="115350.48"/>
    <x v="23"/>
    <n v="828"/>
    <n v="1"/>
    <n v="114522.48"/>
    <x v="2"/>
    <x v="0"/>
    <s v="DISPUTE"/>
    <s v="CC014201BAAA61033082"/>
    <s v=""/>
    <s v="PANEL"/>
    <s v="APISwitching"/>
    <s v=""/>
    <s v="0.00"/>
  </r>
  <r>
    <s v="S240719173952990395BD"/>
    <x v="23"/>
    <x v="2713"/>
    <x v="8"/>
    <n v="19"/>
    <x v="0"/>
    <n v="2024"/>
    <x v="12"/>
    <n v="5"/>
    <n v="39"/>
    <n v="55"/>
    <s v="PM"/>
    <x v="3069"/>
    <x v="1"/>
    <n v="116178.48"/>
    <x v="23"/>
    <n v="828"/>
    <n v="1"/>
    <n v="115350.48"/>
    <x v="2"/>
    <x v="0"/>
    <s v="DISPUTE"/>
    <s v="CC014201BAAA61033037"/>
    <s v=""/>
    <s v="PANEL"/>
    <s v="APISwitching"/>
    <s v=""/>
    <s v="0.00"/>
  </r>
  <r>
    <s v="S240719173939926F821A"/>
    <x v="23"/>
    <x v="2714"/>
    <x v="8"/>
    <n v="19"/>
    <x v="0"/>
    <n v="2024"/>
    <x v="12"/>
    <n v="5"/>
    <n v="39"/>
    <n v="42"/>
    <s v="PM"/>
    <x v="3070"/>
    <x v="1"/>
    <n v="117006.48"/>
    <x v="23"/>
    <n v="828"/>
    <n v="1"/>
    <n v="116178.48"/>
    <x v="2"/>
    <x v="0"/>
    <s v="DISPUTE"/>
    <s v="CC014201BAAA61033015"/>
    <s v=""/>
    <s v="PANEL"/>
    <s v="APISwitching"/>
    <s v=""/>
    <s v="0.00"/>
  </r>
  <r>
    <s v="S24071917392750E81D2"/>
    <x v="23"/>
    <x v="2715"/>
    <x v="8"/>
    <n v="19"/>
    <x v="0"/>
    <n v="2024"/>
    <x v="12"/>
    <n v="5"/>
    <n v="39"/>
    <n v="29"/>
    <s v="PM"/>
    <x v="3071"/>
    <x v="1"/>
    <n v="117834.48"/>
    <x v="23"/>
    <n v="828"/>
    <n v="1"/>
    <n v="117006.48"/>
    <x v="2"/>
    <x v="0"/>
    <s v="DISPUTE"/>
    <s v="CC014201BAAA61032991"/>
    <s v=""/>
    <s v="PANEL"/>
    <s v="APISwitching"/>
    <s v=""/>
    <s v="0.00"/>
  </r>
  <r>
    <s v="S240719173912403FCD53"/>
    <x v="23"/>
    <x v="2716"/>
    <x v="8"/>
    <n v="19"/>
    <x v="0"/>
    <n v="2024"/>
    <x v="12"/>
    <n v="5"/>
    <n v="39"/>
    <n v="15"/>
    <s v="PM"/>
    <x v="3072"/>
    <x v="1"/>
    <n v="118662.48"/>
    <x v="23"/>
    <n v="828"/>
    <n v="1"/>
    <n v="117834.48"/>
    <x v="2"/>
    <x v="0"/>
    <s v="DISPUTE"/>
    <s v="CC014201BAAA61032967"/>
    <s v=""/>
    <s v="PANEL"/>
    <s v="APISwitching"/>
    <s v=""/>
    <s v="0.00"/>
  </r>
  <r>
    <s v="S2407191738502939B2BE"/>
    <x v="23"/>
    <x v="2717"/>
    <x v="8"/>
    <n v="19"/>
    <x v="0"/>
    <n v="2024"/>
    <x v="12"/>
    <n v="5"/>
    <n v="38"/>
    <n v="53"/>
    <s v="PM"/>
    <x v="3073"/>
    <x v="1"/>
    <n v="119490.48"/>
    <x v="23"/>
    <n v="828"/>
    <n v="1"/>
    <n v="118662.48"/>
    <x v="2"/>
    <x v="0"/>
    <s v="DISPUTE"/>
    <s v="CC014201BAAA61032936"/>
    <s v=""/>
    <s v="PANEL"/>
    <s v="APISwitching"/>
    <s v=""/>
    <s v="0.00"/>
  </r>
  <r>
    <s v="S240719173831703AEB60"/>
    <x v="23"/>
    <x v="2718"/>
    <x v="8"/>
    <n v="19"/>
    <x v="0"/>
    <n v="2024"/>
    <x v="12"/>
    <n v="5"/>
    <n v="38"/>
    <n v="34"/>
    <s v="PM"/>
    <x v="3074"/>
    <x v="1"/>
    <n v="120318.48"/>
    <x v="23"/>
    <n v="828"/>
    <n v="1"/>
    <n v="119490.48"/>
    <x v="2"/>
    <x v="0"/>
    <s v="DISPUTE"/>
    <s v="CC014201BAAA61032911"/>
    <s v=""/>
    <s v="PANEL"/>
    <s v="APISwitching"/>
    <s v=""/>
    <s v="0.00"/>
  </r>
  <r>
    <s v="S240719173818890187DB"/>
    <x v="23"/>
    <x v="2719"/>
    <x v="8"/>
    <n v="19"/>
    <x v="0"/>
    <n v="2024"/>
    <x v="12"/>
    <n v="5"/>
    <n v="38"/>
    <n v="21"/>
    <s v="PM"/>
    <x v="3075"/>
    <x v="1"/>
    <n v="121146.48"/>
    <x v="23"/>
    <n v="828"/>
    <n v="1"/>
    <n v="120318.48"/>
    <x v="2"/>
    <x v="0"/>
    <s v="DISPUTE"/>
    <s v="CC014201BAAA61032896"/>
    <s v=""/>
    <s v="PANEL"/>
    <s v="APISwitching"/>
    <s v=""/>
    <s v="0.00"/>
  </r>
  <r>
    <s v="S240719173804261BFAB"/>
    <x v="23"/>
    <x v="2720"/>
    <x v="8"/>
    <n v="19"/>
    <x v="0"/>
    <n v="2024"/>
    <x v="12"/>
    <n v="5"/>
    <n v="38"/>
    <n v="6"/>
    <s v="PM"/>
    <x v="3076"/>
    <x v="1"/>
    <n v="121974.48"/>
    <x v="23"/>
    <n v="828"/>
    <n v="1"/>
    <n v="121146.48"/>
    <x v="2"/>
    <x v="0"/>
    <s v="DISPUTE"/>
    <s v="CC014201BAAA61032883"/>
    <s v=""/>
    <s v="PANEL"/>
    <s v="APISwitching"/>
    <s v=""/>
    <s v="0.00"/>
  </r>
  <r>
    <s v="S240719173749740A9BE2"/>
    <x v="23"/>
    <x v="2721"/>
    <x v="8"/>
    <n v="19"/>
    <x v="0"/>
    <n v="2024"/>
    <x v="12"/>
    <n v="5"/>
    <n v="37"/>
    <n v="52"/>
    <s v="PM"/>
    <x v="3077"/>
    <x v="1"/>
    <n v="122802.48"/>
    <x v="23"/>
    <n v="828"/>
    <n v="1"/>
    <n v="121974.48"/>
    <x v="2"/>
    <x v="0"/>
    <s v="DISPUTE"/>
    <s v="CC014201BAAA61032863"/>
    <s v=""/>
    <s v="PANEL"/>
    <s v="APISwitching"/>
    <s v=""/>
    <s v="0.00"/>
  </r>
  <r>
    <s v="S240719173732616ADC56"/>
    <x v="23"/>
    <x v="2722"/>
    <x v="8"/>
    <n v="19"/>
    <x v="0"/>
    <n v="2024"/>
    <x v="12"/>
    <n v="5"/>
    <n v="37"/>
    <n v="35"/>
    <s v="PM"/>
    <x v="3078"/>
    <x v="1"/>
    <n v="123630.48"/>
    <x v="23"/>
    <n v="828"/>
    <n v="1"/>
    <n v="122802.48"/>
    <x v="2"/>
    <x v="0"/>
    <s v="DISPUTE"/>
    <s v="CC014201BAAA61032836"/>
    <s v=""/>
    <s v="PANEL"/>
    <s v="APISwitching"/>
    <s v=""/>
    <s v="0.00"/>
  </r>
  <r>
    <s v="S2407191737177160E55F"/>
    <x v="23"/>
    <x v="2723"/>
    <x v="8"/>
    <n v="19"/>
    <x v="0"/>
    <n v="2024"/>
    <x v="12"/>
    <n v="5"/>
    <n v="37"/>
    <n v="20"/>
    <s v="PM"/>
    <x v="3079"/>
    <x v="1"/>
    <n v="124458.48"/>
    <x v="23"/>
    <n v="828"/>
    <n v="1"/>
    <n v="123630.48"/>
    <x v="2"/>
    <x v="0"/>
    <s v="DISPUTE"/>
    <s v="CC014201BAAA61032810"/>
    <s v=""/>
    <s v="PANEL"/>
    <s v="APISwitching"/>
    <s v=""/>
    <s v="0.00"/>
  </r>
  <r>
    <s v="S240719173702506E13C0"/>
    <x v="23"/>
    <x v="2724"/>
    <x v="8"/>
    <n v="19"/>
    <x v="0"/>
    <n v="2024"/>
    <x v="12"/>
    <n v="5"/>
    <n v="37"/>
    <n v="5"/>
    <s v="PM"/>
    <x v="971"/>
    <x v="1"/>
    <n v="125286.48"/>
    <x v="23"/>
    <n v="828"/>
    <n v="1"/>
    <n v="124458.48"/>
    <x v="2"/>
    <x v="0"/>
    <s v="DISPUTE"/>
    <s v="CC014201BAAA61032781"/>
    <s v=""/>
    <s v="PANEL"/>
    <s v="APISwitching"/>
    <s v=""/>
    <s v="0.00"/>
  </r>
  <r>
    <s v="S24071917363479069C0C"/>
    <x v="23"/>
    <x v="2725"/>
    <x v="8"/>
    <n v="19"/>
    <x v="0"/>
    <n v="2024"/>
    <x v="12"/>
    <n v="5"/>
    <n v="36"/>
    <n v="37"/>
    <s v="PM"/>
    <x v="3080"/>
    <x v="1"/>
    <n v="126114.48"/>
    <x v="23"/>
    <n v="828"/>
    <n v="1"/>
    <n v="125286.48"/>
    <x v="2"/>
    <x v="0"/>
    <s v="DISPUTE"/>
    <s v="CC014201BAAA61032743"/>
    <s v=""/>
    <s v="PANEL"/>
    <s v="APISwitching"/>
    <s v=""/>
    <s v="0.00"/>
  </r>
  <r>
    <s v="S240719173620130F2880"/>
    <x v="23"/>
    <x v="2726"/>
    <x v="8"/>
    <n v="19"/>
    <x v="0"/>
    <n v="2024"/>
    <x v="12"/>
    <n v="5"/>
    <n v="36"/>
    <n v="22"/>
    <s v="PM"/>
    <x v="3081"/>
    <x v="1"/>
    <n v="126942.48"/>
    <x v="23"/>
    <n v="828"/>
    <n v="1"/>
    <n v="126114.48"/>
    <x v="2"/>
    <x v="0"/>
    <s v="DISPUTE"/>
    <s v="CC014201BAAA61032728"/>
    <s v=""/>
    <s v="PANEL"/>
    <s v="APISwitching"/>
    <s v=""/>
    <s v="0.00"/>
  </r>
  <r>
    <s v="S240719173603646840C6"/>
    <x v="23"/>
    <x v="2727"/>
    <x v="8"/>
    <n v="19"/>
    <x v="0"/>
    <n v="2024"/>
    <x v="12"/>
    <n v="5"/>
    <n v="36"/>
    <n v="6"/>
    <s v="PM"/>
    <x v="3082"/>
    <x v="1"/>
    <n v="127770.48"/>
    <x v="23"/>
    <n v="828"/>
    <n v="1"/>
    <n v="126942.48"/>
    <x v="2"/>
    <x v="0"/>
    <s v="DISPUTE"/>
    <s v="CC014201BAAA61032701"/>
    <s v=""/>
    <s v="PANEL"/>
    <s v="APISwitching"/>
    <s v=""/>
    <s v="0.00"/>
  </r>
  <r>
    <s v="S240719173545780F7638"/>
    <x v="23"/>
    <x v="2728"/>
    <x v="8"/>
    <n v="19"/>
    <x v="0"/>
    <n v="2024"/>
    <x v="12"/>
    <n v="5"/>
    <n v="35"/>
    <n v="48"/>
    <s v="PM"/>
    <x v="3083"/>
    <x v="1"/>
    <n v="128598.48"/>
    <x v="23"/>
    <n v="828"/>
    <n v="1"/>
    <n v="127770.48"/>
    <x v="2"/>
    <x v="0"/>
    <s v="DISPUTE"/>
    <s v="CC014201BAAA61032665"/>
    <s v=""/>
    <s v="PANEL"/>
    <s v="APISwitching"/>
    <s v=""/>
    <s v="0.00"/>
  </r>
  <r>
    <s v="S24071917353193080336"/>
    <x v="23"/>
    <x v="2729"/>
    <x v="8"/>
    <n v="19"/>
    <x v="0"/>
    <n v="2024"/>
    <x v="12"/>
    <n v="5"/>
    <n v="35"/>
    <n v="34"/>
    <s v="PM"/>
    <x v="974"/>
    <x v="1"/>
    <n v="129426.48"/>
    <x v="23"/>
    <n v="828"/>
    <n v="1"/>
    <n v="128598.48"/>
    <x v="2"/>
    <x v="0"/>
    <s v="DISPUTE"/>
    <s v="CC014201BAAA61032633"/>
    <s v=""/>
    <s v="PANEL"/>
    <s v="APISwitching"/>
    <s v=""/>
    <s v="0.00"/>
  </r>
  <r>
    <s v="S2407191735186014972"/>
    <x v="23"/>
    <x v="2730"/>
    <x v="8"/>
    <n v="19"/>
    <x v="0"/>
    <n v="2024"/>
    <x v="12"/>
    <n v="5"/>
    <n v="35"/>
    <n v="21"/>
    <s v="PM"/>
    <x v="3084"/>
    <x v="1"/>
    <n v="130254.48"/>
    <x v="23"/>
    <n v="828"/>
    <n v="1"/>
    <n v="129426.48"/>
    <x v="2"/>
    <x v="0"/>
    <s v="DISPUTE"/>
    <s v="CC014201BAAA61032612"/>
    <s v=""/>
    <s v="PANEL"/>
    <s v="APISwitching"/>
    <s v=""/>
    <s v="0.00"/>
  </r>
  <r>
    <s v="S2407191735021638439D"/>
    <x v="23"/>
    <x v="2731"/>
    <x v="8"/>
    <n v="19"/>
    <x v="0"/>
    <n v="2024"/>
    <x v="12"/>
    <n v="5"/>
    <n v="35"/>
    <n v="6"/>
    <s v="PM"/>
    <x v="3085"/>
    <x v="1"/>
    <n v="131082.48000000001"/>
    <x v="23"/>
    <n v="828"/>
    <n v="1"/>
    <n v="130254.48"/>
    <x v="2"/>
    <x v="0"/>
    <s v="DISPUTE"/>
    <s v="CC014201BAAA61032578"/>
    <s v=""/>
    <s v="PANEL"/>
    <s v="APISwitching"/>
    <s v=""/>
    <s v="0.00"/>
  </r>
  <r>
    <s v="S24071917344543383E9A"/>
    <x v="23"/>
    <x v="2732"/>
    <x v="8"/>
    <n v="19"/>
    <x v="0"/>
    <n v="2024"/>
    <x v="12"/>
    <n v="5"/>
    <n v="34"/>
    <n v="47"/>
    <s v="PM"/>
    <x v="3086"/>
    <x v="1"/>
    <n v="131910.48000000001"/>
    <x v="23"/>
    <n v="828"/>
    <n v="1"/>
    <n v="131082.48000000001"/>
    <x v="2"/>
    <x v="0"/>
    <s v="DISPUTE"/>
    <s v="CC014201BAAA61032517"/>
    <s v=""/>
    <s v="PANEL"/>
    <s v="APISwitching"/>
    <s v=""/>
    <s v="0.00"/>
  </r>
  <r>
    <s v="S24071917343116654888"/>
    <x v="23"/>
    <x v="2733"/>
    <x v="8"/>
    <n v="19"/>
    <x v="0"/>
    <n v="2024"/>
    <x v="12"/>
    <n v="5"/>
    <n v="34"/>
    <n v="33"/>
    <s v="PM"/>
    <x v="3087"/>
    <x v="1"/>
    <n v="132738.48000000001"/>
    <x v="23"/>
    <n v="828"/>
    <n v="1"/>
    <n v="131910.48000000001"/>
    <x v="2"/>
    <x v="0"/>
    <s v="DISPUTE"/>
    <s v="CC014201BAAA61032406"/>
    <s v=""/>
    <s v="PANEL"/>
    <s v="APISwitching"/>
    <s v=""/>
    <s v="0.00"/>
  </r>
  <r>
    <s v="S2407191734161463E798"/>
    <x v="23"/>
    <x v="2734"/>
    <x v="8"/>
    <n v="19"/>
    <x v="0"/>
    <n v="2024"/>
    <x v="12"/>
    <n v="5"/>
    <n v="34"/>
    <n v="18"/>
    <s v="PM"/>
    <x v="3088"/>
    <x v="1"/>
    <n v="133566.48000000001"/>
    <x v="23"/>
    <n v="828"/>
    <n v="1"/>
    <n v="132738.48000000001"/>
    <x v="2"/>
    <x v="0"/>
    <s v="DISPUTE"/>
    <s v="CC014201BAAA61032318"/>
    <s v=""/>
    <s v="PANEL"/>
    <s v="APISwitching"/>
    <s v=""/>
    <s v="0.00"/>
  </r>
  <r>
    <s v="S2407191734004205D410"/>
    <x v="23"/>
    <x v="2735"/>
    <x v="8"/>
    <n v="19"/>
    <x v="0"/>
    <n v="2024"/>
    <x v="12"/>
    <n v="5"/>
    <n v="34"/>
    <n v="2"/>
    <s v="PM"/>
    <x v="3089"/>
    <x v="1"/>
    <n v="134394.48000000001"/>
    <x v="23"/>
    <n v="828"/>
    <n v="1"/>
    <n v="133566.48000000001"/>
    <x v="2"/>
    <x v="0"/>
    <s v="DISPUTE"/>
    <s v="CC014201BAAA61032209"/>
    <s v=""/>
    <s v="PANEL"/>
    <s v="APISwitching"/>
    <s v=""/>
    <s v="0.00"/>
  </r>
  <r>
    <s v="S240719173344566E2DED"/>
    <x v="23"/>
    <x v="2736"/>
    <x v="8"/>
    <n v="19"/>
    <x v="0"/>
    <n v="2024"/>
    <x v="12"/>
    <n v="5"/>
    <n v="33"/>
    <n v="49"/>
    <s v="PM"/>
    <x v="3090"/>
    <x v="1"/>
    <n v="135222.48000000001"/>
    <x v="23"/>
    <n v="828"/>
    <n v="1"/>
    <n v="134394.48000000001"/>
    <x v="2"/>
    <x v="0"/>
    <s v="DISPUTE"/>
    <s v="CC014201BAAA61032090"/>
    <s v=""/>
    <s v="PANEL"/>
    <s v="APISwitching"/>
    <s v=""/>
    <s v="0.00"/>
  </r>
  <r>
    <s v="S240719173328156EA19C"/>
    <x v="23"/>
    <x v="2737"/>
    <x v="8"/>
    <n v="19"/>
    <x v="0"/>
    <n v="2024"/>
    <x v="12"/>
    <n v="5"/>
    <n v="33"/>
    <n v="32"/>
    <s v="PM"/>
    <x v="3091"/>
    <x v="1"/>
    <n v="136050.48000000001"/>
    <x v="23"/>
    <n v="828"/>
    <n v="1"/>
    <n v="135222.48000000001"/>
    <x v="2"/>
    <x v="0"/>
    <s v="DISPUTE"/>
    <s v="CC014201BAAA61031963"/>
    <s v=""/>
    <s v="PANEL"/>
    <s v="APISwitching"/>
    <s v=""/>
    <s v="0.00"/>
  </r>
  <r>
    <s v="S2407191733092430A17C"/>
    <x v="23"/>
    <x v="2738"/>
    <x v="8"/>
    <n v="19"/>
    <x v="0"/>
    <n v="2024"/>
    <x v="12"/>
    <n v="5"/>
    <n v="33"/>
    <n v="12"/>
    <s v="PM"/>
    <x v="3092"/>
    <x v="1"/>
    <n v="136878.48000000001"/>
    <x v="23"/>
    <n v="828"/>
    <n v="1"/>
    <n v="136050.48000000001"/>
    <x v="2"/>
    <x v="0"/>
    <s v="DISPUTE"/>
    <s v="CC014201BAAA61031817"/>
    <s v=""/>
    <s v="PANEL"/>
    <s v="APISwitching"/>
    <s v=""/>
    <s v="0.00"/>
  </r>
  <r>
    <s v="S24071917325479388A51"/>
    <x v="23"/>
    <x v="2739"/>
    <x v="8"/>
    <n v="19"/>
    <x v="0"/>
    <n v="2024"/>
    <x v="12"/>
    <n v="5"/>
    <n v="32"/>
    <n v="57"/>
    <s v="PM"/>
    <x v="3093"/>
    <x v="1"/>
    <n v="137706.48000000001"/>
    <x v="23"/>
    <n v="828"/>
    <n v="1"/>
    <n v="136878.48000000001"/>
    <x v="2"/>
    <x v="0"/>
    <s v="DISPUTE"/>
    <s v="CC014201BAAA61031710"/>
    <s v=""/>
    <s v="PANEL"/>
    <s v="APISwitching"/>
    <s v=""/>
    <s v="0.00"/>
  </r>
  <r>
    <s v="S24071917323988351866"/>
    <x v="23"/>
    <x v="2740"/>
    <x v="8"/>
    <n v="19"/>
    <x v="0"/>
    <n v="2024"/>
    <x v="12"/>
    <n v="5"/>
    <n v="32"/>
    <n v="43"/>
    <s v="PM"/>
    <x v="3094"/>
    <x v="1"/>
    <n v="138534.48000000001"/>
    <x v="23"/>
    <n v="828"/>
    <n v="1"/>
    <n v="137706.48000000001"/>
    <x v="2"/>
    <x v="0"/>
    <s v="DISPUTE"/>
    <s v="CC014201BAAA61031588"/>
    <s v=""/>
    <s v="PANEL"/>
    <s v="APISwitching"/>
    <s v=""/>
    <s v="0.00"/>
  </r>
  <r>
    <s v="S2407191732018502E3C5"/>
    <x v="23"/>
    <x v="2741"/>
    <x v="8"/>
    <n v="19"/>
    <x v="0"/>
    <n v="2024"/>
    <x v="12"/>
    <n v="5"/>
    <n v="32"/>
    <n v="4"/>
    <s v="PM"/>
    <x v="3095"/>
    <x v="1"/>
    <n v="139362.48000000001"/>
    <x v="23"/>
    <n v="828"/>
    <n v="1"/>
    <n v="138534.48000000001"/>
    <x v="2"/>
    <x v="0"/>
    <s v="DISPUTE"/>
    <s v="CC014201BAAA61031319"/>
    <s v=""/>
    <s v="PANEL"/>
    <s v="APISwitching"/>
    <s v=""/>
    <s v="0.00"/>
  </r>
  <r>
    <s v="S240719173148353E6384"/>
    <x v="23"/>
    <x v="2742"/>
    <x v="8"/>
    <n v="19"/>
    <x v="0"/>
    <n v="2024"/>
    <x v="12"/>
    <n v="5"/>
    <n v="31"/>
    <n v="50"/>
    <s v="PM"/>
    <x v="3096"/>
    <x v="1"/>
    <n v="140190.48000000001"/>
    <x v="23"/>
    <n v="828"/>
    <n v="1"/>
    <n v="139362.48000000001"/>
    <x v="2"/>
    <x v="0"/>
    <s v="DISPUTE"/>
    <s v="CC014201BAAA61031222"/>
    <s v=""/>
    <s v="PANEL"/>
    <s v="APISwitching"/>
    <s v=""/>
    <s v="0.00"/>
  </r>
  <r>
    <s v="S24071917313578059E6D"/>
    <x v="23"/>
    <x v="2743"/>
    <x v="8"/>
    <n v="19"/>
    <x v="0"/>
    <n v="2024"/>
    <x v="12"/>
    <n v="5"/>
    <n v="31"/>
    <n v="38"/>
    <s v="PM"/>
    <x v="3097"/>
    <x v="1"/>
    <n v="141018.48000000001"/>
    <x v="23"/>
    <n v="828"/>
    <n v="1"/>
    <n v="140190.48000000001"/>
    <x v="2"/>
    <x v="0"/>
    <s v="DISPUTE"/>
    <s v="CC014201BAAA61031126"/>
    <s v=""/>
    <s v="PANEL"/>
    <s v="APISwitching"/>
    <s v=""/>
    <s v="0.00"/>
  </r>
  <r>
    <s v="S24071917312182611179"/>
    <x v="23"/>
    <x v="2744"/>
    <x v="8"/>
    <n v="19"/>
    <x v="0"/>
    <n v="2024"/>
    <x v="12"/>
    <n v="5"/>
    <n v="31"/>
    <n v="24"/>
    <s v="PM"/>
    <x v="3098"/>
    <x v="1"/>
    <n v="141846.48000000001"/>
    <x v="23"/>
    <n v="828"/>
    <n v="1"/>
    <n v="141018.48000000001"/>
    <x v="2"/>
    <x v="0"/>
    <s v="DISPUTE"/>
    <s v="CC014201BAAA61031006"/>
    <s v=""/>
    <s v="PANEL"/>
    <s v="APISwitching"/>
    <s v=""/>
    <s v="0.00"/>
  </r>
  <r>
    <s v="S2407191731043466BA3F"/>
    <x v="23"/>
    <x v="2745"/>
    <x v="8"/>
    <n v="19"/>
    <x v="0"/>
    <n v="2024"/>
    <x v="12"/>
    <n v="5"/>
    <n v="31"/>
    <n v="7"/>
    <s v="PM"/>
    <x v="3099"/>
    <x v="1"/>
    <n v="142674.48000000001"/>
    <x v="23"/>
    <n v="828"/>
    <n v="1"/>
    <n v="141846.48000000001"/>
    <x v="2"/>
    <x v="0"/>
    <s v="DISPUTE"/>
    <s v="CC014201BAAA61030885"/>
    <s v=""/>
    <s v="PANEL"/>
    <s v="APISwitching"/>
    <s v=""/>
    <s v="0.00"/>
  </r>
  <r>
    <s v="S2407191730493609B8C3"/>
    <x v="23"/>
    <x v="2746"/>
    <x v="8"/>
    <n v="19"/>
    <x v="0"/>
    <n v="2024"/>
    <x v="12"/>
    <n v="5"/>
    <n v="30"/>
    <n v="51"/>
    <s v="PM"/>
    <x v="3100"/>
    <x v="1"/>
    <n v="143502.48000000001"/>
    <x v="23"/>
    <n v="828"/>
    <n v="1"/>
    <n v="142674.48000000001"/>
    <x v="2"/>
    <x v="0"/>
    <s v="DISPUTE"/>
    <s v="CC014201BAAA61030785"/>
    <s v=""/>
    <s v="PANEL"/>
    <s v="APISwitching"/>
    <s v=""/>
    <s v="0.00"/>
  </r>
  <r>
    <s v="S2407191730341209F061"/>
    <x v="23"/>
    <x v="2747"/>
    <x v="8"/>
    <n v="19"/>
    <x v="0"/>
    <n v="2024"/>
    <x v="12"/>
    <n v="5"/>
    <n v="30"/>
    <n v="36"/>
    <s v="PM"/>
    <x v="3101"/>
    <x v="1"/>
    <n v="144330.48000000001"/>
    <x v="23"/>
    <n v="828"/>
    <n v="1"/>
    <n v="143502.48000000001"/>
    <x v="2"/>
    <x v="0"/>
    <s v="DISPUTE"/>
    <s v="CC014201BAAA61030656"/>
    <s v=""/>
    <s v="PANEL"/>
    <s v="APISwitching"/>
    <s v=""/>
    <s v="0.00"/>
  </r>
  <r>
    <s v="S240719173020246E88CA"/>
    <x v="23"/>
    <x v="2748"/>
    <x v="8"/>
    <n v="19"/>
    <x v="0"/>
    <n v="2024"/>
    <x v="12"/>
    <n v="5"/>
    <n v="30"/>
    <n v="23"/>
    <s v="PM"/>
    <x v="3102"/>
    <x v="1"/>
    <n v="145158.48000000001"/>
    <x v="23"/>
    <n v="828"/>
    <n v="1"/>
    <n v="144330.48000000001"/>
    <x v="2"/>
    <x v="0"/>
    <s v="DISPUTE"/>
    <s v="CC014201BAAA61030571"/>
    <s v=""/>
    <s v="PANEL"/>
    <s v="APISwitching"/>
    <s v=""/>
    <s v="0.00"/>
  </r>
  <r>
    <s v="S240719173008346F4B55"/>
    <x v="23"/>
    <x v="2749"/>
    <x v="8"/>
    <n v="19"/>
    <x v="0"/>
    <n v="2024"/>
    <x v="12"/>
    <n v="5"/>
    <n v="30"/>
    <n v="10"/>
    <s v="PM"/>
    <x v="3103"/>
    <x v="1"/>
    <n v="145986.48000000001"/>
    <x v="23"/>
    <n v="828"/>
    <n v="1"/>
    <n v="145158.48000000001"/>
    <x v="2"/>
    <x v="0"/>
    <s v="DISPUTE"/>
    <s v="CC014201BAAA61030554"/>
    <s v=""/>
    <s v="PANEL"/>
    <s v="APISwitching"/>
    <s v=""/>
    <s v="0.00"/>
  </r>
  <r>
    <s v="S24071917295518034817"/>
    <x v="23"/>
    <x v="2750"/>
    <x v="8"/>
    <n v="19"/>
    <x v="0"/>
    <n v="2024"/>
    <x v="12"/>
    <n v="5"/>
    <n v="29"/>
    <n v="57"/>
    <s v="PM"/>
    <x v="3104"/>
    <x v="1"/>
    <n v="146814.48000000001"/>
    <x v="23"/>
    <n v="828"/>
    <n v="1"/>
    <n v="145986.48000000001"/>
    <x v="2"/>
    <x v="0"/>
    <s v="DISPUTE"/>
    <s v="CC014201BAAA61030533"/>
    <s v=""/>
    <s v="PANEL"/>
    <s v="APISwitching"/>
    <s v=""/>
    <s v="0.00"/>
  </r>
  <r>
    <s v="S240719172940773FB2F7"/>
    <x v="23"/>
    <x v="2751"/>
    <x v="8"/>
    <n v="19"/>
    <x v="0"/>
    <n v="2024"/>
    <x v="12"/>
    <n v="5"/>
    <n v="29"/>
    <n v="43"/>
    <s v="PM"/>
    <x v="3105"/>
    <x v="1"/>
    <n v="147642.48000000001"/>
    <x v="23"/>
    <n v="828"/>
    <n v="1"/>
    <n v="146814.48000000001"/>
    <x v="2"/>
    <x v="0"/>
    <s v="DISPUTE"/>
    <s v="CC014201BAAA61030504"/>
    <s v=""/>
    <s v="PANEL"/>
    <s v="APISwitching"/>
    <s v=""/>
    <s v="0.00"/>
  </r>
  <r>
    <s v="S2407191729106361B682"/>
    <x v="23"/>
    <x v="2752"/>
    <x v="8"/>
    <n v="19"/>
    <x v="0"/>
    <n v="2024"/>
    <x v="12"/>
    <n v="5"/>
    <n v="29"/>
    <n v="12"/>
    <s v="PM"/>
    <x v="3106"/>
    <x v="1"/>
    <n v="148470.48000000001"/>
    <x v="23"/>
    <n v="828"/>
    <n v="1"/>
    <n v="147642.48000000001"/>
    <x v="2"/>
    <x v="0"/>
    <s v="DISPUTE"/>
    <s v="CC014201BAAA61030443"/>
    <s v=""/>
    <s v="PANEL"/>
    <s v="APISwitching"/>
    <s v=""/>
    <s v="0.00"/>
  </r>
  <r>
    <s v="S240719172842680648AE"/>
    <x v="23"/>
    <x v="2753"/>
    <x v="8"/>
    <n v="19"/>
    <x v="0"/>
    <n v="2024"/>
    <x v="12"/>
    <n v="5"/>
    <n v="28"/>
    <n v="48"/>
    <s v="PM"/>
    <x v="3107"/>
    <x v="1"/>
    <n v="149298.48000000001"/>
    <x v="23"/>
    <n v="828"/>
    <n v="1"/>
    <n v="148470.48000000001"/>
    <x v="2"/>
    <x v="0"/>
    <s v="DISPUTE"/>
    <s v="CC014201BAAA61030401"/>
    <s v=""/>
    <s v="PANEL"/>
    <s v="APISwitching"/>
    <s v=""/>
    <s v="0.00"/>
  </r>
  <r>
    <s v="S240719172822840A059C"/>
    <x v="23"/>
    <x v="2754"/>
    <x v="8"/>
    <n v="19"/>
    <x v="0"/>
    <n v="2024"/>
    <x v="12"/>
    <n v="5"/>
    <n v="28"/>
    <n v="25"/>
    <s v="PM"/>
    <x v="981"/>
    <x v="1"/>
    <n v="150126.48000000001"/>
    <x v="23"/>
    <n v="828"/>
    <n v="1"/>
    <n v="149298.48000000001"/>
    <x v="2"/>
    <x v="0"/>
    <s v="DISPUTE"/>
    <s v="CC014201BAAA61030361"/>
    <s v=""/>
    <s v="PANEL"/>
    <s v="APISwitching"/>
    <s v=""/>
    <s v="0.00"/>
  </r>
  <r>
    <s v="S24071917280845050903"/>
    <x v="23"/>
    <x v="2755"/>
    <x v="8"/>
    <n v="19"/>
    <x v="0"/>
    <n v="2024"/>
    <x v="12"/>
    <n v="5"/>
    <n v="28"/>
    <n v="11"/>
    <s v="PM"/>
    <x v="3108"/>
    <x v="1"/>
    <n v="150954.48000000001"/>
    <x v="23"/>
    <n v="828"/>
    <n v="1"/>
    <n v="150126.48000000001"/>
    <x v="2"/>
    <x v="0"/>
    <s v="DISPUTE"/>
    <s v="CC014201BAAA61030344"/>
    <s v=""/>
    <s v="PANEL"/>
    <s v="APISwitching"/>
    <s v=""/>
    <s v="0.00"/>
  </r>
  <r>
    <s v="S24071917275158612EDF"/>
    <x v="23"/>
    <x v="2756"/>
    <x v="8"/>
    <n v="19"/>
    <x v="0"/>
    <n v="2024"/>
    <x v="12"/>
    <n v="5"/>
    <n v="27"/>
    <n v="54"/>
    <s v="PM"/>
    <x v="3109"/>
    <x v="1"/>
    <n v="151782.48000000001"/>
    <x v="23"/>
    <n v="828"/>
    <n v="1"/>
    <n v="150954.48000000001"/>
    <x v="2"/>
    <x v="0"/>
    <s v="DISPUTE"/>
    <s v="CC014201BAAA61030306"/>
    <s v=""/>
    <s v="PANEL"/>
    <s v="APISwitching"/>
    <s v=""/>
    <s v="0.00"/>
  </r>
  <r>
    <s v="S240719172736990B1D8D"/>
    <x v="23"/>
    <x v="2757"/>
    <x v="8"/>
    <n v="19"/>
    <x v="0"/>
    <n v="2024"/>
    <x v="12"/>
    <n v="5"/>
    <n v="27"/>
    <n v="39"/>
    <s v="PM"/>
    <x v="3110"/>
    <x v="1"/>
    <n v="152610.48000000001"/>
    <x v="23"/>
    <n v="828"/>
    <n v="1"/>
    <n v="151782.48000000001"/>
    <x v="2"/>
    <x v="0"/>
    <s v="DISPUTE"/>
    <s v="CC014201BAAA61030283"/>
    <s v=""/>
    <s v="PANEL"/>
    <s v="APISwitching"/>
    <s v=""/>
    <s v="0.00"/>
  </r>
  <r>
    <s v="S240719172725103CFC4"/>
    <x v="23"/>
    <x v="2758"/>
    <x v="8"/>
    <n v="19"/>
    <x v="0"/>
    <n v="2024"/>
    <x v="12"/>
    <n v="5"/>
    <n v="27"/>
    <n v="27"/>
    <s v="PM"/>
    <x v="3111"/>
    <x v="1"/>
    <n v="153438.48000000001"/>
    <x v="23"/>
    <n v="828"/>
    <n v="1"/>
    <n v="152610.48000000001"/>
    <x v="2"/>
    <x v="0"/>
    <s v="DISPUTE"/>
    <s v="CC014201BAAA61030256"/>
    <s v=""/>
    <s v="PANEL"/>
    <s v="APISwitching"/>
    <s v=""/>
    <s v="0.00"/>
  </r>
  <r>
    <s v="S24071917265932703C"/>
    <x v="23"/>
    <x v="2759"/>
    <x v="8"/>
    <n v="19"/>
    <x v="0"/>
    <n v="2024"/>
    <x v="12"/>
    <n v="5"/>
    <n v="27"/>
    <n v="8"/>
    <s v="PM"/>
    <x v="3112"/>
    <x v="1"/>
    <n v="154266.48000000001"/>
    <x v="23"/>
    <n v="828"/>
    <n v="1"/>
    <n v="153438.48000000001"/>
    <x v="2"/>
    <x v="0"/>
    <s v="DISPUTE"/>
    <s v="CC014201BAAA61030228"/>
    <s v=""/>
    <s v="PANEL"/>
    <s v="APISwitching"/>
    <s v=""/>
    <s v="0.00"/>
  </r>
  <r>
    <s v="S2407191726445735FC9D"/>
    <x v="23"/>
    <x v="2760"/>
    <x v="8"/>
    <n v="19"/>
    <x v="0"/>
    <n v="2024"/>
    <x v="12"/>
    <n v="5"/>
    <n v="26"/>
    <n v="46"/>
    <s v="PM"/>
    <x v="3113"/>
    <x v="1"/>
    <n v="155094.48000000001"/>
    <x v="23"/>
    <n v="828"/>
    <n v="1"/>
    <n v="154266.48000000001"/>
    <x v="2"/>
    <x v="0"/>
    <s v="DISPUTE"/>
    <s v="CC014201BAAA61030194"/>
    <s v=""/>
    <s v="PANEL"/>
    <s v="APISwitching"/>
    <s v=""/>
    <s v="0.00"/>
  </r>
  <r>
    <s v="S24071917263065004337"/>
    <x v="23"/>
    <x v="2761"/>
    <x v="8"/>
    <n v="19"/>
    <x v="0"/>
    <n v="2024"/>
    <x v="12"/>
    <n v="5"/>
    <n v="26"/>
    <n v="33"/>
    <s v="PM"/>
    <x v="3114"/>
    <x v="1"/>
    <n v="155922.48000000001"/>
    <x v="23"/>
    <n v="828"/>
    <n v="1"/>
    <n v="155094.48000000001"/>
    <x v="2"/>
    <x v="0"/>
    <s v="DISPUTE"/>
    <s v="CC014201BAAA61030175"/>
    <s v=""/>
    <s v="PANEL"/>
    <s v="APISwitching"/>
    <s v=""/>
    <s v="0.00"/>
  </r>
  <r>
    <s v="S2407191726166633367D"/>
    <x v="23"/>
    <x v="2762"/>
    <x v="8"/>
    <n v="19"/>
    <x v="0"/>
    <n v="2024"/>
    <x v="12"/>
    <n v="5"/>
    <n v="26"/>
    <n v="19"/>
    <s v="PM"/>
    <x v="3115"/>
    <x v="1"/>
    <n v="156750.48000000001"/>
    <x v="23"/>
    <n v="828"/>
    <n v="1"/>
    <n v="155922.48000000001"/>
    <x v="2"/>
    <x v="0"/>
    <s v="DISPUTE"/>
    <s v="CC014201BAAA61030154"/>
    <s v=""/>
    <s v="PANEL"/>
    <s v="APISwitching"/>
    <s v=""/>
    <s v="0.00"/>
  </r>
  <r>
    <s v="S24071917261383614FD8"/>
    <x v="22"/>
    <x v="2763"/>
    <x v="11"/>
    <n v="19"/>
    <x v="0"/>
    <n v="2024"/>
    <x v="12"/>
    <n v="5"/>
    <n v="26"/>
    <n v="13"/>
    <s v="PM"/>
    <x v="3116"/>
    <x v="1"/>
    <n v="377.74"/>
    <x v="128"/>
    <n v="196.45"/>
    <n v="7.55"/>
    <n v="181.29"/>
    <x v="1"/>
    <x v="0"/>
    <s v="DISPUTE"/>
    <s v="ROER253301778-gopal dalbera"/>
    <s v=""/>
    <s v="APPS"/>
    <s v="APISwitching"/>
    <s v=""/>
    <s v="0.00"/>
  </r>
  <r>
    <s v="S2407191725599101E0B2"/>
    <x v="23"/>
    <x v="2764"/>
    <x v="8"/>
    <n v="19"/>
    <x v="0"/>
    <n v="2024"/>
    <x v="12"/>
    <n v="5"/>
    <n v="26"/>
    <n v="5"/>
    <s v="PM"/>
    <x v="3117"/>
    <x v="1"/>
    <n v="157578.48000000001"/>
    <x v="23"/>
    <n v="828"/>
    <n v="1"/>
    <n v="156750.48000000001"/>
    <x v="2"/>
    <x v="0"/>
    <s v="DISPUTE"/>
    <s v="CC014201BAAA61030133"/>
    <s v=""/>
    <s v="PANEL"/>
    <s v="APISwitching"/>
    <s v=""/>
    <s v="0.00"/>
  </r>
  <r>
    <s v="S240719172546846E9AB7"/>
    <x v="23"/>
    <x v="2765"/>
    <x v="8"/>
    <n v="19"/>
    <x v="0"/>
    <n v="2024"/>
    <x v="12"/>
    <n v="5"/>
    <n v="25"/>
    <n v="49"/>
    <s v="PM"/>
    <x v="3118"/>
    <x v="1"/>
    <n v="158406.48000000001"/>
    <x v="23"/>
    <n v="828"/>
    <n v="1"/>
    <n v="157578.48000000001"/>
    <x v="2"/>
    <x v="0"/>
    <s v="DISPUTE"/>
    <s v="CC014201BAAA61030105"/>
    <s v=""/>
    <s v="PANEL"/>
    <s v="APISwitching"/>
    <s v=""/>
    <s v="0.00"/>
  </r>
  <r>
    <s v="S240719172534890EACDF"/>
    <x v="23"/>
    <x v="2766"/>
    <x v="8"/>
    <n v="19"/>
    <x v="0"/>
    <n v="2024"/>
    <x v="12"/>
    <n v="5"/>
    <n v="25"/>
    <n v="37"/>
    <s v="PM"/>
    <x v="3119"/>
    <x v="1"/>
    <n v="159234.48000000001"/>
    <x v="23"/>
    <n v="828"/>
    <n v="1"/>
    <n v="158406.48000000001"/>
    <x v="2"/>
    <x v="0"/>
    <s v="DISPUTE"/>
    <s v="CC014201BAAA61030080"/>
    <s v=""/>
    <s v="PANEL"/>
    <s v="APISwitching"/>
    <s v=""/>
    <s v="0.00"/>
  </r>
  <r>
    <s v="S2407191725217000429"/>
    <x v="23"/>
    <x v="2767"/>
    <x v="8"/>
    <n v="19"/>
    <x v="0"/>
    <n v="2024"/>
    <x v="12"/>
    <n v="5"/>
    <n v="25"/>
    <n v="23"/>
    <s v="PM"/>
    <x v="3120"/>
    <x v="1"/>
    <n v="160062.48000000001"/>
    <x v="23"/>
    <n v="828"/>
    <n v="1"/>
    <n v="159234.48000000001"/>
    <x v="2"/>
    <x v="0"/>
    <s v="DISPUTE"/>
    <s v="CC014201BAAA61030058"/>
    <s v=""/>
    <s v="PANEL"/>
    <s v="APISwitching"/>
    <s v=""/>
    <s v="0.00"/>
  </r>
  <r>
    <s v="S2407191725051566CE6F"/>
    <x v="23"/>
    <x v="2768"/>
    <x v="8"/>
    <n v="19"/>
    <x v="0"/>
    <n v="2024"/>
    <x v="12"/>
    <n v="5"/>
    <n v="25"/>
    <n v="8"/>
    <s v="PM"/>
    <x v="3121"/>
    <x v="1"/>
    <n v="160890.48000000001"/>
    <x v="23"/>
    <n v="828"/>
    <n v="1"/>
    <n v="160062.48000000001"/>
    <x v="2"/>
    <x v="0"/>
    <s v="DISPUTE"/>
    <s v="CC014201BAAA61030025"/>
    <s v=""/>
    <s v="PANEL"/>
    <s v="APISwitching"/>
    <s v=""/>
    <s v="0.00"/>
  </r>
  <r>
    <s v="S2407191724461538C0EF"/>
    <x v="23"/>
    <x v="2769"/>
    <x v="8"/>
    <n v="19"/>
    <x v="0"/>
    <n v="2024"/>
    <x v="12"/>
    <n v="5"/>
    <n v="24"/>
    <n v="49"/>
    <s v="PM"/>
    <x v="3122"/>
    <x v="1"/>
    <n v="161718.48000000001"/>
    <x v="23"/>
    <n v="828"/>
    <n v="1"/>
    <n v="160890.48000000001"/>
    <x v="2"/>
    <x v="0"/>
    <s v="DISPUTE"/>
    <s v="CC014201BAAA61029988"/>
    <s v=""/>
    <s v="PANEL"/>
    <s v="APISwitching"/>
    <s v=""/>
    <s v="0.00"/>
  </r>
  <r>
    <s v="S24071917241096AD01D"/>
    <x v="23"/>
    <x v="2770"/>
    <x v="8"/>
    <n v="19"/>
    <x v="0"/>
    <n v="2024"/>
    <x v="12"/>
    <n v="5"/>
    <n v="24"/>
    <n v="13"/>
    <s v="PM"/>
    <x v="3123"/>
    <x v="1"/>
    <n v="162546.48000000001"/>
    <x v="23"/>
    <n v="828"/>
    <n v="1"/>
    <n v="161718.48000000001"/>
    <x v="2"/>
    <x v="0"/>
    <s v="DISPUTE"/>
    <s v="CC014201BAAA61029928"/>
    <s v=""/>
    <s v="PANEL"/>
    <s v="APISwitching"/>
    <s v=""/>
    <s v="0.00"/>
  </r>
  <r>
    <s v="S240719172357850FE81A"/>
    <x v="23"/>
    <x v="2771"/>
    <x v="8"/>
    <n v="19"/>
    <x v="0"/>
    <n v="2024"/>
    <x v="12"/>
    <n v="5"/>
    <n v="24"/>
    <n v="0"/>
    <s v="PM"/>
    <x v="3124"/>
    <x v="1"/>
    <n v="163374.48000000001"/>
    <x v="23"/>
    <n v="828"/>
    <n v="1"/>
    <n v="162546.48000000001"/>
    <x v="2"/>
    <x v="0"/>
    <s v="DISPUTE"/>
    <s v="CC014201BAAA61029906"/>
    <s v=""/>
    <s v="PANEL"/>
    <s v="APISwitching"/>
    <s v=""/>
    <s v="0.00"/>
  </r>
  <r>
    <s v="S240719172338626A9BFF"/>
    <x v="23"/>
    <x v="2772"/>
    <x v="8"/>
    <n v="19"/>
    <x v="0"/>
    <n v="2024"/>
    <x v="12"/>
    <n v="5"/>
    <n v="23"/>
    <n v="41"/>
    <s v="PM"/>
    <x v="3125"/>
    <x v="1"/>
    <n v="164202.48000000001"/>
    <x v="23"/>
    <n v="828"/>
    <n v="1"/>
    <n v="163374.48000000001"/>
    <x v="2"/>
    <x v="0"/>
    <s v="DISPUTE"/>
    <s v="CC014201BAAA61029868"/>
    <s v=""/>
    <s v="PANEL"/>
    <s v="APISwitching"/>
    <s v=""/>
    <s v="0.00"/>
  </r>
  <r>
    <s v="S24071917232194063666"/>
    <x v="23"/>
    <x v="2773"/>
    <x v="8"/>
    <n v="19"/>
    <x v="0"/>
    <n v="2024"/>
    <x v="12"/>
    <n v="5"/>
    <n v="23"/>
    <n v="25"/>
    <s v="PM"/>
    <x v="3126"/>
    <x v="1"/>
    <n v="165030.48000000001"/>
    <x v="23"/>
    <n v="828"/>
    <n v="1"/>
    <n v="164202.48000000001"/>
    <x v="2"/>
    <x v="0"/>
    <s v="DISPUTE"/>
    <s v="CC014201BAAA61029840"/>
    <s v=""/>
    <s v="PANEL"/>
    <s v="APISwitching"/>
    <s v=""/>
    <s v="0.00"/>
  </r>
  <r>
    <s v="S240719172250430B6CBB"/>
    <x v="23"/>
    <x v="2774"/>
    <x v="8"/>
    <n v="19"/>
    <x v="0"/>
    <n v="2024"/>
    <x v="12"/>
    <n v="5"/>
    <n v="23"/>
    <n v="4"/>
    <s v="PM"/>
    <x v="996"/>
    <x v="1"/>
    <n v="165858.48000000001"/>
    <x v="23"/>
    <n v="828"/>
    <n v="1"/>
    <n v="165030.48000000001"/>
    <x v="2"/>
    <x v="0"/>
    <s v="DISPUTE"/>
    <s v="CC014201BAAA61029801"/>
    <s v=""/>
    <s v="PANEL"/>
    <s v="APISwitching"/>
    <s v=""/>
    <s v="0.00"/>
  </r>
  <r>
    <s v="S2407191722291381838"/>
    <x v="13"/>
    <x v="2530"/>
    <x v="20"/>
    <n v="19"/>
    <x v="0"/>
    <n v="2024"/>
    <x v="12"/>
    <n v="5"/>
    <n v="22"/>
    <n v="35"/>
    <s v="PM"/>
    <x v="998"/>
    <x v="1"/>
    <n v="68380"/>
    <x v="129"/>
    <n v="67559.12"/>
    <n v="0"/>
    <n v="820.88"/>
    <x v="2"/>
    <x v="2"/>
    <s v="DISPUTE"/>
    <s v=""/>
    <s v=""/>
    <s v="PANEL"/>
    <s v="APISwitching"/>
    <s v=""/>
    <s v="0.00"/>
  </r>
  <r>
    <s v="S24071917222739658FDA"/>
    <x v="23"/>
    <x v="2775"/>
    <x v="8"/>
    <n v="19"/>
    <x v="0"/>
    <n v="2024"/>
    <x v="12"/>
    <n v="5"/>
    <n v="22"/>
    <n v="30"/>
    <s v="PM"/>
    <x v="3127"/>
    <x v="1"/>
    <n v="166686.48000000001"/>
    <x v="23"/>
    <n v="828"/>
    <n v="1"/>
    <n v="165858.48000000001"/>
    <x v="2"/>
    <x v="0"/>
    <s v="DISPUTE"/>
    <s v="CC014201BAAA61029747"/>
    <s v=""/>
    <s v="PANEL"/>
    <s v="APISwitching"/>
    <s v=""/>
    <s v="0.00"/>
  </r>
  <r>
    <s v="S240719172209403AB7CD"/>
    <x v="23"/>
    <x v="2776"/>
    <x v="8"/>
    <n v="19"/>
    <x v="0"/>
    <n v="2024"/>
    <x v="12"/>
    <n v="5"/>
    <n v="22"/>
    <n v="14"/>
    <s v="PM"/>
    <x v="604"/>
    <x v="1"/>
    <n v="167514.48000000001"/>
    <x v="23"/>
    <n v="828"/>
    <n v="1"/>
    <n v="166686.48000000001"/>
    <x v="2"/>
    <x v="0"/>
    <s v="DISPUTE"/>
    <s v="CC014201BAAA61029726"/>
    <s v=""/>
    <s v="PANEL"/>
    <s v="APISwitching"/>
    <s v=""/>
    <s v="0.00"/>
  </r>
  <r>
    <s v="S240719171957583336E3"/>
    <x v="51"/>
    <x v="2777"/>
    <x v="0"/>
    <n v="19"/>
    <x v="0"/>
    <n v="2024"/>
    <x v="12"/>
    <n v="5"/>
    <n v="19"/>
    <n v="57"/>
    <s v="PM"/>
    <x v="3128"/>
    <x v="1"/>
    <n v="600.69000000000005"/>
    <x v="0"/>
    <n v="292.72000000000003"/>
    <n v="6.28"/>
    <n v="307.97000000000003"/>
    <x v="1"/>
    <x v="0"/>
    <s v="DISPUTE"/>
    <s v="BR000B2521AX"/>
    <s v=""/>
    <s v="PANEL"/>
    <s v="APISwitching"/>
    <s v="West Bengal"/>
    <s v="0.00"/>
  </r>
  <r>
    <s v="S240719171544643ED0FE"/>
    <x v="32"/>
    <x v="2778"/>
    <x v="0"/>
    <n v="19"/>
    <x v="0"/>
    <n v="2024"/>
    <x v="12"/>
    <n v="5"/>
    <n v="15"/>
    <n v="44"/>
    <s v="PM"/>
    <x v="3129"/>
    <x v="1"/>
    <n v="3505.28"/>
    <x v="19"/>
    <n v="28.39"/>
    <n v="0.61"/>
    <n v="3476.89"/>
    <x v="1"/>
    <x v="0"/>
    <s v="DISPUTE"/>
    <s v="BR000B2519GV"/>
    <s v=""/>
    <s v="APPS"/>
    <s v="APISwitching"/>
    <s v="Kolkata Metro"/>
    <s v="0.00"/>
  </r>
  <r>
    <s v="S2407191709156760856E"/>
    <x v="51"/>
    <x v="2779"/>
    <x v="0"/>
    <n v="19"/>
    <x v="0"/>
    <n v="2024"/>
    <x v="12"/>
    <n v="5"/>
    <n v="9"/>
    <n v="15"/>
    <s v="PM"/>
    <x v="3130"/>
    <x v="1"/>
    <n v="723.06"/>
    <x v="99"/>
    <n v="122.37"/>
    <n v="2.63"/>
    <n v="600.69000000000005"/>
    <x v="1"/>
    <x v="0"/>
    <s v="DISPUTE"/>
    <s v="BR000B24ZZJN"/>
    <s v=""/>
    <s v="PANEL"/>
    <s v="APISwitching"/>
    <s v="West Bengal"/>
    <s v="0.00"/>
  </r>
  <r>
    <s v="S2407191703525069B59E"/>
    <x v="11"/>
    <x v="2780"/>
    <x v="3"/>
    <n v="19"/>
    <x v="0"/>
    <n v="2024"/>
    <x v="12"/>
    <n v="5"/>
    <n v="3"/>
    <n v="52"/>
    <s v="PM"/>
    <x v="3131"/>
    <x v="1"/>
    <n v="203.52"/>
    <x v="1"/>
    <n v="193.03"/>
    <n v="5.97"/>
    <n v="10.49"/>
    <x v="1"/>
    <x v="0"/>
    <s v="DISPUTE"/>
    <s v="1122405745"/>
    <s v=""/>
    <s v="APPS"/>
    <s v="APISwitching"/>
    <s v="West Bengal"/>
    <s v="0.00"/>
  </r>
  <r>
    <s v="S240719163459560F41A3"/>
    <x v="13"/>
    <x v="2781"/>
    <x v="17"/>
    <n v="19"/>
    <x v="0"/>
    <n v="2024"/>
    <x v="12"/>
    <n v="4"/>
    <n v="34"/>
    <n v="59"/>
    <s v="PM"/>
    <x v="2306"/>
    <x v="2"/>
    <n v="4405"/>
    <x v="81"/>
    <n v="1025"/>
    <n v="50"/>
    <n v="3380"/>
    <x v="0"/>
    <x v="1"/>
    <s v="DISPUTE"/>
    <s v=""/>
    <s v=""/>
    <s v="PANEL"/>
    <s v=""/>
    <s v=""/>
    <s v=""/>
  </r>
  <r>
    <s v="S2407191632561409C5F5"/>
    <x v="43"/>
    <x v="2782"/>
    <x v="3"/>
    <n v="19"/>
    <x v="0"/>
    <n v="2024"/>
    <x v="12"/>
    <n v="4"/>
    <n v="32"/>
    <n v="56"/>
    <s v="PM"/>
    <x v="2314"/>
    <x v="2"/>
    <n v="200"/>
    <x v="1"/>
    <n v="193.03"/>
    <n v="5.97"/>
    <n v="6.97"/>
    <x v="1"/>
    <x v="0"/>
    <s v="DISPUTE"/>
    <s v="1121871375"/>
    <s v=""/>
    <s v="APPS"/>
    <s v="APISwitching"/>
    <s v="West Bengal"/>
    <s v="0.00"/>
  </r>
  <r>
    <s v="S2407191629436906F9F2"/>
    <x v="24"/>
    <x v="2783"/>
    <x v="9"/>
    <n v="19"/>
    <x v="0"/>
    <n v="2024"/>
    <x v="12"/>
    <n v="4"/>
    <n v="29"/>
    <n v="43"/>
    <s v="PM"/>
    <x v="3132"/>
    <x v="2"/>
    <n v="704.95"/>
    <x v="24"/>
    <n v="250.56"/>
    <n v="10.44"/>
    <n v="454.39"/>
    <x v="1"/>
    <x v="0"/>
    <s v="DISPUTE"/>
    <s v="10003567861619"/>
    <s v=""/>
    <s v="APPS"/>
    <s v="APISwitching"/>
    <s v=""/>
    <s v="0.00"/>
  </r>
  <r>
    <s v="S24071916283934048C2D"/>
    <x v="22"/>
    <x v="2784"/>
    <x v="0"/>
    <n v="19"/>
    <x v="0"/>
    <n v="2024"/>
    <x v="12"/>
    <n v="4"/>
    <n v="28"/>
    <n v="39"/>
    <s v="PM"/>
    <x v="3133"/>
    <x v="2"/>
    <n v="396.3"/>
    <x v="7"/>
    <n v="18.559999999999999"/>
    <n v="0.44"/>
    <n v="377.74"/>
    <x v="1"/>
    <x v="0"/>
    <s v="DISPUTE"/>
    <s v="BR000B24SSG4"/>
    <s v=""/>
    <s v="APPS"/>
    <s v="APISwitching"/>
    <s v="West Bengal"/>
    <s v="0.00"/>
  </r>
  <r>
    <s v="S240719160053916E7538"/>
    <x v="36"/>
    <x v="2785"/>
    <x v="14"/>
    <n v="19"/>
    <x v="0"/>
    <n v="2024"/>
    <x v="12"/>
    <n v="4"/>
    <n v="0"/>
    <n v="53"/>
    <s v="PM"/>
    <x v="3134"/>
    <x v="2"/>
    <n v="1172.29"/>
    <x v="53"/>
    <n v="103.25"/>
    <n v="0"/>
    <n v="1069.04"/>
    <x v="3"/>
    <x v="2"/>
    <s v="DISPUTE"/>
    <s v="Unknown Error- Please Try Again Later"/>
    <s v=""/>
    <s v="APPS"/>
    <s v="APISwitching"/>
    <s v=""/>
    <s v="0.00"/>
  </r>
  <r>
    <s v="S24071914582075091F9F"/>
    <x v="32"/>
    <x v="2786"/>
    <x v="3"/>
    <n v="19"/>
    <x v="0"/>
    <n v="2024"/>
    <x v="12"/>
    <n v="2"/>
    <n v="58"/>
    <n v="20"/>
    <s v="PM"/>
    <x v="3135"/>
    <x v="2"/>
    <n v="3526.84"/>
    <x v="9"/>
    <n v="21.56"/>
    <n v="0.44"/>
    <n v="3505.28"/>
    <x v="1"/>
    <x v="0"/>
    <s v="DISPUTE"/>
    <s v="1120686498"/>
    <s v=""/>
    <s v="APPS"/>
    <s v="APISwitching"/>
    <s v="Kolkata Metro"/>
    <s v="0.00"/>
  </r>
  <r>
    <s v="S240719145643950ECB28"/>
    <x v="32"/>
    <x v="476"/>
    <x v="5"/>
    <n v="19"/>
    <x v="0"/>
    <n v="2024"/>
    <x v="12"/>
    <n v="2"/>
    <n v="56"/>
    <n v="43"/>
    <s v="PM"/>
    <x v="3136"/>
    <x v="2"/>
    <n v="3919.84"/>
    <x v="84"/>
    <n v="393"/>
    <n v="7"/>
    <n v="3526.84"/>
    <x v="1"/>
    <x v="0"/>
    <s v="DISPUTE"/>
    <s v="F7LRPUZ6HW0642UU"/>
    <s v=""/>
    <s v="APPS"/>
    <s v="APISwitching"/>
    <s v=""/>
    <s v="0.00"/>
  </r>
  <r>
    <s v="S240719130418510A4DE1"/>
    <x v="6"/>
    <x v="2787"/>
    <x v="2"/>
    <n v="19"/>
    <x v="0"/>
    <n v="2024"/>
    <x v="12"/>
    <n v="1"/>
    <n v="4"/>
    <n v="18"/>
    <s v="PM"/>
    <x v="3137"/>
    <x v="2"/>
    <n v="265.88"/>
    <x v="1"/>
    <n v="191.04"/>
    <n v="7.96"/>
    <n v="74.84"/>
    <x v="1"/>
    <x v="0"/>
    <s v="DISPUTE"/>
    <s v="RBH2407191304230015"/>
    <s v=""/>
    <s v="APPS"/>
    <s v="APISwitching"/>
    <s v="West Bengal"/>
    <s v="0.00"/>
  </r>
  <r>
    <s v="S24071912545176681F02"/>
    <x v="12"/>
    <x v="2788"/>
    <x v="3"/>
    <n v="19"/>
    <x v="0"/>
    <n v="2024"/>
    <x v="12"/>
    <n v="12"/>
    <n v="54"/>
    <n v="51"/>
    <s v="PM"/>
    <x v="3138"/>
    <x v="3"/>
    <n v="1002.54"/>
    <x v="1"/>
    <n v="193.03"/>
    <n v="5.97"/>
    <n v="809.51"/>
    <x v="1"/>
    <x v="0"/>
    <s v="REJECTED"/>
    <s v="1119200851"/>
    <s v=""/>
    <s v="APPS"/>
    <s v="APISwitching"/>
    <s v="West Bengal"/>
    <s v="0.00"/>
  </r>
  <r>
    <s v="S2407191244354036F392"/>
    <x v="21"/>
    <x v="2569"/>
    <x v="12"/>
    <n v="19"/>
    <x v="0"/>
    <n v="2024"/>
    <x v="12"/>
    <n v="12"/>
    <n v="44"/>
    <n v="35"/>
    <s v="PM"/>
    <x v="3139"/>
    <x v="3"/>
    <n v="1121.5999999999999"/>
    <x v="32"/>
    <n v="47.75"/>
    <n v="0"/>
    <n v="1073.8499999999999"/>
    <x v="3"/>
    <x v="2"/>
    <s v="DISPUTE"/>
    <s v="Unknown Error- Please Try Again Later"/>
    <s v=""/>
    <s v="APPS"/>
    <s v="APISwitching"/>
    <s v="West Bengal"/>
    <s v="0.00"/>
  </r>
  <r>
    <s v="S240719123347240ECEBA"/>
    <x v="5"/>
    <x v="2789"/>
    <x v="0"/>
    <n v="19"/>
    <x v="0"/>
    <n v="2024"/>
    <x v="12"/>
    <n v="12"/>
    <n v="33"/>
    <n v="47"/>
    <s v="PM"/>
    <x v="3140"/>
    <x v="3"/>
    <n v="473.04"/>
    <x v="0"/>
    <n v="290.02999999999997"/>
    <n v="8.9700000000000006"/>
    <n v="183.01"/>
    <x v="1"/>
    <x v="0"/>
    <s v="DISPUTE"/>
    <s v="BR000B23VHE5"/>
    <s v=""/>
    <s v="APPS"/>
    <s v="APISwitching"/>
    <s v="West Bengal"/>
    <s v="0.00"/>
  </r>
  <r>
    <s v="S240719122633530C7F37"/>
    <x v="21"/>
    <x v="2569"/>
    <x v="12"/>
    <n v="19"/>
    <x v="0"/>
    <n v="2024"/>
    <x v="12"/>
    <n v="12"/>
    <n v="26"/>
    <n v="33"/>
    <s v="PM"/>
    <x v="3141"/>
    <x v="3"/>
    <n v="1121.5999999999999"/>
    <x v="83"/>
    <n v="19.100000000000001"/>
    <n v="0"/>
    <n v="1102.5"/>
    <x v="3"/>
    <x v="2"/>
    <s v="DISPUTE"/>
    <s v="Unknown Error- Please Try Again Later"/>
    <s v=""/>
    <s v="APPS"/>
    <s v="APISwitching"/>
    <s v="West Bengal"/>
    <s v="0.00"/>
  </r>
  <r>
    <s v="S24071912241250303315"/>
    <x v="13"/>
    <x v="2790"/>
    <x v="3"/>
    <n v="19"/>
    <x v="0"/>
    <n v="2024"/>
    <x v="12"/>
    <n v="12"/>
    <n v="24"/>
    <n v="12"/>
    <s v="PM"/>
    <x v="3142"/>
    <x v="3"/>
    <n v="4698.0200000000004"/>
    <x v="0"/>
    <n v="293.02"/>
    <n v="5.98"/>
    <n v="4405"/>
    <x v="1"/>
    <x v="0"/>
    <s v="DISPUTE"/>
    <s v="1118720655"/>
    <s v=""/>
    <s v="PANEL"/>
    <s v="APISwitching"/>
    <s v="West Bengal"/>
    <s v="0.00"/>
  </r>
  <r>
    <s v="S24071912232156189B7"/>
    <x v="13"/>
    <x v="2791"/>
    <x v="3"/>
    <n v="19"/>
    <x v="0"/>
    <n v="2024"/>
    <x v="12"/>
    <n v="12"/>
    <n v="23"/>
    <n v="21"/>
    <s v="PM"/>
    <x v="3143"/>
    <x v="3"/>
    <n v="4991.04"/>
    <x v="0"/>
    <n v="293.02"/>
    <n v="5.98"/>
    <n v="4698.0200000000004"/>
    <x v="1"/>
    <x v="0"/>
    <s v="DISPUTE"/>
    <s v="1118688182"/>
    <s v=""/>
    <s v="PANEL"/>
    <s v="APISwitching"/>
    <s v="West Bengal"/>
    <s v="0.00"/>
  </r>
  <r>
    <s v="S240719122117496ED9AE"/>
    <x v="5"/>
    <x v="2791"/>
    <x v="3"/>
    <n v="19"/>
    <x v="0"/>
    <n v="2024"/>
    <x v="12"/>
    <n v="12"/>
    <n v="21"/>
    <n v="17"/>
    <s v="PM"/>
    <x v="3144"/>
    <x v="3"/>
    <n v="763.07"/>
    <x v="0"/>
    <n v="290.02999999999997"/>
    <n v="8.9700000000000006"/>
    <n v="473.04"/>
    <x v="0"/>
    <x v="0"/>
    <s v="DISPUTE"/>
    <s v="1118688182"/>
    <s v=""/>
    <s v="APPS"/>
    <s v="APISwitching"/>
    <s v="West Bengal"/>
    <s v="0.00"/>
  </r>
  <r>
    <s v="S24071912195695019E18"/>
    <x v="4"/>
    <x v="2790"/>
    <x v="3"/>
    <n v="19"/>
    <x v="0"/>
    <n v="2024"/>
    <x v="12"/>
    <n v="12"/>
    <n v="19"/>
    <n v="56"/>
    <s v="PM"/>
    <x v="3145"/>
    <x v="3"/>
    <n v="1615.03"/>
    <x v="0"/>
    <n v="290.02999999999997"/>
    <n v="8.9700000000000006"/>
    <n v="1325"/>
    <x v="0"/>
    <x v="0"/>
    <s v="DISPUTE"/>
    <s v="1118720655"/>
    <s v=""/>
    <s v="APPS"/>
    <s v="APISwitching"/>
    <s v="West Bengal"/>
    <s v="0.00"/>
  </r>
  <r>
    <s v="S2407191216281235A712"/>
    <x v="5"/>
    <x v="2791"/>
    <x v="3"/>
    <n v="19"/>
    <x v="0"/>
    <n v="2024"/>
    <x v="12"/>
    <n v="12"/>
    <n v="16"/>
    <n v="28"/>
    <s v="PM"/>
    <x v="3146"/>
    <x v="3"/>
    <n v="763.07"/>
    <x v="0"/>
    <n v="290.02999999999997"/>
    <n v="0"/>
    <n v="473.04"/>
    <x v="0"/>
    <x v="2"/>
    <s v="DISPUTE"/>
    <s v="Plan discontinued by airtel"/>
    <s v=""/>
    <s v="APPS"/>
    <s v="APISwitching"/>
    <s v="West Bengal"/>
    <s v="0.00"/>
  </r>
  <r>
    <s v="S2407191215261800BB58"/>
    <x v="4"/>
    <x v="2790"/>
    <x v="3"/>
    <n v="19"/>
    <x v="0"/>
    <n v="2024"/>
    <x v="12"/>
    <n v="12"/>
    <n v="15"/>
    <n v="26"/>
    <s v="PM"/>
    <x v="3147"/>
    <x v="3"/>
    <n v="1615.03"/>
    <x v="0"/>
    <n v="290.02999999999997"/>
    <n v="0"/>
    <n v="1325"/>
    <x v="0"/>
    <x v="2"/>
    <s v="DISPUTE"/>
    <s v="Plan discontinued by airtel"/>
    <s v=""/>
    <s v="APPS"/>
    <s v="APISwitching"/>
    <s v="West Bengal"/>
    <s v="0.00"/>
  </r>
  <r>
    <s v="S2407191213211020B21"/>
    <x v="13"/>
    <x v="2792"/>
    <x v="0"/>
    <n v="19"/>
    <x v="0"/>
    <n v="2024"/>
    <x v="12"/>
    <n v="12"/>
    <n v="13"/>
    <n v="21"/>
    <s v="PM"/>
    <x v="3148"/>
    <x v="3"/>
    <n v="5283.76"/>
    <x v="0"/>
    <n v="292.72000000000003"/>
    <n v="6.28"/>
    <n v="4991.04"/>
    <x v="0"/>
    <x v="0"/>
    <s v="DISPUTE"/>
    <s v="BR02154780214"/>
    <s v=""/>
    <s v="APPS"/>
    <s v="APISwitching"/>
    <s v="Kolkata Metro"/>
    <s v="0.00"/>
  </r>
  <r>
    <s v="S24071912081967077C0A"/>
    <x v="23"/>
    <x v="2793"/>
    <x v="8"/>
    <n v="19"/>
    <x v="0"/>
    <n v="2024"/>
    <x v="12"/>
    <n v="12"/>
    <n v="8"/>
    <n v="23"/>
    <s v="PM"/>
    <x v="3149"/>
    <x v="3"/>
    <n v="2542.48"/>
    <x v="23"/>
    <n v="828"/>
    <n v="1"/>
    <n v="1714.48"/>
    <x v="2"/>
    <x v="0"/>
    <s v="DISPUTE"/>
    <s v="CC014201BAAA61005465"/>
    <s v=""/>
    <s v="PANEL"/>
    <s v="APISwitching"/>
    <s v=""/>
    <s v="0.00"/>
  </r>
  <r>
    <s v="S2407191207361700FABB"/>
    <x v="23"/>
    <x v="2794"/>
    <x v="8"/>
    <n v="19"/>
    <x v="0"/>
    <n v="2024"/>
    <x v="12"/>
    <n v="12"/>
    <n v="7"/>
    <n v="39"/>
    <s v="PM"/>
    <x v="3150"/>
    <x v="3"/>
    <n v="3370.48"/>
    <x v="23"/>
    <n v="828"/>
    <n v="1"/>
    <n v="2542.48"/>
    <x v="2"/>
    <x v="0"/>
    <s v="DISPUTE"/>
    <s v="CC014201BAAA61005402"/>
    <s v=""/>
    <s v="PANEL"/>
    <s v="APISwitching"/>
    <s v=""/>
    <s v="0.00"/>
  </r>
  <r>
    <s v="S2407191206481967D25B"/>
    <x v="23"/>
    <x v="2795"/>
    <x v="8"/>
    <n v="19"/>
    <x v="0"/>
    <n v="2024"/>
    <x v="12"/>
    <n v="12"/>
    <n v="6"/>
    <n v="52"/>
    <s v="PM"/>
    <x v="3151"/>
    <x v="3"/>
    <n v="4198.4799999999996"/>
    <x v="23"/>
    <n v="828"/>
    <n v="1"/>
    <n v="3370.48"/>
    <x v="2"/>
    <x v="0"/>
    <s v="DISPUTE"/>
    <s v="CC014201BAAA61005324"/>
    <s v=""/>
    <s v="PANEL"/>
    <s v="APISwitching"/>
    <s v=""/>
    <s v="0.00"/>
  </r>
  <r>
    <s v="S2407191206184765D6B7"/>
    <x v="23"/>
    <x v="2796"/>
    <x v="8"/>
    <n v="19"/>
    <x v="0"/>
    <n v="2024"/>
    <x v="12"/>
    <n v="12"/>
    <n v="6"/>
    <n v="29"/>
    <s v="PM"/>
    <x v="3152"/>
    <x v="3"/>
    <n v="5026.4799999999996"/>
    <x v="23"/>
    <n v="828"/>
    <n v="1"/>
    <n v="4198.4799999999996"/>
    <x v="2"/>
    <x v="0"/>
    <s v="DISPUTE"/>
    <s v="CC014201BAAA61005275"/>
    <s v=""/>
    <s v="PANEL"/>
    <s v="APISwitching"/>
    <s v=""/>
    <s v="0.00"/>
  </r>
  <r>
    <s v="S240719120559750CB378"/>
    <x v="13"/>
    <x v="2797"/>
    <x v="8"/>
    <n v="19"/>
    <x v="0"/>
    <n v="2024"/>
    <x v="12"/>
    <n v="12"/>
    <n v="6"/>
    <n v="8"/>
    <s v="PM"/>
    <x v="3153"/>
    <x v="3"/>
    <n v="6111.76"/>
    <x v="23"/>
    <n v="828"/>
    <n v="1"/>
    <n v="5283.76"/>
    <x v="2"/>
    <x v="0"/>
    <s v="DISPUTE"/>
    <s v="CC014201BAAA61005232"/>
    <s v=""/>
    <s v="PANEL"/>
    <s v="APISwitching"/>
    <s v=""/>
    <s v="0.00"/>
  </r>
  <r>
    <s v="S240719120537130935AA"/>
    <x v="23"/>
    <x v="2798"/>
    <x v="8"/>
    <n v="19"/>
    <x v="0"/>
    <n v="2024"/>
    <x v="12"/>
    <n v="12"/>
    <n v="5"/>
    <n v="57"/>
    <s v="PM"/>
    <x v="3154"/>
    <x v="3"/>
    <n v="5854.48"/>
    <x v="23"/>
    <n v="828"/>
    <n v="1"/>
    <n v="5026.4799999999996"/>
    <x v="2"/>
    <x v="0"/>
    <s v="DISPUTE"/>
    <s v="CC014201BAAA61005208"/>
    <s v=""/>
    <s v="PANEL"/>
    <s v="APISwitching"/>
    <s v=""/>
    <s v="0.00"/>
  </r>
  <r>
    <s v="S240719120309690A9CB3"/>
    <x v="12"/>
    <x v="2799"/>
    <x v="3"/>
    <n v="19"/>
    <x v="0"/>
    <n v="2024"/>
    <x v="12"/>
    <n v="12"/>
    <n v="3"/>
    <n v="9"/>
    <s v="PM"/>
    <x v="3155"/>
    <x v="3"/>
    <n v="1195.57"/>
    <x v="1"/>
    <n v="193.03"/>
    <n v="5.97"/>
    <n v="1002.54"/>
    <x v="1"/>
    <x v="0"/>
    <s v="REJECTED"/>
    <s v="1118335837"/>
    <s v=""/>
    <s v="APPS"/>
    <s v="APISwitching"/>
    <s v="West Bengal"/>
    <s v="0.00"/>
  </r>
  <r>
    <s v="S24071911512464042692"/>
    <x v="23"/>
    <x v="2797"/>
    <x v="8"/>
    <n v="19"/>
    <x v="0"/>
    <n v="2024"/>
    <x v="12"/>
    <n v="11"/>
    <n v="51"/>
    <n v="33"/>
    <s v="AM"/>
    <x v="3156"/>
    <x v="3"/>
    <n v="879.48"/>
    <x v="23"/>
    <n v="828"/>
    <n v="1"/>
    <n v="51.48"/>
    <x v="2"/>
    <x v="0"/>
    <s v="DISPUTE"/>
    <s v="CC014201BAAA61005232"/>
    <s v=""/>
    <s v="PANEL"/>
    <s v="APISwitching"/>
    <s v=""/>
    <s v="0.00"/>
  </r>
  <r>
    <s v="S240719115100256899D2"/>
    <x v="23"/>
    <x v="2800"/>
    <x v="8"/>
    <n v="19"/>
    <x v="0"/>
    <n v="2024"/>
    <x v="12"/>
    <n v="11"/>
    <n v="51"/>
    <n v="15"/>
    <s v="AM"/>
    <x v="3157"/>
    <x v="3"/>
    <n v="1707.48"/>
    <x v="23"/>
    <n v="828"/>
    <n v="1"/>
    <n v="879.48"/>
    <x v="2"/>
    <x v="0"/>
    <s v="DISPUTE"/>
    <s v="CC014201BAAA61003697"/>
    <s v=""/>
    <s v="PANEL"/>
    <s v="APISwitching"/>
    <s v=""/>
    <s v="0.00"/>
  </r>
  <r>
    <s v="S2407191133131100FC16"/>
    <x v="32"/>
    <x v="2801"/>
    <x v="0"/>
    <n v="19"/>
    <x v="0"/>
    <n v="2024"/>
    <x v="12"/>
    <n v="11"/>
    <n v="33"/>
    <n v="13"/>
    <s v="AM"/>
    <x v="3158"/>
    <x v="3"/>
    <n v="549.61"/>
    <x v="3"/>
    <n v="243.77"/>
    <n v="5.23"/>
    <n v="305.83999999999997"/>
    <x v="1"/>
    <x v="0"/>
    <s v="DISPUTE"/>
    <s v="BR000B23LWQJ"/>
    <s v=""/>
    <s v="APPS"/>
    <s v="APISwitching"/>
    <s v="Kolkata Metro"/>
    <s v="0.00"/>
  </r>
  <r>
    <s v="S240719112234286E429D"/>
    <x v="11"/>
    <x v="2802"/>
    <x v="2"/>
    <n v="19"/>
    <x v="0"/>
    <n v="2024"/>
    <x v="12"/>
    <n v="11"/>
    <n v="22"/>
    <n v="34"/>
    <s v="AM"/>
    <x v="3159"/>
    <x v="3"/>
    <n v="394.56"/>
    <x v="1"/>
    <n v="191.04"/>
    <n v="7.96"/>
    <n v="203.52"/>
    <x v="1"/>
    <x v="0"/>
    <s v="DISPUTE"/>
    <s v="RBH2407191122300025"/>
    <s v=""/>
    <s v="APPS"/>
    <s v="APISwitching"/>
    <s v="West Bengal"/>
    <s v="0.00"/>
  </r>
  <r>
    <s v="S24071910483161079F4B"/>
    <x v="5"/>
    <x v="2803"/>
    <x v="12"/>
    <n v="19"/>
    <x v="0"/>
    <n v="2024"/>
    <x v="12"/>
    <n v="10"/>
    <n v="48"/>
    <n v="31"/>
    <s v="AM"/>
    <x v="3160"/>
    <x v="3"/>
    <n v="865.25"/>
    <x v="53"/>
    <n v="102.18"/>
    <n v="4.82"/>
    <n v="763.07"/>
    <x v="1"/>
    <x v="0"/>
    <s v="DISPUTE"/>
    <s v="6871276170"/>
    <s v=""/>
    <s v="APPS"/>
    <s v="APISwitching"/>
    <s v=""/>
    <s v="0.00"/>
  </r>
  <r>
    <s v="S240719103853450DC4C5"/>
    <x v="6"/>
    <x v="2804"/>
    <x v="2"/>
    <n v="19"/>
    <x v="0"/>
    <n v="2024"/>
    <x v="12"/>
    <n v="10"/>
    <n v="38"/>
    <n v="53"/>
    <s v="AM"/>
    <x v="3161"/>
    <x v="3"/>
    <n v="456.92"/>
    <x v="1"/>
    <n v="191.04"/>
    <n v="7.96"/>
    <n v="265.88"/>
    <x v="1"/>
    <x v="0"/>
    <s v="DISPUTE"/>
    <s v="RBH2407191038300066"/>
    <s v=""/>
    <s v="APPS"/>
    <s v="APISwitching"/>
    <s v="West Bengal"/>
    <s v="0.00"/>
  </r>
  <r>
    <s v="S24071910371429391BE2"/>
    <x v="32"/>
    <x v="476"/>
    <x v="5"/>
    <n v="19"/>
    <x v="0"/>
    <n v="2024"/>
    <x v="12"/>
    <n v="10"/>
    <n v="37"/>
    <n v="14"/>
    <s v="AM"/>
    <x v="3162"/>
    <x v="3"/>
    <n v="598.73"/>
    <x v="32"/>
    <n v="49.12"/>
    <n v="0.88"/>
    <n v="549.61"/>
    <x v="1"/>
    <x v="0"/>
    <s v="DISPUTE"/>
    <s v="7RMUXP68K109NJ69"/>
    <s v=""/>
    <s v="APPS"/>
    <s v="APISwitching"/>
    <s v=""/>
    <s v="0.00"/>
  </r>
  <r>
    <s v="S24071910371097043ADF"/>
    <x v="6"/>
    <x v="2805"/>
    <x v="2"/>
    <n v="19"/>
    <x v="0"/>
    <n v="2024"/>
    <x v="12"/>
    <n v="10"/>
    <n v="37"/>
    <n v="10"/>
    <s v="AM"/>
    <x v="3163"/>
    <x v="3"/>
    <n v="628.76"/>
    <x v="33"/>
    <n v="171.84"/>
    <n v="7.16"/>
    <n v="456.92"/>
    <x v="1"/>
    <x v="0"/>
    <s v="DISPUTE"/>
    <s v="RBH2407191037250020"/>
    <s v=""/>
    <s v="APPS"/>
    <s v="APISwitching"/>
    <s v="West Bengal"/>
    <s v="0.00"/>
  </r>
  <r>
    <s v="S24071910273425041260"/>
    <x v="11"/>
    <x v="2806"/>
    <x v="2"/>
    <n v="19"/>
    <x v="0"/>
    <n v="2024"/>
    <x v="12"/>
    <n v="10"/>
    <n v="27"/>
    <n v="34"/>
    <s v="AM"/>
    <x v="3164"/>
    <x v="3"/>
    <n v="585.6"/>
    <x v="1"/>
    <n v="191.04"/>
    <n v="7.96"/>
    <n v="394.56"/>
    <x v="1"/>
    <x v="0"/>
    <s v="DISPUTE"/>
    <s v="RBH2407191027300033"/>
    <s v=""/>
    <s v="APPS"/>
    <s v="APISwitching"/>
    <s v="West Bengal"/>
    <s v="0.00"/>
  </r>
  <r>
    <s v="S24071910262638328C2C"/>
    <x v="11"/>
    <x v="2807"/>
    <x v="3"/>
    <n v="19"/>
    <x v="0"/>
    <n v="2024"/>
    <x v="12"/>
    <n v="10"/>
    <n v="26"/>
    <n v="26"/>
    <s v="AM"/>
    <x v="3165"/>
    <x v="3"/>
    <n v="682.6"/>
    <x v="2"/>
    <n v="97"/>
    <n v="3"/>
    <n v="585.6"/>
    <x v="1"/>
    <x v="0"/>
    <s v="DISPUTE"/>
    <s v="1116229774"/>
    <s v=""/>
    <s v="APPS"/>
    <s v="APISwitching"/>
    <s v="Kolkata Metro"/>
    <s v="0.00"/>
  </r>
  <r>
    <s v="S240719102230800B4CA2"/>
    <x v="12"/>
    <x v="2808"/>
    <x v="2"/>
    <n v="19"/>
    <x v="0"/>
    <n v="2024"/>
    <x v="12"/>
    <n v="10"/>
    <n v="22"/>
    <n v="30"/>
    <s v="AM"/>
    <x v="3166"/>
    <x v="3"/>
    <n v="1386.61"/>
    <x v="1"/>
    <n v="191.04"/>
    <n v="7.96"/>
    <n v="1195.57"/>
    <x v="1"/>
    <x v="0"/>
    <s v="DISPUTE"/>
    <s v="RBH2407191022230038"/>
    <s v=""/>
    <s v="APPS"/>
    <s v="APISwitching"/>
    <s v="West Bengal"/>
    <s v="0.00"/>
  </r>
  <r>
    <s v="S240719102201560E18E5"/>
    <x v="11"/>
    <x v="2809"/>
    <x v="2"/>
    <n v="19"/>
    <x v="0"/>
    <n v="2024"/>
    <x v="12"/>
    <n v="10"/>
    <n v="22"/>
    <n v="1"/>
    <s v="AM"/>
    <x v="3167"/>
    <x v="3"/>
    <n v="373.64"/>
    <x v="1"/>
    <n v="191.04"/>
    <n v="7.96"/>
    <n v="182.6"/>
    <x v="1"/>
    <x v="0"/>
    <s v="DISPUTE"/>
    <s v="RBH2407191022290010"/>
    <s v=""/>
    <s v="APPS"/>
    <s v="APISwitching"/>
    <s v="West Bengal"/>
    <s v="0.00"/>
  </r>
  <r>
    <s v="S24071910211726769A0"/>
    <x v="11"/>
    <x v="2807"/>
    <x v="3"/>
    <n v="19"/>
    <x v="0"/>
    <n v="2024"/>
    <x v="12"/>
    <n v="10"/>
    <n v="21"/>
    <n v="17"/>
    <s v="AM"/>
    <x v="3168"/>
    <x v="3"/>
    <n v="663.67"/>
    <x v="0"/>
    <n v="290.02999999999997"/>
    <n v="8.9700000000000006"/>
    <n v="373.64"/>
    <x v="1"/>
    <x v="0"/>
    <s v="DISPUTE"/>
    <s v="1116133014"/>
    <s v=""/>
    <s v="APPS"/>
    <s v="APISwitching"/>
    <s v="Kolkata Metro"/>
    <s v="0.00"/>
  </r>
  <r>
    <s v="S240719100724150FBB8B"/>
    <x v="22"/>
    <x v="2810"/>
    <x v="0"/>
    <n v="19"/>
    <x v="0"/>
    <n v="2024"/>
    <x v="12"/>
    <n v="10"/>
    <n v="7"/>
    <n v="24"/>
    <s v="AM"/>
    <x v="3169"/>
    <x v="3"/>
    <n v="639.57000000000005"/>
    <x v="3"/>
    <n v="243.27"/>
    <n v="5.73"/>
    <n v="396.3"/>
    <x v="1"/>
    <x v="0"/>
    <s v="DISPUTE"/>
    <s v="BR000B2380MW"/>
    <s v=""/>
    <s v="APPS"/>
    <s v="APISwitching"/>
    <s v="West Bengal"/>
    <s v="0.00"/>
  </r>
  <r>
    <s v="S2407190943402163E636"/>
    <x v="12"/>
    <x v="922"/>
    <x v="2"/>
    <n v="19"/>
    <x v="0"/>
    <n v="2024"/>
    <x v="12"/>
    <n v="9"/>
    <n v="43"/>
    <n v="40"/>
    <s v="AM"/>
    <x v="3170"/>
    <x v="3"/>
    <n v="1673.65"/>
    <x v="0"/>
    <n v="287.04000000000002"/>
    <n v="11.96"/>
    <n v="1386.61"/>
    <x v="1"/>
    <x v="0"/>
    <s v="DISPUTE"/>
    <s v="RBH2407190943210040"/>
    <s v=""/>
    <s v="APPS"/>
    <s v="APISwitching"/>
    <s v="West Bengal"/>
    <s v="0.00"/>
  </r>
  <r>
    <s v="S24071909384422320B16"/>
    <x v="13"/>
    <x v="2811"/>
    <x v="2"/>
    <n v="19"/>
    <x v="0"/>
    <n v="2024"/>
    <x v="12"/>
    <n v="9"/>
    <n v="38"/>
    <n v="44"/>
    <s v="AM"/>
    <x v="3171"/>
    <x v="3"/>
    <n v="6449.59"/>
    <x v="15"/>
    <n v="337.83"/>
    <n v="11.17"/>
    <n v="6111.76"/>
    <x v="1"/>
    <x v="0"/>
    <s v="DISPUTE"/>
    <s v="RJR2407190938300078"/>
    <s v=""/>
    <s v="PANEL"/>
    <s v="APISwitching"/>
    <s v="Kolkata Metro"/>
    <s v="0.00"/>
  </r>
  <r>
    <s v="S240719092911310846D0"/>
    <x v="12"/>
    <x v="2812"/>
    <x v="2"/>
    <n v="19"/>
    <x v="0"/>
    <n v="2024"/>
    <x v="12"/>
    <n v="9"/>
    <n v="29"/>
    <n v="11"/>
    <s v="AM"/>
    <x v="3172"/>
    <x v="3"/>
    <n v="1050.69"/>
    <x v="0"/>
    <n v="287.04000000000002"/>
    <n v="11.96"/>
    <n v="763.65"/>
    <x v="0"/>
    <x v="0"/>
    <s v="REJECTED"/>
    <s v="RM025478701"/>
    <s v=""/>
    <s v="APPS"/>
    <s v="APISwitching"/>
    <s v="West Bengal"/>
    <s v="0.00"/>
  </r>
  <r>
    <s v="S240719092628630D9674"/>
    <x v="32"/>
    <x v="2811"/>
    <x v="2"/>
    <n v="19"/>
    <x v="0"/>
    <n v="2024"/>
    <x v="12"/>
    <n v="9"/>
    <n v="26"/>
    <n v="28"/>
    <s v="AM"/>
    <x v="3173"/>
    <x v="3"/>
    <n v="936.56"/>
    <x v="15"/>
    <n v="337.83"/>
    <n v="11.17"/>
    <n v="598.73"/>
    <x v="0"/>
    <x v="0"/>
    <s v="DISPUTE"/>
    <s v="BR0215478214"/>
    <s v=""/>
    <s v="APPS"/>
    <s v="APISwitching"/>
    <s v="Kolkata Metro"/>
    <s v="0.00"/>
  </r>
  <r>
    <s v="S240719092447373FF1E1"/>
    <x v="5"/>
    <x v="2813"/>
    <x v="0"/>
    <n v="19"/>
    <x v="0"/>
    <n v="2024"/>
    <x v="12"/>
    <n v="9"/>
    <n v="24"/>
    <n v="47"/>
    <s v="AM"/>
    <x v="3174"/>
    <x v="3"/>
    <n v="1155.28"/>
    <x v="0"/>
    <n v="290.02999999999997"/>
    <n v="8.9700000000000006"/>
    <n v="865.25"/>
    <x v="0"/>
    <x v="0"/>
    <s v="DISPUTE"/>
    <s v="BR0215478124"/>
    <s v=""/>
    <s v="APPS"/>
    <s v="APISwitching"/>
    <s v="West Bengal"/>
    <s v="0.00"/>
  </r>
  <r>
    <s v="S240719090754801FFB4"/>
    <x v="58"/>
    <x v="2814"/>
    <x v="3"/>
    <n v="19"/>
    <x v="0"/>
    <n v="2024"/>
    <x v="12"/>
    <n v="9"/>
    <n v="7"/>
    <n v="54"/>
    <s v="AM"/>
    <x v="3175"/>
    <x v="3"/>
    <n v="500"/>
    <x v="0"/>
    <n v="290.02999999999997"/>
    <n v="0"/>
    <n v="209.97"/>
    <x v="0"/>
    <x v="2"/>
    <s v="DISPUTE"/>
    <s v="Plan Discontinued by Airtel"/>
    <s v=""/>
    <s v="APPS"/>
    <s v="APISwitching"/>
    <s v="West Bengal"/>
    <s v="0.00"/>
  </r>
  <r>
    <s v="S240719090555110179DC"/>
    <x v="12"/>
    <x v="2815"/>
    <x v="3"/>
    <n v="19"/>
    <x v="0"/>
    <n v="2024"/>
    <x v="12"/>
    <n v="9"/>
    <n v="5"/>
    <n v="55"/>
    <s v="AM"/>
    <x v="3176"/>
    <x v="3"/>
    <n v="1389.22"/>
    <x v="15"/>
    <n v="338.53"/>
    <n v="10.47"/>
    <n v="1050.69"/>
    <x v="0"/>
    <x v="0"/>
    <s v="REJECTED"/>
    <s v="HR9874512547"/>
    <s v=""/>
    <s v="APPS"/>
    <s v="APISwitching"/>
    <s v="West Bengal"/>
    <s v="0.00"/>
  </r>
  <r>
    <s v="S2407190849492606D23C"/>
    <x v="58"/>
    <x v="2814"/>
    <x v="3"/>
    <n v="19"/>
    <x v="0"/>
    <n v="2024"/>
    <x v="12"/>
    <n v="8"/>
    <n v="49"/>
    <n v="49"/>
    <s v="AM"/>
    <x v="3177"/>
    <x v="4"/>
    <n v="500"/>
    <x v="0"/>
    <n v="290.02999999999997"/>
    <n v="0"/>
    <n v="209.97"/>
    <x v="0"/>
    <x v="2"/>
    <s v="DISPUTE"/>
    <s v="Refund as on 19 Jul 2024  8:51:27 AM"/>
    <s v=""/>
    <s v="APPS"/>
    <s v="APISwitching"/>
    <s v="West Bengal"/>
    <s v="0.00"/>
  </r>
  <r>
    <s v="S2407190846483100901E"/>
    <x v="8"/>
    <x v="2816"/>
    <x v="3"/>
    <n v="19"/>
    <x v="0"/>
    <n v="2024"/>
    <x v="12"/>
    <n v="8"/>
    <n v="46"/>
    <n v="48"/>
    <s v="AM"/>
    <x v="3178"/>
    <x v="4"/>
    <n v="1819.96"/>
    <x v="37"/>
    <n v="32.01"/>
    <n v="0.99"/>
    <n v="1787.95"/>
    <x v="1"/>
    <x v="0"/>
    <s v="DISPUTE"/>
    <s v="1114053068"/>
    <s v=""/>
    <s v="APPS"/>
    <s v="APISwitching"/>
    <s v="West Bengal"/>
    <s v="0.00"/>
  </r>
  <r>
    <s v="S240719083242183B2C63"/>
    <x v="16"/>
    <x v="2817"/>
    <x v="3"/>
    <n v="19"/>
    <x v="0"/>
    <n v="2024"/>
    <x v="12"/>
    <n v="8"/>
    <n v="32"/>
    <n v="42"/>
    <s v="AM"/>
    <x v="3179"/>
    <x v="4"/>
    <n v="1415.48"/>
    <x v="1"/>
    <n v="193.03"/>
    <n v="5.97"/>
    <n v="1222.45"/>
    <x v="1"/>
    <x v="0"/>
    <s v="DISPUTE"/>
    <s v="1113808026"/>
    <s v=""/>
    <s v="APPS"/>
    <s v="APISwitching"/>
    <s v="West Bengal"/>
    <s v="0.00"/>
  </r>
  <r>
    <s v="S24071907464124022F62"/>
    <x v="16"/>
    <x v="2818"/>
    <x v="3"/>
    <n v="19"/>
    <x v="0"/>
    <n v="2024"/>
    <x v="12"/>
    <n v="7"/>
    <n v="46"/>
    <n v="41"/>
    <s v="AM"/>
    <x v="3180"/>
    <x v="4"/>
    <n v="1608.51"/>
    <x v="1"/>
    <n v="193.03"/>
    <n v="5.97"/>
    <n v="1415.48"/>
    <x v="1"/>
    <x v="0"/>
    <s v="DISPUTE"/>
    <s v="1112928055"/>
    <s v=""/>
    <s v="APPS"/>
    <s v="APISwitching"/>
    <s v="West Bengal"/>
    <s v="0.00"/>
  </r>
  <r>
    <s v="S24071822343722091780"/>
    <x v="32"/>
    <x v="2819"/>
    <x v="0"/>
    <n v="18"/>
    <x v="0"/>
    <n v="2024"/>
    <x v="13"/>
    <n v="10"/>
    <n v="34"/>
    <n v="37"/>
    <s v="PM"/>
    <x v="3181"/>
    <x v="0"/>
    <n v="1229.28"/>
    <x v="0"/>
    <n v="292.72000000000003"/>
    <n v="6.28"/>
    <n v="936.56"/>
    <x v="1"/>
    <x v="0"/>
    <s v="DISPUTE"/>
    <s v="BR000B22FNTR"/>
    <s v=""/>
    <s v="APPS"/>
    <s v="APISwitching"/>
    <s v="Kolkata Metro"/>
    <s v="0.00"/>
  </r>
  <r>
    <s v="S2407182205251935433E"/>
    <x v="32"/>
    <x v="2820"/>
    <x v="4"/>
    <n v="18"/>
    <x v="0"/>
    <n v="2024"/>
    <x v="13"/>
    <n v="10"/>
    <n v="5"/>
    <n v="35"/>
    <s v="PM"/>
    <x v="3182"/>
    <x v="0"/>
    <n v="3614.35"/>
    <x v="130"/>
    <n v="2329"/>
    <n v="1"/>
    <n v="1285.3499999999999"/>
    <x v="2"/>
    <x v="0"/>
    <s v="DISPUTE"/>
    <s v="CC014200BAAA60978239"/>
    <s v=""/>
    <s v="APPS"/>
    <s v="APISwitching"/>
    <s v=""/>
    <s v="0.00"/>
  </r>
  <r>
    <s v="S2407182154192405EDCA"/>
    <x v="4"/>
    <x v="2821"/>
    <x v="3"/>
    <n v="18"/>
    <x v="0"/>
    <n v="2024"/>
    <x v="13"/>
    <n v="9"/>
    <n v="54"/>
    <n v="19"/>
    <s v="PM"/>
    <x v="3183"/>
    <x v="0"/>
    <n v="136.37"/>
    <x v="9"/>
    <n v="21.34"/>
    <n v="0.66"/>
    <n v="115.03"/>
    <x v="0"/>
    <x v="0"/>
    <s v="DISPUTE"/>
    <s v="MB0215478021401"/>
    <s v=""/>
    <s v="APPS"/>
    <s v="APISwitching"/>
    <s v="Kolkata Metro"/>
    <s v="0.00"/>
  </r>
  <r>
    <s v="S24071821524532084460"/>
    <x v="4"/>
    <x v="2821"/>
    <x v="3"/>
    <n v="18"/>
    <x v="0"/>
    <n v="2024"/>
    <x v="13"/>
    <n v="9"/>
    <n v="52"/>
    <n v="45"/>
    <s v="PM"/>
    <x v="3184"/>
    <x v="0"/>
    <n v="157.71"/>
    <x v="9"/>
    <n v="21.34"/>
    <n v="0.66"/>
    <n v="136.37"/>
    <x v="1"/>
    <x v="0"/>
    <s v="DISPUTE"/>
    <s v="1109080618"/>
    <s v=""/>
    <s v="APPS"/>
    <s v="APISwitching"/>
    <s v="Kolkata Metro"/>
    <s v="0.00"/>
  </r>
  <r>
    <s v="S24071821501850634978"/>
    <x v="23"/>
    <x v="2822"/>
    <x v="8"/>
    <n v="18"/>
    <x v="0"/>
    <n v="2024"/>
    <x v="13"/>
    <n v="9"/>
    <n v="50"/>
    <n v="23"/>
    <s v="PM"/>
    <x v="3185"/>
    <x v="0"/>
    <n v="2535.48"/>
    <x v="23"/>
    <n v="828"/>
    <n v="1"/>
    <n v="1707.48"/>
    <x v="2"/>
    <x v="0"/>
    <s v="DISPUTE"/>
    <s v="CC014200BAAA60977509"/>
    <s v=""/>
    <s v="PANEL"/>
    <s v="APISwitching"/>
    <s v=""/>
    <s v="0.00"/>
  </r>
  <r>
    <s v="S2407182149566562B0B8"/>
    <x v="23"/>
    <x v="2823"/>
    <x v="8"/>
    <n v="18"/>
    <x v="0"/>
    <n v="2024"/>
    <x v="13"/>
    <n v="9"/>
    <n v="50"/>
    <n v="0"/>
    <s v="PM"/>
    <x v="3186"/>
    <x v="0"/>
    <n v="3363.48"/>
    <x v="23"/>
    <n v="828"/>
    <n v="1"/>
    <n v="2535.48"/>
    <x v="2"/>
    <x v="0"/>
    <s v="DISPUTE"/>
    <s v="CC014200BAAA60977487"/>
    <s v=""/>
    <s v="PANEL"/>
    <s v="APISwitching"/>
    <s v=""/>
    <s v="0.00"/>
  </r>
  <r>
    <s v="S240718214935480CE267"/>
    <x v="23"/>
    <x v="2824"/>
    <x v="8"/>
    <n v="18"/>
    <x v="0"/>
    <n v="2024"/>
    <x v="13"/>
    <n v="9"/>
    <n v="49"/>
    <n v="38"/>
    <s v="PM"/>
    <x v="3187"/>
    <x v="0"/>
    <n v="4191.4799999999996"/>
    <x v="23"/>
    <n v="828"/>
    <n v="1"/>
    <n v="3363.48"/>
    <x v="2"/>
    <x v="0"/>
    <s v="DISPUTE"/>
    <s v="CC014200BAAA60977468"/>
    <s v=""/>
    <s v="PANEL"/>
    <s v="APISwitching"/>
    <s v=""/>
    <s v="0.00"/>
  </r>
  <r>
    <s v="S24071821490939364FC5"/>
    <x v="23"/>
    <x v="2825"/>
    <x v="8"/>
    <n v="18"/>
    <x v="0"/>
    <n v="2024"/>
    <x v="13"/>
    <n v="9"/>
    <n v="49"/>
    <n v="16"/>
    <s v="PM"/>
    <x v="3188"/>
    <x v="0"/>
    <n v="5019.4799999999996"/>
    <x v="23"/>
    <n v="828"/>
    <n v="1"/>
    <n v="4191.4799999999996"/>
    <x v="2"/>
    <x v="0"/>
    <s v="DISPUTE"/>
    <s v="CC014200BAAA60977445"/>
    <s v=""/>
    <s v="PANEL"/>
    <s v="APISwitching"/>
    <s v=""/>
    <s v="0.00"/>
  </r>
  <r>
    <s v="S2407182148465007B65"/>
    <x v="23"/>
    <x v="2826"/>
    <x v="8"/>
    <n v="18"/>
    <x v="0"/>
    <n v="2024"/>
    <x v="13"/>
    <n v="9"/>
    <n v="48"/>
    <n v="51"/>
    <s v="PM"/>
    <x v="3189"/>
    <x v="0"/>
    <n v="5847.48"/>
    <x v="23"/>
    <n v="828"/>
    <n v="1"/>
    <n v="5019.4799999999996"/>
    <x v="2"/>
    <x v="0"/>
    <s v="DISPUTE"/>
    <s v="CC014200BAAA60977423"/>
    <s v=""/>
    <s v="PANEL"/>
    <s v="APISwitching"/>
    <s v=""/>
    <s v="0.00"/>
  </r>
  <r>
    <s v="S24071821440393022B81"/>
    <x v="4"/>
    <x v="2827"/>
    <x v="2"/>
    <n v="18"/>
    <x v="0"/>
    <n v="2024"/>
    <x v="13"/>
    <n v="9"/>
    <n v="44"/>
    <n v="3"/>
    <s v="PM"/>
    <x v="3190"/>
    <x v="0"/>
    <n v="178.83"/>
    <x v="9"/>
    <n v="21.12"/>
    <n v="0.88"/>
    <n v="157.71"/>
    <x v="1"/>
    <x v="0"/>
    <s v="DISPUTE"/>
    <s v="UER2407182144240012"/>
    <s v=""/>
    <s v="APPS"/>
    <s v="APISwitching"/>
    <s v="West Bengal"/>
    <s v="0.00"/>
  </r>
  <r>
    <s v="S24071821291275072592"/>
    <x v="4"/>
    <x v="976"/>
    <x v="0"/>
    <n v="18"/>
    <x v="0"/>
    <n v="2024"/>
    <x v="13"/>
    <n v="9"/>
    <n v="29"/>
    <n v="12"/>
    <s v="PM"/>
    <x v="3191"/>
    <x v="0"/>
    <n v="420.36"/>
    <x v="3"/>
    <n v="241.53"/>
    <n v="7.47"/>
    <n v="178.83"/>
    <x v="1"/>
    <x v="0"/>
    <s v="DISPUTE"/>
    <s v="BR000B226SQA"/>
    <s v=""/>
    <s v="APPS"/>
    <s v="APISwitching"/>
    <s v="Odisha"/>
    <s v="0.00"/>
  </r>
  <r>
    <s v="S2407182127508069644F"/>
    <x v="4"/>
    <x v="1202"/>
    <x v="3"/>
    <n v="18"/>
    <x v="0"/>
    <n v="2024"/>
    <x v="13"/>
    <n v="9"/>
    <n v="27"/>
    <n v="50"/>
    <s v="PM"/>
    <x v="3192"/>
    <x v="0"/>
    <n v="441.7"/>
    <x v="9"/>
    <n v="21.34"/>
    <n v="0.66"/>
    <n v="420.36"/>
    <x v="1"/>
    <x v="0"/>
    <s v="DISPUTE"/>
    <s v="1108813811"/>
    <s v=""/>
    <s v="APPS"/>
    <s v="APISwitching"/>
    <s v="West Bengal"/>
    <s v="0.00"/>
  </r>
  <r>
    <s v="S2407182127247386FAF"/>
    <x v="23"/>
    <x v="2828"/>
    <x v="8"/>
    <n v="18"/>
    <x v="0"/>
    <n v="2024"/>
    <x v="13"/>
    <n v="9"/>
    <n v="27"/>
    <n v="28"/>
    <s v="PM"/>
    <x v="3193"/>
    <x v="0"/>
    <n v="6675.48"/>
    <x v="23"/>
    <n v="828"/>
    <n v="1"/>
    <n v="5847.48"/>
    <x v="2"/>
    <x v="0"/>
    <s v="DISPUTE"/>
    <s v="CC014200BAAA60976163"/>
    <s v=""/>
    <s v="PANEL"/>
    <s v="APISwitching"/>
    <s v=""/>
    <s v="0.00"/>
  </r>
  <r>
    <s v="S24071821270639079061"/>
    <x v="23"/>
    <x v="2829"/>
    <x v="8"/>
    <n v="18"/>
    <x v="0"/>
    <n v="2024"/>
    <x v="13"/>
    <n v="9"/>
    <n v="27"/>
    <n v="10"/>
    <s v="PM"/>
    <x v="3194"/>
    <x v="0"/>
    <n v="7503.48"/>
    <x v="23"/>
    <n v="828"/>
    <n v="1"/>
    <n v="6675.48"/>
    <x v="2"/>
    <x v="0"/>
    <s v="DISPUTE"/>
    <s v="CC014200BAAA60976142"/>
    <s v=""/>
    <s v="PANEL"/>
    <s v="APISwitching"/>
    <s v=""/>
    <s v="0.00"/>
  </r>
  <r>
    <s v="S24071821264892616ACB"/>
    <x v="23"/>
    <x v="2830"/>
    <x v="8"/>
    <n v="18"/>
    <x v="0"/>
    <n v="2024"/>
    <x v="13"/>
    <n v="9"/>
    <n v="26"/>
    <n v="54"/>
    <s v="PM"/>
    <x v="3195"/>
    <x v="0"/>
    <n v="8331.48"/>
    <x v="23"/>
    <n v="828"/>
    <n v="1"/>
    <n v="7503.48"/>
    <x v="2"/>
    <x v="0"/>
    <s v="DISPUTE"/>
    <s v="CC014200BAAA60976116"/>
    <s v=""/>
    <s v="PANEL"/>
    <s v="APISwitching"/>
    <s v=""/>
    <s v="0.00"/>
  </r>
  <r>
    <s v="S24071821262452664C4D"/>
    <x v="23"/>
    <x v="2831"/>
    <x v="8"/>
    <n v="18"/>
    <x v="0"/>
    <n v="2024"/>
    <x v="13"/>
    <n v="9"/>
    <n v="26"/>
    <n v="28"/>
    <s v="PM"/>
    <x v="3196"/>
    <x v="0"/>
    <n v="9159.48"/>
    <x v="23"/>
    <n v="828"/>
    <n v="1"/>
    <n v="8331.48"/>
    <x v="2"/>
    <x v="0"/>
    <s v="DISPUTE"/>
    <s v="CC014200BAAA60976093"/>
    <s v=""/>
    <s v="PANEL"/>
    <s v="APISwitching"/>
    <s v=""/>
    <s v="0.00"/>
  </r>
  <r>
    <s v="S2407182126273086620"/>
    <x v="4"/>
    <x v="484"/>
    <x v="0"/>
    <n v="18"/>
    <x v="0"/>
    <n v="2024"/>
    <x v="13"/>
    <n v="9"/>
    <n v="26"/>
    <n v="27"/>
    <s v="PM"/>
    <x v="3197"/>
    <x v="0"/>
    <n v="460.13"/>
    <x v="7"/>
    <n v="18.43"/>
    <n v="0.56999999999999995"/>
    <n v="441.7"/>
    <x v="1"/>
    <x v="0"/>
    <s v="DISPUTE"/>
    <s v="BR000B226819"/>
    <s v=""/>
    <s v="APPS"/>
    <s v="APISwitching"/>
    <s v="Kolkata Metro"/>
    <s v="0.00"/>
  </r>
  <r>
    <s v="S2407182126075600038C"/>
    <x v="23"/>
    <x v="2832"/>
    <x v="8"/>
    <n v="18"/>
    <x v="0"/>
    <n v="2024"/>
    <x v="13"/>
    <n v="9"/>
    <n v="26"/>
    <n v="10"/>
    <s v="PM"/>
    <x v="3198"/>
    <x v="0"/>
    <n v="9987.48"/>
    <x v="23"/>
    <n v="828"/>
    <n v="1"/>
    <n v="9159.48"/>
    <x v="2"/>
    <x v="0"/>
    <s v="DISPUTE"/>
    <s v="CC014200BAAA60976071"/>
    <s v=""/>
    <s v="PANEL"/>
    <s v="APISwitching"/>
    <s v=""/>
    <s v="0.00"/>
  </r>
  <r>
    <s v="S24071821254792004BA3"/>
    <x v="23"/>
    <x v="2833"/>
    <x v="8"/>
    <n v="18"/>
    <x v="0"/>
    <n v="2024"/>
    <x v="13"/>
    <n v="9"/>
    <n v="25"/>
    <n v="52"/>
    <s v="PM"/>
    <x v="3199"/>
    <x v="0"/>
    <n v="10815.48"/>
    <x v="23"/>
    <n v="828"/>
    <n v="1"/>
    <n v="9987.48"/>
    <x v="2"/>
    <x v="0"/>
    <s v="DISPUTE"/>
    <s v="CC014200BAAA60976052"/>
    <s v=""/>
    <s v="PANEL"/>
    <s v="APISwitching"/>
    <s v=""/>
    <s v="0.00"/>
  </r>
  <r>
    <s v="S24071821252929383087"/>
    <x v="23"/>
    <x v="2834"/>
    <x v="8"/>
    <n v="18"/>
    <x v="0"/>
    <n v="2024"/>
    <x v="13"/>
    <n v="9"/>
    <n v="25"/>
    <n v="34"/>
    <s v="PM"/>
    <x v="3200"/>
    <x v="0"/>
    <n v="11643.48"/>
    <x v="23"/>
    <n v="828"/>
    <n v="1"/>
    <n v="10815.48"/>
    <x v="2"/>
    <x v="0"/>
    <s v="DISPUTE"/>
    <s v="CC014200BAAA60976034"/>
    <s v=""/>
    <s v="PANEL"/>
    <s v="APISwitching"/>
    <s v=""/>
    <s v="0.00"/>
  </r>
  <r>
    <s v="S24071821251116F67F6"/>
    <x v="23"/>
    <x v="2835"/>
    <x v="8"/>
    <n v="18"/>
    <x v="0"/>
    <n v="2024"/>
    <x v="13"/>
    <n v="9"/>
    <n v="25"/>
    <n v="15"/>
    <s v="PM"/>
    <x v="3201"/>
    <x v="0"/>
    <n v="12471.48"/>
    <x v="23"/>
    <n v="828"/>
    <n v="1"/>
    <n v="11643.48"/>
    <x v="2"/>
    <x v="0"/>
    <s v="DISPUTE"/>
    <s v="CC014200BAAA60976015"/>
    <s v=""/>
    <s v="PANEL"/>
    <s v="APISwitching"/>
    <s v=""/>
    <s v="0.00"/>
  </r>
  <r>
    <s v="S240718212450803A1211"/>
    <x v="23"/>
    <x v="2836"/>
    <x v="8"/>
    <n v="18"/>
    <x v="0"/>
    <n v="2024"/>
    <x v="13"/>
    <n v="9"/>
    <n v="24"/>
    <n v="57"/>
    <s v="PM"/>
    <x v="3202"/>
    <x v="0"/>
    <n v="13299.48"/>
    <x v="23"/>
    <n v="828"/>
    <n v="1"/>
    <n v="12471.48"/>
    <x v="2"/>
    <x v="0"/>
    <s v="DISPUTE"/>
    <s v="CC014200BAAA60975997"/>
    <s v=""/>
    <s v="PANEL"/>
    <s v="APISwitching"/>
    <s v=""/>
    <s v="0.00"/>
  </r>
  <r>
    <s v="S240718212433840DDA58"/>
    <x v="23"/>
    <x v="2837"/>
    <x v="8"/>
    <n v="18"/>
    <x v="0"/>
    <n v="2024"/>
    <x v="13"/>
    <n v="9"/>
    <n v="24"/>
    <n v="37"/>
    <s v="PM"/>
    <x v="3203"/>
    <x v="0"/>
    <n v="14127.48"/>
    <x v="23"/>
    <n v="828"/>
    <n v="1"/>
    <n v="13299.48"/>
    <x v="2"/>
    <x v="0"/>
    <s v="DISPUTE"/>
    <s v="CC014200BAAA60975973"/>
    <s v=""/>
    <s v="PANEL"/>
    <s v="APISwitching"/>
    <s v=""/>
    <s v="0.00"/>
  </r>
  <r>
    <s v="S24071821241886359700"/>
    <x v="23"/>
    <x v="2838"/>
    <x v="8"/>
    <n v="18"/>
    <x v="0"/>
    <n v="2024"/>
    <x v="13"/>
    <n v="9"/>
    <n v="24"/>
    <n v="22"/>
    <s v="PM"/>
    <x v="3204"/>
    <x v="0"/>
    <n v="14955.48"/>
    <x v="23"/>
    <n v="828"/>
    <n v="1"/>
    <n v="14127.48"/>
    <x v="2"/>
    <x v="0"/>
    <s v="DISPUTE"/>
    <s v="CC014200BAAA60975960"/>
    <s v=""/>
    <s v="PANEL"/>
    <s v="APISwitching"/>
    <s v=""/>
    <s v="0.00"/>
  </r>
  <r>
    <s v="S240718212401143305C9"/>
    <x v="23"/>
    <x v="2839"/>
    <x v="8"/>
    <n v="18"/>
    <x v="0"/>
    <n v="2024"/>
    <x v="13"/>
    <n v="9"/>
    <n v="24"/>
    <n v="4"/>
    <s v="PM"/>
    <x v="3205"/>
    <x v="0"/>
    <n v="15783.48"/>
    <x v="23"/>
    <n v="828"/>
    <n v="1"/>
    <n v="14955.48"/>
    <x v="2"/>
    <x v="0"/>
    <s v="DISPUTE"/>
    <s v="CC014200BAAA60975937"/>
    <s v=""/>
    <s v="PANEL"/>
    <s v="APISwitching"/>
    <s v=""/>
    <s v="0.00"/>
  </r>
  <r>
    <s v="S240718212344823BD95F"/>
    <x v="23"/>
    <x v="2840"/>
    <x v="8"/>
    <n v="18"/>
    <x v="0"/>
    <n v="2024"/>
    <x v="13"/>
    <n v="9"/>
    <n v="23"/>
    <n v="49"/>
    <s v="PM"/>
    <x v="3206"/>
    <x v="0"/>
    <n v="16611.48"/>
    <x v="23"/>
    <n v="828"/>
    <n v="1"/>
    <n v="15783.48"/>
    <x v="2"/>
    <x v="0"/>
    <s v="DISPUTE"/>
    <s v="CC014200BAAA60975921"/>
    <s v=""/>
    <s v="PANEL"/>
    <s v="APISwitching"/>
    <s v=""/>
    <s v="0.00"/>
  </r>
  <r>
    <s v="S2407182123275604326C"/>
    <x v="23"/>
    <x v="2841"/>
    <x v="8"/>
    <n v="18"/>
    <x v="0"/>
    <n v="2024"/>
    <x v="13"/>
    <n v="9"/>
    <n v="23"/>
    <n v="34"/>
    <s v="PM"/>
    <x v="3207"/>
    <x v="0"/>
    <n v="17439.48"/>
    <x v="23"/>
    <n v="828"/>
    <n v="1"/>
    <n v="16611.48"/>
    <x v="2"/>
    <x v="0"/>
    <s v="DISPUTE"/>
    <s v="CC014200BAAA60975902"/>
    <s v=""/>
    <s v="PANEL"/>
    <s v="APISwitching"/>
    <s v=""/>
    <s v="0.00"/>
  </r>
  <r>
    <s v="S2407182122302269F224"/>
    <x v="23"/>
    <x v="2842"/>
    <x v="8"/>
    <n v="18"/>
    <x v="0"/>
    <n v="2024"/>
    <x v="13"/>
    <n v="9"/>
    <n v="22"/>
    <n v="34"/>
    <s v="PM"/>
    <x v="3208"/>
    <x v="0"/>
    <n v="18267.48"/>
    <x v="23"/>
    <n v="828"/>
    <n v="1"/>
    <n v="17439.48"/>
    <x v="2"/>
    <x v="0"/>
    <s v="DISPUTE"/>
    <s v="CC014200BAAA60975840"/>
    <s v=""/>
    <s v="PANEL"/>
    <s v="APISwitching"/>
    <s v=""/>
    <s v="0.00"/>
  </r>
  <r>
    <s v="S24071821221570CBA16"/>
    <x v="23"/>
    <x v="2843"/>
    <x v="8"/>
    <n v="18"/>
    <x v="0"/>
    <n v="2024"/>
    <x v="13"/>
    <n v="9"/>
    <n v="22"/>
    <n v="18"/>
    <s v="PM"/>
    <x v="3209"/>
    <x v="0"/>
    <n v="19095.48"/>
    <x v="23"/>
    <n v="828"/>
    <n v="1"/>
    <n v="18267.48"/>
    <x v="2"/>
    <x v="0"/>
    <s v="DISPUTE"/>
    <s v="CC014200BAAA60975819"/>
    <s v=""/>
    <s v="PANEL"/>
    <s v="APISwitching"/>
    <s v=""/>
    <s v="0.00"/>
  </r>
  <r>
    <s v="S2407182121584639A6E2"/>
    <x v="23"/>
    <x v="2844"/>
    <x v="8"/>
    <n v="18"/>
    <x v="0"/>
    <n v="2024"/>
    <x v="13"/>
    <n v="9"/>
    <n v="22"/>
    <n v="1"/>
    <s v="PM"/>
    <x v="3210"/>
    <x v="0"/>
    <n v="19923.48"/>
    <x v="23"/>
    <n v="828"/>
    <n v="1"/>
    <n v="19095.48"/>
    <x v="2"/>
    <x v="0"/>
    <s v="DISPUTE"/>
    <s v="CC014200BAAA60975798"/>
    <s v=""/>
    <s v="PANEL"/>
    <s v="APISwitching"/>
    <s v=""/>
    <s v="0.00"/>
  </r>
  <r>
    <s v="S2407182121436406BF17"/>
    <x v="23"/>
    <x v="2845"/>
    <x v="8"/>
    <n v="18"/>
    <x v="0"/>
    <n v="2024"/>
    <x v="13"/>
    <n v="9"/>
    <n v="21"/>
    <n v="47"/>
    <s v="PM"/>
    <x v="3211"/>
    <x v="0"/>
    <n v="20751.48"/>
    <x v="23"/>
    <n v="828"/>
    <n v="1"/>
    <n v="19923.48"/>
    <x v="2"/>
    <x v="0"/>
    <s v="DISPUTE"/>
    <s v="CC014200BAAA60975791"/>
    <s v=""/>
    <s v="PANEL"/>
    <s v="APISwitching"/>
    <s v=""/>
    <s v="0.00"/>
  </r>
  <r>
    <s v="S240718212126330B0762"/>
    <x v="23"/>
    <x v="2846"/>
    <x v="8"/>
    <n v="18"/>
    <x v="0"/>
    <n v="2024"/>
    <x v="13"/>
    <n v="9"/>
    <n v="21"/>
    <n v="32"/>
    <s v="PM"/>
    <x v="476"/>
    <x v="0"/>
    <n v="21579.48"/>
    <x v="23"/>
    <n v="828"/>
    <n v="1"/>
    <n v="20751.48"/>
    <x v="2"/>
    <x v="0"/>
    <s v="DISPUTE"/>
    <s v="CC014200BAAA60975781"/>
    <s v=""/>
    <s v="PANEL"/>
    <s v="APISwitching"/>
    <s v=""/>
    <s v="0.00"/>
  </r>
  <r>
    <s v="S2407182121123230F695"/>
    <x v="23"/>
    <x v="2847"/>
    <x v="8"/>
    <n v="18"/>
    <x v="0"/>
    <n v="2024"/>
    <x v="13"/>
    <n v="9"/>
    <n v="21"/>
    <n v="16"/>
    <s v="PM"/>
    <x v="3212"/>
    <x v="0"/>
    <n v="22407.48"/>
    <x v="23"/>
    <n v="828"/>
    <n v="1"/>
    <n v="21579.48"/>
    <x v="2"/>
    <x v="0"/>
    <s v="DISPUTE"/>
    <s v="CC014200BAAA60975769"/>
    <s v=""/>
    <s v="PANEL"/>
    <s v="APISwitching"/>
    <s v=""/>
    <s v="0.00"/>
  </r>
  <r>
    <s v="S24071821205435066142"/>
    <x v="23"/>
    <x v="2848"/>
    <x v="8"/>
    <n v="18"/>
    <x v="0"/>
    <n v="2024"/>
    <x v="13"/>
    <n v="9"/>
    <n v="21"/>
    <n v="0"/>
    <s v="PM"/>
    <x v="3213"/>
    <x v="0"/>
    <n v="23235.48"/>
    <x v="23"/>
    <n v="828"/>
    <n v="1"/>
    <n v="22407.48"/>
    <x v="2"/>
    <x v="0"/>
    <s v="DISPUTE"/>
    <s v="CC014200BAAA60975762"/>
    <s v=""/>
    <s v="PANEL"/>
    <s v="APISwitching"/>
    <s v=""/>
    <s v="0.00"/>
  </r>
  <r>
    <s v="S24071821203861017C05"/>
    <x v="23"/>
    <x v="2849"/>
    <x v="8"/>
    <n v="18"/>
    <x v="0"/>
    <n v="2024"/>
    <x v="13"/>
    <n v="9"/>
    <n v="20"/>
    <n v="42"/>
    <s v="PM"/>
    <x v="3214"/>
    <x v="0"/>
    <n v="24063.48"/>
    <x v="23"/>
    <n v="828"/>
    <n v="1"/>
    <n v="23235.48"/>
    <x v="2"/>
    <x v="0"/>
    <s v="DISPUTE"/>
    <s v="CC014200BAAA60975750"/>
    <s v=""/>
    <s v="PANEL"/>
    <s v="APISwitching"/>
    <s v=""/>
    <s v="0.00"/>
  </r>
  <r>
    <s v="S240718212023131FF17"/>
    <x v="23"/>
    <x v="2850"/>
    <x v="8"/>
    <n v="18"/>
    <x v="0"/>
    <n v="2024"/>
    <x v="13"/>
    <n v="9"/>
    <n v="20"/>
    <n v="26"/>
    <s v="PM"/>
    <x v="3215"/>
    <x v="0"/>
    <n v="24891.48"/>
    <x v="23"/>
    <n v="828"/>
    <n v="1"/>
    <n v="24063.48"/>
    <x v="2"/>
    <x v="0"/>
    <s v="DISPUTE"/>
    <s v="CC014200BAAA60975733"/>
    <s v=""/>
    <s v="PANEL"/>
    <s v="APISwitching"/>
    <s v=""/>
    <s v="0.00"/>
  </r>
  <r>
    <s v="S2407182120062709FF92"/>
    <x v="23"/>
    <x v="2851"/>
    <x v="8"/>
    <n v="18"/>
    <x v="0"/>
    <n v="2024"/>
    <x v="13"/>
    <n v="9"/>
    <n v="20"/>
    <n v="9"/>
    <s v="PM"/>
    <x v="3216"/>
    <x v="0"/>
    <n v="25719.48"/>
    <x v="23"/>
    <n v="828"/>
    <n v="1"/>
    <n v="24891.48"/>
    <x v="2"/>
    <x v="0"/>
    <s v="DISPUTE"/>
    <s v="CC014200BAAA60975714"/>
    <s v=""/>
    <s v="PANEL"/>
    <s v="APISwitching"/>
    <s v=""/>
    <s v="0.00"/>
  </r>
  <r>
    <s v="S240718211951293C4499"/>
    <x v="23"/>
    <x v="2852"/>
    <x v="8"/>
    <n v="18"/>
    <x v="0"/>
    <n v="2024"/>
    <x v="13"/>
    <n v="9"/>
    <n v="19"/>
    <n v="55"/>
    <s v="PM"/>
    <x v="3217"/>
    <x v="0"/>
    <n v="26547.48"/>
    <x v="23"/>
    <n v="828"/>
    <n v="1"/>
    <n v="25719.48"/>
    <x v="2"/>
    <x v="0"/>
    <s v="DISPUTE"/>
    <s v="CC014200BAAA60975691"/>
    <s v=""/>
    <s v="PANEL"/>
    <s v="APISwitching"/>
    <s v=""/>
    <s v="0.00"/>
  </r>
  <r>
    <s v="S240718211935916DD618"/>
    <x v="23"/>
    <x v="2853"/>
    <x v="8"/>
    <n v="18"/>
    <x v="0"/>
    <n v="2024"/>
    <x v="13"/>
    <n v="9"/>
    <n v="19"/>
    <n v="38"/>
    <s v="PM"/>
    <x v="3218"/>
    <x v="0"/>
    <n v="27375.48"/>
    <x v="23"/>
    <n v="828"/>
    <n v="1"/>
    <n v="26547.48"/>
    <x v="2"/>
    <x v="0"/>
    <s v="DISPUTE"/>
    <s v="CC014200BAAA60975671"/>
    <s v=""/>
    <s v="PANEL"/>
    <s v="APISwitching"/>
    <s v=""/>
    <s v="0.00"/>
  </r>
  <r>
    <s v="S2407182119161239936B"/>
    <x v="23"/>
    <x v="2854"/>
    <x v="8"/>
    <n v="18"/>
    <x v="0"/>
    <n v="2024"/>
    <x v="13"/>
    <n v="9"/>
    <n v="19"/>
    <n v="22"/>
    <s v="PM"/>
    <x v="3219"/>
    <x v="0"/>
    <n v="28203.48"/>
    <x v="23"/>
    <n v="828"/>
    <n v="1"/>
    <n v="27375.48"/>
    <x v="2"/>
    <x v="0"/>
    <s v="DISPUTE"/>
    <s v="CC014200BAAA60975657"/>
    <s v=""/>
    <s v="PANEL"/>
    <s v="APISwitching"/>
    <s v=""/>
    <s v="0.00"/>
  </r>
  <r>
    <s v="S240718211858103E35A1"/>
    <x v="23"/>
    <x v="2855"/>
    <x v="8"/>
    <n v="18"/>
    <x v="0"/>
    <n v="2024"/>
    <x v="13"/>
    <n v="9"/>
    <n v="19"/>
    <n v="2"/>
    <s v="PM"/>
    <x v="3220"/>
    <x v="0"/>
    <n v="29031.48"/>
    <x v="23"/>
    <n v="828"/>
    <n v="1"/>
    <n v="28203.48"/>
    <x v="2"/>
    <x v="0"/>
    <s v="DISPUTE"/>
    <s v="CC014200BAAA60975635"/>
    <s v=""/>
    <s v="PANEL"/>
    <s v="APISwitching"/>
    <s v=""/>
    <s v="0.00"/>
  </r>
  <r>
    <s v="S240718211839880EA341"/>
    <x v="23"/>
    <x v="2856"/>
    <x v="8"/>
    <n v="18"/>
    <x v="0"/>
    <n v="2024"/>
    <x v="13"/>
    <n v="9"/>
    <n v="18"/>
    <n v="44"/>
    <s v="PM"/>
    <x v="3221"/>
    <x v="0"/>
    <n v="29859.48"/>
    <x v="23"/>
    <n v="828"/>
    <n v="1"/>
    <n v="29031.48"/>
    <x v="2"/>
    <x v="0"/>
    <s v="DISPUTE"/>
    <s v="CC014200BAAA60975609"/>
    <s v=""/>
    <s v="PANEL"/>
    <s v="APISwitching"/>
    <s v=""/>
    <s v="0.00"/>
  </r>
  <r>
    <s v="S2407182118261609A28"/>
    <x v="23"/>
    <x v="2857"/>
    <x v="8"/>
    <n v="18"/>
    <x v="0"/>
    <n v="2024"/>
    <x v="13"/>
    <n v="9"/>
    <n v="18"/>
    <n v="29"/>
    <s v="PM"/>
    <x v="3222"/>
    <x v="0"/>
    <n v="30687.48"/>
    <x v="23"/>
    <n v="828"/>
    <n v="1"/>
    <n v="29859.48"/>
    <x v="2"/>
    <x v="0"/>
    <s v="DISPUTE"/>
    <s v="CC014200BAAA60975592"/>
    <s v=""/>
    <s v="PANEL"/>
    <s v="APISwitching"/>
    <s v=""/>
    <s v="0.00"/>
  </r>
  <r>
    <s v="S240718211812810169B9"/>
    <x v="23"/>
    <x v="2858"/>
    <x v="8"/>
    <n v="18"/>
    <x v="0"/>
    <n v="2024"/>
    <x v="13"/>
    <n v="9"/>
    <n v="18"/>
    <n v="16"/>
    <s v="PM"/>
    <x v="3223"/>
    <x v="0"/>
    <n v="31515.48"/>
    <x v="23"/>
    <n v="828"/>
    <n v="1"/>
    <n v="30687.48"/>
    <x v="2"/>
    <x v="0"/>
    <s v="DISPUTE"/>
    <s v="CC014200BAAA60975568"/>
    <s v=""/>
    <s v="PANEL"/>
    <s v="APISwitching"/>
    <s v=""/>
    <s v="0.00"/>
  </r>
  <r>
    <s v="S2407182116312437C55E"/>
    <x v="23"/>
    <x v="2859"/>
    <x v="8"/>
    <n v="18"/>
    <x v="0"/>
    <n v="2024"/>
    <x v="13"/>
    <n v="9"/>
    <n v="17"/>
    <n v="24"/>
    <s v="PM"/>
    <x v="3224"/>
    <x v="0"/>
    <n v="32343.48"/>
    <x v="23"/>
    <n v="828"/>
    <n v="1"/>
    <n v="31515.48"/>
    <x v="2"/>
    <x v="0"/>
    <s v="DISPUTE"/>
    <s v="CC014200BAAA60975514"/>
    <s v=""/>
    <s v="PANEL"/>
    <s v="APISwitching"/>
    <s v=""/>
    <s v="0.00"/>
  </r>
  <r>
    <s v="S240718211553640ECAD1"/>
    <x v="31"/>
    <x v="2860"/>
    <x v="0"/>
    <n v="18"/>
    <x v="0"/>
    <n v="2024"/>
    <x v="13"/>
    <n v="9"/>
    <n v="15"/>
    <n v="53"/>
    <s v="PM"/>
    <x v="3225"/>
    <x v="0"/>
    <n v="609.29"/>
    <x v="3"/>
    <n v="241.53"/>
    <n v="7.47"/>
    <n v="367.76"/>
    <x v="1"/>
    <x v="0"/>
    <s v="DISPUTE"/>
    <s v="BR000B22437L"/>
    <s v=""/>
    <s v="APPS"/>
    <s v="APISwitching"/>
    <s v="West Bengal"/>
    <s v="0.00"/>
  </r>
  <r>
    <s v="S240718211251306BB704"/>
    <x v="23"/>
    <x v="2861"/>
    <x v="8"/>
    <n v="18"/>
    <x v="0"/>
    <n v="2024"/>
    <x v="13"/>
    <n v="9"/>
    <n v="12"/>
    <n v="54"/>
    <s v="PM"/>
    <x v="3226"/>
    <x v="0"/>
    <n v="33171.480000000003"/>
    <x v="23"/>
    <n v="828"/>
    <n v="1"/>
    <n v="32343.48"/>
    <x v="2"/>
    <x v="0"/>
    <s v="DISPUTE"/>
    <s v="CC014200BAAA60975254"/>
    <s v=""/>
    <s v="PANEL"/>
    <s v="APISwitching"/>
    <s v=""/>
    <s v="0.00"/>
  </r>
  <r>
    <s v="S2407182112359868E274"/>
    <x v="23"/>
    <x v="2862"/>
    <x v="8"/>
    <n v="18"/>
    <x v="0"/>
    <n v="2024"/>
    <x v="13"/>
    <n v="9"/>
    <n v="12"/>
    <n v="39"/>
    <s v="PM"/>
    <x v="3227"/>
    <x v="0"/>
    <n v="33999.480000000003"/>
    <x v="23"/>
    <n v="828"/>
    <n v="1"/>
    <n v="33171.480000000003"/>
    <x v="2"/>
    <x v="0"/>
    <s v="DISPUTE"/>
    <s v="CC014200BAAA60975246"/>
    <s v=""/>
    <s v="PANEL"/>
    <s v="APISwitching"/>
    <s v=""/>
    <s v="0.00"/>
  </r>
  <r>
    <s v="S2407182112073209C366"/>
    <x v="23"/>
    <x v="2863"/>
    <x v="8"/>
    <n v="18"/>
    <x v="0"/>
    <n v="2024"/>
    <x v="13"/>
    <n v="9"/>
    <n v="12"/>
    <n v="22"/>
    <s v="PM"/>
    <x v="3228"/>
    <x v="0"/>
    <n v="34827.480000000003"/>
    <x v="23"/>
    <n v="828"/>
    <n v="1"/>
    <n v="33999.480000000003"/>
    <x v="2"/>
    <x v="0"/>
    <s v="DISPUTE"/>
    <s v="CC014200BAAA60975238"/>
    <s v=""/>
    <s v="PANEL"/>
    <s v="APISwitching"/>
    <s v=""/>
    <s v="0.00"/>
  </r>
  <r>
    <s v="S240718211141766F3564"/>
    <x v="23"/>
    <x v="2864"/>
    <x v="8"/>
    <n v="18"/>
    <x v="0"/>
    <n v="2024"/>
    <x v="13"/>
    <n v="9"/>
    <n v="11"/>
    <n v="46"/>
    <s v="PM"/>
    <x v="3229"/>
    <x v="0"/>
    <n v="35655.480000000003"/>
    <x v="23"/>
    <n v="828"/>
    <n v="1"/>
    <n v="34827.480000000003"/>
    <x v="2"/>
    <x v="0"/>
    <s v="DISPUTE"/>
    <s v="CC014200BAAA60975195"/>
    <s v=""/>
    <s v="PANEL"/>
    <s v="APISwitching"/>
    <s v=""/>
    <s v="0.00"/>
  </r>
  <r>
    <s v="S2407182111252630CDD8"/>
    <x v="23"/>
    <x v="2865"/>
    <x v="8"/>
    <n v="18"/>
    <x v="0"/>
    <n v="2024"/>
    <x v="13"/>
    <n v="9"/>
    <n v="11"/>
    <n v="28"/>
    <s v="PM"/>
    <x v="3230"/>
    <x v="0"/>
    <n v="36483.480000000003"/>
    <x v="23"/>
    <n v="828"/>
    <n v="1"/>
    <n v="35655.480000000003"/>
    <x v="2"/>
    <x v="0"/>
    <s v="DISPUTE"/>
    <s v="CC014200BAAA60975168"/>
    <s v=""/>
    <s v="PANEL"/>
    <s v="APISwitching"/>
    <s v=""/>
    <s v="0.00"/>
  </r>
  <r>
    <s v="S240718211105543D7C85"/>
    <x v="23"/>
    <x v="2866"/>
    <x v="8"/>
    <n v="18"/>
    <x v="0"/>
    <n v="2024"/>
    <x v="13"/>
    <n v="9"/>
    <n v="11"/>
    <n v="11"/>
    <s v="PM"/>
    <x v="3231"/>
    <x v="0"/>
    <n v="37311.480000000003"/>
    <x v="23"/>
    <n v="828"/>
    <n v="1"/>
    <n v="36483.480000000003"/>
    <x v="2"/>
    <x v="0"/>
    <s v="DISPUTE"/>
    <s v="CC014200BAAA60975141"/>
    <s v=""/>
    <s v="PANEL"/>
    <s v="APISwitching"/>
    <s v=""/>
    <s v="0.00"/>
  </r>
  <r>
    <s v="S240718211051300B397C"/>
    <x v="23"/>
    <x v="2867"/>
    <x v="8"/>
    <n v="18"/>
    <x v="0"/>
    <n v="2024"/>
    <x v="13"/>
    <n v="9"/>
    <n v="10"/>
    <n v="54"/>
    <s v="PM"/>
    <x v="3232"/>
    <x v="0"/>
    <n v="38139.480000000003"/>
    <x v="23"/>
    <n v="828"/>
    <n v="1"/>
    <n v="37311.480000000003"/>
    <x v="2"/>
    <x v="0"/>
    <s v="DISPUTE"/>
    <s v="CC014200BAAA60975111"/>
    <s v=""/>
    <s v="PANEL"/>
    <s v="APISwitching"/>
    <s v=""/>
    <s v="0.00"/>
  </r>
  <r>
    <s v="S24071821103715055734"/>
    <x v="23"/>
    <x v="2868"/>
    <x v="8"/>
    <n v="18"/>
    <x v="0"/>
    <n v="2024"/>
    <x v="13"/>
    <n v="9"/>
    <n v="10"/>
    <n v="39"/>
    <s v="PM"/>
    <x v="3233"/>
    <x v="0"/>
    <n v="38967.480000000003"/>
    <x v="23"/>
    <n v="828"/>
    <n v="1"/>
    <n v="38139.480000000003"/>
    <x v="2"/>
    <x v="0"/>
    <s v="DISPUTE"/>
    <s v="CC014200BAAA60975099"/>
    <s v=""/>
    <s v="PANEL"/>
    <s v="APISwitching"/>
    <s v=""/>
    <s v="0.00"/>
  </r>
  <r>
    <s v="S24071821102233663126"/>
    <x v="23"/>
    <x v="2869"/>
    <x v="8"/>
    <n v="18"/>
    <x v="0"/>
    <n v="2024"/>
    <x v="13"/>
    <n v="9"/>
    <n v="10"/>
    <n v="26"/>
    <s v="PM"/>
    <x v="3234"/>
    <x v="0"/>
    <n v="39795.480000000003"/>
    <x v="23"/>
    <n v="828"/>
    <n v="1"/>
    <n v="38967.480000000003"/>
    <x v="2"/>
    <x v="0"/>
    <s v="DISPUTE"/>
    <s v="CC014200BAAA60975090"/>
    <s v=""/>
    <s v="PANEL"/>
    <s v="APISwitching"/>
    <s v=""/>
    <s v="0.00"/>
  </r>
  <r>
    <s v="S24071821100630013B03"/>
    <x v="23"/>
    <x v="2870"/>
    <x v="8"/>
    <n v="18"/>
    <x v="0"/>
    <n v="2024"/>
    <x v="13"/>
    <n v="9"/>
    <n v="10"/>
    <n v="9"/>
    <s v="PM"/>
    <x v="3235"/>
    <x v="0"/>
    <n v="40623.480000000003"/>
    <x v="23"/>
    <n v="828"/>
    <n v="1"/>
    <n v="39795.480000000003"/>
    <x v="2"/>
    <x v="0"/>
    <s v="DISPUTE"/>
    <s v="CC014200BAAA60975074"/>
    <s v=""/>
    <s v="PANEL"/>
    <s v="APISwitching"/>
    <s v=""/>
    <s v="0.00"/>
  </r>
  <r>
    <s v="S240718210950456865BE"/>
    <x v="23"/>
    <x v="2871"/>
    <x v="8"/>
    <n v="18"/>
    <x v="0"/>
    <n v="2024"/>
    <x v="13"/>
    <n v="9"/>
    <n v="9"/>
    <n v="53"/>
    <s v="PM"/>
    <x v="3236"/>
    <x v="0"/>
    <n v="41451.480000000003"/>
    <x v="23"/>
    <n v="828"/>
    <n v="1"/>
    <n v="40623.480000000003"/>
    <x v="2"/>
    <x v="0"/>
    <s v="DISPUTE"/>
    <s v="CC014200BAAA60975056"/>
    <s v=""/>
    <s v="PANEL"/>
    <s v="APISwitching"/>
    <s v=""/>
    <s v="0.00"/>
  </r>
  <r>
    <s v="S240718210952446BA540"/>
    <x v="53"/>
    <x v="1433"/>
    <x v="0"/>
    <n v="18"/>
    <x v="0"/>
    <n v="2024"/>
    <x v="13"/>
    <n v="9"/>
    <n v="9"/>
    <n v="52"/>
    <s v="PM"/>
    <x v="3237"/>
    <x v="0"/>
    <n v="275.47000000000003"/>
    <x v="7"/>
    <n v="18.559999999999999"/>
    <n v="0.44"/>
    <n v="256.91000000000003"/>
    <x v="1"/>
    <x v="0"/>
    <s v="DISPUTE"/>
    <s v="BR000B222WA6"/>
    <s v=""/>
    <s v="APPS"/>
    <s v="APISwitching"/>
    <s v="West Bengal"/>
    <s v="0.00"/>
  </r>
  <r>
    <s v="S2407182109353935FC02"/>
    <x v="23"/>
    <x v="2872"/>
    <x v="8"/>
    <n v="18"/>
    <x v="0"/>
    <n v="2024"/>
    <x v="13"/>
    <n v="9"/>
    <n v="9"/>
    <n v="38"/>
    <s v="PM"/>
    <x v="3238"/>
    <x v="0"/>
    <n v="42279.48"/>
    <x v="23"/>
    <n v="828"/>
    <n v="1"/>
    <n v="41451.480000000003"/>
    <x v="2"/>
    <x v="0"/>
    <s v="DISPUTE"/>
    <s v="CC014200BAAA60975041"/>
    <s v=""/>
    <s v="PANEL"/>
    <s v="APISwitching"/>
    <s v=""/>
    <s v="0.00"/>
  </r>
  <r>
    <s v="S240718210918530AAED4"/>
    <x v="23"/>
    <x v="2873"/>
    <x v="8"/>
    <n v="18"/>
    <x v="0"/>
    <n v="2024"/>
    <x v="13"/>
    <n v="9"/>
    <n v="9"/>
    <n v="21"/>
    <s v="PM"/>
    <x v="3239"/>
    <x v="0"/>
    <n v="43107.48"/>
    <x v="23"/>
    <n v="828"/>
    <n v="1"/>
    <n v="42279.48"/>
    <x v="2"/>
    <x v="0"/>
    <s v="DISPUTE"/>
    <s v="CC014200BAAA60975029"/>
    <s v=""/>
    <s v="PANEL"/>
    <s v="APISwitching"/>
    <s v=""/>
    <s v="0.00"/>
  </r>
  <r>
    <s v="S2407182109026206FB82"/>
    <x v="23"/>
    <x v="2874"/>
    <x v="8"/>
    <n v="18"/>
    <x v="0"/>
    <n v="2024"/>
    <x v="13"/>
    <n v="9"/>
    <n v="9"/>
    <n v="5"/>
    <s v="PM"/>
    <x v="3240"/>
    <x v="0"/>
    <n v="43935.48"/>
    <x v="23"/>
    <n v="828"/>
    <n v="1"/>
    <n v="43107.48"/>
    <x v="2"/>
    <x v="0"/>
    <s v="DISPUTE"/>
    <s v="CC014200BAAA60975017"/>
    <s v=""/>
    <s v="PANEL"/>
    <s v="APISwitching"/>
    <s v=""/>
    <s v="0.00"/>
  </r>
  <r>
    <s v="S24071821084811689637"/>
    <x v="23"/>
    <x v="2875"/>
    <x v="8"/>
    <n v="18"/>
    <x v="0"/>
    <n v="2024"/>
    <x v="13"/>
    <n v="9"/>
    <n v="8"/>
    <n v="52"/>
    <s v="PM"/>
    <x v="3241"/>
    <x v="0"/>
    <n v="44763.48"/>
    <x v="23"/>
    <n v="828"/>
    <n v="1"/>
    <n v="43935.48"/>
    <x v="2"/>
    <x v="0"/>
    <s v="DISPUTE"/>
    <s v="CC014200BAAA60975003"/>
    <s v=""/>
    <s v="PANEL"/>
    <s v="APISwitching"/>
    <s v=""/>
    <s v="0.00"/>
  </r>
  <r>
    <s v="S240718210832633C802"/>
    <x v="23"/>
    <x v="2876"/>
    <x v="8"/>
    <n v="18"/>
    <x v="0"/>
    <n v="2024"/>
    <x v="13"/>
    <n v="9"/>
    <n v="8"/>
    <n v="35"/>
    <s v="PM"/>
    <x v="3242"/>
    <x v="0"/>
    <n v="45591.48"/>
    <x v="23"/>
    <n v="828"/>
    <n v="1"/>
    <n v="44763.48"/>
    <x v="2"/>
    <x v="0"/>
    <s v="DISPUTE"/>
    <s v="CC014200BAAA60974980"/>
    <s v=""/>
    <s v="PANEL"/>
    <s v="APISwitching"/>
    <s v=""/>
    <s v="0.00"/>
  </r>
  <r>
    <s v="S2407182108171204C032"/>
    <x v="23"/>
    <x v="2877"/>
    <x v="8"/>
    <n v="18"/>
    <x v="0"/>
    <n v="2024"/>
    <x v="13"/>
    <n v="9"/>
    <n v="8"/>
    <n v="20"/>
    <s v="PM"/>
    <x v="1639"/>
    <x v="0"/>
    <n v="46419.48"/>
    <x v="23"/>
    <n v="828"/>
    <n v="1"/>
    <n v="45591.48"/>
    <x v="2"/>
    <x v="0"/>
    <s v="DISPUTE"/>
    <s v="CC014200BAAA60974961"/>
    <s v=""/>
    <s v="PANEL"/>
    <s v="APISwitching"/>
    <s v=""/>
    <s v="0.00"/>
  </r>
  <r>
    <s v="S2407182107479407D5ED"/>
    <x v="23"/>
    <x v="2878"/>
    <x v="8"/>
    <n v="18"/>
    <x v="0"/>
    <n v="2024"/>
    <x v="13"/>
    <n v="9"/>
    <n v="7"/>
    <n v="53"/>
    <s v="PM"/>
    <x v="3243"/>
    <x v="0"/>
    <n v="47247.48"/>
    <x v="23"/>
    <n v="828"/>
    <n v="1"/>
    <n v="46419.48"/>
    <x v="2"/>
    <x v="0"/>
    <s v="DISPUTE"/>
    <s v="CC014200BAAA60974946"/>
    <s v=""/>
    <s v="PANEL"/>
    <s v="APISwitching"/>
    <s v=""/>
    <s v="0.00"/>
  </r>
  <r>
    <s v="S240718210735038BE5"/>
    <x v="23"/>
    <x v="2879"/>
    <x v="8"/>
    <n v="18"/>
    <x v="0"/>
    <n v="2024"/>
    <x v="13"/>
    <n v="9"/>
    <n v="7"/>
    <n v="38"/>
    <s v="PM"/>
    <x v="3244"/>
    <x v="0"/>
    <n v="48075.48"/>
    <x v="23"/>
    <n v="828"/>
    <n v="1"/>
    <n v="47247.48"/>
    <x v="2"/>
    <x v="0"/>
    <s v="DISPUTE"/>
    <s v="CC014200BAAA60974932"/>
    <s v=""/>
    <s v="PANEL"/>
    <s v="APISwitching"/>
    <s v=""/>
    <s v="0.00"/>
  </r>
  <r>
    <s v="S240718210717364C461"/>
    <x v="23"/>
    <x v="2880"/>
    <x v="8"/>
    <n v="18"/>
    <x v="0"/>
    <n v="2024"/>
    <x v="13"/>
    <n v="9"/>
    <n v="7"/>
    <n v="22"/>
    <s v="PM"/>
    <x v="3245"/>
    <x v="0"/>
    <n v="48903.48"/>
    <x v="23"/>
    <n v="828"/>
    <n v="1"/>
    <n v="48075.48"/>
    <x v="2"/>
    <x v="0"/>
    <s v="DISPUTE"/>
    <s v="CC014200BAAA60974921"/>
    <s v=""/>
    <s v="PANEL"/>
    <s v="APISwitching"/>
    <s v=""/>
    <s v="0.00"/>
  </r>
  <r>
    <s v="S24071821065087002454"/>
    <x v="23"/>
    <x v="2881"/>
    <x v="8"/>
    <n v="18"/>
    <x v="0"/>
    <n v="2024"/>
    <x v="13"/>
    <n v="9"/>
    <n v="7"/>
    <n v="4"/>
    <s v="PM"/>
    <x v="3246"/>
    <x v="0"/>
    <n v="49731.48"/>
    <x v="23"/>
    <n v="828"/>
    <n v="1"/>
    <n v="48903.48"/>
    <x v="2"/>
    <x v="0"/>
    <s v="DISPUTE"/>
    <s v="CC014200BAAA60974893"/>
    <s v=""/>
    <s v="PANEL"/>
    <s v="APISwitching"/>
    <s v=""/>
    <s v="0.00"/>
  </r>
  <r>
    <s v="S2407182106181333F58B"/>
    <x v="23"/>
    <x v="2882"/>
    <x v="8"/>
    <n v="18"/>
    <x v="0"/>
    <n v="2024"/>
    <x v="13"/>
    <n v="9"/>
    <n v="6"/>
    <n v="22"/>
    <s v="PM"/>
    <x v="3247"/>
    <x v="0"/>
    <n v="50559.48"/>
    <x v="23"/>
    <n v="828"/>
    <n v="1"/>
    <n v="49731.48"/>
    <x v="2"/>
    <x v="0"/>
    <s v="DISPUTE"/>
    <s v="CC014200BAAA60974844"/>
    <s v=""/>
    <s v="PANEL"/>
    <s v="APISwitching"/>
    <s v=""/>
    <s v="0.00"/>
  </r>
  <r>
    <s v="S2407182106041039DE5D"/>
    <x v="23"/>
    <x v="2883"/>
    <x v="8"/>
    <n v="18"/>
    <x v="0"/>
    <n v="2024"/>
    <x v="13"/>
    <n v="9"/>
    <n v="6"/>
    <n v="6"/>
    <s v="PM"/>
    <x v="3248"/>
    <x v="0"/>
    <n v="51387.48"/>
    <x v="23"/>
    <n v="828"/>
    <n v="1"/>
    <n v="50559.48"/>
    <x v="2"/>
    <x v="0"/>
    <s v="DISPUTE"/>
    <s v="CC014200BAAA60974829"/>
    <s v=""/>
    <s v="PANEL"/>
    <s v="APISwitching"/>
    <s v=""/>
    <s v="0.00"/>
  </r>
  <r>
    <s v="S2407182105568538F9C6"/>
    <x v="20"/>
    <x v="2884"/>
    <x v="2"/>
    <n v="18"/>
    <x v="0"/>
    <n v="2024"/>
    <x v="13"/>
    <n v="9"/>
    <n v="5"/>
    <n v="56"/>
    <s v="PM"/>
    <x v="3249"/>
    <x v="0"/>
    <n v="828.69"/>
    <x v="9"/>
    <n v="21.12"/>
    <n v="0.88"/>
    <n v="807.57"/>
    <x v="1"/>
    <x v="0"/>
    <s v="DISPUTE"/>
    <s v="RBH2407182105240013"/>
    <s v=""/>
    <s v="APPS"/>
    <s v="APISwitching"/>
    <s v="West Bengal"/>
    <s v="0.00"/>
  </r>
  <r>
    <s v="S2407182105498032944F"/>
    <x v="23"/>
    <x v="2885"/>
    <x v="8"/>
    <n v="18"/>
    <x v="0"/>
    <n v="2024"/>
    <x v="13"/>
    <n v="9"/>
    <n v="5"/>
    <n v="53"/>
    <s v="PM"/>
    <x v="3250"/>
    <x v="0"/>
    <n v="52215.48"/>
    <x v="23"/>
    <n v="828"/>
    <n v="1"/>
    <n v="51387.48"/>
    <x v="2"/>
    <x v="0"/>
    <s v="DISPUTE"/>
    <s v="CC014200BAAA60974817"/>
    <s v=""/>
    <s v="PANEL"/>
    <s v="APISwitching"/>
    <s v=""/>
    <s v="0.00"/>
  </r>
  <r>
    <s v="S240718210527438D024"/>
    <x v="23"/>
    <x v="2886"/>
    <x v="8"/>
    <n v="18"/>
    <x v="0"/>
    <n v="2024"/>
    <x v="13"/>
    <n v="9"/>
    <n v="5"/>
    <n v="35"/>
    <s v="PM"/>
    <x v="3251"/>
    <x v="0"/>
    <n v="53043.48"/>
    <x v="23"/>
    <n v="828"/>
    <n v="1"/>
    <n v="52215.48"/>
    <x v="2"/>
    <x v="0"/>
    <s v="DISPUTE"/>
    <s v="CC014200BAAA60974794"/>
    <s v=""/>
    <s v="PANEL"/>
    <s v="APISwitching"/>
    <s v=""/>
    <s v="0.00"/>
  </r>
  <r>
    <s v="S240718210459680FB6B5"/>
    <x v="23"/>
    <x v="2887"/>
    <x v="8"/>
    <n v="18"/>
    <x v="0"/>
    <n v="2024"/>
    <x v="13"/>
    <n v="9"/>
    <n v="5"/>
    <n v="3"/>
    <s v="PM"/>
    <x v="3252"/>
    <x v="0"/>
    <n v="53871.48"/>
    <x v="23"/>
    <n v="828"/>
    <n v="1"/>
    <n v="53043.48"/>
    <x v="2"/>
    <x v="0"/>
    <s v="DISPUTE"/>
    <s v="CC014200BAAA60974751"/>
    <s v=""/>
    <s v="PANEL"/>
    <s v="APISwitching"/>
    <s v=""/>
    <s v="0.00"/>
  </r>
  <r>
    <s v="S240718210445213451D8"/>
    <x v="23"/>
    <x v="2888"/>
    <x v="8"/>
    <n v="18"/>
    <x v="0"/>
    <n v="2024"/>
    <x v="13"/>
    <n v="9"/>
    <n v="4"/>
    <n v="49"/>
    <s v="PM"/>
    <x v="3253"/>
    <x v="0"/>
    <n v="54699.48"/>
    <x v="23"/>
    <n v="828"/>
    <n v="1"/>
    <n v="53871.48"/>
    <x v="2"/>
    <x v="0"/>
    <s v="DISPUTE"/>
    <s v="CC014200BAAA60974728"/>
    <s v=""/>
    <s v="PANEL"/>
    <s v="APISwitching"/>
    <s v=""/>
    <s v="0.00"/>
  </r>
  <r>
    <s v="S2407182104301508599F"/>
    <x v="23"/>
    <x v="2889"/>
    <x v="8"/>
    <n v="18"/>
    <x v="0"/>
    <n v="2024"/>
    <x v="13"/>
    <n v="9"/>
    <n v="4"/>
    <n v="34"/>
    <s v="PM"/>
    <x v="3254"/>
    <x v="0"/>
    <n v="55527.48"/>
    <x v="23"/>
    <n v="828"/>
    <n v="1"/>
    <n v="54699.48"/>
    <x v="2"/>
    <x v="0"/>
    <s v="DISPUTE"/>
    <s v="CC014200BAAA60974707"/>
    <s v=""/>
    <s v="PANEL"/>
    <s v="APISwitching"/>
    <s v=""/>
    <s v="0.00"/>
  </r>
  <r>
    <s v="S240718210415520F0738"/>
    <x v="23"/>
    <x v="2890"/>
    <x v="8"/>
    <n v="18"/>
    <x v="0"/>
    <n v="2024"/>
    <x v="13"/>
    <n v="9"/>
    <n v="4"/>
    <n v="18"/>
    <s v="PM"/>
    <x v="3255"/>
    <x v="0"/>
    <n v="56355.48"/>
    <x v="23"/>
    <n v="828"/>
    <n v="1"/>
    <n v="55527.48"/>
    <x v="2"/>
    <x v="0"/>
    <s v="DISPUTE"/>
    <s v="CC014200BAAA60974685"/>
    <s v=""/>
    <s v="PANEL"/>
    <s v="APISwitching"/>
    <s v=""/>
    <s v="0.00"/>
  </r>
  <r>
    <s v="S240718210400146A8D0D"/>
    <x v="23"/>
    <x v="2891"/>
    <x v="8"/>
    <n v="18"/>
    <x v="0"/>
    <n v="2024"/>
    <x v="13"/>
    <n v="9"/>
    <n v="4"/>
    <n v="3"/>
    <s v="PM"/>
    <x v="3256"/>
    <x v="0"/>
    <n v="57183.48"/>
    <x v="23"/>
    <n v="828"/>
    <n v="1"/>
    <n v="56355.48"/>
    <x v="2"/>
    <x v="0"/>
    <s v="DISPUTE"/>
    <s v="CC014200BAAA60974672"/>
    <s v=""/>
    <s v="PANEL"/>
    <s v="APISwitching"/>
    <s v=""/>
    <s v="0.00"/>
  </r>
  <r>
    <s v="S2407182103422604BE09"/>
    <x v="23"/>
    <x v="2892"/>
    <x v="8"/>
    <n v="18"/>
    <x v="0"/>
    <n v="2024"/>
    <x v="13"/>
    <n v="9"/>
    <n v="3"/>
    <n v="47"/>
    <s v="PM"/>
    <x v="3257"/>
    <x v="0"/>
    <n v="58011.48"/>
    <x v="23"/>
    <n v="828"/>
    <n v="1"/>
    <n v="57183.48"/>
    <x v="2"/>
    <x v="0"/>
    <s v="DISPUTE"/>
    <s v="CC014200BAAA60974650"/>
    <s v=""/>
    <s v="PANEL"/>
    <s v="APISwitching"/>
    <s v=""/>
    <s v="0.00"/>
  </r>
  <r>
    <s v="S240718210326200FBF2A"/>
    <x v="23"/>
    <x v="2893"/>
    <x v="8"/>
    <n v="18"/>
    <x v="0"/>
    <n v="2024"/>
    <x v="13"/>
    <n v="9"/>
    <n v="3"/>
    <n v="31"/>
    <s v="PM"/>
    <x v="3258"/>
    <x v="0"/>
    <n v="58839.48"/>
    <x v="23"/>
    <n v="828"/>
    <n v="1"/>
    <n v="58011.48"/>
    <x v="2"/>
    <x v="0"/>
    <s v="DISPUTE"/>
    <s v="CC014200BAAA60974625"/>
    <s v=""/>
    <s v="PANEL"/>
    <s v="APISwitching"/>
    <s v=""/>
    <s v="0.00"/>
  </r>
  <r>
    <s v="S240718210231680E8DF3"/>
    <x v="23"/>
    <x v="2894"/>
    <x v="8"/>
    <n v="18"/>
    <x v="0"/>
    <n v="2024"/>
    <x v="13"/>
    <n v="9"/>
    <n v="2"/>
    <n v="38"/>
    <s v="PM"/>
    <x v="3259"/>
    <x v="0"/>
    <n v="59667.48"/>
    <x v="23"/>
    <n v="828"/>
    <n v="1"/>
    <n v="58839.48"/>
    <x v="2"/>
    <x v="0"/>
    <s v="DISPUTE"/>
    <s v="CC014200BAAA60974575"/>
    <s v=""/>
    <s v="PANEL"/>
    <s v="APISwitching"/>
    <s v=""/>
    <s v="0.00"/>
  </r>
  <r>
    <s v="S240718210214630634E4"/>
    <x v="23"/>
    <x v="2895"/>
    <x v="8"/>
    <n v="18"/>
    <x v="0"/>
    <n v="2024"/>
    <x v="13"/>
    <n v="9"/>
    <n v="2"/>
    <n v="20"/>
    <s v="PM"/>
    <x v="3260"/>
    <x v="0"/>
    <n v="60495.48"/>
    <x v="23"/>
    <n v="828"/>
    <n v="1"/>
    <n v="59667.48"/>
    <x v="2"/>
    <x v="0"/>
    <s v="DISPUTE"/>
    <s v="CC014200BAAA60974553"/>
    <s v=""/>
    <s v="PANEL"/>
    <s v="APISwitching"/>
    <s v=""/>
    <s v="0.00"/>
  </r>
  <r>
    <s v="S24071821012936399C12"/>
    <x v="23"/>
    <x v="2896"/>
    <x v="8"/>
    <n v="18"/>
    <x v="0"/>
    <n v="2024"/>
    <x v="13"/>
    <n v="9"/>
    <n v="1"/>
    <n v="33"/>
    <s v="PM"/>
    <x v="3261"/>
    <x v="0"/>
    <n v="61323.48"/>
    <x v="23"/>
    <n v="828"/>
    <n v="1"/>
    <n v="60495.48"/>
    <x v="2"/>
    <x v="0"/>
    <s v="DISPUTE"/>
    <s v="CC014200BAAA60974496"/>
    <s v=""/>
    <s v="PANEL"/>
    <s v="APISwitching"/>
    <s v=""/>
    <s v="0.00"/>
  </r>
  <r>
    <s v="S240718210107296ED5A8"/>
    <x v="23"/>
    <x v="2897"/>
    <x v="8"/>
    <n v="18"/>
    <x v="0"/>
    <n v="2024"/>
    <x v="13"/>
    <n v="9"/>
    <n v="1"/>
    <n v="19"/>
    <s v="PM"/>
    <x v="3262"/>
    <x v="0"/>
    <n v="62151.48"/>
    <x v="23"/>
    <n v="828"/>
    <n v="1"/>
    <n v="61323.48"/>
    <x v="2"/>
    <x v="0"/>
    <s v="DISPUTE"/>
    <s v="CC014200BAAA60974471"/>
    <s v=""/>
    <s v="PANEL"/>
    <s v="APISwitching"/>
    <s v=""/>
    <s v="0.00"/>
  </r>
  <r>
    <s v="S24071821001117383702"/>
    <x v="23"/>
    <x v="2898"/>
    <x v="8"/>
    <n v="18"/>
    <x v="0"/>
    <n v="2024"/>
    <x v="13"/>
    <n v="9"/>
    <n v="0"/>
    <n v="15"/>
    <s v="PM"/>
    <x v="3263"/>
    <x v="0"/>
    <n v="62458.98"/>
    <x v="131"/>
    <n v="307.5"/>
    <n v="1"/>
    <n v="62151.48"/>
    <x v="2"/>
    <x v="0"/>
    <s v="DISPUTE"/>
    <s v="CC014200BAAA60974364"/>
    <s v=""/>
    <s v="PANEL"/>
    <s v="APISwitching"/>
    <s v=""/>
    <s v="0.00"/>
  </r>
  <r>
    <s v="S2407182057347739AC61"/>
    <x v="23"/>
    <x v="2899"/>
    <x v="8"/>
    <n v="18"/>
    <x v="0"/>
    <n v="2024"/>
    <x v="13"/>
    <n v="8"/>
    <n v="58"/>
    <n v="45"/>
    <s v="PM"/>
    <x v="3264"/>
    <x v="1"/>
    <n v="63286.98"/>
    <x v="23"/>
    <n v="828"/>
    <n v="1"/>
    <n v="62458.98"/>
    <x v="2"/>
    <x v="0"/>
    <s v="DISPUTE"/>
    <s v="CC014200BAAA60974246"/>
    <s v=""/>
    <s v="PANEL"/>
    <s v="APISwitching"/>
    <s v=""/>
    <s v="0.00"/>
  </r>
  <r>
    <s v="S24071820570256055565"/>
    <x v="23"/>
    <x v="2900"/>
    <x v="8"/>
    <n v="18"/>
    <x v="0"/>
    <n v="2024"/>
    <x v="13"/>
    <n v="8"/>
    <n v="57"/>
    <n v="18"/>
    <s v="PM"/>
    <x v="3265"/>
    <x v="1"/>
    <n v="64114.98"/>
    <x v="23"/>
    <n v="828"/>
    <n v="1"/>
    <n v="63286.98"/>
    <x v="2"/>
    <x v="0"/>
    <s v="DISPUTE"/>
    <s v="CC014200BAAA60974101"/>
    <s v=""/>
    <s v="PANEL"/>
    <s v="APISwitching"/>
    <s v=""/>
    <s v="0.00"/>
  </r>
  <r>
    <s v="S24071820564714697DAC"/>
    <x v="23"/>
    <x v="2901"/>
    <x v="8"/>
    <n v="18"/>
    <x v="0"/>
    <n v="2024"/>
    <x v="13"/>
    <n v="8"/>
    <n v="57"/>
    <n v="4"/>
    <s v="PM"/>
    <x v="3266"/>
    <x v="1"/>
    <n v="64942.98"/>
    <x v="23"/>
    <n v="828"/>
    <n v="1"/>
    <n v="64114.98"/>
    <x v="2"/>
    <x v="0"/>
    <s v="DISPUTE"/>
    <s v="CC014200BAAA60974078"/>
    <s v=""/>
    <s v="PANEL"/>
    <s v="APISwitching"/>
    <s v=""/>
    <s v="0.00"/>
  </r>
  <r>
    <s v="S24071820561566E9BB3"/>
    <x v="23"/>
    <x v="2902"/>
    <x v="8"/>
    <n v="18"/>
    <x v="0"/>
    <n v="2024"/>
    <x v="13"/>
    <n v="8"/>
    <n v="56"/>
    <n v="21"/>
    <s v="PM"/>
    <x v="1201"/>
    <x v="1"/>
    <n v="65770.98"/>
    <x v="23"/>
    <n v="828"/>
    <n v="1"/>
    <n v="64942.98"/>
    <x v="2"/>
    <x v="0"/>
    <s v="DISPUTE"/>
    <s v="CC014200BAAA60974009"/>
    <s v=""/>
    <s v="PANEL"/>
    <s v="APISwitching"/>
    <s v=""/>
    <s v="0.00"/>
  </r>
  <r>
    <s v="S2407182056025035F01E"/>
    <x v="23"/>
    <x v="2903"/>
    <x v="8"/>
    <n v="18"/>
    <x v="0"/>
    <n v="2024"/>
    <x v="13"/>
    <n v="8"/>
    <n v="56"/>
    <n v="19"/>
    <s v="PM"/>
    <x v="3267"/>
    <x v="1"/>
    <n v="66078.48"/>
    <x v="131"/>
    <n v="307.5"/>
    <n v="1"/>
    <n v="65770.98"/>
    <x v="2"/>
    <x v="0"/>
    <s v="DISPUTE"/>
    <s v="CC014200BAAA60974005"/>
    <s v=""/>
    <s v="PANEL"/>
    <s v="APISwitching"/>
    <s v=""/>
    <s v="0.00"/>
  </r>
  <r>
    <s v="S240718205547370B084E"/>
    <x v="23"/>
    <x v="2904"/>
    <x v="8"/>
    <n v="18"/>
    <x v="0"/>
    <n v="2024"/>
    <x v="13"/>
    <n v="8"/>
    <n v="55"/>
    <n v="54"/>
    <s v="PM"/>
    <x v="3268"/>
    <x v="1"/>
    <n v="66906.48"/>
    <x v="23"/>
    <n v="828"/>
    <n v="1"/>
    <n v="66078.48"/>
    <x v="2"/>
    <x v="0"/>
    <s v="DISPUTE"/>
    <s v="CC014200BAAA60973971"/>
    <s v=""/>
    <s v="PANEL"/>
    <s v="APISwitching"/>
    <s v=""/>
    <s v="0.00"/>
  </r>
  <r>
    <s v="S240718205537703F5E0B"/>
    <x v="23"/>
    <x v="2905"/>
    <x v="8"/>
    <n v="18"/>
    <x v="0"/>
    <n v="2024"/>
    <x v="13"/>
    <n v="8"/>
    <n v="55"/>
    <n v="49"/>
    <s v="PM"/>
    <x v="3269"/>
    <x v="1"/>
    <n v="67734.48"/>
    <x v="23"/>
    <n v="828"/>
    <n v="1"/>
    <n v="66906.48"/>
    <x v="2"/>
    <x v="0"/>
    <s v="DISPUTE"/>
    <s v="CC014200BAAA60973964"/>
    <s v=""/>
    <s v="PANEL"/>
    <s v="APISwitching"/>
    <s v=""/>
    <s v="0.00"/>
  </r>
  <r>
    <s v="S24071820552066620E41"/>
    <x v="23"/>
    <x v="2906"/>
    <x v="8"/>
    <n v="18"/>
    <x v="0"/>
    <n v="2024"/>
    <x v="13"/>
    <n v="8"/>
    <n v="55"/>
    <n v="26"/>
    <s v="PM"/>
    <x v="3270"/>
    <x v="1"/>
    <n v="68562.48"/>
    <x v="23"/>
    <n v="828"/>
    <n v="1"/>
    <n v="67734.48"/>
    <x v="2"/>
    <x v="0"/>
    <s v="DISPUTE"/>
    <s v="CC014200BAAA60973927"/>
    <s v=""/>
    <s v="PANEL"/>
    <s v="APISwitching"/>
    <s v=""/>
    <s v="0.00"/>
  </r>
  <r>
    <s v="S24071820550241017584"/>
    <x v="23"/>
    <x v="2907"/>
    <x v="8"/>
    <n v="18"/>
    <x v="0"/>
    <n v="2024"/>
    <x v="13"/>
    <n v="8"/>
    <n v="55"/>
    <n v="14"/>
    <s v="PM"/>
    <x v="3271"/>
    <x v="1"/>
    <n v="69390.48"/>
    <x v="23"/>
    <n v="828"/>
    <n v="1"/>
    <n v="68562.48"/>
    <x v="2"/>
    <x v="0"/>
    <s v="DISPUTE"/>
    <s v="CC014200BAAA60973911"/>
    <s v=""/>
    <s v="PANEL"/>
    <s v="APISwitching"/>
    <s v=""/>
    <s v="0.00"/>
  </r>
  <r>
    <s v="S24071820544975059700"/>
    <x v="23"/>
    <x v="2908"/>
    <x v="8"/>
    <n v="18"/>
    <x v="0"/>
    <n v="2024"/>
    <x v="13"/>
    <n v="8"/>
    <n v="55"/>
    <n v="5"/>
    <s v="PM"/>
    <x v="3272"/>
    <x v="1"/>
    <n v="70218.48"/>
    <x v="23"/>
    <n v="828"/>
    <n v="1"/>
    <n v="69390.48"/>
    <x v="2"/>
    <x v="0"/>
    <s v="DISPUTE"/>
    <s v="CC014200BAAA60973896"/>
    <s v=""/>
    <s v="PANEL"/>
    <s v="APISwitching"/>
    <s v=""/>
    <s v="0.00"/>
  </r>
  <r>
    <s v="S240718205434203511B7"/>
    <x v="23"/>
    <x v="2909"/>
    <x v="8"/>
    <n v="18"/>
    <x v="0"/>
    <n v="2024"/>
    <x v="13"/>
    <n v="8"/>
    <n v="54"/>
    <n v="41"/>
    <s v="PM"/>
    <x v="3273"/>
    <x v="1"/>
    <n v="71046.48"/>
    <x v="23"/>
    <n v="828"/>
    <n v="1"/>
    <n v="70218.48"/>
    <x v="2"/>
    <x v="0"/>
    <s v="DISPUTE"/>
    <s v="CC014200BAAA60973864"/>
    <s v=""/>
    <s v="PANEL"/>
    <s v="APISwitching"/>
    <s v=""/>
    <s v="0.00"/>
  </r>
  <r>
    <s v="S240718205430946A030E"/>
    <x v="23"/>
    <x v="2910"/>
    <x v="8"/>
    <n v="18"/>
    <x v="0"/>
    <n v="2024"/>
    <x v="13"/>
    <n v="8"/>
    <n v="54"/>
    <n v="36"/>
    <s v="PM"/>
    <x v="3274"/>
    <x v="1"/>
    <n v="71874.48"/>
    <x v="23"/>
    <n v="828"/>
    <n v="1"/>
    <n v="71046.48"/>
    <x v="2"/>
    <x v="0"/>
    <s v="DISPUTE"/>
    <s v="CC014200BAAA60973859"/>
    <s v=""/>
    <s v="PANEL"/>
    <s v="APISwitching"/>
    <s v=""/>
    <s v="0.00"/>
  </r>
  <r>
    <s v="S24071820540285058F2E"/>
    <x v="23"/>
    <x v="2911"/>
    <x v="8"/>
    <n v="18"/>
    <x v="0"/>
    <n v="2024"/>
    <x v="13"/>
    <n v="8"/>
    <n v="54"/>
    <n v="7"/>
    <s v="PM"/>
    <x v="3275"/>
    <x v="1"/>
    <n v="72702.48"/>
    <x v="23"/>
    <n v="828"/>
    <n v="1"/>
    <n v="71874.48"/>
    <x v="2"/>
    <x v="0"/>
    <s v="DISPUTE"/>
    <s v="CC014200BAAA60973813"/>
    <s v=""/>
    <s v="PANEL"/>
    <s v="APISwitching"/>
    <s v=""/>
    <s v="0.00"/>
  </r>
  <r>
    <s v="S240718205331263709BA"/>
    <x v="23"/>
    <x v="2912"/>
    <x v="8"/>
    <n v="18"/>
    <x v="0"/>
    <n v="2024"/>
    <x v="13"/>
    <n v="8"/>
    <n v="53"/>
    <n v="57"/>
    <s v="PM"/>
    <x v="3276"/>
    <x v="1"/>
    <n v="73530.48"/>
    <x v="23"/>
    <n v="828"/>
    <n v="1"/>
    <n v="72702.48"/>
    <x v="2"/>
    <x v="0"/>
    <s v="DISPUTE"/>
    <s v="CC014200BAAA60973798"/>
    <s v=""/>
    <s v="PANEL"/>
    <s v="APISwitching"/>
    <s v=""/>
    <s v="0.00"/>
  </r>
  <r>
    <s v="S2407182053118706DF82"/>
    <x v="23"/>
    <x v="2913"/>
    <x v="8"/>
    <n v="18"/>
    <x v="0"/>
    <n v="2024"/>
    <x v="13"/>
    <n v="8"/>
    <n v="53"/>
    <n v="17"/>
    <s v="PM"/>
    <x v="3277"/>
    <x v="1"/>
    <n v="74358.48"/>
    <x v="23"/>
    <n v="828"/>
    <n v="1"/>
    <n v="73530.48"/>
    <x v="2"/>
    <x v="0"/>
    <s v="DISPUTE"/>
    <s v="CC014200BAAA60973741"/>
    <s v=""/>
    <s v="PANEL"/>
    <s v="APISwitching"/>
    <s v=""/>
    <s v="0.00"/>
  </r>
  <r>
    <s v="S2407182052587261C081"/>
    <x v="23"/>
    <x v="2914"/>
    <x v="8"/>
    <n v="18"/>
    <x v="0"/>
    <n v="2024"/>
    <x v="13"/>
    <n v="8"/>
    <n v="53"/>
    <n v="13"/>
    <s v="PM"/>
    <x v="3278"/>
    <x v="1"/>
    <n v="75186.48"/>
    <x v="23"/>
    <n v="828"/>
    <n v="1"/>
    <n v="74358.48"/>
    <x v="2"/>
    <x v="0"/>
    <s v="DISPUTE"/>
    <s v="CC014200BAAA60973733"/>
    <s v=""/>
    <s v="PANEL"/>
    <s v="APISwitching"/>
    <s v=""/>
    <s v="0.00"/>
  </r>
  <r>
    <s v="S24071820523651652CC5"/>
    <x v="23"/>
    <x v="2915"/>
    <x v="8"/>
    <n v="18"/>
    <x v="0"/>
    <n v="2024"/>
    <x v="13"/>
    <n v="8"/>
    <n v="52"/>
    <n v="50"/>
    <s v="PM"/>
    <x v="3279"/>
    <x v="1"/>
    <n v="76014.48"/>
    <x v="23"/>
    <n v="828"/>
    <n v="1"/>
    <n v="75186.48"/>
    <x v="2"/>
    <x v="0"/>
    <s v="DISPUTE"/>
    <s v="CC014200BAAA60973692"/>
    <s v=""/>
    <s v="PANEL"/>
    <s v="APISwitching"/>
    <s v=""/>
    <s v="0.00"/>
  </r>
  <r>
    <s v="S240718205226510B278F"/>
    <x v="23"/>
    <x v="2916"/>
    <x v="8"/>
    <n v="18"/>
    <x v="0"/>
    <n v="2024"/>
    <x v="13"/>
    <n v="8"/>
    <n v="52"/>
    <n v="38"/>
    <s v="PM"/>
    <x v="3280"/>
    <x v="1"/>
    <n v="76842.48"/>
    <x v="23"/>
    <n v="828"/>
    <n v="1"/>
    <n v="76014.48"/>
    <x v="2"/>
    <x v="0"/>
    <s v="DISPUTE"/>
    <s v="CC014200BAAA60973680"/>
    <s v=""/>
    <s v="PANEL"/>
    <s v="APISwitching"/>
    <s v=""/>
    <s v="0.00"/>
  </r>
  <r>
    <s v="S240718205212716EA2F9"/>
    <x v="23"/>
    <x v="2917"/>
    <x v="8"/>
    <n v="18"/>
    <x v="0"/>
    <n v="2024"/>
    <x v="13"/>
    <n v="8"/>
    <n v="52"/>
    <n v="20"/>
    <s v="PM"/>
    <x v="1480"/>
    <x v="1"/>
    <n v="77670.48"/>
    <x v="23"/>
    <n v="828"/>
    <n v="1"/>
    <n v="76842.48"/>
    <x v="2"/>
    <x v="0"/>
    <s v="DISPUTE"/>
    <s v="CC014200BAAA60973648"/>
    <s v=""/>
    <s v="PANEL"/>
    <s v="APISwitching"/>
    <s v=""/>
    <s v="0.00"/>
  </r>
  <r>
    <s v="S240718205153240FB7F4"/>
    <x v="23"/>
    <x v="2918"/>
    <x v="8"/>
    <n v="18"/>
    <x v="0"/>
    <n v="2024"/>
    <x v="13"/>
    <n v="8"/>
    <n v="52"/>
    <n v="6"/>
    <s v="PM"/>
    <x v="3281"/>
    <x v="1"/>
    <n v="78498.48"/>
    <x v="23"/>
    <n v="828"/>
    <n v="1"/>
    <n v="77670.48"/>
    <x v="2"/>
    <x v="0"/>
    <s v="DISPUTE"/>
    <s v="CC014200BAAA60973626"/>
    <s v=""/>
    <s v="PANEL"/>
    <s v="APISwitching"/>
    <s v=""/>
    <s v="0.00"/>
  </r>
  <r>
    <s v="S24071820514336663C8"/>
    <x v="23"/>
    <x v="2919"/>
    <x v="8"/>
    <n v="18"/>
    <x v="0"/>
    <n v="2024"/>
    <x v="13"/>
    <n v="8"/>
    <n v="51"/>
    <n v="55"/>
    <s v="PM"/>
    <x v="3282"/>
    <x v="1"/>
    <n v="79326.48"/>
    <x v="23"/>
    <n v="828"/>
    <n v="1"/>
    <n v="78498.48"/>
    <x v="2"/>
    <x v="0"/>
    <s v="DISPUTE"/>
    <s v="CC014200BAAA60973614"/>
    <s v=""/>
    <s v="PANEL"/>
    <s v="APISwitching"/>
    <s v=""/>
    <s v="0.00"/>
  </r>
  <r>
    <s v="S2407182051265065D607"/>
    <x v="23"/>
    <x v="2920"/>
    <x v="8"/>
    <n v="18"/>
    <x v="0"/>
    <n v="2024"/>
    <x v="13"/>
    <n v="8"/>
    <n v="51"/>
    <n v="34"/>
    <s v="PM"/>
    <x v="3283"/>
    <x v="1"/>
    <n v="80154.48"/>
    <x v="23"/>
    <n v="828"/>
    <n v="1"/>
    <n v="79326.48"/>
    <x v="2"/>
    <x v="0"/>
    <s v="DISPUTE"/>
    <s v="CC014200BAAA60973587"/>
    <s v=""/>
    <s v="PANEL"/>
    <s v="APISwitching"/>
    <s v=""/>
    <s v="0.00"/>
  </r>
  <r>
    <s v="S240718205115360F40FC"/>
    <x v="23"/>
    <x v="2921"/>
    <x v="8"/>
    <n v="18"/>
    <x v="0"/>
    <n v="2024"/>
    <x v="13"/>
    <n v="8"/>
    <n v="51"/>
    <n v="28"/>
    <s v="PM"/>
    <x v="3284"/>
    <x v="1"/>
    <n v="80982.48"/>
    <x v="23"/>
    <n v="828"/>
    <n v="1"/>
    <n v="80154.48"/>
    <x v="2"/>
    <x v="0"/>
    <s v="DISPUTE"/>
    <s v="CC014200BAAA60973581"/>
    <s v=""/>
    <s v="PANEL"/>
    <s v="APISwitching"/>
    <s v=""/>
    <s v="0.00"/>
  </r>
  <r>
    <s v="S2407182050533705917B"/>
    <x v="23"/>
    <x v="2922"/>
    <x v="8"/>
    <n v="18"/>
    <x v="0"/>
    <n v="2024"/>
    <x v="13"/>
    <n v="8"/>
    <n v="51"/>
    <n v="11"/>
    <s v="PM"/>
    <x v="3285"/>
    <x v="1"/>
    <n v="81810.48"/>
    <x v="23"/>
    <n v="828"/>
    <n v="1"/>
    <n v="80982.48"/>
    <x v="2"/>
    <x v="0"/>
    <s v="DISPUTE"/>
    <s v="CC014200BAAA60973561"/>
    <s v=""/>
    <s v="PANEL"/>
    <s v="APISwitching"/>
    <s v=""/>
    <s v="0.00"/>
  </r>
  <r>
    <s v="S240718205047490920CF"/>
    <x v="23"/>
    <x v="2923"/>
    <x v="8"/>
    <n v="18"/>
    <x v="0"/>
    <n v="2024"/>
    <x v="13"/>
    <n v="8"/>
    <n v="50"/>
    <n v="55"/>
    <s v="PM"/>
    <x v="3286"/>
    <x v="1"/>
    <n v="82638.48"/>
    <x v="23"/>
    <n v="828"/>
    <n v="1"/>
    <n v="81810.48"/>
    <x v="2"/>
    <x v="0"/>
    <s v="DISPUTE"/>
    <s v="CC014200BAAA60973551"/>
    <s v=""/>
    <s v="PANEL"/>
    <s v="APISwitching"/>
    <s v=""/>
    <s v="0.00"/>
  </r>
  <r>
    <s v="S240718204952353FA697"/>
    <x v="23"/>
    <x v="2924"/>
    <x v="8"/>
    <n v="18"/>
    <x v="0"/>
    <n v="2024"/>
    <x v="13"/>
    <n v="8"/>
    <n v="50"/>
    <n v="27"/>
    <s v="PM"/>
    <x v="3287"/>
    <x v="1"/>
    <n v="83466.48"/>
    <x v="23"/>
    <n v="828"/>
    <n v="1"/>
    <n v="82638.48"/>
    <x v="2"/>
    <x v="0"/>
    <s v="DISPUTE"/>
    <s v="CC014200BAAA60973515"/>
    <s v=""/>
    <s v="PANEL"/>
    <s v="APISwitching"/>
    <s v=""/>
    <s v="0.00"/>
  </r>
  <r>
    <s v="S240718204502430F9823"/>
    <x v="8"/>
    <x v="1042"/>
    <x v="0"/>
    <n v="18"/>
    <x v="0"/>
    <n v="2024"/>
    <x v="13"/>
    <n v="8"/>
    <n v="45"/>
    <n v="2"/>
    <s v="PM"/>
    <x v="3288"/>
    <x v="1"/>
    <n v="1838.39"/>
    <x v="7"/>
    <n v="18.43"/>
    <n v="0.56999999999999995"/>
    <n v="1819.96"/>
    <x v="1"/>
    <x v="0"/>
    <s v="DISPUTE"/>
    <s v="BR000B21WXZJ"/>
    <s v=""/>
    <s v="APPS"/>
    <s v="APISwitching"/>
    <s v="West Bengal"/>
    <s v="0.00"/>
  </r>
  <r>
    <s v="S24071820444547099306"/>
    <x v="31"/>
    <x v="2925"/>
    <x v="2"/>
    <n v="18"/>
    <x v="0"/>
    <n v="2024"/>
    <x v="13"/>
    <n v="8"/>
    <n v="44"/>
    <n v="45"/>
    <s v="PM"/>
    <x v="3289"/>
    <x v="1"/>
    <n v="800.33"/>
    <x v="1"/>
    <n v="191.04"/>
    <n v="7.96"/>
    <n v="609.29"/>
    <x v="1"/>
    <x v="0"/>
    <s v="DISPUTE"/>
    <s v="RBH2407182044290026"/>
    <s v=""/>
    <s v="APPS"/>
    <s v="APISwitching"/>
    <s v="West Bengal"/>
    <s v="0.00"/>
  </r>
  <r>
    <s v="S24071820443282070D60"/>
    <x v="32"/>
    <x v="2926"/>
    <x v="0"/>
    <n v="18"/>
    <x v="0"/>
    <n v="2024"/>
    <x v="13"/>
    <n v="8"/>
    <n v="44"/>
    <n v="32"/>
    <s v="PM"/>
    <x v="3290"/>
    <x v="1"/>
    <n v="7150.64"/>
    <x v="7"/>
    <n v="18.600000000000001"/>
    <n v="0.4"/>
    <n v="7132.04"/>
    <x v="1"/>
    <x v="0"/>
    <s v="DISPUTE"/>
    <s v="BR000B21WWJG"/>
    <s v=""/>
    <s v="APPS"/>
    <s v="APISwitching"/>
    <s v="Kolkata Metro"/>
    <s v="0.00"/>
  </r>
  <r>
    <s v="S24071820425436062FC6"/>
    <x v="32"/>
    <x v="2927"/>
    <x v="4"/>
    <n v="18"/>
    <x v="0"/>
    <n v="2024"/>
    <x v="13"/>
    <n v="8"/>
    <n v="43"/>
    <n v="7"/>
    <s v="PM"/>
    <x v="756"/>
    <x v="1"/>
    <n v="10689.64"/>
    <x v="132"/>
    <n v="3539"/>
    <n v="1"/>
    <n v="7150.64"/>
    <x v="2"/>
    <x v="0"/>
    <s v="DISPUTE"/>
    <s v="CC014200BAAA60972887"/>
    <s v=""/>
    <s v="APPS"/>
    <s v="APISwitching"/>
    <s v=""/>
    <s v="0.00"/>
  </r>
  <r>
    <s v="S240718204247563867FC"/>
    <x v="13"/>
    <x v="2928"/>
    <x v="4"/>
    <n v="18"/>
    <x v="0"/>
    <n v="2024"/>
    <x v="13"/>
    <n v="8"/>
    <n v="43"/>
    <n v="3"/>
    <s v="PM"/>
    <x v="3291"/>
    <x v="1"/>
    <n v="8728.59"/>
    <x v="133"/>
    <n v="2279"/>
    <n v="1"/>
    <n v="6449.59"/>
    <x v="2"/>
    <x v="0"/>
    <s v="DISPUTE"/>
    <s v="CC014200BAAA60972877"/>
    <s v=""/>
    <s v="PANEL"/>
    <s v="APISwitching"/>
    <s v=""/>
    <s v="0.00"/>
  </r>
  <r>
    <s v="S2407182041376900C60B"/>
    <x v="53"/>
    <x v="2929"/>
    <x v="12"/>
    <n v="18"/>
    <x v="0"/>
    <n v="2024"/>
    <x v="13"/>
    <n v="8"/>
    <n v="41"/>
    <n v="37"/>
    <s v="PM"/>
    <x v="3292"/>
    <x v="1"/>
    <n v="275.47000000000003"/>
    <x v="53"/>
    <n v="101.65"/>
    <n v="0"/>
    <n v="173.82"/>
    <x v="3"/>
    <x v="2"/>
    <s v="DISPUTE"/>
    <s v="Unknown Error- Please Try Again Later"/>
    <s v=""/>
    <s v="APPS"/>
    <s v="APISwitching"/>
    <s v="West Bengal"/>
    <s v="0.00"/>
  </r>
  <r>
    <s v="S240718203944310AEAA8"/>
    <x v="23"/>
    <x v="2930"/>
    <x v="8"/>
    <n v="18"/>
    <x v="0"/>
    <n v="2024"/>
    <x v="13"/>
    <n v="8"/>
    <n v="40"/>
    <n v="29"/>
    <s v="PM"/>
    <x v="3293"/>
    <x v="1"/>
    <n v="84294.48"/>
    <x v="23"/>
    <n v="828"/>
    <n v="1"/>
    <n v="83466.48"/>
    <x v="2"/>
    <x v="0"/>
    <s v="DISPUTE"/>
    <s v="CC014200BAAA60972651"/>
    <s v=""/>
    <s v="PANEL"/>
    <s v="APISwitching"/>
    <s v=""/>
    <s v="0.00"/>
  </r>
  <r>
    <s v="S240718203427743498B4"/>
    <x v="12"/>
    <x v="2931"/>
    <x v="0"/>
    <n v="18"/>
    <x v="0"/>
    <n v="2024"/>
    <x v="13"/>
    <n v="8"/>
    <n v="34"/>
    <n v="27"/>
    <s v="PM"/>
    <x v="3294"/>
    <x v="1"/>
    <n v="1417.35"/>
    <x v="19"/>
    <n v="28.13"/>
    <n v="0.87"/>
    <n v="1389.22"/>
    <x v="1"/>
    <x v="0"/>
    <s v="DISPUTE"/>
    <s v="BR000B21U5OW"/>
    <s v=""/>
    <s v="APPS"/>
    <s v="APISwitching"/>
    <s v="West Bengal"/>
    <s v="0.00"/>
  </r>
  <r>
    <s v="S24071820271740397DA2"/>
    <x v="23"/>
    <x v="2932"/>
    <x v="8"/>
    <n v="18"/>
    <x v="0"/>
    <n v="2024"/>
    <x v="13"/>
    <n v="8"/>
    <n v="27"/>
    <n v="20"/>
    <s v="PM"/>
    <x v="3295"/>
    <x v="1"/>
    <n v="1394.48"/>
    <x v="23"/>
    <n v="828"/>
    <n v="1"/>
    <n v="566.48"/>
    <x v="2"/>
    <x v="0"/>
    <s v="DISPUTE"/>
    <s v="CC014200BAAA60971482"/>
    <s v=""/>
    <s v="PANEL"/>
    <s v="APISwitching"/>
    <s v=""/>
    <s v="0.00"/>
  </r>
  <r>
    <s v="S24071820252490613704"/>
    <x v="13"/>
    <x v="2933"/>
    <x v="0"/>
    <n v="18"/>
    <x v="0"/>
    <n v="2024"/>
    <x v="13"/>
    <n v="8"/>
    <n v="25"/>
    <n v="24"/>
    <s v="PM"/>
    <x v="3296"/>
    <x v="1"/>
    <n v="8972.36"/>
    <x v="3"/>
    <n v="243.77"/>
    <n v="5.23"/>
    <n v="8728.59"/>
    <x v="1"/>
    <x v="0"/>
    <s v="DISPUTE"/>
    <s v="BR000B21RJRA"/>
    <s v=""/>
    <s v="PANEL"/>
    <s v="APISwitching"/>
    <s v="West Bengal"/>
    <s v="0.00"/>
  </r>
  <r>
    <s v="S2407182024554832A47E"/>
    <x v="13"/>
    <x v="2934"/>
    <x v="3"/>
    <n v="18"/>
    <x v="0"/>
    <n v="2024"/>
    <x v="13"/>
    <n v="8"/>
    <n v="24"/>
    <n v="55"/>
    <s v="PM"/>
    <x v="3297"/>
    <x v="1"/>
    <n v="9167.3799999999992"/>
    <x v="1"/>
    <n v="195.02"/>
    <n v="3.98"/>
    <n v="8972.36"/>
    <x v="1"/>
    <x v="0"/>
    <s v="DISPUTE"/>
    <s v="1107715862"/>
    <s v=""/>
    <s v="PANEL"/>
    <s v="APISwitching"/>
    <s v="West Bengal"/>
    <s v="0.00"/>
  </r>
  <r>
    <s v="S2407182024304699766"/>
    <x v="13"/>
    <x v="2935"/>
    <x v="2"/>
    <n v="18"/>
    <x v="0"/>
    <n v="2024"/>
    <x v="13"/>
    <n v="8"/>
    <n v="24"/>
    <n v="30"/>
    <s v="PM"/>
    <x v="3298"/>
    <x v="1"/>
    <n v="9350.33"/>
    <x v="31"/>
    <n v="182.95"/>
    <n v="6.05"/>
    <n v="9167.3799999999992"/>
    <x v="1"/>
    <x v="0"/>
    <s v="DISPUTE"/>
    <s v="UER2407182024280075"/>
    <s v=""/>
    <s v="PANEL"/>
    <s v="APISwitching"/>
    <s v="Kolkata Metro"/>
    <s v="0.00"/>
  </r>
  <r>
    <s v="S2407182024004969C800"/>
    <x v="13"/>
    <x v="2936"/>
    <x v="3"/>
    <n v="18"/>
    <x v="0"/>
    <n v="2024"/>
    <x v="13"/>
    <n v="8"/>
    <n v="24"/>
    <n v="0"/>
    <s v="PM"/>
    <x v="3299"/>
    <x v="1"/>
    <n v="9545.35"/>
    <x v="1"/>
    <n v="195.02"/>
    <n v="3.98"/>
    <n v="9350.33"/>
    <x v="1"/>
    <x v="0"/>
    <s v="DISPUTE"/>
    <s v="1107705089"/>
    <s v=""/>
    <s v="PANEL"/>
    <s v="APISwitching"/>
    <s v="West Bengal"/>
    <s v="0.00"/>
  </r>
  <r>
    <s v="S24071820225145687EB5"/>
    <x v="13"/>
    <x v="2937"/>
    <x v="0"/>
    <n v="18"/>
    <x v="0"/>
    <n v="2024"/>
    <x v="13"/>
    <n v="8"/>
    <n v="22"/>
    <n v="51"/>
    <s v="PM"/>
    <x v="3300"/>
    <x v="1"/>
    <n v="9789.1200000000008"/>
    <x v="3"/>
    <n v="243.77"/>
    <n v="5.23"/>
    <n v="9545.35"/>
    <x v="1"/>
    <x v="0"/>
    <s v="DISPUTE"/>
    <s v="BR000B21QU78"/>
    <s v=""/>
    <s v="PANEL"/>
    <s v="APISwitching"/>
    <s v="West Bengal"/>
    <s v="0.00"/>
  </r>
  <r>
    <s v="S2407182022241800D0E0"/>
    <x v="13"/>
    <x v="2938"/>
    <x v="3"/>
    <n v="18"/>
    <x v="0"/>
    <n v="2024"/>
    <x v="13"/>
    <n v="8"/>
    <n v="22"/>
    <n v="24"/>
    <s v="PM"/>
    <x v="3301"/>
    <x v="1"/>
    <n v="9984.14"/>
    <x v="1"/>
    <n v="195.02"/>
    <n v="3.98"/>
    <n v="9789.1200000000008"/>
    <x v="1"/>
    <x v="0"/>
    <s v="DISPUTE"/>
    <s v="1107671050"/>
    <s v=""/>
    <s v="PANEL"/>
    <s v="APISwitching"/>
    <s v="West Bengal"/>
    <s v="0.00"/>
  </r>
  <r>
    <s v="S2407182021551503CB11"/>
    <x v="13"/>
    <x v="2939"/>
    <x v="2"/>
    <n v="18"/>
    <x v="0"/>
    <n v="2024"/>
    <x v="13"/>
    <n v="8"/>
    <n v="21"/>
    <n v="55"/>
    <s v="PM"/>
    <x v="3302"/>
    <x v="1"/>
    <n v="10157.41"/>
    <x v="33"/>
    <n v="173.27"/>
    <n v="5.73"/>
    <n v="9984.14"/>
    <x v="1"/>
    <x v="0"/>
    <s v="DISPUTE"/>
    <s v="RJR2407182021350079"/>
    <s v=""/>
    <s v="PANEL"/>
    <s v="APISwitching"/>
    <s v="Kolkata Metro"/>
    <s v="0.00"/>
  </r>
  <r>
    <s v="S240718201859330701C7"/>
    <x v="33"/>
    <x v="507"/>
    <x v="3"/>
    <n v="18"/>
    <x v="0"/>
    <n v="2024"/>
    <x v="13"/>
    <n v="8"/>
    <n v="18"/>
    <n v="59"/>
    <s v="PM"/>
    <x v="3303"/>
    <x v="1"/>
    <n v="85.86"/>
    <x v="9"/>
    <n v="21.34"/>
    <n v="0.66"/>
    <n v="64.52"/>
    <x v="1"/>
    <x v="0"/>
    <s v="DISPUTE"/>
    <s v="1107590434"/>
    <s v=""/>
    <s v="APPS"/>
    <s v="APISwitching"/>
    <s v="West Bengal"/>
    <s v="0.00"/>
  </r>
  <r>
    <s v="S24071820174274020658"/>
    <x v="16"/>
    <x v="2934"/>
    <x v="3"/>
    <n v="18"/>
    <x v="0"/>
    <n v="2024"/>
    <x v="13"/>
    <n v="8"/>
    <n v="17"/>
    <n v="42"/>
    <s v="PM"/>
    <x v="3304"/>
    <x v="1"/>
    <n v="1801.54"/>
    <x v="1"/>
    <n v="193.03"/>
    <n v="5.97"/>
    <n v="1608.51"/>
    <x v="0"/>
    <x v="0"/>
    <s v="DISPUTE"/>
    <s v="1107715862"/>
    <s v=""/>
    <s v="APPS"/>
    <s v="APISwitching"/>
    <s v="West Bengal"/>
    <s v="0.00"/>
  </r>
  <r>
    <s v="S24071820172986003A61"/>
    <x v="5"/>
    <x v="2936"/>
    <x v="3"/>
    <n v="18"/>
    <x v="0"/>
    <n v="2024"/>
    <x v="13"/>
    <n v="8"/>
    <n v="17"/>
    <n v="29"/>
    <s v="PM"/>
    <x v="3305"/>
    <x v="1"/>
    <n v="348.31"/>
    <x v="1"/>
    <n v="193.03"/>
    <n v="5.97"/>
    <n v="155.28"/>
    <x v="0"/>
    <x v="0"/>
    <s v="DISPUTE"/>
    <s v="1107705089"/>
    <s v=""/>
    <s v="APPS"/>
    <s v="APISwitching"/>
    <s v="West Bengal"/>
    <s v="0.00"/>
  </r>
  <r>
    <s v="S240718201406433FFA5B"/>
    <x v="2"/>
    <x v="35"/>
    <x v="5"/>
    <n v="18"/>
    <x v="0"/>
    <n v="2024"/>
    <x v="13"/>
    <n v="8"/>
    <n v="14"/>
    <n v="6"/>
    <s v="PM"/>
    <x v="3306"/>
    <x v="1"/>
    <n v="5751.43"/>
    <x v="40"/>
    <n v="29.47"/>
    <n v="0.53"/>
    <n v="5721.96"/>
    <x v="1"/>
    <x v="0"/>
    <s v="DISPUTE"/>
    <s v="7ENAT2E655YCCJT6"/>
    <s v=""/>
    <s v="PANEL"/>
    <s v="APISwitching"/>
    <s v=""/>
    <s v="0.00"/>
  </r>
  <r>
    <s v="S2407182013296461F0D9"/>
    <x v="23"/>
    <x v="2940"/>
    <x v="8"/>
    <n v="18"/>
    <x v="0"/>
    <n v="2024"/>
    <x v="13"/>
    <n v="8"/>
    <n v="14"/>
    <n v="2"/>
    <s v="PM"/>
    <x v="3307"/>
    <x v="1"/>
    <n v="2222.48"/>
    <x v="23"/>
    <n v="828"/>
    <n v="1"/>
    <n v="1394.48"/>
    <x v="2"/>
    <x v="0"/>
    <s v="DISPUTE"/>
    <s v="CC014200BAAA60970180"/>
    <s v=""/>
    <s v="PANEL"/>
    <s v="APISwitching"/>
    <s v=""/>
    <s v="0.00"/>
  </r>
  <r>
    <s v="S240718201343250C82AC"/>
    <x v="23"/>
    <x v="2941"/>
    <x v="8"/>
    <n v="18"/>
    <x v="0"/>
    <n v="2024"/>
    <x v="13"/>
    <n v="8"/>
    <n v="13"/>
    <n v="53"/>
    <s v="PM"/>
    <x v="3308"/>
    <x v="1"/>
    <n v="3050.48"/>
    <x v="23"/>
    <n v="828"/>
    <n v="1"/>
    <n v="2222.48"/>
    <x v="2"/>
    <x v="0"/>
    <s v="DISPUTE"/>
    <s v="CC014200BAAA60970167"/>
    <s v=""/>
    <s v="PANEL"/>
    <s v="APISwitching"/>
    <s v=""/>
    <s v="0.00"/>
  </r>
  <r>
    <s v="S24071820131413635D98"/>
    <x v="23"/>
    <x v="2942"/>
    <x v="8"/>
    <n v="18"/>
    <x v="0"/>
    <n v="2024"/>
    <x v="13"/>
    <n v="8"/>
    <n v="13"/>
    <n v="20"/>
    <s v="PM"/>
    <x v="3309"/>
    <x v="1"/>
    <n v="3878.48"/>
    <x v="23"/>
    <n v="828"/>
    <n v="1"/>
    <n v="3050.48"/>
    <x v="2"/>
    <x v="0"/>
    <s v="DISPUTE"/>
    <s v="CC014200BAAA60970104"/>
    <s v=""/>
    <s v="PANEL"/>
    <s v="APISwitching"/>
    <s v=""/>
    <s v="0.00"/>
  </r>
  <r>
    <s v="S2407182013044561513B"/>
    <x v="23"/>
    <x v="2943"/>
    <x v="8"/>
    <n v="18"/>
    <x v="0"/>
    <n v="2024"/>
    <x v="13"/>
    <n v="8"/>
    <n v="13"/>
    <n v="15"/>
    <s v="PM"/>
    <x v="3310"/>
    <x v="1"/>
    <n v="4706.4799999999996"/>
    <x v="23"/>
    <n v="828"/>
    <n v="1"/>
    <n v="3878.48"/>
    <x v="2"/>
    <x v="0"/>
    <s v="DISPUTE"/>
    <s v="CC014200BAAA60970092"/>
    <s v=""/>
    <s v="PANEL"/>
    <s v="APISwitching"/>
    <s v=""/>
    <s v="0.00"/>
  </r>
  <r>
    <s v="S240718201246726FDCF5"/>
    <x v="23"/>
    <x v="2944"/>
    <x v="8"/>
    <n v="18"/>
    <x v="0"/>
    <n v="2024"/>
    <x v="13"/>
    <n v="8"/>
    <n v="12"/>
    <n v="52"/>
    <s v="PM"/>
    <x v="3311"/>
    <x v="1"/>
    <n v="5534.48"/>
    <x v="23"/>
    <n v="828"/>
    <n v="1"/>
    <n v="4706.4799999999996"/>
    <x v="2"/>
    <x v="0"/>
    <s v="DISPUTE"/>
    <s v="CC014200BAAA60970061"/>
    <s v=""/>
    <s v="PANEL"/>
    <s v="APISwitching"/>
    <s v=""/>
    <s v="0.00"/>
  </r>
  <r>
    <s v="S240718201238502507B"/>
    <x v="23"/>
    <x v="2945"/>
    <x v="8"/>
    <n v="18"/>
    <x v="0"/>
    <n v="2024"/>
    <x v="13"/>
    <n v="8"/>
    <n v="12"/>
    <n v="48"/>
    <s v="PM"/>
    <x v="3312"/>
    <x v="1"/>
    <n v="6362.48"/>
    <x v="23"/>
    <n v="828"/>
    <n v="1"/>
    <n v="5534.48"/>
    <x v="2"/>
    <x v="0"/>
    <s v="DISPUTE"/>
    <s v="CC014200BAAA60970059"/>
    <s v=""/>
    <s v="PANEL"/>
    <s v="APISwitching"/>
    <s v=""/>
    <s v="0.00"/>
  </r>
  <r>
    <s v="S2407182011326010959"/>
    <x v="11"/>
    <x v="2937"/>
    <x v="0"/>
    <n v="18"/>
    <x v="0"/>
    <n v="2024"/>
    <x v="13"/>
    <n v="8"/>
    <n v="11"/>
    <n v="32"/>
    <s v="PM"/>
    <x v="3313"/>
    <x v="1"/>
    <n v="405.2"/>
    <x v="3"/>
    <n v="241.53"/>
    <n v="7.47"/>
    <n v="163.66999999999999"/>
    <x v="0"/>
    <x v="0"/>
    <s v="DISPUTE"/>
    <s v="BR000B21QU78"/>
    <s v=""/>
    <s v="APPS"/>
    <s v="APISwitching"/>
    <s v="West Bengal"/>
    <s v="0.00"/>
  </r>
  <r>
    <s v="S240718201055286706CC"/>
    <x v="11"/>
    <x v="2938"/>
    <x v="3"/>
    <n v="18"/>
    <x v="0"/>
    <n v="2024"/>
    <x v="13"/>
    <n v="8"/>
    <n v="10"/>
    <n v="55"/>
    <s v="PM"/>
    <x v="3314"/>
    <x v="1"/>
    <n v="598.23"/>
    <x v="1"/>
    <n v="193.03"/>
    <n v="5.97"/>
    <n v="405.2"/>
    <x v="0"/>
    <x v="0"/>
    <s v="DISPUTE"/>
    <s v="1107671050"/>
    <s v=""/>
    <s v="APPS"/>
    <s v="APISwitching"/>
    <s v="West Bengal"/>
    <s v="0.00"/>
  </r>
  <r>
    <s v="S24071820100547004217"/>
    <x v="3"/>
    <x v="2933"/>
    <x v="0"/>
    <n v="18"/>
    <x v="0"/>
    <n v="2024"/>
    <x v="13"/>
    <n v="8"/>
    <n v="10"/>
    <n v="5"/>
    <s v="PM"/>
    <x v="3315"/>
    <x v="1"/>
    <n v="251.05"/>
    <x v="3"/>
    <n v="243.77"/>
    <n v="5.23"/>
    <n v="7.28"/>
    <x v="0"/>
    <x v="0"/>
    <s v="DISPUTE"/>
    <s v="BR000B21RJRA"/>
    <s v=""/>
    <s v="APPS"/>
    <s v="APISwitching"/>
    <s v="West Bengal"/>
    <s v="0.00"/>
  </r>
  <r>
    <s v="S240718200943233EB7CA"/>
    <x v="23"/>
    <x v="2946"/>
    <x v="8"/>
    <n v="18"/>
    <x v="0"/>
    <n v="2024"/>
    <x v="13"/>
    <n v="8"/>
    <n v="9"/>
    <n v="53"/>
    <s v="PM"/>
    <x v="3316"/>
    <x v="1"/>
    <n v="7190.48"/>
    <x v="23"/>
    <n v="828"/>
    <n v="1"/>
    <n v="6362.48"/>
    <x v="2"/>
    <x v="0"/>
    <s v="DISPUTE"/>
    <s v="CC014200BAAA60969775"/>
    <s v=""/>
    <s v="PANEL"/>
    <s v="APISwitching"/>
    <s v=""/>
    <s v="0.00"/>
  </r>
  <r>
    <s v="S2407182009331401091C"/>
    <x v="23"/>
    <x v="2947"/>
    <x v="8"/>
    <n v="18"/>
    <x v="0"/>
    <n v="2024"/>
    <x v="13"/>
    <n v="8"/>
    <n v="9"/>
    <n v="38"/>
    <s v="PM"/>
    <x v="3317"/>
    <x v="1"/>
    <n v="8018.48"/>
    <x v="23"/>
    <n v="828"/>
    <n v="1"/>
    <n v="7190.48"/>
    <x v="2"/>
    <x v="0"/>
    <s v="DISPUTE"/>
    <s v="CC014200BAAA60969745"/>
    <s v=""/>
    <s v="PANEL"/>
    <s v="APISwitching"/>
    <s v=""/>
    <s v="0.00"/>
  </r>
  <r>
    <s v="S24071820091994601045"/>
    <x v="23"/>
    <x v="2948"/>
    <x v="8"/>
    <n v="18"/>
    <x v="0"/>
    <n v="2024"/>
    <x v="13"/>
    <n v="8"/>
    <n v="9"/>
    <n v="23"/>
    <s v="PM"/>
    <x v="3318"/>
    <x v="1"/>
    <n v="8846.48"/>
    <x v="23"/>
    <n v="828"/>
    <n v="1"/>
    <n v="8018.48"/>
    <x v="2"/>
    <x v="0"/>
    <s v="DISPUTE"/>
    <s v="CC014200BAAA60969721"/>
    <s v=""/>
    <s v="PANEL"/>
    <s v="APISwitching"/>
    <s v=""/>
    <s v="0.00"/>
  </r>
  <r>
    <s v="S24071820085435663894"/>
    <x v="23"/>
    <x v="2949"/>
    <x v="8"/>
    <n v="18"/>
    <x v="0"/>
    <n v="2024"/>
    <x v="13"/>
    <n v="8"/>
    <n v="9"/>
    <n v="7"/>
    <s v="PM"/>
    <x v="3319"/>
    <x v="1"/>
    <n v="9674.48"/>
    <x v="23"/>
    <n v="828"/>
    <n v="1"/>
    <n v="8846.48"/>
    <x v="2"/>
    <x v="0"/>
    <s v="DISPUTE"/>
    <s v="CC014200BAAA60969701"/>
    <s v=""/>
    <s v="PANEL"/>
    <s v="APISwitching"/>
    <s v=""/>
    <s v="0.00"/>
  </r>
  <r>
    <s v="S240718200857473B2FE2"/>
    <x v="32"/>
    <x v="2935"/>
    <x v="2"/>
    <n v="18"/>
    <x v="0"/>
    <n v="2024"/>
    <x v="13"/>
    <n v="8"/>
    <n v="8"/>
    <n v="57"/>
    <s v="PM"/>
    <x v="3320"/>
    <x v="1"/>
    <n v="872.59"/>
    <x v="31"/>
    <n v="182.95"/>
    <n v="6.05"/>
    <n v="689.64"/>
    <x v="0"/>
    <x v="0"/>
    <s v="DISPUTE"/>
    <s v="021574702157"/>
    <s v=""/>
    <s v="APPS"/>
    <s v="APISwitching"/>
    <s v="Kolkata Metro"/>
    <s v="0.00"/>
  </r>
  <r>
    <s v="S24071820083764BA20"/>
    <x v="23"/>
    <x v="2950"/>
    <x v="8"/>
    <n v="18"/>
    <x v="0"/>
    <n v="2024"/>
    <x v="13"/>
    <n v="8"/>
    <n v="8"/>
    <n v="40"/>
    <s v="PM"/>
    <x v="3321"/>
    <x v="1"/>
    <n v="9674.48"/>
    <x v="23"/>
    <n v="828"/>
    <n v="1"/>
    <n v="8846.48"/>
    <x v="2"/>
    <x v="0"/>
    <s v="DISPUTE"/>
    <s v="CC014200BAAA60969659"/>
    <s v=""/>
    <s v="PANEL"/>
    <s v="APISwitching"/>
    <s v=""/>
    <s v="0.00"/>
  </r>
  <r>
    <s v="S24071820082798022149"/>
    <x v="23"/>
    <x v="2951"/>
    <x v="8"/>
    <n v="18"/>
    <x v="0"/>
    <n v="2024"/>
    <x v="13"/>
    <n v="8"/>
    <n v="8"/>
    <n v="38"/>
    <s v="PM"/>
    <x v="3322"/>
    <x v="1"/>
    <n v="10502.48"/>
    <x v="23"/>
    <n v="828"/>
    <n v="1"/>
    <n v="9674.48"/>
    <x v="2"/>
    <x v="0"/>
    <s v="DISPUTE"/>
    <s v="CC014200BAAA60969653"/>
    <s v=""/>
    <s v="PANEL"/>
    <s v="APISwitching"/>
    <s v=""/>
    <s v="0.00"/>
  </r>
  <r>
    <s v="S24071820080916021F65"/>
    <x v="23"/>
    <x v="2952"/>
    <x v="8"/>
    <n v="18"/>
    <x v="0"/>
    <n v="2024"/>
    <x v="13"/>
    <n v="8"/>
    <n v="8"/>
    <n v="15"/>
    <s v="PM"/>
    <x v="3323"/>
    <x v="1"/>
    <n v="11330.48"/>
    <x v="23"/>
    <n v="828"/>
    <n v="1"/>
    <n v="10502.48"/>
    <x v="2"/>
    <x v="0"/>
    <s v="DISPUTE"/>
    <s v="CC014200BAAA60969620"/>
    <s v=""/>
    <s v="PANEL"/>
    <s v="APISwitching"/>
    <s v=""/>
    <s v="0.00"/>
  </r>
  <r>
    <s v="S240718200702910313F4"/>
    <x v="23"/>
    <x v="2953"/>
    <x v="8"/>
    <n v="18"/>
    <x v="0"/>
    <n v="2024"/>
    <x v="13"/>
    <n v="8"/>
    <n v="8"/>
    <n v="11"/>
    <s v="PM"/>
    <x v="3324"/>
    <x v="1"/>
    <n v="12158.48"/>
    <x v="23"/>
    <n v="828"/>
    <n v="1"/>
    <n v="11330.48"/>
    <x v="2"/>
    <x v="0"/>
    <s v="DISPUTE"/>
    <s v="CC014200BAAA60969611"/>
    <s v=""/>
    <s v="PANEL"/>
    <s v="APISwitching"/>
    <s v=""/>
    <s v="0.00"/>
  </r>
  <r>
    <s v="S240718200747660C3A35"/>
    <x v="23"/>
    <x v="2954"/>
    <x v="8"/>
    <n v="18"/>
    <x v="0"/>
    <n v="2024"/>
    <x v="13"/>
    <n v="8"/>
    <n v="7"/>
    <n v="51"/>
    <s v="PM"/>
    <x v="3325"/>
    <x v="1"/>
    <n v="12986.48"/>
    <x v="23"/>
    <n v="828"/>
    <n v="1"/>
    <n v="12158.48"/>
    <x v="2"/>
    <x v="0"/>
    <s v="DISPUTE"/>
    <s v="CC014200BAAA60969573"/>
    <s v=""/>
    <s v="PANEL"/>
    <s v="APISwitching"/>
    <s v=""/>
    <s v="0.00"/>
  </r>
  <r>
    <s v="S24071820064954013822"/>
    <x v="13"/>
    <x v="2955"/>
    <x v="8"/>
    <n v="18"/>
    <x v="0"/>
    <n v="2024"/>
    <x v="13"/>
    <n v="8"/>
    <n v="7"/>
    <n v="33"/>
    <s v="PM"/>
    <x v="3326"/>
    <x v="1"/>
    <n v="985.41"/>
    <x v="23"/>
    <n v="828"/>
    <n v="1"/>
    <n v="157.41"/>
    <x v="2"/>
    <x v="0"/>
    <s v="DISPUTE"/>
    <s v="CC014200BAAA60969537"/>
    <s v=""/>
    <s v="PANEL"/>
    <s v="APISwitching"/>
    <s v=""/>
    <s v="0.00"/>
  </r>
  <r>
    <s v="S240718200728610261A9"/>
    <x v="23"/>
    <x v="2956"/>
    <x v="8"/>
    <n v="18"/>
    <x v="0"/>
    <n v="2024"/>
    <x v="13"/>
    <n v="8"/>
    <n v="7"/>
    <n v="32"/>
    <s v="PM"/>
    <x v="3327"/>
    <x v="1"/>
    <n v="13814.48"/>
    <x v="23"/>
    <n v="828"/>
    <n v="1"/>
    <n v="12986.48"/>
    <x v="2"/>
    <x v="0"/>
    <s v="DISPUTE"/>
    <s v="CC014200BAAA60969535"/>
    <s v=""/>
    <s v="PANEL"/>
    <s v="APISwitching"/>
    <s v=""/>
    <s v="0.00"/>
  </r>
  <r>
    <s v="S24071820071085037698"/>
    <x v="23"/>
    <x v="2957"/>
    <x v="8"/>
    <n v="18"/>
    <x v="0"/>
    <n v="2024"/>
    <x v="13"/>
    <n v="8"/>
    <n v="7"/>
    <n v="16"/>
    <s v="PM"/>
    <x v="3328"/>
    <x v="1"/>
    <n v="14642.48"/>
    <x v="23"/>
    <n v="828"/>
    <n v="1"/>
    <n v="13814.48"/>
    <x v="2"/>
    <x v="0"/>
    <s v="DISPUTE"/>
    <s v="CC014200BAAA60969501"/>
    <s v=""/>
    <s v="PANEL"/>
    <s v="APISwitching"/>
    <s v=""/>
    <s v="0.00"/>
  </r>
  <r>
    <s v="S2407182005317702E0C0"/>
    <x v="13"/>
    <x v="2958"/>
    <x v="8"/>
    <n v="18"/>
    <x v="0"/>
    <n v="2024"/>
    <x v="13"/>
    <n v="8"/>
    <n v="6"/>
    <n v="24"/>
    <s v="PM"/>
    <x v="3329"/>
    <x v="1"/>
    <n v="1813.41"/>
    <x v="23"/>
    <n v="828"/>
    <n v="1"/>
    <n v="985.41"/>
    <x v="2"/>
    <x v="0"/>
    <s v="DISPUTE"/>
    <s v="CC014200BAAA60969409"/>
    <s v=""/>
    <s v="PANEL"/>
    <s v="APISwitching"/>
    <s v=""/>
    <s v="0.00"/>
  </r>
  <r>
    <s v="S240718200520433CFA98"/>
    <x v="23"/>
    <x v="2959"/>
    <x v="8"/>
    <n v="18"/>
    <x v="0"/>
    <n v="2024"/>
    <x v="13"/>
    <n v="8"/>
    <n v="5"/>
    <n v="49"/>
    <s v="PM"/>
    <x v="3330"/>
    <x v="1"/>
    <n v="15470.48"/>
    <x v="23"/>
    <n v="828"/>
    <n v="1"/>
    <n v="14642.48"/>
    <x v="2"/>
    <x v="0"/>
    <s v="DISPUTE"/>
    <s v="CC014200BAAA60969363"/>
    <s v=""/>
    <s v="PANEL"/>
    <s v="APISwitching"/>
    <s v=""/>
    <s v="0.00"/>
  </r>
  <r>
    <s v="S240718200538320BB2E9"/>
    <x v="10"/>
    <x v="2939"/>
    <x v="2"/>
    <n v="18"/>
    <x v="0"/>
    <n v="2024"/>
    <x v="13"/>
    <n v="8"/>
    <n v="5"/>
    <n v="38"/>
    <s v="PM"/>
    <x v="3331"/>
    <x v="1"/>
    <n v="184.83"/>
    <x v="33"/>
    <n v="173.27"/>
    <n v="5.73"/>
    <n v="11.56"/>
    <x v="0"/>
    <x v="0"/>
    <s v="DISPUTE"/>
    <s v="RJR2407182021350079"/>
    <s v=""/>
    <s v="PANEL"/>
    <s v="APISwitching"/>
    <s v="Kolkata Metro"/>
    <s v="0.00"/>
  </r>
  <r>
    <s v="S24071820050413C40BF"/>
    <x v="23"/>
    <x v="2960"/>
    <x v="8"/>
    <n v="18"/>
    <x v="0"/>
    <n v="2024"/>
    <x v="13"/>
    <n v="8"/>
    <n v="5"/>
    <n v="10"/>
    <s v="PM"/>
    <x v="3332"/>
    <x v="1"/>
    <n v="16298.48"/>
    <x v="23"/>
    <n v="828"/>
    <n v="1"/>
    <n v="15470.48"/>
    <x v="2"/>
    <x v="0"/>
    <s v="DISPUTE"/>
    <s v="CC014200BAAA60969300"/>
    <s v=""/>
    <s v="PANEL"/>
    <s v="APISwitching"/>
    <s v=""/>
    <s v="0.00"/>
  </r>
  <r>
    <s v="S240718200449810644CF"/>
    <x v="23"/>
    <x v="2961"/>
    <x v="8"/>
    <n v="18"/>
    <x v="0"/>
    <n v="2024"/>
    <x v="13"/>
    <n v="8"/>
    <n v="5"/>
    <n v="5"/>
    <s v="PM"/>
    <x v="3333"/>
    <x v="1"/>
    <n v="17126.48"/>
    <x v="23"/>
    <n v="828"/>
    <n v="1"/>
    <n v="16298.48"/>
    <x v="2"/>
    <x v="0"/>
    <s v="DISPUTE"/>
    <s v="CC014200BAAA60969293"/>
    <s v=""/>
    <s v="PANEL"/>
    <s v="APISwitching"/>
    <s v=""/>
    <s v="0.00"/>
  </r>
  <r>
    <s v="S240718200435810066B6"/>
    <x v="23"/>
    <x v="2962"/>
    <x v="8"/>
    <n v="18"/>
    <x v="0"/>
    <n v="2024"/>
    <x v="13"/>
    <n v="8"/>
    <n v="4"/>
    <n v="51"/>
    <s v="PM"/>
    <x v="3334"/>
    <x v="1"/>
    <n v="17954.48"/>
    <x v="23"/>
    <n v="828"/>
    <n v="1"/>
    <n v="17126.48"/>
    <x v="2"/>
    <x v="0"/>
    <s v="DISPUTE"/>
    <s v="CC014200BAAA60969270"/>
    <s v=""/>
    <s v="PANEL"/>
    <s v="APISwitching"/>
    <s v=""/>
    <s v="0.00"/>
  </r>
  <r>
    <s v="S240718200352876B70E4"/>
    <x v="23"/>
    <x v="2963"/>
    <x v="8"/>
    <n v="18"/>
    <x v="0"/>
    <n v="2024"/>
    <x v="13"/>
    <n v="8"/>
    <n v="4"/>
    <n v="22"/>
    <s v="PM"/>
    <x v="3335"/>
    <x v="1"/>
    <n v="18782.48"/>
    <x v="23"/>
    <n v="828"/>
    <n v="1"/>
    <n v="17954.48"/>
    <x v="2"/>
    <x v="0"/>
    <s v="DISPUTE"/>
    <s v="CC014200BAAA60969230"/>
    <s v=""/>
    <s v="PANEL"/>
    <s v="APISwitching"/>
    <s v=""/>
    <s v="0.00"/>
  </r>
  <r>
    <s v="S240718200403763DE5FE"/>
    <x v="23"/>
    <x v="2964"/>
    <x v="8"/>
    <n v="18"/>
    <x v="0"/>
    <n v="2024"/>
    <x v="13"/>
    <n v="8"/>
    <n v="4"/>
    <n v="19"/>
    <s v="PM"/>
    <x v="3336"/>
    <x v="1"/>
    <n v="19610.48"/>
    <x v="23"/>
    <n v="828"/>
    <n v="1"/>
    <n v="18782.48"/>
    <x v="2"/>
    <x v="0"/>
    <s v="DISPUTE"/>
    <s v="CC014200BAAA60969228"/>
    <s v=""/>
    <s v="PANEL"/>
    <s v="APISwitching"/>
    <s v=""/>
    <s v="0.00"/>
  </r>
  <r>
    <s v="S2407182003375509B7CA"/>
    <x v="23"/>
    <x v="2965"/>
    <x v="8"/>
    <n v="18"/>
    <x v="0"/>
    <n v="2024"/>
    <x v="13"/>
    <n v="8"/>
    <n v="3"/>
    <n v="42"/>
    <s v="PM"/>
    <x v="3337"/>
    <x v="1"/>
    <n v="20438.48"/>
    <x v="23"/>
    <n v="828"/>
    <n v="1"/>
    <n v="19610.48"/>
    <x v="2"/>
    <x v="0"/>
    <s v="DISPUTE"/>
    <s v="CC014200BAAA60969159"/>
    <s v=""/>
    <s v="PANEL"/>
    <s v="APISwitching"/>
    <s v=""/>
    <s v="0.00"/>
  </r>
  <r>
    <s v="S240718200318100C569E"/>
    <x v="23"/>
    <x v="2966"/>
    <x v="8"/>
    <n v="18"/>
    <x v="0"/>
    <n v="2024"/>
    <x v="13"/>
    <n v="8"/>
    <n v="3"/>
    <n v="39"/>
    <s v="PM"/>
    <x v="3338"/>
    <x v="1"/>
    <n v="21266.48"/>
    <x v="23"/>
    <n v="828"/>
    <n v="1"/>
    <n v="20438.48"/>
    <x v="2"/>
    <x v="0"/>
    <s v="DISPUTE"/>
    <s v="CC014200BAAA60969151"/>
    <s v=""/>
    <s v="PANEL"/>
    <s v="APISwitching"/>
    <s v=""/>
    <s v="0.00"/>
  </r>
  <r>
    <s v="S24071820021725625896"/>
    <x v="23"/>
    <x v="2967"/>
    <x v="8"/>
    <n v="18"/>
    <x v="0"/>
    <n v="2024"/>
    <x v="13"/>
    <n v="8"/>
    <n v="3"/>
    <n v="15"/>
    <s v="PM"/>
    <x v="3339"/>
    <x v="1"/>
    <n v="22094.48"/>
    <x v="23"/>
    <n v="828"/>
    <n v="0"/>
    <n v="21266.48"/>
    <x v="2"/>
    <x v="2"/>
    <s v="DISPUTE"/>
    <s v="Duplicate Transaction"/>
    <s v=""/>
    <s v="PANEL"/>
    <s v="APISwitching"/>
    <s v=""/>
    <s v="0.00"/>
  </r>
  <r>
    <s v="S240718200202443DA3F9"/>
    <x v="13"/>
    <x v="2968"/>
    <x v="8"/>
    <n v="18"/>
    <x v="0"/>
    <n v="2024"/>
    <x v="13"/>
    <n v="8"/>
    <n v="3"/>
    <n v="11"/>
    <s v="PM"/>
    <x v="3340"/>
    <x v="1"/>
    <n v="2641.41"/>
    <x v="23"/>
    <n v="828"/>
    <n v="1"/>
    <n v="1813.41"/>
    <x v="2"/>
    <x v="0"/>
    <s v="DISPUTE"/>
    <s v="CC014200BAAA60969098"/>
    <s v=""/>
    <s v="PANEL"/>
    <s v="APISwitching"/>
    <s v=""/>
    <s v="0.00"/>
  </r>
  <r>
    <s v="S24071820023586CC14C"/>
    <x v="23"/>
    <x v="2969"/>
    <x v="8"/>
    <n v="18"/>
    <x v="0"/>
    <n v="2024"/>
    <x v="13"/>
    <n v="8"/>
    <n v="2"/>
    <n v="40"/>
    <s v="PM"/>
    <x v="3341"/>
    <x v="1"/>
    <n v="22922.48"/>
    <x v="23"/>
    <n v="828"/>
    <n v="1"/>
    <n v="22094.48"/>
    <x v="2"/>
    <x v="0"/>
    <s v="DISPUTE"/>
    <s v="CC014200BAAA60969058"/>
    <s v=""/>
    <s v="PANEL"/>
    <s v="APISwitching"/>
    <s v=""/>
    <s v="0.00"/>
  </r>
  <r>
    <s v="S24071820021419054B50"/>
    <x v="23"/>
    <x v="2967"/>
    <x v="8"/>
    <n v="18"/>
    <x v="0"/>
    <n v="2024"/>
    <x v="13"/>
    <n v="8"/>
    <n v="2"/>
    <n v="19"/>
    <s v="PM"/>
    <x v="3342"/>
    <x v="1"/>
    <n v="23750.48"/>
    <x v="23"/>
    <n v="828"/>
    <n v="1"/>
    <n v="22922.48"/>
    <x v="2"/>
    <x v="0"/>
    <s v="DISPUTE"/>
    <s v="CC014200BAAA60969026"/>
    <s v=""/>
    <s v="PANEL"/>
    <s v="APISwitching"/>
    <s v=""/>
    <s v="0.00"/>
  </r>
  <r>
    <s v="S24071820013153042F6A"/>
    <x v="23"/>
    <x v="2970"/>
    <x v="8"/>
    <n v="18"/>
    <x v="0"/>
    <n v="2024"/>
    <x v="13"/>
    <n v="8"/>
    <n v="1"/>
    <n v="37"/>
    <s v="PM"/>
    <x v="3343"/>
    <x v="1"/>
    <n v="24578.48"/>
    <x v="23"/>
    <n v="828"/>
    <n v="1"/>
    <n v="23750.48"/>
    <x v="2"/>
    <x v="0"/>
    <s v="DISPUTE"/>
    <s v="CC014200BAAA60968960"/>
    <s v=""/>
    <s v="PANEL"/>
    <s v="APISwitching"/>
    <s v=""/>
    <s v="0.00"/>
  </r>
  <r>
    <s v="S240718200118356B27C6"/>
    <x v="13"/>
    <x v="2971"/>
    <x v="8"/>
    <n v="18"/>
    <x v="0"/>
    <n v="2024"/>
    <x v="13"/>
    <n v="8"/>
    <n v="1"/>
    <n v="30"/>
    <s v="PM"/>
    <x v="3344"/>
    <x v="1"/>
    <n v="3469.41"/>
    <x v="23"/>
    <n v="828"/>
    <n v="1"/>
    <n v="2641.41"/>
    <x v="2"/>
    <x v="0"/>
    <s v="DISPUTE"/>
    <s v="CC014200BAAA60968944"/>
    <s v=""/>
    <s v="PANEL"/>
    <s v="APISwitching"/>
    <s v=""/>
    <s v="0.00"/>
  </r>
  <r>
    <s v="S240718200116446174D8"/>
    <x v="23"/>
    <x v="2972"/>
    <x v="8"/>
    <n v="18"/>
    <x v="0"/>
    <n v="2024"/>
    <x v="13"/>
    <n v="8"/>
    <n v="1"/>
    <n v="23"/>
    <s v="PM"/>
    <x v="3345"/>
    <x v="1"/>
    <n v="25406.48"/>
    <x v="23"/>
    <n v="828"/>
    <n v="1"/>
    <n v="24578.48"/>
    <x v="2"/>
    <x v="0"/>
    <s v="DISPUTE"/>
    <s v="CC014200BAAA60968931"/>
    <s v=""/>
    <s v="PANEL"/>
    <s v="APISwitching"/>
    <s v=""/>
    <s v="0.00"/>
  </r>
  <r>
    <s v="S2407182001065105AF23"/>
    <x v="23"/>
    <x v="2973"/>
    <x v="8"/>
    <n v="18"/>
    <x v="0"/>
    <n v="2024"/>
    <x v="13"/>
    <n v="8"/>
    <n v="1"/>
    <n v="18"/>
    <s v="PM"/>
    <x v="3346"/>
    <x v="1"/>
    <n v="26234.48"/>
    <x v="23"/>
    <n v="828"/>
    <n v="1"/>
    <n v="25406.48"/>
    <x v="2"/>
    <x v="0"/>
    <s v="DISPUTE"/>
    <s v="CC014200BAAA60968919"/>
    <s v=""/>
    <s v="PANEL"/>
    <s v="APISwitching"/>
    <s v=""/>
    <s v="0.00"/>
  </r>
  <r>
    <s v="S24071820005023074D3F"/>
    <x v="23"/>
    <x v="2974"/>
    <x v="8"/>
    <n v="18"/>
    <x v="0"/>
    <n v="2024"/>
    <x v="13"/>
    <n v="8"/>
    <n v="0"/>
    <n v="58"/>
    <s v="PM"/>
    <x v="3347"/>
    <x v="1"/>
    <n v="27062.48"/>
    <x v="23"/>
    <n v="828"/>
    <n v="1"/>
    <n v="26234.48"/>
    <x v="2"/>
    <x v="0"/>
    <s v="DISPUTE"/>
    <s v="CC014200BAAA60968890"/>
    <s v=""/>
    <s v="PANEL"/>
    <s v="APISwitching"/>
    <s v=""/>
    <s v="0.00"/>
  </r>
  <r>
    <s v="S2407182000364909D1EE"/>
    <x v="23"/>
    <x v="2975"/>
    <x v="8"/>
    <n v="18"/>
    <x v="0"/>
    <n v="2024"/>
    <x v="13"/>
    <n v="8"/>
    <n v="0"/>
    <n v="52"/>
    <s v="PM"/>
    <x v="3348"/>
    <x v="1"/>
    <n v="27890.48"/>
    <x v="23"/>
    <n v="828"/>
    <n v="1"/>
    <n v="27062.48"/>
    <x v="2"/>
    <x v="0"/>
    <s v="DISPUTE"/>
    <s v="CC014200BAAA60968877"/>
    <s v=""/>
    <s v="PANEL"/>
    <s v="APISwitching"/>
    <s v=""/>
    <s v="0.00"/>
  </r>
  <r>
    <s v="S2407181958536000246E"/>
    <x v="13"/>
    <x v="2976"/>
    <x v="8"/>
    <n v="18"/>
    <x v="0"/>
    <n v="2024"/>
    <x v="13"/>
    <n v="8"/>
    <n v="0"/>
    <n v="51"/>
    <s v="PM"/>
    <x v="3349"/>
    <x v="1"/>
    <n v="4297.41"/>
    <x v="23"/>
    <n v="828"/>
    <n v="1"/>
    <n v="3469.41"/>
    <x v="2"/>
    <x v="0"/>
    <s v="DISPUTE"/>
    <s v="CC014200BAAA60968874"/>
    <s v=""/>
    <s v="PANEL"/>
    <s v="APISwitching"/>
    <s v=""/>
    <s v="0.00"/>
  </r>
  <r>
    <s v="S240718200014486E84BD"/>
    <x v="23"/>
    <x v="2977"/>
    <x v="8"/>
    <n v="18"/>
    <x v="0"/>
    <n v="2024"/>
    <x v="13"/>
    <n v="8"/>
    <n v="0"/>
    <n v="22"/>
    <s v="PM"/>
    <x v="3350"/>
    <x v="1"/>
    <n v="28718.48"/>
    <x v="23"/>
    <n v="828"/>
    <n v="1"/>
    <n v="27890.48"/>
    <x v="2"/>
    <x v="0"/>
    <s v="DISPUTE"/>
    <s v="CC014200BAAA60968821"/>
    <s v=""/>
    <s v="PANEL"/>
    <s v="APISwitching"/>
    <s v=""/>
    <s v="0.00"/>
  </r>
  <r>
    <s v="S2407182000159064A84C"/>
    <x v="12"/>
    <x v="2978"/>
    <x v="3"/>
    <n v="18"/>
    <x v="0"/>
    <n v="2024"/>
    <x v="13"/>
    <n v="8"/>
    <n v="0"/>
    <n v="15"/>
    <s v="PM"/>
    <x v="2118"/>
    <x v="1"/>
    <n v="1707.38"/>
    <x v="0"/>
    <n v="290.02999999999997"/>
    <n v="8.9700000000000006"/>
    <n v="1417.35"/>
    <x v="1"/>
    <x v="0"/>
    <s v="DISPUTE"/>
    <s v="1107103693"/>
    <s v=""/>
    <s v="APPS"/>
    <s v="APISwitching"/>
    <s v=""/>
    <s v="0.00"/>
  </r>
  <r>
    <s v="S240718195958376E2227"/>
    <x v="23"/>
    <x v="2979"/>
    <x v="8"/>
    <n v="18"/>
    <x v="0"/>
    <n v="2024"/>
    <x v="13"/>
    <n v="8"/>
    <n v="0"/>
    <n v="4"/>
    <s v="PM"/>
    <x v="862"/>
    <x v="1"/>
    <n v="29546.48"/>
    <x v="23"/>
    <n v="828"/>
    <n v="1"/>
    <n v="28718.48"/>
    <x v="2"/>
    <x v="0"/>
    <s v="DISPUTE"/>
    <s v="CC014200BAAA60968797"/>
    <s v=""/>
    <s v="PANEL"/>
    <s v="APISwitching"/>
    <s v=""/>
    <s v="0.00"/>
  </r>
  <r>
    <s v="S240718195948316F18C7"/>
    <x v="23"/>
    <x v="2980"/>
    <x v="8"/>
    <n v="18"/>
    <x v="0"/>
    <n v="2024"/>
    <x v="13"/>
    <n v="8"/>
    <n v="0"/>
    <n v="0"/>
    <s v="PM"/>
    <x v="3351"/>
    <x v="1"/>
    <n v="30374.48"/>
    <x v="23"/>
    <n v="828"/>
    <n v="1"/>
    <n v="29546.48"/>
    <x v="2"/>
    <x v="0"/>
    <s v="DISPUTE"/>
    <s v="CC014200BAAA60968790"/>
    <s v=""/>
    <s v="PANEL"/>
    <s v="APISwitching"/>
    <s v=""/>
    <s v="0.00"/>
  </r>
  <r>
    <s v="S2407181959228690455"/>
    <x v="23"/>
    <x v="2981"/>
    <x v="8"/>
    <n v="18"/>
    <x v="0"/>
    <n v="2024"/>
    <x v="13"/>
    <n v="7"/>
    <n v="59"/>
    <n v="37"/>
    <s v="PM"/>
    <x v="3352"/>
    <x v="1"/>
    <n v="31202.48"/>
    <x v="23"/>
    <n v="828"/>
    <n v="1"/>
    <n v="30374.48"/>
    <x v="2"/>
    <x v="0"/>
    <s v="DISPUTE"/>
    <s v="CC014200BAAA60968745"/>
    <s v=""/>
    <s v="PANEL"/>
    <s v="APISwitching"/>
    <s v=""/>
    <s v="0.00"/>
  </r>
  <r>
    <s v="S2407181959324405D60A"/>
    <x v="23"/>
    <x v="2982"/>
    <x v="8"/>
    <n v="18"/>
    <x v="0"/>
    <n v="2024"/>
    <x v="13"/>
    <n v="7"/>
    <n v="59"/>
    <n v="35"/>
    <s v="PM"/>
    <x v="3353"/>
    <x v="1"/>
    <n v="32030.48"/>
    <x v="23"/>
    <n v="828"/>
    <n v="1"/>
    <n v="31202.48"/>
    <x v="2"/>
    <x v="0"/>
    <s v="DISPUTE"/>
    <s v="CC014200BAAA60968741"/>
    <s v=""/>
    <s v="PANEL"/>
    <s v="APISwitching"/>
    <s v=""/>
    <s v="0.00"/>
  </r>
  <r>
    <s v="S240718195831360C159B"/>
    <x v="13"/>
    <x v="2983"/>
    <x v="8"/>
    <n v="18"/>
    <x v="0"/>
    <n v="2024"/>
    <x v="13"/>
    <n v="7"/>
    <n v="59"/>
    <n v="29"/>
    <s v="PM"/>
    <x v="3354"/>
    <x v="1"/>
    <n v="5125.41"/>
    <x v="23"/>
    <n v="828"/>
    <n v="1"/>
    <n v="4297.41"/>
    <x v="2"/>
    <x v="0"/>
    <s v="DISPUTE"/>
    <s v="CC014200BAAA60968729"/>
    <s v=""/>
    <s v="PANEL"/>
    <s v="APISwitching"/>
    <s v=""/>
    <s v="0.00"/>
  </r>
  <r>
    <s v="S24071819590189699533"/>
    <x v="23"/>
    <x v="2984"/>
    <x v="8"/>
    <n v="18"/>
    <x v="0"/>
    <n v="2024"/>
    <x v="13"/>
    <n v="7"/>
    <n v="59"/>
    <n v="11"/>
    <s v="PM"/>
    <x v="3355"/>
    <x v="1"/>
    <n v="32858.480000000003"/>
    <x v="23"/>
    <n v="828"/>
    <n v="1"/>
    <n v="32030.48"/>
    <x v="2"/>
    <x v="0"/>
    <s v="DISPUTE"/>
    <s v="CC014200BAAA60968699"/>
    <s v=""/>
    <s v="PANEL"/>
    <s v="APISwitching"/>
    <s v=""/>
    <s v="0.00"/>
  </r>
  <r>
    <s v="S2407181959003363D5A3"/>
    <x v="23"/>
    <x v="2985"/>
    <x v="8"/>
    <n v="18"/>
    <x v="0"/>
    <n v="2024"/>
    <x v="13"/>
    <n v="7"/>
    <n v="59"/>
    <n v="10"/>
    <s v="PM"/>
    <x v="3356"/>
    <x v="1"/>
    <n v="33686.480000000003"/>
    <x v="23"/>
    <n v="828"/>
    <n v="1"/>
    <n v="32858.480000000003"/>
    <x v="2"/>
    <x v="0"/>
    <s v="DISPUTE"/>
    <s v="CC014200BAAA60968697"/>
    <s v=""/>
    <s v="PANEL"/>
    <s v="APISwitching"/>
    <s v=""/>
    <s v="0.00"/>
  </r>
  <r>
    <s v="S24071819583275074A33"/>
    <x v="23"/>
    <x v="2986"/>
    <x v="8"/>
    <n v="18"/>
    <x v="0"/>
    <n v="2024"/>
    <x v="13"/>
    <n v="7"/>
    <n v="58"/>
    <n v="37"/>
    <s v="PM"/>
    <x v="3357"/>
    <x v="1"/>
    <n v="34514.480000000003"/>
    <x v="23"/>
    <n v="828"/>
    <n v="1"/>
    <n v="33686.480000000003"/>
    <x v="2"/>
    <x v="0"/>
    <s v="DISPUTE"/>
    <s v="CC014200BAAA60968637"/>
    <s v=""/>
    <s v="PANEL"/>
    <s v="APISwitching"/>
    <s v=""/>
    <s v="0.00"/>
  </r>
  <r>
    <s v="S2407181958239609F619"/>
    <x v="23"/>
    <x v="2987"/>
    <x v="8"/>
    <n v="18"/>
    <x v="0"/>
    <n v="2024"/>
    <x v="13"/>
    <n v="7"/>
    <n v="58"/>
    <n v="36"/>
    <s v="PM"/>
    <x v="3358"/>
    <x v="1"/>
    <n v="35342.480000000003"/>
    <x v="23"/>
    <n v="828"/>
    <n v="1"/>
    <n v="34514.480000000003"/>
    <x v="2"/>
    <x v="0"/>
    <s v="DISPUTE"/>
    <s v="CC014200BAAA60968630"/>
    <s v=""/>
    <s v="PANEL"/>
    <s v="APISwitching"/>
    <s v=""/>
    <s v="0.00"/>
  </r>
  <r>
    <s v="S2407181949284833A5C9"/>
    <x v="53"/>
    <x v="2929"/>
    <x v="12"/>
    <n v="18"/>
    <x v="0"/>
    <n v="2024"/>
    <x v="13"/>
    <n v="7"/>
    <n v="49"/>
    <n v="28"/>
    <s v="PM"/>
    <x v="3359"/>
    <x v="1"/>
    <n v="275.47000000000003"/>
    <x v="53"/>
    <n v="101.65"/>
    <n v="0"/>
    <n v="173.82"/>
    <x v="3"/>
    <x v="2"/>
    <s v="DISPUTE"/>
    <s v="Unknown Error- Please Try Again Later"/>
    <s v=""/>
    <s v="APPS"/>
    <s v="APISwitching"/>
    <s v=""/>
    <s v="0.00"/>
  </r>
  <r>
    <s v="S2407181948456560090F"/>
    <x v="13"/>
    <x v="2988"/>
    <x v="2"/>
    <n v="18"/>
    <x v="0"/>
    <n v="2024"/>
    <x v="13"/>
    <n v="7"/>
    <n v="48"/>
    <n v="45"/>
    <s v="PM"/>
    <x v="3360"/>
    <x v="1"/>
    <n v="5308.36"/>
    <x v="31"/>
    <n v="182.95"/>
    <n v="6.05"/>
    <n v="5125.41"/>
    <x v="1"/>
    <x v="0"/>
    <s v="DISPUTE"/>
    <s v="RJR2407181948260049"/>
    <s v=""/>
    <s v="APPS"/>
    <s v="APISwitching"/>
    <s v="West Bengal"/>
    <s v="0.00"/>
  </r>
  <r>
    <s v="S24071819484053A0B0C"/>
    <x v="53"/>
    <x v="2929"/>
    <x v="14"/>
    <n v="18"/>
    <x v="0"/>
    <n v="2024"/>
    <x v="13"/>
    <n v="7"/>
    <n v="48"/>
    <n v="40"/>
    <s v="PM"/>
    <x v="2605"/>
    <x v="1"/>
    <n v="275.47000000000003"/>
    <x v="53"/>
    <n v="101.65"/>
    <n v="0"/>
    <n v="173.82"/>
    <x v="3"/>
    <x v="2"/>
    <s v="DISPUTE"/>
    <s v="Unknown Error- Please Try Again Later"/>
    <s v=""/>
    <s v="APPS"/>
    <s v="APISwitching"/>
    <s v=""/>
    <s v="0.00"/>
  </r>
  <r>
    <s v="S24071819471971366B79"/>
    <x v="12"/>
    <x v="2989"/>
    <x v="3"/>
    <n v="18"/>
    <x v="0"/>
    <n v="2024"/>
    <x v="13"/>
    <n v="7"/>
    <n v="47"/>
    <n v="19"/>
    <s v="PM"/>
    <x v="3361"/>
    <x v="1"/>
    <n v="1900.41"/>
    <x v="1"/>
    <n v="193.03"/>
    <n v="5.97"/>
    <n v="1707.38"/>
    <x v="1"/>
    <x v="0"/>
    <s v="DISPUTE"/>
    <s v="1106715638"/>
    <s v=""/>
    <s v="APPS"/>
    <s v="APISwitching"/>
    <s v="West Bengal"/>
    <s v="0.00"/>
  </r>
  <r>
    <s v="S240718194248600B6357"/>
    <x v="32"/>
    <x v="2990"/>
    <x v="0"/>
    <n v="18"/>
    <x v="0"/>
    <n v="2024"/>
    <x v="13"/>
    <n v="7"/>
    <n v="42"/>
    <n v="48"/>
    <s v="PM"/>
    <x v="3362"/>
    <x v="1"/>
    <n v="1106.57"/>
    <x v="16"/>
    <n v="233.98"/>
    <n v="5.0199999999999996"/>
    <n v="872.59"/>
    <x v="1"/>
    <x v="0"/>
    <s v="DISPUTE"/>
    <s v="BR000B21DKX4"/>
    <s v=""/>
    <s v="APPS"/>
    <s v="APISwitching"/>
    <s v="Kolkata Metro"/>
    <s v="0.00"/>
  </r>
  <r>
    <s v="S240718193902300CC200"/>
    <x v="20"/>
    <x v="2991"/>
    <x v="0"/>
    <n v="18"/>
    <x v="0"/>
    <n v="2024"/>
    <x v="13"/>
    <n v="7"/>
    <n v="39"/>
    <n v="2"/>
    <s v="PM"/>
    <x v="3363"/>
    <x v="1"/>
    <n v="1070.22"/>
    <x v="3"/>
    <n v="241.53"/>
    <n v="7.47"/>
    <n v="828.69"/>
    <x v="1"/>
    <x v="0"/>
    <s v="DISPUTE"/>
    <s v="BR000B21CA33"/>
    <s v=""/>
    <s v="APPS"/>
    <s v="APISwitching"/>
    <s v="West Bengal"/>
    <s v="0.00"/>
  </r>
  <r>
    <s v="S2407181934599301F9D6"/>
    <x v="6"/>
    <x v="2992"/>
    <x v="2"/>
    <n v="18"/>
    <x v="0"/>
    <n v="2024"/>
    <x v="13"/>
    <n v="7"/>
    <n v="34"/>
    <n v="59"/>
    <s v="PM"/>
    <x v="3364"/>
    <x v="1"/>
    <n v="777.56"/>
    <x v="4"/>
    <n v="148.80000000000001"/>
    <n v="6.2"/>
    <n v="628.76"/>
    <x v="1"/>
    <x v="0"/>
    <s v="DISPUTE"/>
    <s v="RBH2407181935250023"/>
    <s v=""/>
    <s v="APPS"/>
    <s v="APISwitching"/>
    <s v="West Bengal"/>
    <s v="0.00"/>
  </r>
  <r>
    <s v="S2407181929167230D55D"/>
    <x v="22"/>
    <x v="2993"/>
    <x v="0"/>
    <n v="18"/>
    <x v="0"/>
    <n v="2024"/>
    <x v="13"/>
    <n v="7"/>
    <n v="29"/>
    <n v="16"/>
    <s v="PM"/>
    <x v="3365"/>
    <x v="1"/>
    <n v="1290.25"/>
    <x v="134"/>
    <n v="650.67999999999995"/>
    <n v="15.32"/>
    <n v="639.57000000000005"/>
    <x v="1"/>
    <x v="0"/>
    <s v="DISPUTE"/>
    <s v="BR000B218VPZ"/>
    <s v=""/>
    <s v="APPS"/>
    <s v="APISwitching"/>
    <s v="West Bengal"/>
    <s v="0.00"/>
  </r>
  <r>
    <s v="S240718192514620F615B"/>
    <x v="32"/>
    <x v="2994"/>
    <x v="0"/>
    <n v="18"/>
    <x v="0"/>
    <n v="2024"/>
    <x v="13"/>
    <n v="7"/>
    <n v="25"/>
    <n v="14"/>
    <s v="PM"/>
    <x v="3366"/>
    <x v="1"/>
    <n v="399.29"/>
    <x v="0"/>
    <n v="292.72000000000003"/>
    <n v="6.28"/>
    <n v="106.57"/>
    <x v="1"/>
    <x v="0"/>
    <s v="DISPUTE"/>
    <s v="BR000B217DVD"/>
    <s v=""/>
    <s v="APPS"/>
    <s v="APISwitching"/>
    <s v="Kolkata Metro"/>
    <s v="0.00"/>
  </r>
  <r>
    <s v="S2407181924363802E806"/>
    <x v="32"/>
    <x v="2995"/>
    <x v="0"/>
    <n v="18"/>
    <x v="0"/>
    <n v="2024"/>
    <x v="13"/>
    <n v="7"/>
    <n v="24"/>
    <n v="36"/>
    <s v="PM"/>
    <x v="3367"/>
    <x v="1"/>
    <n v="417.89"/>
    <x v="7"/>
    <n v="18.600000000000001"/>
    <n v="0.4"/>
    <n v="399.29"/>
    <x v="1"/>
    <x v="0"/>
    <s v="DISPUTE"/>
    <s v="BR000B21781P"/>
    <s v=""/>
    <s v="APPS"/>
    <s v="APISwitching"/>
    <s v="Kolkata Metro"/>
    <s v="0.00"/>
  </r>
  <r>
    <s v="S240718191836143AEACB"/>
    <x v="51"/>
    <x v="2996"/>
    <x v="3"/>
    <n v="18"/>
    <x v="0"/>
    <n v="2024"/>
    <x v="13"/>
    <n v="7"/>
    <n v="18"/>
    <n v="36"/>
    <s v="PM"/>
    <x v="3368"/>
    <x v="1"/>
    <n v="1016.08"/>
    <x v="0"/>
    <n v="293.02"/>
    <n v="5.98"/>
    <n v="723.06"/>
    <x v="1"/>
    <x v="0"/>
    <s v="DISPUTE"/>
    <s v="1105783976"/>
    <s v=""/>
    <s v="APPS"/>
    <s v="APISwitching"/>
    <s v="West Bengal"/>
    <s v="0.00"/>
  </r>
  <r>
    <s v="S24071819131083091B79"/>
    <x v="32"/>
    <x v="2997"/>
    <x v="0"/>
    <n v="18"/>
    <x v="0"/>
    <n v="2024"/>
    <x v="13"/>
    <n v="7"/>
    <n v="13"/>
    <n v="10"/>
    <s v="PM"/>
    <x v="3369"/>
    <x v="1"/>
    <n v="612.71"/>
    <x v="1"/>
    <n v="194.82"/>
    <n v="4.18"/>
    <n v="417.89"/>
    <x v="1"/>
    <x v="0"/>
    <s v="DISPUTE"/>
    <s v="BR000B2131JV"/>
    <s v=""/>
    <s v="APPS"/>
    <s v="APISwitching"/>
    <s v="Kolkata Metro"/>
    <s v="0.00"/>
  </r>
  <r>
    <s v="S240718191255723A3A99"/>
    <x v="11"/>
    <x v="2998"/>
    <x v="0"/>
    <n v="18"/>
    <x v="0"/>
    <n v="2024"/>
    <x v="13"/>
    <n v="7"/>
    <n v="12"/>
    <n v="55"/>
    <s v="PM"/>
    <x v="3370"/>
    <x v="1"/>
    <n v="186.5"/>
    <x v="49"/>
    <n v="88.27"/>
    <n v="2.73"/>
    <n v="98.23"/>
    <x v="1"/>
    <x v="0"/>
    <s v="DISPUTE"/>
    <s v="BR000B21345K"/>
    <s v=""/>
    <s v="APPS"/>
    <s v="APISwitching"/>
    <s v="West Bengal"/>
    <s v="0.00"/>
  </r>
  <r>
    <s v="S240718191125510D05C5"/>
    <x v="11"/>
    <x v="2999"/>
    <x v="0"/>
    <n v="18"/>
    <x v="0"/>
    <n v="2024"/>
    <x v="13"/>
    <n v="7"/>
    <n v="11"/>
    <n v="25"/>
    <s v="PM"/>
    <x v="3371"/>
    <x v="1"/>
    <n v="428.03"/>
    <x v="3"/>
    <n v="241.53"/>
    <n v="7.47"/>
    <n v="186.5"/>
    <x v="1"/>
    <x v="0"/>
    <s v="DISPUTE"/>
    <s v="BR000B212JKL"/>
    <s v=""/>
    <s v="APPS"/>
    <s v="APISwitching"/>
    <s v="West Bengal"/>
    <s v="0.00"/>
  </r>
  <r>
    <s v="S24071819071456695627"/>
    <x v="12"/>
    <x v="3000"/>
    <x v="2"/>
    <n v="18"/>
    <x v="0"/>
    <n v="2024"/>
    <x v="13"/>
    <n v="7"/>
    <n v="7"/>
    <n v="14"/>
    <s v="PM"/>
    <x v="3372"/>
    <x v="1"/>
    <n v="1177.45"/>
    <x v="0"/>
    <n v="287.04000000000002"/>
    <n v="11.96"/>
    <n v="890.41"/>
    <x v="1"/>
    <x v="0"/>
    <s v="DISPUTE"/>
    <s v="RBH2407181907250032"/>
    <s v=""/>
    <s v="APPS"/>
    <s v="APISwitching"/>
    <s v="West Bengal"/>
    <s v="0.00"/>
  </r>
  <r>
    <s v="S24071818572999325B3B"/>
    <x v="23"/>
    <x v="2987"/>
    <x v="8"/>
    <n v="18"/>
    <x v="0"/>
    <n v="2024"/>
    <x v="13"/>
    <n v="6"/>
    <n v="57"/>
    <n v="34"/>
    <s v="PM"/>
    <x v="893"/>
    <x v="1"/>
    <n v="36170.480000000003"/>
    <x v="23"/>
    <n v="828"/>
    <n v="0"/>
    <n v="35342.480000000003"/>
    <x v="2"/>
    <x v="2"/>
    <s v="DISPUTE"/>
    <s v="Duplicate Transaction"/>
    <s v=""/>
    <s v="PANEL"/>
    <s v="APISwitching"/>
    <s v=""/>
    <s v="0.00"/>
  </r>
  <r>
    <s v="S24071818571304953A"/>
    <x v="23"/>
    <x v="2955"/>
    <x v="8"/>
    <n v="18"/>
    <x v="0"/>
    <n v="2024"/>
    <x v="13"/>
    <n v="6"/>
    <n v="57"/>
    <n v="20"/>
    <s v="PM"/>
    <x v="3373"/>
    <x v="1"/>
    <n v="36998.480000000003"/>
    <x v="23"/>
    <n v="828"/>
    <n v="1"/>
    <n v="36170.480000000003"/>
    <x v="2"/>
    <x v="0"/>
    <s v="DISPUTE"/>
    <s v="CC014200BAAA60969537"/>
    <s v=""/>
    <s v="PANEL"/>
    <s v="APISwitching"/>
    <s v=""/>
    <s v="0.00"/>
  </r>
  <r>
    <s v="S240718185656256A82B6"/>
    <x v="23"/>
    <x v="2958"/>
    <x v="8"/>
    <n v="18"/>
    <x v="0"/>
    <n v="2024"/>
    <x v="13"/>
    <n v="6"/>
    <n v="57"/>
    <n v="3"/>
    <s v="PM"/>
    <x v="3374"/>
    <x v="1"/>
    <n v="37826.480000000003"/>
    <x v="23"/>
    <n v="828"/>
    <n v="1"/>
    <n v="36998.480000000003"/>
    <x v="2"/>
    <x v="0"/>
    <s v="DISPUTE"/>
    <s v="CC014200BAAA60969409"/>
    <s v=""/>
    <s v="PANEL"/>
    <s v="APISwitching"/>
    <s v=""/>
    <s v="0.00"/>
  </r>
  <r>
    <s v="S240718185635600DF8B0"/>
    <x v="23"/>
    <x v="3001"/>
    <x v="8"/>
    <n v="18"/>
    <x v="0"/>
    <n v="2024"/>
    <x v="13"/>
    <n v="6"/>
    <n v="56"/>
    <n v="39"/>
    <s v="PM"/>
    <x v="3375"/>
    <x v="1"/>
    <n v="38654.480000000003"/>
    <x v="23"/>
    <n v="828"/>
    <n v="1"/>
    <n v="37826.480000000003"/>
    <x v="2"/>
    <x v="0"/>
    <s v="DISPUTE"/>
    <s v=""/>
    <s v=""/>
    <s v="PANEL"/>
    <s v="APISwitching"/>
    <s v=""/>
    <s v="0.00"/>
  </r>
  <r>
    <s v="S240718185556343E41DA"/>
    <x v="8"/>
    <x v="3002"/>
    <x v="3"/>
    <n v="18"/>
    <x v="0"/>
    <n v="2024"/>
    <x v="13"/>
    <n v="6"/>
    <n v="55"/>
    <n v="56"/>
    <s v="PM"/>
    <x v="3376"/>
    <x v="1"/>
    <n v="2031.42"/>
    <x v="1"/>
    <n v="193.03"/>
    <n v="5.97"/>
    <n v="1838.39"/>
    <x v="1"/>
    <x v="0"/>
    <s v="DISPUTE"/>
    <s v="1104977397"/>
    <s v=""/>
    <s v="APPS"/>
    <s v="APISwitching"/>
    <s v="West Bengal"/>
    <s v="0.00"/>
  </r>
  <r>
    <s v="S24071818525668025BC2"/>
    <x v="23"/>
    <x v="2968"/>
    <x v="8"/>
    <n v="18"/>
    <x v="0"/>
    <n v="2024"/>
    <x v="13"/>
    <n v="6"/>
    <n v="53"/>
    <n v="2"/>
    <s v="PM"/>
    <x v="3377"/>
    <x v="1"/>
    <n v="39482.480000000003"/>
    <x v="23"/>
    <n v="828"/>
    <n v="1"/>
    <n v="38654.480000000003"/>
    <x v="2"/>
    <x v="0"/>
    <s v="DISPUTE"/>
    <s v="CC014200BAAA60969098"/>
    <s v=""/>
    <s v="PANEL"/>
    <s v="APISwitching"/>
    <s v=""/>
    <s v="0.00"/>
  </r>
  <r>
    <s v="S2407181851333065B712"/>
    <x v="23"/>
    <x v="2971"/>
    <x v="8"/>
    <n v="18"/>
    <x v="0"/>
    <n v="2024"/>
    <x v="13"/>
    <n v="6"/>
    <n v="52"/>
    <n v="2"/>
    <s v="PM"/>
    <x v="3378"/>
    <x v="1"/>
    <n v="40310.480000000003"/>
    <x v="23"/>
    <n v="828"/>
    <n v="1"/>
    <n v="39482.480000000003"/>
    <x v="2"/>
    <x v="0"/>
    <s v="DISPUTE"/>
    <s v="CC014200BAAA60968944"/>
    <s v=""/>
    <s v="PANEL"/>
    <s v="APISwitching"/>
    <s v=""/>
    <s v="0.00"/>
  </r>
  <r>
    <s v="S2407181851433407C194"/>
    <x v="23"/>
    <x v="2976"/>
    <x v="8"/>
    <n v="18"/>
    <x v="0"/>
    <n v="2024"/>
    <x v="13"/>
    <n v="6"/>
    <n v="51"/>
    <n v="59"/>
    <s v="PM"/>
    <x v="3379"/>
    <x v="1"/>
    <n v="41138.480000000003"/>
    <x v="23"/>
    <n v="828"/>
    <n v="1"/>
    <n v="40310.480000000003"/>
    <x v="2"/>
    <x v="0"/>
    <s v="DISPUTE"/>
    <s v="CC014200BAAA60968874"/>
    <s v=""/>
    <s v="PANEL"/>
    <s v="APISwitching"/>
    <s v=""/>
    <s v="0.00"/>
  </r>
  <r>
    <s v="S240718185119330A1497"/>
    <x v="23"/>
    <x v="2983"/>
    <x v="8"/>
    <n v="18"/>
    <x v="0"/>
    <n v="2024"/>
    <x v="13"/>
    <n v="6"/>
    <n v="51"/>
    <n v="25"/>
    <s v="PM"/>
    <x v="3380"/>
    <x v="1"/>
    <n v="41966.48"/>
    <x v="23"/>
    <n v="828"/>
    <n v="1"/>
    <n v="41138.480000000003"/>
    <x v="2"/>
    <x v="0"/>
    <s v="DISPUTE"/>
    <s v="CC014200BAAA60968729"/>
    <s v=""/>
    <s v="PANEL"/>
    <s v="APISwitching"/>
    <s v=""/>
    <s v="0.00"/>
  </r>
  <r>
    <s v="S2407181851059408535F"/>
    <x v="23"/>
    <x v="3003"/>
    <x v="8"/>
    <n v="18"/>
    <x v="0"/>
    <n v="2024"/>
    <x v="13"/>
    <n v="6"/>
    <n v="51"/>
    <n v="13"/>
    <s v="PM"/>
    <x v="3381"/>
    <x v="1"/>
    <n v="42794.48"/>
    <x v="23"/>
    <n v="828"/>
    <n v="1"/>
    <n v="41966.48"/>
    <x v="2"/>
    <x v="0"/>
    <s v="DISPUTE"/>
    <s v="CC014200BAAA60959990"/>
    <s v=""/>
    <s v="PANEL"/>
    <s v="APISwitching"/>
    <s v=""/>
    <s v="0.00"/>
  </r>
  <r>
    <s v="S2407181850532137DDE4"/>
    <x v="23"/>
    <x v="3004"/>
    <x v="8"/>
    <n v="18"/>
    <x v="0"/>
    <n v="2024"/>
    <x v="13"/>
    <n v="6"/>
    <n v="51"/>
    <n v="0"/>
    <s v="PM"/>
    <x v="3382"/>
    <x v="1"/>
    <n v="43622.48"/>
    <x v="23"/>
    <n v="828"/>
    <n v="1"/>
    <n v="42794.48"/>
    <x v="2"/>
    <x v="0"/>
    <s v="DISPUTE"/>
    <s v="CC014200BAAA60959958"/>
    <s v=""/>
    <s v="PANEL"/>
    <s v="APISwitching"/>
    <s v=""/>
    <s v="0.00"/>
  </r>
  <r>
    <s v="S24071818503744667A83"/>
    <x v="23"/>
    <x v="3005"/>
    <x v="8"/>
    <n v="18"/>
    <x v="0"/>
    <n v="2024"/>
    <x v="13"/>
    <n v="6"/>
    <n v="50"/>
    <n v="46"/>
    <s v="PM"/>
    <x v="3383"/>
    <x v="1"/>
    <n v="44450.48"/>
    <x v="23"/>
    <n v="828"/>
    <n v="1"/>
    <n v="43622.48"/>
    <x v="2"/>
    <x v="0"/>
    <s v="DISPUTE"/>
    <s v="CC014200BAAA60959938"/>
    <s v=""/>
    <s v="PANEL"/>
    <s v="APISwitching"/>
    <s v=""/>
    <s v="0.00"/>
  </r>
  <r>
    <s v="S240718185021720FF6F8"/>
    <x v="23"/>
    <x v="3006"/>
    <x v="8"/>
    <n v="18"/>
    <x v="0"/>
    <n v="2024"/>
    <x v="13"/>
    <n v="6"/>
    <n v="50"/>
    <n v="30"/>
    <s v="PM"/>
    <x v="3384"/>
    <x v="1"/>
    <n v="45278.48"/>
    <x v="23"/>
    <n v="828"/>
    <n v="1"/>
    <n v="44450.48"/>
    <x v="2"/>
    <x v="0"/>
    <s v="DISPUTE"/>
    <s v="CC014200BAAA60959894"/>
    <s v=""/>
    <s v="PANEL"/>
    <s v="APISwitching"/>
    <s v=""/>
    <s v="0.00"/>
  </r>
  <r>
    <s v="S240718185008533D5A26"/>
    <x v="23"/>
    <x v="3007"/>
    <x v="8"/>
    <n v="18"/>
    <x v="0"/>
    <n v="2024"/>
    <x v="13"/>
    <n v="6"/>
    <n v="50"/>
    <n v="15"/>
    <s v="PM"/>
    <x v="3385"/>
    <x v="1"/>
    <n v="46106.48"/>
    <x v="23"/>
    <n v="828"/>
    <n v="1"/>
    <n v="45278.48"/>
    <x v="2"/>
    <x v="0"/>
    <s v="DISPUTE"/>
    <s v="CC014200BAAA60959851"/>
    <s v=""/>
    <s v="PANEL"/>
    <s v="APISwitching"/>
    <s v=""/>
    <s v="0.00"/>
  </r>
  <r>
    <s v="S2407181849566863A47D"/>
    <x v="23"/>
    <x v="3008"/>
    <x v="8"/>
    <n v="18"/>
    <x v="0"/>
    <n v="2024"/>
    <x v="13"/>
    <n v="6"/>
    <n v="50"/>
    <n v="2"/>
    <s v="PM"/>
    <x v="3386"/>
    <x v="1"/>
    <n v="46934.48"/>
    <x v="23"/>
    <n v="828"/>
    <n v="1"/>
    <n v="46106.48"/>
    <x v="2"/>
    <x v="0"/>
    <s v="DISPUTE"/>
    <s v="CC014200BAAA60959828"/>
    <s v=""/>
    <s v="PANEL"/>
    <s v="APISwitching"/>
    <s v=""/>
    <s v="0.00"/>
  </r>
  <r>
    <s v="S24071818494592309953"/>
    <x v="23"/>
    <x v="3009"/>
    <x v="8"/>
    <n v="18"/>
    <x v="0"/>
    <n v="2024"/>
    <x v="13"/>
    <n v="6"/>
    <n v="49"/>
    <n v="51"/>
    <s v="PM"/>
    <x v="3387"/>
    <x v="1"/>
    <n v="47762.48"/>
    <x v="23"/>
    <n v="828"/>
    <n v="1"/>
    <n v="46934.48"/>
    <x v="2"/>
    <x v="0"/>
    <s v="DISPUTE"/>
    <s v="CC014200BAAA60959812"/>
    <s v=""/>
    <s v="PANEL"/>
    <s v="APISwitching"/>
    <s v=""/>
    <s v="0.00"/>
  </r>
  <r>
    <s v="S240718184931656DAD67"/>
    <x v="23"/>
    <x v="3010"/>
    <x v="8"/>
    <n v="18"/>
    <x v="0"/>
    <n v="2024"/>
    <x v="13"/>
    <n v="6"/>
    <n v="49"/>
    <n v="40"/>
    <s v="PM"/>
    <x v="3388"/>
    <x v="1"/>
    <n v="48590.48"/>
    <x v="23"/>
    <n v="828"/>
    <n v="1"/>
    <n v="47762.48"/>
    <x v="2"/>
    <x v="0"/>
    <s v="DISPUTE"/>
    <s v="CC014200BAAA60959792"/>
    <s v=""/>
    <s v="PANEL"/>
    <s v="APISwitching"/>
    <s v=""/>
    <s v="0.00"/>
  </r>
  <r>
    <s v="S2407181849175631AF26"/>
    <x v="23"/>
    <x v="3011"/>
    <x v="8"/>
    <n v="18"/>
    <x v="0"/>
    <n v="2024"/>
    <x v="13"/>
    <n v="6"/>
    <n v="49"/>
    <n v="25"/>
    <s v="PM"/>
    <x v="3389"/>
    <x v="1"/>
    <n v="49418.48"/>
    <x v="23"/>
    <n v="828"/>
    <n v="1"/>
    <n v="48590.48"/>
    <x v="2"/>
    <x v="0"/>
    <s v="DISPUTE"/>
    <s v="CC014200BAAA60959768"/>
    <s v=""/>
    <s v="PANEL"/>
    <s v="APISwitching"/>
    <s v=""/>
    <s v="0.00"/>
  </r>
  <r>
    <s v="S24071818490129349C1C"/>
    <x v="23"/>
    <x v="3012"/>
    <x v="8"/>
    <n v="18"/>
    <x v="0"/>
    <n v="2024"/>
    <x v="13"/>
    <n v="6"/>
    <n v="49"/>
    <n v="6"/>
    <s v="PM"/>
    <x v="3390"/>
    <x v="1"/>
    <n v="50246.48"/>
    <x v="23"/>
    <n v="828"/>
    <n v="1"/>
    <n v="49418.48"/>
    <x v="2"/>
    <x v="0"/>
    <s v="DISPUTE"/>
    <s v="CC014200BAAA60959733"/>
    <s v=""/>
    <s v="PANEL"/>
    <s v="APISwitching"/>
    <s v=""/>
    <s v="0.00"/>
  </r>
  <r>
    <s v="S24071818484864674764"/>
    <x v="23"/>
    <x v="3013"/>
    <x v="8"/>
    <n v="18"/>
    <x v="0"/>
    <n v="2024"/>
    <x v="13"/>
    <n v="6"/>
    <n v="48"/>
    <n v="55"/>
    <s v="PM"/>
    <x v="2164"/>
    <x v="1"/>
    <n v="51074.48"/>
    <x v="23"/>
    <n v="828"/>
    <n v="1"/>
    <n v="50246.48"/>
    <x v="2"/>
    <x v="0"/>
    <s v="DISPUTE"/>
    <s v="CC014200BAAA60959706"/>
    <s v=""/>
    <s v="PANEL"/>
    <s v="APISwitching"/>
    <s v=""/>
    <s v="0.00"/>
  </r>
  <r>
    <s v="S240718184836780FE971"/>
    <x v="23"/>
    <x v="3014"/>
    <x v="8"/>
    <n v="18"/>
    <x v="0"/>
    <n v="2024"/>
    <x v="13"/>
    <n v="6"/>
    <n v="48"/>
    <n v="42"/>
    <s v="PM"/>
    <x v="3391"/>
    <x v="1"/>
    <n v="51902.48"/>
    <x v="23"/>
    <n v="828"/>
    <n v="1"/>
    <n v="51074.48"/>
    <x v="2"/>
    <x v="0"/>
    <s v="DISPUTE"/>
    <s v="CC014200BAAA60959681"/>
    <s v=""/>
    <s v="PANEL"/>
    <s v="APISwitching"/>
    <s v=""/>
    <s v="0.00"/>
  </r>
  <r>
    <s v="S2407181848057832A211"/>
    <x v="23"/>
    <x v="3015"/>
    <x v="8"/>
    <n v="18"/>
    <x v="0"/>
    <n v="2024"/>
    <x v="13"/>
    <n v="6"/>
    <n v="48"/>
    <n v="19"/>
    <s v="PM"/>
    <x v="3392"/>
    <x v="1"/>
    <n v="52730.48"/>
    <x v="23"/>
    <n v="828"/>
    <n v="1"/>
    <n v="51902.48"/>
    <x v="2"/>
    <x v="0"/>
    <s v="DISPUTE"/>
    <s v="CC014200BAAA60959640"/>
    <s v=""/>
    <s v="PANEL"/>
    <s v="APISwitching"/>
    <s v=""/>
    <s v="0.00"/>
  </r>
  <r>
    <s v="S24071818475466095F9E"/>
    <x v="23"/>
    <x v="3016"/>
    <x v="8"/>
    <n v="18"/>
    <x v="0"/>
    <n v="2024"/>
    <x v="13"/>
    <n v="6"/>
    <n v="48"/>
    <n v="0"/>
    <s v="PM"/>
    <x v="3393"/>
    <x v="1"/>
    <n v="53558.48"/>
    <x v="23"/>
    <n v="828"/>
    <n v="1"/>
    <n v="52730.48"/>
    <x v="2"/>
    <x v="0"/>
    <s v="DISPUTE"/>
    <s v="CC014200BAAA60959595"/>
    <s v=""/>
    <s v="PANEL"/>
    <s v="APISwitching"/>
    <s v=""/>
    <s v="0.00"/>
  </r>
  <r>
    <s v="S2407181847419866FFD8"/>
    <x v="23"/>
    <x v="3017"/>
    <x v="8"/>
    <n v="18"/>
    <x v="0"/>
    <n v="2024"/>
    <x v="13"/>
    <n v="6"/>
    <n v="47"/>
    <n v="48"/>
    <s v="PM"/>
    <x v="3394"/>
    <x v="1"/>
    <n v="54386.48"/>
    <x v="23"/>
    <n v="828"/>
    <n v="1"/>
    <n v="53558.48"/>
    <x v="2"/>
    <x v="0"/>
    <s v="DISPUTE"/>
    <s v="CC014200BAAA60959566"/>
    <s v=""/>
    <s v="PANEL"/>
    <s v="APISwitching"/>
    <s v=""/>
    <s v="0.00"/>
  </r>
  <r>
    <s v="S240718184616356CE96F"/>
    <x v="23"/>
    <x v="3018"/>
    <x v="8"/>
    <n v="18"/>
    <x v="0"/>
    <n v="2024"/>
    <x v="13"/>
    <n v="6"/>
    <n v="46"/>
    <n v="24"/>
    <s v="PM"/>
    <x v="1397"/>
    <x v="1"/>
    <n v="55214.48"/>
    <x v="23"/>
    <n v="828"/>
    <n v="1"/>
    <n v="54386.48"/>
    <x v="2"/>
    <x v="0"/>
    <s v="DISPUTE"/>
    <s v="CC014200BAAA60959414"/>
    <s v=""/>
    <s v="PANEL"/>
    <s v="APISwitching"/>
    <s v=""/>
    <s v="0.00"/>
  </r>
  <r>
    <s v="S24071818455382684E70"/>
    <x v="23"/>
    <x v="3019"/>
    <x v="8"/>
    <n v="18"/>
    <x v="0"/>
    <n v="2024"/>
    <x v="13"/>
    <n v="6"/>
    <n v="46"/>
    <n v="3"/>
    <s v="PM"/>
    <x v="3395"/>
    <x v="1"/>
    <n v="56042.48"/>
    <x v="23"/>
    <n v="828"/>
    <n v="1"/>
    <n v="55214.48"/>
    <x v="2"/>
    <x v="0"/>
    <s v="DISPUTE"/>
    <s v="CC014200BAAA60959375"/>
    <s v=""/>
    <s v="PANEL"/>
    <s v="APISwitching"/>
    <s v=""/>
    <s v="0.00"/>
  </r>
  <r>
    <s v="S240718184531770D80B9"/>
    <x v="23"/>
    <x v="3020"/>
    <x v="8"/>
    <n v="18"/>
    <x v="0"/>
    <n v="2024"/>
    <x v="13"/>
    <n v="6"/>
    <n v="45"/>
    <n v="40"/>
    <s v="PM"/>
    <x v="3396"/>
    <x v="1"/>
    <n v="56870.48"/>
    <x v="23"/>
    <n v="828"/>
    <n v="1"/>
    <n v="56042.48"/>
    <x v="2"/>
    <x v="0"/>
    <s v="DISPUTE"/>
    <s v="CC014200BAAA60959331"/>
    <s v=""/>
    <s v="PANEL"/>
    <s v="APISwitching"/>
    <s v=""/>
    <s v="0.00"/>
  </r>
  <r>
    <s v="S24071818452365012A23"/>
    <x v="12"/>
    <x v="3021"/>
    <x v="3"/>
    <n v="18"/>
    <x v="0"/>
    <n v="2024"/>
    <x v="13"/>
    <n v="6"/>
    <n v="45"/>
    <n v="23"/>
    <s v="PM"/>
    <x v="2171"/>
    <x v="1"/>
    <n v="1467.48"/>
    <x v="0"/>
    <n v="290.02999999999997"/>
    <n v="8.9700000000000006"/>
    <n v="1177.45"/>
    <x v="1"/>
    <x v="0"/>
    <s v="DISPUTE"/>
    <s v="1104620255"/>
    <s v=""/>
    <s v="APPS"/>
    <s v="APISwitching"/>
    <s v="West Bengal"/>
    <s v="0.00"/>
  </r>
  <r>
    <s v="S240718184509453CE2BA"/>
    <x v="23"/>
    <x v="3022"/>
    <x v="8"/>
    <n v="18"/>
    <x v="0"/>
    <n v="2024"/>
    <x v="13"/>
    <n v="6"/>
    <n v="45"/>
    <n v="19"/>
    <s v="PM"/>
    <x v="3397"/>
    <x v="1"/>
    <n v="57698.48"/>
    <x v="23"/>
    <n v="828"/>
    <n v="1"/>
    <n v="56870.48"/>
    <x v="2"/>
    <x v="0"/>
    <s v="DISPUTE"/>
    <s v="CC014200BAAA60959281"/>
    <s v=""/>
    <s v="PANEL"/>
    <s v="APISwitching"/>
    <s v=""/>
    <s v="0.00"/>
  </r>
  <r>
    <s v="S240718184447340D7CB0"/>
    <x v="23"/>
    <x v="3023"/>
    <x v="8"/>
    <n v="18"/>
    <x v="0"/>
    <n v="2024"/>
    <x v="13"/>
    <n v="6"/>
    <n v="44"/>
    <n v="55"/>
    <s v="PM"/>
    <x v="3398"/>
    <x v="1"/>
    <n v="58526.48"/>
    <x v="23"/>
    <n v="828"/>
    <n v="1"/>
    <n v="57698.48"/>
    <x v="2"/>
    <x v="0"/>
    <s v="DISPUTE"/>
    <s v="CC014200BAAA60959234"/>
    <s v=""/>
    <s v="PANEL"/>
    <s v="APISwitching"/>
    <s v=""/>
    <s v="0.00"/>
  </r>
  <r>
    <s v="S240718184447763DB2D7"/>
    <x v="3"/>
    <x v="3024"/>
    <x v="0"/>
    <n v="18"/>
    <x v="0"/>
    <n v="2024"/>
    <x v="13"/>
    <n v="6"/>
    <n v="44"/>
    <n v="47"/>
    <s v="PM"/>
    <x v="3399"/>
    <x v="1"/>
    <n v="313.77"/>
    <x v="0"/>
    <n v="292.72000000000003"/>
    <n v="6.28"/>
    <n v="21.05"/>
    <x v="1"/>
    <x v="0"/>
    <s v="DISPUTE"/>
    <s v="BR000B20TZXY"/>
    <s v=""/>
    <s v="APPS"/>
    <s v="APISwitching"/>
    <s v="West Bengal"/>
    <s v="0.00"/>
  </r>
  <r>
    <s v="S24071818440920085369"/>
    <x v="23"/>
    <x v="3025"/>
    <x v="8"/>
    <n v="18"/>
    <x v="0"/>
    <n v="2024"/>
    <x v="13"/>
    <n v="6"/>
    <n v="44"/>
    <n v="17"/>
    <s v="PM"/>
    <x v="3400"/>
    <x v="1"/>
    <n v="59354.48"/>
    <x v="23"/>
    <n v="828"/>
    <n v="1"/>
    <n v="58526.48"/>
    <x v="2"/>
    <x v="0"/>
    <s v="DISPUTE"/>
    <s v="CC014200BAAA60959167"/>
    <s v=""/>
    <s v="PANEL"/>
    <s v="APISwitching"/>
    <s v=""/>
    <s v="0.00"/>
  </r>
  <r>
    <s v="S240718184349853840FA"/>
    <x v="23"/>
    <x v="3026"/>
    <x v="8"/>
    <n v="18"/>
    <x v="0"/>
    <n v="2024"/>
    <x v="13"/>
    <n v="6"/>
    <n v="43"/>
    <n v="55"/>
    <s v="PM"/>
    <x v="3401"/>
    <x v="1"/>
    <n v="60182.48"/>
    <x v="23"/>
    <n v="828"/>
    <n v="1"/>
    <n v="59354.48"/>
    <x v="2"/>
    <x v="0"/>
    <s v="DISPUTE"/>
    <s v="CC014200BAAA60959126"/>
    <s v=""/>
    <s v="PANEL"/>
    <s v="APISwitching"/>
    <s v=""/>
    <s v="0.00"/>
  </r>
  <r>
    <s v="S2407181843299404F735"/>
    <x v="23"/>
    <x v="3027"/>
    <x v="8"/>
    <n v="18"/>
    <x v="0"/>
    <n v="2024"/>
    <x v="13"/>
    <n v="6"/>
    <n v="43"/>
    <n v="34"/>
    <s v="PM"/>
    <x v="1135"/>
    <x v="1"/>
    <n v="61010.48"/>
    <x v="23"/>
    <n v="828"/>
    <n v="1"/>
    <n v="60182.48"/>
    <x v="2"/>
    <x v="0"/>
    <s v="DISPUTE"/>
    <s v="CC014200BAAA60959086"/>
    <s v=""/>
    <s v="PANEL"/>
    <s v="APISwitching"/>
    <s v=""/>
    <s v="0.00"/>
  </r>
  <r>
    <s v="S240718184224270EA4F6"/>
    <x v="23"/>
    <x v="3028"/>
    <x v="8"/>
    <n v="18"/>
    <x v="0"/>
    <n v="2024"/>
    <x v="13"/>
    <n v="6"/>
    <n v="42"/>
    <n v="56"/>
    <s v="PM"/>
    <x v="3402"/>
    <x v="1"/>
    <n v="61838.48"/>
    <x v="23"/>
    <n v="828"/>
    <n v="1"/>
    <n v="61010.48"/>
    <x v="2"/>
    <x v="0"/>
    <s v="DISPUTE"/>
    <s v="CC014200BAAA60959023"/>
    <s v=""/>
    <s v="PANEL"/>
    <s v="APISwitching"/>
    <s v=""/>
    <s v="0.00"/>
  </r>
  <r>
    <s v="S24071818421137681CFE"/>
    <x v="23"/>
    <x v="3029"/>
    <x v="8"/>
    <n v="18"/>
    <x v="0"/>
    <n v="2024"/>
    <x v="13"/>
    <n v="6"/>
    <n v="42"/>
    <n v="19"/>
    <s v="PM"/>
    <x v="3403"/>
    <x v="1"/>
    <n v="62666.48"/>
    <x v="23"/>
    <n v="828"/>
    <n v="1"/>
    <n v="61838.48"/>
    <x v="2"/>
    <x v="0"/>
    <s v="DISPUTE"/>
    <s v="CC014200BAAA60958960"/>
    <s v=""/>
    <s v="PANEL"/>
    <s v="APISwitching"/>
    <s v=""/>
    <s v="0.00"/>
  </r>
  <r>
    <s v="S2407181841571537CBD4"/>
    <x v="23"/>
    <x v="3030"/>
    <x v="8"/>
    <n v="18"/>
    <x v="0"/>
    <n v="2024"/>
    <x v="13"/>
    <n v="6"/>
    <n v="42"/>
    <n v="4"/>
    <s v="PM"/>
    <x v="3404"/>
    <x v="1"/>
    <n v="63494.48"/>
    <x v="23"/>
    <n v="828"/>
    <n v="1"/>
    <n v="62666.48"/>
    <x v="2"/>
    <x v="0"/>
    <s v="DISPUTE"/>
    <s v="CC014200BAAA60958944"/>
    <s v=""/>
    <s v="PANEL"/>
    <s v="APISwitching"/>
    <s v=""/>
    <s v="0.00"/>
  </r>
  <r>
    <s v="S24071818414060994DB"/>
    <x v="23"/>
    <x v="3031"/>
    <x v="8"/>
    <n v="18"/>
    <x v="0"/>
    <n v="2024"/>
    <x v="13"/>
    <n v="6"/>
    <n v="41"/>
    <n v="47"/>
    <s v="PM"/>
    <x v="3405"/>
    <x v="1"/>
    <n v="64322.48"/>
    <x v="23"/>
    <n v="828"/>
    <n v="1"/>
    <n v="63494.48"/>
    <x v="2"/>
    <x v="0"/>
    <s v="DISPUTE"/>
    <s v="CC014200BAAA60958918"/>
    <s v=""/>
    <s v="PANEL"/>
    <s v="APISwitching"/>
    <s v=""/>
    <s v="0.00"/>
  </r>
  <r>
    <s v="S2407181840055903C552"/>
    <x v="23"/>
    <x v="3032"/>
    <x v="8"/>
    <n v="18"/>
    <x v="0"/>
    <n v="2024"/>
    <x v="13"/>
    <n v="6"/>
    <n v="40"/>
    <n v="11"/>
    <s v="PM"/>
    <x v="2183"/>
    <x v="1"/>
    <n v="65150.48"/>
    <x v="23"/>
    <n v="828"/>
    <n v="1"/>
    <n v="64322.48"/>
    <x v="2"/>
    <x v="0"/>
    <s v="DISPUTE"/>
    <s v="CC014200BAAA60958756"/>
    <s v=""/>
    <s v="PANEL"/>
    <s v="APISwitching"/>
    <s v=""/>
    <s v="0.00"/>
  </r>
  <r>
    <s v="S240718183945780C9BE0"/>
    <x v="23"/>
    <x v="3033"/>
    <x v="8"/>
    <n v="18"/>
    <x v="0"/>
    <n v="2024"/>
    <x v="13"/>
    <n v="6"/>
    <n v="39"/>
    <n v="51"/>
    <s v="PM"/>
    <x v="3406"/>
    <x v="1"/>
    <n v="65978.48"/>
    <x v="23"/>
    <n v="828"/>
    <n v="1"/>
    <n v="65150.48"/>
    <x v="2"/>
    <x v="0"/>
    <s v="DISPUTE"/>
    <s v="CC014200BAAA60958732"/>
    <s v=""/>
    <s v="PANEL"/>
    <s v="APISwitching"/>
    <s v=""/>
    <s v="0.00"/>
  </r>
  <r>
    <s v="S240718183933333B8C71"/>
    <x v="23"/>
    <x v="3034"/>
    <x v="8"/>
    <n v="18"/>
    <x v="0"/>
    <n v="2024"/>
    <x v="13"/>
    <n v="6"/>
    <n v="39"/>
    <n v="40"/>
    <s v="PM"/>
    <x v="2764"/>
    <x v="1"/>
    <n v="66806.48"/>
    <x v="23"/>
    <n v="828"/>
    <n v="1"/>
    <n v="65978.48"/>
    <x v="2"/>
    <x v="0"/>
    <s v="DISPUTE"/>
    <s v="CC014200BAAA60958712"/>
    <s v=""/>
    <s v="PANEL"/>
    <s v="APISwitching"/>
    <s v=""/>
    <s v="0.00"/>
  </r>
  <r>
    <s v="S240718183918766F0B64"/>
    <x v="23"/>
    <x v="3035"/>
    <x v="8"/>
    <n v="18"/>
    <x v="0"/>
    <n v="2024"/>
    <x v="13"/>
    <n v="6"/>
    <n v="39"/>
    <n v="26"/>
    <s v="PM"/>
    <x v="3407"/>
    <x v="1"/>
    <n v="67634.48"/>
    <x v="23"/>
    <n v="828"/>
    <n v="1"/>
    <n v="66806.48"/>
    <x v="2"/>
    <x v="0"/>
    <s v="DISPUTE"/>
    <s v="CC014200BAAA60958696"/>
    <s v=""/>
    <s v="PANEL"/>
    <s v="APISwitching"/>
    <s v=""/>
    <s v="0.00"/>
  </r>
  <r>
    <s v="S240718183821436DF0AE"/>
    <x v="23"/>
    <x v="3036"/>
    <x v="8"/>
    <n v="18"/>
    <x v="0"/>
    <n v="2024"/>
    <x v="13"/>
    <n v="6"/>
    <n v="38"/>
    <n v="27"/>
    <s v="PM"/>
    <x v="3408"/>
    <x v="1"/>
    <n v="68462.48"/>
    <x v="23"/>
    <n v="828"/>
    <n v="1"/>
    <n v="67634.48"/>
    <x v="2"/>
    <x v="0"/>
    <s v="DISPUTE"/>
    <s v="CC014200BAAA60958591"/>
    <s v=""/>
    <s v="PANEL"/>
    <s v="APISwitching"/>
    <s v=""/>
    <s v="0.00"/>
  </r>
  <r>
    <s v="S240718183758906D0E02"/>
    <x v="23"/>
    <x v="3037"/>
    <x v="8"/>
    <n v="18"/>
    <x v="0"/>
    <n v="2024"/>
    <x v="13"/>
    <n v="6"/>
    <n v="38"/>
    <n v="11"/>
    <s v="PM"/>
    <x v="3409"/>
    <x v="1"/>
    <n v="69290.48"/>
    <x v="23"/>
    <n v="828"/>
    <n v="1"/>
    <n v="68462.48"/>
    <x v="2"/>
    <x v="0"/>
    <s v="DISPUTE"/>
    <s v="CC014200BAAA60958559"/>
    <s v=""/>
    <s v="PANEL"/>
    <s v="APISwitching"/>
    <s v=""/>
    <s v="0.00"/>
  </r>
  <r>
    <s v="S2407181837432034A3D5"/>
    <x v="23"/>
    <x v="3038"/>
    <x v="8"/>
    <n v="18"/>
    <x v="0"/>
    <n v="2024"/>
    <x v="13"/>
    <n v="6"/>
    <n v="37"/>
    <n v="48"/>
    <s v="PM"/>
    <x v="3410"/>
    <x v="1"/>
    <n v="70118.48"/>
    <x v="23"/>
    <n v="828"/>
    <n v="1"/>
    <n v="69290.48"/>
    <x v="2"/>
    <x v="0"/>
    <s v="DISPUTE"/>
    <s v="CC014200BAAA60958528"/>
    <s v=""/>
    <s v="PANEL"/>
    <s v="APISwitching"/>
    <s v=""/>
    <s v="0.00"/>
  </r>
  <r>
    <s v="S2407181837284503BEF6"/>
    <x v="23"/>
    <x v="3039"/>
    <x v="8"/>
    <n v="18"/>
    <x v="0"/>
    <n v="2024"/>
    <x v="13"/>
    <n v="6"/>
    <n v="37"/>
    <n v="33"/>
    <s v="PM"/>
    <x v="1249"/>
    <x v="1"/>
    <n v="70946.48"/>
    <x v="23"/>
    <n v="828"/>
    <n v="1"/>
    <n v="70118.48"/>
    <x v="2"/>
    <x v="0"/>
    <s v="DISPUTE"/>
    <s v="CC014200BAAA60958496"/>
    <s v=""/>
    <s v="PANEL"/>
    <s v="APISwitching"/>
    <s v=""/>
    <s v="0.00"/>
  </r>
  <r>
    <s v="S2407181836577739D779"/>
    <x v="23"/>
    <x v="3040"/>
    <x v="8"/>
    <n v="18"/>
    <x v="0"/>
    <n v="2024"/>
    <x v="13"/>
    <n v="6"/>
    <n v="37"/>
    <n v="4"/>
    <s v="PM"/>
    <x v="3411"/>
    <x v="1"/>
    <n v="71774.48"/>
    <x v="23"/>
    <n v="828"/>
    <n v="1"/>
    <n v="70946.48"/>
    <x v="2"/>
    <x v="0"/>
    <s v="DISPUTE"/>
    <s v="CC014200BAAA60958461"/>
    <s v=""/>
    <s v="PANEL"/>
    <s v="APISwitching"/>
    <s v=""/>
    <s v="0.00"/>
  </r>
  <r>
    <s v="S24071818363790327D09"/>
    <x v="23"/>
    <x v="3041"/>
    <x v="8"/>
    <n v="18"/>
    <x v="0"/>
    <n v="2024"/>
    <x v="13"/>
    <n v="6"/>
    <n v="36"/>
    <n v="45"/>
    <s v="PM"/>
    <x v="3412"/>
    <x v="1"/>
    <n v="72602.48"/>
    <x v="23"/>
    <n v="828"/>
    <n v="1"/>
    <n v="71774.48"/>
    <x v="2"/>
    <x v="0"/>
    <s v="DISPUTE"/>
    <s v="CC014200BAAA60958438"/>
    <s v=""/>
    <s v="PANEL"/>
    <s v="APISwitching"/>
    <s v=""/>
    <s v="0.00"/>
  </r>
  <r>
    <s v="S240718183622810A0131"/>
    <x v="23"/>
    <x v="3042"/>
    <x v="8"/>
    <n v="18"/>
    <x v="0"/>
    <n v="2024"/>
    <x v="13"/>
    <n v="6"/>
    <n v="36"/>
    <n v="28"/>
    <s v="PM"/>
    <x v="3413"/>
    <x v="1"/>
    <n v="73430.48"/>
    <x v="23"/>
    <n v="828"/>
    <n v="1"/>
    <n v="72602.48"/>
    <x v="2"/>
    <x v="0"/>
    <s v="DISPUTE"/>
    <s v="CC014200BAAA60958417"/>
    <s v=""/>
    <s v="PANEL"/>
    <s v="APISwitching"/>
    <s v=""/>
    <s v="0.00"/>
  </r>
  <r>
    <s v="S240718183601170A1A2E"/>
    <x v="23"/>
    <x v="3043"/>
    <x v="8"/>
    <n v="18"/>
    <x v="0"/>
    <n v="2024"/>
    <x v="13"/>
    <n v="6"/>
    <n v="36"/>
    <n v="13"/>
    <s v="PM"/>
    <x v="3414"/>
    <x v="1"/>
    <n v="74258.48"/>
    <x v="23"/>
    <n v="828"/>
    <n v="1"/>
    <n v="73430.48"/>
    <x v="2"/>
    <x v="0"/>
    <s v="DISPUTE"/>
    <s v="CC014200BAAA60958397"/>
    <s v=""/>
    <s v="PANEL"/>
    <s v="APISwitching"/>
    <s v=""/>
    <s v="0.00"/>
  </r>
  <r>
    <s v="S240718183547163C39FD"/>
    <x v="23"/>
    <x v="3044"/>
    <x v="8"/>
    <n v="18"/>
    <x v="0"/>
    <n v="2024"/>
    <x v="13"/>
    <n v="6"/>
    <n v="35"/>
    <n v="52"/>
    <s v="PM"/>
    <x v="3415"/>
    <x v="1"/>
    <n v="75086.48"/>
    <x v="23"/>
    <n v="828"/>
    <n v="1"/>
    <n v="74258.48"/>
    <x v="2"/>
    <x v="0"/>
    <s v="DISPUTE"/>
    <s v="CC014200BAAA60958361"/>
    <s v=""/>
    <s v="PANEL"/>
    <s v="APISwitching"/>
    <s v=""/>
    <s v="0.00"/>
  </r>
  <r>
    <s v="S240718183526426E7CA4"/>
    <x v="23"/>
    <x v="3045"/>
    <x v="8"/>
    <n v="18"/>
    <x v="0"/>
    <n v="2024"/>
    <x v="13"/>
    <n v="6"/>
    <n v="35"/>
    <n v="33"/>
    <s v="PM"/>
    <x v="2773"/>
    <x v="1"/>
    <n v="75914.48"/>
    <x v="23"/>
    <n v="828"/>
    <n v="1"/>
    <n v="75086.48"/>
    <x v="2"/>
    <x v="0"/>
    <s v="DISPUTE"/>
    <s v="CC014200BAAA60958334"/>
    <s v=""/>
    <s v="PANEL"/>
    <s v="APISwitching"/>
    <s v=""/>
    <s v="0.00"/>
  </r>
  <r>
    <s v="S2407181835109267B4D5"/>
    <x v="23"/>
    <x v="3046"/>
    <x v="8"/>
    <n v="18"/>
    <x v="0"/>
    <n v="2024"/>
    <x v="13"/>
    <n v="6"/>
    <n v="35"/>
    <n v="16"/>
    <s v="PM"/>
    <x v="3416"/>
    <x v="1"/>
    <n v="76742.48"/>
    <x v="23"/>
    <n v="828"/>
    <n v="1"/>
    <n v="75914.48"/>
    <x v="2"/>
    <x v="0"/>
    <s v="DISPUTE"/>
    <s v="CC014200BAAA60958309"/>
    <s v=""/>
    <s v="PANEL"/>
    <s v="APISwitching"/>
    <s v=""/>
    <s v="0.00"/>
  </r>
  <r>
    <s v="S24071818343120962F3"/>
    <x v="23"/>
    <x v="3047"/>
    <x v="8"/>
    <n v="18"/>
    <x v="0"/>
    <n v="2024"/>
    <x v="13"/>
    <n v="6"/>
    <n v="35"/>
    <n v="0"/>
    <s v="PM"/>
    <x v="2197"/>
    <x v="1"/>
    <n v="77570.48"/>
    <x v="23"/>
    <n v="828"/>
    <n v="1"/>
    <n v="76742.48"/>
    <x v="2"/>
    <x v="0"/>
    <s v="DISPUTE"/>
    <s v="CC014200BAAA60958272"/>
    <s v=""/>
    <s v="PANEL"/>
    <s v="APISwitching"/>
    <s v=""/>
    <s v="0.00"/>
  </r>
  <r>
    <s v="S240718183450350AC19F"/>
    <x v="23"/>
    <x v="3048"/>
    <x v="8"/>
    <n v="18"/>
    <x v="0"/>
    <n v="2024"/>
    <x v="13"/>
    <n v="6"/>
    <n v="34"/>
    <n v="55"/>
    <s v="PM"/>
    <x v="3417"/>
    <x v="1"/>
    <n v="78398.48"/>
    <x v="23"/>
    <n v="828"/>
    <n v="1"/>
    <n v="77570.48"/>
    <x v="2"/>
    <x v="0"/>
    <s v="DISPUTE"/>
    <s v="CC014200BAAA60958263"/>
    <s v=""/>
    <s v="PANEL"/>
    <s v="APISwitching"/>
    <s v=""/>
    <s v="0.00"/>
  </r>
  <r>
    <s v="S2407181834139001B702"/>
    <x v="23"/>
    <x v="3049"/>
    <x v="8"/>
    <n v="18"/>
    <x v="0"/>
    <n v="2024"/>
    <x v="13"/>
    <n v="6"/>
    <n v="34"/>
    <n v="20"/>
    <s v="PM"/>
    <x v="3418"/>
    <x v="1"/>
    <n v="79226.48"/>
    <x v="23"/>
    <n v="828"/>
    <n v="1"/>
    <n v="78398.48"/>
    <x v="2"/>
    <x v="0"/>
    <s v="DISPUTE"/>
    <s v="CC014200BAAA60958187"/>
    <s v=""/>
    <s v="PANEL"/>
    <s v="APISwitching"/>
    <s v=""/>
    <s v="0.00"/>
  </r>
  <r>
    <s v="S24071818335529010D7C"/>
    <x v="23"/>
    <x v="3050"/>
    <x v="8"/>
    <n v="18"/>
    <x v="0"/>
    <n v="2024"/>
    <x v="13"/>
    <n v="6"/>
    <n v="34"/>
    <n v="4"/>
    <s v="PM"/>
    <x v="3419"/>
    <x v="1"/>
    <n v="80054.48"/>
    <x v="23"/>
    <n v="828"/>
    <n v="1"/>
    <n v="79226.48"/>
    <x v="2"/>
    <x v="0"/>
    <s v="DISPUTE"/>
    <s v="CC014200BAAA60958156"/>
    <s v=""/>
    <s v="PANEL"/>
    <s v="APISwitching"/>
    <s v=""/>
    <s v="0.00"/>
  </r>
  <r>
    <s v="S2407181832232869586A"/>
    <x v="12"/>
    <x v="3051"/>
    <x v="0"/>
    <n v="18"/>
    <x v="0"/>
    <n v="2024"/>
    <x v="13"/>
    <n v="6"/>
    <n v="32"/>
    <n v="23"/>
    <s v="PM"/>
    <x v="3420"/>
    <x v="1"/>
    <n v="1757.51"/>
    <x v="0"/>
    <n v="290.02999999999997"/>
    <n v="8.9700000000000006"/>
    <n v="1467.48"/>
    <x v="1"/>
    <x v="0"/>
    <s v="DISPUTE"/>
    <s v="BR000B20QCY2"/>
    <s v=""/>
    <s v="APPS"/>
    <s v="APISwitching"/>
    <s v="West Bengal"/>
    <s v="0.00"/>
  </r>
  <r>
    <s v="S2407181820445063ECBD"/>
    <x v="4"/>
    <x v="3052"/>
    <x v="0"/>
    <n v="18"/>
    <x v="0"/>
    <n v="2024"/>
    <x v="13"/>
    <n v="6"/>
    <n v="20"/>
    <n v="44"/>
    <s v="PM"/>
    <x v="3421"/>
    <x v="1"/>
    <n v="488.26"/>
    <x v="19"/>
    <n v="28.13"/>
    <n v="0.87"/>
    <n v="460.13"/>
    <x v="1"/>
    <x v="0"/>
    <s v="DISPUTE"/>
    <s v="BR000B20N51I"/>
    <s v=""/>
    <s v="APPS"/>
    <s v="APISwitching"/>
    <s v="West Bengal"/>
    <s v="0.00"/>
  </r>
  <r>
    <s v="S24071818202772029EA1"/>
    <x v="32"/>
    <x v="3053"/>
    <x v="0"/>
    <n v="18"/>
    <x v="0"/>
    <n v="2024"/>
    <x v="13"/>
    <n v="6"/>
    <n v="20"/>
    <n v="27"/>
    <s v="PM"/>
    <x v="3422"/>
    <x v="1"/>
    <n v="356.48"/>
    <x v="3"/>
    <n v="243.77"/>
    <n v="5.23"/>
    <n v="112.71"/>
    <x v="1"/>
    <x v="0"/>
    <s v="DISPUTE"/>
    <s v="BR000B20MZ8B"/>
    <s v=""/>
    <s v="APPS"/>
    <s v="APISwitching"/>
    <s v="Kolkata Metro"/>
    <s v="0.00"/>
  </r>
  <r>
    <s v="S240718181441766DD438"/>
    <x v="16"/>
    <x v="3054"/>
    <x v="3"/>
    <n v="18"/>
    <x v="0"/>
    <n v="2024"/>
    <x v="13"/>
    <n v="6"/>
    <n v="14"/>
    <n v="41"/>
    <s v="PM"/>
    <x v="3423"/>
    <x v="1"/>
    <n v="1994.57"/>
    <x v="1"/>
    <n v="193.03"/>
    <n v="5.97"/>
    <n v="1801.54"/>
    <x v="1"/>
    <x v="0"/>
    <s v="DISPUTE"/>
    <s v="1103714751"/>
    <s v=""/>
    <s v="APPS"/>
    <s v="APISwitching"/>
    <s v="West Bengal"/>
    <s v="0.00"/>
  </r>
  <r>
    <s v="S2407181812417232274E"/>
    <x v="11"/>
    <x v="3055"/>
    <x v="2"/>
    <n v="18"/>
    <x v="0"/>
    <n v="2024"/>
    <x v="13"/>
    <n v="6"/>
    <n v="12"/>
    <n v="41"/>
    <s v="PM"/>
    <x v="3424"/>
    <x v="1"/>
    <n v="576.83000000000004"/>
    <x v="4"/>
    <n v="148.80000000000001"/>
    <n v="6.2"/>
    <n v="428.03"/>
    <x v="1"/>
    <x v="0"/>
    <s v="DISPUTE"/>
    <s v="RBH2407181812210083"/>
    <s v=""/>
    <s v="APPS"/>
    <s v="APISwitching"/>
    <s v="West Bengal"/>
    <s v="0.00"/>
  </r>
  <r>
    <s v="S240718181104730B4CC"/>
    <x v="4"/>
    <x v="2209"/>
    <x v="2"/>
    <n v="18"/>
    <x v="0"/>
    <n v="2024"/>
    <x v="13"/>
    <n v="6"/>
    <n v="11"/>
    <n v="4"/>
    <s v="PM"/>
    <x v="2976"/>
    <x v="1"/>
    <n v="509.38"/>
    <x v="9"/>
    <n v="21.12"/>
    <n v="0.88"/>
    <n v="488.26"/>
    <x v="1"/>
    <x v="0"/>
    <s v="DISPUTE"/>
    <s v="RBH2407181811290014"/>
    <s v=""/>
    <s v="APPS"/>
    <s v="APISwitching"/>
    <s v="West Bengal"/>
    <s v="0.00"/>
  </r>
  <r>
    <s v="S2407181805062660A9A"/>
    <x v="12"/>
    <x v="3056"/>
    <x v="2"/>
    <n v="18"/>
    <x v="0"/>
    <n v="2024"/>
    <x v="13"/>
    <n v="6"/>
    <n v="5"/>
    <n v="6"/>
    <s v="PM"/>
    <x v="3425"/>
    <x v="1"/>
    <n v="1778.63"/>
    <x v="9"/>
    <n v="21.12"/>
    <n v="0.88"/>
    <n v="1757.51"/>
    <x v="1"/>
    <x v="0"/>
    <s v="DISPUTE"/>
    <s v="RBH2407181805320006"/>
    <s v=""/>
    <s v="APPS"/>
    <s v="APISwitching"/>
    <s v="West Bengal"/>
    <s v="0.00"/>
  </r>
  <r>
    <s v="S240718180257976057ED"/>
    <x v="24"/>
    <x v="3057"/>
    <x v="2"/>
    <n v="18"/>
    <x v="0"/>
    <n v="2024"/>
    <x v="13"/>
    <n v="6"/>
    <n v="2"/>
    <n v="57"/>
    <s v="PM"/>
    <x v="3426"/>
    <x v="1"/>
    <n v="991.99"/>
    <x v="0"/>
    <n v="287.04000000000002"/>
    <n v="11.96"/>
    <n v="704.95"/>
    <x v="1"/>
    <x v="0"/>
    <s v="DISPUTE"/>
    <s v="RBH2407181803320008"/>
    <s v=""/>
    <s v="APPS"/>
    <s v="APISwitching"/>
    <s v="West Bengal"/>
    <s v="0.00"/>
  </r>
  <r>
    <s v="S2407181758481407854A"/>
    <x v="12"/>
    <x v="39"/>
    <x v="0"/>
    <n v="18"/>
    <x v="0"/>
    <n v="2024"/>
    <x v="13"/>
    <n v="5"/>
    <n v="58"/>
    <n v="48"/>
    <s v="PM"/>
    <x v="1546"/>
    <x v="1"/>
    <n v="1806.76"/>
    <x v="19"/>
    <n v="28.13"/>
    <n v="0.87"/>
    <n v="1778.63"/>
    <x v="1"/>
    <x v="0"/>
    <s v="DISPUTE"/>
    <s v="BR000B20HM9R"/>
    <s v=""/>
    <s v="APPS"/>
    <s v="APISwitching"/>
    <s v="West Bengal"/>
    <s v="0.00"/>
  </r>
  <r>
    <s v="S2407181743274563F7D3"/>
    <x v="4"/>
    <x v="38"/>
    <x v="3"/>
    <n v="18"/>
    <x v="0"/>
    <n v="2024"/>
    <x v="13"/>
    <n v="5"/>
    <n v="43"/>
    <n v="27"/>
    <s v="PM"/>
    <x v="3427"/>
    <x v="1"/>
    <n v="584.07000000000005"/>
    <x v="18"/>
    <n v="74.69"/>
    <n v="2.31"/>
    <n v="509.38"/>
    <x v="1"/>
    <x v="0"/>
    <s v="DISPUTE"/>
    <s v="1102915905"/>
    <s v=""/>
    <s v="APPS"/>
    <s v="APISwitching"/>
    <s v="West Bengal"/>
    <s v="0.00"/>
  </r>
  <r>
    <s v="S2407181709469564C23E"/>
    <x v="13"/>
    <x v="3058"/>
    <x v="8"/>
    <n v="18"/>
    <x v="0"/>
    <n v="2024"/>
    <x v="13"/>
    <n v="5"/>
    <n v="11"/>
    <n v="50"/>
    <s v="PM"/>
    <x v="3428"/>
    <x v="1"/>
    <n v="6136.36"/>
    <x v="23"/>
    <n v="828"/>
    <n v="1"/>
    <n v="5308.36"/>
    <x v="2"/>
    <x v="0"/>
    <s v="DISPUTE"/>
    <s v="CC014200BAAA60949615"/>
    <s v=""/>
    <s v="PANEL"/>
    <s v="APISwitching"/>
    <s v=""/>
    <s v="0.00"/>
  </r>
  <r>
    <s v="S240718170958216DEB91"/>
    <x v="12"/>
    <x v="1320"/>
    <x v="0"/>
    <n v="18"/>
    <x v="0"/>
    <n v="2024"/>
    <x v="13"/>
    <n v="5"/>
    <n v="9"/>
    <n v="58"/>
    <s v="PM"/>
    <x v="3429"/>
    <x v="1"/>
    <n v="1825.19"/>
    <x v="7"/>
    <n v="18.43"/>
    <n v="0.56999999999999995"/>
    <n v="1806.76"/>
    <x v="1"/>
    <x v="0"/>
    <s v="DISPUTE"/>
    <s v="BR000B206YE3"/>
    <s v=""/>
    <s v="APPS"/>
    <s v="APISwitching"/>
    <s v="West Bengal"/>
    <s v="0.00"/>
  </r>
  <r>
    <s v="S240718170630443AB473"/>
    <x v="13"/>
    <x v="3059"/>
    <x v="8"/>
    <n v="18"/>
    <x v="0"/>
    <n v="2024"/>
    <x v="13"/>
    <n v="5"/>
    <n v="8"/>
    <n v="45"/>
    <s v="PM"/>
    <x v="3430"/>
    <x v="1"/>
    <n v="6136.36"/>
    <x v="23"/>
    <n v="828"/>
    <n v="1"/>
    <n v="5308.36"/>
    <x v="2"/>
    <x v="0"/>
    <s v="DISPUTE"/>
    <s v="CC014200BAAA60949358"/>
    <s v=""/>
    <s v="PANEL"/>
    <s v="APISwitching"/>
    <s v=""/>
    <s v="0.00"/>
  </r>
  <r>
    <s v="S240718170652150645A3"/>
    <x v="32"/>
    <x v="476"/>
    <x v="5"/>
    <n v="18"/>
    <x v="0"/>
    <n v="2024"/>
    <x v="13"/>
    <n v="5"/>
    <n v="6"/>
    <n v="52"/>
    <s v="PM"/>
    <x v="3431"/>
    <x v="1"/>
    <n v="385.95"/>
    <x v="40"/>
    <n v="29.47"/>
    <n v="0.53"/>
    <n v="356.48"/>
    <x v="1"/>
    <x v="0"/>
    <s v="DISPUTE"/>
    <s v="0JWMMDBCEBGS67B7"/>
    <s v=""/>
    <s v="APPS"/>
    <s v="APISwitching"/>
    <s v=""/>
    <s v="0.00"/>
  </r>
  <r>
    <s v="S2407181704386609C64"/>
    <x v="13"/>
    <x v="3060"/>
    <x v="8"/>
    <n v="18"/>
    <x v="0"/>
    <n v="2024"/>
    <x v="13"/>
    <n v="5"/>
    <n v="6"/>
    <n v="8"/>
    <s v="PM"/>
    <x v="3432"/>
    <x v="1"/>
    <n v="6964.36"/>
    <x v="23"/>
    <n v="828"/>
    <n v="1"/>
    <n v="6136.36"/>
    <x v="2"/>
    <x v="0"/>
    <s v="DISPUTE"/>
    <s v="CC014200BAAA60949107"/>
    <s v=""/>
    <s v="PANEL"/>
    <s v="APISwitching"/>
    <s v=""/>
    <s v="0.00"/>
  </r>
  <r>
    <s v="S240718170327380B25CB"/>
    <x v="13"/>
    <x v="3061"/>
    <x v="8"/>
    <n v="18"/>
    <x v="0"/>
    <n v="2024"/>
    <x v="13"/>
    <n v="5"/>
    <n v="5"/>
    <n v="38"/>
    <s v="PM"/>
    <x v="3433"/>
    <x v="1"/>
    <n v="7792.36"/>
    <x v="23"/>
    <n v="828"/>
    <n v="1"/>
    <n v="6964.36"/>
    <x v="2"/>
    <x v="0"/>
    <s v="DISPUTE"/>
    <s v="CC014200BAAA60949069"/>
    <s v=""/>
    <s v="PANEL"/>
    <s v="APISwitching"/>
    <s v=""/>
    <s v="0.00"/>
  </r>
  <r>
    <s v="S2407181658414264B71B"/>
    <x v="13"/>
    <x v="3062"/>
    <x v="8"/>
    <n v="18"/>
    <x v="0"/>
    <n v="2024"/>
    <x v="13"/>
    <n v="5"/>
    <n v="0"/>
    <n v="31"/>
    <s v="PM"/>
    <x v="3434"/>
    <x v="1"/>
    <n v="8620.36"/>
    <x v="23"/>
    <n v="828"/>
    <n v="1"/>
    <n v="7792.36"/>
    <x v="2"/>
    <x v="0"/>
    <s v="DISPUTE"/>
    <s v="CC014200BAAA60948643"/>
    <s v=""/>
    <s v="PANEL"/>
    <s v="APISwitching"/>
    <s v=""/>
    <s v="0.00"/>
  </r>
  <r>
    <s v="S2407181658028053385"/>
    <x v="13"/>
    <x v="3063"/>
    <x v="8"/>
    <n v="18"/>
    <x v="0"/>
    <n v="2024"/>
    <x v="13"/>
    <n v="4"/>
    <n v="59"/>
    <n v="1"/>
    <s v="PM"/>
    <x v="3435"/>
    <x v="2"/>
    <n v="9448.36"/>
    <x v="23"/>
    <n v="828"/>
    <n v="1"/>
    <n v="8620.36"/>
    <x v="2"/>
    <x v="0"/>
    <s v="DISPUTE"/>
    <s v="CC014200BAAA60948483"/>
    <s v=""/>
    <s v="PANEL"/>
    <s v="APISwitching"/>
    <s v=""/>
    <s v="0.00"/>
  </r>
  <r>
    <s v="S2407181657373832EF99"/>
    <x v="13"/>
    <x v="3064"/>
    <x v="8"/>
    <n v="18"/>
    <x v="0"/>
    <n v="2024"/>
    <x v="13"/>
    <n v="4"/>
    <n v="58"/>
    <n v="18"/>
    <s v="PM"/>
    <x v="3436"/>
    <x v="2"/>
    <n v="10276.36"/>
    <x v="23"/>
    <n v="828"/>
    <n v="1"/>
    <n v="9448.36"/>
    <x v="2"/>
    <x v="0"/>
    <s v="DISPUTE"/>
    <s v="CC014200BAAA60948414"/>
    <s v=""/>
    <s v="PANEL"/>
    <s v="APISwitching"/>
    <s v=""/>
    <s v="0.00"/>
  </r>
  <r>
    <s v="S24071816571886899C6"/>
    <x v="13"/>
    <x v="3065"/>
    <x v="8"/>
    <n v="18"/>
    <x v="0"/>
    <n v="2024"/>
    <x v="13"/>
    <n v="4"/>
    <n v="57"/>
    <n v="51"/>
    <s v="PM"/>
    <x v="3437"/>
    <x v="2"/>
    <n v="11104.36"/>
    <x v="23"/>
    <n v="828"/>
    <n v="1"/>
    <n v="10276.36"/>
    <x v="2"/>
    <x v="0"/>
    <s v="DISPUTE"/>
    <s v="CC014200BAAA60948369"/>
    <s v=""/>
    <s v="PANEL"/>
    <s v="APISwitching"/>
    <s v=""/>
    <s v="0.00"/>
  </r>
  <r>
    <s v="S24071816565840176F5"/>
    <x v="13"/>
    <x v="3066"/>
    <x v="8"/>
    <n v="18"/>
    <x v="0"/>
    <n v="2024"/>
    <x v="13"/>
    <n v="4"/>
    <n v="57"/>
    <n v="16"/>
    <s v="PM"/>
    <x v="3438"/>
    <x v="2"/>
    <n v="11932.36"/>
    <x v="23"/>
    <n v="828"/>
    <n v="1"/>
    <n v="11104.36"/>
    <x v="2"/>
    <x v="0"/>
    <s v="DISPUTE"/>
    <s v="CC014200BAAA60948300"/>
    <s v=""/>
    <s v="PANEL"/>
    <s v="APISwitching"/>
    <s v=""/>
    <s v="0.00"/>
  </r>
  <r>
    <s v="S240718165606980C604D"/>
    <x v="13"/>
    <x v="3067"/>
    <x v="8"/>
    <n v="18"/>
    <x v="0"/>
    <n v="2024"/>
    <x v="13"/>
    <n v="4"/>
    <n v="56"/>
    <n v="51"/>
    <s v="PM"/>
    <x v="3439"/>
    <x v="2"/>
    <n v="12760.36"/>
    <x v="23"/>
    <n v="828"/>
    <n v="1"/>
    <n v="11932.36"/>
    <x v="2"/>
    <x v="0"/>
    <s v="DISPUTE"/>
    <s v="CC014200BAAA60948248"/>
    <s v=""/>
    <s v="PANEL"/>
    <s v="APISwitching"/>
    <s v=""/>
    <s v="0.00"/>
  </r>
  <r>
    <s v="S24071816543039058DA3"/>
    <x v="13"/>
    <x v="3068"/>
    <x v="8"/>
    <n v="18"/>
    <x v="0"/>
    <n v="2024"/>
    <x v="13"/>
    <n v="4"/>
    <n v="55"/>
    <n v="21"/>
    <s v="PM"/>
    <x v="3440"/>
    <x v="2"/>
    <n v="3588.36"/>
    <x v="23"/>
    <n v="828"/>
    <n v="1"/>
    <n v="2760.36"/>
    <x v="2"/>
    <x v="0"/>
    <s v="DISPUTE"/>
    <s v="CC014200BAAA60948104"/>
    <s v=""/>
    <s v="PANEL"/>
    <s v="APISwitching"/>
    <s v=""/>
    <s v="0.00"/>
  </r>
  <r>
    <s v="S24071816534750388FAD"/>
    <x v="13"/>
    <x v="3069"/>
    <x v="8"/>
    <n v="18"/>
    <x v="0"/>
    <n v="2024"/>
    <x v="13"/>
    <n v="4"/>
    <n v="54"/>
    <n v="21"/>
    <s v="PM"/>
    <x v="3441"/>
    <x v="2"/>
    <n v="4416.3599999999997"/>
    <x v="23"/>
    <n v="828"/>
    <n v="1"/>
    <n v="3588.36"/>
    <x v="2"/>
    <x v="0"/>
    <s v="DISPUTE"/>
    <s v="CC014200BAAA60948011"/>
    <s v=""/>
    <s v="PANEL"/>
    <s v="APISwitching"/>
    <s v=""/>
    <s v="0.00"/>
  </r>
  <r>
    <s v="S240718165209753FF7F4"/>
    <x v="32"/>
    <x v="3070"/>
    <x v="0"/>
    <n v="18"/>
    <x v="0"/>
    <n v="2024"/>
    <x v="13"/>
    <n v="4"/>
    <n v="52"/>
    <n v="9"/>
    <s v="PM"/>
    <x v="3442"/>
    <x v="2"/>
    <n v="629.72"/>
    <x v="3"/>
    <n v="243.77"/>
    <n v="5.23"/>
    <n v="385.95"/>
    <x v="1"/>
    <x v="0"/>
    <s v="DISPUTE"/>
    <s v="BR000B203LY6"/>
    <s v=""/>
    <s v="APPS"/>
    <s v="APISwitching"/>
    <s v="Kolkata Metro"/>
    <s v="0.00"/>
  </r>
  <r>
    <s v="S240718165010980463B5"/>
    <x v="6"/>
    <x v="3071"/>
    <x v="2"/>
    <n v="18"/>
    <x v="0"/>
    <n v="2024"/>
    <x v="13"/>
    <n v="4"/>
    <n v="50"/>
    <n v="10"/>
    <s v="PM"/>
    <x v="3443"/>
    <x v="2"/>
    <n v="777.56"/>
    <x v="35"/>
    <n v="95.04"/>
    <n v="0"/>
    <n v="682.52"/>
    <x v="0"/>
    <x v="2"/>
    <s v="DISPUTE"/>
    <s v="Unknown Error- Please Try Again Later"/>
    <s v=""/>
    <s v="APPS"/>
    <s v="APISwitching"/>
    <s v="Mumbai Metro"/>
    <s v="0.00"/>
  </r>
  <r>
    <s v="S240718164838610F167A"/>
    <x v="32"/>
    <x v="476"/>
    <x v="5"/>
    <n v="18"/>
    <x v="0"/>
    <n v="2024"/>
    <x v="13"/>
    <n v="4"/>
    <n v="48"/>
    <n v="38"/>
    <s v="PM"/>
    <x v="3444"/>
    <x v="2"/>
    <n v="786.92"/>
    <x v="17"/>
    <n v="157.19999999999999"/>
    <n v="2.8"/>
    <n v="629.72"/>
    <x v="1"/>
    <x v="0"/>
    <s v="DISPUTE"/>
    <s v="9UHT8C9N43HG5ZR9"/>
    <s v=""/>
    <s v="APPS"/>
    <s v="APISwitching"/>
    <s v=""/>
    <s v="0.00"/>
  </r>
  <r>
    <s v="S240718164610720FCD32"/>
    <x v="51"/>
    <x v="3072"/>
    <x v="0"/>
    <n v="18"/>
    <x v="0"/>
    <n v="2024"/>
    <x v="13"/>
    <n v="4"/>
    <n v="46"/>
    <n v="10"/>
    <s v="PM"/>
    <x v="3445"/>
    <x v="2"/>
    <n v="34.68"/>
    <x v="7"/>
    <n v="18.600000000000001"/>
    <n v="0.4"/>
    <n v="16.079999999999998"/>
    <x v="1"/>
    <x v="0"/>
    <s v="DISPUTE"/>
    <s v="BR000B202MXT"/>
    <s v=""/>
    <s v="APPS"/>
    <s v="APISwitching"/>
    <s v="West Bengal"/>
    <s v="0.00"/>
  </r>
  <r>
    <s v="S2407181634231868317E"/>
    <x v="23"/>
    <x v="3060"/>
    <x v="8"/>
    <n v="18"/>
    <x v="0"/>
    <n v="2024"/>
    <x v="13"/>
    <n v="4"/>
    <n v="34"/>
    <n v="32"/>
    <s v="PM"/>
    <x v="3446"/>
    <x v="2"/>
    <n v="45526.48"/>
    <x v="23"/>
    <n v="828"/>
    <n v="1"/>
    <n v="44698.48"/>
    <x v="2"/>
    <x v="0"/>
    <s v="DISPUTE"/>
    <s v="CC014200BAAA60949107"/>
    <s v=""/>
    <s v="PANEL"/>
    <s v="APISwitching"/>
    <s v=""/>
    <s v="0.00"/>
  </r>
  <r>
    <s v="S2407181633551032EEB0"/>
    <x v="23"/>
    <x v="3059"/>
    <x v="8"/>
    <n v="18"/>
    <x v="0"/>
    <n v="2024"/>
    <x v="13"/>
    <n v="4"/>
    <n v="34"/>
    <n v="1"/>
    <s v="PM"/>
    <x v="3447"/>
    <x v="2"/>
    <n v="46354.48"/>
    <x v="23"/>
    <n v="828"/>
    <n v="1"/>
    <n v="45526.48"/>
    <x v="2"/>
    <x v="0"/>
    <s v="DISPUTE"/>
    <s v="CC014200BAAA60949358"/>
    <s v=""/>
    <s v="PANEL"/>
    <s v="APISwitching"/>
    <s v=""/>
    <s v="0.00"/>
  </r>
  <r>
    <s v="S24071816330739652081"/>
    <x v="23"/>
    <x v="3061"/>
    <x v="8"/>
    <n v="18"/>
    <x v="0"/>
    <n v="2024"/>
    <x v="13"/>
    <n v="4"/>
    <n v="33"/>
    <n v="36"/>
    <s v="PM"/>
    <x v="3448"/>
    <x v="2"/>
    <n v="47182.48"/>
    <x v="23"/>
    <n v="828"/>
    <n v="0"/>
    <n v="46354.48"/>
    <x v="2"/>
    <x v="2"/>
    <s v="DISPUTE"/>
    <s v="Duplicate Transaction"/>
    <s v=""/>
    <s v="PANEL"/>
    <s v="APISwitching"/>
    <s v=""/>
    <s v="0.00"/>
  </r>
  <r>
    <s v="S240718162951516B689D"/>
    <x v="13"/>
    <x v="3068"/>
    <x v="8"/>
    <n v="18"/>
    <x v="0"/>
    <n v="2024"/>
    <x v="13"/>
    <n v="4"/>
    <n v="30"/>
    <n v="54"/>
    <s v="PM"/>
    <x v="3449"/>
    <x v="2"/>
    <n v="5244.36"/>
    <x v="23"/>
    <n v="828"/>
    <n v="0"/>
    <n v="4416.3599999999997"/>
    <x v="2"/>
    <x v="2"/>
    <s v="DISPUTE"/>
    <s v="Duplicate Transaction"/>
    <s v=""/>
    <s v="PANEL"/>
    <s v="APISwitching"/>
    <s v=""/>
    <s v="0.00"/>
  </r>
  <r>
    <s v="S240718162934213AA54A"/>
    <x v="23"/>
    <x v="3073"/>
    <x v="8"/>
    <n v="18"/>
    <x v="0"/>
    <n v="2024"/>
    <x v="13"/>
    <n v="4"/>
    <n v="30"/>
    <n v="41"/>
    <s v="PM"/>
    <x v="3450"/>
    <x v="2"/>
    <n v="48010.48"/>
    <x v="23"/>
    <n v="828"/>
    <n v="1"/>
    <n v="47182.48"/>
    <x v="2"/>
    <x v="0"/>
    <s v="DISPUTE"/>
    <s v="CC014200BAAA60945879"/>
    <s v=""/>
    <s v="PANEL"/>
    <s v="APISwitching"/>
    <s v=""/>
    <s v="0.00"/>
  </r>
  <r>
    <s v="S2407181627095333DED4"/>
    <x v="13"/>
    <x v="3074"/>
    <x v="8"/>
    <n v="18"/>
    <x v="0"/>
    <n v="2024"/>
    <x v="13"/>
    <n v="4"/>
    <n v="29"/>
    <n v="43"/>
    <s v="PM"/>
    <x v="3132"/>
    <x v="2"/>
    <n v="6072.36"/>
    <x v="23"/>
    <n v="828"/>
    <n v="1"/>
    <n v="5244.36"/>
    <x v="2"/>
    <x v="0"/>
    <s v="DISPUTE"/>
    <s v="CC014200BAAA60945800"/>
    <s v=""/>
    <s v="PANEL"/>
    <s v="APISwitching"/>
    <s v=""/>
    <s v="0.00"/>
  </r>
  <r>
    <s v="S240718162859193FDDB1"/>
    <x v="13"/>
    <x v="3075"/>
    <x v="8"/>
    <n v="18"/>
    <x v="0"/>
    <n v="2024"/>
    <x v="13"/>
    <n v="4"/>
    <n v="29"/>
    <n v="19"/>
    <s v="PM"/>
    <x v="3451"/>
    <x v="2"/>
    <n v="6900.36"/>
    <x v="23"/>
    <n v="828"/>
    <n v="1"/>
    <n v="6072.36"/>
    <x v="2"/>
    <x v="0"/>
    <s v="DISPUTE"/>
    <s v="CC014200BAAA60945769"/>
    <s v=""/>
    <s v="PANEL"/>
    <s v="APISwitching"/>
    <s v=""/>
    <s v="0.00"/>
  </r>
  <r>
    <s v="S240718162858230514A"/>
    <x v="23"/>
    <x v="3076"/>
    <x v="8"/>
    <n v="18"/>
    <x v="0"/>
    <n v="2024"/>
    <x v="13"/>
    <n v="4"/>
    <n v="29"/>
    <n v="7"/>
    <s v="PM"/>
    <x v="3452"/>
    <x v="2"/>
    <n v="48838.48"/>
    <x v="23"/>
    <n v="828"/>
    <n v="1"/>
    <n v="48010.48"/>
    <x v="2"/>
    <x v="0"/>
    <s v="DISPUTE"/>
    <s v="CC014200BAAA60945743"/>
    <s v=""/>
    <s v="PANEL"/>
    <s v="APISwitching"/>
    <s v=""/>
    <s v="0.00"/>
  </r>
  <r>
    <s v="S240718162838173366A4"/>
    <x v="23"/>
    <x v="3077"/>
    <x v="8"/>
    <n v="18"/>
    <x v="0"/>
    <n v="2024"/>
    <x v="13"/>
    <n v="4"/>
    <n v="28"/>
    <n v="43"/>
    <s v="PM"/>
    <x v="3453"/>
    <x v="2"/>
    <n v="49666.48"/>
    <x v="23"/>
    <n v="828"/>
    <n v="1"/>
    <n v="48838.48"/>
    <x v="2"/>
    <x v="0"/>
    <s v="DISPUTE"/>
    <s v="CC014200BAAA60945708"/>
    <s v=""/>
    <s v="PANEL"/>
    <s v="APISwitching"/>
    <s v=""/>
    <s v="0.00"/>
  </r>
  <r>
    <s v="S24071816275488093D0D"/>
    <x v="13"/>
    <x v="3078"/>
    <x v="8"/>
    <n v="18"/>
    <x v="0"/>
    <n v="2024"/>
    <x v="13"/>
    <n v="4"/>
    <n v="28"/>
    <n v="36"/>
    <s v="PM"/>
    <x v="3454"/>
    <x v="2"/>
    <n v="7728.36"/>
    <x v="23"/>
    <n v="828"/>
    <n v="1"/>
    <n v="6900.36"/>
    <x v="2"/>
    <x v="0"/>
    <s v="DISPUTE"/>
    <s v="CC014200BAAA60945695"/>
    <s v=""/>
    <s v="PANEL"/>
    <s v="APISwitching"/>
    <s v=""/>
    <s v="0.00"/>
  </r>
  <r>
    <s v="S240718162814600A9528"/>
    <x v="23"/>
    <x v="3079"/>
    <x v="8"/>
    <n v="18"/>
    <x v="0"/>
    <n v="2024"/>
    <x v="13"/>
    <n v="4"/>
    <n v="28"/>
    <n v="22"/>
    <s v="PM"/>
    <x v="2330"/>
    <x v="2"/>
    <n v="50494.48"/>
    <x v="23"/>
    <n v="828"/>
    <n v="1"/>
    <n v="49666.48"/>
    <x v="2"/>
    <x v="0"/>
    <s v="DISPUTE"/>
    <s v="CC014200BAAA60945671"/>
    <s v=""/>
    <s v="PANEL"/>
    <s v="APISwitching"/>
    <s v=""/>
    <s v="0.00"/>
  </r>
  <r>
    <s v="S240718162602356A7C69"/>
    <x v="13"/>
    <x v="3080"/>
    <x v="8"/>
    <n v="18"/>
    <x v="0"/>
    <n v="2024"/>
    <x v="13"/>
    <n v="4"/>
    <n v="27"/>
    <n v="41"/>
    <s v="PM"/>
    <x v="3455"/>
    <x v="2"/>
    <n v="8556.36"/>
    <x v="23"/>
    <n v="828"/>
    <n v="1"/>
    <n v="7728.36"/>
    <x v="2"/>
    <x v="0"/>
    <s v="DISPUTE"/>
    <s v="CC014200BAAA60945633"/>
    <s v=""/>
    <s v="PANEL"/>
    <s v="APISwitching"/>
    <s v=""/>
    <s v="0.00"/>
  </r>
  <r>
    <s v="S240718162531306F52C4"/>
    <x v="13"/>
    <x v="3081"/>
    <x v="8"/>
    <n v="18"/>
    <x v="0"/>
    <n v="2024"/>
    <x v="13"/>
    <n v="4"/>
    <n v="26"/>
    <n v="51"/>
    <s v="PM"/>
    <x v="3456"/>
    <x v="2"/>
    <n v="9384.36"/>
    <x v="23"/>
    <n v="828"/>
    <n v="1"/>
    <n v="8556.36"/>
    <x v="2"/>
    <x v="0"/>
    <s v="DISPUTE"/>
    <s v="CC014200BAAA60945584"/>
    <s v=""/>
    <s v="PANEL"/>
    <s v="APISwitching"/>
    <s v=""/>
    <s v="0.00"/>
  </r>
  <r>
    <s v="S240718162501366F9E6F"/>
    <x v="13"/>
    <x v="3082"/>
    <x v="8"/>
    <n v="18"/>
    <x v="0"/>
    <n v="2024"/>
    <x v="13"/>
    <n v="4"/>
    <n v="25"/>
    <n v="40"/>
    <s v="PM"/>
    <x v="3457"/>
    <x v="2"/>
    <n v="10212.36"/>
    <x v="23"/>
    <n v="828"/>
    <n v="1"/>
    <n v="9384.36"/>
    <x v="2"/>
    <x v="0"/>
    <s v="DISPUTE"/>
    <s v="CC014200BAAA60945496"/>
    <s v=""/>
    <s v="PANEL"/>
    <s v="APISwitching"/>
    <s v=""/>
    <s v="0.00"/>
  </r>
  <r>
    <s v="S2407181624396807CAC4"/>
    <x v="13"/>
    <x v="3083"/>
    <x v="8"/>
    <n v="18"/>
    <x v="0"/>
    <n v="2024"/>
    <x v="13"/>
    <n v="4"/>
    <n v="24"/>
    <n v="56"/>
    <s v="PM"/>
    <x v="3458"/>
    <x v="2"/>
    <n v="11040.36"/>
    <x v="23"/>
    <n v="828"/>
    <n v="1"/>
    <n v="10212.36"/>
    <x v="2"/>
    <x v="0"/>
    <s v="DISPUTE"/>
    <s v="CC014200BAAA60945451"/>
    <s v=""/>
    <s v="PANEL"/>
    <s v="APISwitching"/>
    <s v=""/>
    <s v="0.00"/>
  </r>
  <r>
    <s v="S240718162249660778AC"/>
    <x v="13"/>
    <x v="3084"/>
    <x v="8"/>
    <n v="18"/>
    <x v="0"/>
    <n v="2024"/>
    <x v="13"/>
    <n v="4"/>
    <n v="24"/>
    <n v="18"/>
    <s v="PM"/>
    <x v="3459"/>
    <x v="2"/>
    <n v="11868.36"/>
    <x v="23"/>
    <n v="828"/>
    <n v="1"/>
    <n v="11040.36"/>
    <x v="2"/>
    <x v="0"/>
    <s v="DISPUTE"/>
    <s v="CC014200BAAA60945392"/>
    <s v=""/>
    <s v="PANEL"/>
    <s v="APISwitching"/>
    <s v=""/>
    <s v="0.00"/>
  </r>
  <r>
    <s v="S240718162120796EBD08"/>
    <x v="13"/>
    <x v="3085"/>
    <x v="8"/>
    <n v="18"/>
    <x v="0"/>
    <n v="2024"/>
    <x v="13"/>
    <n v="4"/>
    <n v="22"/>
    <n v="27"/>
    <s v="PM"/>
    <x v="3460"/>
    <x v="2"/>
    <n v="12696.36"/>
    <x v="23"/>
    <n v="828"/>
    <n v="1"/>
    <n v="11868.36"/>
    <x v="2"/>
    <x v="0"/>
    <s v="DISPUTE"/>
    <s v="CC014200BAAA60945236"/>
    <s v=""/>
    <s v="PANEL"/>
    <s v="APISwitching"/>
    <s v=""/>
    <s v="0.00"/>
  </r>
  <r>
    <s v="S240718162037440E1021"/>
    <x v="13"/>
    <x v="3086"/>
    <x v="8"/>
    <n v="18"/>
    <x v="0"/>
    <n v="2024"/>
    <x v="13"/>
    <n v="4"/>
    <n v="20"/>
    <n v="58"/>
    <s v="PM"/>
    <x v="3461"/>
    <x v="2"/>
    <n v="13524.36"/>
    <x v="23"/>
    <n v="828"/>
    <n v="1"/>
    <n v="12696.36"/>
    <x v="2"/>
    <x v="0"/>
    <s v="DISPUTE"/>
    <s v="CC014200BAAA60945106"/>
    <s v=""/>
    <s v="PANEL"/>
    <s v="APISwitching"/>
    <s v=""/>
    <s v="0.00"/>
  </r>
  <r>
    <s v="S2407181619271864E8C9"/>
    <x v="13"/>
    <x v="3087"/>
    <x v="8"/>
    <n v="18"/>
    <x v="0"/>
    <n v="2024"/>
    <x v="13"/>
    <n v="4"/>
    <n v="20"/>
    <n v="22"/>
    <s v="PM"/>
    <x v="3462"/>
    <x v="2"/>
    <n v="14352.36"/>
    <x v="23"/>
    <n v="828"/>
    <n v="1"/>
    <n v="13524.36"/>
    <x v="2"/>
    <x v="0"/>
    <s v="DISPUTE"/>
    <s v="CC014200BAAA60945059"/>
    <s v=""/>
    <s v="PANEL"/>
    <s v="APISwitching"/>
    <s v=""/>
    <s v="0.00"/>
  </r>
  <r>
    <s v="S240718161948760EE4DB"/>
    <x v="6"/>
    <x v="3071"/>
    <x v="2"/>
    <n v="18"/>
    <x v="0"/>
    <n v="2024"/>
    <x v="13"/>
    <n v="4"/>
    <n v="19"/>
    <n v="48"/>
    <s v="PM"/>
    <x v="3463"/>
    <x v="2"/>
    <n v="968.6"/>
    <x v="1"/>
    <n v="191.04"/>
    <n v="7.96"/>
    <n v="777.56"/>
    <x v="1"/>
    <x v="0"/>
    <s v="DISPUTE"/>
    <s v="RJR2407181620300003"/>
    <s v=""/>
    <s v="APPS"/>
    <s v="APISwitching"/>
    <s v="Mumbai Metro"/>
    <s v="0.00"/>
  </r>
  <r>
    <s v="S24071816174490686179"/>
    <x v="13"/>
    <x v="3088"/>
    <x v="8"/>
    <n v="18"/>
    <x v="0"/>
    <n v="2024"/>
    <x v="13"/>
    <n v="4"/>
    <n v="18"/>
    <n v="22"/>
    <s v="PM"/>
    <x v="3464"/>
    <x v="2"/>
    <n v="15180.36"/>
    <x v="23"/>
    <n v="828"/>
    <n v="1"/>
    <n v="14352.36"/>
    <x v="2"/>
    <x v="0"/>
    <s v="DISPUTE"/>
    <s v="CC014200BAAA60944883"/>
    <s v=""/>
    <s v="PANEL"/>
    <s v="APISwitching"/>
    <s v=""/>
    <s v="0.00"/>
  </r>
  <r>
    <s v="S240718161516290171D1"/>
    <x v="13"/>
    <x v="3089"/>
    <x v="8"/>
    <n v="18"/>
    <x v="0"/>
    <n v="2024"/>
    <x v="13"/>
    <n v="4"/>
    <n v="17"/>
    <n v="28"/>
    <s v="PM"/>
    <x v="3465"/>
    <x v="2"/>
    <n v="16008.36"/>
    <x v="23"/>
    <n v="828"/>
    <n v="1"/>
    <n v="15180.36"/>
    <x v="2"/>
    <x v="0"/>
    <s v="DISPUTE"/>
    <s v="CC014200BAAA60944811"/>
    <s v=""/>
    <s v="PANEL"/>
    <s v="APISwitching"/>
    <s v=""/>
    <s v="0.00"/>
  </r>
  <r>
    <s v="S240718161604850F6809"/>
    <x v="6"/>
    <x v="3090"/>
    <x v="6"/>
    <n v="18"/>
    <x v="0"/>
    <n v="2024"/>
    <x v="13"/>
    <n v="4"/>
    <n v="16"/>
    <n v="4"/>
    <s v="PM"/>
    <x v="3466"/>
    <x v="2"/>
    <n v="1199"/>
    <x v="38"/>
    <n v="230.4"/>
    <n v="9.6"/>
    <n v="968.6"/>
    <x v="1"/>
    <x v="0"/>
    <s v="DISPUTE"/>
    <s v="692126210"/>
    <s v=""/>
    <s v="APPS"/>
    <s v="APISwitching"/>
    <s v=""/>
    <s v="0.00"/>
  </r>
  <r>
    <s v="S240718160742306E4191"/>
    <x v="13"/>
    <x v="3091"/>
    <x v="8"/>
    <n v="18"/>
    <x v="0"/>
    <n v="2024"/>
    <x v="13"/>
    <n v="4"/>
    <n v="14"/>
    <n v="45"/>
    <s v="PM"/>
    <x v="3467"/>
    <x v="2"/>
    <n v="16836.36"/>
    <x v="23"/>
    <n v="828"/>
    <n v="1"/>
    <n v="16008.36"/>
    <x v="2"/>
    <x v="0"/>
    <s v="DISPUTE"/>
    <s v="CC014200BAAA60944637"/>
    <s v=""/>
    <s v="PANEL"/>
    <s v="APISwitching"/>
    <s v=""/>
    <s v="0.00"/>
  </r>
  <r>
    <s v="S240718160015860EFA74"/>
    <x v="13"/>
    <x v="3092"/>
    <x v="20"/>
    <n v="18"/>
    <x v="0"/>
    <n v="2024"/>
    <x v="13"/>
    <n v="4"/>
    <n v="2"/>
    <n v="47"/>
    <s v="PM"/>
    <x v="3468"/>
    <x v="2"/>
    <n v="53972.36"/>
    <x v="135"/>
    <n v="44136"/>
    <n v="1"/>
    <n v="9836.36"/>
    <x v="2"/>
    <x v="0"/>
    <s v="DISPUTE"/>
    <s v="CC014200BAAA60943631"/>
    <s v=""/>
    <s v="PANEL"/>
    <s v="APISwitching"/>
    <s v=""/>
    <s v="0.00"/>
  </r>
  <r>
    <s v="S240718155345400B3078"/>
    <x v="23"/>
    <x v="3061"/>
    <x v="8"/>
    <n v="18"/>
    <x v="0"/>
    <n v="2024"/>
    <x v="13"/>
    <n v="3"/>
    <n v="53"/>
    <n v="49"/>
    <s v="PM"/>
    <x v="3469"/>
    <x v="2"/>
    <n v="51322.48"/>
    <x v="23"/>
    <n v="828"/>
    <n v="1"/>
    <n v="50494.48"/>
    <x v="2"/>
    <x v="0"/>
    <s v="DISPUTE"/>
    <s v="CC014200BAAA609416251"/>
    <s v=""/>
    <s v="PANEL"/>
    <s v="APISwitching"/>
    <s v=""/>
    <s v="0.00"/>
  </r>
  <r>
    <s v="S240718155329326561DD"/>
    <x v="23"/>
    <x v="3073"/>
    <x v="8"/>
    <n v="18"/>
    <x v="0"/>
    <n v="2024"/>
    <x v="13"/>
    <n v="3"/>
    <n v="53"/>
    <n v="33"/>
    <s v="PM"/>
    <x v="3470"/>
    <x v="2"/>
    <n v="52150.48"/>
    <x v="23"/>
    <n v="828"/>
    <n v="0"/>
    <n v="51322.48"/>
    <x v="2"/>
    <x v="2"/>
    <s v="DISPUTE"/>
    <s v="Refund as on 18 Jul 2024  5:11:35 PM"/>
    <s v=""/>
    <s v="PANEL"/>
    <s v="APISwitching"/>
    <s v=""/>
    <s v="0.00"/>
  </r>
  <r>
    <s v="S240718155309963C6A8"/>
    <x v="23"/>
    <x v="3062"/>
    <x v="8"/>
    <n v="18"/>
    <x v="0"/>
    <n v="2024"/>
    <x v="13"/>
    <n v="3"/>
    <n v="53"/>
    <n v="15"/>
    <s v="PM"/>
    <x v="3471"/>
    <x v="2"/>
    <n v="52978.48"/>
    <x v="23"/>
    <n v="828"/>
    <n v="1"/>
    <n v="52150.48"/>
    <x v="2"/>
    <x v="0"/>
    <s v="DISPUTE"/>
    <s v="CC014200BAAA6094102541"/>
    <s v=""/>
    <s v="PANEL"/>
    <s v="APISwitching"/>
    <s v=""/>
    <s v="0.00"/>
  </r>
  <r>
    <s v="S2407181552547562436F"/>
    <x v="23"/>
    <x v="3063"/>
    <x v="8"/>
    <n v="18"/>
    <x v="0"/>
    <n v="2024"/>
    <x v="13"/>
    <n v="3"/>
    <n v="52"/>
    <n v="58"/>
    <s v="PM"/>
    <x v="3472"/>
    <x v="2"/>
    <n v="53806.48"/>
    <x v="23"/>
    <n v="828"/>
    <n v="1"/>
    <n v="52978.48"/>
    <x v="2"/>
    <x v="0"/>
    <s v="DISPUTE"/>
    <s v="CC014200BAAA609419602"/>
    <s v=""/>
    <s v="PANEL"/>
    <s v="APISwitching"/>
    <s v=""/>
    <s v="0.00"/>
  </r>
  <r>
    <s v="S240718155238353A8AA1"/>
    <x v="23"/>
    <x v="3064"/>
    <x v="8"/>
    <n v="18"/>
    <x v="0"/>
    <n v="2024"/>
    <x v="13"/>
    <n v="3"/>
    <n v="52"/>
    <n v="41"/>
    <s v="PM"/>
    <x v="3473"/>
    <x v="2"/>
    <n v="54634.48"/>
    <x v="23"/>
    <n v="828"/>
    <n v="1"/>
    <n v="53806.48"/>
    <x v="2"/>
    <x v="0"/>
    <s v="DISPUTE"/>
    <s v="CC014200BAAA609418254"/>
    <s v=""/>
    <s v="PANEL"/>
    <s v="APISwitching"/>
    <s v=""/>
    <s v="0.00"/>
  </r>
  <r>
    <s v="S240718155222450F0C06"/>
    <x v="23"/>
    <x v="3065"/>
    <x v="8"/>
    <n v="18"/>
    <x v="0"/>
    <n v="2024"/>
    <x v="13"/>
    <n v="3"/>
    <n v="52"/>
    <n v="26"/>
    <s v="PM"/>
    <x v="3474"/>
    <x v="2"/>
    <n v="55462.48"/>
    <x v="23"/>
    <n v="828"/>
    <n v="1"/>
    <n v="54634.48"/>
    <x v="2"/>
    <x v="0"/>
    <s v="DISPUTE"/>
    <s v="CC014200BAAA609416925"/>
    <s v=""/>
    <s v="PANEL"/>
    <s v="APISwitching"/>
    <s v=""/>
    <s v="0.00"/>
  </r>
  <r>
    <s v="S240718155141326DCD39"/>
    <x v="23"/>
    <x v="3066"/>
    <x v="8"/>
    <n v="18"/>
    <x v="0"/>
    <n v="2024"/>
    <x v="13"/>
    <n v="3"/>
    <n v="51"/>
    <n v="47"/>
    <s v="PM"/>
    <x v="3475"/>
    <x v="2"/>
    <n v="56290.48"/>
    <x v="23"/>
    <n v="828"/>
    <n v="1"/>
    <n v="55462.48"/>
    <x v="2"/>
    <x v="0"/>
    <s v="DISPUTE"/>
    <s v="CC014200BAAA60941902"/>
    <s v=""/>
    <s v="PANEL"/>
    <s v="APISwitching"/>
    <s v=""/>
    <s v="0.00"/>
  </r>
  <r>
    <s v="S240718155126176CA631"/>
    <x v="23"/>
    <x v="3067"/>
    <x v="8"/>
    <n v="18"/>
    <x v="0"/>
    <n v="2024"/>
    <x v="13"/>
    <n v="3"/>
    <n v="51"/>
    <n v="30"/>
    <s v="PM"/>
    <x v="3476"/>
    <x v="2"/>
    <n v="57118.48"/>
    <x v="23"/>
    <n v="828"/>
    <n v="1"/>
    <n v="56290.48"/>
    <x v="2"/>
    <x v="0"/>
    <s v="DISPUTE"/>
    <s v="CC014200BAAA60941784"/>
    <s v=""/>
    <s v="PANEL"/>
    <s v="APISwitching"/>
    <s v=""/>
    <s v="0.00"/>
  </r>
  <r>
    <s v="S240718155111610C502A"/>
    <x v="23"/>
    <x v="3069"/>
    <x v="8"/>
    <n v="18"/>
    <x v="0"/>
    <n v="2024"/>
    <x v="13"/>
    <n v="3"/>
    <n v="51"/>
    <n v="15"/>
    <s v="PM"/>
    <x v="3477"/>
    <x v="2"/>
    <n v="57946.48"/>
    <x v="23"/>
    <n v="828"/>
    <n v="1"/>
    <n v="57118.48"/>
    <x v="2"/>
    <x v="0"/>
    <s v="DISPUTE"/>
    <s v="CC014200BAAA60941990"/>
    <s v=""/>
    <s v="PANEL"/>
    <s v="APISwitching"/>
    <s v=""/>
    <s v="0.00"/>
  </r>
  <r>
    <s v="S240718155050240C2A84"/>
    <x v="23"/>
    <x v="3068"/>
    <x v="8"/>
    <n v="18"/>
    <x v="0"/>
    <n v="2024"/>
    <x v="13"/>
    <n v="3"/>
    <n v="50"/>
    <n v="54"/>
    <s v="PM"/>
    <x v="3478"/>
    <x v="2"/>
    <n v="58774.48"/>
    <x v="23"/>
    <n v="828"/>
    <n v="1"/>
    <n v="57946.48"/>
    <x v="2"/>
    <x v="0"/>
    <s v="DISPUTE"/>
    <s v="CC014200BAAA60941902"/>
    <s v=""/>
    <s v="PANEL"/>
    <s v="APISwitching"/>
    <s v=""/>
    <s v="0.00"/>
  </r>
  <r>
    <s v="S24071815483352070FBA"/>
    <x v="23"/>
    <x v="3075"/>
    <x v="8"/>
    <n v="18"/>
    <x v="0"/>
    <n v="2024"/>
    <x v="13"/>
    <n v="3"/>
    <n v="48"/>
    <n v="38"/>
    <s v="PM"/>
    <x v="3479"/>
    <x v="2"/>
    <n v="59602.48"/>
    <x v="23"/>
    <n v="828"/>
    <n v="1"/>
    <n v="58774.48"/>
    <x v="2"/>
    <x v="0"/>
    <s v="DISPUTE"/>
    <s v="CC014200BAAA60941201"/>
    <s v=""/>
    <s v="PANEL"/>
    <s v="APISwitching"/>
    <s v=""/>
    <s v="0.00"/>
  </r>
  <r>
    <s v="S240718154805250782D1"/>
    <x v="23"/>
    <x v="3078"/>
    <x v="8"/>
    <n v="18"/>
    <x v="0"/>
    <n v="2024"/>
    <x v="13"/>
    <n v="3"/>
    <n v="48"/>
    <n v="13"/>
    <s v="PM"/>
    <x v="3480"/>
    <x v="2"/>
    <n v="60430.48"/>
    <x v="23"/>
    <n v="828"/>
    <n v="1"/>
    <n v="59602.48"/>
    <x v="2"/>
    <x v="0"/>
    <s v="DISPUTE"/>
    <s v="CC014200BAAA60941102"/>
    <s v=""/>
    <s v="PANEL"/>
    <s v="APISwitching"/>
    <s v=""/>
    <s v="0.00"/>
  </r>
  <r>
    <s v="S240718154745213EED0C"/>
    <x v="23"/>
    <x v="3074"/>
    <x v="8"/>
    <n v="18"/>
    <x v="0"/>
    <n v="2024"/>
    <x v="13"/>
    <n v="3"/>
    <n v="47"/>
    <n v="49"/>
    <s v="PM"/>
    <x v="3481"/>
    <x v="2"/>
    <n v="61258.48"/>
    <x v="23"/>
    <n v="828"/>
    <n v="1"/>
    <n v="60430.48"/>
    <x v="2"/>
    <x v="0"/>
    <s v="DISPUTE"/>
    <s v="CC014200BAAA60941320"/>
    <s v=""/>
    <s v="PANEL"/>
    <s v="APISwitching"/>
    <s v=""/>
    <s v="0.00"/>
  </r>
  <r>
    <s v="S240718154716170590D1"/>
    <x v="23"/>
    <x v="3080"/>
    <x v="8"/>
    <n v="18"/>
    <x v="0"/>
    <n v="2024"/>
    <x v="13"/>
    <n v="3"/>
    <n v="47"/>
    <n v="33"/>
    <s v="PM"/>
    <x v="3482"/>
    <x v="2"/>
    <n v="62086.48"/>
    <x v="23"/>
    <n v="828"/>
    <n v="1"/>
    <n v="61258.48"/>
    <x v="2"/>
    <x v="0"/>
    <s v="DISPUTE"/>
    <s v="CC014200BAAA60941932"/>
    <s v=""/>
    <s v="PANEL"/>
    <s v="APISwitching"/>
    <s v=""/>
    <s v="0.00"/>
  </r>
  <r>
    <s v="S2407181546589838B783"/>
    <x v="23"/>
    <x v="3081"/>
    <x v="8"/>
    <n v="18"/>
    <x v="0"/>
    <n v="2024"/>
    <x v="13"/>
    <n v="3"/>
    <n v="47"/>
    <n v="2"/>
    <s v="PM"/>
    <x v="3483"/>
    <x v="2"/>
    <n v="62914.48"/>
    <x v="23"/>
    <n v="828"/>
    <n v="1"/>
    <n v="62086.48"/>
    <x v="2"/>
    <x v="0"/>
    <s v="DISPUTE"/>
    <s v="CC014200BAAA60941802"/>
    <s v=""/>
    <s v="PANEL"/>
    <s v="APISwitching"/>
    <s v=""/>
    <s v="0.00"/>
  </r>
  <r>
    <s v="S240718154636436B467A"/>
    <x v="23"/>
    <x v="3082"/>
    <x v="8"/>
    <n v="18"/>
    <x v="0"/>
    <n v="2024"/>
    <x v="13"/>
    <n v="3"/>
    <n v="46"/>
    <n v="41"/>
    <s v="PM"/>
    <x v="3484"/>
    <x v="2"/>
    <n v="63742.48"/>
    <x v="23"/>
    <n v="828"/>
    <n v="1"/>
    <n v="62914.48"/>
    <x v="2"/>
    <x v="0"/>
    <s v="DISPUTE"/>
    <s v="CC014200BAAA60941802"/>
    <s v=""/>
    <s v="PANEL"/>
    <s v="APISwitching"/>
    <s v=""/>
    <s v="0.00"/>
  </r>
  <r>
    <s v="S24071815461996688366"/>
    <x v="23"/>
    <x v="3083"/>
    <x v="8"/>
    <n v="18"/>
    <x v="0"/>
    <n v="2024"/>
    <x v="13"/>
    <n v="3"/>
    <n v="46"/>
    <n v="23"/>
    <s v="PM"/>
    <x v="3485"/>
    <x v="2"/>
    <n v="64570.48"/>
    <x v="23"/>
    <n v="828"/>
    <n v="1"/>
    <n v="63742.48"/>
    <x v="2"/>
    <x v="0"/>
    <s v="DISPUTE"/>
    <s v="CC014200BAAA60941630"/>
    <s v=""/>
    <s v="PANEL"/>
    <s v="APISwitching"/>
    <s v=""/>
    <s v="0.00"/>
  </r>
  <r>
    <s v="S2407181545281261C6EF"/>
    <x v="23"/>
    <x v="3084"/>
    <x v="8"/>
    <n v="18"/>
    <x v="0"/>
    <n v="2024"/>
    <x v="13"/>
    <n v="3"/>
    <n v="45"/>
    <n v="32"/>
    <s v="PM"/>
    <x v="3486"/>
    <x v="2"/>
    <n v="65398.48"/>
    <x v="23"/>
    <n v="828"/>
    <n v="1"/>
    <n v="64570.48"/>
    <x v="2"/>
    <x v="0"/>
    <s v="DISPUTE"/>
    <s v="CC014200BAAA60941518"/>
    <s v=""/>
    <s v="PANEL"/>
    <s v="APISwitching"/>
    <s v=""/>
    <s v="0.00"/>
  </r>
  <r>
    <s v="S2407181545077103A13A"/>
    <x v="23"/>
    <x v="3085"/>
    <x v="8"/>
    <n v="18"/>
    <x v="0"/>
    <n v="2024"/>
    <x v="13"/>
    <n v="3"/>
    <n v="45"/>
    <n v="12"/>
    <s v="PM"/>
    <x v="3487"/>
    <x v="2"/>
    <n v="66226.48"/>
    <x v="23"/>
    <n v="828"/>
    <n v="1"/>
    <n v="65398.48"/>
    <x v="2"/>
    <x v="0"/>
    <s v="DISPUTE"/>
    <s v="CC014200BAAA60941302"/>
    <s v=""/>
    <s v="PANEL"/>
    <s v="APISwitching"/>
    <s v=""/>
    <s v="0.00"/>
  </r>
  <r>
    <s v="S240718154452216447CE"/>
    <x v="23"/>
    <x v="3086"/>
    <x v="8"/>
    <n v="18"/>
    <x v="0"/>
    <n v="2024"/>
    <x v="13"/>
    <n v="3"/>
    <n v="44"/>
    <n v="56"/>
    <s v="PM"/>
    <x v="3488"/>
    <x v="2"/>
    <n v="67054.48"/>
    <x v="23"/>
    <n v="828"/>
    <n v="1"/>
    <n v="66226.48"/>
    <x v="2"/>
    <x v="0"/>
    <s v="DISPUTE"/>
    <s v="CC014200BAAA60941688"/>
    <s v=""/>
    <s v="PANEL"/>
    <s v="APISwitching"/>
    <s v=""/>
    <s v="0.00"/>
  </r>
  <r>
    <s v="S24071815443731686E14"/>
    <x v="23"/>
    <x v="3087"/>
    <x v="8"/>
    <n v="18"/>
    <x v="0"/>
    <n v="2024"/>
    <x v="13"/>
    <n v="3"/>
    <n v="44"/>
    <n v="41"/>
    <s v="PM"/>
    <x v="3489"/>
    <x v="2"/>
    <n v="67882.48"/>
    <x v="23"/>
    <n v="828"/>
    <n v="1"/>
    <n v="67054.48"/>
    <x v="2"/>
    <x v="0"/>
    <s v="DISPUTE"/>
    <s v="CC014200BAAA609411540"/>
    <s v=""/>
    <s v="PANEL"/>
    <s v="APISwitching"/>
    <s v=""/>
    <s v="0.00"/>
  </r>
  <r>
    <s v="S2407181543347900C4C2"/>
    <x v="23"/>
    <x v="3088"/>
    <x v="8"/>
    <n v="18"/>
    <x v="0"/>
    <n v="2024"/>
    <x v="13"/>
    <n v="3"/>
    <n v="43"/>
    <n v="39"/>
    <s v="PM"/>
    <x v="2353"/>
    <x v="2"/>
    <n v="68710.48"/>
    <x v="23"/>
    <n v="828"/>
    <n v="1"/>
    <n v="67882.48"/>
    <x v="2"/>
    <x v="0"/>
    <s v="DISPUTE"/>
    <s v="CC014200BAAA60941658"/>
    <s v=""/>
    <s v="PANEL"/>
    <s v="APISwitching"/>
    <s v=""/>
    <s v="0.00"/>
  </r>
  <r>
    <s v="S2407181541188401782E"/>
    <x v="23"/>
    <x v="3089"/>
    <x v="8"/>
    <n v="18"/>
    <x v="0"/>
    <n v="2024"/>
    <x v="13"/>
    <n v="3"/>
    <n v="41"/>
    <n v="25"/>
    <s v="PM"/>
    <x v="3490"/>
    <x v="2"/>
    <n v="69538.48"/>
    <x v="23"/>
    <n v="828"/>
    <n v="1"/>
    <n v="68710.48"/>
    <x v="2"/>
    <x v="0"/>
    <s v="DISPUTE"/>
    <s v="CC014200BAAA60941681"/>
    <s v=""/>
    <s v="PANEL"/>
    <s v="APISwitching"/>
    <s v=""/>
    <s v="0.00"/>
  </r>
  <r>
    <s v="S240718154032907A234"/>
    <x v="23"/>
    <x v="3091"/>
    <x v="8"/>
    <n v="18"/>
    <x v="0"/>
    <n v="2024"/>
    <x v="13"/>
    <n v="3"/>
    <n v="40"/>
    <n v="36"/>
    <s v="PM"/>
    <x v="3491"/>
    <x v="2"/>
    <n v="70366.48"/>
    <x v="23"/>
    <n v="828"/>
    <n v="1"/>
    <n v="69538.48"/>
    <x v="2"/>
    <x v="0"/>
    <s v="DISPUTE"/>
    <s v="CC014200BAAA60941693"/>
    <s v=""/>
    <s v="PANEL"/>
    <s v="APISwitching"/>
    <s v=""/>
    <s v="0.00"/>
  </r>
  <r>
    <s v="S24071815391141040A65"/>
    <x v="23"/>
    <x v="3058"/>
    <x v="8"/>
    <n v="18"/>
    <x v="0"/>
    <n v="2024"/>
    <x v="13"/>
    <n v="3"/>
    <n v="39"/>
    <n v="17"/>
    <s v="PM"/>
    <x v="3492"/>
    <x v="2"/>
    <n v="71194.48"/>
    <x v="23"/>
    <n v="828"/>
    <n v="1"/>
    <n v="70366.48"/>
    <x v="2"/>
    <x v="0"/>
    <s v="DISPUTE"/>
    <s v="CC014200BAAA60949615"/>
    <s v=""/>
    <s v="PANEL"/>
    <s v="APISwitching"/>
    <s v=""/>
    <s v="0.00"/>
  </r>
  <r>
    <s v="S2407181539053764761E"/>
    <x v="23"/>
    <x v="3093"/>
    <x v="8"/>
    <n v="18"/>
    <x v="0"/>
    <n v="2024"/>
    <x v="13"/>
    <n v="3"/>
    <n v="39"/>
    <n v="14"/>
    <s v="PM"/>
    <x v="3493"/>
    <x v="2"/>
    <n v="72022.48"/>
    <x v="23"/>
    <n v="828"/>
    <n v="1"/>
    <n v="71194.48"/>
    <x v="2"/>
    <x v="0"/>
    <s v="DISPUTE"/>
    <s v="CC014200BAAA60942045"/>
    <s v=""/>
    <s v="PANEL"/>
    <s v="APISwitching"/>
    <s v=""/>
    <s v="0.00"/>
  </r>
  <r>
    <s v="S24071815380585043A00"/>
    <x v="23"/>
    <x v="3094"/>
    <x v="8"/>
    <n v="18"/>
    <x v="0"/>
    <n v="2024"/>
    <x v="13"/>
    <n v="3"/>
    <n v="38"/>
    <n v="13"/>
    <s v="PM"/>
    <x v="3494"/>
    <x v="2"/>
    <n v="72850.48"/>
    <x v="23"/>
    <n v="828"/>
    <n v="1"/>
    <n v="72022.48"/>
    <x v="2"/>
    <x v="0"/>
    <s v="DISPUTE"/>
    <s v="CC014200BAAA60941975"/>
    <s v=""/>
    <s v="PANEL"/>
    <s v="APISwitching"/>
    <s v=""/>
    <s v="0.00"/>
  </r>
  <r>
    <s v="S240718153525403867C2"/>
    <x v="23"/>
    <x v="3095"/>
    <x v="8"/>
    <n v="18"/>
    <x v="0"/>
    <n v="2024"/>
    <x v="13"/>
    <n v="3"/>
    <n v="35"/>
    <n v="42"/>
    <s v="PM"/>
    <x v="3495"/>
    <x v="2"/>
    <n v="73678.48"/>
    <x v="23"/>
    <n v="828"/>
    <n v="1"/>
    <n v="72850.48"/>
    <x v="2"/>
    <x v="0"/>
    <s v="DISPUTE"/>
    <s v="CC014200BAAA60941800"/>
    <s v=""/>
    <s v="PANEL"/>
    <s v="APISwitching"/>
    <s v=""/>
    <s v="0.00"/>
  </r>
  <r>
    <s v="S240718153535560CF77E"/>
    <x v="23"/>
    <x v="3096"/>
    <x v="8"/>
    <n v="18"/>
    <x v="0"/>
    <n v="2024"/>
    <x v="13"/>
    <n v="3"/>
    <n v="35"/>
    <n v="40"/>
    <s v="PM"/>
    <x v="3496"/>
    <x v="2"/>
    <n v="74506.48"/>
    <x v="23"/>
    <n v="828"/>
    <n v="1"/>
    <n v="73678.48"/>
    <x v="2"/>
    <x v="0"/>
    <s v="DISPUTE"/>
    <s v="CC014200BAAA60941794"/>
    <s v=""/>
    <s v="PANEL"/>
    <s v="APISwitching"/>
    <s v=""/>
    <s v="0.00"/>
  </r>
  <r>
    <s v="S24071815344733069367"/>
    <x v="23"/>
    <x v="3097"/>
    <x v="8"/>
    <n v="18"/>
    <x v="0"/>
    <n v="2024"/>
    <x v="13"/>
    <n v="3"/>
    <n v="35"/>
    <n v="8"/>
    <s v="PM"/>
    <x v="3497"/>
    <x v="2"/>
    <n v="75334.48"/>
    <x v="23"/>
    <n v="828"/>
    <n v="1"/>
    <n v="74506.48"/>
    <x v="2"/>
    <x v="0"/>
    <s v="DISPUTE"/>
    <s v="CC014200BAAA60941755"/>
    <s v=""/>
    <s v="PANEL"/>
    <s v="APISwitching"/>
    <s v=""/>
    <s v="0.00"/>
  </r>
  <r>
    <s v="S240718153502826A5770"/>
    <x v="23"/>
    <x v="3098"/>
    <x v="8"/>
    <n v="18"/>
    <x v="0"/>
    <n v="2024"/>
    <x v="13"/>
    <n v="3"/>
    <n v="35"/>
    <n v="7"/>
    <s v="PM"/>
    <x v="3498"/>
    <x v="2"/>
    <n v="76162.48"/>
    <x v="23"/>
    <n v="828"/>
    <n v="1"/>
    <n v="75334.48"/>
    <x v="2"/>
    <x v="0"/>
    <s v="DISPUTE"/>
    <s v="CC014200BAAA60941753"/>
    <s v=""/>
    <s v="PANEL"/>
    <s v="APISwitching"/>
    <s v=""/>
    <s v="0.00"/>
  </r>
  <r>
    <s v="S240718153427606B6A1B"/>
    <x v="23"/>
    <x v="3099"/>
    <x v="8"/>
    <n v="18"/>
    <x v="0"/>
    <n v="2024"/>
    <x v="13"/>
    <n v="3"/>
    <n v="34"/>
    <n v="31"/>
    <s v="PM"/>
    <x v="3499"/>
    <x v="2"/>
    <n v="76990.48"/>
    <x v="23"/>
    <n v="828"/>
    <n v="1"/>
    <n v="76162.48"/>
    <x v="2"/>
    <x v="0"/>
    <s v="DISPUTE"/>
    <s v="CC014200BAAA60941701"/>
    <s v=""/>
    <s v="PANEL"/>
    <s v="APISwitching"/>
    <s v=""/>
    <s v="0.00"/>
  </r>
  <r>
    <s v="S24071815341542356815"/>
    <x v="23"/>
    <x v="3100"/>
    <x v="8"/>
    <n v="18"/>
    <x v="0"/>
    <n v="2024"/>
    <x v="13"/>
    <n v="3"/>
    <n v="34"/>
    <n v="29"/>
    <s v="PM"/>
    <x v="3500"/>
    <x v="2"/>
    <n v="77818.48"/>
    <x v="23"/>
    <n v="828"/>
    <n v="1"/>
    <n v="76990.48"/>
    <x v="2"/>
    <x v="0"/>
    <s v="DISPUTE"/>
    <s v="CC014200BAAA60941695"/>
    <s v=""/>
    <s v="PANEL"/>
    <s v="APISwitching"/>
    <s v=""/>
    <s v="0.00"/>
  </r>
  <r>
    <s v="S24071815335573387E15"/>
    <x v="23"/>
    <x v="3101"/>
    <x v="8"/>
    <n v="18"/>
    <x v="0"/>
    <n v="2024"/>
    <x v="13"/>
    <n v="3"/>
    <n v="34"/>
    <n v="0"/>
    <s v="PM"/>
    <x v="3501"/>
    <x v="2"/>
    <n v="78646.48"/>
    <x v="23"/>
    <n v="828"/>
    <n v="1"/>
    <n v="77818.48"/>
    <x v="2"/>
    <x v="0"/>
    <s v="DISPUTE"/>
    <s v="CC014200BAAA60941664"/>
    <s v=""/>
    <s v="PANEL"/>
    <s v="APISwitching"/>
    <s v=""/>
    <s v="0.00"/>
  </r>
  <r>
    <s v="S240718153348593B3D59"/>
    <x v="23"/>
    <x v="3102"/>
    <x v="8"/>
    <n v="18"/>
    <x v="0"/>
    <n v="2024"/>
    <x v="13"/>
    <n v="3"/>
    <n v="33"/>
    <n v="52"/>
    <s v="PM"/>
    <x v="3502"/>
    <x v="2"/>
    <n v="79474.48"/>
    <x v="23"/>
    <n v="828"/>
    <n v="1"/>
    <n v="78646.48"/>
    <x v="2"/>
    <x v="0"/>
    <s v="DISPUTE"/>
    <s v="CC014200BAAA60941652"/>
    <s v=""/>
    <s v="PANEL"/>
    <s v="APISwitching"/>
    <s v=""/>
    <s v="0.00"/>
  </r>
  <r>
    <s v="S240718153323720B0FE4"/>
    <x v="23"/>
    <x v="3103"/>
    <x v="8"/>
    <n v="18"/>
    <x v="0"/>
    <n v="2024"/>
    <x v="13"/>
    <n v="3"/>
    <n v="33"/>
    <n v="30"/>
    <s v="PM"/>
    <x v="3503"/>
    <x v="2"/>
    <n v="80302.48"/>
    <x v="23"/>
    <n v="828"/>
    <n v="1"/>
    <n v="79474.48"/>
    <x v="2"/>
    <x v="0"/>
    <s v="DISPUTE"/>
    <s v="CC014200BAAA60941624"/>
    <s v=""/>
    <s v="PANEL"/>
    <s v="APISwitching"/>
    <s v=""/>
    <s v="0.00"/>
  </r>
  <r>
    <s v="S240718153312946FB0E0"/>
    <x v="23"/>
    <x v="3104"/>
    <x v="8"/>
    <n v="18"/>
    <x v="0"/>
    <n v="2024"/>
    <x v="13"/>
    <n v="3"/>
    <n v="33"/>
    <n v="25"/>
    <s v="PM"/>
    <x v="3504"/>
    <x v="2"/>
    <n v="81130.48"/>
    <x v="23"/>
    <n v="828"/>
    <n v="1"/>
    <n v="80302.48"/>
    <x v="2"/>
    <x v="0"/>
    <s v="DISPUTE"/>
    <s v="CC014200BAAA60941617"/>
    <s v=""/>
    <s v="PANEL"/>
    <s v="APISwitching"/>
    <s v=""/>
    <s v="0.00"/>
  </r>
  <r>
    <s v="S2407181532401404F294"/>
    <x v="23"/>
    <x v="3105"/>
    <x v="8"/>
    <n v="18"/>
    <x v="0"/>
    <n v="2024"/>
    <x v="13"/>
    <n v="3"/>
    <n v="32"/>
    <n v="55"/>
    <s v="PM"/>
    <x v="1913"/>
    <x v="2"/>
    <n v="81958.48"/>
    <x v="23"/>
    <n v="828"/>
    <n v="1"/>
    <n v="81130.48"/>
    <x v="2"/>
    <x v="0"/>
    <s v="DISPUTE"/>
    <s v="CC014200BAAA60941582"/>
    <s v=""/>
    <s v="PANEL"/>
    <s v="APISwitching"/>
    <s v=""/>
    <s v="0.00"/>
  </r>
  <r>
    <s v="S24071815324916393509"/>
    <x v="23"/>
    <x v="3106"/>
    <x v="8"/>
    <n v="18"/>
    <x v="0"/>
    <n v="2024"/>
    <x v="13"/>
    <n v="3"/>
    <n v="32"/>
    <n v="53"/>
    <s v="PM"/>
    <x v="3505"/>
    <x v="2"/>
    <n v="82786.48"/>
    <x v="23"/>
    <n v="828"/>
    <n v="1"/>
    <n v="81958.48"/>
    <x v="2"/>
    <x v="0"/>
    <s v="DISPUTE"/>
    <s v="CC014200BAAA60941580"/>
    <s v=""/>
    <s v="PANEL"/>
    <s v="APISwitching"/>
    <s v=""/>
    <s v="0.00"/>
  </r>
  <r>
    <s v="S240718153220416A3827"/>
    <x v="23"/>
    <x v="3107"/>
    <x v="8"/>
    <n v="18"/>
    <x v="0"/>
    <n v="2024"/>
    <x v="13"/>
    <n v="3"/>
    <n v="32"/>
    <n v="25"/>
    <s v="PM"/>
    <x v="3506"/>
    <x v="2"/>
    <n v="83614.48"/>
    <x v="23"/>
    <n v="828"/>
    <n v="1"/>
    <n v="82786.48"/>
    <x v="2"/>
    <x v="0"/>
    <s v="DISPUTE"/>
    <s v="CC014200BAAA60941551"/>
    <s v=""/>
    <s v="PANEL"/>
    <s v="APISwitching"/>
    <s v=""/>
    <s v="0.00"/>
  </r>
  <r>
    <s v="S24071815321660073536"/>
    <x v="23"/>
    <x v="3108"/>
    <x v="8"/>
    <n v="18"/>
    <x v="0"/>
    <n v="2024"/>
    <x v="13"/>
    <n v="3"/>
    <n v="32"/>
    <n v="22"/>
    <s v="PM"/>
    <x v="3507"/>
    <x v="2"/>
    <n v="84442.48"/>
    <x v="23"/>
    <n v="828"/>
    <n v="1"/>
    <n v="83614.48"/>
    <x v="2"/>
    <x v="0"/>
    <s v="DISPUTE"/>
    <s v="CC014200BAAA60941544"/>
    <s v=""/>
    <s v="PANEL"/>
    <s v="APISwitching"/>
    <s v=""/>
    <s v="0.00"/>
  </r>
  <r>
    <s v="S2407181531257568417A"/>
    <x v="23"/>
    <x v="3109"/>
    <x v="8"/>
    <n v="18"/>
    <x v="0"/>
    <n v="2024"/>
    <x v="13"/>
    <n v="3"/>
    <n v="31"/>
    <n v="38"/>
    <s v="PM"/>
    <x v="3508"/>
    <x v="2"/>
    <n v="85270.48"/>
    <x v="23"/>
    <n v="828"/>
    <n v="1"/>
    <n v="84442.48"/>
    <x v="2"/>
    <x v="0"/>
    <s v="DISPUTE"/>
    <s v="CC014200BAAA60941485"/>
    <s v=""/>
    <s v="PANEL"/>
    <s v="APISwitching"/>
    <s v=""/>
    <s v="0.00"/>
  </r>
  <r>
    <s v="S24071815311843370C54"/>
    <x v="23"/>
    <x v="3110"/>
    <x v="8"/>
    <n v="18"/>
    <x v="0"/>
    <n v="2024"/>
    <x v="13"/>
    <n v="3"/>
    <n v="31"/>
    <n v="33"/>
    <s v="PM"/>
    <x v="3509"/>
    <x v="2"/>
    <n v="86098.48"/>
    <x v="23"/>
    <n v="828"/>
    <n v="1"/>
    <n v="85270.48"/>
    <x v="2"/>
    <x v="0"/>
    <s v="DISPUTE"/>
    <s v="CC014200BAAA60941477"/>
    <s v=""/>
    <s v="PANEL"/>
    <s v="APISwitching"/>
    <s v=""/>
    <s v="0.00"/>
  </r>
  <r>
    <s v="S2407181530546604CCAF"/>
    <x v="23"/>
    <x v="3111"/>
    <x v="8"/>
    <n v="18"/>
    <x v="0"/>
    <n v="2024"/>
    <x v="13"/>
    <n v="3"/>
    <n v="30"/>
    <n v="59"/>
    <s v="PM"/>
    <x v="3510"/>
    <x v="2"/>
    <n v="86926.48"/>
    <x v="23"/>
    <n v="828"/>
    <n v="1"/>
    <n v="86098.48"/>
    <x v="2"/>
    <x v="0"/>
    <s v="DISPUTE"/>
    <s v="CC014200BAAA60941428"/>
    <s v=""/>
    <s v="PANEL"/>
    <s v="APISwitching"/>
    <s v=""/>
    <s v="0.00"/>
  </r>
  <r>
    <s v="S24071815303910639B58"/>
    <x v="23"/>
    <x v="3112"/>
    <x v="8"/>
    <n v="18"/>
    <x v="0"/>
    <n v="2024"/>
    <x v="13"/>
    <n v="3"/>
    <n v="30"/>
    <n v="57"/>
    <s v="PM"/>
    <x v="3511"/>
    <x v="2"/>
    <n v="87754.48"/>
    <x v="23"/>
    <n v="828"/>
    <n v="1"/>
    <n v="86926.48"/>
    <x v="2"/>
    <x v="0"/>
    <s v="DISPUTE"/>
    <s v="CC014200BAAA60941426"/>
    <s v=""/>
    <s v="PANEL"/>
    <s v="APISwitching"/>
    <s v=""/>
    <s v="0.00"/>
  </r>
  <r>
    <s v="S24071815302030649B0F"/>
    <x v="23"/>
    <x v="3113"/>
    <x v="8"/>
    <n v="18"/>
    <x v="0"/>
    <n v="2024"/>
    <x v="13"/>
    <n v="3"/>
    <n v="30"/>
    <n v="30"/>
    <s v="PM"/>
    <x v="3512"/>
    <x v="2"/>
    <n v="88582.48"/>
    <x v="23"/>
    <n v="828"/>
    <n v="1"/>
    <n v="87754.48"/>
    <x v="2"/>
    <x v="0"/>
    <s v="DISPUTE"/>
    <s v="CC014200BAAA60941404"/>
    <s v=""/>
    <s v="PANEL"/>
    <s v="APISwitching"/>
    <s v=""/>
    <s v="0.00"/>
  </r>
  <r>
    <s v="S24071815301063378D42"/>
    <x v="23"/>
    <x v="3114"/>
    <x v="8"/>
    <n v="18"/>
    <x v="0"/>
    <n v="2024"/>
    <x v="13"/>
    <n v="3"/>
    <n v="30"/>
    <n v="22"/>
    <s v="PM"/>
    <x v="3513"/>
    <x v="2"/>
    <n v="89410.48"/>
    <x v="23"/>
    <n v="828"/>
    <n v="1"/>
    <n v="88582.48"/>
    <x v="2"/>
    <x v="0"/>
    <s v="DISPUTE"/>
    <s v="CC014200BAAA60941394"/>
    <s v=""/>
    <s v="PANEL"/>
    <s v="APISwitching"/>
    <s v=""/>
    <s v="0.00"/>
  </r>
  <r>
    <s v="S240718152929766AA8B7"/>
    <x v="23"/>
    <x v="3115"/>
    <x v="8"/>
    <n v="18"/>
    <x v="0"/>
    <n v="2024"/>
    <x v="13"/>
    <n v="3"/>
    <n v="29"/>
    <n v="46"/>
    <s v="PM"/>
    <x v="3514"/>
    <x v="2"/>
    <n v="90238.48"/>
    <x v="23"/>
    <n v="828"/>
    <n v="1"/>
    <n v="89410.48"/>
    <x v="2"/>
    <x v="0"/>
    <s v="DISPUTE"/>
    <s v="CC014200BAAA60941365"/>
    <s v=""/>
    <s v="PANEL"/>
    <s v="APISwitching"/>
    <s v=""/>
    <s v="0.00"/>
  </r>
  <r>
    <s v="S2407181529334139A78D"/>
    <x v="23"/>
    <x v="3116"/>
    <x v="8"/>
    <n v="18"/>
    <x v="0"/>
    <n v="2024"/>
    <x v="13"/>
    <n v="3"/>
    <n v="29"/>
    <n v="39"/>
    <s v="PM"/>
    <x v="3515"/>
    <x v="2"/>
    <n v="91066.48"/>
    <x v="23"/>
    <n v="828"/>
    <n v="1"/>
    <n v="90238.48"/>
    <x v="2"/>
    <x v="0"/>
    <s v="DISPUTE"/>
    <s v="CC014200BAAA60941356"/>
    <s v=""/>
    <s v="PANEL"/>
    <s v="APISwitching"/>
    <s v=""/>
    <s v="0.00"/>
  </r>
  <r>
    <s v="S240718152900100D1BBD"/>
    <x v="23"/>
    <x v="3117"/>
    <x v="8"/>
    <n v="18"/>
    <x v="0"/>
    <n v="2024"/>
    <x v="13"/>
    <n v="3"/>
    <n v="29"/>
    <n v="6"/>
    <s v="PM"/>
    <x v="3516"/>
    <x v="2"/>
    <n v="91894.48"/>
    <x v="23"/>
    <n v="828"/>
    <n v="1"/>
    <n v="91066.48"/>
    <x v="2"/>
    <x v="0"/>
    <s v="DISPUTE"/>
    <s v="CC014200BAAA60941323"/>
    <s v=""/>
    <s v="PANEL"/>
    <s v="APISwitching"/>
    <s v=""/>
    <s v="0.00"/>
  </r>
  <r>
    <s v="S240718152847613DAAF0"/>
    <x v="23"/>
    <x v="3118"/>
    <x v="8"/>
    <n v="18"/>
    <x v="0"/>
    <n v="2024"/>
    <x v="13"/>
    <n v="3"/>
    <n v="29"/>
    <n v="2"/>
    <s v="PM"/>
    <x v="3517"/>
    <x v="2"/>
    <n v="92722.48"/>
    <x v="23"/>
    <n v="828"/>
    <n v="1"/>
    <n v="91894.48"/>
    <x v="2"/>
    <x v="0"/>
    <s v="DISPUTE"/>
    <s v="CC014200BAAA60941321"/>
    <s v=""/>
    <s v="PANEL"/>
    <s v="APISwitching"/>
    <s v=""/>
    <s v="0.00"/>
  </r>
  <r>
    <s v="S240718152830160F9B23"/>
    <x v="23"/>
    <x v="3119"/>
    <x v="8"/>
    <n v="18"/>
    <x v="0"/>
    <n v="2024"/>
    <x v="13"/>
    <n v="3"/>
    <n v="28"/>
    <n v="38"/>
    <s v="PM"/>
    <x v="3518"/>
    <x v="2"/>
    <n v="93550.48"/>
    <x v="23"/>
    <n v="828"/>
    <n v="1"/>
    <n v="92722.48"/>
    <x v="2"/>
    <x v="0"/>
    <s v="DISPUTE"/>
    <s v="CC014200BAAA60941290"/>
    <s v=""/>
    <s v="PANEL"/>
    <s v="APISwitching"/>
    <s v=""/>
    <s v="0.00"/>
  </r>
  <r>
    <s v="S24071815281968080964"/>
    <x v="23"/>
    <x v="3120"/>
    <x v="8"/>
    <n v="18"/>
    <x v="0"/>
    <n v="2024"/>
    <x v="13"/>
    <n v="3"/>
    <n v="28"/>
    <n v="32"/>
    <s v="PM"/>
    <x v="2478"/>
    <x v="2"/>
    <n v="94378.48"/>
    <x v="23"/>
    <n v="828"/>
    <n v="1"/>
    <n v="93550.48"/>
    <x v="2"/>
    <x v="0"/>
    <s v="DISPUTE"/>
    <s v="CC014200BAAA60941283"/>
    <s v=""/>
    <s v="PANEL"/>
    <s v="APISwitching"/>
    <s v=""/>
    <s v="0.00"/>
  </r>
  <r>
    <s v="S24071815280610352857"/>
    <x v="23"/>
    <x v="3121"/>
    <x v="8"/>
    <n v="18"/>
    <x v="0"/>
    <n v="2024"/>
    <x v="13"/>
    <n v="3"/>
    <n v="28"/>
    <n v="10"/>
    <s v="PM"/>
    <x v="3519"/>
    <x v="2"/>
    <n v="95206.48"/>
    <x v="23"/>
    <n v="828"/>
    <n v="1"/>
    <n v="94378.48"/>
    <x v="2"/>
    <x v="0"/>
    <s v="DISPUTE"/>
    <s v="CC014200BAAA60941251"/>
    <s v=""/>
    <s v="PANEL"/>
    <s v="APISwitching"/>
    <s v=""/>
    <s v="0.00"/>
  </r>
  <r>
    <s v="S2407181527459561F8D8"/>
    <x v="23"/>
    <x v="3122"/>
    <x v="8"/>
    <n v="18"/>
    <x v="0"/>
    <n v="2024"/>
    <x v="13"/>
    <n v="3"/>
    <n v="28"/>
    <n v="4"/>
    <s v="PM"/>
    <x v="3520"/>
    <x v="2"/>
    <n v="96034.48"/>
    <x v="23"/>
    <n v="828"/>
    <n v="1"/>
    <n v="95206.48"/>
    <x v="2"/>
    <x v="0"/>
    <s v="DISPUTE"/>
    <s v="CC014200BAAA60941243"/>
    <s v=""/>
    <s v="PANEL"/>
    <s v="APISwitching"/>
    <s v=""/>
    <s v="0.00"/>
  </r>
  <r>
    <s v="S240718152739543F1457"/>
    <x v="23"/>
    <x v="3123"/>
    <x v="8"/>
    <n v="18"/>
    <x v="0"/>
    <n v="2024"/>
    <x v="13"/>
    <n v="3"/>
    <n v="27"/>
    <n v="47"/>
    <s v="PM"/>
    <x v="2481"/>
    <x v="2"/>
    <n v="96862.48"/>
    <x v="23"/>
    <n v="828"/>
    <n v="1"/>
    <n v="96034.48"/>
    <x v="2"/>
    <x v="0"/>
    <s v="DISPUTE"/>
    <s v="CC014200BAAA60941224"/>
    <s v=""/>
    <s v="PANEL"/>
    <s v="APISwitching"/>
    <s v=""/>
    <s v="0.00"/>
  </r>
  <r>
    <s v="S24071815271469069E8A"/>
    <x v="23"/>
    <x v="3124"/>
    <x v="8"/>
    <n v="18"/>
    <x v="0"/>
    <n v="2024"/>
    <x v="13"/>
    <n v="3"/>
    <n v="27"/>
    <n v="21"/>
    <s v="PM"/>
    <x v="3521"/>
    <x v="2"/>
    <n v="97690.48"/>
    <x v="23"/>
    <n v="828"/>
    <n v="1"/>
    <n v="96862.48"/>
    <x v="2"/>
    <x v="0"/>
    <s v="DISPUTE"/>
    <s v="CC014200BAAA60941176"/>
    <s v=""/>
    <s v="PANEL"/>
    <s v="APISwitching"/>
    <s v=""/>
    <s v="0.00"/>
  </r>
  <r>
    <s v="S240718152657426F9D30"/>
    <x v="23"/>
    <x v="3125"/>
    <x v="8"/>
    <n v="18"/>
    <x v="0"/>
    <n v="2024"/>
    <x v="13"/>
    <n v="3"/>
    <n v="27"/>
    <n v="16"/>
    <s v="PM"/>
    <x v="3522"/>
    <x v="2"/>
    <n v="98518.48"/>
    <x v="23"/>
    <n v="828"/>
    <n v="1"/>
    <n v="97690.48"/>
    <x v="2"/>
    <x v="0"/>
    <s v="DISPUTE"/>
    <s v="CC014200BAAA60941174"/>
    <s v=""/>
    <s v="PANEL"/>
    <s v="APISwitching"/>
    <s v=""/>
    <s v="0.00"/>
  </r>
  <r>
    <s v="S24071815262565010065"/>
    <x v="23"/>
    <x v="3126"/>
    <x v="8"/>
    <n v="18"/>
    <x v="0"/>
    <n v="2024"/>
    <x v="13"/>
    <n v="3"/>
    <n v="26"/>
    <n v="31"/>
    <s v="PM"/>
    <x v="3523"/>
    <x v="2"/>
    <n v="99346.48"/>
    <x v="23"/>
    <n v="828"/>
    <n v="1"/>
    <n v="98518.48"/>
    <x v="2"/>
    <x v="0"/>
    <s v="DISPUTE"/>
    <s v="CC014200BAAA60941134"/>
    <s v=""/>
    <s v="PANEL"/>
    <s v="APISwitching"/>
    <s v=""/>
    <s v="0.00"/>
  </r>
  <r>
    <s v="S2407181526111101290B"/>
    <x v="23"/>
    <x v="3127"/>
    <x v="8"/>
    <n v="18"/>
    <x v="0"/>
    <n v="2024"/>
    <x v="13"/>
    <n v="3"/>
    <n v="26"/>
    <n v="27"/>
    <s v="PM"/>
    <x v="3524"/>
    <x v="2"/>
    <n v="100174.48"/>
    <x v="23"/>
    <n v="828"/>
    <n v="1"/>
    <n v="99346.48"/>
    <x v="2"/>
    <x v="0"/>
    <s v="DISPUTE"/>
    <s v="CC014200BAAA60941131"/>
    <s v=""/>
    <s v="PANEL"/>
    <s v="APISwitching"/>
    <s v=""/>
    <s v="0.00"/>
  </r>
  <r>
    <s v="S240718152607530A9664"/>
    <x v="23"/>
    <x v="3128"/>
    <x v="8"/>
    <n v="18"/>
    <x v="0"/>
    <n v="2024"/>
    <x v="13"/>
    <n v="3"/>
    <n v="26"/>
    <n v="12"/>
    <s v="PM"/>
    <x v="3525"/>
    <x v="2"/>
    <n v="101002.48"/>
    <x v="23"/>
    <n v="828"/>
    <n v="1"/>
    <n v="100174.48"/>
    <x v="2"/>
    <x v="0"/>
    <s v="DISPUTE"/>
    <s v="CC014200BAAA60941119"/>
    <s v=""/>
    <s v="PANEL"/>
    <s v="APISwitching"/>
    <s v=""/>
    <s v="0.00"/>
  </r>
  <r>
    <s v="S2407181525329503A828"/>
    <x v="23"/>
    <x v="3129"/>
    <x v="8"/>
    <n v="18"/>
    <x v="0"/>
    <n v="2024"/>
    <x v="13"/>
    <n v="3"/>
    <n v="25"/>
    <n v="39"/>
    <s v="PM"/>
    <x v="3526"/>
    <x v="2"/>
    <n v="101830.48"/>
    <x v="23"/>
    <n v="828"/>
    <n v="1"/>
    <n v="101002.48"/>
    <x v="2"/>
    <x v="0"/>
    <s v="DISPUTE"/>
    <s v="CC014200BAAA60941085"/>
    <s v=""/>
    <s v="PANEL"/>
    <s v="APISwitching"/>
    <s v=""/>
    <s v="0.00"/>
  </r>
  <r>
    <s v="S240718152504686C8703"/>
    <x v="23"/>
    <x v="3130"/>
    <x v="8"/>
    <n v="18"/>
    <x v="0"/>
    <n v="2024"/>
    <x v="13"/>
    <n v="3"/>
    <n v="25"/>
    <n v="34"/>
    <s v="PM"/>
    <x v="3527"/>
    <x v="2"/>
    <n v="102658.48"/>
    <x v="23"/>
    <n v="828"/>
    <n v="1"/>
    <n v="101830.48"/>
    <x v="2"/>
    <x v="0"/>
    <s v="DISPUTE"/>
    <s v="CC014200BAAA60941074"/>
    <s v=""/>
    <s v="PANEL"/>
    <s v="APISwitching"/>
    <s v=""/>
    <s v="0.00"/>
  </r>
  <r>
    <s v="S240718152510640A20F6"/>
    <x v="23"/>
    <x v="3131"/>
    <x v="8"/>
    <n v="18"/>
    <x v="0"/>
    <n v="2024"/>
    <x v="13"/>
    <n v="3"/>
    <n v="25"/>
    <n v="15"/>
    <s v="PM"/>
    <x v="3528"/>
    <x v="2"/>
    <n v="103486.48"/>
    <x v="23"/>
    <n v="828"/>
    <n v="1"/>
    <n v="102658.48"/>
    <x v="2"/>
    <x v="0"/>
    <s v="DISPUTE"/>
    <s v="CC014200BAAA60941052"/>
    <s v=""/>
    <s v="PANEL"/>
    <s v="APISwitching"/>
    <s v=""/>
    <s v="0.00"/>
  </r>
  <r>
    <s v="S240718152446510A0B25"/>
    <x v="23"/>
    <x v="3132"/>
    <x v="8"/>
    <n v="18"/>
    <x v="0"/>
    <n v="2024"/>
    <x v="13"/>
    <n v="3"/>
    <n v="24"/>
    <n v="51"/>
    <s v="PM"/>
    <x v="3529"/>
    <x v="2"/>
    <n v="104314.48"/>
    <x v="23"/>
    <n v="828"/>
    <n v="1"/>
    <n v="103486.48"/>
    <x v="2"/>
    <x v="0"/>
    <s v="DISPUTE"/>
    <s v="CC014200BAAA60941030"/>
    <s v=""/>
    <s v="PANEL"/>
    <s v="APISwitching"/>
    <s v=""/>
    <s v="0.00"/>
  </r>
  <r>
    <s v="S240718152411303518C2"/>
    <x v="23"/>
    <x v="3133"/>
    <x v="8"/>
    <n v="18"/>
    <x v="0"/>
    <n v="2024"/>
    <x v="13"/>
    <n v="3"/>
    <n v="24"/>
    <n v="14"/>
    <s v="PM"/>
    <x v="3530"/>
    <x v="2"/>
    <n v="105142.48"/>
    <x v="23"/>
    <n v="828"/>
    <n v="1"/>
    <n v="104314.48"/>
    <x v="2"/>
    <x v="0"/>
    <s v="DISPUTE"/>
    <s v="CC014200BAAA60940977"/>
    <s v=""/>
    <s v="PANEL"/>
    <s v="APISwitching"/>
    <s v=""/>
    <s v="0.00"/>
  </r>
  <r>
    <s v="S24071815240470388B8"/>
    <x v="23"/>
    <x v="3134"/>
    <x v="8"/>
    <n v="18"/>
    <x v="0"/>
    <n v="2024"/>
    <x v="13"/>
    <n v="3"/>
    <n v="24"/>
    <n v="12"/>
    <s v="PM"/>
    <x v="3531"/>
    <x v="2"/>
    <n v="105970.48"/>
    <x v="23"/>
    <n v="828"/>
    <n v="1"/>
    <n v="105142.48"/>
    <x v="2"/>
    <x v="0"/>
    <s v="DISPUTE"/>
    <s v="CC014200BAAA60940975"/>
    <s v=""/>
    <s v="PANEL"/>
    <s v="APISwitching"/>
    <s v=""/>
    <s v="0.00"/>
  </r>
  <r>
    <s v="S2407181523421001436A"/>
    <x v="23"/>
    <x v="3135"/>
    <x v="8"/>
    <n v="18"/>
    <x v="0"/>
    <n v="2024"/>
    <x v="13"/>
    <n v="3"/>
    <n v="23"/>
    <n v="46"/>
    <s v="PM"/>
    <x v="3532"/>
    <x v="2"/>
    <n v="106798.48"/>
    <x v="23"/>
    <n v="828"/>
    <n v="1"/>
    <n v="105970.48"/>
    <x v="2"/>
    <x v="0"/>
    <s v="DISPUTE"/>
    <s v="CC014200BAAA60940930"/>
    <s v=""/>
    <s v="PANEL"/>
    <s v="APISwitching"/>
    <s v=""/>
    <s v="0.00"/>
  </r>
  <r>
    <s v="S24071815233381681683"/>
    <x v="23"/>
    <x v="3136"/>
    <x v="8"/>
    <n v="18"/>
    <x v="0"/>
    <n v="2024"/>
    <x v="13"/>
    <n v="3"/>
    <n v="23"/>
    <n v="44"/>
    <s v="PM"/>
    <x v="3533"/>
    <x v="2"/>
    <n v="107626.48"/>
    <x v="23"/>
    <n v="828"/>
    <n v="1"/>
    <n v="106798.48"/>
    <x v="2"/>
    <x v="0"/>
    <s v="DISPUTE"/>
    <s v="CC014200BAAA60940928"/>
    <s v=""/>
    <s v="PANEL"/>
    <s v="APISwitching"/>
    <s v=""/>
    <s v="0.00"/>
  </r>
  <r>
    <s v="S240718152308937C317"/>
    <x v="23"/>
    <x v="3137"/>
    <x v="8"/>
    <n v="18"/>
    <x v="0"/>
    <n v="2024"/>
    <x v="13"/>
    <n v="3"/>
    <n v="23"/>
    <n v="13"/>
    <s v="PM"/>
    <x v="3534"/>
    <x v="2"/>
    <n v="108454.48"/>
    <x v="23"/>
    <n v="828"/>
    <n v="1"/>
    <n v="107626.48"/>
    <x v="2"/>
    <x v="0"/>
    <s v="DISPUTE"/>
    <s v="CC014200BAAA60940871"/>
    <s v=""/>
    <s v="PANEL"/>
    <s v="APISwitching"/>
    <s v=""/>
    <s v="0.00"/>
  </r>
  <r>
    <s v="S24071815224780339AEE"/>
    <x v="23"/>
    <x v="3138"/>
    <x v="8"/>
    <n v="18"/>
    <x v="0"/>
    <n v="2024"/>
    <x v="13"/>
    <n v="3"/>
    <n v="23"/>
    <n v="11"/>
    <s v="PM"/>
    <x v="3535"/>
    <x v="2"/>
    <n v="109282.48"/>
    <x v="23"/>
    <n v="828"/>
    <n v="1"/>
    <n v="108454.48"/>
    <x v="2"/>
    <x v="0"/>
    <s v="DISPUTE"/>
    <s v="CC014200BAAA60940867"/>
    <s v=""/>
    <s v="PANEL"/>
    <s v="APISwitching"/>
    <s v=""/>
    <s v="0.00"/>
  </r>
  <r>
    <s v="S240718152229790830BD"/>
    <x v="23"/>
    <x v="3139"/>
    <x v="8"/>
    <n v="18"/>
    <x v="0"/>
    <n v="2024"/>
    <x v="13"/>
    <n v="3"/>
    <n v="22"/>
    <n v="34"/>
    <s v="PM"/>
    <x v="3536"/>
    <x v="2"/>
    <n v="110110.48"/>
    <x v="23"/>
    <n v="828"/>
    <n v="1"/>
    <n v="109282.48"/>
    <x v="2"/>
    <x v="0"/>
    <s v="DISPUTE"/>
    <s v="CC014200BAAA60940824"/>
    <s v=""/>
    <s v="PANEL"/>
    <s v="APISwitching"/>
    <s v=""/>
    <s v="0.00"/>
  </r>
  <r>
    <s v="S240718152223136241A2"/>
    <x v="23"/>
    <x v="3140"/>
    <x v="8"/>
    <n v="18"/>
    <x v="0"/>
    <n v="2024"/>
    <x v="13"/>
    <n v="3"/>
    <n v="22"/>
    <n v="32"/>
    <s v="PM"/>
    <x v="3537"/>
    <x v="2"/>
    <n v="110938.48"/>
    <x v="23"/>
    <n v="828"/>
    <n v="1"/>
    <n v="110110.48"/>
    <x v="2"/>
    <x v="0"/>
    <s v="DISPUTE"/>
    <s v="CC014200BAAA60940821"/>
    <s v=""/>
    <s v="PANEL"/>
    <s v="APISwitching"/>
    <s v=""/>
    <s v="0.00"/>
  </r>
  <r>
    <s v="S2407181521525467BB32"/>
    <x v="23"/>
    <x v="3141"/>
    <x v="8"/>
    <n v="18"/>
    <x v="0"/>
    <n v="2024"/>
    <x v="13"/>
    <n v="3"/>
    <n v="21"/>
    <n v="58"/>
    <s v="PM"/>
    <x v="3538"/>
    <x v="2"/>
    <n v="111766.48"/>
    <x v="23"/>
    <n v="828"/>
    <n v="1"/>
    <n v="110938.48"/>
    <x v="2"/>
    <x v="0"/>
    <s v="DISPUTE"/>
    <s v="CC014200BAAA60940781"/>
    <s v=""/>
    <s v="PANEL"/>
    <s v="APISwitching"/>
    <s v=""/>
    <s v="0.00"/>
  </r>
  <r>
    <s v="S240718152138533D6B8D"/>
    <x v="23"/>
    <x v="3142"/>
    <x v="8"/>
    <n v="18"/>
    <x v="0"/>
    <n v="2024"/>
    <x v="13"/>
    <n v="3"/>
    <n v="21"/>
    <n v="54"/>
    <s v="PM"/>
    <x v="3539"/>
    <x v="2"/>
    <n v="112594.48"/>
    <x v="23"/>
    <n v="828"/>
    <n v="1"/>
    <n v="111766.48"/>
    <x v="2"/>
    <x v="0"/>
    <s v="DISPUTE"/>
    <s v="CC014200BAAA60940779"/>
    <s v=""/>
    <s v="PANEL"/>
    <s v="APISwitching"/>
    <s v=""/>
    <s v="0.00"/>
  </r>
  <r>
    <s v="S240718152122960D694A"/>
    <x v="23"/>
    <x v="3143"/>
    <x v="8"/>
    <n v="18"/>
    <x v="0"/>
    <n v="2024"/>
    <x v="13"/>
    <n v="3"/>
    <n v="21"/>
    <n v="26"/>
    <s v="PM"/>
    <x v="3540"/>
    <x v="2"/>
    <n v="113422.48"/>
    <x v="23"/>
    <n v="828"/>
    <n v="1"/>
    <n v="112594.48"/>
    <x v="2"/>
    <x v="0"/>
    <s v="DISPUTE"/>
    <s v="CC014200BAAA60940739"/>
    <s v=""/>
    <s v="PANEL"/>
    <s v="APISwitching"/>
    <s v=""/>
    <s v="0.00"/>
  </r>
  <r>
    <s v="S240718152109700AC623"/>
    <x v="23"/>
    <x v="3144"/>
    <x v="8"/>
    <n v="18"/>
    <x v="0"/>
    <n v="2024"/>
    <x v="13"/>
    <n v="3"/>
    <n v="21"/>
    <n v="24"/>
    <s v="PM"/>
    <x v="3541"/>
    <x v="2"/>
    <n v="114250.48"/>
    <x v="23"/>
    <n v="828"/>
    <n v="1"/>
    <n v="113422.48"/>
    <x v="2"/>
    <x v="0"/>
    <s v="DISPUTE"/>
    <s v="CC014200BAAA60940734"/>
    <s v=""/>
    <s v="PANEL"/>
    <s v="APISwitching"/>
    <s v=""/>
    <s v="0.00"/>
  </r>
  <r>
    <s v="S240718152051750525CB"/>
    <x v="23"/>
    <x v="3145"/>
    <x v="8"/>
    <n v="18"/>
    <x v="0"/>
    <n v="2024"/>
    <x v="13"/>
    <n v="3"/>
    <n v="20"/>
    <n v="56"/>
    <s v="PM"/>
    <x v="3542"/>
    <x v="2"/>
    <n v="115078.48"/>
    <x v="23"/>
    <n v="828"/>
    <n v="1"/>
    <n v="114250.48"/>
    <x v="2"/>
    <x v="0"/>
    <s v="DISPUTE"/>
    <s v="CC014200BAAA60940693"/>
    <s v=""/>
    <s v="PANEL"/>
    <s v="APISwitching"/>
    <s v=""/>
    <s v="0.00"/>
  </r>
  <r>
    <s v="S240718152035940AE6A7"/>
    <x v="23"/>
    <x v="3146"/>
    <x v="8"/>
    <n v="18"/>
    <x v="0"/>
    <n v="2024"/>
    <x v="13"/>
    <n v="3"/>
    <n v="20"/>
    <n v="53"/>
    <s v="PM"/>
    <x v="3543"/>
    <x v="2"/>
    <n v="115906.48"/>
    <x v="23"/>
    <n v="828"/>
    <n v="1"/>
    <n v="115078.48"/>
    <x v="2"/>
    <x v="0"/>
    <s v="DISPUTE"/>
    <s v="CC014200BAAA60940686"/>
    <s v=""/>
    <s v="PANEL"/>
    <s v="APISwitching"/>
    <s v=""/>
    <s v="0.00"/>
  </r>
  <r>
    <s v="S240718152019270FC418"/>
    <x v="23"/>
    <x v="3147"/>
    <x v="8"/>
    <n v="18"/>
    <x v="0"/>
    <n v="2024"/>
    <x v="13"/>
    <n v="3"/>
    <n v="20"/>
    <n v="33"/>
    <s v="PM"/>
    <x v="3544"/>
    <x v="2"/>
    <n v="116734.48"/>
    <x v="23"/>
    <n v="828"/>
    <n v="1"/>
    <n v="115906.48"/>
    <x v="2"/>
    <x v="0"/>
    <s v="DISPUTE"/>
    <s v="CC014200BAAA60940659"/>
    <s v=""/>
    <s v="PANEL"/>
    <s v="APISwitching"/>
    <s v=""/>
    <s v="0.00"/>
  </r>
  <r>
    <s v="S240718152008726F8FAE"/>
    <x v="23"/>
    <x v="3148"/>
    <x v="8"/>
    <n v="18"/>
    <x v="0"/>
    <n v="2024"/>
    <x v="13"/>
    <n v="3"/>
    <n v="20"/>
    <n v="21"/>
    <s v="PM"/>
    <x v="3545"/>
    <x v="2"/>
    <n v="117562.48"/>
    <x v="23"/>
    <n v="828"/>
    <n v="1"/>
    <n v="116734.48"/>
    <x v="2"/>
    <x v="0"/>
    <s v="DISPUTE"/>
    <s v="CC014200BAAA60940633"/>
    <s v=""/>
    <s v="PANEL"/>
    <s v="APISwitching"/>
    <s v=""/>
    <s v="0.00"/>
  </r>
  <r>
    <s v="S2407181519514662DB64"/>
    <x v="23"/>
    <x v="3149"/>
    <x v="8"/>
    <n v="18"/>
    <x v="0"/>
    <n v="2024"/>
    <x v="13"/>
    <n v="3"/>
    <n v="20"/>
    <n v="3"/>
    <s v="PM"/>
    <x v="3546"/>
    <x v="2"/>
    <n v="118390.48"/>
    <x v="23"/>
    <n v="828"/>
    <n v="1"/>
    <n v="117562.48"/>
    <x v="2"/>
    <x v="0"/>
    <s v="DISPUTE"/>
    <s v="CC014200BAAA60940604"/>
    <s v=""/>
    <s v="PANEL"/>
    <s v="APISwitching"/>
    <s v=""/>
    <s v="0.00"/>
  </r>
  <r>
    <s v="S2407181519376566EA48"/>
    <x v="23"/>
    <x v="3150"/>
    <x v="8"/>
    <n v="18"/>
    <x v="0"/>
    <n v="2024"/>
    <x v="13"/>
    <n v="3"/>
    <n v="19"/>
    <n v="48"/>
    <s v="PM"/>
    <x v="3547"/>
    <x v="2"/>
    <n v="119218.48"/>
    <x v="23"/>
    <n v="828"/>
    <n v="1"/>
    <n v="118390.48"/>
    <x v="2"/>
    <x v="0"/>
    <s v="DISPUTE"/>
    <s v="CC014200BAAA60940578"/>
    <s v=""/>
    <s v="PANEL"/>
    <s v="APISwitching"/>
    <s v=""/>
    <s v="0.00"/>
  </r>
  <r>
    <s v="S240718151911362A9AA"/>
    <x v="23"/>
    <x v="3151"/>
    <x v="8"/>
    <n v="18"/>
    <x v="0"/>
    <n v="2024"/>
    <x v="13"/>
    <n v="3"/>
    <n v="19"/>
    <n v="15"/>
    <s v="PM"/>
    <x v="3548"/>
    <x v="2"/>
    <n v="120046.48"/>
    <x v="23"/>
    <n v="828"/>
    <n v="1"/>
    <n v="119218.48"/>
    <x v="2"/>
    <x v="0"/>
    <s v="DISPUTE"/>
    <s v="CC014200BAAA60940545"/>
    <s v=""/>
    <s v="PANEL"/>
    <s v="APISwitching"/>
    <s v=""/>
    <s v="0.00"/>
  </r>
  <r>
    <s v="S24071815190563C3F77"/>
    <x v="23"/>
    <x v="3152"/>
    <x v="8"/>
    <n v="18"/>
    <x v="0"/>
    <n v="2024"/>
    <x v="13"/>
    <n v="3"/>
    <n v="19"/>
    <n v="13"/>
    <s v="PM"/>
    <x v="3549"/>
    <x v="2"/>
    <n v="120874.48"/>
    <x v="23"/>
    <n v="828"/>
    <n v="1"/>
    <n v="120046.48"/>
    <x v="2"/>
    <x v="0"/>
    <s v="DISPUTE"/>
    <s v="CC014200BAAA60940544"/>
    <s v=""/>
    <s v="PANEL"/>
    <s v="APISwitching"/>
    <s v=""/>
    <s v="0.00"/>
  </r>
  <r>
    <s v="S24071815180667675C09"/>
    <x v="23"/>
    <x v="3153"/>
    <x v="8"/>
    <n v="18"/>
    <x v="0"/>
    <n v="2024"/>
    <x v="13"/>
    <n v="3"/>
    <n v="18"/>
    <n v="14"/>
    <s v="PM"/>
    <x v="3550"/>
    <x v="2"/>
    <n v="121702.48"/>
    <x v="23"/>
    <n v="828"/>
    <n v="1"/>
    <n v="120874.48"/>
    <x v="2"/>
    <x v="0"/>
    <s v="DISPUTE"/>
    <s v="CC014200BAAA60940475"/>
    <s v=""/>
    <s v="PANEL"/>
    <s v="APISwitching"/>
    <s v=""/>
    <s v="0.00"/>
  </r>
  <r>
    <s v="S24071815173856F9817"/>
    <x v="23"/>
    <x v="3154"/>
    <x v="8"/>
    <n v="18"/>
    <x v="0"/>
    <n v="2024"/>
    <x v="13"/>
    <n v="3"/>
    <n v="17"/>
    <n v="54"/>
    <s v="PM"/>
    <x v="3551"/>
    <x v="2"/>
    <n v="122530.48"/>
    <x v="23"/>
    <n v="828"/>
    <n v="1"/>
    <n v="121702.48"/>
    <x v="2"/>
    <x v="0"/>
    <s v="DISPUTE"/>
    <s v="CC014200BAAA60940444"/>
    <s v=""/>
    <s v="PANEL"/>
    <s v="APISwitching"/>
    <s v=""/>
    <s v="0.00"/>
  </r>
  <r>
    <s v="S2407181517187861E24D"/>
    <x v="23"/>
    <x v="3155"/>
    <x v="8"/>
    <n v="18"/>
    <x v="0"/>
    <n v="2024"/>
    <x v="13"/>
    <n v="3"/>
    <n v="17"/>
    <n v="21"/>
    <s v="PM"/>
    <x v="3552"/>
    <x v="2"/>
    <n v="123358.48"/>
    <x v="23"/>
    <n v="828"/>
    <n v="1"/>
    <n v="122530.48"/>
    <x v="2"/>
    <x v="0"/>
    <s v="DISPUTE"/>
    <s v="CC014200BAAA60940394"/>
    <s v=""/>
    <s v="PANEL"/>
    <s v="APISwitching"/>
    <s v=""/>
    <s v="0.00"/>
  </r>
  <r>
    <s v="S240718151703326DF0D3"/>
    <x v="23"/>
    <x v="3156"/>
    <x v="8"/>
    <n v="18"/>
    <x v="0"/>
    <n v="2024"/>
    <x v="13"/>
    <n v="3"/>
    <n v="17"/>
    <n v="6"/>
    <s v="PM"/>
    <x v="3553"/>
    <x v="2"/>
    <n v="124186.48"/>
    <x v="23"/>
    <n v="828"/>
    <n v="1"/>
    <n v="123358.48"/>
    <x v="2"/>
    <x v="0"/>
    <s v="DISPUTE"/>
    <s v="CC014200BAAA60940361"/>
    <s v=""/>
    <s v="PANEL"/>
    <s v="APISwitching"/>
    <s v=""/>
    <s v="0.00"/>
  </r>
  <r>
    <s v="S240718151411626902DC"/>
    <x v="23"/>
    <x v="3157"/>
    <x v="8"/>
    <n v="18"/>
    <x v="0"/>
    <n v="2024"/>
    <x v="13"/>
    <n v="3"/>
    <n v="14"/>
    <n v="15"/>
    <s v="PM"/>
    <x v="3554"/>
    <x v="2"/>
    <n v="125014.48"/>
    <x v="23"/>
    <n v="828"/>
    <n v="1"/>
    <n v="124186.48"/>
    <x v="2"/>
    <x v="0"/>
    <s v="DISPUTE"/>
    <s v="CC014200BAAA60940146"/>
    <s v=""/>
    <s v="PANEL"/>
    <s v="APISwitching"/>
    <s v=""/>
    <s v="0.00"/>
  </r>
  <r>
    <s v="S240718151409390385CC"/>
    <x v="23"/>
    <x v="3158"/>
    <x v="8"/>
    <n v="18"/>
    <x v="0"/>
    <n v="2024"/>
    <x v="13"/>
    <n v="3"/>
    <n v="14"/>
    <n v="13"/>
    <s v="PM"/>
    <x v="3555"/>
    <x v="2"/>
    <n v="125842.48"/>
    <x v="23"/>
    <n v="828"/>
    <n v="1"/>
    <n v="125014.48"/>
    <x v="2"/>
    <x v="0"/>
    <s v="DISPUTE"/>
    <s v="CC014200BAAA60940140"/>
    <s v=""/>
    <s v="PANEL"/>
    <s v="APISwitching"/>
    <s v=""/>
    <s v="0.00"/>
  </r>
  <r>
    <s v="S24071815134330E91E5"/>
    <x v="23"/>
    <x v="3159"/>
    <x v="8"/>
    <n v="18"/>
    <x v="0"/>
    <n v="2024"/>
    <x v="13"/>
    <n v="3"/>
    <n v="13"/>
    <n v="48"/>
    <s v="PM"/>
    <x v="3556"/>
    <x v="2"/>
    <n v="126670.48"/>
    <x v="23"/>
    <n v="828"/>
    <n v="1"/>
    <n v="125842.48"/>
    <x v="2"/>
    <x v="0"/>
    <s v="DISPUTE"/>
    <s v="CC014200BAAA60940104"/>
    <s v=""/>
    <s v="PANEL"/>
    <s v="APISwitching"/>
    <s v=""/>
    <s v="0.00"/>
  </r>
  <r>
    <s v="S240718151330140FDD46"/>
    <x v="23"/>
    <x v="3160"/>
    <x v="8"/>
    <n v="18"/>
    <x v="0"/>
    <n v="2024"/>
    <x v="13"/>
    <n v="3"/>
    <n v="13"/>
    <n v="40"/>
    <s v="PM"/>
    <x v="3557"/>
    <x v="2"/>
    <n v="127498.48"/>
    <x v="23"/>
    <n v="828"/>
    <n v="1"/>
    <n v="126670.48"/>
    <x v="2"/>
    <x v="0"/>
    <s v="DISPUTE"/>
    <s v="CC014200BAAA60940089"/>
    <s v=""/>
    <s v="PANEL"/>
    <s v="APISwitching"/>
    <s v=""/>
    <s v="0.00"/>
  </r>
  <r>
    <s v="S240718151257236CF4A9"/>
    <x v="23"/>
    <x v="3161"/>
    <x v="8"/>
    <n v="18"/>
    <x v="0"/>
    <n v="2024"/>
    <x v="13"/>
    <n v="3"/>
    <n v="13"/>
    <n v="13"/>
    <s v="PM"/>
    <x v="3558"/>
    <x v="2"/>
    <n v="128326.48"/>
    <x v="23"/>
    <n v="828"/>
    <n v="1"/>
    <n v="127498.48"/>
    <x v="2"/>
    <x v="0"/>
    <s v="DISPUTE"/>
    <s v="CC014200BAAA60940067"/>
    <s v=""/>
    <s v="PANEL"/>
    <s v="APISwitching"/>
    <s v=""/>
    <s v="0.00"/>
  </r>
  <r>
    <s v="S240718151233723C0DEE"/>
    <x v="23"/>
    <x v="3162"/>
    <x v="8"/>
    <n v="18"/>
    <x v="0"/>
    <n v="2024"/>
    <x v="13"/>
    <n v="3"/>
    <n v="12"/>
    <n v="37"/>
    <s v="PM"/>
    <x v="3559"/>
    <x v="2"/>
    <n v="117554.48"/>
    <x v="23"/>
    <n v="828"/>
    <n v="1"/>
    <n v="116726.48"/>
    <x v="2"/>
    <x v="0"/>
    <s v="DISPUTE"/>
    <s v="CC014200BAAA60940028"/>
    <s v=""/>
    <s v="PANEL"/>
    <s v="APISwitching"/>
    <s v=""/>
    <s v="0.00"/>
  </r>
  <r>
    <s v="S2407181512119302EA1F"/>
    <x v="23"/>
    <x v="3163"/>
    <x v="8"/>
    <n v="18"/>
    <x v="0"/>
    <n v="2024"/>
    <x v="13"/>
    <n v="3"/>
    <n v="12"/>
    <n v="17"/>
    <s v="PM"/>
    <x v="3560"/>
    <x v="2"/>
    <n v="96382.48"/>
    <x v="23"/>
    <n v="828"/>
    <n v="1"/>
    <n v="95554.48"/>
    <x v="2"/>
    <x v="0"/>
    <s v="DISPUTE"/>
    <s v="CC014200BAAA60940006"/>
    <s v=""/>
    <s v="PANEL"/>
    <s v="APISwitching"/>
    <s v=""/>
    <s v="0.00"/>
  </r>
  <r>
    <s v="S2407181511583603A4D7"/>
    <x v="23"/>
    <x v="3164"/>
    <x v="8"/>
    <n v="18"/>
    <x v="0"/>
    <n v="2024"/>
    <x v="13"/>
    <n v="3"/>
    <n v="12"/>
    <n v="8"/>
    <s v="PM"/>
    <x v="129"/>
    <x v="2"/>
    <n v="97210.48"/>
    <x v="23"/>
    <n v="828"/>
    <n v="1"/>
    <n v="96382.48"/>
    <x v="2"/>
    <x v="0"/>
    <s v="DISPUTE"/>
    <s v="CC014200BAAA60939992"/>
    <s v=""/>
    <s v="PANEL"/>
    <s v="APISwitching"/>
    <s v=""/>
    <s v="0.00"/>
  </r>
  <r>
    <s v="S2407181511288360EA7C"/>
    <x v="23"/>
    <x v="3165"/>
    <x v="8"/>
    <n v="18"/>
    <x v="0"/>
    <n v="2024"/>
    <x v="13"/>
    <n v="3"/>
    <n v="11"/>
    <n v="36"/>
    <s v="PM"/>
    <x v="3561"/>
    <x v="2"/>
    <n v="98038.48"/>
    <x v="23"/>
    <n v="828"/>
    <n v="1"/>
    <n v="97210.48"/>
    <x v="2"/>
    <x v="0"/>
    <s v="DISPUTE"/>
    <s v="CC014200BAAA60939958"/>
    <s v=""/>
    <s v="PANEL"/>
    <s v="APISwitching"/>
    <s v=""/>
    <s v="0.00"/>
  </r>
  <r>
    <s v="S240718151112793E12DA"/>
    <x v="23"/>
    <x v="3166"/>
    <x v="8"/>
    <n v="18"/>
    <x v="0"/>
    <n v="2024"/>
    <x v="13"/>
    <n v="3"/>
    <n v="11"/>
    <n v="34"/>
    <s v="PM"/>
    <x v="3562"/>
    <x v="2"/>
    <n v="98866.48"/>
    <x v="23"/>
    <n v="828"/>
    <n v="1"/>
    <n v="98038.48"/>
    <x v="2"/>
    <x v="0"/>
    <s v="DISPUTE"/>
    <s v="CC014200BAAA60939951"/>
    <s v=""/>
    <s v="PANEL"/>
    <s v="APISwitching"/>
    <s v=""/>
    <s v="0.00"/>
  </r>
  <r>
    <s v="S24071814524742354D38"/>
    <x v="27"/>
    <x v="3167"/>
    <x v="0"/>
    <n v="18"/>
    <x v="0"/>
    <n v="2024"/>
    <x v="13"/>
    <n v="2"/>
    <n v="52"/>
    <n v="47"/>
    <s v="PM"/>
    <x v="3563"/>
    <x v="2"/>
    <n v="362.9"/>
    <x v="15"/>
    <n v="338.53"/>
    <n v="10.47"/>
    <n v="24.37"/>
    <x v="1"/>
    <x v="0"/>
    <s v="DISPUTE"/>
    <s v="BR000B1ZLS51"/>
    <s v=""/>
    <s v="PANEL"/>
    <s v="APISwitching"/>
    <s v="West Bengal"/>
    <s v="0.00"/>
  </r>
  <r>
    <s v="S2407181434225614CC3"/>
    <x v="8"/>
    <x v="51"/>
    <x v="3"/>
    <n v="18"/>
    <x v="0"/>
    <n v="2024"/>
    <x v="13"/>
    <n v="2"/>
    <n v="34"/>
    <n v="22"/>
    <s v="PM"/>
    <x v="3564"/>
    <x v="2"/>
    <n v="63.43"/>
    <x v="37"/>
    <n v="32.01"/>
    <n v="0.99"/>
    <n v="31.42"/>
    <x v="1"/>
    <x v="0"/>
    <s v="DISPUTE"/>
    <s v="1100272331"/>
    <s v=""/>
    <s v="APPS"/>
    <s v="APISwitching"/>
    <s v="West Bengal"/>
    <s v="0.00"/>
  </r>
  <r>
    <s v="S240718131131390B244B"/>
    <x v="33"/>
    <x v="507"/>
    <x v="3"/>
    <n v="18"/>
    <x v="0"/>
    <n v="2024"/>
    <x v="13"/>
    <n v="1"/>
    <n v="11"/>
    <n v="31"/>
    <s v="PM"/>
    <x v="3565"/>
    <x v="2"/>
    <n v="107.2"/>
    <x v="9"/>
    <n v="21.34"/>
    <n v="0.66"/>
    <n v="85.86"/>
    <x v="1"/>
    <x v="0"/>
    <s v="DISPUTE"/>
    <s v="1099262052"/>
    <s v=""/>
    <s v="APPS"/>
    <s v="APISwitching"/>
    <s v="West Bengal"/>
    <s v="0.00"/>
  </r>
  <r>
    <s v="S240718130501573AA12C"/>
    <x v="24"/>
    <x v="3168"/>
    <x v="3"/>
    <n v="18"/>
    <x v="0"/>
    <n v="2024"/>
    <x v="13"/>
    <n v="1"/>
    <n v="5"/>
    <n v="1"/>
    <s v="PM"/>
    <x v="2362"/>
    <x v="2"/>
    <n v="1282.02"/>
    <x v="0"/>
    <n v="290.02999999999997"/>
    <n v="8.9700000000000006"/>
    <n v="991.99"/>
    <x v="1"/>
    <x v="0"/>
    <s v="DISPUTE"/>
    <s v="1099146825"/>
    <s v=""/>
    <s v="APPS"/>
    <s v="APISwitching"/>
    <s v="West Bengal"/>
    <s v="0.00"/>
  </r>
  <r>
    <s v="S24071812535387353DDF"/>
    <x v="32"/>
    <x v="476"/>
    <x v="5"/>
    <n v="18"/>
    <x v="0"/>
    <n v="2024"/>
    <x v="13"/>
    <n v="12"/>
    <n v="53"/>
    <n v="53"/>
    <s v="PM"/>
    <x v="3566"/>
    <x v="3"/>
    <n v="865.52"/>
    <x v="136"/>
    <n v="78.599999999999994"/>
    <n v="1.4"/>
    <n v="786.92"/>
    <x v="1"/>
    <x v="0"/>
    <s v="DISPUTE"/>
    <s v="4K125TZUVMZ86JW5"/>
    <s v=""/>
    <s v="APPS"/>
    <s v="APISwitching"/>
    <s v=""/>
    <s v="0.00"/>
  </r>
  <r>
    <s v="S2407181219223262564F"/>
    <x v="3"/>
    <x v="3169"/>
    <x v="3"/>
    <n v="18"/>
    <x v="0"/>
    <n v="2024"/>
    <x v="13"/>
    <n v="12"/>
    <n v="19"/>
    <n v="22"/>
    <s v="PM"/>
    <x v="3567"/>
    <x v="3"/>
    <n v="606.79"/>
    <x v="0"/>
    <n v="293.02"/>
    <n v="5.98"/>
    <n v="313.77"/>
    <x v="1"/>
    <x v="0"/>
    <s v="DISPUTE"/>
    <s v="1098404253"/>
    <s v=""/>
    <s v="PANEL"/>
    <s v="APISwitching"/>
    <s v="West Bengal"/>
    <s v="0.00"/>
  </r>
  <r>
    <s v="S240718121537103A575F"/>
    <x v="32"/>
    <x v="3170"/>
    <x v="0"/>
    <n v="18"/>
    <x v="0"/>
    <n v="2024"/>
    <x v="13"/>
    <n v="12"/>
    <n v="15"/>
    <n v="37"/>
    <s v="PM"/>
    <x v="3568"/>
    <x v="3"/>
    <n v="884.12"/>
    <x v="7"/>
    <n v="18.600000000000001"/>
    <n v="0.4"/>
    <n v="865.52"/>
    <x v="1"/>
    <x v="0"/>
    <s v="DISPUTE"/>
    <s v="BR000B1YYHFD"/>
    <s v=""/>
    <s v="APPS"/>
    <s v="APISwitching"/>
    <s v="Kolkata Metro"/>
    <s v="0.00"/>
  </r>
  <r>
    <s v="S240718115224346D5119"/>
    <x v="6"/>
    <x v="3171"/>
    <x v="3"/>
    <n v="18"/>
    <x v="0"/>
    <n v="2024"/>
    <x v="13"/>
    <n v="11"/>
    <n v="52"/>
    <n v="24"/>
    <s v="AM"/>
    <x v="3569"/>
    <x v="3"/>
    <n v="1199"/>
    <x v="37"/>
    <n v="32.01"/>
    <n v="0"/>
    <n v="1166.99"/>
    <x v="1"/>
    <x v="2"/>
    <s v="DISPUTE"/>
    <s v="Not have validity plan"/>
    <s v=""/>
    <s v="APPS"/>
    <s v="APISwitching"/>
    <s v="West Bengal"/>
    <s v="0.00"/>
  </r>
  <r>
    <s v="S2407181148108437F0C4"/>
    <x v="32"/>
    <x v="3172"/>
    <x v="0"/>
    <n v="18"/>
    <x v="0"/>
    <n v="2024"/>
    <x v="13"/>
    <n v="11"/>
    <n v="48"/>
    <n v="10"/>
    <s v="AM"/>
    <x v="3570"/>
    <x v="3"/>
    <n v="973.21"/>
    <x v="49"/>
    <n v="89.09"/>
    <n v="1.91"/>
    <n v="884.12"/>
    <x v="1"/>
    <x v="0"/>
    <s v="DISPUTE"/>
    <s v="BR000B1YTTFX"/>
    <s v=""/>
    <s v="APPS"/>
    <s v="APISwitching"/>
    <s v="West Bengal"/>
    <s v="0.00"/>
  </r>
  <r>
    <s v="S240718114012520ECD3C"/>
    <x v="5"/>
    <x v="3173"/>
    <x v="2"/>
    <n v="18"/>
    <x v="0"/>
    <n v="2024"/>
    <x v="13"/>
    <n v="11"/>
    <n v="40"/>
    <n v="12"/>
    <s v="AM"/>
    <x v="3571"/>
    <x v="3"/>
    <n v="539.35"/>
    <x v="1"/>
    <n v="191.04"/>
    <n v="7.96"/>
    <n v="348.31"/>
    <x v="1"/>
    <x v="0"/>
    <s v="DISPUTE"/>
    <s v="RJR2407181140220017"/>
    <s v=""/>
    <s v="APPS"/>
    <s v="APISwitching"/>
    <s v="Bihar and Jharkhand"/>
    <s v="0.00"/>
  </r>
  <r>
    <s v="S2407181138233D3199"/>
    <x v="11"/>
    <x v="3174"/>
    <x v="2"/>
    <n v="18"/>
    <x v="0"/>
    <n v="2024"/>
    <x v="13"/>
    <n v="11"/>
    <n v="38"/>
    <n v="23"/>
    <s v="AM"/>
    <x v="3572"/>
    <x v="3"/>
    <n v="267.87"/>
    <x v="1"/>
    <n v="191.04"/>
    <n v="7.96"/>
    <n v="76.83"/>
    <x v="1"/>
    <x v="0"/>
    <s v="DISPUTE"/>
    <s v="ASR2407181138320028"/>
    <s v=""/>
    <s v="APPS"/>
    <s v="APISwitching"/>
    <s v="West Bengal"/>
    <s v="0.00"/>
  </r>
  <r>
    <s v="S2407181135596467F713"/>
    <x v="32"/>
    <x v="3175"/>
    <x v="2"/>
    <n v="18"/>
    <x v="0"/>
    <n v="2024"/>
    <x v="13"/>
    <n v="11"/>
    <n v="35"/>
    <n v="59"/>
    <s v="AM"/>
    <x v="3573"/>
    <x v="3"/>
    <n v="1068.07"/>
    <x v="5"/>
    <n v="94.86"/>
    <n v="3.14"/>
    <n v="973.21"/>
    <x v="1"/>
    <x v="0"/>
    <s v="DISPUTE"/>
    <s v="ASR2407181136310005"/>
    <s v=""/>
    <s v="APPS"/>
    <s v="APISwitching"/>
    <s v="Kolkata Metro"/>
    <s v="0.00"/>
  </r>
  <r>
    <s v="S24071811331343060E9B"/>
    <x v="33"/>
    <x v="3176"/>
    <x v="2"/>
    <n v="18"/>
    <x v="0"/>
    <n v="2024"/>
    <x v="13"/>
    <n v="11"/>
    <n v="33"/>
    <n v="13"/>
    <s v="AM"/>
    <x v="3158"/>
    <x v="3"/>
    <n v="298.24"/>
    <x v="1"/>
    <n v="191.04"/>
    <n v="7.96"/>
    <n v="107.2"/>
    <x v="1"/>
    <x v="0"/>
    <s v="DISPUTE"/>
    <s v="RBH2407181133210013"/>
    <s v=""/>
    <s v="APPS"/>
    <s v="APISwitching"/>
    <s v="West Bengal"/>
    <s v="0.00"/>
  </r>
  <r>
    <s v="S2407181132142469A98E"/>
    <x v="12"/>
    <x v="3177"/>
    <x v="0"/>
    <n v="18"/>
    <x v="0"/>
    <n v="2024"/>
    <x v="13"/>
    <n v="11"/>
    <n v="32"/>
    <n v="14"/>
    <s v="AM"/>
    <x v="3574"/>
    <x v="3"/>
    <n v="2163.7199999999998"/>
    <x v="15"/>
    <n v="338.53"/>
    <n v="10.47"/>
    <n v="1825.19"/>
    <x v="1"/>
    <x v="0"/>
    <s v="DISPUTE"/>
    <s v="BR000B1YR24M"/>
    <s v=""/>
    <s v="APPS"/>
    <s v="APISwitching"/>
    <s v="West Bengal"/>
    <s v="0.00"/>
  </r>
  <r>
    <s v="S2407181130081267E8F8"/>
    <x v="11"/>
    <x v="3178"/>
    <x v="0"/>
    <n v="18"/>
    <x v="0"/>
    <n v="2024"/>
    <x v="13"/>
    <n v="11"/>
    <n v="30"/>
    <n v="8"/>
    <s v="AM"/>
    <x v="3575"/>
    <x v="3"/>
    <n v="606.4"/>
    <x v="15"/>
    <n v="338.53"/>
    <n v="10.47"/>
    <n v="267.87"/>
    <x v="1"/>
    <x v="0"/>
    <s v="DISPUTE"/>
    <s v="BR000B1YQQJC"/>
    <s v=""/>
    <s v="APPS"/>
    <s v="APISwitching"/>
    <s v="West Bengal"/>
    <s v="0.00"/>
  </r>
  <r>
    <s v="S240718112815316819D2"/>
    <x v="22"/>
    <x v="3179"/>
    <x v="3"/>
    <n v="18"/>
    <x v="0"/>
    <n v="2024"/>
    <x v="13"/>
    <n v="11"/>
    <n v="28"/>
    <n v="15"/>
    <s v="AM"/>
    <x v="3576"/>
    <x v="3"/>
    <n v="581.17999999999995"/>
    <x v="0"/>
    <n v="290.93"/>
    <n v="8.07"/>
    <n v="290.25"/>
    <x v="1"/>
    <x v="0"/>
    <s v="DISPUTE"/>
    <s v="1097387366"/>
    <s v=""/>
    <s v="APPS"/>
    <s v="APISwitching"/>
    <s v="West Bengal"/>
    <s v="0.00"/>
  </r>
  <r>
    <s v="S24071811232339012989"/>
    <x v="32"/>
    <x v="2928"/>
    <x v="4"/>
    <n v="18"/>
    <x v="0"/>
    <n v="2024"/>
    <x v="13"/>
    <n v="11"/>
    <n v="23"/>
    <n v="33"/>
    <s v="AM"/>
    <x v="3577"/>
    <x v="3"/>
    <n v="3347.07"/>
    <x v="133"/>
    <n v="2279"/>
    <n v="1"/>
    <n v="1068.07"/>
    <x v="2"/>
    <x v="0"/>
    <s v="DISPUTE"/>
    <s v="CC014200BAAA60972877"/>
    <s v=""/>
    <s v="APPS"/>
    <s v="APISwitching"/>
    <s v=""/>
    <s v="0.00"/>
  </r>
  <r>
    <s v="S240718112007723371B7"/>
    <x v="13"/>
    <x v="3180"/>
    <x v="15"/>
    <n v="18"/>
    <x v="0"/>
    <n v="2024"/>
    <x v="13"/>
    <n v="11"/>
    <n v="20"/>
    <n v="40"/>
    <s v="AM"/>
    <x v="3578"/>
    <x v="3"/>
    <n v="6462.86"/>
    <x v="137"/>
    <n v="2490.5"/>
    <n v="0.5"/>
    <n v="3972.36"/>
    <x v="1"/>
    <x v="0"/>
    <s v="DISPUTE"/>
    <s v="CC014200BAAA60916386"/>
    <s v=""/>
    <s v="PANEL"/>
    <s v="APISwitching"/>
    <s v=""/>
    <s v="0.00"/>
  </r>
  <r>
    <s v="S240718111619593E8198"/>
    <x v="6"/>
    <x v="817"/>
    <x v="3"/>
    <n v="18"/>
    <x v="0"/>
    <n v="2024"/>
    <x v="13"/>
    <n v="11"/>
    <n v="16"/>
    <n v="19"/>
    <s v="AM"/>
    <x v="3579"/>
    <x v="3"/>
    <n v="1231.01"/>
    <x v="37"/>
    <n v="32.01"/>
    <n v="0.99"/>
    <n v="1199"/>
    <x v="1"/>
    <x v="0"/>
    <s v="DISPUTE"/>
    <s v="1097130318"/>
    <s v=""/>
    <s v="APPS"/>
    <s v="APISwitching"/>
    <s v="West Bengal"/>
    <s v="0.00"/>
  </r>
  <r>
    <s v="S24071811142867341FA6"/>
    <x v="11"/>
    <x v="3181"/>
    <x v="2"/>
    <n v="18"/>
    <x v="0"/>
    <n v="2024"/>
    <x v="13"/>
    <n v="11"/>
    <n v="14"/>
    <n v="28"/>
    <s v="AM"/>
    <x v="3580"/>
    <x v="3"/>
    <n v="297.44"/>
    <x v="1"/>
    <n v="191.04"/>
    <n v="7.96"/>
    <n v="106.4"/>
    <x v="1"/>
    <x v="0"/>
    <s v="DISPUTE"/>
    <s v="ASR2407181114300046"/>
    <s v=""/>
    <s v="APPS"/>
    <s v="APISwitching"/>
    <s v="West Bengal"/>
    <s v="0.00"/>
  </r>
  <r>
    <s v="S240718105814610CAF53"/>
    <x v="12"/>
    <x v="3182"/>
    <x v="3"/>
    <n v="18"/>
    <x v="0"/>
    <n v="2024"/>
    <x v="13"/>
    <n v="10"/>
    <n v="58"/>
    <n v="14"/>
    <s v="AM"/>
    <x v="3581"/>
    <x v="3"/>
    <n v="2531.35"/>
    <x v="79"/>
    <n v="367.63"/>
    <n v="11.37"/>
    <n v="2163.7199999999998"/>
    <x v="1"/>
    <x v="0"/>
    <s v="DISPUTE"/>
    <s v="1854118956"/>
    <s v=""/>
    <s v="APPS"/>
    <s v="APISwitching"/>
    <s v="UP(East)"/>
    <s v="0.00"/>
  </r>
  <r>
    <s v="S2407181051073305921D"/>
    <x v="12"/>
    <x v="3183"/>
    <x v="3"/>
    <n v="18"/>
    <x v="0"/>
    <n v="2024"/>
    <x v="13"/>
    <n v="10"/>
    <n v="51"/>
    <n v="7"/>
    <s v="AM"/>
    <x v="3582"/>
    <x v="3"/>
    <n v="2724.38"/>
    <x v="1"/>
    <n v="193.03"/>
    <n v="5.97"/>
    <n v="2531.35"/>
    <x v="1"/>
    <x v="0"/>
    <s v="DISPUTE"/>
    <s v="1096576978"/>
    <s v=""/>
    <s v="APPS"/>
    <s v="APISwitching"/>
    <s v="West Bengal"/>
    <s v="0.00"/>
  </r>
  <r>
    <s v="S240718103957923085D0"/>
    <x v="32"/>
    <x v="3184"/>
    <x v="2"/>
    <n v="18"/>
    <x v="0"/>
    <n v="2024"/>
    <x v="13"/>
    <n v="10"/>
    <n v="39"/>
    <n v="57"/>
    <s v="AM"/>
    <x v="3583"/>
    <x v="3"/>
    <n v="3539.7"/>
    <x v="1"/>
    <n v="192.63"/>
    <n v="6.37"/>
    <n v="3347.07"/>
    <x v="1"/>
    <x v="0"/>
    <s v="DISPUTE"/>
    <s v="RJR2407181039240063"/>
    <s v=""/>
    <s v="APPS"/>
    <s v="APISwitching"/>
    <s v="Kolkata Metro"/>
    <s v="0.00"/>
  </r>
  <r>
    <s v="S2407181033466132D552"/>
    <x v="32"/>
    <x v="3185"/>
    <x v="0"/>
    <n v="18"/>
    <x v="0"/>
    <n v="2024"/>
    <x v="13"/>
    <n v="10"/>
    <n v="33"/>
    <n v="46"/>
    <s v="AM"/>
    <x v="3584"/>
    <x v="3"/>
    <n v="3558.3"/>
    <x v="7"/>
    <n v="18.600000000000001"/>
    <n v="0.4"/>
    <n v="3539.7"/>
    <x v="1"/>
    <x v="0"/>
    <s v="DISPUTE"/>
    <s v="BR000B1YGZAD"/>
    <s v=""/>
    <s v="APPS"/>
    <s v="APISwitching"/>
    <s v="Kolkata Metro"/>
    <s v="0.00"/>
  </r>
  <r>
    <s v="S240718100430176B3375"/>
    <x v="11"/>
    <x v="3186"/>
    <x v="3"/>
    <n v="18"/>
    <x v="0"/>
    <n v="2024"/>
    <x v="13"/>
    <n v="10"/>
    <n v="4"/>
    <n v="30"/>
    <s v="AM"/>
    <x v="3585"/>
    <x v="3"/>
    <n v="538.97"/>
    <x v="3"/>
    <n v="241.53"/>
    <n v="7.47"/>
    <n v="297.44"/>
    <x v="1"/>
    <x v="0"/>
    <s v="DISPUTE"/>
    <s v="1095554386"/>
    <s v=""/>
    <s v="APPS"/>
    <s v="APISwitching"/>
    <s v="West Bengal"/>
    <s v="0.00"/>
  </r>
  <r>
    <s v="S240718095806136D01A"/>
    <x v="29"/>
    <x v="3187"/>
    <x v="2"/>
    <n v="18"/>
    <x v="0"/>
    <n v="2024"/>
    <x v="13"/>
    <n v="9"/>
    <n v="58"/>
    <n v="6"/>
    <s v="AM"/>
    <x v="3586"/>
    <x v="3"/>
    <n v="28.09"/>
    <x v="82"/>
    <n v="9.6"/>
    <n v="0.4"/>
    <n v="18.489999999999998"/>
    <x v="1"/>
    <x v="0"/>
    <s v="DISPUTE"/>
    <s v="RJR2407180958360023"/>
    <s v=""/>
    <s v="APPS"/>
    <s v="APISwitching"/>
    <s v="West Bengal"/>
    <s v="0.00"/>
  </r>
  <r>
    <s v="S24071809533391025F48"/>
    <x v="4"/>
    <x v="3188"/>
    <x v="0"/>
    <n v="18"/>
    <x v="0"/>
    <n v="2024"/>
    <x v="13"/>
    <n v="9"/>
    <n v="53"/>
    <n v="33"/>
    <s v="AM"/>
    <x v="3587"/>
    <x v="3"/>
    <n v="786.8"/>
    <x v="8"/>
    <n v="202.73"/>
    <n v="6.27"/>
    <n v="584.07000000000005"/>
    <x v="1"/>
    <x v="0"/>
    <s v="DISPUTE"/>
    <s v="BR000B1YAK44"/>
    <s v=""/>
    <s v="APPS"/>
    <s v="APISwitching"/>
    <s v="West Bengal"/>
    <s v="0.00"/>
  </r>
  <r>
    <s v="S240718095313643E9B9E"/>
    <x v="13"/>
    <x v="3189"/>
    <x v="0"/>
    <n v="18"/>
    <x v="0"/>
    <n v="2024"/>
    <x v="13"/>
    <n v="9"/>
    <n v="53"/>
    <n v="13"/>
    <s v="AM"/>
    <x v="3588"/>
    <x v="3"/>
    <n v="6755.58"/>
    <x v="0"/>
    <n v="292.72000000000003"/>
    <n v="6.28"/>
    <n v="6462.86"/>
    <x v="1"/>
    <x v="0"/>
    <s v="DISPUTE"/>
    <s v="BR000B1YAG3R"/>
    <s v=""/>
    <s v="APPS"/>
    <s v="APISwitching"/>
    <s v="West Bengal"/>
    <s v="0.00"/>
  </r>
  <r>
    <s v="S2407180949505602B6B7"/>
    <x v="3"/>
    <x v="3189"/>
    <x v="0"/>
    <n v="18"/>
    <x v="0"/>
    <n v="2024"/>
    <x v="13"/>
    <n v="9"/>
    <n v="49"/>
    <n v="50"/>
    <s v="AM"/>
    <x v="3589"/>
    <x v="3"/>
    <n v="299.51"/>
    <x v="0"/>
    <n v="292.72000000000003"/>
    <n v="6.28"/>
    <n v="6.79"/>
    <x v="0"/>
    <x v="0"/>
    <s v="DISPUTE"/>
    <s v="HR82727178119"/>
    <s v=""/>
    <s v="PANEL"/>
    <s v="APISwitching"/>
    <s v="West Bengal"/>
    <s v="0.00"/>
  </r>
  <r>
    <s v="S240718094634786A3045"/>
    <x v="6"/>
    <x v="3190"/>
    <x v="2"/>
    <n v="18"/>
    <x v="0"/>
    <n v="2024"/>
    <x v="13"/>
    <n v="9"/>
    <n v="46"/>
    <n v="34"/>
    <s v="AM"/>
    <x v="3590"/>
    <x v="3"/>
    <n v="1422.05"/>
    <x v="1"/>
    <n v="191.04"/>
    <n v="7.96"/>
    <n v="1231.01"/>
    <x v="1"/>
    <x v="0"/>
    <s v="DISPUTE"/>
    <s v="RBH2407180946230036"/>
    <s v=""/>
    <s v="APPS"/>
    <s v="APISwitching"/>
    <s v="West Bengal"/>
    <s v="0.00"/>
  </r>
  <r>
    <s v="S2407180936011068C1BC"/>
    <x v="11"/>
    <x v="3191"/>
    <x v="2"/>
    <n v="18"/>
    <x v="0"/>
    <n v="2024"/>
    <x v="13"/>
    <n v="9"/>
    <n v="36"/>
    <n v="1"/>
    <s v="AM"/>
    <x v="3591"/>
    <x v="3"/>
    <n v="230.01"/>
    <x v="1"/>
    <n v="191.04"/>
    <n v="7.96"/>
    <n v="38.97"/>
    <x v="1"/>
    <x v="0"/>
    <s v="DISPUTE"/>
    <s v="ASR2407180936230010"/>
    <s v=""/>
    <s v="APPS"/>
    <s v="APISwitching"/>
    <s v="Kolkata Metro"/>
    <s v="0.00"/>
  </r>
  <r>
    <s v="S240718091206796E6C57"/>
    <x v="22"/>
    <x v="3192"/>
    <x v="0"/>
    <n v="18"/>
    <x v="0"/>
    <n v="2024"/>
    <x v="13"/>
    <n v="9"/>
    <n v="12"/>
    <n v="6"/>
    <s v="AM"/>
    <x v="3592"/>
    <x v="3"/>
    <n v="406.11"/>
    <x v="7"/>
    <n v="18.559999999999999"/>
    <n v="0.44"/>
    <n v="387.55"/>
    <x v="1"/>
    <x v="0"/>
    <s v="DISPUTE"/>
    <s v="BR000B1Y4SAT"/>
    <s v=""/>
    <s v="APPS"/>
    <s v="APISwitching"/>
    <s v="West Bengal"/>
    <s v="0.00"/>
  </r>
  <r>
    <s v="S240718091127866D609B"/>
    <x v="22"/>
    <x v="3193"/>
    <x v="3"/>
    <n v="18"/>
    <x v="0"/>
    <n v="2024"/>
    <x v="13"/>
    <n v="9"/>
    <n v="11"/>
    <n v="27"/>
    <s v="AM"/>
    <x v="3593"/>
    <x v="3"/>
    <n v="599.74"/>
    <x v="1"/>
    <n v="193.63"/>
    <n v="5.37"/>
    <n v="406.11"/>
    <x v="1"/>
    <x v="0"/>
    <s v="DISPUTE"/>
    <s v="1094450346"/>
    <s v=""/>
    <s v="APPS"/>
    <s v="APISwitching"/>
    <s v="West Bengal"/>
    <s v="0.00"/>
  </r>
  <r>
    <s v="S240718090805426BDAAD"/>
    <x v="33"/>
    <x v="3194"/>
    <x v="2"/>
    <n v="18"/>
    <x v="0"/>
    <n v="2024"/>
    <x v="13"/>
    <n v="9"/>
    <n v="8"/>
    <n v="5"/>
    <s v="AM"/>
    <x v="3594"/>
    <x v="3"/>
    <n v="289.27999999999997"/>
    <x v="1"/>
    <n v="191.04"/>
    <n v="7.96"/>
    <n v="98.24"/>
    <x v="1"/>
    <x v="0"/>
    <s v="DISPUTE"/>
    <s v="RJR2407180908350009"/>
    <s v=""/>
    <s v="APPS"/>
    <s v="APISwitching"/>
    <s v="West Bengal"/>
    <s v="0.00"/>
  </r>
  <r>
    <s v="S24071809041126E32FA"/>
    <x v="22"/>
    <x v="3195"/>
    <x v="3"/>
    <n v="18"/>
    <x v="0"/>
    <n v="2024"/>
    <x v="13"/>
    <n v="9"/>
    <n v="4"/>
    <n v="11"/>
    <s v="AM"/>
    <x v="3595"/>
    <x v="3"/>
    <n v="368.37"/>
    <x v="1"/>
    <n v="193.63"/>
    <n v="0"/>
    <n v="174.74"/>
    <x v="1"/>
    <x v="2"/>
    <s v="DISPUTE"/>
    <s v=""/>
    <s v=""/>
    <s v="APPS"/>
    <s v="APISwitching"/>
    <s v=""/>
    <s v="0.00"/>
  </r>
  <r>
    <s v="S240718085150803A1229"/>
    <x v="16"/>
    <x v="3196"/>
    <x v="3"/>
    <n v="18"/>
    <x v="0"/>
    <n v="2024"/>
    <x v="13"/>
    <n v="8"/>
    <n v="51"/>
    <n v="50"/>
    <s v="AM"/>
    <x v="3596"/>
    <x v="4"/>
    <n v="2236.1"/>
    <x v="3"/>
    <n v="241.53"/>
    <n v="7.47"/>
    <n v="1994.57"/>
    <x v="1"/>
    <x v="0"/>
    <s v="DISPUTE"/>
    <s v="1094065832"/>
    <s v=""/>
    <s v="APPS"/>
    <s v="APISwitching"/>
    <s v="West Bengal"/>
    <s v="0.00"/>
  </r>
  <r>
    <s v="S2407180851042062A8E"/>
    <x v="4"/>
    <x v="38"/>
    <x v="3"/>
    <n v="18"/>
    <x v="0"/>
    <n v="2024"/>
    <x v="13"/>
    <n v="8"/>
    <n v="51"/>
    <n v="4"/>
    <s v="AM"/>
    <x v="3597"/>
    <x v="4"/>
    <n v="929.39"/>
    <x v="0"/>
    <n v="290.02999999999997"/>
    <n v="8.9700000000000006"/>
    <n v="639.36"/>
    <x v="1"/>
    <x v="0"/>
    <s v="DISPUTE"/>
    <s v="1094051928"/>
    <s v=""/>
    <s v="APPS"/>
    <s v="APISwitching"/>
    <s v="West Bengal"/>
    <s v="0.00"/>
  </r>
  <r>
    <s v="S240718084545350029"/>
    <x v="16"/>
    <x v="3197"/>
    <x v="3"/>
    <n v="18"/>
    <x v="0"/>
    <n v="2024"/>
    <x v="13"/>
    <n v="8"/>
    <n v="45"/>
    <n v="44"/>
    <s v="AM"/>
    <x v="3598"/>
    <x v="4"/>
    <n v="429.13"/>
    <x v="1"/>
    <n v="193.03"/>
    <n v="5.97"/>
    <n v="236.1"/>
    <x v="1"/>
    <x v="0"/>
    <s v="DISPUTE"/>
    <s v="1093960176"/>
    <s v=""/>
    <s v="APPS"/>
    <s v="APISwitching"/>
    <s v="West Bengal"/>
    <s v="0.00"/>
  </r>
  <r>
    <s v="S2407180841208236375B"/>
    <x v="4"/>
    <x v="3188"/>
    <x v="0"/>
    <n v="18"/>
    <x v="0"/>
    <n v="2024"/>
    <x v="13"/>
    <n v="8"/>
    <n v="41"/>
    <n v="20"/>
    <s v="AM"/>
    <x v="3599"/>
    <x v="4"/>
    <n v="1076.83"/>
    <x v="72"/>
    <n v="147.44"/>
    <n v="0"/>
    <n v="929.39"/>
    <x v="0"/>
    <x v="2"/>
    <s v="DISPUTE"/>
    <s v="Not Valid for samart phone"/>
    <s v=""/>
    <s v="APPS"/>
    <s v="APISwitching"/>
    <s v="West Bengal"/>
    <s v="0.00"/>
  </r>
  <r>
    <s v="S240718084019393B656E"/>
    <x v="51"/>
    <x v="3198"/>
    <x v="0"/>
    <n v="18"/>
    <x v="0"/>
    <n v="2024"/>
    <x v="13"/>
    <n v="8"/>
    <n v="40"/>
    <n v="19"/>
    <s v="AM"/>
    <x v="3600"/>
    <x v="4"/>
    <n v="376.35"/>
    <x v="15"/>
    <n v="341.67"/>
    <n v="7.33"/>
    <n v="34.68"/>
    <x v="1"/>
    <x v="0"/>
    <s v="DISPUTE"/>
    <s v="BR000B1Y15GY"/>
    <s v=""/>
    <s v="PANEL"/>
    <s v="APISwitching"/>
    <s v="West Bengal"/>
    <s v="0.00"/>
  </r>
  <r>
    <s v="S2407180828097602DE56"/>
    <x v="22"/>
    <x v="3199"/>
    <x v="3"/>
    <n v="18"/>
    <x v="0"/>
    <n v="2024"/>
    <x v="13"/>
    <n v="8"/>
    <n v="28"/>
    <n v="9"/>
    <s v="AM"/>
    <x v="3601"/>
    <x v="4"/>
    <n v="562"/>
    <x v="1"/>
    <n v="193.63"/>
    <n v="5.37"/>
    <n v="368.37"/>
    <x v="1"/>
    <x v="0"/>
    <s v="DISPUTE"/>
    <s v="1093688328"/>
    <s v=""/>
    <s v="APPS"/>
    <s v="APISwitching"/>
    <s v="West Bengal"/>
    <s v="0.00"/>
  </r>
  <r>
    <s v="S2407180823224900A626"/>
    <x v="12"/>
    <x v="950"/>
    <x v="2"/>
    <n v="18"/>
    <x v="0"/>
    <n v="2024"/>
    <x v="13"/>
    <n v="8"/>
    <n v="23"/>
    <n v="22"/>
    <s v="AM"/>
    <x v="3602"/>
    <x v="4"/>
    <n v="3011.42"/>
    <x v="0"/>
    <n v="287.04000000000002"/>
    <n v="11.96"/>
    <n v="2724.38"/>
    <x v="1"/>
    <x v="0"/>
    <s v="DISPUTE"/>
    <s v="RJR2407180823350014"/>
    <s v=""/>
    <s v="APPS"/>
    <s v="APISwitching"/>
    <s v="West Bengal"/>
    <s v="0.00"/>
  </r>
  <r>
    <s v="S24071807360493F55FB"/>
    <x v="52"/>
    <x v="3200"/>
    <x v="3"/>
    <n v="18"/>
    <x v="0"/>
    <n v="2024"/>
    <x v="13"/>
    <n v="7"/>
    <n v="36"/>
    <n v="4"/>
    <s v="AM"/>
    <x v="3603"/>
    <x v="4"/>
    <n v="771.14"/>
    <x v="42"/>
    <n v="563.37"/>
    <n v="15.63"/>
    <n v="207.77"/>
    <x v="1"/>
    <x v="0"/>
    <s v="DISPUTE"/>
    <s v="1092995463"/>
    <s v=""/>
    <s v="APPS"/>
    <s v="APISwitching"/>
    <s v="West Bengal"/>
    <s v="0.00"/>
  </r>
  <r>
    <s v="S240717234901870A78B6"/>
    <x v="33"/>
    <x v="1327"/>
    <x v="3"/>
    <n v="17"/>
    <x v="0"/>
    <n v="2024"/>
    <x v="14"/>
    <n v="11"/>
    <n v="49"/>
    <n v="1"/>
    <s v="PM"/>
    <x v="3604"/>
    <x v="0"/>
    <n v="922.51"/>
    <x v="14"/>
    <n v="833.23"/>
    <n v="25.77"/>
    <n v="89.28"/>
    <x v="1"/>
    <x v="0"/>
    <s v="DISPUTE"/>
    <s v="1090700954"/>
    <s v=""/>
    <s v="APPS"/>
    <s v="APISwitching"/>
    <s v="West Bengal"/>
    <s v="0.00"/>
  </r>
  <r>
    <s v="S2407172209028503FF6C"/>
    <x v="4"/>
    <x v="484"/>
    <x v="0"/>
    <n v="17"/>
    <x v="0"/>
    <n v="2024"/>
    <x v="14"/>
    <n v="10"/>
    <n v="9"/>
    <n v="2"/>
    <s v="PM"/>
    <x v="3605"/>
    <x v="0"/>
    <n v="1095.26"/>
    <x v="7"/>
    <n v="18.43"/>
    <n v="0.56999999999999995"/>
    <n v="1076.83"/>
    <x v="1"/>
    <x v="0"/>
    <s v="DISPUTE"/>
    <s v="BR000B1XGLIT"/>
    <s v=""/>
    <s v="APPS"/>
    <s v="APISwitching"/>
    <s v="Kolkata Metro"/>
    <s v="0.00"/>
  </r>
  <r>
    <s v="S24071721491188013669"/>
    <x v="31"/>
    <x v="3201"/>
    <x v="3"/>
    <n v="17"/>
    <x v="0"/>
    <n v="2024"/>
    <x v="14"/>
    <n v="9"/>
    <n v="49"/>
    <n v="11"/>
    <s v="PM"/>
    <x v="3606"/>
    <x v="0"/>
    <n v="821.67"/>
    <x v="9"/>
    <n v="21.34"/>
    <n v="0.66"/>
    <n v="800.33"/>
    <x v="1"/>
    <x v="0"/>
    <s v="DISPUTE"/>
    <s v="1090053246"/>
    <s v=""/>
    <s v="APPS"/>
    <s v="APISwitching"/>
    <s v="West Bengal"/>
    <s v="0.00"/>
  </r>
  <r>
    <s v="S2407172132204766F4DC"/>
    <x v="32"/>
    <x v="3202"/>
    <x v="0"/>
    <n v="17"/>
    <x v="0"/>
    <n v="2024"/>
    <x v="14"/>
    <n v="9"/>
    <n v="32"/>
    <n v="20"/>
    <s v="PM"/>
    <x v="3607"/>
    <x v="0"/>
    <n v="3586.69"/>
    <x v="19"/>
    <n v="28.39"/>
    <n v="0.61"/>
    <n v="3558.3"/>
    <x v="1"/>
    <x v="0"/>
    <s v="DISPUTE"/>
    <s v="BR000B1XAZH1"/>
    <s v=""/>
    <s v="APPS"/>
    <s v="APISwitching"/>
    <s v="Kolkata Metro"/>
    <s v="0.00"/>
  </r>
  <r>
    <s v="S24071721314321073B32"/>
    <x v="8"/>
    <x v="2329"/>
    <x v="0"/>
    <n v="17"/>
    <x v="0"/>
    <n v="2024"/>
    <x v="14"/>
    <n v="9"/>
    <n v="31"/>
    <n v="43"/>
    <s v="PM"/>
    <x v="3608"/>
    <x v="0"/>
    <n v="81.86"/>
    <x v="7"/>
    <n v="18.43"/>
    <n v="0.56999999999999995"/>
    <n v="63.43"/>
    <x v="1"/>
    <x v="0"/>
    <s v="DISPUTE"/>
    <s v="BR000B1XAVCP"/>
    <s v=""/>
    <s v="APPS"/>
    <s v="APISwitching"/>
    <s v="West Bengal"/>
    <s v="0.00"/>
  </r>
  <r>
    <s v="S240717212641913306B6"/>
    <x v="32"/>
    <x v="476"/>
    <x v="5"/>
    <n v="17"/>
    <x v="0"/>
    <n v="2024"/>
    <x v="14"/>
    <n v="9"/>
    <n v="26"/>
    <n v="41"/>
    <s v="PM"/>
    <x v="3609"/>
    <x v="0"/>
    <n v="3586.69"/>
    <x v="83"/>
    <n v="19.649999999999999"/>
    <n v="0"/>
    <n v="3567.04"/>
    <x v="1"/>
    <x v="2"/>
    <s v="DISPUTE"/>
    <s v="Unknown Error- Please Try Again Later"/>
    <s v=""/>
    <s v="APPS"/>
    <s v="APISwitching"/>
    <s v=""/>
    <s v="0.00"/>
  </r>
  <r>
    <s v="S24071721262319039A78"/>
    <x v="8"/>
    <x v="3203"/>
    <x v="3"/>
    <n v="17"/>
    <x v="0"/>
    <n v="2024"/>
    <x v="14"/>
    <n v="9"/>
    <n v="26"/>
    <n v="23"/>
    <s v="PM"/>
    <x v="3610"/>
    <x v="0"/>
    <n v="81.86"/>
    <x v="138"/>
    <n v="31.04"/>
    <n v="0"/>
    <n v="50.82"/>
    <x v="0"/>
    <x v="2"/>
    <s v="DISPUTE"/>
    <s v="Unknown Error- Please Try Again Later"/>
    <s v=""/>
    <s v="APPS"/>
    <s v="APISwitching"/>
    <s v="West Bengal"/>
    <s v="0.00"/>
  </r>
  <r>
    <s v="S240717212137833B7DC0"/>
    <x v="51"/>
    <x v="1829"/>
    <x v="0"/>
    <n v="17"/>
    <x v="0"/>
    <n v="2024"/>
    <x v="14"/>
    <n v="9"/>
    <n v="21"/>
    <n v="37"/>
    <s v="PM"/>
    <x v="3611"/>
    <x v="0"/>
    <n v="394.95"/>
    <x v="7"/>
    <n v="18.600000000000001"/>
    <n v="0.4"/>
    <n v="376.35"/>
    <x v="1"/>
    <x v="0"/>
    <s v="DISPUTE"/>
    <s v="BR000B1X8Z5R"/>
    <s v=""/>
    <s v="APPS"/>
    <s v="APISwitching"/>
    <s v="West Bengal"/>
    <s v="0.00"/>
  </r>
  <r>
    <s v="S240717211558670A0EEB"/>
    <x v="14"/>
    <x v="3204"/>
    <x v="0"/>
    <n v="17"/>
    <x v="0"/>
    <n v="2024"/>
    <x v="14"/>
    <n v="9"/>
    <n v="15"/>
    <n v="58"/>
    <s v="PM"/>
    <x v="3612"/>
    <x v="0"/>
    <n v="221.57"/>
    <x v="7"/>
    <n v="18.43"/>
    <n v="0.56999999999999995"/>
    <n v="203.14"/>
    <x v="1"/>
    <x v="0"/>
    <s v="DISPUTE"/>
    <s v="BR000B1X7VXE"/>
    <s v=""/>
    <s v="APPS"/>
    <s v="APISwitching"/>
    <s v="West Bengal"/>
    <s v="0.00"/>
  </r>
  <r>
    <s v="S240717211308620972B8"/>
    <x v="51"/>
    <x v="1321"/>
    <x v="0"/>
    <n v="17"/>
    <x v="0"/>
    <n v="2024"/>
    <x v="14"/>
    <n v="9"/>
    <n v="13"/>
    <n v="8"/>
    <s v="PM"/>
    <x v="3613"/>
    <x v="0"/>
    <n v="413.55"/>
    <x v="7"/>
    <n v="18.600000000000001"/>
    <n v="0.4"/>
    <n v="394.95"/>
    <x v="1"/>
    <x v="0"/>
    <s v="DISPUTE"/>
    <s v="BR000B1X79C4"/>
    <s v=""/>
    <s v="APPS"/>
    <s v="APISwitching"/>
    <s v="West Bengal"/>
    <s v="0.00"/>
  </r>
  <r>
    <s v="S240717210927166BC1AB"/>
    <x v="13"/>
    <x v="3205"/>
    <x v="21"/>
    <n v="17"/>
    <x v="0"/>
    <n v="2024"/>
    <x v="14"/>
    <n v="9"/>
    <n v="12"/>
    <n v="15"/>
    <s v="PM"/>
    <x v="3614"/>
    <x v="0"/>
    <n v="33669.050000000003"/>
    <x v="139"/>
    <n v="25903.39"/>
    <n v="1"/>
    <n v="7765.66"/>
    <x v="2"/>
    <x v="0"/>
    <s v="DISPUTE"/>
    <s v="CC014199BAAA60887898"/>
    <s v=""/>
    <s v="PANEL"/>
    <s v="APISwitching"/>
    <s v=""/>
    <s v="0.00"/>
  </r>
  <r>
    <s v="S2407172101348808D0E1"/>
    <x v="6"/>
    <x v="3206"/>
    <x v="3"/>
    <n v="17"/>
    <x v="0"/>
    <n v="2024"/>
    <x v="14"/>
    <n v="9"/>
    <n v="1"/>
    <n v="34"/>
    <s v="PM"/>
    <x v="3615"/>
    <x v="0"/>
    <n v="1663.58"/>
    <x v="3"/>
    <n v="241.53"/>
    <n v="7.47"/>
    <n v="1422.05"/>
    <x v="1"/>
    <x v="0"/>
    <s v="DISPUTE"/>
    <s v="1089478636"/>
    <s v=""/>
    <s v="APPS"/>
    <s v="APISwitching"/>
    <s v="West Bengal"/>
    <s v="0.00"/>
  </r>
  <r>
    <s v="S24071720584276000D5A"/>
    <x v="6"/>
    <x v="3207"/>
    <x v="2"/>
    <n v="17"/>
    <x v="0"/>
    <n v="2024"/>
    <x v="14"/>
    <n v="8"/>
    <n v="58"/>
    <n v="42"/>
    <s v="PM"/>
    <x v="3616"/>
    <x v="1"/>
    <n v="1758.62"/>
    <x v="35"/>
    <n v="95.04"/>
    <n v="3.96"/>
    <n v="1663.58"/>
    <x v="1"/>
    <x v="0"/>
    <s v="DISPUTE"/>
    <s v="RBH2407172058240050"/>
    <s v=""/>
    <s v="APPS"/>
    <s v="APISwitching"/>
    <s v="West Bengal"/>
    <s v="0.00"/>
  </r>
  <r>
    <s v="S240717205634856B8BEE"/>
    <x v="32"/>
    <x v="3208"/>
    <x v="0"/>
    <n v="17"/>
    <x v="0"/>
    <n v="2024"/>
    <x v="14"/>
    <n v="8"/>
    <n v="56"/>
    <n v="34"/>
    <s v="PM"/>
    <x v="3617"/>
    <x v="1"/>
    <n v="1866.41"/>
    <x v="0"/>
    <n v="292.72000000000003"/>
    <n v="6.28"/>
    <n v="1573.69"/>
    <x v="1"/>
    <x v="0"/>
    <s v="DISPUTE"/>
    <s v="BR000B1X3J5O"/>
    <s v=""/>
    <s v="APPS"/>
    <s v="APISwitching"/>
    <s v="Kolkata Metro"/>
    <s v="0.00"/>
  </r>
  <r>
    <s v="S240717205307200FBA63"/>
    <x v="51"/>
    <x v="3209"/>
    <x v="3"/>
    <n v="17"/>
    <x v="0"/>
    <n v="2024"/>
    <x v="14"/>
    <n v="8"/>
    <n v="53"/>
    <n v="7"/>
    <s v="PM"/>
    <x v="3618"/>
    <x v="1"/>
    <n v="608.57000000000005"/>
    <x v="1"/>
    <n v="195.02"/>
    <n v="3.98"/>
    <n v="413.55"/>
    <x v="1"/>
    <x v="0"/>
    <s v="DISPUTE"/>
    <s v="1089337080"/>
    <s v=""/>
    <s v="APPS"/>
    <s v="APISwitching"/>
    <s v="West Bengal"/>
    <s v="0.00"/>
  </r>
  <r>
    <s v="S240717205155283970DD"/>
    <x v="32"/>
    <x v="1804"/>
    <x v="0"/>
    <n v="17"/>
    <x v="0"/>
    <n v="2024"/>
    <x v="14"/>
    <n v="8"/>
    <n v="51"/>
    <n v="55"/>
    <s v="PM"/>
    <x v="3282"/>
    <x v="1"/>
    <n v="1885.01"/>
    <x v="7"/>
    <n v="18.600000000000001"/>
    <n v="0.4"/>
    <n v="1866.41"/>
    <x v="1"/>
    <x v="0"/>
    <s v="DISPUTE"/>
    <s v="BR000B1X2GWT"/>
    <s v=""/>
    <s v="APPS"/>
    <s v="APISwitching"/>
    <s v="West Bengal"/>
    <s v="0.00"/>
  </r>
  <r>
    <s v="S24071720504589001280"/>
    <x v="32"/>
    <x v="3210"/>
    <x v="4"/>
    <n v="17"/>
    <x v="0"/>
    <n v="2024"/>
    <x v="14"/>
    <n v="8"/>
    <n v="50"/>
    <n v="56"/>
    <s v="PM"/>
    <x v="485"/>
    <x v="1"/>
    <n v="3094.01"/>
    <x v="140"/>
    <n v="1209"/>
    <n v="1"/>
    <n v="1885.01"/>
    <x v="2"/>
    <x v="0"/>
    <s v="DISPUTE"/>
    <s v="CC014199BAAA60886477"/>
    <s v=""/>
    <s v="APPS"/>
    <s v="APISwitching"/>
    <s v=""/>
    <s v="0.00"/>
  </r>
  <r>
    <s v="S240717203905210D4331"/>
    <x v="12"/>
    <x v="3211"/>
    <x v="0"/>
    <n v="17"/>
    <x v="0"/>
    <n v="2024"/>
    <x v="14"/>
    <n v="8"/>
    <n v="39"/>
    <n v="5"/>
    <s v="PM"/>
    <x v="3619"/>
    <x v="1"/>
    <n v="3029.85"/>
    <x v="7"/>
    <n v="18.43"/>
    <n v="0.56999999999999995"/>
    <n v="3011.42"/>
    <x v="1"/>
    <x v="0"/>
    <s v="REJECTED"/>
    <s v="BR000B1WZ8TI"/>
    <s v=""/>
    <s v="APPS"/>
    <s v="APISwitching"/>
    <s v="West Bengal"/>
    <s v="0.00"/>
  </r>
  <r>
    <s v="S2407172033518460B611"/>
    <x v="1"/>
    <x v="3212"/>
    <x v="0"/>
    <n v="17"/>
    <x v="0"/>
    <n v="2024"/>
    <x v="14"/>
    <n v="8"/>
    <n v="33"/>
    <n v="51"/>
    <s v="PM"/>
    <x v="13"/>
    <x v="1"/>
    <n v="524.69000000000005"/>
    <x v="19"/>
    <n v="28.39"/>
    <n v="0.61"/>
    <n v="496.3"/>
    <x v="1"/>
    <x v="0"/>
    <s v="DISPUTE"/>
    <s v="BR000B1WXVYM"/>
    <s v=""/>
    <s v="APPS"/>
    <s v="APISwitching"/>
    <s v="Kolkata Metro"/>
    <s v="0.00"/>
  </r>
  <r>
    <s v="S240717202427433C7E39"/>
    <x v="28"/>
    <x v="3213"/>
    <x v="0"/>
    <n v="17"/>
    <x v="0"/>
    <n v="2024"/>
    <x v="14"/>
    <n v="8"/>
    <n v="24"/>
    <n v="27"/>
    <s v="PM"/>
    <x v="3620"/>
    <x v="1"/>
    <n v="103.02"/>
    <x v="73"/>
    <n v="72.75"/>
    <n v="2.25"/>
    <n v="30.27"/>
    <x v="1"/>
    <x v="0"/>
    <s v="DISPUTE"/>
    <s v="BR000B1WV44U"/>
    <s v=""/>
    <s v="PANEL"/>
    <s v="APISwitching"/>
    <s v="West Bengal"/>
    <s v="0.00"/>
  </r>
  <r>
    <s v="S240717202213562DCBF"/>
    <x v="32"/>
    <x v="3214"/>
    <x v="0"/>
    <n v="17"/>
    <x v="0"/>
    <n v="2024"/>
    <x v="14"/>
    <n v="8"/>
    <n v="22"/>
    <n v="13"/>
    <s v="PM"/>
    <x v="3621"/>
    <x v="1"/>
    <n v="3337.78"/>
    <x v="3"/>
    <n v="243.77"/>
    <n v="5.23"/>
    <n v="3094.01"/>
    <x v="1"/>
    <x v="0"/>
    <s v="DISPUTE"/>
    <s v="BR000B1WUGDG"/>
    <s v=""/>
    <s v="APPS"/>
    <s v="APISwitching"/>
    <s v="Kolkata Metro"/>
    <s v="0.00"/>
  </r>
  <r>
    <s v="S2407172016170B2047"/>
    <x v="13"/>
    <x v="3215"/>
    <x v="20"/>
    <n v="17"/>
    <x v="0"/>
    <n v="2024"/>
    <x v="14"/>
    <n v="8"/>
    <n v="16"/>
    <n v="25"/>
    <s v="PM"/>
    <x v="3622"/>
    <x v="1"/>
    <n v="43097.69"/>
    <x v="141"/>
    <n v="36428.639999999999"/>
    <n v="34.36"/>
    <n v="6669.05"/>
    <x v="2"/>
    <x v="0"/>
    <s v="DISPUTE"/>
    <s v="CC014199BAAA60883550"/>
    <s v=""/>
    <s v="PANEL"/>
    <s v="APISwitching"/>
    <s v=""/>
    <s v="0.00"/>
  </r>
  <r>
    <s v="S240717201403970C0885"/>
    <x v="32"/>
    <x v="476"/>
    <x v="5"/>
    <n v="17"/>
    <x v="0"/>
    <n v="2024"/>
    <x v="14"/>
    <n v="8"/>
    <n v="14"/>
    <n v="3"/>
    <s v="PM"/>
    <x v="3623"/>
    <x v="1"/>
    <n v="3494.98"/>
    <x v="17"/>
    <n v="157.19999999999999"/>
    <n v="2.8"/>
    <n v="3337.78"/>
    <x v="1"/>
    <x v="0"/>
    <s v="DISPUTE"/>
    <s v="16YPAKN0V6EAR5VD"/>
    <s v=""/>
    <s v="APPS"/>
    <s v="APISwitching"/>
    <s v=""/>
    <s v="0.00"/>
  </r>
  <r>
    <s v="S24071720124863000D62"/>
    <x v="32"/>
    <x v="3216"/>
    <x v="0"/>
    <n v="17"/>
    <x v="0"/>
    <n v="2024"/>
    <x v="14"/>
    <n v="8"/>
    <n v="12"/>
    <n v="48"/>
    <s v="PM"/>
    <x v="3312"/>
    <x v="1"/>
    <n v="3963.92"/>
    <x v="125"/>
    <n v="468.94"/>
    <n v="10.06"/>
    <n v="3494.98"/>
    <x v="1"/>
    <x v="0"/>
    <s v="DISPUTE"/>
    <s v="BR000B1WRPMN"/>
    <s v=""/>
    <s v="APPS"/>
    <s v="APISwitching"/>
    <s v="Kolkata Metro"/>
    <s v="0.00"/>
  </r>
  <r>
    <s v="S2407172010332505B9A7"/>
    <x v="11"/>
    <x v="3217"/>
    <x v="2"/>
    <n v="17"/>
    <x v="0"/>
    <n v="2024"/>
    <x v="14"/>
    <n v="8"/>
    <n v="10"/>
    <n v="33"/>
    <s v="PM"/>
    <x v="3624"/>
    <x v="1"/>
    <n v="421.05"/>
    <x v="1"/>
    <n v="191.04"/>
    <n v="7.96"/>
    <n v="230.01"/>
    <x v="1"/>
    <x v="0"/>
    <s v="DISPUTE"/>
    <s v="RBH2407172010300054"/>
    <s v=""/>
    <s v="APPS"/>
    <s v="APISwitching"/>
    <s v="West Bengal"/>
    <s v="0.00"/>
  </r>
  <r>
    <s v="S2407172004345133890E"/>
    <x v="8"/>
    <x v="3218"/>
    <x v="3"/>
    <n v="17"/>
    <x v="0"/>
    <n v="2024"/>
    <x v="14"/>
    <n v="8"/>
    <n v="4"/>
    <n v="34"/>
    <s v="PM"/>
    <x v="3625"/>
    <x v="1"/>
    <n v="103.2"/>
    <x v="9"/>
    <n v="21.34"/>
    <n v="0.66"/>
    <n v="81.86"/>
    <x v="1"/>
    <x v="0"/>
    <s v="DISPUTE"/>
    <s v="1088339512"/>
    <s v=""/>
    <s v="APPS"/>
    <s v="APISwitching"/>
    <s v="West Bengal"/>
    <s v="0.00"/>
  </r>
  <r>
    <s v="S2407172002162904AB8C"/>
    <x v="32"/>
    <x v="476"/>
    <x v="5"/>
    <n v="17"/>
    <x v="0"/>
    <n v="2024"/>
    <x v="14"/>
    <n v="8"/>
    <n v="2"/>
    <n v="16"/>
    <s v="PM"/>
    <x v="3626"/>
    <x v="1"/>
    <n v="4022.87"/>
    <x v="142"/>
    <n v="58.95"/>
    <n v="1.05"/>
    <n v="3963.92"/>
    <x v="1"/>
    <x v="0"/>
    <s v="DISPUTE"/>
    <s v="7L9K02LG06MUPMS2"/>
    <s v=""/>
    <s v="APPS"/>
    <s v="APISwitching"/>
    <s v=""/>
    <s v="0.00"/>
  </r>
  <r>
    <s v="S240717200003946A580B"/>
    <x v="10"/>
    <x v="3219"/>
    <x v="2"/>
    <n v="17"/>
    <x v="0"/>
    <n v="2024"/>
    <x v="14"/>
    <n v="8"/>
    <n v="0"/>
    <n v="3"/>
    <s v="PM"/>
    <x v="3627"/>
    <x v="1"/>
    <n v="279.69"/>
    <x v="5"/>
    <n v="94.86"/>
    <n v="3.14"/>
    <n v="184.83"/>
    <x v="1"/>
    <x v="0"/>
    <s v="DISPUTE"/>
    <s v="RJR2407172000210011"/>
    <s v=""/>
    <s v="PANEL"/>
    <s v="APISwitching"/>
    <s v="Kolkata Metro"/>
    <s v="0.00"/>
  </r>
  <r>
    <s v="S24071719564056306E3A"/>
    <x v="12"/>
    <x v="3220"/>
    <x v="0"/>
    <n v="17"/>
    <x v="0"/>
    <n v="2024"/>
    <x v="14"/>
    <n v="7"/>
    <n v="56"/>
    <n v="40"/>
    <s v="PM"/>
    <x v="3628"/>
    <x v="1"/>
    <n v="3261.68"/>
    <x v="16"/>
    <n v="231.83"/>
    <n v="7.17"/>
    <n v="3029.85"/>
    <x v="1"/>
    <x v="0"/>
    <s v="DISPUTE"/>
    <s v="BR000B1WMIQS"/>
    <s v=""/>
    <s v="APPS"/>
    <s v="APISwitching"/>
    <s v="West Bengal"/>
    <s v="0.00"/>
  </r>
  <r>
    <s v="S240717195134416660DB"/>
    <x v="6"/>
    <x v="3221"/>
    <x v="2"/>
    <n v="17"/>
    <x v="0"/>
    <n v="2024"/>
    <x v="14"/>
    <n v="7"/>
    <n v="51"/>
    <n v="34"/>
    <s v="PM"/>
    <x v="3629"/>
    <x v="1"/>
    <n v="1949.66"/>
    <x v="1"/>
    <n v="191.04"/>
    <n v="7.96"/>
    <n v="1758.62"/>
    <x v="1"/>
    <x v="0"/>
    <s v="DISPUTE"/>
    <s v="RBH2407171951300089"/>
    <s v=""/>
    <s v="APPS"/>
    <s v="APISwitching"/>
    <s v="West Bengal"/>
    <s v="0.00"/>
  </r>
  <r>
    <s v="S240717194903663DBDFB"/>
    <x v="7"/>
    <x v="3222"/>
    <x v="3"/>
    <n v="17"/>
    <x v="0"/>
    <n v="2024"/>
    <x v="14"/>
    <n v="7"/>
    <n v="49"/>
    <n v="3"/>
    <s v="PM"/>
    <x v="3630"/>
    <x v="1"/>
    <n v="176.75"/>
    <x v="9"/>
    <n v="21.34"/>
    <n v="0.66"/>
    <n v="155.41"/>
    <x v="1"/>
    <x v="0"/>
    <s v="DISPUTE"/>
    <s v="1087911884"/>
    <s v=""/>
    <s v="PANEL"/>
    <s v="APISwitching"/>
    <s v="West Bengal"/>
    <s v="0.00"/>
  </r>
  <r>
    <s v="S24071719482215352678"/>
    <x v="8"/>
    <x v="3223"/>
    <x v="0"/>
    <n v="17"/>
    <x v="0"/>
    <n v="2024"/>
    <x v="14"/>
    <n v="7"/>
    <n v="48"/>
    <n v="22"/>
    <s v="PM"/>
    <x v="3631"/>
    <x v="1"/>
    <n v="393.23"/>
    <x v="0"/>
    <n v="290.02999999999997"/>
    <n v="8.9700000000000006"/>
    <n v="103.2"/>
    <x v="1"/>
    <x v="0"/>
    <s v="DISPUTE"/>
    <s v="BR000B1WJMTK"/>
    <s v=""/>
    <s v="APPS"/>
    <s v="APISwitching"/>
    <s v="West Bengal"/>
    <s v="0.00"/>
  </r>
  <r>
    <s v="S2407171947239565409C"/>
    <x v="7"/>
    <x v="3224"/>
    <x v="2"/>
    <n v="17"/>
    <x v="0"/>
    <n v="2024"/>
    <x v="14"/>
    <n v="7"/>
    <n v="47"/>
    <n v="23"/>
    <s v="PM"/>
    <x v="3632"/>
    <x v="1"/>
    <n v="463.79"/>
    <x v="0"/>
    <n v="287.04000000000002"/>
    <n v="11.96"/>
    <n v="176.75"/>
    <x v="1"/>
    <x v="0"/>
    <s v="DISPUTE"/>
    <s v="RBH2407171947220030"/>
    <s v=""/>
    <s v="PANEL"/>
    <s v="APISwitching"/>
    <s v="West Bengal"/>
    <s v="0.00"/>
  </r>
  <r>
    <s v="S240717194425473121B7"/>
    <x v="32"/>
    <x v="3225"/>
    <x v="0"/>
    <n v="17"/>
    <x v="0"/>
    <n v="2024"/>
    <x v="14"/>
    <n v="7"/>
    <n v="44"/>
    <n v="25"/>
    <s v="PM"/>
    <x v="3633"/>
    <x v="1"/>
    <n v="4041.47"/>
    <x v="7"/>
    <n v="18.600000000000001"/>
    <n v="0.4"/>
    <n v="4022.87"/>
    <x v="1"/>
    <x v="0"/>
    <s v="DISPUTE"/>
    <s v="BR000B1WIBDT"/>
    <s v=""/>
    <s v="APPS"/>
    <s v="APISwitching"/>
    <s v="Kolkata Metro"/>
    <s v="0.00"/>
  </r>
  <r>
    <s v="S2407171943197466FB4D"/>
    <x v="32"/>
    <x v="3226"/>
    <x v="0"/>
    <n v="17"/>
    <x v="0"/>
    <n v="2024"/>
    <x v="14"/>
    <n v="7"/>
    <n v="43"/>
    <n v="19"/>
    <s v="PM"/>
    <x v="3634"/>
    <x v="1"/>
    <n v="4060.07"/>
    <x v="7"/>
    <n v="18.600000000000001"/>
    <n v="0.4"/>
    <n v="4041.47"/>
    <x v="1"/>
    <x v="0"/>
    <s v="DISPUTE"/>
    <s v="BR000B1WI01R"/>
    <s v=""/>
    <s v="APPS"/>
    <s v="APISwitching"/>
    <s v="Kolkata Metro"/>
    <s v="0.00"/>
  </r>
  <r>
    <s v="S240717194250240FEC9B"/>
    <x v="49"/>
    <x v="3227"/>
    <x v="3"/>
    <n v="17"/>
    <x v="0"/>
    <n v="2024"/>
    <x v="14"/>
    <n v="7"/>
    <n v="42"/>
    <n v="50"/>
    <s v="PM"/>
    <x v="3635"/>
    <x v="1"/>
    <n v="1000"/>
    <x v="14"/>
    <n v="833.23"/>
    <n v="25.77"/>
    <n v="166.77"/>
    <x v="1"/>
    <x v="0"/>
    <s v="DISPUTE"/>
    <s v="1087736550"/>
    <s v=""/>
    <s v="APPS"/>
    <s v="APISwitching"/>
    <s v=""/>
    <s v="0.00"/>
  </r>
  <r>
    <s v="S240717194103836AC615"/>
    <x v="20"/>
    <x v="3228"/>
    <x v="0"/>
    <n v="17"/>
    <x v="0"/>
    <n v="2024"/>
    <x v="14"/>
    <n v="7"/>
    <n v="41"/>
    <n v="3"/>
    <s v="PM"/>
    <x v="3636"/>
    <x v="1"/>
    <n v="302.05"/>
    <x v="16"/>
    <n v="231.83"/>
    <n v="7.17"/>
    <n v="70.22"/>
    <x v="1"/>
    <x v="0"/>
    <s v="DISPUTE"/>
    <s v="BR000B1WH4G7"/>
    <s v=""/>
    <s v="APPS"/>
    <s v="APISwitching"/>
    <s v="West Bengal"/>
    <s v="0.00"/>
  </r>
  <r>
    <s v="S24071719381694347648"/>
    <x v="6"/>
    <x v="3171"/>
    <x v="3"/>
    <n v="17"/>
    <x v="0"/>
    <n v="2024"/>
    <x v="14"/>
    <n v="7"/>
    <n v="38"/>
    <n v="16"/>
    <s v="PM"/>
    <x v="509"/>
    <x v="1"/>
    <n v="1949.66"/>
    <x v="37"/>
    <n v="32.01"/>
    <n v="0"/>
    <n v="1917.65"/>
    <x v="1"/>
    <x v="2"/>
    <s v="DISPUTE"/>
    <s v=""/>
    <s v=""/>
    <s v="APPS"/>
    <s v="APISwitching"/>
    <s v="West Bengal"/>
    <s v="0.00"/>
  </r>
  <r>
    <s v="S240717193558256907E9"/>
    <x v="11"/>
    <x v="3229"/>
    <x v="3"/>
    <n v="17"/>
    <x v="0"/>
    <n v="2024"/>
    <x v="14"/>
    <n v="7"/>
    <n v="35"/>
    <n v="58"/>
    <s v="PM"/>
    <x v="3637"/>
    <x v="1"/>
    <n v="711.08"/>
    <x v="0"/>
    <n v="290.02999999999997"/>
    <n v="8.9700000000000006"/>
    <n v="421.05"/>
    <x v="1"/>
    <x v="0"/>
    <s v="DISPUTE"/>
    <s v="81627929292920"/>
    <s v=""/>
    <s v="APPS"/>
    <s v="APISwitching"/>
    <s v=""/>
    <s v="0.00"/>
  </r>
  <r>
    <s v="S240717193407473137BF"/>
    <x v="32"/>
    <x v="2287"/>
    <x v="0"/>
    <n v="17"/>
    <x v="0"/>
    <n v="2024"/>
    <x v="14"/>
    <n v="7"/>
    <n v="34"/>
    <n v="7"/>
    <s v="PM"/>
    <x v="3638"/>
    <x v="1"/>
    <n v="4078.67"/>
    <x v="7"/>
    <n v="18.600000000000001"/>
    <n v="0.4"/>
    <n v="4060.07"/>
    <x v="1"/>
    <x v="0"/>
    <s v="DISPUTE"/>
    <s v="BR000B1WEQPT"/>
    <s v=""/>
    <s v="APPS"/>
    <s v="APISwitching"/>
    <s v="Kolkata Metro"/>
    <s v="0.00"/>
  </r>
  <r>
    <s v="S2407171931506531D25F"/>
    <x v="9"/>
    <x v="3230"/>
    <x v="3"/>
    <n v="17"/>
    <x v="0"/>
    <n v="2024"/>
    <x v="14"/>
    <n v="7"/>
    <n v="31"/>
    <n v="50"/>
    <s v="PM"/>
    <x v="3639"/>
    <x v="1"/>
    <n v="543.58000000000004"/>
    <x v="79"/>
    <n v="367.63"/>
    <n v="11.37"/>
    <n v="175.95"/>
    <x v="1"/>
    <x v="0"/>
    <s v="DISPUTE"/>
    <s v="1087406837"/>
    <s v=""/>
    <s v="APPS"/>
    <s v="APISwitching"/>
    <s v=""/>
    <s v="0.00"/>
  </r>
  <r>
    <s v="S24071719311613F86CF"/>
    <x v="32"/>
    <x v="2114"/>
    <x v="0"/>
    <n v="17"/>
    <x v="0"/>
    <n v="2024"/>
    <x v="14"/>
    <n v="7"/>
    <n v="31"/>
    <n v="16"/>
    <s v="PM"/>
    <x v="3640"/>
    <x v="1"/>
    <n v="4107.0600000000004"/>
    <x v="19"/>
    <n v="28.39"/>
    <n v="0.61"/>
    <n v="4078.67"/>
    <x v="1"/>
    <x v="0"/>
    <s v="DISPUTE"/>
    <s v="BR000B1WDPSX"/>
    <s v=""/>
    <s v="APPS"/>
    <s v="APISwitching"/>
    <s v=""/>
    <s v="0.00"/>
  </r>
  <r>
    <s v="S24071719310866693526"/>
    <x v="28"/>
    <x v="3231"/>
    <x v="0"/>
    <n v="17"/>
    <x v="0"/>
    <n v="2024"/>
    <x v="14"/>
    <n v="7"/>
    <n v="31"/>
    <n v="8"/>
    <s v="PM"/>
    <x v="1721"/>
    <x v="1"/>
    <n v="131.15"/>
    <x v="19"/>
    <n v="28.13"/>
    <n v="0.87"/>
    <n v="103.02"/>
    <x v="1"/>
    <x v="0"/>
    <s v="DISPUTE"/>
    <s v="BR000B1WDRI9"/>
    <s v=""/>
    <s v="PANEL"/>
    <s v="APISwitching"/>
    <s v="West Bengal"/>
    <s v="0.00"/>
  </r>
  <r>
    <s v="S24071719284625045886"/>
    <x v="32"/>
    <x v="3232"/>
    <x v="0"/>
    <n v="17"/>
    <x v="0"/>
    <n v="2024"/>
    <x v="14"/>
    <n v="7"/>
    <n v="28"/>
    <n v="46"/>
    <s v="PM"/>
    <x v="3641"/>
    <x v="1"/>
    <n v="4399.78"/>
    <x v="0"/>
    <n v="292.72000000000003"/>
    <n v="6.28"/>
    <n v="4107.0600000000004"/>
    <x v="1"/>
    <x v="0"/>
    <s v="DISPUTE"/>
    <s v="BR000B1WCVN6"/>
    <s v=""/>
    <s v="APPS"/>
    <s v="APISwitching"/>
    <s v="Kolkata Metro"/>
    <s v="0.00"/>
  </r>
  <r>
    <s v="S240717192517946A6D27"/>
    <x v="20"/>
    <x v="3233"/>
    <x v="0"/>
    <n v="17"/>
    <x v="0"/>
    <n v="2024"/>
    <x v="14"/>
    <n v="7"/>
    <n v="25"/>
    <n v="17"/>
    <s v="PM"/>
    <x v="3642"/>
    <x v="1"/>
    <n v="592.08000000000004"/>
    <x v="0"/>
    <n v="290.02999999999997"/>
    <n v="8.9700000000000006"/>
    <n v="302.05"/>
    <x v="1"/>
    <x v="0"/>
    <s v="DISPUTE"/>
    <s v="BR000B1WBLYX"/>
    <s v=""/>
    <s v="APPS"/>
    <s v="APISwitching"/>
    <s v="UP(East)"/>
    <s v="0.00"/>
  </r>
  <r>
    <s v="S240717192511393A5FB0"/>
    <x v="28"/>
    <x v="3234"/>
    <x v="0"/>
    <n v="17"/>
    <x v="0"/>
    <n v="2024"/>
    <x v="14"/>
    <n v="7"/>
    <n v="25"/>
    <n v="11"/>
    <s v="PM"/>
    <x v="3643"/>
    <x v="1"/>
    <n v="311.57"/>
    <x v="74"/>
    <n v="180.42"/>
    <n v="5.58"/>
    <n v="131.15"/>
    <x v="1"/>
    <x v="0"/>
    <s v="DISPUTE"/>
    <s v="BR000B1WBOIX"/>
    <s v=""/>
    <s v="PANEL"/>
    <s v="APISwitching"/>
    <s v="West Bengal"/>
    <s v="0.00"/>
  </r>
  <r>
    <s v="S2407171924109065EE97"/>
    <x v="4"/>
    <x v="3235"/>
    <x v="2"/>
    <n v="17"/>
    <x v="0"/>
    <n v="2024"/>
    <x v="14"/>
    <n v="7"/>
    <n v="24"/>
    <n v="10"/>
    <s v="PM"/>
    <x v="3644"/>
    <x v="1"/>
    <n v="1286.3"/>
    <x v="1"/>
    <n v="191.04"/>
    <n v="7.96"/>
    <n v="1095.26"/>
    <x v="1"/>
    <x v="0"/>
    <s v="DISPUTE"/>
    <s v="UER2407171924280046"/>
    <s v=""/>
    <s v="APPS"/>
    <s v="APISwitching"/>
    <s v="West Bengal"/>
    <s v="0.00"/>
  </r>
  <r>
    <s v="S24071719231530063429"/>
    <x v="4"/>
    <x v="1202"/>
    <x v="3"/>
    <n v="17"/>
    <x v="0"/>
    <n v="2024"/>
    <x v="14"/>
    <n v="7"/>
    <n v="23"/>
    <n v="15"/>
    <s v="PM"/>
    <x v="3645"/>
    <x v="1"/>
    <n v="1307.6400000000001"/>
    <x v="9"/>
    <n v="21.34"/>
    <n v="0.66"/>
    <n v="1286.3"/>
    <x v="1"/>
    <x v="0"/>
    <s v="DISPUTE"/>
    <s v="1087123142"/>
    <s v=""/>
    <s v="APPS"/>
    <s v="APISwitching"/>
    <s v="West Bengal"/>
    <s v="0.00"/>
  </r>
  <r>
    <s v="S2407171922261832B573"/>
    <x v="3"/>
    <x v="3236"/>
    <x v="0"/>
    <n v="17"/>
    <x v="0"/>
    <n v="2024"/>
    <x v="14"/>
    <n v="7"/>
    <n v="22"/>
    <n v="26"/>
    <s v="PM"/>
    <x v="2712"/>
    <x v="1"/>
    <n v="326.23"/>
    <x v="0"/>
    <n v="292.72000000000003"/>
    <n v="6.28"/>
    <n v="33.51"/>
    <x v="1"/>
    <x v="0"/>
    <s v="DISPUTE"/>
    <s v="BR000B1WAONF"/>
    <s v=""/>
    <s v="APPS"/>
    <s v="APISwitching"/>
    <s v="West Bengal"/>
    <s v="0.00"/>
  </r>
  <r>
    <s v="S2407171917427135DFD9"/>
    <x v="8"/>
    <x v="3237"/>
    <x v="2"/>
    <n v="17"/>
    <x v="0"/>
    <n v="2024"/>
    <x v="14"/>
    <n v="7"/>
    <n v="17"/>
    <n v="42"/>
    <s v="PM"/>
    <x v="3646"/>
    <x v="1"/>
    <n v="680.27"/>
    <x v="0"/>
    <n v="287.04000000000002"/>
    <n v="11.96"/>
    <n v="393.23"/>
    <x v="1"/>
    <x v="0"/>
    <s v="DISPUTE"/>
    <s v="RBH2407171917290066"/>
    <s v=""/>
    <s v="APPS"/>
    <s v="APISwitching"/>
    <s v="West Bengal"/>
    <s v="0.00"/>
  </r>
  <r>
    <s v="S240717190646740FF888"/>
    <x v="32"/>
    <x v="3238"/>
    <x v="0"/>
    <n v="17"/>
    <x v="0"/>
    <n v="2024"/>
    <x v="14"/>
    <n v="7"/>
    <n v="6"/>
    <n v="46"/>
    <s v="PM"/>
    <x v="3647"/>
    <x v="1"/>
    <n v="4418.38"/>
    <x v="7"/>
    <n v="18.600000000000001"/>
    <n v="0.4"/>
    <n v="4399.78"/>
    <x v="1"/>
    <x v="0"/>
    <s v="DISPUTE"/>
    <s v="BR000B1W56SM"/>
    <s v=""/>
    <s v="APPS"/>
    <s v="APISwitching"/>
    <s v="Kolkata Metro"/>
    <s v="0.00"/>
  </r>
  <r>
    <s v="S24071719042848000FC4"/>
    <x v="20"/>
    <x v="3239"/>
    <x v="2"/>
    <n v="17"/>
    <x v="0"/>
    <n v="2024"/>
    <x v="14"/>
    <n v="7"/>
    <n v="4"/>
    <n v="28"/>
    <s v="PM"/>
    <x v="1126"/>
    <x v="1"/>
    <n v="613.20000000000005"/>
    <x v="9"/>
    <n v="21.12"/>
    <n v="0.88"/>
    <n v="592.08000000000004"/>
    <x v="1"/>
    <x v="0"/>
    <s v="DISPUTE"/>
    <s v="RJR2407171904260060"/>
    <s v=""/>
    <s v="APPS"/>
    <s v="APISwitching"/>
    <s v="West Bengal"/>
    <s v="0.00"/>
  </r>
  <r>
    <s v="S240717185527326495C4"/>
    <x v="32"/>
    <x v="3240"/>
    <x v="0"/>
    <n v="17"/>
    <x v="0"/>
    <n v="2024"/>
    <x v="14"/>
    <n v="6"/>
    <n v="55"/>
    <n v="27"/>
    <s v="PM"/>
    <x v="3648"/>
    <x v="1"/>
    <n v="4436.9799999999996"/>
    <x v="7"/>
    <n v="18.600000000000001"/>
    <n v="0.4"/>
    <n v="4418.38"/>
    <x v="1"/>
    <x v="0"/>
    <s v="DISPUTE"/>
    <s v="BR000B1W1JVX"/>
    <s v=""/>
    <s v="APPS"/>
    <s v="APISwitching"/>
    <s v="Kolkata Metro"/>
    <s v="0.00"/>
  </r>
  <r>
    <s v="S24071718542254087F22"/>
    <x v="32"/>
    <x v="3241"/>
    <x v="0"/>
    <n v="17"/>
    <x v="0"/>
    <n v="2024"/>
    <x v="14"/>
    <n v="6"/>
    <n v="54"/>
    <n v="22"/>
    <s v="PM"/>
    <x v="3649"/>
    <x v="1"/>
    <n v="4729.7"/>
    <x v="0"/>
    <n v="292.72000000000003"/>
    <n v="6.28"/>
    <n v="4436.9799999999996"/>
    <x v="1"/>
    <x v="0"/>
    <s v="DISPUTE"/>
    <s v="BR000B1W18YX"/>
    <s v=""/>
    <s v="APPS"/>
    <s v="APISwitching"/>
    <s v="Kolkata Metro"/>
    <s v="0.00"/>
  </r>
  <r>
    <s v="S2407171846118365B77"/>
    <x v="28"/>
    <x v="3242"/>
    <x v="2"/>
    <n v="17"/>
    <x v="0"/>
    <n v="2024"/>
    <x v="14"/>
    <n v="6"/>
    <n v="46"/>
    <n v="11"/>
    <s v="PM"/>
    <x v="3650"/>
    <x v="1"/>
    <n v="502.61"/>
    <x v="1"/>
    <n v="191.04"/>
    <n v="7.96"/>
    <n v="311.57"/>
    <x v="1"/>
    <x v="0"/>
    <s v="DISPUTE"/>
    <s v="RBH2407171846260021"/>
    <s v=""/>
    <s v="PANEL"/>
    <s v="APISwitching"/>
    <s v="West Bengal"/>
    <s v="0.00"/>
  </r>
  <r>
    <s v="S240717184500943A1E42"/>
    <x v="32"/>
    <x v="3243"/>
    <x v="0"/>
    <n v="17"/>
    <x v="0"/>
    <n v="2024"/>
    <x v="14"/>
    <n v="6"/>
    <n v="45"/>
    <n v="0"/>
    <s v="PM"/>
    <x v="3651"/>
    <x v="1"/>
    <n v="4758.09"/>
    <x v="19"/>
    <n v="28.39"/>
    <n v="0.61"/>
    <n v="4729.7"/>
    <x v="1"/>
    <x v="0"/>
    <s v="DISPUTE"/>
    <s v="BR000B1VYGSL"/>
    <s v=""/>
    <s v="APPS"/>
    <s v="APISwitching"/>
    <s v="Kolkata Metro"/>
    <s v="0.00"/>
  </r>
  <r>
    <s v="S240717183925586547CD"/>
    <x v="28"/>
    <x v="3244"/>
    <x v="0"/>
    <n v="17"/>
    <x v="0"/>
    <n v="2024"/>
    <x v="14"/>
    <n v="6"/>
    <n v="39"/>
    <n v="25"/>
    <s v="PM"/>
    <x v="3652"/>
    <x v="1"/>
    <n v="569.54"/>
    <x v="27"/>
    <n v="66.930000000000007"/>
    <n v="2.0699999999999998"/>
    <n v="502.61"/>
    <x v="1"/>
    <x v="0"/>
    <s v="DISPUTE"/>
    <s v="BR000B1VWTFB"/>
    <s v=""/>
    <s v="PANEL"/>
    <s v="APISwitching"/>
    <s v="West Bengal"/>
    <s v="0.00"/>
  </r>
  <r>
    <s v="S2407171833167204C4B6"/>
    <x v="20"/>
    <x v="3245"/>
    <x v="0"/>
    <n v="17"/>
    <x v="0"/>
    <n v="2024"/>
    <x v="14"/>
    <n v="6"/>
    <n v="33"/>
    <n v="16"/>
    <s v="PM"/>
    <x v="3653"/>
    <x v="1"/>
    <n v="611.26"/>
    <x v="107"/>
    <n v="119.31"/>
    <n v="3.69"/>
    <n v="491.95"/>
    <x v="1"/>
    <x v="0"/>
    <s v="DISPUTE"/>
    <s v="BR000B1VV2J6"/>
    <s v=""/>
    <s v="APPS"/>
    <s v="APISwitching"/>
    <s v="West Bengal"/>
    <s v="0.00"/>
  </r>
  <r>
    <s v="S240717183234933292DA"/>
    <x v="6"/>
    <x v="3171"/>
    <x v="3"/>
    <n v="17"/>
    <x v="0"/>
    <n v="2024"/>
    <x v="14"/>
    <n v="6"/>
    <n v="32"/>
    <n v="34"/>
    <s v="PM"/>
    <x v="3654"/>
    <x v="1"/>
    <n v="1949.66"/>
    <x v="37"/>
    <n v="32.01"/>
    <n v="0"/>
    <n v="1917.65"/>
    <x v="1"/>
    <x v="2"/>
    <s v="DISPUTE"/>
    <s v=""/>
    <s v=""/>
    <s v="APPS"/>
    <s v="APISwitching"/>
    <s v="West Bengal"/>
    <s v="0.00"/>
  </r>
  <r>
    <s v="S2407171831086735660F"/>
    <x v="12"/>
    <x v="3246"/>
    <x v="0"/>
    <n v="17"/>
    <x v="0"/>
    <n v="2024"/>
    <x v="14"/>
    <n v="6"/>
    <n v="31"/>
    <n v="8"/>
    <s v="PM"/>
    <x v="3655"/>
    <x v="1"/>
    <n v="3280.11"/>
    <x v="7"/>
    <n v="18.43"/>
    <n v="0.56999999999999995"/>
    <n v="3261.68"/>
    <x v="1"/>
    <x v="0"/>
    <s v="DISPUTE"/>
    <s v="BR000B1VUJX5"/>
    <s v=""/>
    <s v="APPS"/>
    <s v="APISwitching"/>
    <s v="West Bengal"/>
    <s v="0.00"/>
  </r>
  <r>
    <s v="S24071718254363644524"/>
    <x v="20"/>
    <x v="3245"/>
    <x v="0"/>
    <n v="17"/>
    <x v="0"/>
    <n v="2024"/>
    <x v="14"/>
    <n v="6"/>
    <n v="25"/>
    <n v="43"/>
    <s v="PM"/>
    <x v="2221"/>
    <x v="1"/>
    <n v="732.51"/>
    <x v="99"/>
    <n v="121.25"/>
    <n v="0"/>
    <n v="611.26"/>
    <x v="0"/>
    <x v="2"/>
    <s v="DISPUTE"/>
    <s v="INVALID PLAN"/>
    <s v=""/>
    <s v="APPS"/>
    <s v="APISwitching"/>
    <s v="West Bengal"/>
    <s v="0.00"/>
  </r>
  <r>
    <s v="S24071718200239647158"/>
    <x v="32"/>
    <x v="476"/>
    <x v="5"/>
    <n v="17"/>
    <x v="0"/>
    <n v="2024"/>
    <x v="14"/>
    <n v="6"/>
    <n v="20"/>
    <n v="2"/>
    <s v="PM"/>
    <x v="3656"/>
    <x v="1"/>
    <n v="4758.09"/>
    <x v="83"/>
    <n v="19.649999999999999"/>
    <n v="0"/>
    <n v="4738.4399999999996"/>
    <x v="1"/>
    <x v="2"/>
    <s v="DISPUTE"/>
    <s v="Unknown Error- Please Try Again Later"/>
    <s v=""/>
    <s v="APPS"/>
    <s v="APISwitching"/>
    <s v=""/>
    <s v="0.00"/>
  </r>
  <r>
    <s v="S240717180451460B93F2"/>
    <x v="28"/>
    <x v="3247"/>
    <x v="0"/>
    <n v="17"/>
    <x v="0"/>
    <n v="2024"/>
    <x v="14"/>
    <n v="6"/>
    <n v="4"/>
    <n v="51"/>
    <s v="PM"/>
    <x v="3657"/>
    <x v="1"/>
    <n v="597.66999999999996"/>
    <x v="19"/>
    <n v="28.13"/>
    <n v="0.87"/>
    <n v="569.54"/>
    <x v="1"/>
    <x v="0"/>
    <s v="DISPUTE"/>
    <s v="BR000B1VNSMK"/>
    <s v=""/>
    <s v="PANEL"/>
    <s v="APISwitching"/>
    <s v="West Bengal"/>
    <s v="0.00"/>
  </r>
  <r>
    <s v="S2407171804099085C3B"/>
    <x v="28"/>
    <x v="3248"/>
    <x v="0"/>
    <n v="17"/>
    <x v="0"/>
    <n v="2024"/>
    <x v="14"/>
    <n v="6"/>
    <n v="4"/>
    <n v="9"/>
    <s v="PM"/>
    <x v="3658"/>
    <x v="1"/>
    <n v="625.79999999999995"/>
    <x v="19"/>
    <n v="28.13"/>
    <n v="0.87"/>
    <n v="597.66999999999996"/>
    <x v="1"/>
    <x v="0"/>
    <s v="DISPUTE"/>
    <s v="BR000B1VNM0X"/>
    <s v=""/>
    <s v="PANEL"/>
    <s v="APISwitching"/>
    <s v="West Bengal"/>
    <s v="0.00"/>
  </r>
  <r>
    <s v="S24071718034279373EFB"/>
    <x v="24"/>
    <x v="3249"/>
    <x v="9"/>
    <n v="17"/>
    <x v="0"/>
    <n v="2024"/>
    <x v="14"/>
    <n v="6"/>
    <n v="3"/>
    <n v="42"/>
    <s v="PM"/>
    <x v="3659"/>
    <x v="1"/>
    <n v="532.58000000000004"/>
    <x v="24"/>
    <n v="250.56"/>
    <n v="10.44"/>
    <n v="282.02"/>
    <x v="1"/>
    <x v="0"/>
    <s v="DISPUTE"/>
    <s v="10003562066299"/>
    <s v=""/>
    <s v="APPS"/>
    <s v="APISwitching"/>
    <s v=""/>
    <s v="0.00"/>
  </r>
  <r>
    <s v="S240717180114150AC2D9"/>
    <x v="13"/>
    <x v="3171"/>
    <x v="3"/>
    <n v="17"/>
    <x v="0"/>
    <n v="2024"/>
    <x v="14"/>
    <n v="6"/>
    <n v="1"/>
    <n v="14"/>
    <s v="PM"/>
    <x v="3660"/>
    <x v="1"/>
    <n v="3097.69"/>
    <x v="37"/>
    <n v="32.340000000000003"/>
    <n v="0"/>
    <n v="3065.35"/>
    <x v="1"/>
    <x v="2"/>
    <s v="DISPUTE"/>
    <s v=""/>
    <s v=""/>
    <s v="APPS"/>
    <s v="APISwitching"/>
    <s v="West Bengal"/>
    <s v="0.00"/>
  </r>
  <r>
    <s v="S24071718011241034456"/>
    <x v="16"/>
    <x v="49"/>
    <x v="7"/>
    <n v="17"/>
    <x v="0"/>
    <n v="2024"/>
    <x v="14"/>
    <n v="6"/>
    <n v="1"/>
    <n v="12"/>
    <s v="PM"/>
    <x v="3661"/>
    <x v="1"/>
    <n v="621.13"/>
    <x v="22"/>
    <n v="192"/>
    <n v="8"/>
    <n v="429.13"/>
    <x v="1"/>
    <x v="0"/>
    <s v="DISPUTE"/>
    <s v="TV2407172484310603"/>
    <s v=""/>
    <s v="APPS"/>
    <s v="APISwitching"/>
    <s v=""/>
    <s v="0.00"/>
  </r>
  <r>
    <s v="S2407171743501504F698"/>
    <x v="6"/>
    <x v="3171"/>
    <x v="3"/>
    <n v="17"/>
    <x v="0"/>
    <n v="2024"/>
    <x v="14"/>
    <n v="5"/>
    <n v="43"/>
    <n v="50"/>
    <s v="PM"/>
    <x v="3662"/>
    <x v="1"/>
    <n v="1949.66"/>
    <x v="37"/>
    <n v="32.01"/>
    <n v="0"/>
    <n v="1917.65"/>
    <x v="1"/>
    <x v="2"/>
    <s v="DISPUTE"/>
    <s v=""/>
    <s v=""/>
    <s v="APPS"/>
    <s v="APISwitching"/>
    <s v="West Bengal"/>
    <s v="0.00"/>
  </r>
  <r>
    <s v="S2407171738199207CE6A"/>
    <x v="32"/>
    <x v="3250"/>
    <x v="0"/>
    <n v="17"/>
    <x v="0"/>
    <n v="2024"/>
    <x v="14"/>
    <n v="5"/>
    <n v="38"/>
    <n v="19"/>
    <s v="PM"/>
    <x v="3663"/>
    <x v="1"/>
    <n v="5001.8599999999997"/>
    <x v="3"/>
    <n v="243.77"/>
    <n v="5.23"/>
    <n v="4758.09"/>
    <x v="1"/>
    <x v="0"/>
    <s v="DISPUTE"/>
    <s v="BR000B1VHSZU"/>
    <s v=""/>
    <s v="APPS"/>
    <s v="APISwitching"/>
    <s v="Kolkata Metro"/>
    <s v="0.00"/>
  </r>
  <r>
    <s v="S2407171733538308DFC9"/>
    <x v="31"/>
    <x v="3251"/>
    <x v="0"/>
    <n v="17"/>
    <x v="0"/>
    <n v="2024"/>
    <x v="14"/>
    <n v="5"/>
    <n v="33"/>
    <n v="53"/>
    <s v="PM"/>
    <x v="3664"/>
    <x v="1"/>
    <n v="1063.2"/>
    <x v="3"/>
    <n v="241.53"/>
    <n v="7.47"/>
    <n v="821.67"/>
    <x v="1"/>
    <x v="0"/>
    <s v="DISPUTE"/>
    <s v="BR000B1VGT8T"/>
    <s v=""/>
    <s v="APPS"/>
    <s v="APISwitching"/>
    <s v="West Bengal"/>
    <s v="0.00"/>
  </r>
  <r>
    <s v="S240717171916903BF998"/>
    <x v="32"/>
    <x v="3252"/>
    <x v="0"/>
    <n v="17"/>
    <x v="0"/>
    <n v="2024"/>
    <x v="14"/>
    <n v="5"/>
    <n v="19"/>
    <n v="16"/>
    <s v="PM"/>
    <x v="3665"/>
    <x v="1"/>
    <n v="5343.53"/>
    <x v="15"/>
    <n v="341.67"/>
    <n v="7.33"/>
    <n v="5001.8599999999997"/>
    <x v="1"/>
    <x v="0"/>
    <s v="DISPUTE"/>
    <s v="BR000B1VDUWN"/>
    <s v=""/>
    <s v="APPS"/>
    <s v="APISwitching"/>
    <s v="Kolkata Metro"/>
    <s v="0.00"/>
  </r>
  <r>
    <s v="S2407171710504130E913"/>
    <x v="12"/>
    <x v="3253"/>
    <x v="0"/>
    <n v="17"/>
    <x v="0"/>
    <n v="2024"/>
    <x v="14"/>
    <n v="5"/>
    <n v="10"/>
    <n v="50"/>
    <s v="PM"/>
    <x v="3666"/>
    <x v="1"/>
    <n v="3570.14"/>
    <x v="0"/>
    <n v="290.02999999999997"/>
    <n v="8.9700000000000006"/>
    <n v="3280.11"/>
    <x v="1"/>
    <x v="0"/>
    <s v="DISPUTE"/>
    <s v="BR000B1VC9LR"/>
    <s v=""/>
    <s v="APPS"/>
    <s v="APISwitching"/>
    <s v="West Bengal"/>
    <s v="0.00"/>
  </r>
  <r>
    <s v="S2407171709205763D33F"/>
    <x v="12"/>
    <x v="3254"/>
    <x v="0"/>
    <n v="17"/>
    <x v="0"/>
    <n v="2024"/>
    <x v="14"/>
    <n v="5"/>
    <n v="9"/>
    <n v="20"/>
    <s v="PM"/>
    <x v="3667"/>
    <x v="1"/>
    <n v="3588.57"/>
    <x v="7"/>
    <n v="18.43"/>
    <n v="0.56999999999999995"/>
    <n v="3570.14"/>
    <x v="1"/>
    <x v="0"/>
    <s v="DISPUTE"/>
    <s v="BR000B1VC0R1"/>
    <s v=""/>
    <s v="APPS"/>
    <s v="APISwitching"/>
    <s v="West Bengal"/>
    <s v="0.00"/>
  </r>
  <r>
    <s v="S2407171642408030B4D3"/>
    <x v="11"/>
    <x v="3255"/>
    <x v="3"/>
    <n v="17"/>
    <x v="0"/>
    <n v="2024"/>
    <x v="14"/>
    <n v="4"/>
    <n v="42"/>
    <n v="40"/>
    <s v="PM"/>
    <x v="3668"/>
    <x v="2"/>
    <n v="404.11"/>
    <x v="1"/>
    <n v="193.03"/>
    <n v="5.97"/>
    <n v="211.08"/>
    <x v="1"/>
    <x v="0"/>
    <s v="DISPUTE"/>
    <s v="1083223456"/>
    <s v=""/>
    <s v="APPS"/>
    <s v="APISwitching"/>
    <s v=""/>
    <s v="0.00"/>
  </r>
  <r>
    <s v="S240717154757296ECB03"/>
    <x v="38"/>
    <x v="3256"/>
    <x v="3"/>
    <n v="17"/>
    <x v="0"/>
    <n v="2024"/>
    <x v="14"/>
    <n v="3"/>
    <n v="47"/>
    <n v="57"/>
    <s v="PM"/>
    <x v="3669"/>
    <x v="2"/>
    <n v="72.86"/>
    <x v="9"/>
    <n v="21.41"/>
    <n v="0.59"/>
    <n v="51.45"/>
    <x v="1"/>
    <x v="0"/>
    <s v="DISPUTE"/>
    <s v="1082556541"/>
    <s v=""/>
    <s v="APPS"/>
    <s v="APISwitching"/>
    <s v="West Bengal"/>
    <s v="0.00"/>
  </r>
  <r>
    <s v="S240717153428640E6720"/>
    <x v="8"/>
    <x v="51"/>
    <x v="3"/>
    <n v="17"/>
    <x v="0"/>
    <n v="2024"/>
    <x v="14"/>
    <n v="3"/>
    <n v="34"/>
    <n v="28"/>
    <s v="PM"/>
    <x v="3670"/>
    <x v="2"/>
    <n v="680.27"/>
    <x v="138"/>
    <n v="31.04"/>
    <n v="0"/>
    <n v="649.23"/>
    <x v="0"/>
    <x v="2"/>
    <s v="DISPUTE"/>
    <s v="Unknown Error- Please Try Again Later"/>
    <s v=""/>
    <s v="APPS"/>
    <s v="APISwitching"/>
    <s v="West Bengal"/>
    <s v="0.00"/>
  </r>
  <r>
    <s v="S2407171340016465E3DC"/>
    <x v="4"/>
    <x v="3257"/>
    <x v="3"/>
    <n v="17"/>
    <x v="0"/>
    <n v="2024"/>
    <x v="14"/>
    <n v="1"/>
    <n v="40"/>
    <n v="1"/>
    <s v="PM"/>
    <x v="3671"/>
    <x v="2"/>
    <n v="1339.65"/>
    <x v="37"/>
    <n v="32.01"/>
    <n v="0.99"/>
    <n v="1307.6400000000001"/>
    <x v="1"/>
    <x v="0"/>
    <s v="DISPUTE"/>
    <s v="1081164888"/>
    <s v=""/>
    <s v="APPS"/>
    <s v="APISwitching"/>
    <s v="West Bengal"/>
    <s v="0.00"/>
  </r>
  <r>
    <s v="S240717133215480DF3CF"/>
    <x v="13"/>
    <x v="3258"/>
    <x v="0"/>
    <n v="17"/>
    <x v="0"/>
    <n v="2024"/>
    <x v="14"/>
    <n v="1"/>
    <n v="32"/>
    <n v="15"/>
    <s v="PM"/>
    <x v="3672"/>
    <x v="2"/>
    <n v="3390.41"/>
    <x v="0"/>
    <n v="292.72000000000003"/>
    <n v="6.28"/>
    <n v="3097.69"/>
    <x v="1"/>
    <x v="0"/>
    <s v="DISPUTE"/>
    <s v="BR000B1UGDJR"/>
    <s v=""/>
    <s v="PANEL"/>
    <s v="APISwitching"/>
    <s v="West Bengal"/>
    <s v="0.00"/>
  </r>
  <r>
    <s v="S24071713161470033DD3"/>
    <x v="6"/>
    <x v="3259"/>
    <x v="2"/>
    <n v="17"/>
    <x v="0"/>
    <n v="2024"/>
    <x v="14"/>
    <n v="1"/>
    <n v="16"/>
    <n v="14"/>
    <s v="PM"/>
    <x v="3673"/>
    <x v="2"/>
    <n v="2140.6999999999998"/>
    <x v="1"/>
    <n v="191.04"/>
    <n v="7.96"/>
    <n v="1949.66"/>
    <x v="1"/>
    <x v="0"/>
    <s v="DISPUTE"/>
    <s v="RJR2407171316330014"/>
    <s v=""/>
    <s v="APPS"/>
    <s v="APISwitching"/>
    <s v="West Bengal"/>
    <s v="0.00"/>
  </r>
  <r>
    <s v="S240717130023736D112F"/>
    <x v="5"/>
    <x v="3260"/>
    <x v="0"/>
    <n v="17"/>
    <x v="0"/>
    <n v="2024"/>
    <x v="14"/>
    <n v="1"/>
    <n v="0"/>
    <n v="23"/>
    <s v="PM"/>
    <x v="3674"/>
    <x v="2"/>
    <n v="829.38"/>
    <x v="0"/>
    <n v="290.02999999999997"/>
    <n v="8.9700000000000006"/>
    <n v="539.35"/>
    <x v="1"/>
    <x v="0"/>
    <s v="DISPUTE"/>
    <s v="BR000B1UBIQS"/>
    <s v=""/>
    <s v="APPS"/>
    <s v="APISwitching"/>
    <s v="West Bengal"/>
    <s v="0.00"/>
  </r>
  <r>
    <s v="S240717125015226CB3D9"/>
    <x v="12"/>
    <x v="3261"/>
    <x v="3"/>
    <n v="17"/>
    <x v="0"/>
    <n v="2024"/>
    <x v="14"/>
    <n v="12"/>
    <n v="50"/>
    <n v="15"/>
    <s v="PM"/>
    <x v="3675"/>
    <x v="3"/>
    <n v="3609.91"/>
    <x v="9"/>
    <n v="21.34"/>
    <n v="0.66"/>
    <n v="3588.57"/>
    <x v="1"/>
    <x v="0"/>
    <s v="DISPUTE"/>
    <s v="1080451371"/>
    <s v=""/>
    <s v="APPS"/>
    <s v="APISwitching"/>
    <s v="West Bengal"/>
    <s v="0.00"/>
  </r>
  <r>
    <s v="S240717124741656FE037"/>
    <x v="32"/>
    <x v="3262"/>
    <x v="0"/>
    <n v="17"/>
    <x v="0"/>
    <n v="2024"/>
    <x v="14"/>
    <n v="12"/>
    <n v="47"/>
    <n v="41"/>
    <s v="PM"/>
    <x v="3676"/>
    <x v="3"/>
    <n v="3484.83"/>
    <x v="107"/>
    <n v="120.42"/>
    <n v="2.58"/>
    <n v="3364.41"/>
    <x v="1"/>
    <x v="0"/>
    <s v="DISPUTE"/>
    <s v="BR000B1U9LQN"/>
    <s v=""/>
    <s v="APPS"/>
    <s v="APISwitching"/>
    <s v="Kolkata Metro"/>
    <s v="0.00"/>
  </r>
  <r>
    <s v="S2407171228276835A827"/>
    <x v="42"/>
    <x v="3263"/>
    <x v="2"/>
    <n v="17"/>
    <x v="0"/>
    <n v="2024"/>
    <x v="14"/>
    <n v="12"/>
    <n v="28"/>
    <n v="27"/>
    <s v="PM"/>
    <x v="3677"/>
    <x v="3"/>
    <n v="10486.86"/>
    <x v="83"/>
    <n v="19.36"/>
    <n v="0.64"/>
    <n v="10467.5"/>
    <x v="1"/>
    <x v="0"/>
    <s v="DISPUTE"/>
    <s v="RJR2407171228340008"/>
    <s v=""/>
    <s v="PANEL"/>
    <s v="APISwitching"/>
    <s v="Kolkata Metro"/>
    <s v="0.00"/>
  </r>
  <r>
    <s v="S24071712080023FCCBC"/>
    <x v="52"/>
    <x v="3264"/>
    <x v="2"/>
    <n v="17"/>
    <x v="0"/>
    <n v="2024"/>
    <x v="14"/>
    <n v="12"/>
    <n v="8"/>
    <n v="0"/>
    <s v="PM"/>
    <x v="3678"/>
    <x v="3"/>
    <n v="458.93"/>
    <x v="0"/>
    <n v="287.79000000000002"/>
    <n v="11.21"/>
    <n v="171.14"/>
    <x v="1"/>
    <x v="0"/>
    <s v="DISPUTE"/>
    <s v="RBH2407171208210005"/>
    <s v=""/>
    <s v="APPS"/>
    <s v="APISwitching"/>
    <s v="West Bengal"/>
    <s v="0.00"/>
  </r>
  <r>
    <s v="S24071712053285037902"/>
    <x v="5"/>
    <x v="3265"/>
    <x v="3"/>
    <n v="17"/>
    <x v="0"/>
    <n v="2024"/>
    <x v="14"/>
    <n v="12"/>
    <n v="5"/>
    <n v="32"/>
    <s v="PM"/>
    <x v="3679"/>
    <x v="3"/>
    <n v="1022.41"/>
    <x v="1"/>
    <n v="193.03"/>
    <n v="5.97"/>
    <n v="829.38"/>
    <x v="1"/>
    <x v="0"/>
    <s v="DISPUTE"/>
    <s v="1079675358"/>
    <s v=""/>
    <s v="APPS"/>
    <s v="APISwitching"/>
    <s v="West Bengal"/>
    <s v="0.00"/>
  </r>
  <r>
    <s v="S2407171203244263F1F6"/>
    <x v="32"/>
    <x v="476"/>
    <x v="5"/>
    <n v="17"/>
    <x v="0"/>
    <n v="2024"/>
    <x v="14"/>
    <n v="12"/>
    <n v="3"/>
    <n v="24"/>
    <s v="PM"/>
    <x v="2041"/>
    <x v="3"/>
    <n v="3563.43"/>
    <x v="136"/>
    <n v="78.599999999999994"/>
    <n v="1.4"/>
    <n v="3484.83"/>
    <x v="1"/>
    <x v="0"/>
    <s v="DISPUTE"/>
    <s v="DBMZDFXA8C9AW3EB"/>
    <s v=""/>
    <s v="APPS"/>
    <s v="APISwitching"/>
    <s v=""/>
    <s v="0.00"/>
  </r>
  <r>
    <s v="S24071711592456004E8"/>
    <x v="4"/>
    <x v="1202"/>
    <x v="3"/>
    <n v="17"/>
    <x v="0"/>
    <n v="2024"/>
    <x v="14"/>
    <n v="11"/>
    <n v="59"/>
    <n v="24"/>
    <s v="AM"/>
    <x v="3680"/>
    <x v="3"/>
    <n v="1360.99"/>
    <x v="9"/>
    <n v="21.34"/>
    <n v="0.66"/>
    <n v="1339.65"/>
    <x v="1"/>
    <x v="0"/>
    <s v="DISPUTE"/>
    <s v="1079538428"/>
    <s v=""/>
    <s v="APPS"/>
    <s v="APISwitching"/>
    <s v="West Bengal"/>
    <s v="0.00"/>
  </r>
  <r>
    <s v="S240717115447686FC411"/>
    <x v="5"/>
    <x v="3266"/>
    <x v="2"/>
    <n v="17"/>
    <x v="0"/>
    <n v="2024"/>
    <x v="14"/>
    <n v="11"/>
    <n v="54"/>
    <n v="47"/>
    <s v="AM"/>
    <x v="3681"/>
    <x v="3"/>
    <n v="261.45"/>
    <x v="3"/>
    <n v="239.04"/>
    <n v="9.9600000000000009"/>
    <n v="22.41"/>
    <x v="1"/>
    <x v="0"/>
    <s v="DISPUTE"/>
    <s v="RJR2407171154330051"/>
    <s v=""/>
    <s v="APPS"/>
    <s v="APISwitching"/>
    <s v="Assam"/>
    <s v="0.00"/>
  </r>
  <r>
    <s v="S240717115259502F607"/>
    <x v="12"/>
    <x v="3267"/>
    <x v="0"/>
    <n v="17"/>
    <x v="0"/>
    <n v="2024"/>
    <x v="14"/>
    <n v="11"/>
    <n v="52"/>
    <n v="59"/>
    <s v="AM"/>
    <x v="3682"/>
    <x v="3"/>
    <n v="3609.91"/>
    <x v="104"/>
    <n v="144.53"/>
    <n v="0"/>
    <n v="3465.38"/>
    <x v="0"/>
    <x v="2"/>
    <s v="DISPUTE"/>
    <s v="Invalid Plan "/>
    <s v=""/>
    <s v="APPS"/>
    <s v="APISwitching"/>
    <s v="West Bengal"/>
    <s v="0.00"/>
  </r>
  <r>
    <s v="S24071711505796644D1A"/>
    <x v="9"/>
    <x v="3268"/>
    <x v="3"/>
    <n v="17"/>
    <x v="0"/>
    <n v="2024"/>
    <x v="14"/>
    <n v="11"/>
    <n v="50"/>
    <n v="57"/>
    <s v="AM"/>
    <x v="3683"/>
    <x v="3"/>
    <n v="236.61"/>
    <x v="1"/>
    <n v="193.03"/>
    <n v="5.97"/>
    <n v="43.58"/>
    <x v="1"/>
    <x v="0"/>
    <s v="DISPUTE"/>
    <s v="1079371475"/>
    <s v=""/>
    <s v="APPS"/>
    <s v="APISwitching"/>
    <s v="West Bengal"/>
    <s v="0.00"/>
  </r>
  <r>
    <s v="S24071711403066684CB6"/>
    <x v="32"/>
    <x v="3269"/>
    <x v="0"/>
    <n v="17"/>
    <x v="0"/>
    <n v="2024"/>
    <x v="14"/>
    <n v="11"/>
    <n v="40"/>
    <n v="30"/>
    <s v="AM"/>
    <x v="3684"/>
    <x v="3"/>
    <n v="3807.2"/>
    <x v="3"/>
    <n v="243.77"/>
    <n v="5.23"/>
    <n v="3563.43"/>
    <x v="1"/>
    <x v="0"/>
    <s v="DISPUTE"/>
    <s v="BR000B1TYMW1"/>
    <s v=""/>
    <s v="APPS"/>
    <s v="APISwitching"/>
    <s v="Kolkata Metro"/>
    <s v="0.00"/>
  </r>
  <r>
    <s v="S24071711385827658346"/>
    <x v="16"/>
    <x v="3270"/>
    <x v="3"/>
    <n v="17"/>
    <x v="0"/>
    <n v="2024"/>
    <x v="14"/>
    <n v="11"/>
    <n v="38"/>
    <n v="58"/>
    <s v="AM"/>
    <x v="3685"/>
    <x v="3"/>
    <n v="814.16"/>
    <x v="1"/>
    <n v="193.03"/>
    <n v="5.97"/>
    <n v="621.13"/>
    <x v="1"/>
    <x v="0"/>
    <s v="DISPUTE"/>
    <s v="1079130794"/>
    <s v=""/>
    <s v="APPS"/>
    <s v="APISwitching"/>
    <s v="West Bengal"/>
    <s v="0.00"/>
  </r>
  <r>
    <s v="S240717113339830B983B"/>
    <x v="6"/>
    <x v="817"/>
    <x v="3"/>
    <n v="17"/>
    <x v="0"/>
    <n v="2024"/>
    <x v="14"/>
    <n v="11"/>
    <n v="33"/>
    <n v="39"/>
    <s v="AM"/>
    <x v="3686"/>
    <x v="3"/>
    <n v="2172.71"/>
    <x v="37"/>
    <n v="32.01"/>
    <n v="0.99"/>
    <n v="2140.6999999999998"/>
    <x v="1"/>
    <x v="0"/>
    <s v="DISPUTE"/>
    <s v="1079003624"/>
    <s v=""/>
    <s v="APPS"/>
    <s v="APISwitching"/>
    <s v="West Bengal"/>
    <s v="0.00"/>
  </r>
  <r>
    <s v="S2407171113051703F779"/>
    <x v="32"/>
    <x v="3271"/>
    <x v="0"/>
    <n v="17"/>
    <x v="0"/>
    <n v="2024"/>
    <x v="14"/>
    <n v="11"/>
    <n v="13"/>
    <n v="5"/>
    <s v="AM"/>
    <x v="3687"/>
    <x v="3"/>
    <n v="2762.21"/>
    <x v="3"/>
    <n v="243.77"/>
    <n v="5.23"/>
    <n v="2518.44"/>
    <x v="1"/>
    <x v="0"/>
    <s v="DISPUTE"/>
    <s v="BR000B1TTW27"/>
    <s v=""/>
    <s v="APPS"/>
    <s v="APISwitching"/>
    <s v="Kolkata Metro"/>
    <s v="0.00"/>
  </r>
  <r>
    <s v="S240717111225346393E0"/>
    <x v="27"/>
    <x v="3272"/>
    <x v="0"/>
    <n v="17"/>
    <x v="0"/>
    <n v="2024"/>
    <x v="14"/>
    <n v="11"/>
    <n v="12"/>
    <n v="25"/>
    <s v="AM"/>
    <x v="3688"/>
    <x v="3"/>
    <n v="215.93"/>
    <x v="1"/>
    <n v="193.03"/>
    <n v="5.97"/>
    <n v="22.9"/>
    <x v="1"/>
    <x v="0"/>
    <s v="DISPUTE"/>
    <s v="BR000B1TTPRA"/>
    <s v=""/>
    <s v="PANEL"/>
    <s v="APISwitching"/>
    <s v="West Bengal"/>
    <s v="0.00"/>
  </r>
  <r>
    <s v="S240717111112803D3E9"/>
    <x v="41"/>
    <x v="3273"/>
    <x v="3"/>
    <n v="17"/>
    <x v="0"/>
    <n v="2024"/>
    <x v="14"/>
    <n v="11"/>
    <n v="11"/>
    <n v="12"/>
    <s v="AM"/>
    <x v="3689"/>
    <x v="3"/>
    <n v="206.97"/>
    <x v="1"/>
    <n v="193.03"/>
    <n v="5.97"/>
    <n v="13.94"/>
    <x v="1"/>
    <x v="0"/>
    <s v="DISPUTE"/>
    <s v="1078520390"/>
    <s v=""/>
    <s v="PANEL"/>
    <s v="APISwitching"/>
    <s v="West Bengal"/>
    <s v="0.00"/>
  </r>
  <r>
    <s v="S240717110318136D4ECF"/>
    <x v="7"/>
    <x v="3274"/>
    <x v="2"/>
    <n v="17"/>
    <x v="0"/>
    <n v="2024"/>
    <x v="14"/>
    <n v="11"/>
    <n v="3"/>
    <n v="18"/>
    <s v="AM"/>
    <x v="3690"/>
    <x v="3"/>
    <n v="750.83"/>
    <x v="0"/>
    <n v="287.04000000000002"/>
    <n v="11.96"/>
    <n v="463.79"/>
    <x v="1"/>
    <x v="0"/>
    <s v="DISPUTE"/>
    <s v="RBH2407171103240018"/>
    <s v=""/>
    <s v="PANEL"/>
    <s v="APISwitching"/>
    <s v="West Bengal"/>
    <s v="0.00"/>
  </r>
  <r>
    <s v="S2407171103051611A28"/>
    <x v="16"/>
    <x v="3275"/>
    <x v="3"/>
    <n v="17"/>
    <x v="0"/>
    <n v="2024"/>
    <x v="14"/>
    <n v="11"/>
    <n v="3"/>
    <n v="5"/>
    <s v="AM"/>
    <x v="3691"/>
    <x v="3"/>
    <n v="1007.19"/>
    <x v="1"/>
    <n v="193.03"/>
    <n v="5.97"/>
    <n v="814.16"/>
    <x v="1"/>
    <x v="0"/>
    <s v="DISPUTE"/>
    <s v="1078325327"/>
    <s v=""/>
    <s v="APPS"/>
    <s v="APISwitching"/>
    <s v=""/>
    <s v="0.00"/>
  </r>
  <r>
    <s v="S240717105324136A80D0"/>
    <x v="5"/>
    <x v="3276"/>
    <x v="3"/>
    <n v="17"/>
    <x v="0"/>
    <n v="2024"/>
    <x v="14"/>
    <n v="10"/>
    <n v="53"/>
    <n v="24"/>
    <s v="AM"/>
    <x v="3692"/>
    <x v="3"/>
    <n v="254.48"/>
    <x v="1"/>
    <n v="193.03"/>
    <n v="5.97"/>
    <n v="61.45"/>
    <x v="1"/>
    <x v="0"/>
    <s v="DISPUTE"/>
    <s v="1078105011"/>
    <s v=""/>
    <s v="APPS"/>
    <s v="APISwitching"/>
    <s v="West Bengal"/>
    <s v="0.00"/>
  </r>
  <r>
    <s v="S2407171047379105DB16"/>
    <x v="16"/>
    <x v="3277"/>
    <x v="3"/>
    <n v="17"/>
    <x v="0"/>
    <n v="2024"/>
    <x v="14"/>
    <n v="10"/>
    <n v="47"/>
    <n v="37"/>
    <s v="AM"/>
    <x v="3693"/>
    <x v="3"/>
    <n v="200.22"/>
    <x v="1"/>
    <n v="193.03"/>
    <n v="5.97"/>
    <n v="7.19"/>
    <x v="1"/>
    <x v="0"/>
    <s v="DISPUTE"/>
    <s v="1077976211"/>
    <s v=""/>
    <s v="APPS"/>
    <s v="APISwitching"/>
    <s v="West Bengal"/>
    <s v="0.00"/>
  </r>
  <r>
    <s v="S24071710441045660557"/>
    <x v="16"/>
    <x v="3278"/>
    <x v="3"/>
    <n v="17"/>
    <x v="0"/>
    <n v="2024"/>
    <x v="14"/>
    <n v="10"/>
    <n v="44"/>
    <n v="10"/>
    <s v="AM"/>
    <x v="3694"/>
    <x v="3"/>
    <n v="393.25"/>
    <x v="1"/>
    <n v="193.03"/>
    <n v="5.97"/>
    <n v="200.22"/>
    <x v="1"/>
    <x v="0"/>
    <s v="DISPUTE"/>
    <s v="1077892990"/>
    <s v=""/>
    <s v="APPS"/>
    <s v="APISwitching"/>
    <s v="West Bengal"/>
    <s v="0.00"/>
  </r>
  <r>
    <s v="S240717103932960368BD"/>
    <x v="31"/>
    <x v="3279"/>
    <x v="2"/>
    <n v="17"/>
    <x v="0"/>
    <n v="2024"/>
    <x v="14"/>
    <n v="10"/>
    <n v="39"/>
    <n v="32"/>
    <s v="AM"/>
    <x v="3695"/>
    <x v="3"/>
    <n v="1398.24"/>
    <x v="15"/>
    <n v="335.04"/>
    <n v="13.96"/>
    <n v="1063.2"/>
    <x v="1"/>
    <x v="0"/>
    <s v="DISPUTE"/>
    <s v="ASR2407171039260057"/>
    <s v=""/>
    <s v="APPS"/>
    <s v="APISwitching"/>
    <s v="West Bengal"/>
    <s v="0.00"/>
  </r>
  <r>
    <s v="S2407171038232300591C"/>
    <x v="16"/>
    <x v="3280"/>
    <x v="3"/>
    <n v="17"/>
    <x v="0"/>
    <n v="2024"/>
    <x v="14"/>
    <n v="10"/>
    <n v="38"/>
    <n v="23"/>
    <s v="AM"/>
    <x v="3696"/>
    <x v="3"/>
    <n v="336.28"/>
    <x v="1"/>
    <n v="193.03"/>
    <n v="5.97"/>
    <n v="143.25"/>
    <x v="1"/>
    <x v="0"/>
    <s v="DISPUTE"/>
    <s v="1077723423"/>
    <s v=""/>
    <s v="APPS"/>
    <s v="APISwitching"/>
    <s v="West Bengal"/>
    <s v="0.00"/>
  </r>
  <r>
    <s v="S240717103107640533BB"/>
    <x v="6"/>
    <x v="3281"/>
    <x v="2"/>
    <n v="17"/>
    <x v="0"/>
    <n v="2024"/>
    <x v="14"/>
    <n v="10"/>
    <n v="31"/>
    <n v="7"/>
    <s v="AM"/>
    <x v="3697"/>
    <x v="3"/>
    <n v="2363.75"/>
    <x v="1"/>
    <n v="191.04"/>
    <n v="7.96"/>
    <n v="2172.71"/>
    <x v="1"/>
    <x v="0"/>
    <s v="DISPUTE"/>
    <s v="ASR2407171031320010"/>
    <s v=""/>
    <s v="APPS"/>
    <s v="APISwitching"/>
    <s v="West Bengal"/>
    <s v="0.00"/>
  </r>
  <r>
    <s v="S24071710164350886FE"/>
    <x v="29"/>
    <x v="3282"/>
    <x v="0"/>
    <n v="17"/>
    <x v="0"/>
    <n v="2024"/>
    <x v="14"/>
    <n v="10"/>
    <n v="16"/>
    <n v="43"/>
    <s v="AM"/>
    <x v="3698"/>
    <x v="3"/>
    <n v="28.09"/>
    <x v="7"/>
    <n v="18.43"/>
    <n v="0"/>
    <n v="9.66"/>
    <x v="0"/>
    <x v="2"/>
    <s v="DISPUTE"/>
    <s v="No base plan found"/>
    <s v=""/>
    <s v="APPS"/>
    <s v="APISwitching"/>
    <s v="West Bengal"/>
    <s v="0.00"/>
  </r>
  <r>
    <s v="S24071709584693011C90"/>
    <x v="47"/>
    <x v="3283"/>
    <x v="3"/>
    <n v="17"/>
    <x v="0"/>
    <n v="2024"/>
    <x v="14"/>
    <n v="9"/>
    <n v="58"/>
    <n v="46"/>
    <s v="AM"/>
    <x v="3699"/>
    <x v="3"/>
    <n v="422.54"/>
    <x v="15"/>
    <n v="338.53"/>
    <n v="10.47"/>
    <n v="84.01"/>
    <x v="1"/>
    <x v="0"/>
    <s v="DISPUTE"/>
    <s v="1076825176"/>
    <s v=""/>
    <s v="APPS"/>
    <s v="APISwitching"/>
    <s v="West Bengal"/>
    <s v="0.00"/>
  </r>
  <r>
    <s v="S240717095629556CCA21"/>
    <x v="5"/>
    <x v="3284"/>
    <x v="0"/>
    <n v="17"/>
    <x v="0"/>
    <n v="2024"/>
    <x v="14"/>
    <n v="9"/>
    <n v="56"/>
    <n v="29"/>
    <s v="AM"/>
    <x v="3700"/>
    <x v="3"/>
    <n v="447.51"/>
    <x v="1"/>
    <n v="193.03"/>
    <n v="5.97"/>
    <n v="254.48"/>
    <x v="0"/>
    <x v="0"/>
    <s v="DISPUTE"/>
    <s v="BR8166272828"/>
    <s v=""/>
    <s v="APPS"/>
    <s v="APISwitching"/>
    <s v="West Bengal"/>
    <s v="0.00"/>
  </r>
  <r>
    <s v="S240717094655786DB5F2"/>
    <x v="6"/>
    <x v="3285"/>
    <x v="2"/>
    <n v="17"/>
    <x v="0"/>
    <n v="2024"/>
    <x v="14"/>
    <n v="9"/>
    <n v="46"/>
    <n v="55"/>
    <s v="AM"/>
    <x v="3701"/>
    <x v="3"/>
    <n v="2554.79"/>
    <x v="1"/>
    <n v="191.04"/>
    <n v="7.96"/>
    <n v="2363.75"/>
    <x v="0"/>
    <x v="0"/>
    <s v="DISPUTE"/>
    <s v="HR8172772C7267"/>
    <s v=""/>
    <s v="APPS"/>
    <s v="APISwitching"/>
    <s v="West Bengal"/>
    <s v="0.00"/>
  </r>
  <r>
    <s v="S240717094550450BAB8C"/>
    <x v="6"/>
    <x v="3286"/>
    <x v="2"/>
    <n v="17"/>
    <x v="0"/>
    <n v="2024"/>
    <x v="14"/>
    <n v="9"/>
    <n v="45"/>
    <n v="50"/>
    <s v="AM"/>
    <x v="3702"/>
    <x v="3"/>
    <n v="2841.83"/>
    <x v="0"/>
    <n v="287.04000000000002"/>
    <n v="11.96"/>
    <n v="2554.79"/>
    <x v="0"/>
    <x v="0"/>
    <s v="DISPUTE"/>
    <s v="HR726626207C662"/>
    <s v=""/>
    <s v="APPS"/>
    <s v="APISwitching"/>
    <s v=""/>
    <s v="0.00"/>
  </r>
  <r>
    <s v="S24071709452605F575"/>
    <x v="8"/>
    <x v="3287"/>
    <x v="2"/>
    <n v="17"/>
    <x v="0"/>
    <n v="2024"/>
    <x v="14"/>
    <n v="9"/>
    <n v="45"/>
    <n v="25"/>
    <s v="AM"/>
    <x v="3703"/>
    <x v="3"/>
    <n v="967.31"/>
    <x v="0"/>
    <n v="287.04000000000002"/>
    <n v="11.96"/>
    <n v="680.27"/>
    <x v="1"/>
    <x v="0"/>
    <s v="DISPUTE"/>
    <s v="RBH2407170945250022"/>
    <s v=""/>
    <s v="APPS"/>
    <s v="APISwitching"/>
    <s v="West Bengal"/>
    <s v="0.00"/>
  </r>
  <r>
    <s v="S240717094446783FCA46"/>
    <x v="32"/>
    <x v="3288"/>
    <x v="0"/>
    <n v="17"/>
    <x v="0"/>
    <n v="2024"/>
    <x v="14"/>
    <n v="9"/>
    <n v="44"/>
    <n v="46"/>
    <s v="AM"/>
    <x v="3704"/>
    <x v="3"/>
    <n v="3103.88"/>
    <x v="15"/>
    <n v="341.67"/>
    <n v="7.33"/>
    <n v="2762.21"/>
    <x v="0"/>
    <x v="0"/>
    <s v="DISPUTE"/>
    <s v="BR8277272819"/>
    <s v=""/>
    <s v="APPS"/>
    <s v="APISwitching"/>
    <s v="Bihar and Jharkhand"/>
    <s v="0.00"/>
  </r>
  <r>
    <s v="S2407170927586736875E"/>
    <x v="32"/>
    <x v="3289"/>
    <x v="0"/>
    <n v="17"/>
    <x v="0"/>
    <n v="2024"/>
    <x v="14"/>
    <n v="9"/>
    <n v="27"/>
    <n v="58"/>
    <s v="AM"/>
    <x v="3705"/>
    <x v="3"/>
    <n v="3396.6"/>
    <x v="0"/>
    <n v="292.72000000000003"/>
    <n v="6.28"/>
    <n v="3103.88"/>
    <x v="1"/>
    <x v="0"/>
    <s v="DISPUTE"/>
    <s v="BR000B1TD985"/>
    <s v=""/>
    <s v="APPS"/>
    <s v="APISwitching"/>
    <s v="Kolkata Metro"/>
    <s v="0.00"/>
  </r>
  <r>
    <s v="S24071709250357607E54"/>
    <x v="48"/>
    <x v="3290"/>
    <x v="0"/>
    <n v="17"/>
    <x v="0"/>
    <n v="2024"/>
    <x v="14"/>
    <n v="9"/>
    <n v="25"/>
    <n v="3"/>
    <s v="AM"/>
    <x v="3706"/>
    <x v="3"/>
    <n v="1085.46"/>
    <x v="0"/>
    <n v="292.72000000000003"/>
    <n v="6.28"/>
    <n v="792.74"/>
    <x v="1"/>
    <x v="0"/>
    <s v="DISPUTE"/>
    <s v="BR000B1TCX2Q"/>
    <s v=""/>
    <s v="APPS"/>
    <s v="APISwitching"/>
    <s v=""/>
    <s v="0.00"/>
  </r>
  <r>
    <s v="S24071709064961085EBB"/>
    <x v="16"/>
    <x v="3291"/>
    <x v="3"/>
    <n v="17"/>
    <x v="0"/>
    <n v="2024"/>
    <x v="14"/>
    <n v="9"/>
    <n v="6"/>
    <n v="49"/>
    <s v="AM"/>
    <x v="3707"/>
    <x v="3"/>
    <n v="529.30999999999995"/>
    <x v="1"/>
    <n v="193.03"/>
    <n v="5.97"/>
    <n v="336.28"/>
    <x v="1"/>
    <x v="0"/>
    <s v="DISPUTE"/>
    <s v="1075697134"/>
    <s v=""/>
    <s v="APPS"/>
    <s v="APISwitching"/>
    <s v="West Bengal"/>
    <s v="0.00"/>
  </r>
  <r>
    <s v="S240717085840943F3D9D"/>
    <x v="3"/>
    <x v="3292"/>
    <x v="0"/>
    <n v="17"/>
    <x v="0"/>
    <n v="2024"/>
    <x v="14"/>
    <n v="8"/>
    <n v="58"/>
    <n v="40"/>
    <s v="AM"/>
    <x v="3708"/>
    <x v="4"/>
    <n v="318.95"/>
    <x v="0"/>
    <n v="292.72000000000003"/>
    <n v="6.28"/>
    <n v="26.23"/>
    <x v="1"/>
    <x v="0"/>
    <s v="DISPUTE"/>
    <s v="BR000B1T9TC1"/>
    <s v=""/>
    <s v="APPS"/>
    <s v="APISwitching"/>
    <s v="West Bengal"/>
    <s v="0.00"/>
  </r>
  <r>
    <s v="S24071708250936321198"/>
    <x v="48"/>
    <x v="3293"/>
    <x v="0"/>
    <n v="17"/>
    <x v="0"/>
    <n v="2024"/>
    <x v="14"/>
    <n v="8"/>
    <n v="25"/>
    <n v="9"/>
    <s v="AM"/>
    <x v="3709"/>
    <x v="4"/>
    <n v="378.18"/>
    <x v="0"/>
    <n v="292.72000000000003"/>
    <n v="6.28"/>
    <n v="85.46"/>
    <x v="1"/>
    <x v="0"/>
    <s v="DISPUTE"/>
    <s v="BR000B1T6KF8"/>
    <s v=""/>
    <s v="APPS"/>
    <s v="APISwitching"/>
    <s v="Kolkata Metro"/>
    <s v="0.00"/>
  </r>
  <r>
    <s v="S24071708091583373BD0"/>
    <x v="12"/>
    <x v="3294"/>
    <x v="0"/>
    <n v="17"/>
    <x v="0"/>
    <n v="2024"/>
    <x v="14"/>
    <n v="8"/>
    <n v="9"/>
    <n v="15"/>
    <s v="AM"/>
    <x v="3710"/>
    <x v="4"/>
    <n v="1812.64"/>
    <x v="8"/>
    <n v="202.73"/>
    <n v="6.27"/>
    <n v="1609.91"/>
    <x v="1"/>
    <x v="0"/>
    <s v="DISPUTE"/>
    <s v="BR000B1T599R"/>
    <s v=""/>
    <s v="APPS"/>
    <s v="APISwitching"/>
    <s v="West Bengal"/>
    <s v="0.00"/>
  </r>
  <r>
    <s v="S2407170803365038762A"/>
    <x v="16"/>
    <x v="3295"/>
    <x v="3"/>
    <n v="17"/>
    <x v="0"/>
    <n v="2024"/>
    <x v="14"/>
    <n v="8"/>
    <n v="3"/>
    <n v="36"/>
    <s v="AM"/>
    <x v="3711"/>
    <x v="4"/>
    <n v="722.34"/>
    <x v="1"/>
    <n v="193.03"/>
    <n v="5.97"/>
    <n v="529.30999999999995"/>
    <x v="1"/>
    <x v="0"/>
    <s v="DISPUTE"/>
    <s v="1074592599"/>
    <s v=""/>
    <s v="APPS"/>
    <s v="APISwitching"/>
    <s v="West Bengal"/>
    <s v="0.00"/>
  </r>
  <r>
    <s v="S2407162303132862489A"/>
    <x v="44"/>
    <x v="3296"/>
    <x v="0"/>
    <n v="16"/>
    <x v="0"/>
    <n v="2024"/>
    <x v="15"/>
    <n v="11"/>
    <n v="3"/>
    <n v="13"/>
    <s v="PM"/>
    <x v="3712"/>
    <x v="0"/>
    <n v="129.55000000000001"/>
    <x v="7"/>
    <n v="18.559999999999999"/>
    <n v="0.44"/>
    <n v="110.99"/>
    <x v="1"/>
    <x v="0"/>
    <s v="DISPUTE"/>
    <s v="BR000B1STH0A"/>
    <s v=""/>
    <s v="APPS"/>
    <s v="APISwitching"/>
    <s v="Kolkata Metro"/>
    <s v="0.00"/>
  </r>
  <r>
    <s v="S240716225430110D656E"/>
    <x v="4"/>
    <x v="484"/>
    <x v="0"/>
    <n v="16"/>
    <x v="0"/>
    <n v="2024"/>
    <x v="15"/>
    <n v="10"/>
    <n v="54"/>
    <n v="30"/>
    <s v="PM"/>
    <x v="3713"/>
    <x v="0"/>
    <n v="1379.42"/>
    <x v="7"/>
    <n v="18.43"/>
    <n v="0.56999999999999995"/>
    <n v="1360.99"/>
    <x v="1"/>
    <x v="0"/>
    <s v="DISPUTE"/>
    <s v="BR000B1SSSLI"/>
    <s v=""/>
    <s v="APPS"/>
    <s v="APISwitching"/>
    <s v="Kolkata Metro"/>
    <s v="0.00"/>
  </r>
  <r>
    <s v="S2407162218165909BCAE"/>
    <x v="51"/>
    <x v="3297"/>
    <x v="0"/>
    <n v="16"/>
    <x v="0"/>
    <n v="2024"/>
    <x v="15"/>
    <n v="10"/>
    <n v="18"/>
    <n v="16"/>
    <s v="PM"/>
    <x v="3714"/>
    <x v="0"/>
    <n v="950.24"/>
    <x v="15"/>
    <n v="341.67"/>
    <n v="7.33"/>
    <n v="608.57000000000005"/>
    <x v="1"/>
    <x v="0"/>
    <s v="DISPUTE"/>
    <s v="BR000B1SP7TQ"/>
    <s v=""/>
    <s v="APPS"/>
    <s v="APISwitching"/>
    <s v="West Bengal"/>
    <s v="0.00"/>
  </r>
  <r>
    <s v="S2407162210591062CF87"/>
    <x v="32"/>
    <x v="3298"/>
    <x v="0"/>
    <n v="16"/>
    <x v="0"/>
    <n v="2024"/>
    <x v="15"/>
    <n v="10"/>
    <n v="10"/>
    <n v="59"/>
    <s v="PM"/>
    <x v="3715"/>
    <x v="0"/>
    <n v="3415.2"/>
    <x v="7"/>
    <n v="18.600000000000001"/>
    <n v="0.4"/>
    <n v="3396.6"/>
    <x v="1"/>
    <x v="0"/>
    <s v="DISPUTE"/>
    <s v="BR000B1SOEH2"/>
    <s v=""/>
    <s v="APPS"/>
    <s v="APISwitching"/>
    <s v="Kolkata Metro"/>
    <s v="0.00"/>
  </r>
  <r>
    <s v="S24071622101763C9646"/>
    <x v="32"/>
    <x v="3299"/>
    <x v="0"/>
    <n v="16"/>
    <x v="0"/>
    <n v="2024"/>
    <x v="15"/>
    <n v="10"/>
    <n v="10"/>
    <n v="17"/>
    <s v="PM"/>
    <x v="3716"/>
    <x v="0"/>
    <n v="3707.92"/>
    <x v="0"/>
    <n v="292.72000000000003"/>
    <n v="6.28"/>
    <n v="3415.2"/>
    <x v="1"/>
    <x v="0"/>
    <s v="DISPUTE"/>
    <s v="BR000B1SO8U3"/>
    <s v=""/>
    <s v="APPS"/>
    <s v="APISwitching"/>
    <s v="Kolkata Metro"/>
    <s v="0.00"/>
  </r>
  <r>
    <s v="S240716215236520D0B32"/>
    <x v="10"/>
    <x v="3300"/>
    <x v="0"/>
    <n v="16"/>
    <x v="0"/>
    <n v="2024"/>
    <x v="15"/>
    <n v="9"/>
    <n v="52"/>
    <n v="36"/>
    <s v="PM"/>
    <x v="3717"/>
    <x v="0"/>
    <n v="474.51"/>
    <x v="1"/>
    <n v="194.82"/>
    <n v="4.18"/>
    <n v="279.69"/>
    <x v="1"/>
    <x v="0"/>
    <s v="DISPUTE"/>
    <s v="BR000B1SLVTF"/>
    <s v=""/>
    <s v="PANEL"/>
    <s v="APISwitching"/>
    <s v="Kolkata Metro"/>
    <s v="0.00"/>
  </r>
  <r>
    <s v="S24071621504595368777"/>
    <x v="10"/>
    <x v="3301"/>
    <x v="0"/>
    <n v="16"/>
    <x v="0"/>
    <n v="2024"/>
    <x v="15"/>
    <n v="9"/>
    <n v="50"/>
    <n v="45"/>
    <s v="PM"/>
    <x v="3718"/>
    <x v="0"/>
    <n v="669.33"/>
    <x v="1"/>
    <n v="194.82"/>
    <n v="4.18"/>
    <n v="474.51"/>
    <x v="1"/>
    <x v="0"/>
    <s v="DISPUTE"/>
    <s v="BR000B1SLMLL"/>
    <s v=""/>
    <s v="PANEL"/>
    <s v="APISwitching"/>
    <s v="Kolkata Metro"/>
    <s v="0.00"/>
  </r>
  <r>
    <s v="S240716214840580BF0D5"/>
    <x v="51"/>
    <x v="1321"/>
    <x v="0"/>
    <n v="16"/>
    <x v="0"/>
    <n v="2024"/>
    <x v="15"/>
    <n v="9"/>
    <n v="48"/>
    <n v="40"/>
    <s v="PM"/>
    <x v="3719"/>
    <x v="0"/>
    <n v="968.84"/>
    <x v="7"/>
    <n v="18.600000000000001"/>
    <n v="0.4"/>
    <n v="950.24"/>
    <x v="1"/>
    <x v="0"/>
    <s v="DISPUTE"/>
    <s v="BR000B1SLACS"/>
    <s v=""/>
    <s v="APPS"/>
    <s v="APISwitching"/>
    <s v="West Bengal"/>
    <s v="0.00"/>
  </r>
  <r>
    <s v="S2407162123444409D254"/>
    <x v="10"/>
    <x v="3302"/>
    <x v="0"/>
    <n v="16"/>
    <x v="0"/>
    <n v="2024"/>
    <x v="15"/>
    <n v="9"/>
    <n v="23"/>
    <n v="44"/>
    <s v="PM"/>
    <x v="3720"/>
    <x v="0"/>
    <n v="903.31"/>
    <x v="16"/>
    <n v="233.98"/>
    <n v="5.0199999999999996"/>
    <n v="669.33"/>
    <x v="1"/>
    <x v="0"/>
    <s v="DISPUTE"/>
    <s v="BR000B1SH3JJ"/>
    <s v=""/>
    <s v="PANEL"/>
    <s v="APISwitching"/>
    <s v="Kolkata Metro"/>
    <s v="0.00"/>
  </r>
  <r>
    <s v="S2407162122247600DDA1"/>
    <x v="12"/>
    <x v="3303"/>
    <x v="0"/>
    <n v="16"/>
    <x v="0"/>
    <n v="2024"/>
    <x v="15"/>
    <n v="9"/>
    <n v="22"/>
    <n v="24"/>
    <s v="PM"/>
    <x v="3721"/>
    <x v="0"/>
    <n v="2005.67"/>
    <x v="1"/>
    <n v="193.03"/>
    <n v="5.97"/>
    <n v="1812.64"/>
    <x v="1"/>
    <x v="0"/>
    <s v="DISPUTE"/>
    <s v="BR000B1SGUA1"/>
    <s v=""/>
    <s v="APPS"/>
    <s v="APISwitching"/>
    <s v="UP(West)"/>
    <s v="0.00"/>
  </r>
  <r>
    <s v="S240716212127506878F8"/>
    <x v="10"/>
    <x v="3304"/>
    <x v="0"/>
    <n v="16"/>
    <x v="0"/>
    <n v="2024"/>
    <x v="15"/>
    <n v="9"/>
    <n v="21"/>
    <n v="27"/>
    <s v="PM"/>
    <x v="3722"/>
    <x v="0"/>
    <n v="1196.03"/>
    <x v="0"/>
    <n v="292.72000000000003"/>
    <n v="6.28"/>
    <n v="903.31"/>
    <x v="1"/>
    <x v="0"/>
    <s v="DISPUTE"/>
    <s v="BR000B1SGNNX"/>
    <s v=""/>
    <s v="PANEL"/>
    <s v="APISwitching"/>
    <s v="Kolkata Metro"/>
    <s v="0.00"/>
  </r>
  <r>
    <s v="S24071621202186CEFEC"/>
    <x v="15"/>
    <x v="3305"/>
    <x v="0"/>
    <n v="16"/>
    <x v="0"/>
    <n v="2024"/>
    <x v="15"/>
    <n v="9"/>
    <n v="20"/>
    <n v="21"/>
    <s v="PM"/>
    <x v="3723"/>
    <x v="0"/>
    <n v="303.3"/>
    <x v="0"/>
    <n v="292.72000000000003"/>
    <n v="6.28"/>
    <n v="10.58"/>
    <x v="1"/>
    <x v="0"/>
    <s v="DISPUTE"/>
    <s v="BR000B1SGHOZ"/>
    <s v=""/>
    <s v="APPS"/>
    <s v="APISwitching"/>
    <s v="Kolkata Metro"/>
    <s v="0.00"/>
  </r>
  <r>
    <s v="S240716211745530BE73D"/>
    <x v="4"/>
    <x v="1172"/>
    <x v="0"/>
    <n v="16"/>
    <x v="0"/>
    <n v="2024"/>
    <x v="15"/>
    <n v="9"/>
    <n v="17"/>
    <n v="45"/>
    <s v="PM"/>
    <x v="3724"/>
    <x v="0"/>
    <n v="1397.85"/>
    <x v="7"/>
    <n v="18.43"/>
    <n v="0.56999999999999995"/>
    <n v="1379.42"/>
    <x v="1"/>
    <x v="0"/>
    <s v="DISPUTE"/>
    <s v="BR000B1SFXSW"/>
    <s v=""/>
    <s v="APPS"/>
    <s v="APISwitching"/>
    <s v="West Bengal"/>
    <s v="0.00"/>
  </r>
  <r>
    <s v="S240716211643256F5126"/>
    <x v="4"/>
    <x v="1425"/>
    <x v="3"/>
    <n v="16"/>
    <x v="0"/>
    <n v="2024"/>
    <x v="15"/>
    <n v="9"/>
    <n v="16"/>
    <n v="43"/>
    <s v="PM"/>
    <x v="3725"/>
    <x v="0"/>
    <n v="1419.19"/>
    <x v="9"/>
    <n v="21.34"/>
    <n v="0.66"/>
    <n v="1397.85"/>
    <x v="1"/>
    <x v="0"/>
    <s v="DISPUTE"/>
    <s v="1070206514"/>
    <s v=""/>
    <s v="APPS"/>
    <s v="APISwitching"/>
    <s v="West Bengal"/>
    <s v="0.00"/>
  </r>
  <r>
    <s v="S2407162056518161C9FB"/>
    <x v="12"/>
    <x v="3220"/>
    <x v="0"/>
    <n v="16"/>
    <x v="0"/>
    <n v="2024"/>
    <x v="15"/>
    <n v="8"/>
    <n v="56"/>
    <n v="51"/>
    <s v="PM"/>
    <x v="3726"/>
    <x v="1"/>
    <n v="2005.67"/>
    <x v="7"/>
    <n v="18.43"/>
    <n v="0"/>
    <n v="1987.24"/>
    <x v="0"/>
    <x v="2"/>
    <s v="DISPUTE"/>
    <s v="Not have Base Plan"/>
    <s v=""/>
    <s v="APPS"/>
    <s v="APISwitching"/>
    <s v="West Bengal"/>
    <s v="0.00"/>
  </r>
  <r>
    <s v="S240716205648886FA867"/>
    <x v="6"/>
    <x v="1097"/>
    <x v="0"/>
    <n v="16"/>
    <x v="0"/>
    <n v="2024"/>
    <x v="15"/>
    <n v="8"/>
    <n v="56"/>
    <n v="48"/>
    <s v="PM"/>
    <x v="3727"/>
    <x v="1"/>
    <n v="860.26"/>
    <x v="7"/>
    <n v="18.43"/>
    <n v="0.56999999999999995"/>
    <n v="841.83"/>
    <x v="1"/>
    <x v="0"/>
    <s v="DISPUTE"/>
    <s v="BR000B1SBD2Q"/>
    <s v=""/>
    <s v="APPS"/>
    <s v="APISwitching"/>
    <s v="West Bengal"/>
    <s v="0.00"/>
  </r>
  <r>
    <s v="S2407162052208965E165"/>
    <x v="4"/>
    <x v="11"/>
    <x v="0"/>
    <n v="16"/>
    <x v="0"/>
    <n v="2024"/>
    <x v="15"/>
    <n v="8"/>
    <n v="52"/>
    <n v="20"/>
    <s v="PM"/>
    <x v="1480"/>
    <x v="1"/>
    <n v="1437.62"/>
    <x v="7"/>
    <n v="18.43"/>
    <n v="0.56999999999999995"/>
    <n v="1419.19"/>
    <x v="1"/>
    <x v="0"/>
    <s v="DISPUTE"/>
    <s v="BR000B1SA8KI"/>
    <s v=""/>
    <s v="APPS"/>
    <s v="APISwitching"/>
    <s v="West Bengal"/>
    <s v="0.00"/>
  </r>
  <r>
    <s v="S2407162046574005FA6F"/>
    <x v="28"/>
    <x v="3306"/>
    <x v="3"/>
    <n v="16"/>
    <x v="0"/>
    <n v="2024"/>
    <x v="15"/>
    <n v="8"/>
    <n v="46"/>
    <n v="57"/>
    <s v="PM"/>
    <x v="3728"/>
    <x v="1"/>
    <n v="657.81"/>
    <x v="37"/>
    <n v="32.01"/>
    <n v="0.99"/>
    <n v="625.79999999999995"/>
    <x v="1"/>
    <x v="0"/>
    <s v="DISPUTE"/>
    <s v="1069725568"/>
    <s v=""/>
    <s v="PANEL"/>
    <s v="APISwitching"/>
    <s v="West Bengal"/>
    <s v="0.00"/>
  </r>
  <r>
    <s v="S2407162035586867234A"/>
    <x v="28"/>
    <x v="3307"/>
    <x v="3"/>
    <n v="16"/>
    <x v="0"/>
    <n v="2024"/>
    <x v="15"/>
    <n v="8"/>
    <n v="35"/>
    <n v="58"/>
    <s v="PM"/>
    <x v="3729"/>
    <x v="1"/>
    <n v="850.84"/>
    <x v="1"/>
    <n v="193.03"/>
    <n v="5.97"/>
    <n v="657.81"/>
    <x v="1"/>
    <x v="0"/>
    <s v="DISPUTE"/>
    <s v="1069491805"/>
    <s v=""/>
    <s v="PANEL"/>
    <s v="APISwitching"/>
    <s v="West Bengal"/>
    <s v="0.00"/>
  </r>
  <r>
    <s v="S2407162034281464D536"/>
    <x v="28"/>
    <x v="3308"/>
    <x v="3"/>
    <n v="16"/>
    <x v="0"/>
    <n v="2024"/>
    <x v="15"/>
    <n v="8"/>
    <n v="34"/>
    <n v="28"/>
    <s v="PM"/>
    <x v="3730"/>
    <x v="1"/>
    <n v="882.85"/>
    <x v="37"/>
    <n v="32.01"/>
    <n v="0.99"/>
    <n v="850.84"/>
    <x v="1"/>
    <x v="0"/>
    <s v="DISPUTE"/>
    <s v="1069475595"/>
    <s v=""/>
    <s v="PANEL"/>
    <s v="APISwitching"/>
    <s v="West Bengal"/>
    <s v="0.00"/>
  </r>
  <r>
    <s v="S240716203354653B7030"/>
    <x v="12"/>
    <x v="3309"/>
    <x v="2"/>
    <n v="16"/>
    <x v="0"/>
    <n v="2024"/>
    <x v="15"/>
    <n v="8"/>
    <n v="33"/>
    <n v="54"/>
    <s v="PM"/>
    <x v="3731"/>
    <x v="1"/>
    <n v="2465.5100000000002"/>
    <x v="125"/>
    <n v="459.84"/>
    <n v="19.16"/>
    <n v="2005.67"/>
    <x v="1"/>
    <x v="0"/>
    <s v="DISPUTE"/>
    <s v="ASR2407162034260002"/>
    <s v=""/>
    <s v="APPS"/>
    <s v="APISwitching"/>
    <s v="West Bengal"/>
    <s v="0.00"/>
  </r>
  <r>
    <s v="S24071620242891626500"/>
    <x v="12"/>
    <x v="3310"/>
    <x v="11"/>
    <n v="16"/>
    <x v="0"/>
    <n v="2024"/>
    <x v="15"/>
    <n v="8"/>
    <n v="24"/>
    <n v="28"/>
    <s v="PM"/>
    <x v="3732"/>
    <x v="1"/>
    <n v="2753.21"/>
    <x v="94"/>
    <n v="287.7"/>
    <n v="12.3"/>
    <n v="2465.5100000000002"/>
    <x v="1"/>
    <x v="0"/>
    <s v="DISPUTE"/>
    <s v="ROER253255316-PARITOSH BISWAS"/>
    <s v=""/>
    <s v="APPS"/>
    <s v="APISwitching"/>
    <s v=""/>
    <s v="0.00"/>
  </r>
  <r>
    <s v="S2407162023087038C39D"/>
    <x v="23"/>
    <x v="3311"/>
    <x v="8"/>
    <n v="16"/>
    <x v="0"/>
    <n v="2024"/>
    <x v="15"/>
    <n v="8"/>
    <n v="23"/>
    <n v="35"/>
    <s v="PM"/>
    <x v="3733"/>
    <x v="1"/>
    <n v="1194.48"/>
    <x v="23"/>
    <n v="828"/>
    <n v="1"/>
    <n v="366.48"/>
    <x v="2"/>
    <x v="0"/>
    <s v="DISPUTE"/>
    <s v="CC014198BAAA60801272"/>
    <s v=""/>
    <s v="PANEL"/>
    <s v="APISwitching"/>
    <s v=""/>
    <s v="0.00"/>
  </r>
  <r>
    <s v="S24071620225862377BA1"/>
    <x v="5"/>
    <x v="3312"/>
    <x v="2"/>
    <n v="16"/>
    <x v="0"/>
    <n v="2024"/>
    <x v="15"/>
    <n v="8"/>
    <n v="22"/>
    <n v="58"/>
    <s v="PM"/>
    <x v="3734"/>
    <x v="1"/>
    <n v="596.30999999999995"/>
    <x v="4"/>
    <n v="148.80000000000001"/>
    <n v="6.2"/>
    <n v="447.51"/>
    <x v="1"/>
    <x v="0"/>
    <s v="DISPUTE"/>
    <s v="ASR2407162023230006"/>
    <s v=""/>
    <s v="APPS"/>
    <s v="APISwitching"/>
    <s v="West Bengal"/>
    <s v="0.00"/>
  </r>
  <r>
    <s v="S24071620212694659B5C"/>
    <x v="12"/>
    <x v="977"/>
    <x v="0"/>
    <n v="16"/>
    <x v="0"/>
    <n v="2024"/>
    <x v="15"/>
    <n v="8"/>
    <n v="21"/>
    <n v="26"/>
    <s v="PM"/>
    <x v="3735"/>
    <x v="1"/>
    <n v="2771.64"/>
    <x v="7"/>
    <n v="18.43"/>
    <n v="0.56999999999999995"/>
    <n v="2753.21"/>
    <x v="1"/>
    <x v="0"/>
    <s v="DISPUTE"/>
    <s v="BR000B1S1K0U"/>
    <s v=""/>
    <s v="APPS"/>
    <s v="APISwitching"/>
    <s v="West Bengal"/>
    <s v="0.00"/>
  </r>
  <r>
    <s v="S24071620150416309772"/>
    <x v="11"/>
    <x v="3313"/>
    <x v="2"/>
    <n v="16"/>
    <x v="0"/>
    <n v="2024"/>
    <x v="15"/>
    <n v="8"/>
    <n v="15"/>
    <n v="4"/>
    <s v="PM"/>
    <x v="3736"/>
    <x v="1"/>
    <n v="758.35"/>
    <x v="25"/>
    <n v="354.24"/>
    <n v="14.76"/>
    <n v="404.11"/>
    <x v="1"/>
    <x v="0"/>
    <s v="DISPUTE"/>
    <s v="ASR2407162015320009"/>
    <s v=""/>
    <s v="APPS"/>
    <s v="APISwitching"/>
    <s v="West Bengal"/>
    <s v="0.00"/>
  </r>
  <r>
    <s v="S240716200706840DAE83"/>
    <x v="51"/>
    <x v="1489"/>
    <x v="0"/>
    <n v="16"/>
    <x v="0"/>
    <n v="2024"/>
    <x v="15"/>
    <n v="8"/>
    <n v="7"/>
    <n v="6"/>
    <s v="PM"/>
    <x v="3737"/>
    <x v="1"/>
    <n v="983.44"/>
    <x v="7"/>
    <n v="18.600000000000001"/>
    <n v="0.4"/>
    <n v="964.84"/>
    <x v="1"/>
    <x v="0"/>
    <s v="DISPUTE"/>
    <s v="BR000B1RWT7G"/>
    <s v=""/>
    <s v="APPS"/>
    <s v="APISwitching"/>
    <s v="West Bengal"/>
    <s v="0.00"/>
  </r>
  <r>
    <s v="S240716200656896992A1"/>
    <x v="3"/>
    <x v="3314"/>
    <x v="3"/>
    <n v="16"/>
    <x v="0"/>
    <n v="2024"/>
    <x v="15"/>
    <n v="8"/>
    <n v="6"/>
    <n v="56"/>
    <s v="PM"/>
    <x v="3738"/>
    <x v="1"/>
    <n v="411.97"/>
    <x v="0"/>
    <n v="293.02"/>
    <n v="5.98"/>
    <n v="118.95"/>
    <x v="1"/>
    <x v="0"/>
    <s v="DISPUTE"/>
    <s v="1068823490"/>
    <s v=""/>
    <s v="APPS"/>
    <s v="APISwitching"/>
    <s v="West Bengal"/>
    <s v="0.00"/>
  </r>
  <r>
    <s v="S240716200603703F8B27"/>
    <x v="4"/>
    <x v="3315"/>
    <x v="0"/>
    <n v="16"/>
    <x v="0"/>
    <n v="2024"/>
    <x v="15"/>
    <n v="8"/>
    <n v="6"/>
    <n v="3"/>
    <s v="PM"/>
    <x v="841"/>
    <x v="1"/>
    <n v="659.45"/>
    <x v="16"/>
    <n v="231.83"/>
    <n v="7.17"/>
    <n v="427.62"/>
    <x v="1"/>
    <x v="0"/>
    <s v="DISPUTE"/>
    <s v="BR000B1RWHQS"/>
    <s v=""/>
    <s v="APPS"/>
    <s v="APISwitching"/>
    <s v="West Bengal"/>
    <s v="0.00"/>
  </r>
  <r>
    <s v="S24071620031713068F75"/>
    <x v="12"/>
    <x v="3316"/>
    <x v="2"/>
    <n v="16"/>
    <x v="0"/>
    <n v="2024"/>
    <x v="15"/>
    <n v="8"/>
    <n v="3"/>
    <n v="17"/>
    <s v="PM"/>
    <x v="3739"/>
    <x v="1"/>
    <n v="3058.68"/>
    <x v="0"/>
    <n v="287.04000000000002"/>
    <n v="11.96"/>
    <n v="2771.64"/>
    <x v="1"/>
    <x v="0"/>
    <s v="DISPUTE"/>
    <s v="ASR2407162003300044"/>
    <s v=""/>
    <s v="APPS"/>
    <s v="APISwitching"/>
    <s v="West Bengal"/>
    <s v="0.00"/>
  </r>
  <r>
    <s v="S24071620014232669019"/>
    <x v="15"/>
    <x v="1125"/>
    <x v="3"/>
    <n v="16"/>
    <x v="0"/>
    <n v="2024"/>
    <x v="15"/>
    <n v="8"/>
    <n v="1"/>
    <n v="42"/>
    <s v="PM"/>
    <x v="3740"/>
    <x v="1"/>
    <n v="224.86"/>
    <x v="9"/>
    <n v="21.56"/>
    <n v="0.44"/>
    <n v="203.3"/>
    <x v="1"/>
    <x v="0"/>
    <s v="DISPUTE"/>
    <s v="1068665807"/>
    <s v=""/>
    <s v="APPS"/>
    <s v="APISwitching"/>
    <s v="Kolkata Metro"/>
    <s v="0.00"/>
  </r>
  <r>
    <s v="S24071619545033072E28"/>
    <x v="6"/>
    <x v="3317"/>
    <x v="18"/>
    <n v="16"/>
    <x v="0"/>
    <n v="2024"/>
    <x v="15"/>
    <n v="7"/>
    <n v="55"/>
    <n v="0"/>
    <s v="PM"/>
    <x v="3741"/>
    <x v="1"/>
    <n v="2125.2600000000002"/>
    <x v="143"/>
    <n v="1265"/>
    <n v="1"/>
    <n v="860.26"/>
    <x v="2"/>
    <x v="0"/>
    <s v="DISPUTE"/>
    <s v="CC014198BAAA60798264"/>
    <s v=""/>
    <s v="PANEL"/>
    <s v="APISwitching"/>
    <s v=""/>
    <s v="0.00"/>
  </r>
  <r>
    <s v="S2407161949475531F7AB"/>
    <x v="14"/>
    <x v="3318"/>
    <x v="0"/>
    <n v="16"/>
    <x v="0"/>
    <n v="2024"/>
    <x v="15"/>
    <n v="7"/>
    <n v="49"/>
    <n v="47"/>
    <s v="PM"/>
    <x v="3742"/>
    <x v="1"/>
    <n v="240"/>
    <x v="7"/>
    <n v="18.43"/>
    <n v="0.56999999999999995"/>
    <n v="221.57"/>
    <x v="1"/>
    <x v="0"/>
    <s v="DISPUTE"/>
    <s v="BR000B1RQIQX"/>
    <s v=""/>
    <s v="APPS"/>
    <s v="APISwitching"/>
    <s v="West Bengal"/>
    <s v="0.00"/>
  </r>
  <r>
    <s v="S240716194717506E58D7"/>
    <x v="6"/>
    <x v="3319"/>
    <x v="3"/>
    <n v="16"/>
    <x v="0"/>
    <n v="2024"/>
    <x v="15"/>
    <n v="7"/>
    <n v="47"/>
    <n v="17"/>
    <s v="PM"/>
    <x v="2701"/>
    <x v="1"/>
    <n v="415.29"/>
    <x v="0"/>
    <n v="290.02999999999997"/>
    <n v="8.9700000000000006"/>
    <n v="125.26"/>
    <x v="1"/>
    <x v="0"/>
    <s v="DISPUTE"/>
    <s v="1068231730"/>
    <s v=""/>
    <s v="APPS"/>
    <s v="APISwitching"/>
    <s v=""/>
    <s v="0.00"/>
  </r>
  <r>
    <s v="S240716194701400EEAAD"/>
    <x v="31"/>
    <x v="3320"/>
    <x v="0"/>
    <n v="16"/>
    <x v="0"/>
    <n v="2024"/>
    <x v="15"/>
    <n v="7"/>
    <n v="47"/>
    <n v="1"/>
    <s v="PM"/>
    <x v="3743"/>
    <x v="1"/>
    <n v="1426.37"/>
    <x v="19"/>
    <n v="28.13"/>
    <n v="0.87"/>
    <n v="1398.24"/>
    <x v="1"/>
    <x v="0"/>
    <s v="DISPUTE"/>
    <s v="BR000B1RPHJZ"/>
    <s v=""/>
    <s v="APPS"/>
    <s v="APISwitching"/>
    <s v="West Bengal"/>
    <s v="0.00"/>
  </r>
  <r>
    <s v="S240716194428263C2791"/>
    <x v="13"/>
    <x v="3321"/>
    <x v="0"/>
    <n v="16"/>
    <x v="0"/>
    <n v="2024"/>
    <x v="15"/>
    <n v="7"/>
    <n v="44"/>
    <n v="28"/>
    <s v="PM"/>
    <x v="3744"/>
    <x v="1"/>
    <n v="3351.13"/>
    <x v="0"/>
    <n v="292.72000000000003"/>
    <n v="6.28"/>
    <n v="3058.41"/>
    <x v="1"/>
    <x v="0"/>
    <s v="DISPUTE"/>
    <s v="BR000B1ROHDP"/>
    <s v=""/>
    <s v="PANEL"/>
    <s v="APISwitching"/>
    <s v="West Bengal"/>
    <s v="0.00"/>
  </r>
  <r>
    <s v="S24071619431483B1D79"/>
    <x v="39"/>
    <x v="3321"/>
    <x v="0"/>
    <n v="16"/>
    <x v="0"/>
    <n v="2024"/>
    <x v="15"/>
    <n v="7"/>
    <n v="43"/>
    <n v="14"/>
    <s v="PM"/>
    <x v="3745"/>
    <x v="1"/>
    <n v="362.61"/>
    <x v="0"/>
    <n v="292.72000000000003"/>
    <n v="6.28"/>
    <n v="69.89"/>
    <x v="0"/>
    <x v="0"/>
    <s v="DISPUTE"/>
    <s v="BR000B1ROHDP"/>
    <s v=""/>
    <s v="APPS"/>
    <s v="APISwitching"/>
    <s v="West Bengal"/>
    <s v="0.00"/>
  </r>
  <r>
    <s v="S2407161942284936845F"/>
    <x v="6"/>
    <x v="1744"/>
    <x v="0"/>
    <n v="16"/>
    <x v="0"/>
    <n v="2024"/>
    <x v="15"/>
    <n v="7"/>
    <n v="42"/>
    <n v="28"/>
    <s v="PM"/>
    <x v="3746"/>
    <x v="1"/>
    <n v="433.72"/>
    <x v="7"/>
    <n v="18.43"/>
    <n v="0.56999999999999995"/>
    <n v="415.29"/>
    <x v="1"/>
    <x v="0"/>
    <s v="DISPUTE"/>
    <s v="BR000B1RNOBU"/>
    <s v=""/>
    <s v="PANEL"/>
    <s v="APISwitching"/>
    <s v="West Bengal"/>
    <s v="0.00"/>
  </r>
  <r>
    <s v="S2407161942109439A15A"/>
    <x v="28"/>
    <x v="491"/>
    <x v="0"/>
    <n v="16"/>
    <x v="0"/>
    <n v="2024"/>
    <x v="15"/>
    <n v="7"/>
    <n v="42"/>
    <n v="10"/>
    <s v="PM"/>
    <x v="3747"/>
    <x v="1"/>
    <n v="910.98"/>
    <x v="19"/>
    <n v="28.13"/>
    <n v="0.87"/>
    <n v="882.85"/>
    <x v="1"/>
    <x v="0"/>
    <s v="DISPUTE"/>
    <s v="BR000B1RNN48"/>
    <s v=""/>
    <s v="PANEL"/>
    <s v="APISwitching"/>
    <s v="West Bengal"/>
    <s v="0.00"/>
  </r>
  <r>
    <s v="S2407161941307767CD91"/>
    <x v="20"/>
    <x v="634"/>
    <x v="0"/>
    <n v="16"/>
    <x v="0"/>
    <n v="2024"/>
    <x v="15"/>
    <n v="7"/>
    <n v="41"/>
    <n v="30"/>
    <s v="PM"/>
    <x v="1700"/>
    <x v="1"/>
    <n v="750.94"/>
    <x v="7"/>
    <n v="18.43"/>
    <n v="0.56999999999999995"/>
    <n v="732.51"/>
    <x v="1"/>
    <x v="0"/>
    <s v="DISPUTE"/>
    <s v="BR000B1RNCSQ"/>
    <s v=""/>
    <s v="APPS"/>
    <s v="APISwitching"/>
    <s v="West Bengal"/>
    <s v="0.00"/>
  </r>
  <r>
    <s v="S24071619412023566E1"/>
    <x v="33"/>
    <x v="507"/>
    <x v="3"/>
    <n v="16"/>
    <x v="0"/>
    <n v="2024"/>
    <x v="15"/>
    <n v="7"/>
    <n v="41"/>
    <n v="20"/>
    <s v="PM"/>
    <x v="3748"/>
    <x v="1"/>
    <n v="43.85"/>
    <x v="9"/>
    <n v="21.34"/>
    <n v="0.66"/>
    <n v="22.51"/>
    <x v="1"/>
    <x v="0"/>
    <s v="DISPUTE"/>
    <s v="1068075015"/>
    <s v=""/>
    <s v="APPS"/>
    <s v="APISwitching"/>
    <s v="West Bengal"/>
    <s v="0.00"/>
  </r>
  <r>
    <s v="S240716193543233F1F8"/>
    <x v="15"/>
    <x v="3322"/>
    <x v="6"/>
    <n v="16"/>
    <x v="0"/>
    <n v="2024"/>
    <x v="15"/>
    <n v="7"/>
    <n v="35"/>
    <n v="43"/>
    <s v="PM"/>
    <x v="3749"/>
    <x v="1"/>
    <n v="471.57"/>
    <x v="144"/>
    <n v="246.71"/>
    <n v="8.2899999999999991"/>
    <n v="224.86"/>
    <x v="1"/>
    <x v="0"/>
    <s v="DISPUTE"/>
    <s v="688390027"/>
    <s v=""/>
    <s v="PANEL"/>
    <s v="APISwitching"/>
    <s v=""/>
    <s v="0.00"/>
  </r>
  <r>
    <s v="S240716193541680E3AF4"/>
    <x v="15"/>
    <x v="3323"/>
    <x v="0"/>
    <n v="16"/>
    <x v="0"/>
    <n v="2024"/>
    <x v="15"/>
    <n v="7"/>
    <n v="35"/>
    <n v="41"/>
    <s v="PM"/>
    <x v="3750"/>
    <x v="1"/>
    <n v="499.96"/>
    <x v="19"/>
    <n v="28.39"/>
    <n v="0.61"/>
    <n v="471.57"/>
    <x v="1"/>
    <x v="0"/>
    <s v="DISPUTE"/>
    <s v="BR000B1RL84N"/>
    <s v=""/>
    <s v="APPS"/>
    <s v="APISwitching"/>
    <s v="West Bengal"/>
    <s v="0.00"/>
  </r>
  <r>
    <s v="S240716193452850E5255"/>
    <x v="13"/>
    <x v="3324"/>
    <x v="0"/>
    <n v="16"/>
    <x v="0"/>
    <n v="2024"/>
    <x v="15"/>
    <n v="7"/>
    <n v="34"/>
    <n v="52"/>
    <s v="PM"/>
    <x v="3751"/>
    <x v="1"/>
    <n v="705.24"/>
    <x v="15"/>
    <n v="341.67"/>
    <n v="7.33"/>
    <n v="363.57"/>
    <x v="1"/>
    <x v="0"/>
    <s v="DISPUTE"/>
    <s v="BR000B1RKXPZ"/>
    <s v=""/>
    <s v="PANEL"/>
    <s v="APISwitching"/>
    <s v="Kolkata Metro"/>
    <s v="0.00"/>
  </r>
  <r>
    <s v="S24071619334647672C73"/>
    <x v="13"/>
    <x v="3325"/>
    <x v="2"/>
    <n v="16"/>
    <x v="0"/>
    <n v="2024"/>
    <x v="15"/>
    <n v="7"/>
    <n v="33"/>
    <n v="46"/>
    <s v="PM"/>
    <x v="3752"/>
    <x v="1"/>
    <n v="897.87"/>
    <x v="1"/>
    <n v="192.63"/>
    <n v="6.37"/>
    <n v="705.24"/>
    <x v="1"/>
    <x v="0"/>
    <s v="DISPUTE"/>
    <s v="ASR2407161933290114"/>
    <s v=""/>
    <s v="PANEL"/>
    <s v="APISwitching"/>
    <s v="Kolkata Metro"/>
    <s v="0.00"/>
  </r>
  <r>
    <s v="S2407161933189400CEA4"/>
    <x v="13"/>
    <x v="3326"/>
    <x v="3"/>
    <n v="16"/>
    <x v="0"/>
    <n v="2024"/>
    <x v="15"/>
    <n v="7"/>
    <n v="33"/>
    <n v="18"/>
    <s v="PM"/>
    <x v="3753"/>
    <x v="1"/>
    <n v="1190.8900000000001"/>
    <x v="0"/>
    <n v="293.02"/>
    <n v="5.98"/>
    <n v="897.87"/>
    <x v="1"/>
    <x v="0"/>
    <s v="DISPUTE"/>
    <s v="1067793663"/>
    <s v=""/>
    <s v="PANEL"/>
    <s v="APISwitching"/>
    <s v="West Bengal"/>
    <s v="0.00"/>
  </r>
  <r>
    <s v="S240716192634600FF059"/>
    <x v="15"/>
    <x v="3322"/>
    <x v="6"/>
    <n v="16"/>
    <x v="0"/>
    <n v="2024"/>
    <x v="15"/>
    <n v="7"/>
    <n v="26"/>
    <n v="34"/>
    <s v="PM"/>
    <x v="3754"/>
    <x v="1"/>
    <n v="499.96"/>
    <x v="144"/>
    <n v="246.71"/>
    <n v="0"/>
    <n v="253.25"/>
    <x v="1"/>
    <x v="2"/>
    <s v="DISPUTE"/>
    <s v="Unknown Error- Please Try Again Later"/>
    <s v=""/>
    <s v="PANEL"/>
    <s v="APISwitching"/>
    <s v=""/>
    <s v="0.00"/>
  </r>
  <r>
    <s v="S2407161924417538714F"/>
    <x v="15"/>
    <x v="3324"/>
    <x v="0"/>
    <n v="16"/>
    <x v="0"/>
    <n v="2024"/>
    <x v="15"/>
    <n v="7"/>
    <n v="24"/>
    <n v="41"/>
    <s v="PM"/>
    <x v="3755"/>
    <x v="1"/>
    <n v="841.63"/>
    <x v="15"/>
    <n v="341.67"/>
    <n v="7.33"/>
    <n v="499.96"/>
    <x v="0"/>
    <x v="0"/>
    <s v="DISPUTE"/>
    <s v="BR0215478364014"/>
    <s v=""/>
    <s v="APPS"/>
    <s v="APISwitching"/>
    <s v="Kolkata Metro"/>
    <s v="0.00"/>
  </r>
  <r>
    <s v="S240716192103583B8642"/>
    <x v="32"/>
    <x v="3325"/>
    <x v="2"/>
    <n v="16"/>
    <x v="0"/>
    <n v="2024"/>
    <x v="15"/>
    <n v="7"/>
    <n v="21"/>
    <n v="3"/>
    <s v="PM"/>
    <x v="1379"/>
    <x v="1"/>
    <n v="2692.55"/>
    <x v="1"/>
    <n v="192.63"/>
    <n v="6.37"/>
    <n v="2499.92"/>
    <x v="0"/>
    <x v="0"/>
    <s v="DISPUTE"/>
    <s v="021547800140HR021"/>
    <s v=""/>
    <s v="APPS"/>
    <s v="APISwitching"/>
    <s v="Kolkata Metro"/>
    <s v="0.00"/>
  </r>
  <r>
    <s v="S2407161921004568463C"/>
    <x v="4"/>
    <x v="3326"/>
    <x v="3"/>
    <n v="16"/>
    <x v="0"/>
    <n v="2024"/>
    <x v="15"/>
    <n v="7"/>
    <n v="21"/>
    <n v="0"/>
    <s v="PM"/>
    <x v="3756"/>
    <x v="1"/>
    <n v="349.48"/>
    <x v="0"/>
    <n v="290.02999999999997"/>
    <n v="8.9700000000000006"/>
    <n v="59.45"/>
    <x v="0"/>
    <x v="0"/>
    <s v="DISPUTE"/>
    <s v="3214547870214HC0214"/>
    <s v=""/>
    <s v="APPS"/>
    <s v="APISwitching"/>
    <s v=""/>
    <s v="0.00"/>
  </r>
  <r>
    <s v="S24071619142910C2487"/>
    <x v="22"/>
    <x v="41"/>
    <x v="0"/>
    <n v="16"/>
    <x v="0"/>
    <n v="2024"/>
    <x v="15"/>
    <n v="7"/>
    <n v="14"/>
    <n v="29"/>
    <s v="PM"/>
    <x v="3757"/>
    <x v="1"/>
    <n v="580.55999999999995"/>
    <x v="7"/>
    <n v="18.559999999999999"/>
    <n v="0.44"/>
    <n v="562"/>
    <x v="1"/>
    <x v="0"/>
    <s v="DISPUTE"/>
    <s v="BR000B1RDN2G"/>
    <s v=""/>
    <s v="APPS"/>
    <s v="APISwitching"/>
    <s v="West Bengal"/>
    <s v="0.00"/>
  </r>
  <r>
    <s v="S24071619112460016B88"/>
    <x v="22"/>
    <x v="41"/>
    <x v="0"/>
    <n v="16"/>
    <x v="0"/>
    <n v="2024"/>
    <x v="15"/>
    <n v="7"/>
    <n v="11"/>
    <n v="24"/>
    <s v="PM"/>
    <x v="3758"/>
    <x v="1"/>
    <n v="580.55999999999995"/>
    <x v="7"/>
    <n v="18.559999999999999"/>
    <n v="0"/>
    <n v="562"/>
    <x v="0"/>
    <x v="2"/>
    <s v="DISPUTE"/>
    <s v="Unknown Error- Please Try Again Later"/>
    <s v=""/>
    <s v="APPS"/>
    <s v="APISwitching"/>
    <s v="West Bengal"/>
    <s v="0.00"/>
  </r>
  <r>
    <s v="S2407161910593609FE0D"/>
    <x v="13"/>
    <x v="3327"/>
    <x v="8"/>
    <n v="16"/>
    <x v="0"/>
    <n v="2024"/>
    <x v="15"/>
    <n v="7"/>
    <n v="11"/>
    <n v="5"/>
    <s v="PM"/>
    <x v="3759"/>
    <x v="1"/>
    <n v="2018.89"/>
    <x v="23"/>
    <n v="828"/>
    <n v="1"/>
    <n v="1190.8900000000001"/>
    <x v="2"/>
    <x v="0"/>
    <s v="DISPUTE"/>
    <s v="CC014198BAAA60793736"/>
    <s v=""/>
    <s v="PANEL"/>
    <s v="APISwitching"/>
    <s v=""/>
    <s v="0.00"/>
  </r>
  <r>
    <s v="S240716191025536FE69A"/>
    <x v="13"/>
    <x v="3328"/>
    <x v="8"/>
    <n v="16"/>
    <x v="0"/>
    <n v="2024"/>
    <x v="15"/>
    <n v="7"/>
    <n v="10"/>
    <n v="29"/>
    <s v="PM"/>
    <x v="3760"/>
    <x v="1"/>
    <n v="2846.89"/>
    <x v="23"/>
    <n v="828"/>
    <n v="1"/>
    <n v="2018.89"/>
    <x v="2"/>
    <x v="0"/>
    <s v="DISPUTE"/>
    <s v="CC014198BAAA60793653"/>
    <s v=""/>
    <s v="PANEL"/>
    <s v="APISwitching"/>
    <s v=""/>
    <s v="0.00"/>
  </r>
  <r>
    <s v="S240716190948493FB914"/>
    <x v="13"/>
    <x v="3329"/>
    <x v="8"/>
    <n v="16"/>
    <x v="0"/>
    <n v="2024"/>
    <x v="15"/>
    <n v="7"/>
    <n v="9"/>
    <n v="53"/>
    <s v="PM"/>
    <x v="3761"/>
    <x v="1"/>
    <n v="3674.89"/>
    <x v="23"/>
    <n v="828"/>
    <n v="1"/>
    <n v="2846.89"/>
    <x v="2"/>
    <x v="0"/>
    <s v="DISPUTE"/>
    <s v="CC014198BAAA60793585"/>
    <s v=""/>
    <s v="PANEL"/>
    <s v="APISwitching"/>
    <s v=""/>
    <s v="0.00"/>
  </r>
  <r>
    <s v="S2407161904162801286C"/>
    <x v="15"/>
    <x v="3330"/>
    <x v="0"/>
    <n v="16"/>
    <x v="0"/>
    <n v="2024"/>
    <x v="15"/>
    <n v="7"/>
    <n v="4"/>
    <n v="16"/>
    <s v="PM"/>
    <x v="3762"/>
    <x v="1"/>
    <n v="360.23"/>
    <x v="7"/>
    <n v="18.600000000000001"/>
    <n v="0.4"/>
    <n v="341.63"/>
    <x v="1"/>
    <x v="0"/>
    <s v="DISPUTE"/>
    <s v="BR000B1RAATK"/>
    <s v=""/>
    <s v="APPS"/>
    <s v="APISwitching"/>
    <s v="Kolkata Metro"/>
    <s v="0.00"/>
  </r>
  <r>
    <s v="S240716185758300D895"/>
    <x v="41"/>
    <x v="3331"/>
    <x v="3"/>
    <n v="16"/>
    <x v="0"/>
    <n v="2024"/>
    <x v="15"/>
    <n v="6"/>
    <n v="57"/>
    <n v="58"/>
    <s v="PM"/>
    <x v="3763"/>
    <x v="1"/>
    <n v="200"/>
    <x v="1"/>
    <n v="193.03"/>
    <n v="5.97"/>
    <n v="6.97"/>
    <x v="1"/>
    <x v="0"/>
    <s v="DISPUTE"/>
    <s v="772357801"/>
    <s v=""/>
    <s v="PANEL"/>
    <s v="APISwitching"/>
    <s v="Maharashtra"/>
    <s v="0.00"/>
  </r>
  <r>
    <s v="S240716185651800B3FEE"/>
    <x v="9"/>
    <x v="3332"/>
    <x v="22"/>
    <n v="16"/>
    <x v="0"/>
    <n v="2024"/>
    <x v="15"/>
    <n v="6"/>
    <n v="56"/>
    <n v="51"/>
    <s v="PM"/>
    <x v="3764"/>
    <x v="1"/>
    <n v="606.61"/>
    <x v="145"/>
    <n v="370"/>
    <n v="1"/>
    <n v="236.61"/>
    <x v="1"/>
    <x v="0"/>
    <s v="DISPUTE"/>
    <s v="CC014198BAAA60792005"/>
    <s v=""/>
    <s v="APPS"/>
    <s v="APISwitching"/>
    <s v=""/>
    <s v="0.00"/>
  </r>
  <r>
    <s v="S240716185216800E5017"/>
    <x v="9"/>
    <x v="3333"/>
    <x v="0"/>
    <n v="16"/>
    <x v="0"/>
    <n v="2024"/>
    <x v="15"/>
    <n v="6"/>
    <n v="52"/>
    <n v="16"/>
    <s v="PM"/>
    <x v="3765"/>
    <x v="1"/>
    <n v="348.14"/>
    <x v="3"/>
    <n v="241.53"/>
    <n v="7.47"/>
    <n v="106.61"/>
    <x v="1"/>
    <x v="0"/>
    <s v="DISPUTE"/>
    <s v="BR000B1R6QNH"/>
    <s v=""/>
    <s v="APPS"/>
    <s v="APISwitching"/>
    <s v="West Bengal"/>
    <s v="0.00"/>
  </r>
  <r>
    <s v="S2407161849247801CE34"/>
    <x v="11"/>
    <x v="2216"/>
    <x v="0"/>
    <n v="16"/>
    <x v="0"/>
    <n v="2024"/>
    <x v="15"/>
    <n v="6"/>
    <n v="49"/>
    <n v="24"/>
    <s v="PM"/>
    <x v="3766"/>
    <x v="1"/>
    <n v="276.77999999999997"/>
    <x v="7"/>
    <n v="18.43"/>
    <n v="0.56999999999999995"/>
    <n v="258.35000000000002"/>
    <x v="1"/>
    <x v="0"/>
    <s v="DISPUTE"/>
    <s v="BR000B1R5V87"/>
    <s v=""/>
    <s v="APPS"/>
    <s v="APISwitching"/>
    <s v="West Bengal"/>
    <s v="0.00"/>
  </r>
  <r>
    <s v="S240716184821583C4F77"/>
    <x v="33"/>
    <x v="3334"/>
    <x v="2"/>
    <n v="16"/>
    <x v="0"/>
    <n v="2024"/>
    <x v="15"/>
    <n v="6"/>
    <n v="48"/>
    <n v="21"/>
    <s v="PM"/>
    <x v="3767"/>
    <x v="1"/>
    <n v="234.89"/>
    <x v="1"/>
    <n v="191.04"/>
    <n v="7.96"/>
    <n v="43.85"/>
    <x v="1"/>
    <x v="0"/>
    <s v="DISPUTE"/>
    <s v="ASR2407161848220028"/>
    <s v=""/>
    <s v="APPS"/>
    <s v="APISwitching"/>
    <s v="West Bengal"/>
    <s v="0.00"/>
  </r>
  <r>
    <s v="S24071618482032398262"/>
    <x v="4"/>
    <x v="3335"/>
    <x v="0"/>
    <n v="16"/>
    <x v="0"/>
    <n v="2024"/>
    <x v="15"/>
    <n v="6"/>
    <n v="48"/>
    <n v="20"/>
    <s v="PM"/>
    <x v="3768"/>
    <x v="1"/>
    <n v="639.51"/>
    <x v="0"/>
    <n v="290.02999999999997"/>
    <n v="8.9700000000000006"/>
    <n v="349.48"/>
    <x v="1"/>
    <x v="0"/>
    <s v="DISPUTE"/>
    <s v="BR000B1R5JNP"/>
    <s v=""/>
    <s v="APPS"/>
    <s v="APISwitching"/>
    <s v="West Bengal"/>
    <s v="0.00"/>
  </r>
  <r>
    <s v="S240716184453136F2E4"/>
    <x v="9"/>
    <x v="3336"/>
    <x v="3"/>
    <n v="16"/>
    <x v="0"/>
    <n v="2024"/>
    <x v="15"/>
    <n v="6"/>
    <n v="44"/>
    <n v="53"/>
    <s v="PM"/>
    <x v="32"/>
    <x v="1"/>
    <n v="686.67"/>
    <x v="15"/>
    <n v="338.53"/>
    <n v="10.47"/>
    <n v="348.14"/>
    <x v="1"/>
    <x v="0"/>
    <s v="DISPUTE"/>
    <s v="1066180359"/>
    <s v=""/>
    <s v="APPS"/>
    <s v="APISwitching"/>
    <s v="West Bengal"/>
    <s v="0.00"/>
  </r>
  <r>
    <s v="S24071618415727035ECE"/>
    <x v="4"/>
    <x v="1425"/>
    <x v="3"/>
    <n v="16"/>
    <x v="0"/>
    <n v="2024"/>
    <x v="15"/>
    <n v="6"/>
    <n v="41"/>
    <n v="57"/>
    <s v="PM"/>
    <x v="3769"/>
    <x v="1"/>
    <n v="978.04"/>
    <x v="15"/>
    <n v="338.53"/>
    <n v="10.47"/>
    <n v="639.51"/>
    <x v="1"/>
    <x v="0"/>
    <s v="REJECTED"/>
    <s v="1066081080"/>
    <s v=""/>
    <s v="APPS"/>
    <s v="APISwitching"/>
    <s v="West Bengal"/>
    <s v="0.00"/>
  </r>
  <r>
    <s v="S24071618401331663EE4"/>
    <x v="16"/>
    <x v="3337"/>
    <x v="3"/>
    <n v="16"/>
    <x v="0"/>
    <n v="2024"/>
    <x v="15"/>
    <n v="6"/>
    <n v="40"/>
    <n v="13"/>
    <s v="PM"/>
    <x v="3770"/>
    <x v="1"/>
    <n v="915.37"/>
    <x v="1"/>
    <n v="193.03"/>
    <n v="5.97"/>
    <n v="722.34"/>
    <x v="1"/>
    <x v="0"/>
    <s v="DISPUTE"/>
    <s v="1066028067"/>
    <s v=""/>
    <s v="APPS"/>
    <s v="APISwitching"/>
    <s v=""/>
    <s v="0.00"/>
  </r>
  <r>
    <s v="S24071618385043038303"/>
    <x v="12"/>
    <x v="3338"/>
    <x v="3"/>
    <n v="16"/>
    <x v="0"/>
    <n v="2024"/>
    <x v="15"/>
    <n v="6"/>
    <n v="38"/>
    <n v="50"/>
    <s v="PM"/>
    <x v="3771"/>
    <x v="1"/>
    <n v="1741.71"/>
    <x v="1"/>
    <n v="193.03"/>
    <n v="5.97"/>
    <n v="1548.68"/>
    <x v="1"/>
    <x v="0"/>
    <s v="DISPUTE"/>
    <s v="1065979475"/>
    <s v=""/>
    <s v="APPS"/>
    <s v="APISwitching"/>
    <s v="West Bengal"/>
    <s v="0.00"/>
  </r>
  <r>
    <s v="S240716183706946F5BF8"/>
    <x v="32"/>
    <x v="3339"/>
    <x v="5"/>
    <n v="16"/>
    <x v="0"/>
    <n v="2024"/>
    <x v="15"/>
    <n v="6"/>
    <n v="37"/>
    <n v="6"/>
    <s v="PM"/>
    <x v="3772"/>
    <x v="1"/>
    <n v="241.67"/>
    <x v="32"/>
    <n v="49.12"/>
    <n v="0.88"/>
    <n v="192.55"/>
    <x v="1"/>
    <x v="0"/>
    <s v="DISPUTE"/>
    <s v="62S0Y42YX65XPL07"/>
    <s v=""/>
    <s v="APPS"/>
    <s v="APISwitching"/>
    <s v=""/>
    <s v="0.00"/>
  </r>
  <r>
    <s v="S24071618350360077AF6"/>
    <x v="4"/>
    <x v="3340"/>
    <x v="0"/>
    <n v="16"/>
    <x v="0"/>
    <n v="2024"/>
    <x v="15"/>
    <n v="6"/>
    <n v="35"/>
    <n v="3"/>
    <s v="PM"/>
    <x v="3773"/>
    <x v="1"/>
    <n v="1161.3699999999999"/>
    <x v="31"/>
    <n v="183.33"/>
    <n v="5.67"/>
    <n v="978.04"/>
    <x v="1"/>
    <x v="0"/>
    <s v="DISPUTE"/>
    <s v="BR000B1R1WQY"/>
    <s v=""/>
    <s v="APPS"/>
    <s v="APISwitching"/>
    <s v="West Bengal"/>
    <s v="0.00"/>
  </r>
  <r>
    <s v="S24071618294546022574"/>
    <x v="23"/>
    <x v="3341"/>
    <x v="8"/>
    <n v="16"/>
    <x v="0"/>
    <n v="2024"/>
    <x v="15"/>
    <n v="6"/>
    <n v="29"/>
    <n v="48"/>
    <s v="PM"/>
    <x v="3774"/>
    <x v="1"/>
    <n v="2022.48"/>
    <x v="23"/>
    <n v="828"/>
    <n v="1"/>
    <n v="1194.48"/>
    <x v="2"/>
    <x v="0"/>
    <s v="DISPUTE"/>
    <s v="CC014198BAAA60789275"/>
    <s v=""/>
    <s v="PANEL"/>
    <s v="APISwitching"/>
    <s v=""/>
    <s v="0.00"/>
  </r>
  <r>
    <s v="S240716182937486F8E54"/>
    <x v="6"/>
    <x v="3342"/>
    <x v="2"/>
    <n v="16"/>
    <x v="0"/>
    <n v="2024"/>
    <x v="15"/>
    <n v="6"/>
    <n v="29"/>
    <n v="37"/>
    <s v="PM"/>
    <x v="3775"/>
    <x v="1"/>
    <n v="720.76"/>
    <x v="0"/>
    <n v="287.04000000000002"/>
    <n v="11.96"/>
    <n v="433.72"/>
    <x v="1"/>
    <x v="0"/>
    <s v="DISPUTE"/>
    <s v="ASR2407161829310052"/>
    <s v=""/>
    <s v="APPS"/>
    <s v="APISwitching"/>
    <s v="West Bengal"/>
    <s v="0.00"/>
  </r>
  <r>
    <s v="S240716182931910E60CC"/>
    <x v="23"/>
    <x v="3343"/>
    <x v="8"/>
    <n v="16"/>
    <x v="0"/>
    <n v="2024"/>
    <x v="15"/>
    <n v="6"/>
    <n v="29"/>
    <n v="34"/>
    <s v="PM"/>
    <x v="3776"/>
    <x v="1"/>
    <n v="2850.48"/>
    <x v="23"/>
    <n v="828"/>
    <n v="1"/>
    <n v="2022.48"/>
    <x v="2"/>
    <x v="0"/>
    <s v="DISPUTE"/>
    <s v="CC014198BAAA60789256"/>
    <s v=""/>
    <s v="PANEL"/>
    <s v="APISwitching"/>
    <s v=""/>
    <s v="0.00"/>
  </r>
  <r>
    <s v="S2407161829146560F5AB"/>
    <x v="23"/>
    <x v="3344"/>
    <x v="8"/>
    <n v="16"/>
    <x v="0"/>
    <n v="2024"/>
    <x v="15"/>
    <n v="6"/>
    <n v="29"/>
    <n v="17"/>
    <s v="PM"/>
    <x v="3777"/>
    <x v="1"/>
    <n v="3678.48"/>
    <x v="23"/>
    <n v="828"/>
    <n v="1"/>
    <n v="2850.48"/>
    <x v="2"/>
    <x v="0"/>
    <s v="DISPUTE"/>
    <s v="CC014198BAAA60789226"/>
    <s v=""/>
    <s v="PANEL"/>
    <s v="APISwitching"/>
    <s v=""/>
    <s v="0.00"/>
  </r>
  <r>
    <s v="S2407161827507466AF67"/>
    <x v="23"/>
    <x v="3345"/>
    <x v="8"/>
    <n v="16"/>
    <x v="0"/>
    <n v="2024"/>
    <x v="15"/>
    <n v="6"/>
    <n v="27"/>
    <n v="56"/>
    <s v="PM"/>
    <x v="3778"/>
    <x v="1"/>
    <n v="4506.4799999999996"/>
    <x v="23"/>
    <n v="828"/>
    <n v="1"/>
    <n v="3678.48"/>
    <x v="2"/>
    <x v="0"/>
    <s v="DISPUTE"/>
    <s v="CC014198BAAA60789074"/>
    <s v=""/>
    <s v="PANEL"/>
    <s v="APISwitching"/>
    <s v=""/>
    <s v="0.00"/>
  </r>
  <r>
    <s v="S240716182731396F6583"/>
    <x v="23"/>
    <x v="3346"/>
    <x v="8"/>
    <n v="16"/>
    <x v="0"/>
    <n v="2024"/>
    <x v="15"/>
    <n v="6"/>
    <n v="27"/>
    <n v="38"/>
    <s v="PM"/>
    <x v="3779"/>
    <x v="1"/>
    <n v="5334.48"/>
    <x v="23"/>
    <n v="828"/>
    <n v="1"/>
    <n v="4506.4799999999996"/>
    <x v="2"/>
    <x v="0"/>
    <s v="DISPUTE"/>
    <s v="CC014198BAAA60789037"/>
    <s v=""/>
    <s v="PANEL"/>
    <s v="APISwitching"/>
    <s v=""/>
    <s v="0.00"/>
  </r>
  <r>
    <s v="S240716182708993A6F19"/>
    <x v="23"/>
    <x v="3347"/>
    <x v="8"/>
    <n v="16"/>
    <x v="0"/>
    <n v="2024"/>
    <x v="15"/>
    <n v="6"/>
    <n v="27"/>
    <n v="12"/>
    <s v="PM"/>
    <x v="3780"/>
    <x v="1"/>
    <n v="6162.48"/>
    <x v="23"/>
    <n v="828"/>
    <n v="1"/>
    <n v="5334.48"/>
    <x v="2"/>
    <x v="0"/>
    <s v="DISPUTE"/>
    <s v="CC014198BAAA60788986"/>
    <s v=""/>
    <s v="PANEL"/>
    <s v="APISwitching"/>
    <s v=""/>
    <s v="0.00"/>
  </r>
  <r>
    <s v="S24071618265224655960"/>
    <x v="23"/>
    <x v="3348"/>
    <x v="8"/>
    <n v="16"/>
    <x v="0"/>
    <n v="2024"/>
    <x v="15"/>
    <n v="6"/>
    <n v="26"/>
    <n v="55"/>
    <s v="PM"/>
    <x v="2799"/>
    <x v="1"/>
    <n v="6990.48"/>
    <x v="23"/>
    <n v="828"/>
    <n v="1"/>
    <n v="6162.48"/>
    <x v="2"/>
    <x v="0"/>
    <s v="DISPUTE"/>
    <s v="CC014198BAAA60788959"/>
    <s v=""/>
    <s v="PANEL"/>
    <s v="APISwitching"/>
    <s v=""/>
    <s v="0.00"/>
  </r>
  <r>
    <s v="S240716182632920EBE36"/>
    <x v="23"/>
    <x v="3349"/>
    <x v="8"/>
    <n v="16"/>
    <x v="0"/>
    <n v="2024"/>
    <x v="15"/>
    <n v="6"/>
    <n v="26"/>
    <n v="37"/>
    <s v="PM"/>
    <x v="3781"/>
    <x v="1"/>
    <n v="7818.48"/>
    <x v="23"/>
    <n v="828"/>
    <n v="1"/>
    <n v="6990.48"/>
    <x v="2"/>
    <x v="0"/>
    <s v="DISPUTE"/>
    <s v="CC014198BAAA60788912"/>
    <s v=""/>
    <s v="PANEL"/>
    <s v="APISwitching"/>
    <s v=""/>
    <s v="0.00"/>
  </r>
  <r>
    <s v="S2407161826141320FB6"/>
    <x v="23"/>
    <x v="3350"/>
    <x v="8"/>
    <n v="16"/>
    <x v="0"/>
    <n v="2024"/>
    <x v="15"/>
    <n v="6"/>
    <n v="26"/>
    <n v="17"/>
    <s v="PM"/>
    <x v="3782"/>
    <x v="1"/>
    <n v="8646.48"/>
    <x v="23"/>
    <n v="828"/>
    <n v="1"/>
    <n v="7818.48"/>
    <x v="2"/>
    <x v="0"/>
    <s v="DISPUTE"/>
    <s v="CC014198BAAA60788866"/>
    <s v=""/>
    <s v="PANEL"/>
    <s v="APISwitching"/>
    <s v=""/>
    <s v="0.00"/>
  </r>
  <r>
    <s v="S24071618255583A2385"/>
    <x v="23"/>
    <x v="3351"/>
    <x v="8"/>
    <n v="16"/>
    <x v="0"/>
    <n v="2024"/>
    <x v="15"/>
    <n v="6"/>
    <n v="25"/>
    <n v="57"/>
    <s v="PM"/>
    <x v="3783"/>
    <x v="1"/>
    <n v="9474.48"/>
    <x v="23"/>
    <n v="828"/>
    <n v="1"/>
    <n v="8646.48"/>
    <x v="2"/>
    <x v="0"/>
    <s v="DISPUTE"/>
    <s v="CC014198BAAA60788844"/>
    <s v=""/>
    <s v="PANEL"/>
    <s v="APISwitching"/>
    <s v=""/>
    <s v="0.00"/>
  </r>
  <r>
    <s v="S240716182537233C625D"/>
    <x v="23"/>
    <x v="3352"/>
    <x v="8"/>
    <n v="16"/>
    <x v="0"/>
    <n v="2024"/>
    <x v="15"/>
    <n v="6"/>
    <n v="25"/>
    <n v="41"/>
    <s v="PM"/>
    <x v="2624"/>
    <x v="1"/>
    <n v="10302.48"/>
    <x v="23"/>
    <n v="828"/>
    <n v="1"/>
    <n v="9474.48"/>
    <x v="2"/>
    <x v="0"/>
    <s v="DISPUTE"/>
    <s v="CC014198BAAA60788815"/>
    <s v=""/>
    <s v="PANEL"/>
    <s v="APISwitching"/>
    <s v=""/>
    <s v="0.00"/>
  </r>
  <r>
    <s v="S2407161825237931032B"/>
    <x v="23"/>
    <x v="3353"/>
    <x v="8"/>
    <n v="16"/>
    <x v="0"/>
    <n v="2024"/>
    <x v="15"/>
    <n v="6"/>
    <n v="25"/>
    <n v="26"/>
    <s v="PM"/>
    <x v="3784"/>
    <x v="1"/>
    <n v="11130.48"/>
    <x v="23"/>
    <n v="828"/>
    <n v="1"/>
    <n v="10302.48"/>
    <x v="2"/>
    <x v="0"/>
    <s v="DISPUTE"/>
    <s v="CC014198BAAA60788789"/>
    <s v=""/>
    <s v="PANEL"/>
    <s v="APISwitching"/>
    <s v=""/>
    <s v="0.00"/>
  </r>
  <r>
    <s v="S240716182445396639EA"/>
    <x v="23"/>
    <x v="3354"/>
    <x v="8"/>
    <n v="16"/>
    <x v="0"/>
    <n v="2024"/>
    <x v="15"/>
    <n v="6"/>
    <n v="25"/>
    <n v="9"/>
    <s v="PM"/>
    <x v="3785"/>
    <x v="1"/>
    <n v="11958.48"/>
    <x v="23"/>
    <n v="828"/>
    <n v="1"/>
    <n v="11130.48"/>
    <x v="2"/>
    <x v="0"/>
    <s v="DISPUTE"/>
    <s v="CC014198BAAA60788763"/>
    <s v=""/>
    <s v="PANEL"/>
    <s v="APISwitching"/>
    <s v=""/>
    <s v="0.00"/>
  </r>
  <r>
    <s v="S240716182428730260FC"/>
    <x v="23"/>
    <x v="3355"/>
    <x v="8"/>
    <n v="16"/>
    <x v="0"/>
    <n v="2024"/>
    <x v="15"/>
    <n v="6"/>
    <n v="24"/>
    <n v="31"/>
    <s v="PM"/>
    <x v="3786"/>
    <x v="1"/>
    <n v="12786.48"/>
    <x v="23"/>
    <n v="828"/>
    <n v="1"/>
    <n v="11958.48"/>
    <x v="2"/>
    <x v="0"/>
    <s v="DISPUTE"/>
    <s v="CC014198BAAA60788699"/>
    <s v=""/>
    <s v="PANEL"/>
    <s v="APISwitching"/>
    <s v=""/>
    <s v="0.00"/>
  </r>
  <r>
    <s v="S2407161824143861B915"/>
    <x v="23"/>
    <x v="3356"/>
    <x v="8"/>
    <n v="16"/>
    <x v="0"/>
    <n v="2024"/>
    <x v="15"/>
    <n v="6"/>
    <n v="24"/>
    <n v="17"/>
    <s v="PM"/>
    <x v="2802"/>
    <x v="1"/>
    <n v="13614.48"/>
    <x v="23"/>
    <n v="828"/>
    <n v="1"/>
    <n v="12786.48"/>
    <x v="2"/>
    <x v="0"/>
    <s v="DISPUTE"/>
    <s v="CC014198BAAA60788674"/>
    <s v=""/>
    <s v="PANEL"/>
    <s v="APISwitching"/>
    <s v=""/>
    <s v="0.00"/>
  </r>
  <r>
    <s v="S24071618235582098360"/>
    <x v="23"/>
    <x v="3357"/>
    <x v="8"/>
    <n v="16"/>
    <x v="0"/>
    <n v="2024"/>
    <x v="15"/>
    <n v="6"/>
    <n v="23"/>
    <n v="58"/>
    <s v="PM"/>
    <x v="3787"/>
    <x v="1"/>
    <n v="14442.48"/>
    <x v="23"/>
    <n v="828"/>
    <n v="1"/>
    <n v="13614.48"/>
    <x v="2"/>
    <x v="0"/>
    <s v="DISPUTE"/>
    <s v="CC014198BAAA60788629"/>
    <s v=""/>
    <s v="PANEL"/>
    <s v="APISwitching"/>
    <s v=""/>
    <s v="0.00"/>
  </r>
  <r>
    <s v="S24071618233441676081"/>
    <x v="23"/>
    <x v="3358"/>
    <x v="8"/>
    <n v="16"/>
    <x v="0"/>
    <n v="2024"/>
    <x v="15"/>
    <n v="6"/>
    <n v="23"/>
    <n v="37"/>
    <s v="PM"/>
    <x v="3788"/>
    <x v="1"/>
    <n v="15270.48"/>
    <x v="23"/>
    <n v="828"/>
    <n v="1"/>
    <n v="14442.48"/>
    <x v="2"/>
    <x v="0"/>
    <s v="DISPUTE"/>
    <s v="CC014198BAAA60788596"/>
    <s v=""/>
    <s v="PANEL"/>
    <s v="APISwitching"/>
    <s v=""/>
    <s v="0.00"/>
  </r>
  <r>
    <s v="S240716182303700413FA"/>
    <x v="23"/>
    <x v="3359"/>
    <x v="8"/>
    <n v="16"/>
    <x v="0"/>
    <n v="2024"/>
    <x v="15"/>
    <n v="6"/>
    <n v="23"/>
    <n v="11"/>
    <s v="PM"/>
    <x v="3789"/>
    <x v="1"/>
    <n v="16098.48"/>
    <x v="23"/>
    <n v="828"/>
    <n v="1"/>
    <n v="15270.48"/>
    <x v="2"/>
    <x v="0"/>
    <s v="DISPUTE"/>
    <s v="CC014198BAAA60788539"/>
    <s v=""/>
    <s v="PANEL"/>
    <s v="APISwitching"/>
    <s v=""/>
    <s v="0.00"/>
  </r>
  <r>
    <s v="S240716182246310C0034"/>
    <x v="23"/>
    <x v="3360"/>
    <x v="8"/>
    <n v="16"/>
    <x v="0"/>
    <n v="2024"/>
    <x v="15"/>
    <n v="6"/>
    <n v="22"/>
    <n v="48"/>
    <s v="PM"/>
    <x v="3790"/>
    <x v="1"/>
    <n v="16926.48"/>
    <x v="23"/>
    <n v="828"/>
    <n v="1"/>
    <n v="16098.48"/>
    <x v="2"/>
    <x v="0"/>
    <s v="DISPUTE"/>
    <s v="CC014198BAAA60788505"/>
    <s v=""/>
    <s v="PANEL"/>
    <s v="APISwitching"/>
    <s v=""/>
    <s v="0.00"/>
  </r>
  <r>
    <s v="S2407161822284364CDCA"/>
    <x v="23"/>
    <x v="3361"/>
    <x v="8"/>
    <n v="16"/>
    <x v="0"/>
    <n v="2024"/>
    <x v="15"/>
    <n v="6"/>
    <n v="22"/>
    <n v="33"/>
    <s v="PM"/>
    <x v="3791"/>
    <x v="1"/>
    <n v="17754.48"/>
    <x v="23"/>
    <n v="828"/>
    <n v="1"/>
    <n v="16926.48"/>
    <x v="2"/>
    <x v="0"/>
    <s v="DISPUTE"/>
    <s v="CC014198BAAA60788481"/>
    <s v=""/>
    <s v="PANEL"/>
    <s v="APISwitching"/>
    <s v=""/>
    <s v="0.00"/>
  </r>
  <r>
    <s v="S24071618221351080074"/>
    <x v="23"/>
    <x v="3362"/>
    <x v="8"/>
    <n v="16"/>
    <x v="0"/>
    <n v="2024"/>
    <x v="15"/>
    <n v="6"/>
    <n v="22"/>
    <n v="17"/>
    <s v="PM"/>
    <x v="3792"/>
    <x v="1"/>
    <n v="18582.48"/>
    <x v="23"/>
    <n v="828"/>
    <n v="1"/>
    <n v="17754.48"/>
    <x v="2"/>
    <x v="0"/>
    <s v="DISPUTE"/>
    <s v="CC014198BAAA60788447"/>
    <s v=""/>
    <s v="PANEL"/>
    <s v="APISwitching"/>
    <s v=""/>
    <s v="0.00"/>
  </r>
  <r>
    <s v="S2407161821342201D52A"/>
    <x v="23"/>
    <x v="3363"/>
    <x v="8"/>
    <n v="16"/>
    <x v="0"/>
    <n v="2024"/>
    <x v="15"/>
    <n v="6"/>
    <n v="21"/>
    <n v="41"/>
    <s v="PM"/>
    <x v="3793"/>
    <x v="1"/>
    <n v="19410.48"/>
    <x v="23"/>
    <n v="828"/>
    <n v="1"/>
    <n v="18582.48"/>
    <x v="2"/>
    <x v="0"/>
    <s v="DISPUTE"/>
    <s v="CC014198BAAA60788377"/>
    <s v=""/>
    <s v="PANEL"/>
    <s v="APISwitching"/>
    <s v=""/>
    <s v="0.00"/>
  </r>
  <r>
    <s v="S2407161821182439AFAE"/>
    <x v="23"/>
    <x v="3364"/>
    <x v="8"/>
    <n v="16"/>
    <x v="0"/>
    <n v="2024"/>
    <x v="15"/>
    <n v="6"/>
    <n v="21"/>
    <n v="21"/>
    <s v="PM"/>
    <x v="3794"/>
    <x v="1"/>
    <n v="20238.48"/>
    <x v="23"/>
    <n v="828"/>
    <n v="1"/>
    <n v="19410.48"/>
    <x v="2"/>
    <x v="0"/>
    <s v="DISPUTE"/>
    <s v="CC014198BAAA60788334"/>
    <s v=""/>
    <s v="PANEL"/>
    <s v="APISwitching"/>
    <s v=""/>
    <s v="0.00"/>
  </r>
  <r>
    <s v="S24071618205233AE9AF"/>
    <x v="23"/>
    <x v="3365"/>
    <x v="8"/>
    <n v="16"/>
    <x v="0"/>
    <n v="2024"/>
    <x v="15"/>
    <n v="6"/>
    <n v="21"/>
    <n v="6"/>
    <s v="PM"/>
    <x v="3795"/>
    <x v="1"/>
    <n v="21066.48"/>
    <x v="23"/>
    <n v="828"/>
    <n v="1"/>
    <n v="20238.48"/>
    <x v="2"/>
    <x v="0"/>
    <s v="DISPUTE"/>
    <s v="CC014198BAAA60788306"/>
    <s v=""/>
    <s v="PANEL"/>
    <s v="APISwitching"/>
    <s v=""/>
    <s v="0.00"/>
  </r>
  <r>
    <s v="S24071618202772027B2F"/>
    <x v="23"/>
    <x v="3366"/>
    <x v="8"/>
    <n v="16"/>
    <x v="0"/>
    <n v="2024"/>
    <x v="15"/>
    <n v="6"/>
    <n v="20"/>
    <n v="31"/>
    <s v="PM"/>
    <x v="3796"/>
    <x v="1"/>
    <n v="21894.48"/>
    <x v="23"/>
    <n v="828"/>
    <n v="1"/>
    <n v="21066.48"/>
    <x v="2"/>
    <x v="0"/>
    <s v="DISPUTE"/>
    <s v="CC014198BAAA60788256"/>
    <s v=""/>
    <s v="PANEL"/>
    <s v="APISwitching"/>
    <s v=""/>
    <s v="0.00"/>
  </r>
  <r>
    <s v="S2407161819147937ECB7"/>
    <x v="23"/>
    <x v="3367"/>
    <x v="8"/>
    <n v="16"/>
    <x v="0"/>
    <n v="2024"/>
    <x v="15"/>
    <n v="6"/>
    <n v="19"/>
    <n v="16"/>
    <s v="PM"/>
    <x v="3797"/>
    <x v="1"/>
    <n v="22722.48"/>
    <x v="23"/>
    <n v="828"/>
    <n v="1"/>
    <n v="21894.48"/>
    <x v="2"/>
    <x v="0"/>
    <s v="DISPUTE"/>
    <s v="CC014198BAAA60788131"/>
    <s v=""/>
    <s v="PANEL"/>
    <s v="APISwitching"/>
    <s v=""/>
    <s v="0.00"/>
  </r>
  <r>
    <s v="S240716181848730AAD1A"/>
    <x v="23"/>
    <x v="3368"/>
    <x v="8"/>
    <n v="16"/>
    <x v="0"/>
    <n v="2024"/>
    <x v="15"/>
    <n v="6"/>
    <n v="19"/>
    <n v="0"/>
    <s v="PM"/>
    <x v="2954"/>
    <x v="1"/>
    <n v="23550.48"/>
    <x v="23"/>
    <n v="828"/>
    <n v="1"/>
    <n v="22722.48"/>
    <x v="2"/>
    <x v="0"/>
    <s v="DISPUTE"/>
    <s v="CC014198BAAA60788100"/>
    <s v=""/>
    <s v="PANEL"/>
    <s v="APISwitching"/>
    <s v=""/>
    <s v="0.00"/>
  </r>
  <r>
    <s v="S2407161818292086375"/>
    <x v="23"/>
    <x v="3369"/>
    <x v="8"/>
    <n v="16"/>
    <x v="0"/>
    <n v="2024"/>
    <x v="15"/>
    <n v="6"/>
    <n v="18"/>
    <n v="31"/>
    <s v="PM"/>
    <x v="3798"/>
    <x v="1"/>
    <n v="24378.48"/>
    <x v="23"/>
    <n v="828"/>
    <n v="1"/>
    <n v="23550.48"/>
    <x v="2"/>
    <x v="0"/>
    <s v="DISPUTE"/>
    <s v="CC014198BAAA60788051"/>
    <s v=""/>
    <s v="PANEL"/>
    <s v="APISwitching"/>
    <s v=""/>
    <s v="0.00"/>
  </r>
  <r>
    <s v="S24071618181036324BFE"/>
    <x v="23"/>
    <x v="3370"/>
    <x v="8"/>
    <n v="16"/>
    <x v="0"/>
    <n v="2024"/>
    <x v="15"/>
    <n v="6"/>
    <n v="18"/>
    <n v="12"/>
    <s v="PM"/>
    <x v="3799"/>
    <x v="1"/>
    <n v="25206.48"/>
    <x v="23"/>
    <n v="828"/>
    <n v="1"/>
    <n v="24378.48"/>
    <x v="2"/>
    <x v="0"/>
    <s v="DISPUTE"/>
    <s v="CC014198BAAA60788017"/>
    <s v=""/>
    <s v="PANEL"/>
    <s v="APISwitching"/>
    <s v=""/>
    <s v="0.00"/>
  </r>
  <r>
    <s v="S240716181758243565A1"/>
    <x v="23"/>
    <x v="3371"/>
    <x v="8"/>
    <n v="16"/>
    <x v="0"/>
    <n v="2024"/>
    <x v="15"/>
    <n v="6"/>
    <n v="18"/>
    <n v="0"/>
    <s v="PM"/>
    <x v="3800"/>
    <x v="1"/>
    <n v="26034.48"/>
    <x v="23"/>
    <n v="828"/>
    <n v="1"/>
    <n v="25206.48"/>
    <x v="2"/>
    <x v="0"/>
    <s v="DISPUTE"/>
    <s v="CC014198BAAA60787997"/>
    <s v=""/>
    <s v="PANEL"/>
    <s v="APISwitching"/>
    <s v=""/>
    <s v="0.00"/>
  </r>
  <r>
    <s v="S2407161817443062CBD6"/>
    <x v="23"/>
    <x v="3372"/>
    <x v="8"/>
    <n v="16"/>
    <x v="0"/>
    <n v="2024"/>
    <x v="15"/>
    <n v="6"/>
    <n v="17"/>
    <n v="46"/>
    <s v="PM"/>
    <x v="3801"/>
    <x v="1"/>
    <n v="26862.48"/>
    <x v="23"/>
    <n v="828"/>
    <n v="1"/>
    <n v="26034.48"/>
    <x v="2"/>
    <x v="0"/>
    <s v="DISPUTE"/>
    <s v="CC014198BAAA60787980"/>
    <s v=""/>
    <s v="PANEL"/>
    <s v="APISwitching"/>
    <s v=""/>
    <s v="0.00"/>
  </r>
  <r>
    <s v="S240716181728750F26C4"/>
    <x v="23"/>
    <x v="3373"/>
    <x v="8"/>
    <n v="16"/>
    <x v="0"/>
    <n v="2024"/>
    <x v="15"/>
    <n v="6"/>
    <n v="17"/>
    <n v="31"/>
    <s v="PM"/>
    <x v="3802"/>
    <x v="1"/>
    <n v="27690.48"/>
    <x v="23"/>
    <n v="828"/>
    <n v="1"/>
    <n v="26862.48"/>
    <x v="2"/>
    <x v="0"/>
    <s v="DISPUTE"/>
    <s v="CC014198BAAA60787955"/>
    <s v=""/>
    <s v="PANEL"/>
    <s v="APISwitching"/>
    <s v=""/>
    <s v="0.00"/>
  </r>
  <r>
    <s v="S240716181710506ABC9A"/>
    <x v="23"/>
    <x v="3374"/>
    <x v="8"/>
    <n v="16"/>
    <x v="0"/>
    <n v="2024"/>
    <x v="15"/>
    <n v="6"/>
    <n v="17"/>
    <n v="13"/>
    <s v="PM"/>
    <x v="3803"/>
    <x v="1"/>
    <n v="28518.48"/>
    <x v="23"/>
    <n v="828"/>
    <n v="1"/>
    <n v="27690.48"/>
    <x v="2"/>
    <x v="0"/>
    <s v="DISPUTE"/>
    <s v="CC014198BAAA60787924"/>
    <s v=""/>
    <s v="PANEL"/>
    <s v="APISwitching"/>
    <s v=""/>
    <s v="0.00"/>
  </r>
  <r>
    <s v="S24071618165596004AB6"/>
    <x v="23"/>
    <x v="3375"/>
    <x v="8"/>
    <n v="16"/>
    <x v="0"/>
    <n v="2024"/>
    <x v="15"/>
    <n v="6"/>
    <n v="16"/>
    <n v="59"/>
    <s v="PM"/>
    <x v="3804"/>
    <x v="1"/>
    <n v="29346.48"/>
    <x v="23"/>
    <n v="828"/>
    <n v="1"/>
    <n v="28518.48"/>
    <x v="2"/>
    <x v="0"/>
    <s v="DISPUTE"/>
    <s v="CC014198BAAA60787903"/>
    <s v=""/>
    <s v="PANEL"/>
    <s v="APISwitching"/>
    <s v=""/>
    <s v="0.00"/>
  </r>
  <r>
    <s v="S24071618163454332491"/>
    <x v="23"/>
    <x v="3376"/>
    <x v="8"/>
    <n v="16"/>
    <x v="0"/>
    <n v="2024"/>
    <x v="15"/>
    <n v="6"/>
    <n v="16"/>
    <n v="38"/>
    <s v="PM"/>
    <x v="3805"/>
    <x v="1"/>
    <n v="30174.48"/>
    <x v="23"/>
    <n v="828"/>
    <n v="1"/>
    <n v="29346.48"/>
    <x v="2"/>
    <x v="0"/>
    <s v="DISPUTE"/>
    <s v="CC014198BAAA60787854"/>
    <s v=""/>
    <s v="PANEL"/>
    <s v="APISwitching"/>
    <s v=""/>
    <s v="0.00"/>
  </r>
  <r>
    <s v="S240716181613503B3624"/>
    <x v="23"/>
    <x v="3377"/>
    <x v="8"/>
    <n v="16"/>
    <x v="0"/>
    <n v="2024"/>
    <x v="15"/>
    <n v="6"/>
    <n v="16"/>
    <n v="16"/>
    <s v="PM"/>
    <x v="3806"/>
    <x v="1"/>
    <n v="31002.48"/>
    <x v="23"/>
    <n v="828"/>
    <n v="1"/>
    <n v="30174.48"/>
    <x v="2"/>
    <x v="0"/>
    <s v="DISPUTE"/>
    <s v="CC014198BAAA60787788"/>
    <s v=""/>
    <s v="PANEL"/>
    <s v="APISwitching"/>
    <s v=""/>
    <s v="0.00"/>
  </r>
  <r>
    <s v="S2407161814551835F6F9"/>
    <x v="23"/>
    <x v="3378"/>
    <x v="8"/>
    <n v="16"/>
    <x v="0"/>
    <n v="2024"/>
    <x v="15"/>
    <n v="6"/>
    <n v="14"/>
    <n v="57"/>
    <s v="PM"/>
    <x v="3807"/>
    <x v="1"/>
    <n v="31830.48"/>
    <x v="23"/>
    <n v="828"/>
    <n v="1"/>
    <n v="31002.48"/>
    <x v="2"/>
    <x v="0"/>
    <s v="DISPUTE"/>
    <s v="CC014198BAAA60787610"/>
    <s v=""/>
    <s v="PANEL"/>
    <s v="APISwitching"/>
    <s v=""/>
    <s v="0.00"/>
  </r>
  <r>
    <s v="S240716181438196A9051"/>
    <x v="23"/>
    <x v="3379"/>
    <x v="8"/>
    <n v="16"/>
    <x v="0"/>
    <n v="2024"/>
    <x v="15"/>
    <n v="6"/>
    <n v="14"/>
    <n v="41"/>
    <s v="PM"/>
    <x v="3423"/>
    <x v="1"/>
    <n v="32658.48"/>
    <x v="23"/>
    <n v="828"/>
    <n v="1"/>
    <n v="31830.48"/>
    <x v="2"/>
    <x v="0"/>
    <s v="DISPUTE"/>
    <s v="CC014198BAAA60787584"/>
    <s v=""/>
    <s v="PANEL"/>
    <s v="APISwitching"/>
    <s v=""/>
    <s v="0.00"/>
  </r>
  <r>
    <s v="S240716181421156F84DA"/>
    <x v="23"/>
    <x v="3380"/>
    <x v="8"/>
    <n v="16"/>
    <x v="0"/>
    <n v="2024"/>
    <x v="15"/>
    <n v="6"/>
    <n v="14"/>
    <n v="23"/>
    <s v="PM"/>
    <x v="3808"/>
    <x v="1"/>
    <n v="33486.480000000003"/>
    <x v="23"/>
    <n v="828"/>
    <n v="1"/>
    <n v="32658.48"/>
    <x v="2"/>
    <x v="0"/>
    <s v="DISPUTE"/>
    <s v="CC014198BAAA60787538"/>
    <s v=""/>
    <s v="PANEL"/>
    <s v="APISwitching"/>
    <s v=""/>
    <s v="0.00"/>
  </r>
  <r>
    <s v="S240716181402943562A6"/>
    <x v="23"/>
    <x v="3381"/>
    <x v="8"/>
    <n v="16"/>
    <x v="0"/>
    <n v="2024"/>
    <x v="15"/>
    <n v="6"/>
    <n v="14"/>
    <n v="6"/>
    <s v="PM"/>
    <x v="3809"/>
    <x v="1"/>
    <n v="34314.480000000003"/>
    <x v="23"/>
    <n v="828"/>
    <n v="1"/>
    <n v="33486.480000000003"/>
    <x v="2"/>
    <x v="0"/>
    <s v="DISPUTE"/>
    <s v="CC014198BAAA60787492"/>
    <s v=""/>
    <s v="PANEL"/>
    <s v="APISwitching"/>
    <s v=""/>
    <s v="0.00"/>
  </r>
  <r>
    <s v="S2407161813451265D480"/>
    <x v="23"/>
    <x v="3382"/>
    <x v="8"/>
    <n v="16"/>
    <x v="0"/>
    <n v="2024"/>
    <x v="15"/>
    <n v="6"/>
    <n v="13"/>
    <n v="48"/>
    <s v="PM"/>
    <x v="3810"/>
    <x v="1"/>
    <n v="35142.480000000003"/>
    <x v="23"/>
    <n v="828"/>
    <n v="1"/>
    <n v="34314.480000000003"/>
    <x v="2"/>
    <x v="0"/>
    <s v="DISPUTE"/>
    <s v="CC014198BAAA60787454"/>
    <s v=""/>
    <s v="PANEL"/>
    <s v="APISwitching"/>
    <s v=""/>
    <s v="0.00"/>
  </r>
  <r>
    <s v="S24071618132731BD11"/>
    <x v="23"/>
    <x v="3383"/>
    <x v="8"/>
    <n v="16"/>
    <x v="0"/>
    <n v="2024"/>
    <x v="15"/>
    <n v="6"/>
    <n v="13"/>
    <n v="30"/>
    <s v="PM"/>
    <x v="2243"/>
    <x v="1"/>
    <n v="35970.480000000003"/>
    <x v="23"/>
    <n v="828"/>
    <n v="1"/>
    <n v="35142.480000000003"/>
    <x v="2"/>
    <x v="0"/>
    <s v="DISPUTE"/>
    <s v="CC014198BAAA60787424"/>
    <s v=""/>
    <s v="PANEL"/>
    <s v="APISwitching"/>
    <s v=""/>
    <s v="0.00"/>
  </r>
  <r>
    <s v="S240716181306476FB3DA"/>
    <x v="23"/>
    <x v="3384"/>
    <x v="8"/>
    <n v="16"/>
    <x v="0"/>
    <n v="2024"/>
    <x v="15"/>
    <n v="6"/>
    <n v="13"/>
    <n v="10"/>
    <s v="PM"/>
    <x v="3811"/>
    <x v="1"/>
    <n v="36798.480000000003"/>
    <x v="23"/>
    <n v="828"/>
    <n v="1"/>
    <n v="35970.480000000003"/>
    <x v="2"/>
    <x v="0"/>
    <s v="DISPUTE"/>
    <s v="CC014198BAAA60787372"/>
    <s v=""/>
    <s v="PANEL"/>
    <s v="APISwitching"/>
    <s v=""/>
    <s v="0.00"/>
  </r>
  <r>
    <s v="S2407161812501131BE30"/>
    <x v="23"/>
    <x v="3385"/>
    <x v="8"/>
    <n v="16"/>
    <x v="0"/>
    <n v="2024"/>
    <x v="15"/>
    <n v="6"/>
    <n v="12"/>
    <n v="53"/>
    <s v="PM"/>
    <x v="3812"/>
    <x v="1"/>
    <n v="37626.480000000003"/>
    <x v="23"/>
    <n v="828"/>
    <n v="1"/>
    <n v="36798.480000000003"/>
    <x v="2"/>
    <x v="0"/>
    <s v="DISPUTE"/>
    <s v="CC014198BAAA60787327"/>
    <s v=""/>
    <s v="PANEL"/>
    <s v="APISwitching"/>
    <s v=""/>
    <s v="0.00"/>
  </r>
  <r>
    <s v="S240716181236620321A5"/>
    <x v="23"/>
    <x v="3386"/>
    <x v="8"/>
    <n v="16"/>
    <x v="0"/>
    <n v="2024"/>
    <x v="15"/>
    <n v="6"/>
    <n v="12"/>
    <n v="40"/>
    <s v="PM"/>
    <x v="3813"/>
    <x v="1"/>
    <n v="38454.480000000003"/>
    <x v="23"/>
    <n v="828"/>
    <n v="1"/>
    <n v="37626.480000000003"/>
    <x v="2"/>
    <x v="0"/>
    <s v="DISPUTE"/>
    <s v="CC014198BAAA60787296"/>
    <s v=""/>
    <s v="PANEL"/>
    <s v="APISwitching"/>
    <s v=""/>
    <s v="0.00"/>
  </r>
  <r>
    <s v="S24071618121936AB1BE"/>
    <x v="23"/>
    <x v="3387"/>
    <x v="8"/>
    <n v="16"/>
    <x v="0"/>
    <n v="2024"/>
    <x v="15"/>
    <n v="6"/>
    <n v="12"/>
    <n v="26"/>
    <s v="PM"/>
    <x v="3814"/>
    <x v="1"/>
    <n v="39282.480000000003"/>
    <x v="23"/>
    <n v="828"/>
    <n v="1"/>
    <n v="38454.480000000003"/>
    <x v="2"/>
    <x v="0"/>
    <s v="DISPUTE"/>
    <s v="CC014198BAAA60787262"/>
    <s v=""/>
    <s v="PANEL"/>
    <s v="APISwitching"/>
    <s v=""/>
    <s v="0.00"/>
  </r>
  <r>
    <s v="S240716181204435E729"/>
    <x v="23"/>
    <x v="3388"/>
    <x v="8"/>
    <n v="16"/>
    <x v="0"/>
    <n v="2024"/>
    <x v="15"/>
    <n v="6"/>
    <n v="12"/>
    <n v="6"/>
    <s v="PM"/>
    <x v="3815"/>
    <x v="1"/>
    <n v="40110.480000000003"/>
    <x v="23"/>
    <n v="828"/>
    <n v="1"/>
    <n v="39282.480000000003"/>
    <x v="2"/>
    <x v="0"/>
    <s v="DISPUTE"/>
    <s v="CC014198BAAA60787229"/>
    <s v=""/>
    <s v="PANEL"/>
    <s v="APISwitching"/>
    <s v=""/>
    <s v="0.00"/>
  </r>
  <r>
    <s v="S240716181119353FF80D"/>
    <x v="23"/>
    <x v="3389"/>
    <x v="8"/>
    <n v="16"/>
    <x v="0"/>
    <n v="2024"/>
    <x v="15"/>
    <n v="6"/>
    <n v="11"/>
    <n v="22"/>
    <s v="PM"/>
    <x v="3816"/>
    <x v="1"/>
    <n v="40938.480000000003"/>
    <x v="23"/>
    <n v="828"/>
    <n v="1"/>
    <n v="40110.480000000003"/>
    <x v="2"/>
    <x v="0"/>
    <s v="DISPUTE"/>
    <s v="CC014198BAAA60787145"/>
    <s v=""/>
    <s v="PANEL"/>
    <s v="APISwitching"/>
    <s v=""/>
    <s v="0.00"/>
  </r>
  <r>
    <s v="S240716181044810FF329"/>
    <x v="6"/>
    <x v="3390"/>
    <x v="0"/>
    <n v="16"/>
    <x v="0"/>
    <n v="2024"/>
    <x v="15"/>
    <n v="6"/>
    <n v="10"/>
    <n v="44"/>
    <s v="PM"/>
    <x v="3817"/>
    <x v="1"/>
    <n v="923.49"/>
    <x v="8"/>
    <n v="202.73"/>
    <n v="6.27"/>
    <n v="720.76"/>
    <x v="1"/>
    <x v="0"/>
    <s v="DISPUTE"/>
    <s v="BR000B1QVQI5"/>
    <s v=""/>
    <s v="APPS"/>
    <s v="APISwitching"/>
    <s v="Kolkata Metro"/>
    <s v="0.00"/>
  </r>
  <r>
    <s v="S240716181014956DB40A"/>
    <x v="4"/>
    <x v="1089"/>
    <x v="0"/>
    <n v="16"/>
    <x v="0"/>
    <n v="2024"/>
    <x v="15"/>
    <n v="6"/>
    <n v="10"/>
    <n v="14"/>
    <s v="PM"/>
    <x v="3818"/>
    <x v="1"/>
    <n v="1179.8"/>
    <x v="7"/>
    <n v="18.43"/>
    <n v="0.56999999999999995"/>
    <n v="1161.3699999999999"/>
    <x v="1"/>
    <x v="0"/>
    <s v="DISPUTE"/>
    <s v="BR000B1QVLHZ"/>
    <s v=""/>
    <s v="APPS"/>
    <s v="APISwitching"/>
    <s v="West Bengal"/>
    <s v="0.00"/>
  </r>
  <r>
    <s v="S24071618100551389EB9"/>
    <x v="23"/>
    <x v="3391"/>
    <x v="8"/>
    <n v="16"/>
    <x v="0"/>
    <n v="2024"/>
    <x v="15"/>
    <n v="6"/>
    <n v="10"/>
    <n v="8"/>
    <s v="PM"/>
    <x v="541"/>
    <x v="1"/>
    <n v="41766.480000000003"/>
    <x v="23"/>
    <n v="828"/>
    <n v="1"/>
    <n v="40938.480000000003"/>
    <x v="2"/>
    <x v="0"/>
    <s v="DISPUTE"/>
    <s v="CC014198BAAA60786987"/>
    <s v=""/>
    <s v="PANEL"/>
    <s v="APISwitching"/>
    <s v=""/>
    <s v="0.00"/>
  </r>
  <r>
    <s v="S240716181003326FA872"/>
    <x v="12"/>
    <x v="1326"/>
    <x v="0"/>
    <n v="16"/>
    <x v="0"/>
    <n v="2024"/>
    <x v="15"/>
    <n v="6"/>
    <n v="10"/>
    <n v="3"/>
    <s v="PM"/>
    <x v="3819"/>
    <x v="1"/>
    <n v="2031.74"/>
    <x v="0"/>
    <n v="290.02999999999997"/>
    <n v="8.9700000000000006"/>
    <n v="1741.71"/>
    <x v="1"/>
    <x v="0"/>
    <s v="DISPUTE"/>
    <s v="BR000B1QVI22"/>
    <s v=""/>
    <s v="APPS"/>
    <s v="APISwitching"/>
    <s v="West Bengal"/>
    <s v="0.00"/>
  </r>
  <r>
    <s v="S240716180946906642BF"/>
    <x v="23"/>
    <x v="3392"/>
    <x v="8"/>
    <n v="16"/>
    <x v="0"/>
    <n v="2024"/>
    <x v="15"/>
    <n v="6"/>
    <n v="9"/>
    <n v="49"/>
    <s v="PM"/>
    <x v="3820"/>
    <x v="1"/>
    <n v="42594.48"/>
    <x v="23"/>
    <n v="828"/>
    <n v="1"/>
    <n v="41766.480000000003"/>
    <x v="2"/>
    <x v="0"/>
    <s v="DISPUTE"/>
    <s v="CC014198BAAA60786947"/>
    <s v=""/>
    <s v="PANEL"/>
    <s v="APISwitching"/>
    <s v=""/>
    <s v="0.00"/>
  </r>
  <r>
    <s v="S2407161809323662024F"/>
    <x v="23"/>
    <x v="3393"/>
    <x v="8"/>
    <n v="16"/>
    <x v="0"/>
    <n v="2024"/>
    <x v="15"/>
    <n v="6"/>
    <n v="9"/>
    <n v="35"/>
    <s v="PM"/>
    <x v="3821"/>
    <x v="1"/>
    <n v="43422.48"/>
    <x v="23"/>
    <n v="828"/>
    <n v="1"/>
    <n v="42594.48"/>
    <x v="2"/>
    <x v="0"/>
    <s v="DISPUTE"/>
    <s v="CC014198BAAA60786928"/>
    <s v=""/>
    <s v="PANEL"/>
    <s v="APISwitching"/>
    <s v=""/>
    <s v="0.00"/>
  </r>
  <r>
    <s v="S240716180919393BCF56"/>
    <x v="23"/>
    <x v="3394"/>
    <x v="8"/>
    <n v="16"/>
    <x v="0"/>
    <n v="2024"/>
    <x v="15"/>
    <n v="6"/>
    <n v="9"/>
    <n v="21"/>
    <s v="PM"/>
    <x v="3822"/>
    <x v="1"/>
    <n v="44250.48"/>
    <x v="23"/>
    <n v="828"/>
    <n v="1"/>
    <n v="43422.48"/>
    <x v="2"/>
    <x v="0"/>
    <s v="DISPUTE"/>
    <s v="CC014198BAAA60786914"/>
    <s v=""/>
    <s v="PANEL"/>
    <s v="APISwitching"/>
    <s v=""/>
    <s v="0.00"/>
  </r>
  <r>
    <s v="S24071618080937352F4B"/>
    <x v="23"/>
    <x v="3395"/>
    <x v="8"/>
    <n v="16"/>
    <x v="0"/>
    <n v="2024"/>
    <x v="15"/>
    <n v="6"/>
    <n v="8"/>
    <n v="12"/>
    <s v="PM"/>
    <x v="3823"/>
    <x v="1"/>
    <n v="45078.48"/>
    <x v="23"/>
    <n v="828"/>
    <n v="1"/>
    <n v="44250.48"/>
    <x v="2"/>
    <x v="0"/>
    <s v="DISPUTE"/>
    <s v="CC014198BAAA60786809"/>
    <s v=""/>
    <s v="PANEL"/>
    <s v="APISwitching"/>
    <s v=""/>
    <s v="0.00"/>
  </r>
  <r>
    <s v="S240716180734540AB93C"/>
    <x v="23"/>
    <x v="3396"/>
    <x v="8"/>
    <n v="16"/>
    <x v="0"/>
    <n v="2024"/>
    <x v="15"/>
    <n v="6"/>
    <n v="7"/>
    <n v="39"/>
    <s v="PM"/>
    <x v="3824"/>
    <x v="1"/>
    <n v="45906.48"/>
    <x v="23"/>
    <n v="828"/>
    <n v="1"/>
    <n v="45078.48"/>
    <x v="2"/>
    <x v="0"/>
    <s v="DISPUTE"/>
    <s v="CC014198BAAA60786753"/>
    <s v=""/>
    <s v="PANEL"/>
    <s v="APISwitching"/>
    <s v=""/>
    <s v="0.00"/>
  </r>
  <r>
    <s v="S240716180714446385FB"/>
    <x v="23"/>
    <x v="3397"/>
    <x v="8"/>
    <n v="16"/>
    <x v="0"/>
    <n v="2024"/>
    <x v="15"/>
    <n v="6"/>
    <n v="7"/>
    <n v="17"/>
    <s v="PM"/>
    <x v="3825"/>
    <x v="1"/>
    <n v="46734.48"/>
    <x v="23"/>
    <n v="828"/>
    <n v="1"/>
    <n v="45906.48"/>
    <x v="2"/>
    <x v="0"/>
    <s v="DISPUTE"/>
    <s v="CC014198BAAA60786711"/>
    <s v=""/>
    <s v="PANEL"/>
    <s v="APISwitching"/>
    <s v=""/>
    <s v="0.00"/>
  </r>
  <r>
    <s v="S24071618062070386ACA"/>
    <x v="23"/>
    <x v="3398"/>
    <x v="8"/>
    <n v="16"/>
    <x v="0"/>
    <n v="2024"/>
    <x v="15"/>
    <n v="6"/>
    <n v="6"/>
    <n v="25"/>
    <s v="PM"/>
    <x v="3826"/>
    <x v="1"/>
    <n v="47562.48"/>
    <x v="23"/>
    <n v="828"/>
    <n v="1"/>
    <n v="46734.48"/>
    <x v="2"/>
    <x v="0"/>
    <s v="DISPUTE"/>
    <s v="CC014198BAAA60786627"/>
    <s v=""/>
    <s v="PANEL"/>
    <s v="APISwitching"/>
    <s v=""/>
    <s v="0.00"/>
  </r>
  <r>
    <s v="S240716180553337F6C0"/>
    <x v="23"/>
    <x v="3399"/>
    <x v="8"/>
    <n v="16"/>
    <x v="0"/>
    <n v="2024"/>
    <x v="15"/>
    <n v="6"/>
    <n v="5"/>
    <n v="57"/>
    <s v="PM"/>
    <x v="3827"/>
    <x v="1"/>
    <n v="48390.48"/>
    <x v="23"/>
    <n v="828"/>
    <n v="1"/>
    <n v="47562.48"/>
    <x v="2"/>
    <x v="0"/>
    <s v="DISPUTE"/>
    <s v="CC014198BAAA60786582"/>
    <s v=""/>
    <s v="PANEL"/>
    <s v="APISwitching"/>
    <s v=""/>
    <s v="0.00"/>
  </r>
  <r>
    <s v="S240716180532366352AD"/>
    <x v="23"/>
    <x v="3400"/>
    <x v="8"/>
    <n v="16"/>
    <x v="0"/>
    <n v="2024"/>
    <x v="15"/>
    <n v="6"/>
    <n v="5"/>
    <n v="40"/>
    <s v="PM"/>
    <x v="3828"/>
    <x v="1"/>
    <n v="49218.48"/>
    <x v="23"/>
    <n v="828"/>
    <n v="1"/>
    <n v="48390.48"/>
    <x v="2"/>
    <x v="0"/>
    <s v="DISPUTE"/>
    <s v="CC014198BAAA60786563"/>
    <s v=""/>
    <s v="PANEL"/>
    <s v="APISwitching"/>
    <s v=""/>
    <s v="0.00"/>
  </r>
  <r>
    <s v="S2407161804595961DCC6"/>
    <x v="23"/>
    <x v="3401"/>
    <x v="8"/>
    <n v="16"/>
    <x v="0"/>
    <n v="2024"/>
    <x v="15"/>
    <n v="6"/>
    <n v="5"/>
    <n v="2"/>
    <s v="PM"/>
    <x v="3829"/>
    <x v="1"/>
    <n v="50046.48"/>
    <x v="23"/>
    <n v="828"/>
    <n v="1"/>
    <n v="49218.48"/>
    <x v="2"/>
    <x v="0"/>
    <s v="DISPUTE"/>
    <s v="CC014198BAAA60786499"/>
    <s v=""/>
    <s v="PANEL"/>
    <s v="APISwitching"/>
    <s v=""/>
    <s v="0.00"/>
  </r>
  <r>
    <s v="S240716180440606BA55"/>
    <x v="23"/>
    <x v="3402"/>
    <x v="8"/>
    <n v="16"/>
    <x v="0"/>
    <n v="2024"/>
    <x v="15"/>
    <n v="6"/>
    <n v="4"/>
    <n v="43"/>
    <s v="PM"/>
    <x v="3830"/>
    <x v="1"/>
    <n v="50874.48"/>
    <x v="23"/>
    <n v="828"/>
    <n v="1"/>
    <n v="50046.48"/>
    <x v="2"/>
    <x v="0"/>
    <s v="DISPUTE"/>
    <s v="CC014198BAAA60786467"/>
    <s v=""/>
    <s v="PANEL"/>
    <s v="APISwitching"/>
    <s v=""/>
    <s v="0.00"/>
  </r>
  <r>
    <s v="S240716180422836D5A07"/>
    <x v="23"/>
    <x v="3403"/>
    <x v="8"/>
    <n v="16"/>
    <x v="0"/>
    <n v="2024"/>
    <x v="15"/>
    <n v="6"/>
    <n v="4"/>
    <n v="25"/>
    <s v="PM"/>
    <x v="3831"/>
    <x v="1"/>
    <n v="51702.48"/>
    <x v="23"/>
    <n v="828"/>
    <n v="1"/>
    <n v="50874.48"/>
    <x v="2"/>
    <x v="0"/>
    <s v="DISPUTE"/>
    <s v="CC014198BAAA60786435"/>
    <s v=""/>
    <s v="PANEL"/>
    <s v="APISwitching"/>
    <s v=""/>
    <s v="0.00"/>
  </r>
  <r>
    <s v="S240716180408980C9C11"/>
    <x v="23"/>
    <x v="3404"/>
    <x v="8"/>
    <n v="16"/>
    <x v="0"/>
    <n v="2024"/>
    <x v="15"/>
    <n v="6"/>
    <n v="4"/>
    <n v="11"/>
    <s v="PM"/>
    <x v="3832"/>
    <x v="1"/>
    <n v="52530.48"/>
    <x v="23"/>
    <n v="828"/>
    <n v="1"/>
    <n v="51702.48"/>
    <x v="2"/>
    <x v="0"/>
    <s v="DISPUTE"/>
    <s v="CC014198BAAA60786417"/>
    <s v=""/>
    <s v="PANEL"/>
    <s v="APISwitching"/>
    <s v=""/>
    <s v="0.00"/>
  </r>
  <r>
    <s v="S2407161803471764512B"/>
    <x v="23"/>
    <x v="3405"/>
    <x v="8"/>
    <n v="16"/>
    <x v="0"/>
    <n v="2024"/>
    <x v="15"/>
    <n v="6"/>
    <n v="3"/>
    <n v="50"/>
    <s v="PM"/>
    <x v="3833"/>
    <x v="1"/>
    <n v="53358.48"/>
    <x v="23"/>
    <n v="828"/>
    <n v="1"/>
    <n v="52530.48"/>
    <x v="2"/>
    <x v="0"/>
    <s v="DISPUTE"/>
    <s v="CC014198BAAA60786386"/>
    <s v=""/>
    <s v="PANEL"/>
    <s v="APISwitching"/>
    <s v=""/>
    <s v="0.00"/>
  </r>
  <r>
    <s v="S24071618032894391E43"/>
    <x v="23"/>
    <x v="3406"/>
    <x v="8"/>
    <n v="16"/>
    <x v="0"/>
    <n v="2024"/>
    <x v="15"/>
    <n v="6"/>
    <n v="3"/>
    <n v="32"/>
    <s v="PM"/>
    <x v="3834"/>
    <x v="1"/>
    <n v="54186.48"/>
    <x v="23"/>
    <n v="828"/>
    <n v="1"/>
    <n v="53358.48"/>
    <x v="2"/>
    <x v="0"/>
    <s v="DISPUTE"/>
    <s v="CC014198BAAA60786338"/>
    <s v=""/>
    <s v="PANEL"/>
    <s v="APISwitching"/>
    <s v=""/>
    <s v="0.00"/>
  </r>
  <r>
    <s v="S2407161803071768F3E0"/>
    <x v="23"/>
    <x v="3407"/>
    <x v="8"/>
    <n v="16"/>
    <x v="0"/>
    <n v="2024"/>
    <x v="15"/>
    <n v="6"/>
    <n v="3"/>
    <n v="16"/>
    <s v="PM"/>
    <x v="3835"/>
    <x v="1"/>
    <n v="55014.48"/>
    <x v="23"/>
    <n v="828"/>
    <n v="1"/>
    <n v="54186.48"/>
    <x v="2"/>
    <x v="0"/>
    <s v="DISPUTE"/>
    <s v="CC014198BAAA60786317"/>
    <s v=""/>
    <s v="PANEL"/>
    <s v="APISwitching"/>
    <s v=""/>
    <s v="0.00"/>
  </r>
  <r>
    <s v="S24071618025383086498"/>
    <x v="23"/>
    <x v="3408"/>
    <x v="8"/>
    <n v="16"/>
    <x v="0"/>
    <n v="2024"/>
    <x v="15"/>
    <n v="6"/>
    <n v="2"/>
    <n v="56"/>
    <s v="PM"/>
    <x v="3836"/>
    <x v="1"/>
    <n v="55842.48"/>
    <x v="23"/>
    <n v="828"/>
    <n v="1"/>
    <n v="55014.48"/>
    <x v="2"/>
    <x v="0"/>
    <s v="DISPUTE"/>
    <s v="CC014198BAAA60786288"/>
    <s v=""/>
    <s v="PANEL"/>
    <s v="APISwitching"/>
    <s v=""/>
    <s v="0.00"/>
  </r>
  <r>
    <s v="S240716180239190261C6"/>
    <x v="23"/>
    <x v="3409"/>
    <x v="8"/>
    <n v="16"/>
    <x v="0"/>
    <n v="2024"/>
    <x v="15"/>
    <n v="6"/>
    <n v="2"/>
    <n v="41"/>
    <s v="PM"/>
    <x v="3837"/>
    <x v="1"/>
    <n v="56670.48"/>
    <x v="23"/>
    <n v="828"/>
    <n v="1"/>
    <n v="55842.48"/>
    <x v="2"/>
    <x v="0"/>
    <s v="DISPUTE"/>
    <s v="CC014198BAAA60786268"/>
    <s v=""/>
    <s v="PANEL"/>
    <s v="APISwitching"/>
    <s v=""/>
    <s v="0.00"/>
  </r>
  <r>
    <s v="S24071618022112653AF7"/>
    <x v="23"/>
    <x v="3410"/>
    <x v="8"/>
    <n v="16"/>
    <x v="0"/>
    <n v="2024"/>
    <x v="15"/>
    <n v="6"/>
    <n v="2"/>
    <n v="26"/>
    <s v="PM"/>
    <x v="3838"/>
    <x v="1"/>
    <n v="57498.48"/>
    <x v="23"/>
    <n v="828"/>
    <n v="1"/>
    <n v="56670.48"/>
    <x v="2"/>
    <x v="0"/>
    <s v="DISPUTE"/>
    <s v="CC014198BAAA60786248"/>
    <s v=""/>
    <s v="PANEL"/>
    <s v="APISwitching"/>
    <s v=""/>
    <s v="0.00"/>
  </r>
  <r>
    <s v="S24071618020176357A89"/>
    <x v="23"/>
    <x v="3411"/>
    <x v="8"/>
    <n v="16"/>
    <x v="0"/>
    <n v="2024"/>
    <x v="15"/>
    <n v="6"/>
    <n v="2"/>
    <n v="4"/>
    <s v="PM"/>
    <x v="1545"/>
    <x v="1"/>
    <n v="58326.48"/>
    <x v="23"/>
    <n v="828"/>
    <n v="1"/>
    <n v="57498.48"/>
    <x v="2"/>
    <x v="0"/>
    <s v="DISPUTE"/>
    <s v="CC014198BAAA60786212"/>
    <s v=""/>
    <s v="PANEL"/>
    <s v="APISwitching"/>
    <s v=""/>
    <s v="0.00"/>
  </r>
  <r>
    <s v="S240716180146303A31A3"/>
    <x v="23"/>
    <x v="3412"/>
    <x v="8"/>
    <n v="16"/>
    <x v="0"/>
    <n v="2024"/>
    <x v="15"/>
    <n v="6"/>
    <n v="1"/>
    <n v="49"/>
    <s v="PM"/>
    <x v="3839"/>
    <x v="1"/>
    <n v="59154.48"/>
    <x v="23"/>
    <n v="828"/>
    <n v="1"/>
    <n v="58326.48"/>
    <x v="2"/>
    <x v="0"/>
    <s v="DISPUTE"/>
    <s v="CC014198BAAA60786193"/>
    <s v=""/>
    <s v="PANEL"/>
    <s v="APISwitching"/>
    <s v=""/>
    <s v="0.00"/>
  </r>
  <r>
    <s v="S240716180130253B4DB6"/>
    <x v="23"/>
    <x v="3413"/>
    <x v="8"/>
    <n v="16"/>
    <x v="0"/>
    <n v="2024"/>
    <x v="15"/>
    <n v="6"/>
    <n v="1"/>
    <n v="32"/>
    <s v="PM"/>
    <x v="3840"/>
    <x v="1"/>
    <n v="59982.48"/>
    <x v="23"/>
    <n v="828"/>
    <n v="1"/>
    <n v="59154.48"/>
    <x v="2"/>
    <x v="0"/>
    <s v="DISPUTE"/>
    <s v="CC014198BAAA60786164"/>
    <s v=""/>
    <s v="PANEL"/>
    <s v="APISwitching"/>
    <s v=""/>
    <s v="0.00"/>
  </r>
  <r>
    <s v="S2407161801082538DF18"/>
    <x v="23"/>
    <x v="3414"/>
    <x v="8"/>
    <n v="16"/>
    <x v="0"/>
    <n v="2024"/>
    <x v="15"/>
    <n v="6"/>
    <n v="1"/>
    <n v="12"/>
    <s v="PM"/>
    <x v="3661"/>
    <x v="1"/>
    <n v="60810.48"/>
    <x v="23"/>
    <n v="828"/>
    <n v="1"/>
    <n v="59982.48"/>
    <x v="2"/>
    <x v="0"/>
    <s v="DISPUTE"/>
    <s v="CC014198BAAA60786134"/>
    <s v=""/>
    <s v="PANEL"/>
    <s v="APISwitching"/>
    <s v=""/>
    <s v="0.00"/>
  </r>
  <r>
    <s v="S240716180019823549E4"/>
    <x v="23"/>
    <x v="3415"/>
    <x v="8"/>
    <n v="16"/>
    <x v="0"/>
    <n v="2024"/>
    <x v="15"/>
    <n v="6"/>
    <n v="0"/>
    <n v="24"/>
    <s v="PM"/>
    <x v="3841"/>
    <x v="1"/>
    <n v="61638.48"/>
    <x v="23"/>
    <n v="828"/>
    <n v="1"/>
    <n v="60810.48"/>
    <x v="2"/>
    <x v="0"/>
    <s v="DISPUTE"/>
    <s v="CC014198BAAA60786058"/>
    <s v=""/>
    <s v="PANEL"/>
    <s v="APISwitching"/>
    <s v=""/>
    <s v="0.00"/>
  </r>
  <r>
    <s v="S240716175241960B2483"/>
    <x v="31"/>
    <x v="551"/>
    <x v="3"/>
    <n v="16"/>
    <x v="0"/>
    <n v="2024"/>
    <x v="15"/>
    <n v="5"/>
    <n v="52"/>
    <n v="41"/>
    <s v="PM"/>
    <x v="3842"/>
    <x v="1"/>
    <n v="1458.38"/>
    <x v="37"/>
    <n v="32.01"/>
    <n v="0.99"/>
    <n v="1426.37"/>
    <x v="1"/>
    <x v="0"/>
    <s v="DISPUTE"/>
    <s v="1064697054"/>
    <s v=""/>
    <s v="APPS"/>
    <s v="APISwitching"/>
    <s v="West Bengal"/>
    <s v="0.00"/>
  </r>
  <r>
    <s v="S24071617513490054B02"/>
    <x v="12"/>
    <x v="3416"/>
    <x v="3"/>
    <n v="16"/>
    <x v="0"/>
    <n v="2024"/>
    <x v="15"/>
    <n v="5"/>
    <n v="51"/>
    <n v="34"/>
    <s v="PM"/>
    <x v="3843"/>
    <x v="1"/>
    <n v="2321.77"/>
    <x v="0"/>
    <n v="290.02999999999997"/>
    <n v="8.9700000000000006"/>
    <n v="2031.74"/>
    <x v="1"/>
    <x v="0"/>
    <s v="DISPUTE"/>
    <s v="1064655993"/>
    <s v=""/>
    <s v="APPS"/>
    <s v="APISwitching"/>
    <s v="West Bengal"/>
    <s v="0.00"/>
  </r>
  <r>
    <s v="S2407161749337045C28"/>
    <x v="28"/>
    <x v="3417"/>
    <x v="3"/>
    <n v="16"/>
    <x v="0"/>
    <n v="2024"/>
    <x v="15"/>
    <n v="5"/>
    <n v="49"/>
    <n v="33"/>
    <s v="PM"/>
    <x v="3844"/>
    <x v="1"/>
    <n v="942.99"/>
    <x v="37"/>
    <n v="32.01"/>
    <n v="0.99"/>
    <n v="910.98"/>
    <x v="1"/>
    <x v="0"/>
    <s v="DISPUTE"/>
    <s v="1064585977"/>
    <s v=""/>
    <s v="PANEL"/>
    <s v="APISwitching"/>
    <s v="West Bengal"/>
    <s v="0.00"/>
  </r>
  <r>
    <s v="S2407161749115606470A"/>
    <x v="39"/>
    <x v="3418"/>
    <x v="7"/>
    <n v="16"/>
    <x v="0"/>
    <n v="2024"/>
    <x v="15"/>
    <n v="5"/>
    <n v="49"/>
    <n v="11"/>
    <s v="PM"/>
    <x v="3845"/>
    <x v="1"/>
    <n v="580.29999999999995"/>
    <x v="69"/>
    <n v="217.69"/>
    <n v="7.31"/>
    <n v="362.61"/>
    <x v="1"/>
    <x v="0"/>
    <s v="DISPUTE"/>
    <s v="TV2407162483959329"/>
    <s v=""/>
    <s v="APPS"/>
    <s v="APISwitching"/>
    <s v=""/>
    <s v="0.00"/>
  </r>
  <r>
    <s v="S24071617485074071104"/>
    <x v="23"/>
    <x v="3327"/>
    <x v="8"/>
    <n v="16"/>
    <x v="0"/>
    <n v="2024"/>
    <x v="15"/>
    <n v="5"/>
    <n v="48"/>
    <n v="53"/>
    <s v="PM"/>
    <x v="3846"/>
    <x v="1"/>
    <n v="62466.48"/>
    <x v="23"/>
    <n v="828"/>
    <n v="1"/>
    <n v="61638.48"/>
    <x v="2"/>
    <x v="0"/>
    <s v="DISPUTE"/>
    <s v="CC014198BAAA60793736"/>
    <s v=""/>
    <s v="PANEL"/>
    <s v="APISwitching"/>
    <s v=""/>
    <s v="0.00"/>
  </r>
  <r>
    <s v="S240716174821876B5BB3"/>
    <x v="23"/>
    <x v="3328"/>
    <x v="8"/>
    <n v="16"/>
    <x v="0"/>
    <n v="2024"/>
    <x v="15"/>
    <n v="5"/>
    <n v="48"/>
    <n v="28"/>
    <s v="PM"/>
    <x v="3847"/>
    <x v="1"/>
    <n v="63294.48"/>
    <x v="23"/>
    <n v="828"/>
    <n v="1"/>
    <n v="62466.48"/>
    <x v="2"/>
    <x v="0"/>
    <s v="DISPUTE"/>
    <s v="CC014198BAAA60793653"/>
    <s v=""/>
    <s v="PANEL"/>
    <s v="APISwitching"/>
    <s v=""/>
    <s v="0.00"/>
  </r>
  <r>
    <s v="S2407161748036203645E"/>
    <x v="23"/>
    <x v="3329"/>
    <x v="8"/>
    <n v="16"/>
    <x v="0"/>
    <n v="2024"/>
    <x v="15"/>
    <n v="5"/>
    <n v="48"/>
    <n v="5"/>
    <s v="PM"/>
    <x v="3848"/>
    <x v="1"/>
    <n v="64122.48"/>
    <x v="23"/>
    <n v="828"/>
    <n v="1"/>
    <n v="63294.48"/>
    <x v="2"/>
    <x v="0"/>
    <s v="DISPUTE"/>
    <s v="CC014198BAAA60793585"/>
    <s v=""/>
    <s v="PANEL"/>
    <s v="APISwitching"/>
    <s v=""/>
    <s v="0.00"/>
  </r>
  <r>
    <s v="S2407161747493264BCB7"/>
    <x v="23"/>
    <x v="3419"/>
    <x v="8"/>
    <n v="16"/>
    <x v="0"/>
    <n v="2024"/>
    <x v="15"/>
    <n v="5"/>
    <n v="47"/>
    <n v="52"/>
    <s v="PM"/>
    <x v="3849"/>
    <x v="1"/>
    <n v="64950.48"/>
    <x v="23"/>
    <n v="828"/>
    <n v="1"/>
    <n v="64122.48"/>
    <x v="2"/>
    <x v="0"/>
    <s v="DISPUTE"/>
    <s v="CC014198BAAA60784926"/>
    <s v=""/>
    <s v="PANEL"/>
    <s v="APISwitching"/>
    <s v=""/>
    <s v="0.00"/>
  </r>
  <r>
    <s v="S2407161747347701B1FC"/>
    <x v="23"/>
    <x v="3420"/>
    <x v="8"/>
    <n v="16"/>
    <x v="0"/>
    <n v="2024"/>
    <x v="15"/>
    <n v="5"/>
    <n v="47"/>
    <n v="38"/>
    <s v="PM"/>
    <x v="3850"/>
    <x v="1"/>
    <n v="65778.48"/>
    <x v="23"/>
    <n v="828"/>
    <n v="1"/>
    <n v="64950.48"/>
    <x v="2"/>
    <x v="0"/>
    <s v="DISPUTE"/>
    <s v="CC014198BAAA60784907"/>
    <s v=""/>
    <s v="PANEL"/>
    <s v="APISwitching"/>
    <s v=""/>
    <s v="0.00"/>
  </r>
  <r>
    <s v="S240716174720165287A"/>
    <x v="23"/>
    <x v="3421"/>
    <x v="8"/>
    <n v="16"/>
    <x v="0"/>
    <n v="2024"/>
    <x v="15"/>
    <n v="5"/>
    <n v="47"/>
    <n v="22"/>
    <s v="PM"/>
    <x v="3851"/>
    <x v="1"/>
    <n v="66606.48"/>
    <x v="23"/>
    <n v="828"/>
    <n v="1"/>
    <n v="65778.48"/>
    <x v="2"/>
    <x v="0"/>
    <s v="DISPUTE"/>
    <s v="CC014198BAAA60784887"/>
    <s v=""/>
    <s v="PANEL"/>
    <s v="APISwitching"/>
    <s v=""/>
    <s v="0.00"/>
  </r>
  <r>
    <s v="S24071617470630F8AFA"/>
    <x v="23"/>
    <x v="3422"/>
    <x v="8"/>
    <n v="16"/>
    <x v="0"/>
    <n v="2024"/>
    <x v="15"/>
    <n v="5"/>
    <n v="47"/>
    <n v="8"/>
    <s v="PM"/>
    <x v="3852"/>
    <x v="1"/>
    <n v="67434.48"/>
    <x v="23"/>
    <n v="828"/>
    <n v="1"/>
    <n v="66606.48"/>
    <x v="2"/>
    <x v="0"/>
    <s v="DISPUTE"/>
    <s v="CC014198BAAA60784865"/>
    <s v=""/>
    <s v="PANEL"/>
    <s v="APISwitching"/>
    <s v=""/>
    <s v="0.00"/>
  </r>
  <r>
    <s v="S240716174649330B92B5"/>
    <x v="23"/>
    <x v="3423"/>
    <x v="8"/>
    <n v="16"/>
    <x v="0"/>
    <n v="2024"/>
    <x v="15"/>
    <n v="5"/>
    <n v="46"/>
    <n v="52"/>
    <s v="PM"/>
    <x v="3853"/>
    <x v="1"/>
    <n v="68262.48"/>
    <x v="23"/>
    <n v="828"/>
    <n v="1"/>
    <n v="67434.48"/>
    <x v="2"/>
    <x v="0"/>
    <s v="DISPUTE"/>
    <s v="CC014198BAAA60784842"/>
    <s v=""/>
    <s v="PANEL"/>
    <s v="APISwitching"/>
    <s v=""/>
    <s v="0.00"/>
  </r>
  <r>
    <s v="S24071617463524389905"/>
    <x v="23"/>
    <x v="3424"/>
    <x v="8"/>
    <n v="16"/>
    <x v="0"/>
    <n v="2024"/>
    <x v="15"/>
    <n v="5"/>
    <n v="46"/>
    <n v="37"/>
    <s v="PM"/>
    <x v="3854"/>
    <x v="1"/>
    <n v="69090.48"/>
    <x v="23"/>
    <n v="828"/>
    <n v="1"/>
    <n v="68262.48"/>
    <x v="2"/>
    <x v="0"/>
    <s v="DISPUTE"/>
    <s v="CC014198BAAA60784824"/>
    <s v=""/>
    <s v="PANEL"/>
    <s v="APISwitching"/>
    <s v=""/>
    <s v="0.00"/>
  </r>
  <r>
    <s v="S240716174621160009D0"/>
    <x v="23"/>
    <x v="3425"/>
    <x v="8"/>
    <n v="16"/>
    <x v="0"/>
    <n v="2024"/>
    <x v="15"/>
    <n v="5"/>
    <n v="46"/>
    <n v="23"/>
    <s v="PM"/>
    <x v="3855"/>
    <x v="1"/>
    <n v="69918.48"/>
    <x v="23"/>
    <n v="828"/>
    <n v="1"/>
    <n v="69090.48"/>
    <x v="2"/>
    <x v="0"/>
    <s v="DISPUTE"/>
    <s v="CC014198BAAA60784805"/>
    <s v=""/>
    <s v="PANEL"/>
    <s v="APISwitching"/>
    <s v=""/>
    <s v="0.00"/>
  </r>
  <r>
    <s v="S240716174602540EFD42"/>
    <x v="23"/>
    <x v="3426"/>
    <x v="8"/>
    <n v="16"/>
    <x v="0"/>
    <n v="2024"/>
    <x v="15"/>
    <n v="5"/>
    <n v="46"/>
    <n v="8"/>
    <s v="PM"/>
    <x v="3856"/>
    <x v="1"/>
    <n v="70746.48"/>
    <x v="23"/>
    <n v="828"/>
    <n v="1"/>
    <n v="69918.48"/>
    <x v="2"/>
    <x v="0"/>
    <s v="DISPUTE"/>
    <s v="CC014198BAAA60784786"/>
    <s v=""/>
    <s v="PANEL"/>
    <s v="APISwitching"/>
    <s v=""/>
    <s v="0.00"/>
  </r>
  <r>
    <s v="S240716174544366560E8"/>
    <x v="23"/>
    <x v="3427"/>
    <x v="8"/>
    <n v="16"/>
    <x v="0"/>
    <n v="2024"/>
    <x v="15"/>
    <n v="5"/>
    <n v="45"/>
    <n v="46"/>
    <s v="PM"/>
    <x v="3050"/>
    <x v="1"/>
    <n v="71574.48"/>
    <x v="23"/>
    <n v="828"/>
    <n v="1"/>
    <n v="70746.48"/>
    <x v="2"/>
    <x v="0"/>
    <s v="DISPUTE"/>
    <s v="CC014198BAAA60784749"/>
    <s v=""/>
    <s v="PANEL"/>
    <s v="APISwitching"/>
    <s v=""/>
    <s v="0.00"/>
  </r>
  <r>
    <s v="S2407161745308139FCC4"/>
    <x v="23"/>
    <x v="3428"/>
    <x v="8"/>
    <n v="16"/>
    <x v="0"/>
    <n v="2024"/>
    <x v="15"/>
    <n v="5"/>
    <n v="45"/>
    <n v="33"/>
    <s v="PM"/>
    <x v="3051"/>
    <x v="1"/>
    <n v="72402.48"/>
    <x v="23"/>
    <n v="828"/>
    <n v="1"/>
    <n v="71574.48"/>
    <x v="2"/>
    <x v="0"/>
    <s v="DISPUTE"/>
    <s v="CC014198BAAA60784736"/>
    <s v=""/>
    <s v="PANEL"/>
    <s v="APISwitching"/>
    <s v=""/>
    <s v="0.00"/>
  </r>
  <r>
    <s v="S24071617451675019203"/>
    <x v="23"/>
    <x v="3429"/>
    <x v="8"/>
    <n v="16"/>
    <x v="0"/>
    <n v="2024"/>
    <x v="15"/>
    <n v="5"/>
    <n v="45"/>
    <n v="19"/>
    <s v="PM"/>
    <x v="3857"/>
    <x v="1"/>
    <n v="73230.48"/>
    <x v="23"/>
    <n v="828"/>
    <n v="1"/>
    <n v="72402.48"/>
    <x v="2"/>
    <x v="0"/>
    <s v="DISPUTE"/>
    <s v="CC014198BAAA60784717"/>
    <s v=""/>
    <s v="PANEL"/>
    <s v="APISwitching"/>
    <s v=""/>
    <s v="0.00"/>
  </r>
  <r>
    <s v="S2407161744595703F4B2"/>
    <x v="23"/>
    <x v="3430"/>
    <x v="8"/>
    <n v="16"/>
    <x v="0"/>
    <n v="2024"/>
    <x v="15"/>
    <n v="5"/>
    <n v="45"/>
    <n v="2"/>
    <s v="PM"/>
    <x v="3858"/>
    <x v="1"/>
    <n v="74058.48"/>
    <x v="23"/>
    <n v="828"/>
    <n v="1"/>
    <n v="73230.48"/>
    <x v="2"/>
    <x v="0"/>
    <s v="DISPUTE"/>
    <s v="CC014198BAAA60784691"/>
    <s v=""/>
    <s v="PANEL"/>
    <s v="APISwitching"/>
    <s v=""/>
    <s v="0.00"/>
  </r>
  <r>
    <s v="S24071617444491343C18"/>
    <x v="23"/>
    <x v="3431"/>
    <x v="8"/>
    <n v="16"/>
    <x v="0"/>
    <n v="2024"/>
    <x v="15"/>
    <n v="5"/>
    <n v="44"/>
    <n v="47"/>
    <s v="PM"/>
    <x v="3859"/>
    <x v="1"/>
    <n v="74886.48"/>
    <x v="23"/>
    <n v="828"/>
    <n v="1"/>
    <n v="74058.48"/>
    <x v="2"/>
    <x v="0"/>
    <s v="DISPUTE"/>
    <s v="CC014198BAAA60784674"/>
    <s v=""/>
    <s v="PANEL"/>
    <s v="APISwitching"/>
    <s v=""/>
    <s v="0.00"/>
  </r>
  <r>
    <s v="S240716174429526F6218"/>
    <x v="23"/>
    <x v="3432"/>
    <x v="8"/>
    <n v="16"/>
    <x v="0"/>
    <n v="2024"/>
    <x v="15"/>
    <n v="5"/>
    <n v="44"/>
    <n v="33"/>
    <s v="PM"/>
    <x v="3860"/>
    <x v="1"/>
    <n v="75714.48"/>
    <x v="23"/>
    <n v="828"/>
    <n v="1"/>
    <n v="74886.48"/>
    <x v="2"/>
    <x v="0"/>
    <s v="DISPUTE"/>
    <s v="CC014198BAAA60784657"/>
    <s v=""/>
    <s v="PANEL"/>
    <s v="APISwitching"/>
    <s v=""/>
    <s v="0.00"/>
  </r>
  <r>
    <s v="S2407161744127507D10F"/>
    <x v="23"/>
    <x v="3433"/>
    <x v="8"/>
    <n v="16"/>
    <x v="0"/>
    <n v="2024"/>
    <x v="15"/>
    <n v="5"/>
    <n v="44"/>
    <n v="15"/>
    <s v="PM"/>
    <x v="3861"/>
    <x v="1"/>
    <n v="76542.48"/>
    <x v="23"/>
    <n v="828"/>
    <n v="1"/>
    <n v="75714.48"/>
    <x v="2"/>
    <x v="0"/>
    <s v="DISPUTE"/>
    <s v="CC014198BAAA60784626"/>
    <s v=""/>
    <s v="PANEL"/>
    <s v="APISwitching"/>
    <s v=""/>
    <s v="0.00"/>
  </r>
  <r>
    <s v="S24071617440076963BA"/>
    <x v="23"/>
    <x v="3434"/>
    <x v="8"/>
    <n v="16"/>
    <x v="0"/>
    <n v="2024"/>
    <x v="15"/>
    <n v="5"/>
    <n v="44"/>
    <n v="2"/>
    <s v="PM"/>
    <x v="3862"/>
    <x v="1"/>
    <n v="77370.48"/>
    <x v="23"/>
    <n v="828"/>
    <n v="1"/>
    <n v="76542.48"/>
    <x v="2"/>
    <x v="0"/>
    <s v="DISPUTE"/>
    <s v="CC014198BAAA60784609"/>
    <s v=""/>
    <s v="PANEL"/>
    <s v="APISwitching"/>
    <s v=""/>
    <s v="0.00"/>
  </r>
  <r>
    <s v="S2407161743337703B64D"/>
    <x v="23"/>
    <x v="3435"/>
    <x v="8"/>
    <n v="16"/>
    <x v="0"/>
    <n v="2024"/>
    <x v="15"/>
    <n v="5"/>
    <n v="43"/>
    <n v="38"/>
    <s v="PM"/>
    <x v="3863"/>
    <x v="1"/>
    <n v="78198.48"/>
    <x v="23"/>
    <n v="828"/>
    <n v="1"/>
    <n v="77370.48"/>
    <x v="2"/>
    <x v="0"/>
    <s v="DISPUTE"/>
    <s v="CC014198BAAA60784565"/>
    <s v=""/>
    <s v="PANEL"/>
    <s v="APISwitching"/>
    <s v=""/>
    <s v="0.00"/>
  </r>
  <r>
    <s v="S240716174259996BD419"/>
    <x v="23"/>
    <x v="3436"/>
    <x v="8"/>
    <n v="16"/>
    <x v="0"/>
    <n v="2024"/>
    <x v="15"/>
    <n v="5"/>
    <n v="43"/>
    <n v="9"/>
    <s v="PM"/>
    <x v="3864"/>
    <x v="1"/>
    <n v="79026.48"/>
    <x v="23"/>
    <n v="828"/>
    <n v="1"/>
    <n v="78198.48"/>
    <x v="2"/>
    <x v="0"/>
    <s v="DISPUTE"/>
    <s v="CC014198BAAA60784533"/>
    <s v=""/>
    <s v="PANEL"/>
    <s v="APISwitching"/>
    <s v=""/>
    <s v="0.00"/>
  </r>
  <r>
    <s v="S240716174239180CC95D"/>
    <x v="23"/>
    <x v="3437"/>
    <x v="8"/>
    <n v="16"/>
    <x v="0"/>
    <n v="2024"/>
    <x v="15"/>
    <n v="5"/>
    <n v="42"/>
    <n v="44"/>
    <s v="PM"/>
    <x v="3865"/>
    <x v="1"/>
    <n v="79854.48"/>
    <x v="23"/>
    <n v="828"/>
    <n v="1"/>
    <n v="79026.48"/>
    <x v="2"/>
    <x v="0"/>
    <s v="DISPUTE"/>
    <s v="CC014198BAAA60784497"/>
    <s v=""/>
    <s v="PANEL"/>
    <s v="APISwitching"/>
    <s v=""/>
    <s v="0.00"/>
  </r>
  <r>
    <s v="S2407161742221300A05E"/>
    <x v="23"/>
    <x v="3438"/>
    <x v="8"/>
    <n v="16"/>
    <x v="0"/>
    <n v="2024"/>
    <x v="15"/>
    <n v="5"/>
    <n v="42"/>
    <n v="27"/>
    <s v="PM"/>
    <x v="3866"/>
    <x v="1"/>
    <n v="80682.48"/>
    <x v="23"/>
    <n v="828"/>
    <n v="1"/>
    <n v="79854.48"/>
    <x v="2"/>
    <x v="0"/>
    <s v="DISPUTE"/>
    <s v="CC014198BAAA60784482"/>
    <s v=""/>
    <s v="PANEL"/>
    <s v="APISwitching"/>
    <s v=""/>
    <s v="0.00"/>
  </r>
  <r>
    <s v="S24071617412731693600"/>
    <x v="23"/>
    <x v="3439"/>
    <x v="8"/>
    <n v="16"/>
    <x v="0"/>
    <n v="2024"/>
    <x v="15"/>
    <n v="5"/>
    <n v="41"/>
    <n v="29"/>
    <s v="PM"/>
    <x v="3867"/>
    <x v="1"/>
    <n v="81510.48"/>
    <x v="23"/>
    <n v="828"/>
    <n v="1"/>
    <n v="80682.48"/>
    <x v="2"/>
    <x v="0"/>
    <s v="DISPUTE"/>
    <s v="CC014198BAAA60784381"/>
    <s v=""/>
    <s v="PANEL"/>
    <s v="APISwitching"/>
    <s v=""/>
    <s v="0.00"/>
  </r>
  <r>
    <s v="S240716174113223E4EAA"/>
    <x v="23"/>
    <x v="3440"/>
    <x v="8"/>
    <n v="16"/>
    <x v="0"/>
    <n v="2024"/>
    <x v="15"/>
    <n v="5"/>
    <n v="41"/>
    <n v="15"/>
    <s v="PM"/>
    <x v="3868"/>
    <x v="1"/>
    <n v="82338.48"/>
    <x v="23"/>
    <n v="828"/>
    <n v="1"/>
    <n v="81510.48"/>
    <x v="2"/>
    <x v="0"/>
    <s v="DISPUTE"/>
    <s v="CC014198BAAA60784357"/>
    <s v=""/>
    <s v="PANEL"/>
    <s v="APISwitching"/>
    <s v=""/>
    <s v="0.00"/>
  </r>
  <r>
    <s v="S240716174055966F5548"/>
    <x v="23"/>
    <x v="3441"/>
    <x v="8"/>
    <n v="16"/>
    <x v="0"/>
    <n v="2024"/>
    <x v="15"/>
    <n v="5"/>
    <n v="40"/>
    <n v="59"/>
    <s v="PM"/>
    <x v="3869"/>
    <x v="1"/>
    <n v="83166.48"/>
    <x v="23"/>
    <n v="828"/>
    <n v="1"/>
    <n v="82338.48"/>
    <x v="2"/>
    <x v="0"/>
    <s v="DISPUTE"/>
    <s v="CC014198BAAA60784324"/>
    <s v=""/>
    <s v="PANEL"/>
    <s v="APISwitching"/>
    <s v=""/>
    <s v="0.00"/>
  </r>
  <r>
    <s v="S2407161740417708CFD9"/>
    <x v="23"/>
    <x v="3442"/>
    <x v="8"/>
    <n v="16"/>
    <x v="0"/>
    <n v="2024"/>
    <x v="15"/>
    <n v="5"/>
    <n v="40"/>
    <n v="44"/>
    <s v="PM"/>
    <x v="3870"/>
    <x v="1"/>
    <n v="83994.48"/>
    <x v="23"/>
    <n v="828"/>
    <n v="1"/>
    <n v="83166.48"/>
    <x v="2"/>
    <x v="0"/>
    <s v="DISPUTE"/>
    <s v="CC014198BAAA60784244"/>
    <s v=""/>
    <s v="PANEL"/>
    <s v="APISwitching"/>
    <s v=""/>
    <s v="0.00"/>
  </r>
  <r>
    <s v="S2407161740272701303F"/>
    <x v="23"/>
    <x v="3443"/>
    <x v="8"/>
    <n v="16"/>
    <x v="0"/>
    <n v="2024"/>
    <x v="15"/>
    <n v="5"/>
    <n v="40"/>
    <n v="29"/>
    <s v="PM"/>
    <x v="3871"/>
    <x v="1"/>
    <n v="84822.48"/>
    <x v="23"/>
    <n v="828"/>
    <n v="1"/>
    <n v="83994.48"/>
    <x v="2"/>
    <x v="0"/>
    <s v="DISPUTE"/>
    <s v="CC014198BAAA60784130"/>
    <s v=""/>
    <s v="PANEL"/>
    <s v="APISwitching"/>
    <s v=""/>
    <s v="0.00"/>
  </r>
  <r>
    <s v="S2407161740128364ECEB"/>
    <x v="23"/>
    <x v="3444"/>
    <x v="8"/>
    <n v="16"/>
    <x v="0"/>
    <n v="2024"/>
    <x v="15"/>
    <n v="5"/>
    <n v="40"/>
    <n v="15"/>
    <s v="PM"/>
    <x v="3872"/>
    <x v="1"/>
    <n v="85650.48"/>
    <x v="23"/>
    <n v="828"/>
    <n v="1"/>
    <n v="84822.48"/>
    <x v="2"/>
    <x v="0"/>
    <s v="DISPUTE"/>
    <s v="CC014198BAAA60784043"/>
    <s v=""/>
    <s v="PANEL"/>
    <s v="APISwitching"/>
    <s v=""/>
    <s v="0.00"/>
  </r>
  <r>
    <s v="S2407161739551767F050"/>
    <x v="23"/>
    <x v="3445"/>
    <x v="8"/>
    <n v="16"/>
    <x v="0"/>
    <n v="2024"/>
    <x v="15"/>
    <n v="5"/>
    <n v="39"/>
    <n v="58"/>
    <s v="PM"/>
    <x v="3873"/>
    <x v="1"/>
    <n v="86478.48"/>
    <x v="23"/>
    <n v="828"/>
    <n v="1"/>
    <n v="85650.48"/>
    <x v="2"/>
    <x v="0"/>
    <s v="DISPUTE"/>
    <s v="CC014198BAAA60783934"/>
    <s v=""/>
    <s v="PANEL"/>
    <s v="APISwitching"/>
    <s v=""/>
    <s v="0.00"/>
  </r>
  <r>
    <s v="S24071617392392317122"/>
    <x v="23"/>
    <x v="3446"/>
    <x v="8"/>
    <n v="16"/>
    <x v="0"/>
    <n v="2024"/>
    <x v="15"/>
    <n v="5"/>
    <n v="39"/>
    <n v="26"/>
    <s v="PM"/>
    <x v="3874"/>
    <x v="1"/>
    <n v="87306.48"/>
    <x v="23"/>
    <n v="828"/>
    <n v="1"/>
    <n v="86478.48"/>
    <x v="2"/>
    <x v="0"/>
    <s v="DISPUTE"/>
    <s v="CC014198BAAA60783725"/>
    <s v=""/>
    <s v="PANEL"/>
    <s v="APISwitching"/>
    <s v=""/>
    <s v="0.00"/>
  </r>
  <r>
    <s v="S240716173904640FA5A7"/>
    <x v="23"/>
    <x v="3447"/>
    <x v="8"/>
    <n v="16"/>
    <x v="0"/>
    <n v="2024"/>
    <x v="15"/>
    <n v="5"/>
    <n v="39"/>
    <n v="8"/>
    <s v="PM"/>
    <x v="3875"/>
    <x v="1"/>
    <n v="88134.48"/>
    <x v="23"/>
    <n v="828"/>
    <n v="1"/>
    <n v="87306.48"/>
    <x v="2"/>
    <x v="0"/>
    <s v="DISPUTE"/>
    <s v="CC014198BAAA60783629"/>
    <s v=""/>
    <s v="PANEL"/>
    <s v="APISwitching"/>
    <s v=""/>
    <s v="0.00"/>
  </r>
  <r>
    <s v="S24071617384797327B67"/>
    <x v="23"/>
    <x v="3448"/>
    <x v="8"/>
    <n v="16"/>
    <x v="0"/>
    <n v="2024"/>
    <x v="15"/>
    <n v="5"/>
    <n v="38"/>
    <n v="50"/>
    <s v="PM"/>
    <x v="3876"/>
    <x v="1"/>
    <n v="88962.48"/>
    <x v="23"/>
    <n v="828"/>
    <n v="1"/>
    <n v="88134.48"/>
    <x v="2"/>
    <x v="0"/>
    <s v="DISPUTE"/>
    <s v="CC014198BAAA60783508"/>
    <s v=""/>
    <s v="PANEL"/>
    <s v="APISwitching"/>
    <s v=""/>
    <s v="0.00"/>
  </r>
  <r>
    <s v="S240716173834253D8742"/>
    <x v="23"/>
    <x v="3449"/>
    <x v="8"/>
    <n v="16"/>
    <x v="0"/>
    <n v="2024"/>
    <x v="15"/>
    <n v="5"/>
    <n v="38"/>
    <n v="36"/>
    <s v="PM"/>
    <x v="3877"/>
    <x v="1"/>
    <n v="89790.48"/>
    <x v="23"/>
    <n v="828"/>
    <n v="1"/>
    <n v="88962.48"/>
    <x v="2"/>
    <x v="0"/>
    <s v="DISPUTE"/>
    <s v="CC014198BAAA60783422"/>
    <s v=""/>
    <s v="PANEL"/>
    <s v="APISwitching"/>
    <s v=""/>
    <s v="0.00"/>
  </r>
  <r>
    <s v="S240716173820343134CB"/>
    <x v="23"/>
    <x v="3450"/>
    <x v="8"/>
    <n v="16"/>
    <x v="0"/>
    <n v="2024"/>
    <x v="15"/>
    <n v="5"/>
    <n v="38"/>
    <n v="22"/>
    <s v="PM"/>
    <x v="3878"/>
    <x v="1"/>
    <n v="90618.48"/>
    <x v="23"/>
    <n v="828"/>
    <n v="1"/>
    <n v="89790.48"/>
    <x v="2"/>
    <x v="0"/>
    <s v="DISPUTE"/>
    <s v="CC014198BAAA60783363"/>
    <s v=""/>
    <s v="PANEL"/>
    <s v="APISwitching"/>
    <s v=""/>
    <s v="0.00"/>
  </r>
  <r>
    <s v="S240716173805773D6E91"/>
    <x v="23"/>
    <x v="3451"/>
    <x v="8"/>
    <n v="16"/>
    <x v="0"/>
    <n v="2024"/>
    <x v="15"/>
    <n v="5"/>
    <n v="38"/>
    <n v="8"/>
    <s v="PM"/>
    <x v="3879"/>
    <x v="1"/>
    <n v="91446.48"/>
    <x v="23"/>
    <n v="828"/>
    <n v="1"/>
    <n v="90618.48"/>
    <x v="2"/>
    <x v="0"/>
    <s v="DISPUTE"/>
    <s v="CC014198BAAA60783258"/>
    <s v=""/>
    <s v="PANEL"/>
    <s v="APISwitching"/>
    <s v=""/>
    <s v="0.00"/>
  </r>
  <r>
    <s v="S240716173751870C869A"/>
    <x v="23"/>
    <x v="3452"/>
    <x v="8"/>
    <n v="16"/>
    <x v="0"/>
    <n v="2024"/>
    <x v="15"/>
    <n v="5"/>
    <n v="37"/>
    <n v="54"/>
    <s v="PM"/>
    <x v="3880"/>
    <x v="1"/>
    <n v="92274.48"/>
    <x v="23"/>
    <n v="828"/>
    <n v="1"/>
    <n v="91446.48"/>
    <x v="2"/>
    <x v="0"/>
    <s v="DISPUTE"/>
    <s v="CC014198BAAA60783160"/>
    <s v=""/>
    <s v="PANEL"/>
    <s v="APISwitching"/>
    <s v=""/>
    <s v="0.00"/>
  </r>
  <r>
    <s v="S24071617373613667A21"/>
    <x v="23"/>
    <x v="3453"/>
    <x v="8"/>
    <n v="16"/>
    <x v="0"/>
    <n v="2024"/>
    <x v="15"/>
    <n v="5"/>
    <n v="37"/>
    <n v="40"/>
    <s v="PM"/>
    <x v="3881"/>
    <x v="1"/>
    <n v="93102.48"/>
    <x v="23"/>
    <n v="828"/>
    <n v="1"/>
    <n v="92274.48"/>
    <x v="2"/>
    <x v="0"/>
    <s v="DISPUTE"/>
    <s v="CC014198BAAA60783054"/>
    <s v=""/>
    <s v="PANEL"/>
    <s v="APISwitching"/>
    <s v=""/>
    <s v="0.00"/>
  </r>
  <r>
    <s v="S240716173721360B2A2D"/>
    <x v="23"/>
    <x v="3454"/>
    <x v="8"/>
    <n v="16"/>
    <x v="0"/>
    <n v="2024"/>
    <x v="15"/>
    <n v="5"/>
    <n v="37"/>
    <n v="24"/>
    <s v="PM"/>
    <x v="3882"/>
    <x v="1"/>
    <n v="93930.48"/>
    <x v="23"/>
    <n v="828"/>
    <n v="1"/>
    <n v="93102.48"/>
    <x v="2"/>
    <x v="0"/>
    <s v="DISPUTE"/>
    <s v="CC014198BAAA60782948"/>
    <s v=""/>
    <s v="PANEL"/>
    <s v="APISwitching"/>
    <s v=""/>
    <s v="0.00"/>
  </r>
  <r>
    <s v="S2407161737066600495A"/>
    <x v="23"/>
    <x v="3455"/>
    <x v="8"/>
    <n v="16"/>
    <x v="0"/>
    <n v="2024"/>
    <x v="15"/>
    <n v="5"/>
    <n v="37"/>
    <n v="10"/>
    <s v="PM"/>
    <x v="3883"/>
    <x v="1"/>
    <n v="94758.48"/>
    <x v="23"/>
    <n v="828"/>
    <n v="1"/>
    <n v="93930.48"/>
    <x v="2"/>
    <x v="0"/>
    <s v="DISPUTE"/>
    <s v="CC014198BAAA60782865"/>
    <s v=""/>
    <s v="PANEL"/>
    <s v="APISwitching"/>
    <s v=""/>
    <s v="0.00"/>
  </r>
  <r>
    <s v="S2407161736462503061A"/>
    <x v="23"/>
    <x v="3456"/>
    <x v="8"/>
    <n v="16"/>
    <x v="0"/>
    <n v="2024"/>
    <x v="15"/>
    <n v="5"/>
    <n v="36"/>
    <n v="53"/>
    <s v="PM"/>
    <x v="3884"/>
    <x v="1"/>
    <n v="95586.48"/>
    <x v="23"/>
    <n v="828"/>
    <n v="1"/>
    <n v="94758.48"/>
    <x v="2"/>
    <x v="0"/>
    <s v="DISPUTE"/>
    <s v="CC014198BAAA60782747"/>
    <s v=""/>
    <s v="PANEL"/>
    <s v="APISwitching"/>
    <s v=""/>
    <s v="0.00"/>
  </r>
  <r>
    <s v="S240716173631206A7831"/>
    <x v="23"/>
    <x v="3457"/>
    <x v="8"/>
    <n v="16"/>
    <x v="0"/>
    <n v="2024"/>
    <x v="15"/>
    <n v="5"/>
    <n v="36"/>
    <n v="33"/>
    <s v="PM"/>
    <x v="3885"/>
    <x v="1"/>
    <n v="96414.48"/>
    <x v="23"/>
    <n v="828"/>
    <n v="1"/>
    <n v="95586.48"/>
    <x v="2"/>
    <x v="0"/>
    <s v="DISPUTE"/>
    <s v="CC014198BAAA60782611"/>
    <s v=""/>
    <s v="PANEL"/>
    <s v="APISwitching"/>
    <s v=""/>
    <s v="0.00"/>
  </r>
  <r>
    <s v="S24071617361770B3A9E"/>
    <x v="23"/>
    <x v="3458"/>
    <x v="8"/>
    <n v="16"/>
    <x v="0"/>
    <n v="2024"/>
    <x v="15"/>
    <n v="5"/>
    <n v="36"/>
    <n v="20"/>
    <s v="PM"/>
    <x v="3886"/>
    <x v="1"/>
    <n v="97242.48"/>
    <x v="23"/>
    <n v="828"/>
    <n v="1"/>
    <n v="96414.48"/>
    <x v="2"/>
    <x v="0"/>
    <s v="DISPUTE"/>
    <s v="CC014198BAAA60782502"/>
    <s v=""/>
    <s v="PANEL"/>
    <s v="APISwitching"/>
    <s v=""/>
    <s v="0.00"/>
  </r>
  <r>
    <s v="S24071617360220066A9A"/>
    <x v="23"/>
    <x v="3459"/>
    <x v="8"/>
    <n v="16"/>
    <x v="0"/>
    <n v="2024"/>
    <x v="15"/>
    <n v="5"/>
    <n v="36"/>
    <n v="4"/>
    <s v="PM"/>
    <x v="3887"/>
    <x v="1"/>
    <n v="98070.48"/>
    <x v="23"/>
    <n v="828"/>
    <n v="1"/>
    <n v="97242.48"/>
    <x v="2"/>
    <x v="0"/>
    <s v="DISPUTE"/>
    <s v="CC014198BAAA60782391"/>
    <s v=""/>
    <s v="PANEL"/>
    <s v="APISwitching"/>
    <s v=""/>
    <s v="0.00"/>
  </r>
  <r>
    <s v="S24071617354956688223"/>
    <x v="23"/>
    <x v="3460"/>
    <x v="8"/>
    <n v="16"/>
    <x v="0"/>
    <n v="2024"/>
    <x v="15"/>
    <n v="5"/>
    <n v="35"/>
    <n v="51"/>
    <s v="PM"/>
    <x v="3888"/>
    <x v="1"/>
    <n v="98898.48"/>
    <x v="23"/>
    <n v="828"/>
    <n v="1"/>
    <n v="98070.48"/>
    <x v="2"/>
    <x v="0"/>
    <s v="DISPUTE"/>
    <s v="CC014198BAAA60782325"/>
    <s v=""/>
    <s v="PANEL"/>
    <s v="APISwitching"/>
    <s v=""/>
    <s v="0.00"/>
  </r>
  <r>
    <s v="S240716173535693C9571"/>
    <x v="23"/>
    <x v="3461"/>
    <x v="8"/>
    <n v="16"/>
    <x v="0"/>
    <n v="2024"/>
    <x v="15"/>
    <n v="5"/>
    <n v="35"/>
    <n v="37"/>
    <s v="PM"/>
    <x v="3889"/>
    <x v="1"/>
    <n v="99726.48"/>
    <x v="23"/>
    <n v="828"/>
    <n v="1"/>
    <n v="98898.48"/>
    <x v="2"/>
    <x v="0"/>
    <s v="DISPUTE"/>
    <s v="CC014198BAAA60782243"/>
    <s v=""/>
    <s v="PANEL"/>
    <s v="APISwitching"/>
    <s v=""/>
    <s v="0.00"/>
  </r>
  <r>
    <s v="S2407161735208035E0EE"/>
    <x v="23"/>
    <x v="3462"/>
    <x v="8"/>
    <n v="16"/>
    <x v="0"/>
    <n v="2024"/>
    <x v="15"/>
    <n v="5"/>
    <n v="35"/>
    <n v="24"/>
    <s v="PM"/>
    <x v="3890"/>
    <x v="1"/>
    <n v="100554.48"/>
    <x v="23"/>
    <n v="828"/>
    <n v="1"/>
    <n v="99726.48"/>
    <x v="2"/>
    <x v="0"/>
    <s v="DISPUTE"/>
    <s v="CC014198BAAA60782154"/>
    <s v=""/>
    <s v="PANEL"/>
    <s v="APISwitching"/>
    <s v=""/>
    <s v="0.00"/>
  </r>
  <r>
    <s v="S2407161735077509FD0D"/>
    <x v="23"/>
    <x v="3463"/>
    <x v="8"/>
    <n v="16"/>
    <x v="0"/>
    <n v="2024"/>
    <x v="15"/>
    <n v="5"/>
    <n v="35"/>
    <n v="10"/>
    <s v="PM"/>
    <x v="3891"/>
    <x v="1"/>
    <n v="101382.48"/>
    <x v="23"/>
    <n v="828"/>
    <n v="1"/>
    <n v="100554.48"/>
    <x v="2"/>
    <x v="0"/>
    <s v="DISPUTE"/>
    <s v="CC014198BAAA60782081"/>
    <s v=""/>
    <s v="PANEL"/>
    <s v="APISwitching"/>
    <s v=""/>
    <s v="0.00"/>
  </r>
  <r>
    <s v="S240716173443773219D9"/>
    <x v="23"/>
    <x v="3464"/>
    <x v="8"/>
    <n v="16"/>
    <x v="0"/>
    <n v="2024"/>
    <x v="15"/>
    <n v="5"/>
    <n v="34"/>
    <n v="47"/>
    <s v="PM"/>
    <x v="3086"/>
    <x v="1"/>
    <n v="102210.48"/>
    <x v="23"/>
    <n v="828"/>
    <n v="1"/>
    <n v="101382.48"/>
    <x v="2"/>
    <x v="0"/>
    <s v="DISPUTE"/>
    <s v="CC014198BAAA60781922"/>
    <s v=""/>
    <s v="PANEL"/>
    <s v="APISwitching"/>
    <s v=""/>
    <s v="0.00"/>
  </r>
  <r>
    <s v="S24071617335195356E6E"/>
    <x v="23"/>
    <x v="3465"/>
    <x v="8"/>
    <n v="16"/>
    <x v="0"/>
    <n v="2024"/>
    <x v="15"/>
    <n v="5"/>
    <n v="34"/>
    <n v="26"/>
    <s v="PM"/>
    <x v="3892"/>
    <x v="1"/>
    <n v="103038.48"/>
    <x v="23"/>
    <n v="828"/>
    <n v="1"/>
    <n v="102210.48"/>
    <x v="2"/>
    <x v="0"/>
    <s v="DISPUTE"/>
    <s v="CC014198BAAA60781764"/>
    <s v=""/>
    <s v="PANEL"/>
    <s v="APISwitching"/>
    <s v=""/>
    <s v="0.00"/>
  </r>
  <r>
    <s v="S2407161733383206B6B6"/>
    <x v="23"/>
    <x v="3466"/>
    <x v="8"/>
    <n v="16"/>
    <x v="0"/>
    <n v="2024"/>
    <x v="15"/>
    <n v="5"/>
    <n v="33"/>
    <n v="40"/>
    <s v="PM"/>
    <x v="3893"/>
    <x v="1"/>
    <n v="103866.48"/>
    <x v="23"/>
    <n v="828"/>
    <n v="1"/>
    <n v="103038.48"/>
    <x v="2"/>
    <x v="0"/>
    <s v="DISPUTE"/>
    <s v="CC014198BAAA60781465"/>
    <s v=""/>
    <s v="PANEL"/>
    <s v="APISwitching"/>
    <s v=""/>
    <s v="0.00"/>
  </r>
  <r>
    <s v="S2407161732577207C81A"/>
    <x v="23"/>
    <x v="3467"/>
    <x v="8"/>
    <n v="16"/>
    <x v="0"/>
    <n v="2024"/>
    <x v="15"/>
    <n v="5"/>
    <n v="33"/>
    <n v="24"/>
    <s v="PM"/>
    <x v="3894"/>
    <x v="1"/>
    <n v="104694.48"/>
    <x v="23"/>
    <n v="828"/>
    <n v="1"/>
    <n v="103866.48"/>
    <x v="2"/>
    <x v="0"/>
    <s v="DISPUTE"/>
    <s v="CC014198BAAA60781384"/>
    <s v=""/>
    <s v="PANEL"/>
    <s v="APISwitching"/>
    <s v=""/>
    <s v="0.00"/>
  </r>
  <r>
    <s v="S240716173251380750A3"/>
    <x v="12"/>
    <x v="3468"/>
    <x v="0"/>
    <n v="16"/>
    <x v="0"/>
    <n v="2024"/>
    <x v="15"/>
    <n v="5"/>
    <n v="32"/>
    <n v="51"/>
    <s v="PM"/>
    <x v="3895"/>
    <x v="1"/>
    <n v="2611.8000000000002"/>
    <x v="0"/>
    <n v="290.02999999999997"/>
    <n v="8.9700000000000006"/>
    <n v="2321.77"/>
    <x v="1"/>
    <x v="0"/>
    <s v="DISPUTE"/>
    <s v="BR000B1QNCUJ"/>
    <s v=""/>
    <s v="APPS"/>
    <s v="APISwitching"/>
    <s v="West Bengal"/>
    <s v="0.00"/>
  </r>
  <r>
    <s v="S24071617324458610BB0"/>
    <x v="23"/>
    <x v="3469"/>
    <x v="8"/>
    <n v="16"/>
    <x v="0"/>
    <n v="2024"/>
    <x v="15"/>
    <n v="5"/>
    <n v="32"/>
    <n v="46"/>
    <s v="PM"/>
    <x v="3896"/>
    <x v="1"/>
    <n v="105522.48"/>
    <x v="23"/>
    <n v="828"/>
    <n v="1"/>
    <n v="104694.48"/>
    <x v="2"/>
    <x v="0"/>
    <s v="DISPUTE"/>
    <s v="CC014198BAAA60781125"/>
    <s v=""/>
    <s v="PANEL"/>
    <s v="APISwitching"/>
    <s v=""/>
    <s v="0.00"/>
  </r>
  <r>
    <s v="S24071617322050161E5"/>
    <x v="23"/>
    <x v="3470"/>
    <x v="8"/>
    <n v="16"/>
    <x v="0"/>
    <n v="2024"/>
    <x v="15"/>
    <n v="5"/>
    <n v="32"/>
    <n v="22"/>
    <s v="PM"/>
    <x v="3897"/>
    <x v="1"/>
    <n v="106350.48"/>
    <x v="23"/>
    <n v="828"/>
    <n v="1"/>
    <n v="105522.48"/>
    <x v="2"/>
    <x v="0"/>
    <s v="DISPUTE"/>
    <s v="CC014198BAAA60780979"/>
    <s v=""/>
    <s v="PANEL"/>
    <s v="APISwitching"/>
    <s v=""/>
    <s v="0.00"/>
  </r>
  <r>
    <s v="S24071617320294383FF6"/>
    <x v="23"/>
    <x v="3471"/>
    <x v="8"/>
    <n v="16"/>
    <x v="0"/>
    <n v="2024"/>
    <x v="15"/>
    <n v="5"/>
    <n v="32"/>
    <n v="5"/>
    <s v="PM"/>
    <x v="3898"/>
    <x v="1"/>
    <n v="107178.48"/>
    <x v="23"/>
    <n v="828"/>
    <n v="1"/>
    <n v="106350.48"/>
    <x v="2"/>
    <x v="0"/>
    <s v="DISPUTE"/>
    <s v="CC014198BAAA60780835"/>
    <s v=""/>
    <s v="PANEL"/>
    <s v="APISwitching"/>
    <s v=""/>
    <s v="0.00"/>
  </r>
  <r>
    <s v="S240716173148816C5CB1"/>
    <x v="23"/>
    <x v="3472"/>
    <x v="8"/>
    <n v="16"/>
    <x v="0"/>
    <n v="2024"/>
    <x v="15"/>
    <n v="5"/>
    <n v="31"/>
    <n v="51"/>
    <s v="PM"/>
    <x v="3899"/>
    <x v="1"/>
    <n v="108006.48"/>
    <x v="23"/>
    <n v="828"/>
    <n v="1"/>
    <n v="107178.48"/>
    <x v="2"/>
    <x v="0"/>
    <s v="DISPUTE"/>
    <s v="CC014198BAAA60780763"/>
    <s v=""/>
    <s v="PANEL"/>
    <s v="APISwitching"/>
    <s v=""/>
    <s v="0.00"/>
  </r>
  <r>
    <s v="S240716173129240138C2"/>
    <x v="23"/>
    <x v="3473"/>
    <x v="8"/>
    <n v="16"/>
    <x v="0"/>
    <n v="2024"/>
    <x v="15"/>
    <n v="5"/>
    <n v="31"/>
    <n v="31"/>
    <s v="PM"/>
    <x v="3900"/>
    <x v="1"/>
    <n v="108834.48"/>
    <x v="23"/>
    <n v="828"/>
    <n v="1"/>
    <n v="108006.48"/>
    <x v="2"/>
    <x v="0"/>
    <s v="DISPUTE"/>
    <s v="CC014198BAAA60780648"/>
    <s v=""/>
    <s v="PANEL"/>
    <s v="APISwitching"/>
    <s v=""/>
    <s v="0.00"/>
  </r>
  <r>
    <s v="S240716173115403103BF"/>
    <x v="23"/>
    <x v="3474"/>
    <x v="8"/>
    <n v="16"/>
    <x v="0"/>
    <n v="2024"/>
    <x v="15"/>
    <n v="5"/>
    <n v="31"/>
    <n v="17"/>
    <s v="PM"/>
    <x v="3901"/>
    <x v="1"/>
    <n v="109662.48"/>
    <x v="23"/>
    <n v="828"/>
    <n v="1"/>
    <n v="108834.48"/>
    <x v="2"/>
    <x v="0"/>
    <s v="DISPUTE"/>
    <s v="CC014198BAAA60780556"/>
    <s v=""/>
    <s v="PANEL"/>
    <s v="APISwitching"/>
    <s v=""/>
    <s v="0.00"/>
  </r>
  <r>
    <s v="S240716173008109527C"/>
    <x v="23"/>
    <x v="3475"/>
    <x v="8"/>
    <n v="16"/>
    <x v="0"/>
    <n v="2024"/>
    <x v="15"/>
    <n v="5"/>
    <n v="30"/>
    <n v="9"/>
    <s v="PM"/>
    <x v="3902"/>
    <x v="1"/>
    <n v="110490.48"/>
    <x v="23"/>
    <n v="828"/>
    <n v="1"/>
    <n v="109662.48"/>
    <x v="2"/>
    <x v="0"/>
    <s v="DISPUTE"/>
    <s v="CC014198BAAA60780245"/>
    <s v=""/>
    <s v="PANEL"/>
    <s v="APISwitching"/>
    <s v=""/>
    <s v="0.00"/>
  </r>
  <r>
    <s v="S240716172955116F2061"/>
    <x v="23"/>
    <x v="3476"/>
    <x v="8"/>
    <n v="16"/>
    <x v="0"/>
    <n v="2024"/>
    <x v="15"/>
    <n v="5"/>
    <n v="29"/>
    <n v="57"/>
    <s v="PM"/>
    <x v="3104"/>
    <x v="1"/>
    <n v="111318.48"/>
    <x v="23"/>
    <n v="828"/>
    <n v="1"/>
    <n v="110490.48"/>
    <x v="2"/>
    <x v="0"/>
    <s v="DISPUTE"/>
    <s v="CC014198BAAA60780219"/>
    <s v=""/>
    <s v="PANEL"/>
    <s v="APISwitching"/>
    <s v=""/>
    <s v="0.00"/>
  </r>
  <r>
    <s v="S24071617294091009E31"/>
    <x v="23"/>
    <x v="3477"/>
    <x v="8"/>
    <n v="16"/>
    <x v="0"/>
    <n v="2024"/>
    <x v="15"/>
    <n v="5"/>
    <n v="29"/>
    <n v="43"/>
    <s v="PM"/>
    <x v="3105"/>
    <x v="1"/>
    <n v="112146.48"/>
    <x v="23"/>
    <n v="828"/>
    <n v="1"/>
    <n v="111318.48"/>
    <x v="2"/>
    <x v="0"/>
    <s v="DISPUTE"/>
    <s v="CC014198BAAA60780194"/>
    <s v=""/>
    <s v="PANEL"/>
    <s v="APISwitching"/>
    <s v=""/>
    <s v="0.00"/>
  </r>
  <r>
    <s v="S240716172926790AE9CB"/>
    <x v="23"/>
    <x v="3478"/>
    <x v="8"/>
    <n v="16"/>
    <x v="0"/>
    <n v="2024"/>
    <x v="15"/>
    <n v="5"/>
    <n v="29"/>
    <n v="31"/>
    <s v="PM"/>
    <x v="3903"/>
    <x v="1"/>
    <n v="112974.48"/>
    <x v="23"/>
    <n v="828"/>
    <n v="1"/>
    <n v="112146.48"/>
    <x v="2"/>
    <x v="0"/>
    <s v="DISPUTE"/>
    <s v="CC014198BAAA60780175"/>
    <s v=""/>
    <s v="PANEL"/>
    <s v="APISwitching"/>
    <s v=""/>
    <s v="0.00"/>
  </r>
  <r>
    <s v="S24071617285316352751"/>
    <x v="23"/>
    <x v="3479"/>
    <x v="8"/>
    <n v="16"/>
    <x v="0"/>
    <n v="2024"/>
    <x v="15"/>
    <n v="5"/>
    <n v="28"/>
    <n v="55"/>
    <s v="PM"/>
    <x v="3904"/>
    <x v="1"/>
    <n v="113802.48"/>
    <x v="23"/>
    <n v="828"/>
    <n v="1"/>
    <n v="112974.48"/>
    <x v="2"/>
    <x v="0"/>
    <s v="DISPUTE"/>
    <s v="CC014198BAAA60780114"/>
    <s v=""/>
    <s v="PANEL"/>
    <s v="APISwitching"/>
    <s v=""/>
    <s v="0.00"/>
  </r>
  <r>
    <s v="S240716172852953B785E"/>
    <x v="8"/>
    <x v="3480"/>
    <x v="0"/>
    <n v="16"/>
    <x v="0"/>
    <n v="2024"/>
    <x v="15"/>
    <n v="5"/>
    <n v="28"/>
    <n v="52"/>
    <s v="PM"/>
    <x v="3905"/>
    <x v="1"/>
    <n v="1257.3399999999999"/>
    <x v="0"/>
    <n v="290.02999999999997"/>
    <n v="8.9700000000000006"/>
    <n v="967.31"/>
    <x v="1"/>
    <x v="0"/>
    <s v="DISPUTE"/>
    <s v="BR000B1QMI3I"/>
    <s v=""/>
    <s v="APPS"/>
    <s v="APISwitching"/>
    <s v="West Bengal"/>
    <s v="0.00"/>
  </r>
  <r>
    <s v="S240716172830356858DB"/>
    <x v="23"/>
    <x v="3481"/>
    <x v="8"/>
    <n v="16"/>
    <x v="0"/>
    <n v="2024"/>
    <x v="15"/>
    <n v="5"/>
    <n v="28"/>
    <n v="32"/>
    <s v="PM"/>
    <x v="3906"/>
    <x v="1"/>
    <n v="114630.48"/>
    <x v="23"/>
    <n v="828"/>
    <n v="1"/>
    <n v="113802.48"/>
    <x v="2"/>
    <x v="0"/>
    <s v="DISPUTE"/>
    <s v="CC014198BAAA60780074"/>
    <s v=""/>
    <s v="PANEL"/>
    <s v="APISwitching"/>
    <s v=""/>
    <s v="0.00"/>
  </r>
  <r>
    <s v="S24071617281646BD1F4"/>
    <x v="23"/>
    <x v="3482"/>
    <x v="8"/>
    <n v="16"/>
    <x v="0"/>
    <n v="2024"/>
    <x v="15"/>
    <n v="5"/>
    <n v="28"/>
    <n v="18"/>
    <s v="PM"/>
    <x v="3907"/>
    <x v="1"/>
    <n v="115458.48"/>
    <x v="23"/>
    <n v="828"/>
    <n v="1"/>
    <n v="114630.48"/>
    <x v="2"/>
    <x v="0"/>
    <s v="DISPUTE"/>
    <s v="CC014198BAAA60780038"/>
    <s v=""/>
    <s v="PANEL"/>
    <s v="APISwitching"/>
    <s v=""/>
    <s v="0.00"/>
  </r>
  <r>
    <s v="S240716172800596AA0CB"/>
    <x v="23"/>
    <x v="3483"/>
    <x v="8"/>
    <n v="16"/>
    <x v="0"/>
    <n v="2024"/>
    <x v="15"/>
    <n v="5"/>
    <n v="28"/>
    <n v="3"/>
    <s v="PM"/>
    <x v="3908"/>
    <x v="1"/>
    <n v="116286.48"/>
    <x v="23"/>
    <n v="828"/>
    <n v="1"/>
    <n v="115458.48"/>
    <x v="2"/>
    <x v="0"/>
    <s v="DISPUTE"/>
    <s v="CC014198BAAA60780012"/>
    <s v=""/>
    <s v="PANEL"/>
    <s v="APISwitching"/>
    <s v=""/>
    <s v="0.00"/>
  </r>
  <r>
    <s v="S2407161727468669B704"/>
    <x v="23"/>
    <x v="3484"/>
    <x v="8"/>
    <n v="16"/>
    <x v="0"/>
    <n v="2024"/>
    <x v="15"/>
    <n v="5"/>
    <n v="27"/>
    <n v="49"/>
    <s v="PM"/>
    <x v="3909"/>
    <x v="1"/>
    <n v="117114.48"/>
    <x v="23"/>
    <n v="828"/>
    <n v="1"/>
    <n v="116286.48"/>
    <x v="2"/>
    <x v="0"/>
    <s v="DISPUTE"/>
    <s v="CC014198BAAA60779994"/>
    <s v=""/>
    <s v="PANEL"/>
    <s v="APISwitching"/>
    <s v=""/>
    <s v="0.00"/>
  </r>
  <r>
    <s v="S240716172733426B594E"/>
    <x v="23"/>
    <x v="3485"/>
    <x v="8"/>
    <n v="16"/>
    <x v="0"/>
    <n v="2024"/>
    <x v="15"/>
    <n v="5"/>
    <n v="27"/>
    <n v="35"/>
    <s v="PM"/>
    <x v="3910"/>
    <x v="1"/>
    <n v="117942.48"/>
    <x v="23"/>
    <n v="828"/>
    <n v="1"/>
    <n v="117114.48"/>
    <x v="2"/>
    <x v="0"/>
    <s v="DISPUTE"/>
    <s v="CC014198BAAA60779970"/>
    <s v=""/>
    <s v="PANEL"/>
    <s v="APISwitching"/>
    <s v=""/>
    <s v="0.00"/>
  </r>
  <r>
    <s v="S240716172718160829E9"/>
    <x v="23"/>
    <x v="3486"/>
    <x v="8"/>
    <n v="16"/>
    <x v="0"/>
    <n v="2024"/>
    <x v="15"/>
    <n v="5"/>
    <n v="27"/>
    <n v="21"/>
    <s v="PM"/>
    <x v="3911"/>
    <x v="1"/>
    <n v="118770.48"/>
    <x v="23"/>
    <n v="828"/>
    <n v="1"/>
    <n v="117942.48"/>
    <x v="2"/>
    <x v="0"/>
    <s v="DISPUTE"/>
    <s v="CC014198BAAA60779942"/>
    <s v=""/>
    <s v="PANEL"/>
    <s v="APISwitching"/>
    <s v=""/>
    <s v="0.00"/>
  </r>
  <r>
    <s v="S24071617270258052179"/>
    <x v="23"/>
    <x v="3487"/>
    <x v="8"/>
    <n v="16"/>
    <x v="0"/>
    <n v="2024"/>
    <x v="15"/>
    <n v="5"/>
    <n v="27"/>
    <n v="7"/>
    <s v="PM"/>
    <x v="986"/>
    <x v="1"/>
    <n v="119598.48"/>
    <x v="23"/>
    <n v="828"/>
    <n v="1"/>
    <n v="118770.48"/>
    <x v="2"/>
    <x v="0"/>
    <s v="DISPUTE"/>
    <s v="CC014198BAAA60779908"/>
    <s v=""/>
    <s v="PANEL"/>
    <s v="APISwitching"/>
    <s v=""/>
    <s v="0.00"/>
  </r>
  <r>
    <s v="S240716172649646C7F17"/>
    <x v="23"/>
    <x v="3488"/>
    <x v="8"/>
    <n v="16"/>
    <x v="0"/>
    <n v="2024"/>
    <x v="15"/>
    <n v="5"/>
    <n v="26"/>
    <n v="51"/>
    <s v="PM"/>
    <x v="3912"/>
    <x v="1"/>
    <n v="120426.48"/>
    <x v="23"/>
    <n v="828"/>
    <n v="1"/>
    <n v="119598.48"/>
    <x v="2"/>
    <x v="0"/>
    <s v="DISPUTE"/>
    <s v="CC014198BAAA60779884"/>
    <s v=""/>
    <s v="PANEL"/>
    <s v="APISwitching"/>
    <s v=""/>
    <s v="0.00"/>
  </r>
  <r>
    <s v="S240716172630503B330"/>
    <x v="23"/>
    <x v="3489"/>
    <x v="8"/>
    <n v="16"/>
    <x v="0"/>
    <n v="2024"/>
    <x v="15"/>
    <n v="5"/>
    <n v="26"/>
    <n v="32"/>
    <s v="PM"/>
    <x v="3913"/>
    <x v="1"/>
    <n v="121254.48"/>
    <x v="23"/>
    <n v="828"/>
    <n v="1"/>
    <n v="120426.48"/>
    <x v="2"/>
    <x v="0"/>
    <s v="DISPUTE"/>
    <s v="CC014198BAAA60779846"/>
    <s v=""/>
    <s v="PANEL"/>
    <s v="APISwitching"/>
    <s v=""/>
    <s v="0.00"/>
  </r>
  <r>
    <s v="S240716172612337D608"/>
    <x v="23"/>
    <x v="3490"/>
    <x v="8"/>
    <n v="16"/>
    <x v="0"/>
    <n v="2024"/>
    <x v="15"/>
    <n v="5"/>
    <n v="26"/>
    <n v="17"/>
    <s v="PM"/>
    <x v="3914"/>
    <x v="1"/>
    <n v="122082.48"/>
    <x v="23"/>
    <n v="828"/>
    <n v="1"/>
    <n v="121254.48"/>
    <x v="2"/>
    <x v="0"/>
    <s v="DISPUTE"/>
    <s v="CC014198BAAA60779811"/>
    <s v=""/>
    <s v="PANEL"/>
    <s v="APISwitching"/>
    <s v=""/>
    <s v="0.00"/>
  </r>
  <r>
    <s v="S240716172513316CBA5A"/>
    <x v="23"/>
    <x v="3491"/>
    <x v="8"/>
    <n v="16"/>
    <x v="0"/>
    <n v="2024"/>
    <x v="15"/>
    <n v="5"/>
    <n v="25"/>
    <n v="16"/>
    <s v="PM"/>
    <x v="3915"/>
    <x v="1"/>
    <n v="122910.48"/>
    <x v="23"/>
    <n v="828"/>
    <n v="1"/>
    <n v="122082.48"/>
    <x v="2"/>
    <x v="0"/>
    <s v="DISPUTE"/>
    <s v="CC014198BAAA60779715"/>
    <s v=""/>
    <s v="PANEL"/>
    <s v="APISwitching"/>
    <s v=""/>
    <s v="0.00"/>
  </r>
  <r>
    <s v="S240716172458130296C7"/>
    <x v="23"/>
    <x v="3492"/>
    <x v="8"/>
    <n v="16"/>
    <x v="0"/>
    <n v="2024"/>
    <x v="15"/>
    <n v="5"/>
    <n v="25"/>
    <n v="0"/>
    <s v="PM"/>
    <x v="3916"/>
    <x v="1"/>
    <n v="123738.48"/>
    <x v="23"/>
    <n v="828"/>
    <n v="1"/>
    <n v="122910.48"/>
    <x v="2"/>
    <x v="0"/>
    <s v="DISPUTE"/>
    <s v="CC014198BAAA60779682"/>
    <s v=""/>
    <s v="PANEL"/>
    <s v="APISwitching"/>
    <s v=""/>
    <s v="0.00"/>
  </r>
  <r>
    <s v="S24071617245236CC579"/>
    <x v="3"/>
    <x v="3493"/>
    <x v="0"/>
    <n v="16"/>
    <x v="0"/>
    <n v="2024"/>
    <x v="15"/>
    <n v="5"/>
    <n v="24"/>
    <n v="52"/>
    <s v="PM"/>
    <x v="3917"/>
    <x v="1"/>
    <n v="704.69"/>
    <x v="0"/>
    <n v="292.72000000000003"/>
    <n v="6.28"/>
    <n v="411.97"/>
    <x v="1"/>
    <x v="0"/>
    <s v="DISPUTE"/>
    <s v="BR000B1QLQ4I"/>
    <s v=""/>
    <s v="APPS"/>
    <s v="APISwitching"/>
    <s v="West Bengal"/>
    <s v="0.00"/>
  </r>
  <r>
    <s v="S2407161724453308BF5C"/>
    <x v="23"/>
    <x v="3494"/>
    <x v="8"/>
    <n v="16"/>
    <x v="0"/>
    <n v="2024"/>
    <x v="15"/>
    <n v="5"/>
    <n v="24"/>
    <n v="47"/>
    <s v="PM"/>
    <x v="3918"/>
    <x v="1"/>
    <n v="124566.48"/>
    <x v="23"/>
    <n v="828"/>
    <n v="1"/>
    <n v="123738.48"/>
    <x v="2"/>
    <x v="0"/>
    <s v="DISPUTE"/>
    <s v="CC014198BAAA60779668"/>
    <s v=""/>
    <s v="PANEL"/>
    <s v="APISwitching"/>
    <s v=""/>
    <s v="0.00"/>
  </r>
  <r>
    <s v="S240716172431696107A8"/>
    <x v="23"/>
    <x v="3495"/>
    <x v="8"/>
    <n v="16"/>
    <x v="0"/>
    <n v="2024"/>
    <x v="15"/>
    <n v="5"/>
    <n v="24"/>
    <n v="34"/>
    <s v="PM"/>
    <x v="3919"/>
    <x v="1"/>
    <n v="125394.48"/>
    <x v="23"/>
    <n v="828"/>
    <n v="1"/>
    <n v="124566.48"/>
    <x v="2"/>
    <x v="0"/>
    <s v="DISPUTE"/>
    <s v="CC014198BAAA60779646"/>
    <s v=""/>
    <s v="PANEL"/>
    <s v="APISwitching"/>
    <s v=""/>
    <s v="0.00"/>
  </r>
  <r>
    <s v="S240716172414533A4FA1"/>
    <x v="23"/>
    <x v="3496"/>
    <x v="8"/>
    <n v="16"/>
    <x v="0"/>
    <n v="2024"/>
    <x v="15"/>
    <n v="5"/>
    <n v="24"/>
    <n v="21"/>
    <s v="PM"/>
    <x v="3920"/>
    <x v="1"/>
    <n v="126222.48"/>
    <x v="23"/>
    <n v="828"/>
    <n v="1"/>
    <n v="125394.48"/>
    <x v="2"/>
    <x v="0"/>
    <s v="DISPUTE"/>
    <s v="CC014198BAAA60779626"/>
    <s v=""/>
    <s v="PANEL"/>
    <s v="APISwitching"/>
    <s v=""/>
    <s v="0.00"/>
  </r>
  <r>
    <s v="S240716172400196AC26D"/>
    <x v="23"/>
    <x v="3497"/>
    <x v="8"/>
    <n v="16"/>
    <x v="0"/>
    <n v="2024"/>
    <x v="15"/>
    <n v="5"/>
    <n v="24"/>
    <n v="2"/>
    <s v="PM"/>
    <x v="3921"/>
    <x v="1"/>
    <n v="127050.48"/>
    <x v="23"/>
    <n v="828"/>
    <n v="1"/>
    <n v="126222.48"/>
    <x v="2"/>
    <x v="0"/>
    <s v="DISPUTE"/>
    <s v="CC014198BAAA60779587"/>
    <s v=""/>
    <s v="PANEL"/>
    <s v="APISwitching"/>
    <s v=""/>
    <s v="0.00"/>
  </r>
  <r>
    <s v="S240716172344650A2216"/>
    <x v="23"/>
    <x v="3498"/>
    <x v="8"/>
    <n v="16"/>
    <x v="0"/>
    <n v="2024"/>
    <x v="15"/>
    <n v="5"/>
    <n v="23"/>
    <n v="46"/>
    <s v="PM"/>
    <x v="3922"/>
    <x v="1"/>
    <n v="127878.48"/>
    <x v="23"/>
    <n v="828"/>
    <n v="1"/>
    <n v="127050.48"/>
    <x v="2"/>
    <x v="0"/>
    <s v="DISPUTE"/>
    <s v="CC014198BAAA60779565"/>
    <s v=""/>
    <s v="PANEL"/>
    <s v="APISwitching"/>
    <s v=""/>
    <s v="0.00"/>
  </r>
  <r>
    <s v="S240716172329533901C"/>
    <x v="23"/>
    <x v="3499"/>
    <x v="8"/>
    <n v="16"/>
    <x v="0"/>
    <n v="2024"/>
    <x v="15"/>
    <n v="5"/>
    <n v="23"/>
    <n v="33"/>
    <s v="PM"/>
    <x v="3923"/>
    <x v="1"/>
    <n v="128706.48"/>
    <x v="23"/>
    <n v="828"/>
    <n v="1"/>
    <n v="127878.48"/>
    <x v="2"/>
    <x v="0"/>
    <s v="DISPUTE"/>
    <s v="CC014198BAAA60779547"/>
    <s v=""/>
    <s v="PANEL"/>
    <s v="APISwitching"/>
    <s v=""/>
    <s v="0.00"/>
  </r>
  <r>
    <s v="S2407161723134164FFC3"/>
    <x v="23"/>
    <x v="3500"/>
    <x v="8"/>
    <n v="16"/>
    <x v="0"/>
    <n v="2024"/>
    <x v="15"/>
    <n v="5"/>
    <n v="23"/>
    <n v="16"/>
    <s v="PM"/>
    <x v="3924"/>
    <x v="1"/>
    <n v="129534.48"/>
    <x v="23"/>
    <n v="828"/>
    <n v="1"/>
    <n v="128706.48"/>
    <x v="2"/>
    <x v="0"/>
    <s v="DISPUTE"/>
    <s v="CC014198BAAA60779509"/>
    <s v=""/>
    <s v="PANEL"/>
    <s v="APISwitching"/>
    <s v=""/>
    <s v="0.00"/>
  </r>
  <r>
    <s v="S2407161722557804F0E1"/>
    <x v="23"/>
    <x v="3501"/>
    <x v="8"/>
    <n v="16"/>
    <x v="0"/>
    <n v="2024"/>
    <x v="15"/>
    <n v="5"/>
    <n v="22"/>
    <n v="59"/>
    <s v="PM"/>
    <x v="3925"/>
    <x v="1"/>
    <n v="130362.48"/>
    <x v="23"/>
    <n v="828"/>
    <n v="1"/>
    <n v="129534.48"/>
    <x v="2"/>
    <x v="0"/>
    <s v="DISPUTE"/>
    <s v="CC014198BAAA60779469"/>
    <s v=""/>
    <s v="PANEL"/>
    <s v="APISwitching"/>
    <s v=""/>
    <s v="0.00"/>
  </r>
  <r>
    <s v="S2407161722344052727"/>
    <x v="23"/>
    <x v="3502"/>
    <x v="8"/>
    <n v="16"/>
    <x v="0"/>
    <n v="2024"/>
    <x v="15"/>
    <n v="5"/>
    <n v="22"/>
    <n v="38"/>
    <s v="PM"/>
    <x v="3926"/>
    <x v="1"/>
    <n v="131190.48000000001"/>
    <x v="23"/>
    <n v="828"/>
    <n v="1"/>
    <n v="130362.48"/>
    <x v="2"/>
    <x v="0"/>
    <s v="DISPUTE"/>
    <s v="CC014198BAAA60779434"/>
    <s v=""/>
    <s v="PANEL"/>
    <s v="APISwitching"/>
    <s v=""/>
    <s v="0.00"/>
  </r>
  <r>
    <s v="S24071617221844058E37"/>
    <x v="23"/>
    <x v="3503"/>
    <x v="8"/>
    <n v="16"/>
    <x v="0"/>
    <n v="2024"/>
    <x v="15"/>
    <n v="5"/>
    <n v="22"/>
    <n v="21"/>
    <s v="PM"/>
    <x v="3927"/>
    <x v="1"/>
    <n v="132018.48000000001"/>
    <x v="23"/>
    <n v="828"/>
    <n v="1"/>
    <n v="131190.48000000001"/>
    <x v="2"/>
    <x v="0"/>
    <s v="DISPUTE"/>
    <s v="CC014198BAAA60779405"/>
    <s v=""/>
    <s v="PANEL"/>
    <s v="APISwitching"/>
    <s v=""/>
    <s v="0.00"/>
  </r>
  <r>
    <s v="S2407161721591731E253"/>
    <x v="23"/>
    <x v="3504"/>
    <x v="8"/>
    <n v="16"/>
    <x v="0"/>
    <n v="2024"/>
    <x v="15"/>
    <n v="5"/>
    <n v="22"/>
    <n v="5"/>
    <s v="PM"/>
    <x v="3928"/>
    <x v="1"/>
    <n v="132846.48000000001"/>
    <x v="23"/>
    <n v="828"/>
    <n v="1"/>
    <n v="132018.48000000001"/>
    <x v="2"/>
    <x v="0"/>
    <s v="DISPUTE"/>
    <s v="CC014198BAAA60779372"/>
    <s v=""/>
    <s v="PANEL"/>
    <s v="APISwitching"/>
    <s v=""/>
    <s v="0.00"/>
  </r>
  <r>
    <s v="S24071617213755362218"/>
    <x v="23"/>
    <x v="3505"/>
    <x v="8"/>
    <n v="16"/>
    <x v="0"/>
    <n v="2024"/>
    <x v="15"/>
    <n v="5"/>
    <n v="21"/>
    <n v="42"/>
    <s v="PM"/>
    <x v="3929"/>
    <x v="1"/>
    <n v="133674.48000000001"/>
    <x v="23"/>
    <n v="828"/>
    <n v="1"/>
    <n v="132846.48000000001"/>
    <x v="2"/>
    <x v="0"/>
    <s v="DISPUTE"/>
    <s v="CC014198BAAA60779340"/>
    <s v=""/>
    <s v="PANEL"/>
    <s v="APISwitching"/>
    <s v=""/>
    <s v="0.00"/>
  </r>
  <r>
    <s v="S240716172123550DE421"/>
    <x v="23"/>
    <x v="3506"/>
    <x v="8"/>
    <n v="16"/>
    <x v="0"/>
    <n v="2024"/>
    <x v="15"/>
    <n v="5"/>
    <n v="21"/>
    <n v="26"/>
    <s v="PM"/>
    <x v="3930"/>
    <x v="1"/>
    <n v="134502.48000000001"/>
    <x v="23"/>
    <n v="828"/>
    <n v="1"/>
    <n v="133674.48000000001"/>
    <x v="2"/>
    <x v="0"/>
    <s v="DISPUTE"/>
    <s v="CC014198BAAA60779309"/>
    <s v=""/>
    <s v="PANEL"/>
    <s v="APISwitching"/>
    <s v=""/>
    <s v="0.00"/>
  </r>
  <r>
    <s v="S2407161721087608515E"/>
    <x v="23"/>
    <x v="3507"/>
    <x v="8"/>
    <n v="16"/>
    <x v="0"/>
    <n v="2024"/>
    <x v="15"/>
    <n v="5"/>
    <n v="21"/>
    <n v="11"/>
    <s v="PM"/>
    <x v="3931"/>
    <x v="1"/>
    <n v="135330.48000000001"/>
    <x v="23"/>
    <n v="828"/>
    <n v="1"/>
    <n v="134502.48000000001"/>
    <x v="2"/>
    <x v="0"/>
    <s v="DISPUTE"/>
    <s v="CC014198BAAA60779284"/>
    <s v=""/>
    <s v="PANEL"/>
    <s v="APISwitching"/>
    <s v=""/>
    <s v="0.00"/>
  </r>
  <r>
    <s v="S240716172048403D7DC0"/>
    <x v="23"/>
    <x v="3508"/>
    <x v="8"/>
    <n v="16"/>
    <x v="0"/>
    <n v="2024"/>
    <x v="15"/>
    <n v="5"/>
    <n v="20"/>
    <n v="52"/>
    <s v="PM"/>
    <x v="3932"/>
    <x v="1"/>
    <n v="136158.48000000001"/>
    <x v="23"/>
    <n v="828"/>
    <n v="1"/>
    <n v="135330.48000000001"/>
    <x v="2"/>
    <x v="0"/>
    <s v="DISPUTE"/>
    <s v="CC014198BAAA60779244"/>
    <s v=""/>
    <s v="PANEL"/>
    <s v="APISwitching"/>
    <s v=""/>
    <s v="0.00"/>
  </r>
  <r>
    <s v="S24071617184193373BB9"/>
    <x v="23"/>
    <x v="3509"/>
    <x v="8"/>
    <n v="16"/>
    <x v="0"/>
    <n v="2024"/>
    <x v="15"/>
    <n v="5"/>
    <n v="18"/>
    <n v="44"/>
    <s v="PM"/>
    <x v="3933"/>
    <x v="1"/>
    <n v="136986.48000000001"/>
    <x v="23"/>
    <n v="828"/>
    <n v="1"/>
    <n v="136158.48000000001"/>
    <x v="2"/>
    <x v="0"/>
    <s v="DISPUTE"/>
    <s v="CC014198BAAA60779004"/>
    <s v=""/>
    <s v="PANEL"/>
    <s v="APISwitching"/>
    <s v=""/>
    <s v="0.00"/>
  </r>
  <r>
    <s v="S24071617182993FD22C"/>
    <x v="23"/>
    <x v="3510"/>
    <x v="8"/>
    <n v="16"/>
    <x v="0"/>
    <n v="2024"/>
    <x v="15"/>
    <n v="5"/>
    <n v="18"/>
    <n v="31"/>
    <s v="PM"/>
    <x v="3934"/>
    <x v="1"/>
    <n v="137814.48000000001"/>
    <x v="23"/>
    <n v="828"/>
    <n v="1"/>
    <n v="136986.48000000001"/>
    <x v="2"/>
    <x v="0"/>
    <s v="DISPUTE"/>
    <s v="CC014198BAAA60778980"/>
    <s v=""/>
    <s v="PANEL"/>
    <s v="APISwitching"/>
    <s v=""/>
    <s v="0.00"/>
  </r>
  <r>
    <s v="S2407161717572968D640"/>
    <x v="23"/>
    <x v="3511"/>
    <x v="8"/>
    <n v="16"/>
    <x v="0"/>
    <n v="2024"/>
    <x v="15"/>
    <n v="5"/>
    <n v="18"/>
    <n v="12"/>
    <s v="PM"/>
    <x v="3935"/>
    <x v="1"/>
    <n v="138642.48000000001"/>
    <x v="23"/>
    <n v="828"/>
    <n v="1"/>
    <n v="137814.48000000001"/>
    <x v="2"/>
    <x v="0"/>
    <s v="DISPUTE"/>
    <s v="CC014198BAAA60778946"/>
    <s v=""/>
    <s v="PANEL"/>
    <s v="APISwitching"/>
    <s v=""/>
    <s v="0.00"/>
  </r>
  <r>
    <s v="S2407161717443404676D"/>
    <x v="23"/>
    <x v="3512"/>
    <x v="8"/>
    <n v="16"/>
    <x v="0"/>
    <n v="2024"/>
    <x v="15"/>
    <n v="5"/>
    <n v="17"/>
    <n v="46"/>
    <s v="PM"/>
    <x v="3936"/>
    <x v="1"/>
    <n v="139470.48000000001"/>
    <x v="23"/>
    <n v="828"/>
    <n v="1"/>
    <n v="138642.48000000001"/>
    <x v="2"/>
    <x v="0"/>
    <s v="DISPUTE"/>
    <s v="CC014198BAAA60778894"/>
    <s v=""/>
    <s v="PANEL"/>
    <s v="APISwitching"/>
    <s v=""/>
    <s v="0.00"/>
  </r>
  <r>
    <s v="S24071617172745019A1A"/>
    <x v="23"/>
    <x v="3513"/>
    <x v="8"/>
    <n v="16"/>
    <x v="0"/>
    <n v="2024"/>
    <x v="15"/>
    <n v="5"/>
    <n v="17"/>
    <n v="33"/>
    <s v="PM"/>
    <x v="3937"/>
    <x v="1"/>
    <n v="140298.48000000001"/>
    <x v="23"/>
    <n v="828"/>
    <n v="1"/>
    <n v="139470.48000000001"/>
    <x v="2"/>
    <x v="0"/>
    <s v="DISPUTE"/>
    <s v="CC014198BAAA60778872"/>
    <s v=""/>
    <s v="PANEL"/>
    <s v="APISwitching"/>
    <s v=""/>
    <s v="0.00"/>
  </r>
  <r>
    <s v="S240716171708930BA00F"/>
    <x v="23"/>
    <x v="3514"/>
    <x v="8"/>
    <n v="16"/>
    <x v="0"/>
    <n v="2024"/>
    <x v="15"/>
    <n v="5"/>
    <n v="17"/>
    <n v="12"/>
    <s v="PM"/>
    <x v="3938"/>
    <x v="1"/>
    <n v="141126.48000000001"/>
    <x v="23"/>
    <n v="828"/>
    <n v="1"/>
    <n v="140298.48000000001"/>
    <x v="2"/>
    <x v="0"/>
    <s v="DISPUTE"/>
    <s v="CC014198BAAA60778826"/>
    <s v=""/>
    <s v="PANEL"/>
    <s v="APISwitching"/>
    <s v=""/>
    <s v="0.00"/>
  </r>
  <r>
    <s v="S240716171531980BFAA5"/>
    <x v="23"/>
    <x v="3515"/>
    <x v="8"/>
    <n v="16"/>
    <x v="0"/>
    <n v="2024"/>
    <x v="15"/>
    <n v="5"/>
    <n v="15"/>
    <n v="34"/>
    <s v="PM"/>
    <x v="3939"/>
    <x v="1"/>
    <n v="141954.48000000001"/>
    <x v="23"/>
    <n v="828"/>
    <n v="1"/>
    <n v="141126.48000000001"/>
    <x v="2"/>
    <x v="0"/>
    <s v="DISPUTE"/>
    <s v="CC014198BAAA60778644"/>
    <s v=""/>
    <s v="PANEL"/>
    <s v="APISwitching"/>
    <s v=""/>
    <s v="0.00"/>
  </r>
  <r>
    <s v="S24071617151698611A05"/>
    <x v="23"/>
    <x v="3516"/>
    <x v="8"/>
    <n v="16"/>
    <x v="0"/>
    <n v="2024"/>
    <x v="15"/>
    <n v="5"/>
    <n v="15"/>
    <n v="19"/>
    <s v="PM"/>
    <x v="3940"/>
    <x v="1"/>
    <n v="142782.48000000001"/>
    <x v="23"/>
    <n v="828"/>
    <n v="1"/>
    <n v="141954.48000000001"/>
    <x v="2"/>
    <x v="0"/>
    <s v="DISPUTE"/>
    <s v="CC014198BAAA60778611"/>
    <s v=""/>
    <s v="PANEL"/>
    <s v="APISwitching"/>
    <s v=""/>
    <s v="0.00"/>
  </r>
  <r>
    <s v="S2407161715032961DC9B"/>
    <x v="23"/>
    <x v="3517"/>
    <x v="8"/>
    <n v="16"/>
    <x v="0"/>
    <n v="2024"/>
    <x v="15"/>
    <n v="5"/>
    <n v="15"/>
    <n v="5"/>
    <s v="PM"/>
    <x v="3941"/>
    <x v="1"/>
    <n v="143610.48000000001"/>
    <x v="23"/>
    <n v="828"/>
    <n v="1"/>
    <n v="142782.48000000001"/>
    <x v="2"/>
    <x v="0"/>
    <s v="DISPUTE"/>
    <s v="CC014198BAAA60778586"/>
    <s v=""/>
    <s v="PANEL"/>
    <s v="APISwitching"/>
    <s v=""/>
    <s v="0.00"/>
  </r>
  <r>
    <s v="S240716171448316AFE6F"/>
    <x v="23"/>
    <x v="3518"/>
    <x v="8"/>
    <n v="16"/>
    <x v="0"/>
    <n v="2024"/>
    <x v="15"/>
    <n v="5"/>
    <n v="14"/>
    <n v="51"/>
    <s v="PM"/>
    <x v="3942"/>
    <x v="1"/>
    <n v="144438.48000000001"/>
    <x v="23"/>
    <n v="828"/>
    <n v="1"/>
    <n v="143610.48000000001"/>
    <x v="2"/>
    <x v="0"/>
    <s v="DISPUTE"/>
    <s v="CC014198BAAA60778560"/>
    <s v=""/>
    <s v="PANEL"/>
    <s v="APISwitching"/>
    <s v=""/>
    <s v="0.00"/>
  </r>
  <r>
    <s v="S24071617143437375CE1"/>
    <x v="23"/>
    <x v="3519"/>
    <x v="8"/>
    <n v="16"/>
    <x v="0"/>
    <n v="2024"/>
    <x v="15"/>
    <n v="5"/>
    <n v="14"/>
    <n v="37"/>
    <s v="PM"/>
    <x v="3943"/>
    <x v="1"/>
    <n v="145266.48000000001"/>
    <x v="23"/>
    <n v="828"/>
    <n v="1"/>
    <n v="144438.48000000001"/>
    <x v="2"/>
    <x v="0"/>
    <s v="DISPUTE"/>
    <s v="CC014198BAAA60778530"/>
    <s v=""/>
    <s v="PANEL"/>
    <s v="APISwitching"/>
    <s v=""/>
    <s v="0.00"/>
  </r>
  <r>
    <s v="S2407161714197362E5B6"/>
    <x v="23"/>
    <x v="3520"/>
    <x v="8"/>
    <n v="16"/>
    <x v="0"/>
    <n v="2024"/>
    <x v="15"/>
    <n v="5"/>
    <n v="14"/>
    <n v="22"/>
    <s v="PM"/>
    <x v="3944"/>
    <x v="1"/>
    <n v="146094.48000000001"/>
    <x v="23"/>
    <n v="828"/>
    <n v="1"/>
    <n v="145266.48000000001"/>
    <x v="2"/>
    <x v="0"/>
    <s v="DISPUTE"/>
    <s v="CC014198BAAA60778507"/>
    <s v=""/>
    <s v="PANEL"/>
    <s v="APISwitching"/>
    <s v=""/>
    <s v="0.00"/>
  </r>
  <r>
    <s v="S24071617140764030A68"/>
    <x v="23"/>
    <x v="3521"/>
    <x v="8"/>
    <n v="16"/>
    <x v="0"/>
    <n v="2024"/>
    <x v="15"/>
    <n v="5"/>
    <n v="14"/>
    <n v="9"/>
    <s v="PM"/>
    <x v="3945"/>
    <x v="1"/>
    <n v="146922.48000000001"/>
    <x v="23"/>
    <n v="828"/>
    <n v="1"/>
    <n v="146094.48000000001"/>
    <x v="2"/>
    <x v="0"/>
    <s v="DISPUTE"/>
    <s v="CC014198BAAA60778477"/>
    <s v=""/>
    <s v="PANEL"/>
    <s v="APISwitching"/>
    <s v=""/>
    <s v="0.00"/>
  </r>
  <r>
    <s v="S24071617135343BF687"/>
    <x v="23"/>
    <x v="3522"/>
    <x v="8"/>
    <n v="16"/>
    <x v="0"/>
    <n v="2024"/>
    <x v="15"/>
    <n v="5"/>
    <n v="13"/>
    <n v="56"/>
    <s v="PM"/>
    <x v="3946"/>
    <x v="1"/>
    <n v="147750.48000000001"/>
    <x v="23"/>
    <n v="828"/>
    <n v="1"/>
    <n v="146922.48000000001"/>
    <x v="2"/>
    <x v="0"/>
    <s v="DISPUTE"/>
    <s v="CC014198BAAA60778455"/>
    <s v=""/>
    <s v="PANEL"/>
    <s v="APISwitching"/>
    <s v=""/>
    <s v="0.00"/>
  </r>
  <r>
    <s v="S2407161712521232BCBD"/>
    <x v="23"/>
    <x v="3523"/>
    <x v="8"/>
    <n v="16"/>
    <x v="0"/>
    <n v="2024"/>
    <x v="15"/>
    <n v="5"/>
    <n v="12"/>
    <n v="54"/>
    <s v="PM"/>
    <x v="3947"/>
    <x v="1"/>
    <n v="148578.48000000001"/>
    <x v="23"/>
    <n v="828"/>
    <n v="1"/>
    <n v="147750.48000000001"/>
    <x v="2"/>
    <x v="0"/>
    <s v="DISPUTE"/>
    <s v="CC014198BAAA60778345"/>
    <s v=""/>
    <s v="PANEL"/>
    <s v="APISwitching"/>
    <s v=""/>
    <s v="0.00"/>
  </r>
  <r>
    <s v="S240716171237200D7F68"/>
    <x v="23"/>
    <x v="3524"/>
    <x v="8"/>
    <n v="16"/>
    <x v="0"/>
    <n v="2024"/>
    <x v="15"/>
    <n v="5"/>
    <n v="12"/>
    <n v="39"/>
    <s v="PM"/>
    <x v="3948"/>
    <x v="1"/>
    <n v="149406.48000000001"/>
    <x v="23"/>
    <n v="828"/>
    <n v="1"/>
    <n v="148578.48000000001"/>
    <x v="2"/>
    <x v="0"/>
    <s v="DISPUTE"/>
    <s v="CC014198BAAA60778319"/>
    <s v=""/>
    <s v="PANEL"/>
    <s v="APISwitching"/>
    <s v=""/>
    <s v="0.00"/>
  </r>
  <r>
    <s v="S2407161712124438F9A6"/>
    <x v="23"/>
    <x v="3525"/>
    <x v="8"/>
    <n v="16"/>
    <x v="0"/>
    <n v="2024"/>
    <x v="15"/>
    <n v="5"/>
    <n v="12"/>
    <n v="15"/>
    <s v="PM"/>
    <x v="3949"/>
    <x v="1"/>
    <n v="150234.48000000001"/>
    <x v="23"/>
    <n v="828"/>
    <n v="1"/>
    <n v="149406.48000000001"/>
    <x v="2"/>
    <x v="0"/>
    <s v="DISPUTE"/>
    <s v="CC014198BAAA60778280"/>
    <s v=""/>
    <s v="PANEL"/>
    <s v="APISwitching"/>
    <s v=""/>
    <s v="0.00"/>
  </r>
  <r>
    <s v="S24071617115021089495"/>
    <x v="23"/>
    <x v="3526"/>
    <x v="8"/>
    <n v="16"/>
    <x v="0"/>
    <n v="2024"/>
    <x v="15"/>
    <n v="5"/>
    <n v="11"/>
    <n v="52"/>
    <s v="PM"/>
    <x v="3950"/>
    <x v="1"/>
    <n v="151062.48000000001"/>
    <x v="23"/>
    <n v="828"/>
    <n v="1"/>
    <n v="150234.48000000001"/>
    <x v="2"/>
    <x v="0"/>
    <s v="DISPUTE"/>
    <s v="CC014198BAAA60778240"/>
    <s v=""/>
    <s v="PANEL"/>
    <s v="APISwitching"/>
    <s v=""/>
    <s v="0.00"/>
  </r>
  <r>
    <s v="S240716171132836BF63E"/>
    <x v="23"/>
    <x v="3527"/>
    <x v="8"/>
    <n v="16"/>
    <x v="0"/>
    <n v="2024"/>
    <x v="15"/>
    <n v="5"/>
    <n v="11"/>
    <n v="38"/>
    <s v="PM"/>
    <x v="3951"/>
    <x v="1"/>
    <n v="151890.48000000001"/>
    <x v="23"/>
    <n v="828"/>
    <n v="1"/>
    <n v="151062.48000000001"/>
    <x v="2"/>
    <x v="0"/>
    <s v="DISPUTE"/>
    <s v="CC014198BAAA60778222"/>
    <s v=""/>
    <s v="PANEL"/>
    <s v="APISwitching"/>
    <s v=""/>
    <s v="0.00"/>
  </r>
  <r>
    <s v="S240716171117440D80CB"/>
    <x v="23"/>
    <x v="3528"/>
    <x v="8"/>
    <n v="16"/>
    <x v="0"/>
    <n v="2024"/>
    <x v="15"/>
    <n v="5"/>
    <n v="11"/>
    <n v="19"/>
    <s v="PM"/>
    <x v="3952"/>
    <x v="1"/>
    <n v="152718.48000000001"/>
    <x v="23"/>
    <n v="828"/>
    <n v="1"/>
    <n v="151890.48000000001"/>
    <x v="2"/>
    <x v="0"/>
    <s v="DISPUTE"/>
    <s v="CC014198BAAA60778188"/>
    <s v=""/>
    <s v="PANEL"/>
    <s v="APISwitching"/>
    <s v=""/>
    <s v="0.00"/>
  </r>
  <r>
    <s v="S2407161711052369E36E"/>
    <x v="23"/>
    <x v="3529"/>
    <x v="8"/>
    <n v="16"/>
    <x v="0"/>
    <n v="2024"/>
    <x v="15"/>
    <n v="5"/>
    <n v="11"/>
    <n v="7"/>
    <s v="PM"/>
    <x v="3953"/>
    <x v="1"/>
    <n v="153546.48000000001"/>
    <x v="23"/>
    <n v="828"/>
    <n v="1"/>
    <n v="152718.48000000001"/>
    <x v="2"/>
    <x v="0"/>
    <s v="DISPUTE"/>
    <s v="CC014198BAAA60778169"/>
    <s v=""/>
    <s v="PANEL"/>
    <s v="APISwitching"/>
    <s v=""/>
    <s v="0.00"/>
  </r>
  <r>
    <s v="S24071617105015383722"/>
    <x v="23"/>
    <x v="3530"/>
    <x v="8"/>
    <n v="16"/>
    <x v="0"/>
    <n v="2024"/>
    <x v="15"/>
    <n v="5"/>
    <n v="10"/>
    <n v="53"/>
    <s v="PM"/>
    <x v="3954"/>
    <x v="1"/>
    <n v="154374.48000000001"/>
    <x v="23"/>
    <n v="828"/>
    <n v="1"/>
    <n v="153546.48000000001"/>
    <x v="2"/>
    <x v="0"/>
    <s v="DISPUTE"/>
    <s v="CC014198BAAA60778149"/>
    <s v=""/>
    <s v="PANEL"/>
    <s v="APISwitching"/>
    <s v=""/>
    <s v="0.00"/>
  </r>
  <r>
    <s v="S240716171033706C59CA"/>
    <x v="23"/>
    <x v="3531"/>
    <x v="8"/>
    <n v="16"/>
    <x v="0"/>
    <n v="2024"/>
    <x v="15"/>
    <n v="5"/>
    <n v="10"/>
    <n v="36"/>
    <s v="PM"/>
    <x v="3955"/>
    <x v="1"/>
    <n v="155202.48000000001"/>
    <x v="23"/>
    <n v="828"/>
    <n v="1"/>
    <n v="154374.48000000001"/>
    <x v="2"/>
    <x v="0"/>
    <s v="DISPUTE"/>
    <s v="CC014198BAAA60778125"/>
    <s v=""/>
    <s v="PANEL"/>
    <s v="APISwitching"/>
    <s v=""/>
    <s v="0.00"/>
  </r>
  <r>
    <s v="S2407161710138900805B"/>
    <x v="23"/>
    <x v="3532"/>
    <x v="8"/>
    <n v="16"/>
    <x v="0"/>
    <n v="2024"/>
    <x v="15"/>
    <n v="5"/>
    <n v="10"/>
    <n v="22"/>
    <s v="PM"/>
    <x v="3956"/>
    <x v="1"/>
    <n v="156030.48000000001"/>
    <x v="23"/>
    <n v="828"/>
    <n v="1"/>
    <n v="155202.48000000001"/>
    <x v="2"/>
    <x v="0"/>
    <s v="DISPUTE"/>
    <s v="CC014198BAAA60778108"/>
    <s v=""/>
    <s v="PANEL"/>
    <s v="APISwitching"/>
    <s v=""/>
    <s v="0.00"/>
  </r>
  <r>
    <s v="S24071617095736325DAE"/>
    <x v="23"/>
    <x v="3533"/>
    <x v="8"/>
    <n v="16"/>
    <x v="0"/>
    <n v="2024"/>
    <x v="15"/>
    <n v="5"/>
    <n v="10"/>
    <n v="0"/>
    <s v="PM"/>
    <x v="3957"/>
    <x v="1"/>
    <n v="156858.48000000001"/>
    <x v="23"/>
    <n v="828"/>
    <n v="1"/>
    <n v="156030.48000000001"/>
    <x v="2"/>
    <x v="0"/>
    <s v="DISPUTE"/>
    <s v="CC014198BAAA60778070"/>
    <s v=""/>
    <s v="PANEL"/>
    <s v="APISwitching"/>
    <s v=""/>
    <s v="0.00"/>
  </r>
  <r>
    <s v="S24071617094380048B4C"/>
    <x v="23"/>
    <x v="3534"/>
    <x v="8"/>
    <n v="16"/>
    <x v="0"/>
    <n v="2024"/>
    <x v="15"/>
    <n v="5"/>
    <n v="9"/>
    <n v="46"/>
    <s v="PM"/>
    <x v="3958"/>
    <x v="1"/>
    <n v="157686.48000000001"/>
    <x v="23"/>
    <n v="828"/>
    <n v="1"/>
    <n v="156858.48000000001"/>
    <x v="2"/>
    <x v="0"/>
    <s v="DISPUTE"/>
    <s v="CC014198BAAA60778041"/>
    <s v=""/>
    <s v="PANEL"/>
    <s v="APISwitching"/>
    <s v=""/>
    <s v="0.00"/>
  </r>
  <r>
    <s v="S240716170929443E58AE"/>
    <x v="23"/>
    <x v="3535"/>
    <x v="8"/>
    <n v="16"/>
    <x v="0"/>
    <n v="2024"/>
    <x v="15"/>
    <n v="5"/>
    <n v="9"/>
    <n v="31"/>
    <s v="PM"/>
    <x v="3959"/>
    <x v="1"/>
    <n v="158514.48000000001"/>
    <x v="23"/>
    <n v="828"/>
    <n v="1"/>
    <n v="157686.48000000001"/>
    <x v="2"/>
    <x v="0"/>
    <s v="DISPUTE"/>
    <s v="CC014198BAAA60778023"/>
    <s v=""/>
    <s v="PANEL"/>
    <s v="APISwitching"/>
    <s v=""/>
    <s v="0.00"/>
  </r>
  <r>
    <s v="S240716170912960139AE"/>
    <x v="23"/>
    <x v="3536"/>
    <x v="8"/>
    <n v="16"/>
    <x v="0"/>
    <n v="2024"/>
    <x v="15"/>
    <n v="5"/>
    <n v="9"/>
    <n v="15"/>
    <s v="PM"/>
    <x v="3130"/>
    <x v="1"/>
    <n v="159342.48000000001"/>
    <x v="23"/>
    <n v="828"/>
    <n v="1"/>
    <n v="158514.48000000001"/>
    <x v="2"/>
    <x v="0"/>
    <s v="DISPUTE"/>
    <s v="CC014198BAAA60778003"/>
    <s v=""/>
    <s v="PANEL"/>
    <s v="APISwitching"/>
    <s v=""/>
    <s v="0.00"/>
  </r>
  <r>
    <s v="S240716170857676ACA45"/>
    <x v="23"/>
    <x v="3537"/>
    <x v="8"/>
    <n v="16"/>
    <x v="0"/>
    <n v="2024"/>
    <x v="15"/>
    <n v="5"/>
    <n v="9"/>
    <n v="0"/>
    <s v="PM"/>
    <x v="3960"/>
    <x v="1"/>
    <n v="160170.48000000001"/>
    <x v="23"/>
    <n v="828"/>
    <n v="1"/>
    <n v="159342.48000000001"/>
    <x v="2"/>
    <x v="0"/>
    <s v="DISPUTE"/>
    <s v="CC014198BAAA60777981"/>
    <s v=""/>
    <s v="PANEL"/>
    <s v="APISwitching"/>
    <s v=""/>
    <s v="0.00"/>
  </r>
  <r>
    <s v="S2407161708299839A5A6"/>
    <x v="23"/>
    <x v="3538"/>
    <x v="8"/>
    <n v="16"/>
    <x v="0"/>
    <n v="2024"/>
    <x v="15"/>
    <n v="5"/>
    <n v="8"/>
    <n v="32"/>
    <s v="PM"/>
    <x v="650"/>
    <x v="1"/>
    <n v="160998.48000000001"/>
    <x v="23"/>
    <n v="828"/>
    <n v="1"/>
    <n v="160170.48000000001"/>
    <x v="2"/>
    <x v="0"/>
    <s v="DISPUTE"/>
    <s v="CC014198BAAA60777938"/>
    <s v=""/>
    <s v="PANEL"/>
    <s v="APISwitching"/>
    <s v=""/>
    <s v="0.00"/>
  </r>
  <r>
    <s v="S24071617081121617514"/>
    <x v="23"/>
    <x v="3539"/>
    <x v="8"/>
    <n v="16"/>
    <x v="0"/>
    <n v="2024"/>
    <x v="15"/>
    <n v="5"/>
    <n v="8"/>
    <n v="14"/>
    <s v="PM"/>
    <x v="3961"/>
    <x v="1"/>
    <n v="161826.48000000001"/>
    <x v="23"/>
    <n v="828"/>
    <n v="1"/>
    <n v="160998.48000000001"/>
    <x v="2"/>
    <x v="0"/>
    <s v="DISPUTE"/>
    <s v="CC014198BAAA60777909"/>
    <s v=""/>
    <s v="PANEL"/>
    <s v="APISwitching"/>
    <s v=""/>
    <s v="0.00"/>
  </r>
  <r>
    <s v="S240716170755330F0EE7"/>
    <x v="23"/>
    <x v="3540"/>
    <x v="8"/>
    <n v="16"/>
    <x v="0"/>
    <n v="2024"/>
    <x v="15"/>
    <n v="5"/>
    <n v="7"/>
    <n v="58"/>
    <s v="PM"/>
    <x v="3962"/>
    <x v="1"/>
    <n v="162654.48000000001"/>
    <x v="23"/>
    <n v="828"/>
    <n v="1"/>
    <n v="161826.48000000001"/>
    <x v="2"/>
    <x v="0"/>
    <s v="DISPUTE"/>
    <s v="CC014198BAAA60777879"/>
    <s v=""/>
    <s v="PANEL"/>
    <s v="APISwitching"/>
    <s v=""/>
    <s v="0.00"/>
  </r>
  <r>
    <s v="S24071617073760035762"/>
    <x v="23"/>
    <x v="3541"/>
    <x v="8"/>
    <n v="16"/>
    <x v="0"/>
    <n v="2024"/>
    <x v="15"/>
    <n v="5"/>
    <n v="7"/>
    <n v="41"/>
    <s v="PM"/>
    <x v="3963"/>
    <x v="1"/>
    <n v="163482.48000000001"/>
    <x v="23"/>
    <n v="828"/>
    <n v="1"/>
    <n v="162654.48000000001"/>
    <x v="2"/>
    <x v="0"/>
    <s v="DISPUTE"/>
    <s v="CC014198BAAA60777843"/>
    <s v=""/>
    <s v="PANEL"/>
    <s v="APISwitching"/>
    <s v=""/>
    <s v="0.00"/>
  </r>
  <r>
    <s v="S2407161707192009AF62"/>
    <x v="23"/>
    <x v="3542"/>
    <x v="8"/>
    <n v="16"/>
    <x v="0"/>
    <n v="2024"/>
    <x v="15"/>
    <n v="5"/>
    <n v="7"/>
    <n v="23"/>
    <s v="PM"/>
    <x v="3964"/>
    <x v="1"/>
    <n v="164310.48000000001"/>
    <x v="23"/>
    <n v="828"/>
    <n v="1"/>
    <n v="163482.48000000001"/>
    <x v="2"/>
    <x v="0"/>
    <s v="DISPUTE"/>
    <s v="CC014198BAAA60777811"/>
    <s v=""/>
    <s v="PANEL"/>
    <s v="APISwitching"/>
    <s v=""/>
    <s v="0.00"/>
  </r>
  <r>
    <s v="S2407161706583362E5B6"/>
    <x v="23"/>
    <x v="3543"/>
    <x v="8"/>
    <n v="16"/>
    <x v="0"/>
    <n v="2024"/>
    <x v="15"/>
    <n v="5"/>
    <n v="7"/>
    <n v="6"/>
    <s v="PM"/>
    <x v="3965"/>
    <x v="1"/>
    <n v="165138.48000000001"/>
    <x v="23"/>
    <n v="828"/>
    <n v="1"/>
    <n v="164310.48000000001"/>
    <x v="2"/>
    <x v="0"/>
    <s v="DISPUTE"/>
    <s v="CC014198BAAA60777777"/>
    <s v=""/>
    <s v="PANEL"/>
    <s v="APISwitching"/>
    <s v=""/>
    <s v="0.00"/>
  </r>
  <r>
    <s v="S240716170627986841D8"/>
    <x v="23"/>
    <x v="3544"/>
    <x v="8"/>
    <n v="16"/>
    <x v="0"/>
    <n v="2024"/>
    <x v="15"/>
    <n v="5"/>
    <n v="6"/>
    <n v="41"/>
    <s v="PM"/>
    <x v="3966"/>
    <x v="1"/>
    <n v="165966.48000000001"/>
    <x v="23"/>
    <n v="828"/>
    <n v="1"/>
    <n v="165138.48000000001"/>
    <x v="2"/>
    <x v="0"/>
    <s v="DISPUTE"/>
    <s v="CC014198BAAA60777736"/>
    <s v=""/>
    <s v="PANEL"/>
    <s v="APISwitching"/>
    <s v=""/>
    <s v="0.00"/>
  </r>
  <r>
    <s v="S240716170139266B586A"/>
    <x v="12"/>
    <x v="3545"/>
    <x v="3"/>
    <n v="16"/>
    <x v="0"/>
    <n v="2024"/>
    <x v="15"/>
    <n v="5"/>
    <n v="1"/>
    <n v="39"/>
    <s v="PM"/>
    <x v="3967"/>
    <x v="1"/>
    <n v="2154.83"/>
    <x v="1"/>
    <n v="193.03"/>
    <n v="5.97"/>
    <n v="1961.8"/>
    <x v="1"/>
    <x v="0"/>
    <s v="DISPUTE"/>
    <s v="1063551048"/>
    <s v=""/>
    <s v="APPS"/>
    <s v="APISwitching"/>
    <s v="West Bengal"/>
    <s v="0.00"/>
  </r>
  <r>
    <s v="S24071616485534085A58"/>
    <x v="13"/>
    <x v="3546"/>
    <x v="18"/>
    <n v="16"/>
    <x v="0"/>
    <n v="2024"/>
    <x v="15"/>
    <n v="4"/>
    <n v="49"/>
    <n v="3"/>
    <s v="PM"/>
    <x v="3968"/>
    <x v="2"/>
    <n v="3840.89"/>
    <x v="146"/>
    <n v="166"/>
    <n v="0"/>
    <n v="3674.89"/>
    <x v="2"/>
    <x v="2"/>
    <s v="DISPUTE"/>
    <s v=""/>
    <s v=""/>
    <s v="PANEL"/>
    <s v="APISwitching"/>
    <s v=""/>
    <s v="0.00"/>
  </r>
  <r>
    <s v="S2407161647049260C39D"/>
    <x v="13"/>
    <x v="3546"/>
    <x v="18"/>
    <n v="16"/>
    <x v="0"/>
    <n v="2024"/>
    <x v="15"/>
    <n v="4"/>
    <n v="47"/>
    <n v="10"/>
    <s v="PM"/>
    <x v="3969"/>
    <x v="2"/>
    <n v="4006.89"/>
    <x v="146"/>
    <n v="166"/>
    <n v="0"/>
    <n v="3840.89"/>
    <x v="2"/>
    <x v="2"/>
    <s v="DISPUTE"/>
    <s v=""/>
    <s v=""/>
    <s v="PANEL"/>
    <s v="APISwitching"/>
    <s v=""/>
    <s v="0.00"/>
  </r>
  <r>
    <s v="S240716164605186D1E29"/>
    <x v="13"/>
    <x v="3547"/>
    <x v="18"/>
    <n v="16"/>
    <x v="0"/>
    <n v="2024"/>
    <x v="15"/>
    <n v="4"/>
    <n v="46"/>
    <n v="11"/>
    <s v="PM"/>
    <x v="3970"/>
    <x v="2"/>
    <n v="4006.89"/>
    <x v="147"/>
    <n v="515"/>
    <n v="1"/>
    <n v="3491.89"/>
    <x v="2"/>
    <x v="0"/>
    <s v="DISPUTE"/>
    <s v="CC014198BAAA60775891"/>
    <s v=""/>
    <s v="PANEL"/>
    <s v="APISwitching"/>
    <s v=""/>
    <s v="0.00"/>
  </r>
  <r>
    <s v="S240716162843850003C4"/>
    <x v="11"/>
    <x v="3548"/>
    <x v="3"/>
    <n v="16"/>
    <x v="0"/>
    <n v="2024"/>
    <x v="15"/>
    <n v="4"/>
    <n v="28"/>
    <n v="43"/>
    <s v="PM"/>
    <x v="3453"/>
    <x v="2"/>
    <n v="469.81"/>
    <x v="1"/>
    <n v="193.03"/>
    <n v="5.97"/>
    <n v="276.77999999999997"/>
    <x v="1"/>
    <x v="0"/>
    <s v="DISPUTE"/>
    <s v="1062998680"/>
    <s v=""/>
    <s v="APPS"/>
    <s v="APISwitching"/>
    <s v="West Bengal"/>
    <s v="0.00"/>
  </r>
  <r>
    <s v="S240716162018610E5AB3"/>
    <x v="13"/>
    <x v="3547"/>
    <x v="23"/>
    <n v="16"/>
    <x v="0"/>
    <n v="2024"/>
    <x v="15"/>
    <n v="4"/>
    <n v="20"/>
    <n v="25"/>
    <s v="PM"/>
    <x v="3971"/>
    <x v="2"/>
    <n v="4521.8900000000003"/>
    <x v="147"/>
    <n v="515"/>
    <n v="0"/>
    <n v="4006.89"/>
    <x v="0"/>
    <x v="2"/>
    <s v="DISPUTE"/>
    <s v=""/>
    <s v=""/>
    <s v="APPS"/>
    <s v="APISwitching"/>
    <s v=""/>
    <s v="0.00"/>
  </r>
  <r>
    <s v="S240716141541330545D2"/>
    <x v="51"/>
    <x v="3549"/>
    <x v="0"/>
    <n v="16"/>
    <x v="0"/>
    <n v="2024"/>
    <x v="15"/>
    <n v="2"/>
    <n v="15"/>
    <n v="41"/>
    <s v="PM"/>
    <x v="284"/>
    <x v="2"/>
    <n v="1002.04"/>
    <x v="7"/>
    <n v="18.600000000000001"/>
    <n v="0.4"/>
    <n v="983.44"/>
    <x v="1"/>
    <x v="0"/>
    <s v="DISPUTE"/>
    <s v="BR000B1PTDGK"/>
    <s v=""/>
    <s v="APPS"/>
    <s v="APISwitching"/>
    <s v="West Bengal"/>
    <s v="0.00"/>
  </r>
  <r>
    <s v="S24071614145762024BAC"/>
    <x v="51"/>
    <x v="1829"/>
    <x v="0"/>
    <n v="16"/>
    <x v="0"/>
    <n v="2024"/>
    <x v="15"/>
    <n v="2"/>
    <n v="14"/>
    <n v="57"/>
    <s v="PM"/>
    <x v="3972"/>
    <x v="2"/>
    <n v="1020.64"/>
    <x v="7"/>
    <n v="18.600000000000001"/>
    <n v="0.4"/>
    <n v="1002.04"/>
    <x v="1"/>
    <x v="0"/>
    <s v="DISPUTE"/>
    <s v="BR000B1PT8PN"/>
    <s v=""/>
    <s v="APPS"/>
    <s v="APISwitching"/>
    <s v="West Bengal"/>
    <s v="0.00"/>
  </r>
  <r>
    <s v="S240716134806483F4BBF"/>
    <x v="3"/>
    <x v="3550"/>
    <x v="0"/>
    <n v="16"/>
    <x v="0"/>
    <n v="2024"/>
    <x v="15"/>
    <n v="1"/>
    <n v="48"/>
    <n v="6"/>
    <s v="PM"/>
    <x v="3973"/>
    <x v="2"/>
    <n v="909.3"/>
    <x v="8"/>
    <n v="204.61"/>
    <n v="4.3899999999999997"/>
    <n v="704.69"/>
    <x v="1"/>
    <x v="0"/>
    <s v="DISPUTE"/>
    <s v="BR000B1PPQ4K"/>
    <s v=""/>
    <s v="APPS"/>
    <s v="APISwitching"/>
    <s v="West Bengal"/>
    <s v="0.00"/>
  </r>
  <r>
    <s v="S2407161339525331C9DE"/>
    <x v="11"/>
    <x v="3551"/>
    <x v="3"/>
    <n v="16"/>
    <x v="0"/>
    <n v="2024"/>
    <x v="15"/>
    <n v="1"/>
    <n v="39"/>
    <n v="52"/>
    <s v="PM"/>
    <x v="3974"/>
    <x v="2"/>
    <n v="963.54"/>
    <x v="52"/>
    <n v="493.73"/>
    <n v="15.27"/>
    <n v="469.81"/>
    <x v="1"/>
    <x v="0"/>
    <s v="DISPUTE"/>
    <s v="1060851330"/>
    <s v=""/>
    <s v="APPS"/>
    <s v="APISwitching"/>
    <s v="West Bengal"/>
    <s v="0.00"/>
  </r>
  <r>
    <s v="S240716133003990C92C1"/>
    <x v="28"/>
    <x v="3552"/>
    <x v="0"/>
    <n v="16"/>
    <x v="0"/>
    <n v="2024"/>
    <x v="15"/>
    <n v="1"/>
    <n v="30"/>
    <n v="3"/>
    <s v="PM"/>
    <x v="3975"/>
    <x v="2"/>
    <n v="942.99"/>
    <x v="19"/>
    <n v="28.13"/>
    <n v="0"/>
    <n v="914.86"/>
    <x v="0"/>
    <x v="2"/>
    <s v="DISPUTE"/>
    <s v="This Denomination Is Not Allowed"/>
    <s v=""/>
    <s v="PANEL"/>
    <s v="APISwitching"/>
    <s v="West Bengal"/>
    <s v="0.00"/>
  </r>
  <r>
    <s v="S24071613214516649450"/>
    <x v="12"/>
    <x v="3553"/>
    <x v="3"/>
    <n v="16"/>
    <x v="0"/>
    <n v="2024"/>
    <x v="15"/>
    <n v="1"/>
    <n v="21"/>
    <n v="45"/>
    <s v="PM"/>
    <x v="3976"/>
    <x v="2"/>
    <n v="2347.86"/>
    <x v="1"/>
    <n v="193.03"/>
    <n v="5.97"/>
    <n v="2154.83"/>
    <x v="1"/>
    <x v="0"/>
    <s v="DISPUTE"/>
    <s v="1060616562"/>
    <s v=""/>
    <s v="APPS"/>
    <s v="APISwitching"/>
    <s v="West Bengal"/>
    <s v="0.00"/>
  </r>
  <r>
    <s v="S24071613034813008A51"/>
    <x v="32"/>
    <x v="3554"/>
    <x v="0"/>
    <n v="16"/>
    <x v="0"/>
    <n v="2024"/>
    <x v="15"/>
    <n v="1"/>
    <n v="3"/>
    <n v="48"/>
    <s v="PM"/>
    <x v="3977"/>
    <x v="2"/>
    <n v="534.39"/>
    <x v="0"/>
    <n v="292.72000000000003"/>
    <n v="6.28"/>
    <n v="241.67"/>
    <x v="1"/>
    <x v="0"/>
    <s v="DISPUTE"/>
    <s v="BR000B1PJA8Q"/>
    <s v=""/>
    <s v="APPS"/>
    <s v="APISwitching"/>
    <s v="Kolkata Metro"/>
    <s v="0.00"/>
  </r>
  <r>
    <s v="S2407161301537168A0E1"/>
    <x v="6"/>
    <x v="3555"/>
    <x v="2"/>
    <n v="16"/>
    <x v="0"/>
    <n v="2024"/>
    <x v="15"/>
    <n v="1"/>
    <n v="1"/>
    <n v="53"/>
    <s v="PM"/>
    <x v="3978"/>
    <x v="2"/>
    <n v="1210.53"/>
    <x v="0"/>
    <n v="287.04000000000002"/>
    <n v="11.96"/>
    <n v="923.49"/>
    <x v="1"/>
    <x v="0"/>
    <s v="REJECTED"/>
    <s v="ASR2407161301260057"/>
    <s v=""/>
    <s v="APPS"/>
    <s v="APISwitching"/>
    <s v="West Bengal"/>
    <s v="0.00"/>
  </r>
  <r>
    <s v="S240716125307566267BA"/>
    <x v="27"/>
    <x v="3556"/>
    <x v="3"/>
    <n v="16"/>
    <x v="0"/>
    <n v="2024"/>
    <x v="15"/>
    <n v="12"/>
    <n v="53"/>
    <n v="7"/>
    <s v="PM"/>
    <x v="3979"/>
    <x v="3"/>
    <n v="208.96"/>
    <x v="1"/>
    <n v="193.03"/>
    <n v="5.97"/>
    <n v="15.93"/>
    <x v="1"/>
    <x v="0"/>
    <s v="DISPUTE"/>
    <s v="1060131829"/>
    <s v=""/>
    <s v="PANEL"/>
    <s v="APISwitching"/>
    <s v="West Bengal"/>
    <s v="0.00"/>
  </r>
  <r>
    <s v="S24071612512686353FDD"/>
    <x v="1"/>
    <x v="3212"/>
    <x v="0"/>
    <n v="16"/>
    <x v="0"/>
    <n v="2024"/>
    <x v="15"/>
    <n v="12"/>
    <n v="51"/>
    <n v="26"/>
    <s v="PM"/>
    <x v="3980"/>
    <x v="3"/>
    <n v="317.41000000000003"/>
    <x v="0"/>
    <n v="292.72000000000003"/>
    <n v="6.28"/>
    <n v="24.69"/>
    <x v="1"/>
    <x v="0"/>
    <s v="DISPUTE"/>
    <s v="BR000B1PHHEH"/>
    <s v=""/>
    <s v="APPS"/>
    <s v="APISwitching"/>
    <s v="Kolkata Metro"/>
    <s v="0.00"/>
  </r>
  <r>
    <s v="S2407161245575962F132"/>
    <x v="11"/>
    <x v="3557"/>
    <x v="2"/>
    <n v="16"/>
    <x v="0"/>
    <n v="2024"/>
    <x v="15"/>
    <n v="12"/>
    <n v="45"/>
    <n v="57"/>
    <s v="PM"/>
    <x v="3981"/>
    <x v="3"/>
    <n v="654.58000000000004"/>
    <x v="1"/>
    <n v="191.04"/>
    <n v="7.96"/>
    <n v="463.54"/>
    <x v="1"/>
    <x v="0"/>
    <s v="DISPUTE"/>
    <s v="ASR2407161246210002"/>
    <s v=""/>
    <s v="APPS"/>
    <s v="APISwitching"/>
    <s v="West Bengal"/>
    <s v="0.00"/>
  </r>
  <r>
    <s v="S240716124318820B340A"/>
    <x v="32"/>
    <x v="3558"/>
    <x v="2"/>
    <n v="16"/>
    <x v="0"/>
    <n v="2024"/>
    <x v="15"/>
    <n v="12"/>
    <n v="43"/>
    <n v="18"/>
    <s v="PM"/>
    <x v="3982"/>
    <x v="3"/>
    <n v="684.43"/>
    <x v="4"/>
    <n v="150.04"/>
    <n v="4.96"/>
    <n v="534.39"/>
    <x v="1"/>
    <x v="0"/>
    <s v="DISPUTE"/>
    <s v="ASR2407161243230017"/>
    <s v=""/>
    <s v="APPS"/>
    <s v="APISwitching"/>
    <s v="Kolkata Metro"/>
    <s v="0.00"/>
  </r>
  <r>
    <s v="S2407161233098702D15F"/>
    <x v="4"/>
    <x v="3559"/>
    <x v="0"/>
    <n v="16"/>
    <x v="0"/>
    <n v="2024"/>
    <x v="15"/>
    <n v="12"/>
    <n v="33"/>
    <n v="9"/>
    <s v="PM"/>
    <x v="3983"/>
    <x v="3"/>
    <n v="1327.24"/>
    <x v="72"/>
    <n v="147.44"/>
    <n v="4.5599999999999996"/>
    <n v="1179.8"/>
    <x v="1"/>
    <x v="0"/>
    <s v="DISPUTE"/>
    <s v="BR000B1PESYO"/>
    <s v=""/>
    <s v="APPS"/>
    <s v="APISwitching"/>
    <s v="West Bengal"/>
    <s v="0.00"/>
  </r>
  <r>
    <s v="S240716123140216C1C12"/>
    <x v="21"/>
    <x v="3560"/>
    <x v="2"/>
    <n v="16"/>
    <x v="0"/>
    <n v="2024"/>
    <x v="15"/>
    <n v="12"/>
    <n v="31"/>
    <n v="40"/>
    <s v="PM"/>
    <x v="3984"/>
    <x v="3"/>
    <n v="312.64"/>
    <x v="1"/>
    <n v="191.04"/>
    <n v="7.96"/>
    <n v="121.6"/>
    <x v="1"/>
    <x v="0"/>
    <s v="DISPUTE"/>
    <s v="RJR2407161231330033"/>
    <s v=""/>
    <s v="APPS"/>
    <s v="APISwitching"/>
    <s v="West Bengal"/>
    <s v="0.00"/>
  </r>
  <r>
    <s v="S240716123102160A752B"/>
    <x v="20"/>
    <x v="3561"/>
    <x v="0"/>
    <n v="16"/>
    <x v="0"/>
    <n v="2024"/>
    <x v="15"/>
    <n v="12"/>
    <n v="31"/>
    <n v="2"/>
    <s v="PM"/>
    <x v="3985"/>
    <x v="3"/>
    <n v="982.77"/>
    <x v="16"/>
    <n v="231.83"/>
    <n v="7.17"/>
    <n v="750.94"/>
    <x v="1"/>
    <x v="0"/>
    <s v="DISPUTE"/>
    <s v="BR000B1PEFB0"/>
    <s v=""/>
    <s v="APPS"/>
    <s v="APISwitching"/>
    <s v="Kolkata Metro"/>
    <s v="0.00"/>
  </r>
  <r>
    <s v="S24071612205267638E56"/>
    <x v="6"/>
    <x v="817"/>
    <x v="3"/>
    <n v="16"/>
    <x v="0"/>
    <n v="2024"/>
    <x v="15"/>
    <n v="12"/>
    <n v="20"/>
    <n v="52"/>
    <s v="PM"/>
    <x v="3986"/>
    <x v="3"/>
    <n v="1242.54"/>
    <x v="37"/>
    <n v="32.01"/>
    <n v="0.99"/>
    <n v="1210.53"/>
    <x v="1"/>
    <x v="0"/>
    <s v="DISPUTE"/>
    <s v="1059580723"/>
    <s v=""/>
    <s v="APPS"/>
    <s v="APISwitching"/>
    <s v="West Bengal"/>
    <s v="0.00"/>
  </r>
  <r>
    <s v="S2407161216536802C5B5"/>
    <x v="46"/>
    <x v="3562"/>
    <x v="2"/>
    <n v="16"/>
    <x v="0"/>
    <n v="2024"/>
    <x v="15"/>
    <n v="12"/>
    <n v="16"/>
    <n v="53"/>
    <s v="PM"/>
    <x v="3987"/>
    <x v="3"/>
    <n v="169.38"/>
    <x v="9"/>
    <n v="21.17"/>
    <n v="0.83"/>
    <n v="148.21"/>
    <x v="1"/>
    <x v="0"/>
    <s v="DISPUTE"/>
    <s v="ASR2407161216310047"/>
    <s v=""/>
    <s v="APPS"/>
    <s v="APISwitching"/>
    <s v="West Bengal"/>
    <s v="0.00"/>
  </r>
  <r>
    <s v="S24071612002566F3B30"/>
    <x v="20"/>
    <x v="1186"/>
    <x v="0"/>
    <n v="16"/>
    <x v="0"/>
    <n v="2024"/>
    <x v="15"/>
    <n v="12"/>
    <n v="0"/>
    <n v="25"/>
    <s v="PM"/>
    <x v="3988"/>
    <x v="3"/>
    <n v="1010.9"/>
    <x v="19"/>
    <n v="28.13"/>
    <n v="0.87"/>
    <n v="982.77"/>
    <x v="1"/>
    <x v="0"/>
    <s v="DISPUTE"/>
    <s v="BR000B1P9JOP"/>
    <s v=""/>
    <s v="APPS"/>
    <s v="APISwitching"/>
    <s v="West Bengal"/>
    <s v="0.00"/>
  </r>
  <r>
    <s v="S2407161159127508C1FB"/>
    <x v="42"/>
    <x v="3563"/>
    <x v="0"/>
    <n v="16"/>
    <x v="0"/>
    <n v="2024"/>
    <x v="15"/>
    <n v="11"/>
    <n v="59"/>
    <n v="12"/>
    <s v="AM"/>
    <x v="3989"/>
    <x v="3"/>
    <n v="41.58"/>
    <x v="82"/>
    <n v="9.7899999999999991"/>
    <n v="0.21"/>
    <n v="31.79"/>
    <x v="1"/>
    <x v="0"/>
    <s v="DISPUTE"/>
    <s v="BR000B1P9E4Q"/>
    <s v=""/>
    <s v="PANEL"/>
    <s v="APISwitching"/>
    <s v="Kolkata Metro"/>
    <s v="0.00"/>
  </r>
  <r>
    <s v="S240716113905186D3C27"/>
    <x v="50"/>
    <x v="3564"/>
    <x v="2"/>
    <n v="16"/>
    <x v="0"/>
    <n v="2024"/>
    <x v="15"/>
    <n v="11"/>
    <n v="39"/>
    <n v="5"/>
    <s v="AM"/>
    <x v="3990"/>
    <x v="3"/>
    <n v="240.94"/>
    <x v="16"/>
    <n v="231.35"/>
    <n v="7.65"/>
    <n v="9.59"/>
    <x v="1"/>
    <x v="0"/>
    <s v="REJECTED"/>
    <s v="ASR2407161139310013"/>
    <s v=""/>
    <s v="APPS"/>
    <s v="APISwitching"/>
    <s v="West Bengal"/>
    <s v="0.00"/>
  </r>
  <r>
    <s v="S24071611282575607EE4"/>
    <x v="21"/>
    <x v="3565"/>
    <x v="2"/>
    <n v="16"/>
    <x v="0"/>
    <n v="2024"/>
    <x v="15"/>
    <n v="11"/>
    <n v="28"/>
    <n v="25"/>
    <s v="AM"/>
    <x v="3991"/>
    <x v="3"/>
    <n v="503.68"/>
    <x v="1"/>
    <n v="191.04"/>
    <n v="7.96"/>
    <n v="312.64"/>
    <x v="1"/>
    <x v="0"/>
    <s v="DISPUTE"/>
    <s v="ASR2407161128260036"/>
    <s v=""/>
    <s v="APPS"/>
    <s v="APISwitching"/>
    <s v="West Bengal"/>
    <s v="0.00"/>
  </r>
  <r>
    <s v="S240716111705303456A2"/>
    <x v="32"/>
    <x v="476"/>
    <x v="5"/>
    <n v="16"/>
    <x v="0"/>
    <n v="2024"/>
    <x v="15"/>
    <n v="11"/>
    <n v="17"/>
    <n v="5"/>
    <s v="AM"/>
    <x v="3992"/>
    <x v="3"/>
    <n v="758.12"/>
    <x v="73"/>
    <n v="73.69"/>
    <n v="1.31"/>
    <n v="684.43"/>
    <x v="1"/>
    <x v="0"/>
    <s v="DISPUTE"/>
    <s v="K58N9GZ7GYHTETK7"/>
    <s v=""/>
    <s v="APPS"/>
    <s v="APISwitching"/>
    <s v=""/>
    <s v="0.00"/>
  </r>
  <r>
    <s v="S240716111411869C573"/>
    <x v="16"/>
    <x v="3566"/>
    <x v="3"/>
    <n v="16"/>
    <x v="0"/>
    <n v="2024"/>
    <x v="15"/>
    <n v="11"/>
    <n v="14"/>
    <n v="11"/>
    <s v="AM"/>
    <x v="3993"/>
    <x v="3"/>
    <n v="1108.4000000000001"/>
    <x v="1"/>
    <n v="193.03"/>
    <n v="5.97"/>
    <n v="915.37"/>
    <x v="1"/>
    <x v="0"/>
    <s v="DISPUTE"/>
    <s v="1058149986"/>
    <s v=""/>
    <s v="APPS"/>
    <s v="APISwitching"/>
    <s v="West Bengal"/>
    <s v="0.00"/>
  </r>
  <r>
    <s v="S24071611130667336303"/>
    <x v="11"/>
    <x v="3567"/>
    <x v="3"/>
    <n v="16"/>
    <x v="0"/>
    <n v="2024"/>
    <x v="15"/>
    <n v="11"/>
    <n v="13"/>
    <n v="6"/>
    <s v="AM"/>
    <x v="3994"/>
    <x v="3"/>
    <n v="347.61"/>
    <x v="1"/>
    <n v="193.03"/>
    <n v="5.97"/>
    <n v="154.58000000000001"/>
    <x v="1"/>
    <x v="0"/>
    <s v="DISPUTE"/>
    <s v="1058142341"/>
    <s v=""/>
    <s v="APPS"/>
    <s v="APISwitching"/>
    <s v=""/>
    <s v="0.00"/>
  </r>
  <r>
    <s v="S2407161102026462E0F4"/>
    <x v="15"/>
    <x v="3568"/>
    <x v="2"/>
    <n v="16"/>
    <x v="0"/>
    <n v="2024"/>
    <x v="15"/>
    <n v="11"/>
    <n v="2"/>
    <n v="2"/>
    <s v="AM"/>
    <x v="3995"/>
    <x v="3"/>
    <n v="552.86"/>
    <x v="1"/>
    <n v="192.63"/>
    <n v="6.37"/>
    <n v="360.23"/>
    <x v="1"/>
    <x v="0"/>
    <s v="DISPUTE"/>
    <s v="ASR2407161102230002"/>
    <s v=""/>
    <s v="PANEL"/>
    <s v="APISwitching"/>
    <s v="Kolkata Metro"/>
    <s v="0.00"/>
  </r>
  <r>
    <s v="S2407161059195805A8A4"/>
    <x v="5"/>
    <x v="3569"/>
    <x v="2"/>
    <n v="16"/>
    <x v="0"/>
    <n v="2024"/>
    <x v="15"/>
    <n v="10"/>
    <n v="59"/>
    <n v="19"/>
    <s v="AM"/>
    <x v="3996"/>
    <x v="3"/>
    <n v="287.35000000000002"/>
    <x v="1"/>
    <n v="191.04"/>
    <n v="7.96"/>
    <n v="96.31"/>
    <x v="1"/>
    <x v="0"/>
    <s v="DISPUTE"/>
    <s v="ASR2407161059240026"/>
    <s v=""/>
    <s v="APPS"/>
    <s v="APISwitching"/>
    <s v="West Bengal"/>
    <s v="0.00"/>
  </r>
  <r>
    <s v="S2407161042037705100E"/>
    <x v="7"/>
    <x v="3570"/>
    <x v="2"/>
    <n v="16"/>
    <x v="0"/>
    <n v="2024"/>
    <x v="15"/>
    <n v="10"/>
    <n v="42"/>
    <n v="3"/>
    <s v="AM"/>
    <x v="3997"/>
    <x v="3"/>
    <n v="941.87"/>
    <x v="1"/>
    <n v="191.04"/>
    <n v="7.96"/>
    <n v="750.83"/>
    <x v="1"/>
    <x v="0"/>
    <s v="DISPUTE"/>
    <s v="ASR2407161042260011"/>
    <s v=""/>
    <s v="PANEL"/>
    <s v="APISwitching"/>
    <s v="West Bengal"/>
    <s v="0.00"/>
  </r>
  <r>
    <s v="S2407161041173500C1E9"/>
    <x v="4"/>
    <x v="1202"/>
    <x v="3"/>
    <n v="16"/>
    <x v="0"/>
    <n v="2024"/>
    <x v="15"/>
    <n v="10"/>
    <n v="41"/>
    <n v="17"/>
    <s v="AM"/>
    <x v="3998"/>
    <x v="3"/>
    <n v="1348.58"/>
    <x v="9"/>
    <n v="21.34"/>
    <n v="0.66"/>
    <n v="1327.24"/>
    <x v="1"/>
    <x v="0"/>
    <s v="DISPUTE"/>
    <s v="1057415061"/>
    <s v=""/>
    <s v="APPS"/>
    <s v="APISwitching"/>
    <s v="West Bengal"/>
    <s v="0.00"/>
  </r>
  <r>
    <s v="S2407161029459108889E"/>
    <x v="45"/>
    <x v="3571"/>
    <x v="7"/>
    <n v="16"/>
    <x v="0"/>
    <n v="2024"/>
    <x v="15"/>
    <n v="10"/>
    <n v="29"/>
    <n v="45"/>
    <s v="AM"/>
    <x v="3999"/>
    <x v="3"/>
    <n v="224.97"/>
    <x v="148"/>
    <n v="201.6"/>
    <n v="8.4"/>
    <n v="23.37"/>
    <x v="1"/>
    <x v="0"/>
    <s v="DISPUTE"/>
    <s v="TV2407162483788018-BADAL HALDAR"/>
    <s v=""/>
    <s v="APPS"/>
    <s v="APISwitching"/>
    <s v=""/>
    <s v="0.00"/>
  </r>
  <r>
    <s v="S240716102810333A0D08"/>
    <x v="11"/>
    <x v="3572"/>
    <x v="0"/>
    <n v="16"/>
    <x v="0"/>
    <n v="2024"/>
    <x v="15"/>
    <n v="10"/>
    <n v="28"/>
    <n v="10"/>
    <s v="AM"/>
    <x v="4000"/>
    <x v="3"/>
    <n v="637.64"/>
    <x v="0"/>
    <n v="290.02999999999997"/>
    <n v="8.9700000000000006"/>
    <n v="347.61"/>
    <x v="1"/>
    <x v="0"/>
    <s v="DISPUTE"/>
    <s v="BR000B1OUBHV"/>
    <s v=""/>
    <s v="APPS"/>
    <s v="APISwitching"/>
    <s v="West Bengal"/>
    <s v="0.00"/>
  </r>
  <r>
    <s v="S24071610251720317DA3"/>
    <x v="13"/>
    <x v="3573"/>
    <x v="2"/>
    <n v="16"/>
    <x v="0"/>
    <n v="2024"/>
    <x v="15"/>
    <n v="10"/>
    <n v="25"/>
    <n v="17"/>
    <s v="AM"/>
    <x v="4001"/>
    <x v="3"/>
    <n v="4762.92"/>
    <x v="3"/>
    <n v="241.03"/>
    <n v="7.97"/>
    <n v="4521.8900000000003"/>
    <x v="1"/>
    <x v="0"/>
    <s v="DISPUTE"/>
    <s v="MPR2407161025280042"/>
    <s v=""/>
    <s v="PANEL"/>
    <s v="APISwitching"/>
    <s v="West Bengal"/>
    <s v="0.00"/>
  </r>
  <r>
    <s v="S240716102313253CD879"/>
    <x v="5"/>
    <x v="3573"/>
    <x v="2"/>
    <n v="16"/>
    <x v="0"/>
    <n v="2024"/>
    <x v="15"/>
    <n v="10"/>
    <n v="23"/>
    <n v="13"/>
    <s v="AM"/>
    <x v="4002"/>
    <x v="3"/>
    <n v="526.39"/>
    <x v="3"/>
    <n v="239.04"/>
    <n v="9.9600000000000009"/>
    <n v="287.35000000000002"/>
    <x v="0"/>
    <x v="0"/>
    <s v="DISPUTE"/>
    <s v="MPR2407161025280042"/>
    <s v=""/>
    <s v="APPS"/>
    <s v="APISwitching"/>
    <s v="West Bengal"/>
    <s v="0.00"/>
  </r>
  <r>
    <s v="S2407161015334062EBC3"/>
    <x v="12"/>
    <x v="3056"/>
    <x v="2"/>
    <n v="16"/>
    <x v="0"/>
    <n v="2024"/>
    <x v="15"/>
    <n v="10"/>
    <n v="15"/>
    <n v="33"/>
    <s v="AM"/>
    <x v="4003"/>
    <x v="3"/>
    <n v="2379.54"/>
    <x v="37"/>
    <n v="31.68"/>
    <n v="1.32"/>
    <n v="2347.86"/>
    <x v="1"/>
    <x v="0"/>
    <s v="DISPUTE"/>
    <s v="RBH2407161015230044"/>
    <s v=""/>
    <s v="APPS"/>
    <s v="APISwitching"/>
    <s v="West Bengal"/>
    <s v="0.00"/>
  </r>
  <r>
    <s v="S2407161007177734C163"/>
    <x v="12"/>
    <x v="3574"/>
    <x v="3"/>
    <n v="16"/>
    <x v="0"/>
    <n v="2024"/>
    <x v="15"/>
    <n v="10"/>
    <n v="7"/>
    <n v="17"/>
    <s v="AM"/>
    <x v="4004"/>
    <x v="3"/>
    <n v="2718.07"/>
    <x v="15"/>
    <n v="338.53"/>
    <n v="10.47"/>
    <n v="2379.54"/>
    <x v="1"/>
    <x v="0"/>
    <s v="DISPUTE"/>
    <s v="1056631371"/>
    <s v=""/>
    <s v="APPS"/>
    <s v="APISwitching"/>
    <s v="West Bengal"/>
    <s v="0.00"/>
  </r>
  <r>
    <s v="S240716100510283109FA"/>
    <x v="12"/>
    <x v="3575"/>
    <x v="2"/>
    <n v="16"/>
    <x v="0"/>
    <n v="2024"/>
    <x v="15"/>
    <n v="10"/>
    <n v="5"/>
    <n v="10"/>
    <s v="AM"/>
    <x v="4005"/>
    <x v="3"/>
    <n v="2909.11"/>
    <x v="1"/>
    <n v="191.04"/>
    <n v="7.96"/>
    <n v="2718.07"/>
    <x v="1"/>
    <x v="0"/>
    <s v="DISPUTE"/>
    <s v="RBH2407161005240014"/>
    <s v=""/>
    <s v="APPS"/>
    <s v="APISwitching"/>
    <s v="West Bengal"/>
    <s v="0.00"/>
  </r>
  <r>
    <s v="S240716095744986639A8"/>
    <x v="6"/>
    <x v="820"/>
    <x v="2"/>
    <n v="16"/>
    <x v="0"/>
    <n v="2024"/>
    <x v="15"/>
    <n v="9"/>
    <n v="57"/>
    <n v="44"/>
    <s v="AM"/>
    <x v="4006"/>
    <x v="3"/>
    <n v="1529.58"/>
    <x v="0"/>
    <n v="287.04000000000002"/>
    <n v="11.96"/>
    <n v="1242.54"/>
    <x v="0"/>
    <x v="0"/>
    <s v="DISPUTE"/>
    <s v="154778052441"/>
    <s v=""/>
    <s v="APPS"/>
    <s v="APISwitching"/>
    <s v=""/>
    <s v="0.00"/>
  </r>
  <r>
    <s v="S2407160945172301A603"/>
    <x v="4"/>
    <x v="3576"/>
    <x v="2"/>
    <n v="16"/>
    <x v="0"/>
    <n v="2024"/>
    <x v="15"/>
    <n v="9"/>
    <n v="45"/>
    <n v="17"/>
    <s v="AM"/>
    <x v="4007"/>
    <x v="3"/>
    <n v="1539.62"/>
    <x v="1"/>
    <n v="191.04"/>
    <n v="7.96"/>
    <n v="1348.58"/>
    <x v="1"/>
    <x v="0"/>
    <s v="DISPUTE"/>
    <s v="RBH2407160945260026"/>
    <s v=""/>
    <s v="APPS"/>
    <s v="APISwitching"/>
    <s v="North East India"/>
    <s v="0.00"/>
  </r>
  <r>
    <s v="S24071609411756FFFA6"/>
    <x v="24"/>
    <x v="3577"/>
    <x v="2"/>
    <n v="16"/>
    <x v="0"/>
    <n v="2024"/>
    <x v="15"/>
    <n v="9"/>
    <n v="41"/>
    <n v="17"/>
    <s v="AM"/>
    <x v="4008"/>
    <x v="3"/>
    <n v="771.62"/>
    <x v="3"/>
    <n v="239.04"/>
    <n v="9.9600000000000009"/>
    <n v="532.58000000000004"/>
    <x v="1"/>
    <x v="0"/>
    <s v="DISPUTE"/>
    <s v="RBH2407160941310010"/>
    <s v=""/>
    <s v="APPS"/>
    <s v="APISwitching"/>
    <s v="West Bengal"/>
    <s v="0.00"/>
  </r>
  <r>
    <s v="S2407160928026135D291"/>
    <x v="24"/>
    <x v="3578"/>
    <x v="2"/>
    <n v="16"/>
    <x v="0"/>
    <n v="2024"/>
    <x v="15"/>
    <n v="9"/>
    <n v="28"/>
    <n v="2"/>
    <s v="AM"/>
    <x v="4009"/>
    <x v="3"/>
    <n v="962.66"/>
    <x v="1"/>
    <n v="191.04"/>
    <n v="7.96"/>
    <n v="771.62"/>
    <x v="1"/>
    <x v="0"/>
    <s v="DISPUTE"/>
    <s v="RBH2407160928320012"/>
    <s v=""/>
    <s v="APPS"/>
    <s v="APISwitching"/>
    <s v="West Bengal"/>
    <s v="0.00"/>
  </r>
  <r>
    <s v="S240716092541376C81E7"/>
    <x v="12"/>
    <x v="3579"/>
    <x v="0"/>
    <n v="16"/>
    <x v="0"/>
    <n v="2024"/>
    <x v="15"/>
    <n v="9"/>
    <n v="25"/>
    <n v="41"/>
    <s v="AM"/>
    <x v="4010"/>
    <x v="3"/>
    <n v="3111.84"/>
    <x v="8"/>
    <n v="202.73"/>
    <n v="6.27"/>
    <n v="2909.11"/>
    <x v="1"/>
    <x v="0"/>
    <s v="DISPUTE"/>
    <s v="BR000B1OLCQZ"/>
    <s v=""/>
    <s v="APPS"/>
    <s v="APISwitching"/>
    <s v="West Bengal"/>
    <s v="0.00"/>
  </r>
  <r>
    <s v="S240716092248833F11B8"/>
    <x v="4"/>
    <x v="3580"/>
    <x v="0"/>
    <n v="16"/>
    <x v="0"/>
    <n v="2024"/>
    <x v="15"/>
    <n v="9"/>
    <n v="22"/>
    <n v="48"/>
    <s v="AM"/>
    <x v="4011"/>
    <x v="3"/>
    <n v="1781.15"/>
    <x v="3"/>
    <n v="241.53"/>
    <n v="7.47"/>
    <n v="1539.62"/>
    <x v="1"/>
    <x v="0"/>
    <s v="DISPUTE"/>
    <s v="BR000B1OKZ8R"/>
    <s v=""/>
    <s v="APPS"/>
    <s v="APISwitching"/>
    <s v="West Bengal"/>
    <s v="0.00"/>
  </r>
  <r>
    <s v="S24071609223131388683"/>
    <x v="6"/>
    <x v="3581"/>
    <x v="2"/>
    <n v="16"/>
    <x v="0"/>
    <n v="2024"/>
    <x v="15"/>
    <n v="9"/>
    <n v="22"/>
    <n v="31"/>
    <s v="AM"/>
    <x v="4012"/>
    <x v="3"/>
    <n v="1864.62"/>
    <x v="15"/>
    <n v="335.04"/>
    <n v="13.96"/>
    <n v="1529.58"/>
    <x v="1"/>
    <x v="0"/>
    <s v="DISPUTE"/>
    <s v="RJR2407160922340037"/>
    <s v=""/>
    <s v="APPS"/>
    <s v="APISwitching"/>
    <s v="UP(West)"/>
    <s v="0.00"/>
  </r>
  <r>
    <s v="S24071609141853917B2"/>
    <x v="16"/>
    <x v="3582"/>
    <x v="3"/>
    <n v="16"/>
    <x v="0"/>
    <n v="2024"/>
    <x v="15"/>
    <n v="9"/>
    <n v="14"/>
    <n v="18"/>
    <s v="AM"/>
    <x v="4013"/>
    <x v="3"/>
    <n v="1398.43"/>
    <x v="0"/>
    <n v="290.02999999999997"/>
    <n v="8.9700000000000006"/>
    <n v="1108.4000000000001"/>
    <x v="1"/>
    <x v="0"/>
    <s v="DISPUTE"/>
    <s v="1055518151"/>
    <s v=""/>
    <s v="APPS"/>
    <s v="APISwitching"/>
    <s v="West Bengal"/>
    <s v="0.00"/>
  </r>
  <r>
    <s v="S24071609091400C2E6"/>
    <x v="47"/>
    <x v="3583"/>
    <x v="3"/>
    <n v="16"/>
    <x v="0"/>
    <n v="2024"/>
    <x v="15"/>
    <n v="9"/>
    <n v="9"/>
    <n v="13"/>
    <s v="AM"/>
    <x v="4014"/>
    <x v="3"/>
    <n v="215.57"/>
    <x v="1"/>
    <n v="193.03"/>
    <n v="5.97"/>
    <n v="22.54"/>
    <x v="1"/>
    <x v="0"/>
    <s v="DISPUTE"/>
    <s v="1055385700"/>
    <s v=""/>
    <s v="PANEL"/>
    <s v="APISwitching"/>
    <s v="West Bengal"/>
    <s v="0.00"/>
  </r>
  <r>
    <s v="S240716085248110185BD"/>
    <x v="12"/>
    <x v="3584"/>
    <x v="0"/>
    <n v="16"/>
    <x v="0"/>
    <n v="2024"/>
    <x v="15"/>
    <n v="8"/>
    <n v="52"/>
    <n v="48"/>
    <s v="AM"/>
    <x v="4015"/>
    <x v="4"/>
    <n v="3343.67"/>
    <x v="16"/>
    <n v="231.83"/>
    <n v="7.17"/>
    <n v="3111.84"/>
    <x v="1"/>
    <x v="0"/>
    <s v="DISPUTE"/>
    <s v="BR000B1OHJV7"/>
    <s v=""/>
    <s v="APPS"/>
    <s v="APISwitching"/>
    <s v="West Bengal"/>
    <s v="0.00"/>
  </r>
  <r>
    <s v="S2407160849528104AF9F"/>
    <x v="4"/>
    <x v="3585"/>
    <x v="0"/>
    <n v="16"/>
    <x v="0"/>
    <n v="2024"/>
    <x v="15"/>
    <n v="8"/>
    <n v="49"/>
    <n v="52"/>
    <s v="AM"/>
    <x v="4016"/>
    <x v="4"/>
    <n v="1869.42"/>
    <x v="49"/>
    <n v="88.27"/>
    <n v="2.73"/>
    <n v="1781.15"/>
    <x v="1"/>
    <x v="0"/>
    <s v="DISPUTE"/>
    <s v="BR000B1OH8RK"/>
    <s v=""/>
    <s v="APPS"/>
    <s v="APISwitching"/>
    <s v="West Bengal"/>
    <s v="0.00"/>
  </r>
  <r>
    <s v="S2407160846316337DAD7"/>
    <x v="16"/>
    <x v="3586"/>
    <x v="3"/>
    <n v="16"/>
    <x v="0"/>
    <n v="2024"/>
    <x v="15"/>
    <n v="8"/>
    <n v="46"/>
    <n v="31"/>
    <s v="AM"/>
    <x v="4017"/>
    <x v="4"/>
    <n v="1591.46"/>
    <x v="1"/>
    <n v="193.03"/>
    <n v="5.97"/>
    <n v="1398.43"/>
    <x v="1"/>
    <x v="0"/>
    <s v="DISPUTE"/>
    <s v="1054963745"/>
    <s v=""/>
    <s v="APPS"/>
    <s v="APISwitching"/>
    <s v="West Bengal"/>
    <s v="0.00"/>
  </r>
  <r>
    <s v="S240716084009723A6064"/>
    <x v="24"/>
    <x v="3587"/>
    <x v="2"/>
    <n v="16"/>
    <x v="0"/>
    <n v="2024"/>
    <x v="15"/>
    <n v="8"/>
    <n v="40"/>
    <n v="9"/>
    <s v="AM"/>
    <x v="4018"/>
    <x v="4"/>
    <n v="1153.7"/>
    <x v="1"/>
    <n v="191.04"/>
    <n v="7.96"/>
    <n v="962.66"/>
    <x v="1"/>
    <x v="0"/>
    <s v="DISPUTE"/>
    <s v="RBH2407160840290009"/>
    <s v=""/>
    <s v="APPS"/>
    <s v="APISwitching"/>
    <s v="West Bengal"/>
    <s v="0.00"/>
  </r>
  <r>
    <s v="S240716081853993AE903"/>
    <x v="9"/>
    <x v="3588"/>
    <x v="3"/>
    <n v="16"/>
    <x v="0"/>
    <n v="2024"/>
    <x v="15"/>
    <n v="8"/>
    <n v="18"/>
    <n v="53"/>
    <s v="AM"/>
    <x v="4019"/>
    <x v="4"/>
    <n v="525.20000000000005"/>
    <x v="15"/>
    <n v="338.53"/>
    <n v="10.47"/>
    <n v="186.67"/>
    <x v="1"/>
    <x v="0"/>
    <s v="DISPUTE"/>
    <s v="1054527860"/>
    <s v=""/>
    <s v="APPS"/>
    <s v="APISwitching"/>
    <s v="West Bengal"/>
    <s v="0.00"/>
  </r>
  <r>
    <s v="S240716080143460B8A03"/>
    <x v="12"/>
    <x v="3589"/>
    <x v="2"/>
    <n v="16"/>
    <x v="0"/>
    <n v="2024"/>
    <x v="15"/>
    <n v="8"/>
    <n v="1"/>
    <n v="43"/>
    <s v="AM"/>
    <x v="4020"/>
    <x v="4"/>
    <n v="3582.71"/>
    <x v="3"/>
    <n v="239.04"/>
    <n v="9.9600000000000009"/>
    <n v="3343.67"/>
    <x v="1"/>
    <x v="0"/>
    <s v="DISPUTE"/>
    <s v="RBH2407160801300019"/>
    <s v=""/>
    <s v="APPS"/>
    <s v="APISwitching"/>
    <s v="Karnataka"/>
    <s v="0.00"/>
  </r>
  <r>
    <s v="S240716073311600350BF"/>
    <x v="48"/>
    <x v="3590"/>
    <x v="2"/>
    <n v="16"/>
    <x v="0"/>
    <n v="2024"/>
    <x v="15"/>
    <n v="7"/>
    <n v="33"/>
    <n v="11"/>
    <s v="AM"/>
    <x v="4021"/>
    <x v="4"/>
    <n v="667.61"/>
    <x v="0"/>
    <n v="289.43"/>
    <n v="9.57"/>
    <n v="378.18"/>
    <x v="1"/>
    <x v="0"/>
    <s v="DISPUTE"/>
    <s v="ASR2407160733210004"/>
    <s v=""/>
    <s v="APPS"/>
    <s v="APISwitching"/>
    <s v="Kolkata Metro"/>
    <s v="0.00"/>
  </r>
  <r>
    <s v="S240715213100370B6731"/>
    <x v="15"/>
    <x v="3591"/>
    <x v="2"/>
    <n v="15"/>
    <x v="0"/>
    <n v="2024"/>
    <x v="16"/>
    <n v="9"/>
    <n v="31"/>
    <n v="0"/>
    <s v="PM"/>
    <x v="4022"/>
    <x v="0"/>
    <n v="702.9"/>
    <x v="4"/>
    <n v="150.04"/>
    <n v="4.96"/>
    <n v="552.86"/>
    <x v="1"/>
    <x v="0"/>
    <s v="DISPUTE"/>
    <s v="ASR2407152131240002"/>
    <s v=""/>
    <s v="APPS"/>
    <s v="APISwitching"/>
    <s v="Kolkata Metro"/>
    <s v="0.00"/>
  </r>
  <r>
    <s v="S2407152130110C30D4"/>
    <x v="15"/>
    <x v="3592"/>
    <x v="3"/>
    <n v="15"/>
    <x v="0"/>
    <n v="2024"/>
    <x v="16"/>
    <n v="9"/>
    <n v="30"/>
    <n v="10"/>
    <s v="PM"/>
    <x v="4023"/>
    <x v="0"/>
    <n v="724.46"/>
    <x v="9"/>
    <n v="21.56"/>
    <n v="0.44"/>
    <n v="702.9"/>
    <x v="1"/>
    <x v="0"/>
    <s v="DISPUTE"/>
    <s v="1050101264"/>
    <s v=""/>
    <s v="PANEL"/>
    <s v="APISwitching"/>
    <s v="Kolkata Metro"/>
    <s v="0.00"/>
  </r>
  <r>
    <s v="S24071521184616236BC"/>
    <x v="32"/>
    <x v="476"/>
    <x v="5"/>
    <n v="15"/>
    <x v="0"/>
    <n v="2024"/>
    <x v="16"/>
    <n v="9"/>
    <n v="18"/>
    <n v="46"/>
    <s v="PM"/>
    <x v="4024"/>
    <x v="0"/>
    <n v="528.12"/>
    <x v="83"/>
    <n v="19.649999999999999"/>
    <n v="0"/>
    <n v="508.47"/>
    <x v="1"/>
    <x v="2"/>
    <s v="DISPUTE"/>
    <s v="Unknown Error- Please Try Again Later"/>
    <s v=""/>
    <s v="APPS"/>
    <s v="APISwitching"/>
    <s v=""/>
    <s v="0.00"/>
  </r>
  <r>
    <s v="S2407152116139931562B"/>
    <x v="13"/>
    <x v="3588"/>
    <x v="3"/>
    <n v="15"/>
    <x v="0"/>
    <n v="2024"/>
    <x v="16"/>
    <n v="9"/>
    <n v="16"/>
    <n v="13"/>
    <s v="PM"/>
    <x v="4025"/>
    <x v="0"/>
    <n v="4762.92"/>
    <x v="0"/>
    <n v="293.02"/>
    <n v="0"/>
    <n v="4469.8999999999996"/>
    <x v="1"/>
    <x v="2"/>
    <s v="DISPUTE"/>
    <s v=""/>
    <s v=""/>
    <s v="PANEL"/>
    <s v="APISwitching"/>
    <s v="West Bengal"/>
    <s v="0.00"/>
  </r>
  <r>
    <s v="S2407152105159338ED90"/>
    <x v="8"/>
    <x v="3593"/>
    <x v="3"/>
    <n v="15"/>
    <x v="0"/>
    <n v="2024"/>
    <x v="16"/>
    <n v="9"/>
    <n v="5"/>
    <n v="15"/>
    <s v="PM"/>
    <x v="4026"/>
    <x v="0"/>
    <n v="1498.87"/>
    <x v="3"/>
    <n v="241.53"/>
    <n v="7.47"/>
    <n v="1257.3399999999999"/>
    <x v="1"/>
    <x v="0"/>
    <s v="DISPUTE"/>
    <s v="1049762695"/>
    <s v=""/>
    <s v="APPS"/>
    <s v="APISwitching"/>
    <s v="West Bengal"/>
    <s v="0.00"/>
  </r>
  <r>
    <s v="S2407152102011300C038"/>
    <x v="32"/>
    <x v="476"/>
    <x v="5"/>
    <n v="15"/>
    <x v="0"/>
    <n v="2024"/>
    <x v="16"/>
    <n v="9"/>
    <n v="2"/>
    <n v="1"/>
    <s v="PM"/>
    <x v="4027"/>
    <x v="0"/>
    <n v="616.54"/>
    <x v="21"/>
    <n v="88.42"/>
    <n v="1.58"/>
    <n v="528.12"/>
    <x v="1"/>
    <x v="0"/>
    <s v="DISPUTE"/>
    <s v="J9XX1GSR1XU24TEN"/>
    <s v=""/>
    <s v="APPS"/>
    <s v="APISwitching"/>
    <s v=""/>
    <s v="0.00"/>
  </r>
  <r>
    <s v="S240715210109936821F2"/>
    <x v="46"/>
    <x v="3562"/>
    <x v="2"/>
    <n v="15"/>
    <x v="0"/>
    <n v="2024"/>
    <x v="16"/>
    <n v="9"/>
    <n v="1"/>
    <n v="9"/>
    <s v="PM"/>
    <x v="4028"/>
    <x v="0"/>
    <n v="169.38"/>
    <x v="7"/>
    <n v="18.29"/>
    <n v="0"/>
    <n v="151.09"/>
    <x v="0"/>
    <x v="2"/>
    <s v="DISPUTE"/>
    <s v="Unknown Error- Please Try Again Later"/>
    <s v=""/>
    <s v="APPS"/>
    <s v="APISwitching"/>
    <s v="West Bengal"/>
    <s v="0.00"/>
  </r>
  <r>
    <s v="S2407152100178403C13E"/>
    <x v="6"/>
    <x v="3594"/>
    <x v="3"/>
    <n v="15"/>
    <x v="0"/>
    <n v="2024"/>
    <x v="16"/>
    <n v="9"/>
    <n v="0"/>
    <n v="17"/>
    <s v="PM"/>
    <x v="4029"/>
    <x v="0"/>
    <n v="2057.65"/>
    <x v="1"/>
    <n v="193.03"/>
    <n v="5.97"/>
    <n v="1864.62"/>
    <x v="1"/>
    <x v="0"/>
    <s v="DISPUTE"/>
    <s v="1049685785"/>
    <s v=""/>
    <s v="APPS"/>
    <s v="APISwitching"/>
    <s v="West Bengal"/>
    <s v="0.00"/>
  </r>
  <r>
    <s v="S2407152058391835C77B"/>
    <x v="32"/>
    <x v="3595"/>
    <x v="2"/>
    <n v="15"/>
    <x v="0"/>
    <n v="2024"/>
    <x v="16"/>
    <n v="8"/>
    <n v="58"/>
    <n v="39"/>
    <s v="PM"/>
    <x v="4030"/>
    <x v="1"/>
    <n v="766.58"/>
    <x v="4"/>
    <n v="150.04"/>
    <n v="4.96"/>
    <n v="616.54"/>
    <x v="1"/>
    <x v="0"/>
    <s v="DISPUTE"/>
    <s v="ASR2407152058290042"/>
    <s v=""/>
    <s v="APPS"/>
    <s v="APISwitching"/>
    <s v="Kolkata Metro"/>
    <s v="0.00"/>
  </r>
  <r>
    <s v="S24071520543459329FE4"/>
    <x v="9"/>
    <x v="3588"/>
    <x v="3"/>
    <n v="15"/>
    <x v="0"/>
    <n v="2024"/>
    <x v="16"/>
    <n v="8"/>
    <n v="54"/>
    <n v="34"/>
    <s v="PM"/>
    <x v="4031"/>
    <x v="1"/>
    <n v="525.20000000000005"/>
    <x v="0"/>
    <n v="290.02999999999997"/>
    <n v="0"/>
    <n v="235.17"/>
    <x v="1"/>
    <x v="2"/>
    <s v="DISPUTE"/>
    <s v="Plan discontinued"/>
    <s v=""/>
    <s v="APPS"/>
    <s v="APISwitching"/>
    <s v="West Bengal"/>
    <s v="0.00"/>
  </r>
  <r>
    <s v="S2407152050284403CA46"/>
    <x v="31"/>
    <x v="3596"/>
    <x v="0"/>
    <n v="15"/>
    <x v="0"/>
    <n v="2024"/>
    <x v="16"/>
    <n v="8"/>
    <n v="50"/>
    <n v="28"/>
    <s v="PM"/>
    <x v="4032"/>
    <x v="1"/>
    <n v="1486.51"/>
    <x v="19"/>
    <n v="28.13"/>
    <n v="0.87"/>
    <n v="1458.38"/>
    <x v="1"/>
    <x v="0"/>
    <s v="DISPUTE"/>
    <s v="BR000B1NJHYF"/>
    <s v=""/>
    <s v="APPS"/>
    <s v="APISwitching"/>
    <s v="West Bengal"/>
    <s v="0.00"/>
  </r>
  <r>
    <s v="S240715203708666599BD"/>
    <x v="11"/>
    <x v="3597"/>
    <x v="2"/>
    <n v="15"/>
    <x v="0"/>
    <n v="2024"/>
    <x v="16"/>
    <n v="8"/>
    <n v="37"/>
    <n v="8"/>
    <s v="PM"/>
    <x v="4033"/>
    <x v="1"/>
    <n v="328.68"/>
    <x v="1"/>
    <n v="191.04"/>
    <n v="7.96"/>
    <n v="137.63999999999999"/>
    <x v="1"/>
    <x v="0"/>
    <s v="DISPUTE"/>
    <s v="RBH2407152037290012"/>
    <s v=""/>
    <s v="APPS"/>
    <s v="APISwitching"/>
    <s v="West Bengal"/>
    <s v="0.00"/>
  </r>
  <r>
    <s v="S240715203619496E8239"/>
    <x v="32"/>
    <x v="2466"/>
    <x v="0"/>
    <n v="15"/>
    <x v="0"/>
    <n v="2024"/>
    <x v="16"/>
    <n v="8"/>
    <n v="36"/>
    <n v="19"/>
    <s v="PM"/>
    <x v="4034"/>
    <x v="1"/>
    <n v="2804.41"/>
    <x v="19"/>
    <n v="28.39"/>
    <n v="0.61"/>
    <n v="2776.02"/>
    <x v="1"/>
    <x v="0"/>
    <s v="DISPUTE"/>
    <s v="BR000B1NFZMB"/>
    <s v=""/>
    <s v="APPS"/>
    <s v="APISwitching"/>
    <s v="Kolkata Metro"/>
    <s v="0.00"/>
  </r>
  <r>
    <s v="S2407152029303068F686"/>
    <x v="32"/>
    <x v="3598"/>
    <x v="2"/>
    <n v="15"/>
    <x v="0"/>
    <n v="2024"/>
    <x v="16"/>
    <n v="8"/>
    <n v="29"/>
    <n v="30"/>
    <s v="PM"/>
    <x v="4035"/>
    <x v="1"/>
    <n v="3142.24"/>
    <x v="15"/>
    <n v="337.83"/>
    <n v="11.17"/>
    <n v="2804.41"/>
    <x v="1"/>
    <x v="0"/>
    <s v="DISPUTE"/>
    <s v="RJR2407152029290055"/>
    <s v=""/>
    <s v="APPS"/>
    <s v="APISwitching"/>
    <s v="Kolkata Metro"/>
    <s v="0.00"/>
  </r>
  <r>
    <s v="S240715202653180361A7"/>
    <x v="46"/>
    <x v="3599"/>
    <x v="0"/>
    <n v="15"/>
    <x v="0"/>
    <n v="2024"/>
    <x v="16"/>
    <n v="8"/>
    <n v="26"/>
    <n v="53"/>
    <s v="PM"/>
    <x v="4036"/>
    <x v="1"/>
    <n v="187.94"/>
    <x v="7"/>
    <n v="18.559999999999999"/>
    <n v="0.44"/>
    <n v="169.38"/>
    <x v="1"/>
    <x v="0"/>
    <s v="DISPUTE"/>
    <s v="BR000B1NDHE0"/>
    <s v=""/>
    <s v="APPS"/>
    <s v="APISwitching"/>
    <s v="West Bengal"/>
    <s v="0.00"/>
  </r>
  <r>
    <s v="S240715202358573C704B"/>
    <x v="12"/>
    <x v="3600"/>
    <x v="0"/>
    <n v="15"/>
    <x v="0"/>
    <n v="2024"/>
    <x v="16"/>
    <n v="8"/>
    <n v="23"/>
    <n v="58"/>
    <s v="PM"/>
    <x v="1212"/>
    <x v="1"/>
    <n v="3872.74"/>
    <x v="0"/>
    <n v="290.02999999999997"/>
    <n v="8.9700000000000006"/>
    <n v="3582.71"/>
    <x v="1"/>
    <x v="0"/>
    <s v="DISPUTE"/>
    <s v="BR000B1NCOO0"/>
    <s v=""/>
    <s v="APPS"/>
    <s v="APISwitching"/>
    <s v="West Bengal"/>
    <s v="0.00"/>
  </r>
  <r>
    <s v="S24071520171310682290"/>
    <x v="15"/>
    <x v="3601"/>
    <x v="0"/>
    <n v="15"/>
    <x v="0"/>
    <n v="2024"/>
    <x v="16"/>
    <n v="8"/>
    <n v="17"/>
    <n v="13"/>
    <s v="PM"/>
    <x v="4037"/>
    <x v="1"/>
    <n v="743.06"/>
    <x v="7"/>
    <n v="18.600000000000001"/>
    <n v="0.4"/>
    <n v="724.46"/>
    <x v="1"/>
    <x v="0"/>
    <s v="DISPUTE"/>
    <s v="BR000B1NARY9"/>
    <s v=""/>
    <s v="APPS"/>
    <s v="APISwitching"/>
    <s v="Kolkata Metro"/>
    <s v="0.00"/>
  </r>
  <r>
    <s v="S240715200849920EAE1D"/>
    <x v="15"/>
    <x v="3602"/>
    <x v="0"/>
    <n v="15"/>
    <x v="0"/>
    <n v="2024"/>
    <x v="16"/>
    <n v="8"/>
    <n v="8"/>
    <n v="49"/>
    <s v="PM"/>
    <x v="830"/>
    <x v="1"/>
    <n v="986.83"/>
    <x v="3"/>
    <n v="243.77"/>
    <n v="5.23"/>
    <n v="743.06"/>
    <x v="1"/>
    <x v="0"/>
    <s v="DISPUTE"/>
    <s v="BR000B1N8B87"/>
    <s v=""/>
    <s v="APPS"/>
    <s v="APISwitching"/>
    <s v="Kolkata Metro"/>
    <s v="0.00"/>
  </r>
  <r>
    <s v="S240715200017583815B8"/>
    <x v="6"/>
    <x v="3603"/>
    <x v="2"/>
    <n v="15"/>
    <x v="0"/>
    <n v="2024"/>
    <x v="16"/>
    <n v="8"/>
    <n v="0"/>
    <n v="17"/>
    <s v="PM"/>
    <x v="4038"/>
    <x v="1"/>
    <n v="2078.77"/>
    <x v="9"/>
    <n v="21.12"/>
    <n v="0.88"/>
    <n v="2057.65"/>
    <x v="1"/>
    <x v="0"/>
    <s v="DISPUTE"/>
    <s v="RBH2407152000310032"/>
    <s v=""/>
    <s v="APPS"/>
    <s v="APISwitching"/>
    <s v="West Bengal"/>
    <s v="0.00"/>
  </r>
  <r>
    <s v="S24071519562851096372"/>
    <x v="15"/>
    <x v="3604"/>
    <x v="2"/>
    <n v="15"/>
    <x v="0"/>
    <n v="2024"/>
    <x v="16"/>
    <n v="7"/>
    <n v="56"/>
    <n v="28"/>
    <s v="PM"/>
    <x v="4039"/>
    <x v="1"/>
    <n v="1008.13"/>
    <x v="9"/>
    <n v="21.3"/>
    <n v="0.7"/>
    <n v="986.83"/>
    <x v="1"/>
    <x v="0"/>
    <s v="DISPUTE"/>
    <s v="RJR2407151956280005"/>
    <s v=""/>
    <s v="APPS"/>
    <s v="APISwitching"/>
    <s v="Kolkata Metro"/>
    <s v="0.00"/>
  </r>
  <r>
    <s v="S240715195135438A7DF"/>
    <x v="23"/>
    <x v="3605"/>
    <x v="8"/>
    <n v="15"/>
    <x v="0"/>
    <n v="2024"/>
    <x v="16"/>
    <n v="7"/>
    <n v="51"/>
    <n v="37"/>
    <s v="PM"/>
    <x v="4040"/>
    <x v="1"/>
    <n v="1194.48"/>
    <x v="23"/>
    <n v="828"/>
    <n v="1"/>
    <n v="366.48"/>
    <x v="2"/>
    <x v="0"/>
    <s v="DISPUTE"/>
    <s v="CC014197BAAA60702067"/>
    <s v=""/>
    <s v="PANEL"/>
    <s v="APISwitching"/>
    <s v=""/>
    <s v="0.00"/>
  </r>
  <r>
    <s v="S2407151948377672811"/>
    <x v="7"/>
    <x v="3606"/>
    <x v="0"/>
    <n v="15"/>
    <x v="0"/>
    <n v="2024"/>
    <x v="16"/>
    <n v="7"/>
    <n v="48"/>
    <n v="37"/>
    <s v="PM"/>
    <x v="4041"/>
    <x v="1"/>
    <n v="960.3"/>
    <x v="7"/>
    <n v="18.43"/>
    <n v="0.56999999999999995"/>
    <n v="941.87"/>
    <x v="1"/>
    <x v="0"/>
    <s v="DISPUTE"/>
    <s v="BR000B1N20FW"/>
    <s v=""/>
    <s v="PANEL"/>
    <s v="APISwitching"/>
    <s v="West Bengal"/>
    <s v="0.00"/>
  </r>
  <r>
    <s v="S240715194511731821D"/>
    <x v="51"/>
    <x v="3607"/>
    <x v="0"/>
    <n v="15"/>
    <x v="0"/>
    <n v="2024"/>
    <x v="16"/>
    <n v="7"/>
    <n v="45"/>
    <n v="11"/>
    <s v="PM"/>
    <x v="1687"/>
    <x v="1"/>
    <n v="1109.73"/>
    <x v="49"/>
    <n v="89.09"/>
    <n v="1.91"/>
    <n v="1020.64"/>
    <x v="1"/>
    <x v="0"/>
    <s v="DISPUTE"/>
    <s v="BR000B1N0UEX"/>
    <s v=""/>
    <s v="APPS"/>
    <s v="APISwitching"/>
    <s v="West Bengal"/>
    <s v="0.00"/>
  </r>
  <r>
    <s v="S240715193229366AD013"/>
    <x v="13"/>
    <x v="3608"/>
    <x v="2"/>
    <n v="15"/>
    <x v="0"/>
    <n v="2024"/>
    <x v="16"/>
    <n v="7"/>
    <n v="32"/>
    <n v="29"/>
    <s v="PM"/>
    <x v="4042"/>
    <x v="1"/>
    <n v="3012.48"/>
    <x v="0"/>
    <n v="289.43"/>
    <n v="9.57"/>
    <n v="2723.05"/>
    <x v="1"/>
    <x v="0"/>
    <s v="DISPUTE"/>
    <s v="ASR2407151932260053"/>
    <s v=""/>
    <s v="PANEL"/>
    <s v="APISwitching"/>
    <s v="Kolkata Metro"/>
    <s v="0.00"/>
  </r>
  <r>
    <s v="S240715193057303E91D2"/>
    <x v="15"/>
    <x v="3608"/>
    <x v="2"/>
    <n v="15"/>
    <x v="0"/>
    <n v="2024"/>
    <x v="16"/>
    <n v="7"/>
    <n v="30"/>
    <n v="57"/>
    <s v="PM"/>
    <x v="4043"/>
    <x v="1"/>
    <n v="297.56"/>
    <x v="0"/>
    <n v="289.43"/>
    <n v="9.57"/>
    <n v="8.1300000000000008"/>
    <x v="0"/>
    <x v="0"/>
    <s v="DISPUTE"/>
    <s v="0215478021547"/>
    <s v=""/>
    <s v="APPS"/>
    <s v="APISwitching"/>
    <s v="Kolkata Metro"/>
    <s v="0.00"/>
  </r>
  <r>
    <s v="S240715192855790174B1"/>
    <x v="23"/>
    <x v="3609"/>
    <x v="8"/>
    <n v="15"/>
    <x v="0"/>
    <n v="2024"/>
    <x v="16"/>
    <n v="7"/>
    <n v="30"/>
    <n v="28"/>
    <s v="PM"/>
    <x v="4044"/>
    <x v="1"/>
    <n v="2022.48"/>
    <x v="23"/>
    <n v="828"/>
    <n v="1"/>
    <n v="1194.48"/>
    <x v="2"/>
    <x v="0"/>
    <s v="DISPUTE"/>
    <s v="CC014197BAAA60698651"/>
    <s v=""/>
    <s v="PANEL"/>
    <s v="APISwitching"/>
    <s v=""/>
    <s v="0.00"/>
  </r>
  <r>
    <s v="S2407151927274062DD61"/>
    <x v="23"/>
    <x v="3610"/>
    <x v="8"/>
    <n v="15"/>
    <x v="0"/>
    <n v="2024"/>
    <x v="16"/>
    <n v="7"/>
    <n v="27"/>
    <n v="30"/>
    <s v="PM"/>
    <x v="4045"/>
    <x v="1"/>
    <n v="2850.48"/>
    <x v="23"/>
    <n v="828"/>
    <n v="1"/>
    <n v="2022.48"/>
    <x v="2"/>
    <x v="0"/>
    <s v="DISPUTE"/>
    <s v="CC014197BAAA60698204"/>
    <s v=""/>
    <s v="PANEL"/>
    <s v="APISwitching"/>
    <s v=""/>
    <s v="0.00"/>
  </r>
  <r>
    <s v="S2407151926417607E39A"/>
    <x v="23"/>
    <x v="3611"/>
    <x v="8"/>
    <n v="15"/>
    <x v="0"/>
    <n v="2024"/>
    <x v="16"/>
    <n v="7"/>
    <n v="26"/>
    <n v="44"/>
    <s v="PM"/>
    <x v="4046"/>
    <x v="1"/>
    <n v="3678.48"/>
    <x v="23"/>
    <n v="828"/>
    <n v="1"/>
    <n v="2850.48"/>
    <x v="2"/>
    <x v="0"/>
    <s v="DISPUTE"/>
    <s v="CC014197BAAA60698046"/>
    <s v=""/>
    <s v="PANEL"/>
    <s v="APISwitching"/>
    <s v=""/>
    <s v="0.00"/>
  </r>
  <r>
    <s v="S24071519263688343F1F"/>
    <x v="44"/>
    <x v="3612"/>
    <x v="0"/>
    <n v="15"/>
    <x v="0"/>
    <n v="2024"/>
    <x v="16"/>
    <n v="7"/>
    <n v="26"/>
    <n v="36"/>
    <s v="PM"/>
    <x v="4047"/>
    <x v="1"/>
    <n v="148.11000000000001"/>
    <x v="7"/>
    <n v="18.559999999999999"/>
    <n v="0.44"/>
    <n v="129.55000000000001"/>
    <x v="1"/>
    <x v="0"/>
    <s v="DISPUTE"/>
    <s v="BR000B1MURLX"/>
    <s v=""/>
    <s v="APPS"/>
    <s v="APISwitching"/>
    <s v="Kolkata Metro"/>
    <s v="0.00"/>
  </r>
  <r>
    <s v="S24071519262577601054"/>
    <x v="23"/>
    <x v="3613"/>
    <x v="8"/>
    <n v="15"/>
    <x v="0"/>
    <n v="2024"/>
    <x v="16"/>
    <n v="7"/>
    <n v="26"/>
    <n v="29"/>
    <s v="PM"/>
    <x v="4048"/>
    <x v="1"/>
    <n v="4506.4799999999996"/>
    <x v="23"/>
    <n v="828"/>
    <n v="1"/>
    <n v="3678.48"/>
    <x v="2"/>
    <x v="0"/>
    <s v="DISPUTE"/>
    <s v="CC014197BAAA60698009"/>
    <s v=""/>
    <s v="PANEL"/>
    <s v="APISwitching"/>
    <s v=""/>
    <s v="0.00"/>
  </r>
  <r>
    <s v="S2407151925261734AE2E"/>
    <x v="23"/>
    <x v="3614"/>
    <x v="8"/>
    <n v="15"/>
    <x v="0"/>
    <n v="2024"/>
    <x v="16"/>
    <n v="7"/>
    <n v="25"/>
    <n v="28"/>
    <s v="PM"/>
    <x v="1738"/>
    <x v="1"/>
    <n v="5334.48"/>
    <x v="23"/>
    <n v="828"/>
    <n v="1"/>
    <n v="4506.4799999999996"/>
    <x v="2"/>
    <x v="0"/>
    <s v="DISPUTE"/>
    <s v="CC014197BAAA60697832"/>
    <s v=""/>
    <s v="PANEL"/>
    <s v="APISwitching"/>
    <s v=""/>
    <s v="0.00"/>
  </r>
  <r>
    <s v="S240715192511886E6C58"/>
    <x v="23"/>
    <x v="3615"/>
    <x v="8"/>
    <n v="15"/>
    <x v="0"/>
    <n v="2024"/>
    <x v="16"/>
    <n v="7"/>
    <n v="25"/>
    <n v="14"/>
    <s v="PM"/>
    <x v="3366"/>
    <x v="1"/>
    <n v="6162.48"/>
    <x v="23"/>
    <n v="828"/>
    <n v="1"/>
    <n v="5334.48"/>
    <x v="2"/>
    <x v="0"/>
    <s v="DISPUTE"/>
    <s v="CC014197BAAA60697788"/>
    <s v=""/>
    <s v="PANEL"/>
    <s v="APISwitching"/>
    <s v=""/>
    <s v="0.00"/>
  </r>
  <r>
    <s v="S24071519245846371911"/>
    <x v="23"/>
    <x v="3616"/>
    <x v="8"/>
    <n v="15"/>
    <x v="0"/>
    <n v="2024"/>
    <x v="16"/>
    <n v="7"/>
    <n v="25"/>
    <n v="0"/>
    <s v="PM"/>
    <x v="4049"/>
    <x v="1"/>
    <n v="6990.48"/>
    <x v="23"/>
    <n v="828"/>
    <n v="1"/>
    <n v="6162.48"/>
    <x v="2"/>
    <x v="0"/>
    <s v="DISPUTE"/>
    <s v="CC014197BAAA60697751"/>
    <s v=""/>
    <s v="PANEL"/>
    <s v="APISwitching"/>
    <s v=""/>
    <s v="0.00"/>
  </r>
  <r>
    <s v="S240715192442966C3CAC"/>
    <x v="23"/>
    <x v="3617"/>
    <x v="8"/>
    <n v="15"/>
    <x v="0"/>
    <n v="2024"/>
    <x v="16"/>
    <n v="7"/>
    <n v="24"/>
    <n v="45"/>
    <s v="PM"/>
    <x v="4050"/>
    <x v="1"/>
    <n v="7818.48"/>
    <x v="23"/>
    <n v="828"/>
    <n v="1"/>
    <n v="6990.48"/>
    <x v="2"/>
    <x v="0"/>
    <s v="DISPUTE"/>
    <s v="CC014197BAAA60697726"/>
    <s v=""/>
    <s v="PANEL"/>
    <s v="APISwitching"/>
    <s v=""/>
    <s v="0.00"/>
  </r>
  <r>
    <s v="S240715192429513C941B"/>
    <x v="23"/>
    <x v="3618"/>
    <x v="8"/>
    <n v="15"/>
    <x v="0"/>
    <n v="2024"/>
    <x v="16"/>
    <n v="7"/>
    <n v="24"/>
    <n v="32"/>
    <s v="PM"/>
    <x v="4051"/>
    <x v="1"/>
    <n v="8646.48"/>
    <x v="23"/>
    <n v="828"/>
    <n v="1"/>
    <n v="7818.48"/>
    <x v="2"/>
    <x v="0"/>
    <s v="DISPUTE"/>
    <s v="CC014197BAAA60697694"/>
    <s v=""/>
    <s v="PANEL"/>
    <s v="APISwitching"/>
    <s v=""/>
    <s v="0.00"/>
  </r>
  <r>
    <s v="S24071519240845345B80"/>
    <x v="23"/>
    <x v="3619"/>
    <x v="8"/>
    <n v="15"/>
    <x v="0"/>
    <n v="2024"/>
    <x v="16"/>
    <n v="7"/>
    <n v="24"/>
    <n v="10"/>
    <s v="PM"/>
    <x v="3644"/>
    <x v="1"/>
    <n v="9474.48"/>
    <x v="23"/>
    <n v="828"/>
    <n v="1"/>
    <n v="8646.48"/>
    <x v="2"/>
    <x v="0"/>
    <s v="DISPUTE"/>
    <s v="CC014197BAAA60697617"/>
    <s v=""/>
    <s v="PANEL"/>
    <s v="APISwitching"/>
    <s v=""/>
    <s v="0.00"/>
  </r>
  <r>
    <s v="S240715192354586EDABA"/>
    <x v="23"/>
    <x v="3620"/>
    <x v="8"/>
    <n v="15"/>
    <x v="0"/>
    <n v="2024"/>
    <x v="16"/>
    <n v="7"/>
    <n v="23"/>
    <n v="56"/>
    <s v="PM"/>
    <x v="4052"/>
    <x v="1"/>
    <n v="10302.48"/>
    <x v="23"/>
    <n v="828"/>
    <n v="1"/>
    <n v="9474.48"/>
    <x v="2"/>
    <x v="0"/>
    <s v="DISPUTE"/>
    <s v="CC014197BAAA60697572"/>
    <s v=""/>
    <s v="PANEL"/>
    <s v="APISwitching"/>
    <s v=""/>
    <s v="0.00"/>
  </r>
  <r>
    <s v="S24071519233667361E56"/>
    <x v="23"/>
    <x v="3621"/>
    <x v="8"/>
    <n v="15"/>
    <x v="0"/>
    <n v="2024"/>
    <x v="16"/>
    <n v="7"/>
    <n v="23"/>
    <n v="38"/>
    <s v="PM"/>
    <x v="4053"/>
    <x v="1"/>
    <n v="11130.48"/>
    <x v="23"/>
    <n v="828"/>
    <n v="1"/>
    <n v="10302.48"/>
    <x v="2"/>
    <x v="0"/>
    <s v="DISPUTE"/>
    <s v="CC014197BAAA60697544"/>
    <s v=""/>
    <s v="PANEL"/>
    <s v="APISwitching"/>
    <s v=""/>
    <s v="0.00"/>
  </r>
  <r>
    <s v="S24071519232213DF61B"/>
    <x v="23"/>
    <x v="3622"/>
    <x v="8"/>
    <n v="15"/>
    <x v="0"/>
    <n v="2024"/>
    <x v="16"/>
    <n v="7"/>
    <n v="23"/>
    <n v="24"/>
    <s v="PM"/>
    <x v="2612"/>
    <x v="1"/>
    <n v="11958.48"/>
    <x v="23"/>
    <n v="828"/>
    <n v="1"/>
    <n v="11130.48"/>
    <x v="2"/>
    <x v="0"/>
    <s v="DISPUTE"/>
    <s v="CC014197BAAA60697494"/>
    <s v=""/>
    <s v="PANEL"/>
    <s v="APISwitching"/>
    <s v=""/>
    <s v="0.00"/>
  </r>
  <r>
    <s v="S2407151922523565E2F0"/>
    <x v="23"/>
    <x v="3623"/>
    <x v="8"/>
    <n v="15"/>
    <x v="0"/>
    <n v="2024"/>
    <x v="16"/>
    <n v="7"/>
    <n v="22"/>
    <n v="54"/>
    <s v="PM"/>
    <x v="4054"/>
    <x v="1"/>
    <n v="12786.48"/>
    <x v="23"/>
    <n v="828"/>
    <n v="1"/>
    <n v="11958.48"/>
    <x v="2"/>
    <x v="0"/>
    <s v="DISPUTE"/>
    <s v="CC014197BAAA60697380"/>
    <s v=""/>
    <s v="PANEL"/>
    <s v="APISwitching"/>
    <s v=""/>
    <s v="0.00"/>
  </r>
  <r>
    <s v="S240715192237910D8E48"/>
    <x v="23"/>
    <x v="3624"/>
    <x v="8"/>
    <n v="15"/>
    <x v="0"/>
    <n v="2024"/>
    <x v="16"/>
    <n v="7"/>
    <n v="22"/>
    <n v="41"/>
    <s v="PM"/>
    <x v="4055"/>
    <x v="1"/>
    <n v="13614.48"/>
    <x v="23"/>
    <n v="828"/>
    <n v="1"/>
    <n v="12786.48"/>
    <x v="2"/>
    <x v="0"/>
    <s v="DISPUTE"/>
    <s v="CC014197BAAA60697345"/>
    <s v=""/>
    <s v="PANEL"/>
    <s v="APISwitching"/>
    <s v=""/>
    <s v="0.00"/>
  </r>
  <r>
    <s v="S240715192223896715AE"/>
    <x v="23"/>
    <x v="3625"/>
    <x v="8"/>
    <n v="15"/>
    <x v="0"/>
    <n v="2024"/>
    <x v="16"/>
    <n v="7"/>
    <n v="22"/>
    <n v="26"/>
    <s v="PM"/>
    <x v="2712"/>
    <x v="1"/>
    <n v="14442.48"/>
    <x v="23"/>
    <n v="828"/>
    <n v="1"/>
    <n v="13614.48"/>
    <x v="2"/>
    <x v="0"/>
    <s v="DISPUTE"/>
    <s v="CC014197BAAA60697305"/>
    <s v=""/>
    <s v="PANEL"/>
    <s v="APISwitching"/>
    <s v=""/>
    <s v="0.00"/>
  </r>
  <r>
    <s v="S240715192207976EAF27"/>
    <x v="23"/>
    <x v="3626"/>
    <x v="8"/>
    <n v="15"/>
    <x v="0"/>
    <n v="2024"/>
    <x v="16"/>
    <n v="7"/>
    <n v="22"/>
    <n v="10"/>
    <s v="PM"/>
    <x v="2130"/>
    <x v="1"/>
    <n v="15270.48"/>
    <x v="23"/>
    <n v="828"/>
    <n v="1"/>
    <n v="14442.48"/>
    <x v="2"/>
    <x v="0"/>
    <s v="DISPUTE"/>
    <s v="CC014197BAAA60697235"/>
    <s v=""/>
    <s v="PANEL"/>
    <s v="APISwitching"/>
    <s v=""/>
    <s v="0.00"/>
  </r>
  <r>
    <s v="S24071519215295358A68"/>
    <x v="23"/>
    <x v="3627"/>
    <x v="8"/>
    <n v="15"/>
    <x v="0"/>
    <n v="2024"/>
    <x v="16"/>
    <n v="7"/>
    <n v="21"/>
    <n v="55"/>
    <s v="PM"/>
    <x v="4056"/>
    <x v="1"/>
    <n v="16098.48"/>
    <x v="23"/>
    <n v="828"/>
    <n v="1"/>
    <n v="15270.48"/>
    <x v="2"/>
    <x v="0"/>
    <s v="DISPUTE"/>
    <s v="CC014197BAAA60697172"/>
    <s v=""/>
    <s v="PANEL"/>
    <s v="APISwitching"/>
    <s v=""/>
    <s v="0.00"/>
  </r>
  <r>
    <s v="S240715192137956922B0"/>
    <x v="23"/>
    <x v="3628"/>
    <x v="8"/>
    <n v="15"/>
    <x v="0"/>
    <n v="2024"/>
    <x v="16"/>
    <n v="7"/>
    <n v="21"/>
    <n v="42"/>
    <s v="PM"/>
    <x v="2614"/>
    <x v="1"/>
    <n v="16926.48"/>
    <x v="23"/>
    <n v="828"/>
    <n v="1"/>
    <n v="16098.48"/>
    <x v="2"/>
    <x v="0"/>
    <s v="DISPUTE"/>
    <s v="CC014197BAAA60697124"/>
    <s v=""/>
    <s v="PANEL"/>
    <s v="APISwitching"/>
    <s v=""/>
    <s v="0.00"/>
  </r>
  <r>
    <s v="S2407151921253630D84E"/>
    <x v="23"/>
    <x v="3629"/>
    <x v="8"/>
    <n v="15"/>
    <x v="0"/>
    <n v="2024"/>
    <x v="16"/>
    <n v="7"/>
    <n v="21"/>
    <n v="27"/>
    <s v="PM"/>
    <x v="4057"/>
    <x v="1"/>
    <n v="17754.48"/>
    <x v="23"/>
    <n v="828"/>
    <n v="1"/>
    <n v="16926.48"/>
    <x v="2"/>
    <x v="0"/>
    <s v="DISPUTE"/>
    <s v="CC014197BAAA60697080"/>
    <s v=""/>
    <s v="PANEL"/>
    <s v="APISwitching"/>
    <s v=""/>
    <s v="0.00"/>
  </r>
  <r>
    <s v="S240715192111296B2EBD"/>
    <x v="23"/>
    <x v="3630"/>
    <x v="8"/>
    <n v="15"/>
    <x v="0"/>
    <n v="2024"/>
    <x v="16"/>
    <n v="7"/>
    <n v="21"/>
    <n v="13"/>
    <s v="PM"/>
    <x v="4058"/>
    <x v="1"/>
    <n v="18582.48"/>
    <x v="23"/>
    <n v="828"/>
    <n v="1"/>
    <n v="17754.48"/>
    <x v="2"/>
    <x v="0"/>
    <s v="DISPUTE"/>
    <s v="CC014197BAAA60697036"/>
    <s v=""/>
    <s v="PANEL"/>
    <s v="APISwitching"/>
    <s v=""/>
    <s v="0.00"/>
  </r>
  <r>
    <s v="S24071519205619340EFF"/>
    <x v="23"/>
    <x v="3631"/>
    <x v="8"/>
    <n v="15"/>
    <x v="0"/>
    <n v="2024"/>
    <x v="16"/>
    <n v="7"/>
    <n v="20"/>
    <n v="58"/>
    <s v="PM"/>
    <x v="4059"/>
    <x v="1"/>
    <n v="19410.48"/>
    <x v="23"/>
    <n v="828"/>
    <n v="1"/>
    <n v="18582.48"/>
    <x v="2"/>
    <x v="0"/>
    <s v="DISPUTE"/>
    <s v="CC014197BAAA60696988"/>
    <s v=""/>
    <s v="PANEL"/>
    <s v="APISwitching"/>
    <s v=""/>
    <s v="0.00"/>
  </r>
  <r>
    <s v="S240715192043586A7480"/>
    <x v="23"/>
    <x v="3632"/>
    <x v="8"/>
    <n v="15"/>
    <x v="0"/>
    <n v="2024"/>
    <x v="16"/>
    <n v="7"/>
    <n v="20"/>
    <n v="46"/>
    <s v="PM"/>
    <x v="1752"/>
    <x v="1"/>
    <n v="20238.48"/>
    <x v="23"/>
    <n v="828"/>
    <n v="1"/>
    <n v="19410.48"/>
    <x v="2"/>
    <x v="0"/>
    <s v="DISPUTE"/>
    <s v="CC014197BAAA60696937"/>
    <s v=""/>
    <s v="PANEL"/>
    <s v="APISwitching"/>
    <s v=""/>
    <s v="0.00"/>
  </r>
  <r>
    <s v="S240715192026510E905B"/>
    <x v="23"/>
    <x v="3633"/>
    <x v="8"/>
    <n v="15"/>
    <x v="0"/>
    <n v="2024"/>
    <x v="16"/>
    <n v="7"/>
    <n v="20"/>
    <n v="30"/>
    <s v="PM"/>
    <x v="4060"/>
    <x v="1"/>
    <n v="21066.48"/>
    <x v="23"/>
    <n v="828"/>
    <n v="1"/>
    <n v="20238.48"/>
    <x v="2"/>
    <x v="0"/>
    <s v="DISPUTE"/>
    <s v="CC014197BAAA60696873"/>
    <s v=""/>
    <s v="PANEL"/>
    <s v="APISwitching"/>
    <s v=""/>
    <s v="0.00"/>
  </r>
  <r>
    <s v="S240715192012396A2F7F"/>
    <x v="23"/>
    <x v="3634"/>
    <x v="8"/>
    <n v="15"/>
    <x v="0"/>
    <n v="2024"/>
    <x v="16"/>
    <n v="7"/>
    <n v="20"/>
    <n v="14"/>
    <s v="PM"/>
    <x v="4061"/>
    <x v="1"/>
    <n v="21894.48"/>
    <x v="23"/>
    <n v="828"/>
    <n v="1"/>
    <n v="21066.48"/>
    <x v="2"/>
    <x v="0"/>
    <s v="DISPUTE"/>
    <s v="CC014197BAAA60696833"/>
    <s v=""/>
    <s v="PANEL"/>
    <s v="APISwitching"/>
    <s v=""/>
    <s v="0.00"/>
  </r>
  <r>
    <s v="S240715191959476190E1"/>
    <x v="23"/>
    <x v="3635"/>
    <x v="8"/>
    <n v="15"/>
    <x v="0"/>
    <n v="2024"/>
    <x v="16"/>
    <n v="7"/>
    <n v="20"/>
    <n v="1"/>
    <s v="PM"/>
    <x v="2616"/>
    <x v="1"/>
    <n v="22722.48"/>
    <x v="23"/>
    <n v="828"/>
    <n v="1"/>
    <n v="21894.48"/>
    <x v="2"/>
    <x v="0"/>
    <s v="DISPUTE"/>
    <s v="CC014197BAAA60696801"/>
    <s v=""/>
    <s v="PANEL"/>
    <s v="APISwitching"/>
    <s v=""/>
    <s v="0.00"/>
  </r>
  <r>
    <s v="S24071519194390064AF8"/>
    <x v="23"/>
    <x v="3636"/>
    <x v="8"/>
    <n v="15"/>
    <x v="0"/>
    <n v="2024"/>
    <x v="16"/>
    <n v="7"/>
    <n v="19"/>
    <n v="46"/>
    <s v="PM"/>
    <x v="4062"/>
    <x v="1"/>
    <n v="23550.48"/>
    <x v="23"/>
    <n v="828"/>
    <n v="1"/>
    <n v="22722.48"/>
    <x v="2"/>
    <x v="0"/>
    <s v="DISPUTE"/>
    <s v="CC014197BAAA60696746"/>
    <s v=""/>
    <s v="PANEL"/>
    <s v="APISwitching"/>
    <s v=""/>
    <s v="0.00"/>
  </r>
  <r>
    <s v="S24071519192977074076"/>
    <x v="23"/>
    <x v="3637"/>
    <x v="8"/>
    <n v="15"/>
    <x v="0"/>
    <n v="2024"/>
    <x v="16"/>
    <n v="7"/>
    <n v="19"/>
    <n v="31"/>
    <s v="PM"/>
    <x v="4063"/>
    <x v="1"/>
    <n v="24378.48"/>
    <x v="23"/>
    <n v="828"/>
    <n v="1"/>
    <n v="23550.48"/>
    <x v="2"/>
    <x v="0"/>
    <s v="DISPUTE"/>
    <s v="CC014197BAAA60696708"/>
    <s v=""/>
    <s v="PANEL"/>
    <s v="APISwitching"/>
    <s v=""/>
    <s v="0.00"/>
  </r>
  <r>
    <s v="S240715191912266953F2"/>
    <x v="23"/>
    <x v="3638"/>
    <x v="8"/>
    <n v="15"/>
    <x v="0"/>
    <n v="2024"/>
    <x v="16"/>
    <n v="7"/>
    <n v="19"/>
    <n v="14"/>
    <s v="PM"/>
    <x v="4064"/>
    <x v="1"/>
    <n v="25206.48"/>
    <x v="23"/>
    <n v="828"/>
    <n v="1"/>
    <n v="24378.48"/>
    <x v="2"/>
    <x v="0"/>
    <s v="DISPUTE"/>
    <s v="CC014197BAAA60696676"/>
    <s v=""/>
    <s v="PANEL"/>
    <s v="APISwitching"/>
    <s v=""/>
    <s v="0.00"/>
  </r>
  <r>
    <s v="S2407151918574033960D"/>
    <x v="23"/>
    <x v="3639"/>
    <x v="8"/>
    <n v="15"/>
    <x v="0"/>
    <n v="2024"/>
    <x v="16"/>
    <n v="7"/>
    <n v="18"/>
    <n v="59"/>
    <s v="PM"/>
    <x v="4065"/>
    <x v="1"/>
    <n v="26034.48"/>
    <x v="23"/>
    <n v="828"/>
    <n v="1"/>
    <n v="25206.48"/>
    <x v="2"/>
    <x v="0"/>
    <s v="DISPUTE"/>
    <s v="CC014197BAAA60696624"/>
    <s v=""/>
    <s v="PANEL"/>
    <s v="APISwitching"/>
    <s v=""/>
    <s v="0.00"/>
  </r>
  <r>
    <s v="S2407151918389706F17B"/>
    <x v="23"/>
    <x v="3640"/>
    <x v="8"/>
    <n v="15"/>
    <x v="0"/>
    <n v="2024"/>
    <x v="16"/>
    <n v="7"/>
    <n v="18"/>
    <n v="45"/>
    <s v="PM"/>
    <x v="4066"/>
    <x v="1"/>
    <n v="26862.48"/>
    <x v="23"/>
    <n v="828"/>
    <n v="1"/>
    <n v="26034.48"/>
    <x v="2"/>
    <x v="0"/>
    <s v="DISPUTE"/>
    <s v="CC014197BAAA60696573"/>
    <s v=""/>
    <s v="PANEL"/>
    <s v="APISwitching"/>
    <s v=""/>
    <s v="0.00"/>
  </r>
  <r>
    <s v="S2407151918197032918A"/>
    <x v="23"/>
    <x v="3641"/>
    <x v="8"/>
    <n v="15"/>
    <x v="0"/>
    <n v="2024"/>
    <x v="16"/>
    <n v="7"/>
    <n v="18"/>
    <n v="26"/>
    <s v="PM"/>
    <x v="4067"/>
    <x v="1"/>
    <n v="27690.48"/>
    <x v="23"/>
    <n v="828"/>
    <n v="1"/>
    <n v="26862.48"/>
    <x v="2"/>
    <x v="0"/>
    <s v="DISPUTE"/>
    <s v="CC014197BAAA60696514"/>
    <s v=""/>
    <s v="PANEL"/>
    <s v="APISwitching"/>
    <s v=""/>
    <s v="0.00"/>
  </r>
  <r>
    <s v="S24071519180066314717"/>
    <x v="23"/>
    <x v="3642"/>
    <x v="8"/>
    <n v="15"/>
    <x v="0"/>
    <n v="2024"/>
    <x v="16"/>
    <n v="7"/>
    <n v="18"/>
    <n v="4"/>
    <s v="PM"/>
    <x v="4068"/>
    <x v="1"/>
    <n v="28518.48"/>
    <x v="23"/>
    <n v="828"/>
    <n v="1"/>
    <n v="27690.48"/>
    <x v="2"/>
    <x v="0"/>
    <s v="DISPUTE"/>
    <s v="CC014197BAAA60696465"/>
    <s v=""/>
    <s v="PANEL"/>
    <s v="APISwitching"/>
    <s v=""/>
    <s v="0.00"/>
  </r>
  <r>
    <s v="S24071519171523EF06D"/>
    <x v="23"/>
    <x v="3643"/>
    <x v="8"/>
    <n v="15"/>
    <x v="0"/>
    <n v="2024"/>
    <x v="16"/>
    <n v="7"/>
    <n v="17"/>
    <n v="17"/>
    <s v="PM"/>
    <x v="4069"/>
    <x v="1"/>
    <n v="29346.48"/>
    <x v="23"/>
    <n v="828"/>
    <n v="1"/>
    <n v="28518.48"/>
    <x v="2"/>
    <x v="0"/>
    <s v="DISPUTE"/>
    <s v="CC014197BAAA60696307"/>
    <s v=""/>
    <s v="PANEL"/>
    <s v="APISwitching"/>
    <s v=""/>
    <s v="0.00"/>
  </r>
  <r>
    <s v="S2407151916576909F42A"/>
    <x v="23"/>
    <x v="3644"/>
    <x v="8"/>
    <n v="15"/>
    <x v="0"/>
    <n v="2024"/>
    <x v="16"/>
    <n v="7"/>
    <n v="17"/>
    <n v="1"/>
    <s v="PM"/>
    <x v="4070"/>
    <x v="1"/>
    <n v="30174.48"/>
    <x v="23"/>
    <n v="828"/>
    <n v="1"/>
    <n v="29346.48"/>
    <x v="2"/>
    <x v="0"/>
    <s v="DISPUTE"/>
    <s v="CC014197BAAA60696263"/>
    <s v=""/>
    <s v="PANEL"/>
    <s v="APISwitching"/>
    <s v=""/>
    <s v="0.00"/>
  </r>
  <r>
    <s v="S2407151916448930C488"/>
    <x v="23"/>
    <x v="3645"/>
    <x v="8"/>
    <n v="15"/>
    <x v="0"/>
    <n v="2024"/>
    <x v="16"/>
    <n v="7"/>
    <n v="16"/>
    <n v="47"/>
    <s v="PM"/>
    <x v="4071"/>
    <x v="1"/>
    <n v="31002.48"/>
    <x v="23"/>
    <n v="828"/>
    <n v="1"/>
    <n v="30174.48"/>
    <x v="2"/>
    <x v="0"/>
    <s v="DISPUTE"/>
    <s v="CC014197BAAA60696194"/>
    <s v=""/>
    <s v="PANEL"/>
    <s v="APISwitching"/>
    <s v=""/>
    <s v="0.00"/>
  </r>
  <r>
    <s v="S240715191629402C428"/>
    <x v="23"/>
    <x v="3646"/>
    <x v="8"/>
    <n v="15"/>
    <x v="0"/>
    <n v="2024"/>
    <x v="16"/>
    <n v="7"/>
    <n v="16"/>
    <n v="31"/>
    <s v="PM"/>
    <x v="4072"/>
    <x v="1"/>
    <n v="31830.48"/>
    <x v="23"/>
    <n v="828"/>
    <n v="1"/>
    <n v="31002.48"/>
    <x v="2"/>
    <x v="0"/>
    <s v="DISPUTE"/>
    <s v="CC014197BAAA60696142"/>
    <s v=""/>
    <s v="PANEL"/>
    <s v="APISwitching"/>
    <s v=""/>
    <s v="0.00"/>
  </r>
  <r>
    <s v="S240715191609456304E0"/>
    <x v="23"/>
    <x v="3647"/>
    <x v="8"/>
    <n v="15"/>
    <x v="0"/>
    <n v="2024"/>
    <x v="16"/>
    <n v="7"/>
    <n v="16"/>
    <n v="13"/>
    <s v="PM"/>
    <x v="1383"/>
    <x v="1"/>
    <n v="32658.48"/>
    <x v="23"/>
    <n v="828"/>
    <n v="1"/>
    <n v="31830.48"/>
    <x v="2"/>
    <x v="0"/>
    <s v="DISPUTE"/>
    <s v="CC014197BAAA60696075"/>
    <s v=""/>
    <s v="PANEL"/>
    <s v="APISwitching"/>
    <s v=""/>
    <s v="0.00"/>
  </r>
  <r>
    <s v="S24071519155745076CC2"/>
    <x v="23"/>
    <x v="3648"/>
    <x v="8"/>
    <n v="15"/>
    <x v="0"/>
    <n v="2024"/>
    <x v="16"/>
    <n v="7"/>
    <n v="15"/>
    <n v="59"/>
    <s v="PM"/>
    <x v="4073"/>
    <x v="1"/>
    <n v="33486.480000000003"/>
    <x v="23"/>
    <n v="828"/>
    <n v="1"/>
    <n v="32658.48"/>
    <x v="2"/>
    <x v="0"/>
    <s v="DISPUTE"/>
    <s v="CC014197BAAA60696030"/>
    <s v=""/>
    <s v="PANEL"/>
    <s v="APISwitching"/>
    <s v=""/>
    <s v="0.00"/>
  </r>
  <r>
    <s v="S240715191541523A8DCC"/>
    <x v="23"/>
    <x v="3649"/>
    <x v="8"/>
    <n v="15"/>
    <x v="0"/>
    <n v="2024"/>
    <x v="16"/>
    <n v="7"/>
    <n v="15"/>
    <n v="46"/>
    <s v="PM"/>
    <x v="4074"/>
    <x v="1"/>
    <n v="34314.480000000003"/>
    <x v="23"/>
    <n v="828"/>
    <n v="1"/>
    <n v="33486.480000000003"/>
    <x v="2"/>
    <x v="0"/>
    <s v="DISPUTE"/>
    <s v="CC014197BAAA60695995"/>
    <s v=""/>
    <s v="PANEL"/>
    <s v="APISwitching"/>
    <s v=""/>
    <s v="0.00"/>
  </r>
  <r>
    <s v="S24071519152175311EB2"/>
    <x v="23"/>
    <x v="3650"/>
    <x v="8"/>
    <n v="15"/>
    <x v="0"/>
    <n v="2024"/>
    <x v="16"/>
    <n v="7"/>
    <n v="15"/>
    <n v="23"/>
    <s v="PM"/>
    <x v="4075"/>
    <x v="1"/>
    <n v="35142.480000000003"/>
    <x v="23"/>
    <n v="828"/>
    <n v="1"/>
    <n v="34314.480000000003"/>
    <x v="2"/>
    <x v="0"/>
    <s v="DISPUTE"/>
    <s v="CC014197BAAA60695935"/>
    <s v=""/>
    <s v="PANEL"/>
    <s v="APISwitching"/>
    <s v=""/>
    <s v="0.00"/>
  </r>
  <r>
    <s v="S240715191459207A6EC"/>
    <x v="23"/>
    <x v="3651"/>
    <x v="8"/>
    <n v="15"/>
    <x v="0"/>
    <n v="2024"/>
    <x v="16"/>
    <n v="7"/>
    <n v="15"/>
    <n v="9"/>
    <s v="PM"/>
    <x v="4076"/>
    <x v="1"/>
    <n v="35970.480000000003"/>
    <x v="23"/>
    <n v="828"/>
    <n v="1"/>
    <n v="35142.480000000003"/>
    <x v="2"/>
    <x v="0"/>
    <s v="DISPUTE"/>
    <s v="CC014197BAAA60695889"/>
    <s v=""/>
    <s v="PANEL"/>
    <s v="APISwitching"/>
    <s v=""/>
    <s v="0.00"/>
  </r>
  <r>
    <s v="S240715191454756630AF"/>
    <x v="6"/>
    <x v="1097"/>
    <x v="0"/>
    <n v="15"/>
    <x v="0"/>
    <n v="2024"/>
    <x v="16"/>
    <n v="7"/>
    <n v="14"/>
    <n v="54"/>
    <s v="PM"/>
    <x v="4077"/>
    <x v="1"/>
    <n v="2097.1999999999998"/>
    <x v="7"/>
    <n v="18.43"/>
    <n v="0.56999999999999995"/>
    <n v="2078.77"/>
    <x v="1"/>
    <x v="0"/>
    <s v="DISPUTE"/>
    <s v="BR000B1MR4ZQ"/>
    <s v=""/>
    <s v="APPS"/>
    <s v="APISwitching"/>
    <s v="West Bengal"/>
    <s v="0.00"/>
  </r>
  <r>
    <s v="S2407151914435633CFD4"/>
    <x v="23"/>
    <x v="3652"/>
    <x v="8"/>
    <n v="15"/>
    <x v="0"/>
    <n v="2024"/>
    <x v="16"/>
    <n v="7"/>
    <n v="14"/>
    <n v="46"/>
    <s v="PM"/>
    <x v="4078"/>
    <x v="1"/>
    <n v="36798.480000000003"/>
    <x v="23"/>
    <n v="828"/>
    <n v="1"/>
    <n v="35970.480000000003"/>
    <x v="2"/>
    <x v="0"/>
    <s v="DISPUTE"/>
    <s v="CC014197BAAA60695840"/>
    <s v=""/>
    <s v="PANEL"/>
    <s v="APISwitching"/>
    <s v=""/>
    <s v="0.00"/>
  </r>
  <r>
    <s v="S2407151914252333AC6F"/>
    <x v="23"/>
    <x v="3653"/>
    <x v="8"/>
    <n v="15"/>
    <x v="0"/>
    <n v="2024"/>
    <x v="16"/>
    <n v="7"/>
    <n v="14"/>
    <n v="27"/>
    <s v="PM"/>
    <x v="4079"/>
    <x v="1"/>
    <n v="37626.480000000003"/>
    <x v="23"/>
    <n v="828"/>
    <n v="1"/>
    <n v="36798.480000000003"/>
    <x v="2"/>
    <x v="0"/>
    <s v="DISPUTE"/>
    <s v="CC014197BAAA60695794"/>
    <s v=""/>
    <s v="PANEL"/>
    <s v="APISwitching"/>
    <s v=""/>
    <s v="0.00"/>
  </r>
  <r>
    <s v="S2407151914084368AD23"/>
    <x v="23"/>
    <x v="3654"/>
    <x v="8"/>
    <n v="15"/>
    <x v="0"/>
    <n v="2024"/>
    <x v="16"/>
    <n v="7"/>
    <n v="14"/>
    <n v="10"/>
    <s v="PM"/>
    <x v="4080"/>
    <x v="1"/>
    <n v="38454.480000000003"/>
    <x v="23"/>
    <n v="828"/>
    <n v="1"/>
    <n v="37626.480000000003"/>
    <x v="2"/>
    <x v="0"/>
    <s v="DISPUTE"/>
    <s v="CC014197BAAA60695730"/>
    <s v=""/>
    <s v="PANEL"/>
    <s v="APISwitching"/>
    <s v=""/>
    <s v="0.00"/>
  </r>
  <r>
    <s v="S2407151913481201D631"/>
    <x v="23"/>
    <x v="3655"/>
    <x v="8"/>
    <n v="15"/>
    <x v="0"/>
    <n v="2024"/>
    <x v="16"/>
    <n v="7"/>
    <n v="13"/>
    <n v="52"/>
    <s v="PM"/>
    <x v="4081"/>
    <x v="1"/>
    <n v="39282.480000000003"/>
    <x v="23"/>
    <n v="828"/>
    <n v="1"/>
    <n v="38454.480000000003"/>
    <x v="2"/>
    <x v="0"/>
    <s v="DISPUTE"/>
    <s v="CC014197BAAA60695679"/>
    <s v=""/>
    <s v="PANEL"/>
    <s v="APISwitching"/>
    <s v=""/>
    <s v="0.00"/>
  </r>
  <r>
    <s v="S240715191318106EFC2A"/>
    <x v="23"/>
    <x v="3656"/>
    <x v="8"/>
    <n v="15"/>
    <x v="0"/>
    <n v="2024"/>
    <x v="16"/>
    <n v="7"/>
    <n v="13"/>
    <n v="24"/>
    <s v="PM"/>
    <x v="4082"/>
    <x v="1"/>
    <n v="40110.480000000003"/>
    <x v="23"/>
    <n v="828"/>
    <n v="1"/>
    <n v="39282.480000000003"/>
    <x v="2"/>
    <x v="0"/>
    <s v="DISPUTE"/>
    <s v="CC014197BAAA60695590"/>
    <s v=""/>
    <s v="PANEL"/>
    <s v="APISwitching"/>
    <s v=""/>
    <s v="0.00"/>
  </r>
  <r>
    <s v="S240715191301753CAB12"/>
    <x v="23"/>
    <x v="3657"/>
    <x v="8"/>
    <n v="15"/>
    <x v="0"/>
    <n v="2024"/>
    <x v="16"/>
    <n v="7"/>
    <n v="13"/>
    <n v="3"/>
    <s v="PM"/>
    <x v="4083"/>
    <x v="1"/>
    <n v="40938.480000000003"/>
    <x v="23"/>
    <n v="828"/>
    <n v="1"/>
    <n v="40110.480000000003"/>
    <x v="2"/>
    <x v="0"/>
    <s v="DISPUTE"/>
    <s v="CC014197BAAA60695523"/>
    <s v=""/>
    <s v="PANEL"/>
    <s v="APISwitching"/>
    <s v=""/>
    <s v="0.00"/>
  </r>
  <r>
    <s v="S240715191246660FBCE0"/>
    <x v="23"/>
    <x v="3658"/>
    <x v="8"/>
    <n v="15"/>
    <x v="0"/>
    <n v="2024"/>
    <x v="16"/>
    <n v="7"/>
    <n v="12"/>
    <n v="49"/>
    <s v="PM"/>
    <x v="4084"/>
    <x v="1"/>
    <n v="41766.480000000003"/>
    <x v="23"/>
    <n v="828"/>
    <n v="1"/>
    <n v="40938.480000000003"/>
    <x v="2"/>
    <x v="0"/>
    <s v="DISPUTE"/>
    <s v="CC014197BAAA60695493"/>
    <s v=""/>
    <s v="PANEL"/>
    <s v="APISwitching"/>
    <s v=""/>
    <s v="0.00"/>
  </r>
  <r>
    <s v="S240715191225403EFC09"/>
    <x v="23"/>
    <x v="3659"/>
    <x v="8"/>
    <n v="15"/>
    <x v="0"/>
    <n v="2024"/>
    <x v="16"/>
    <n v="7"/>
    <n v="12"/>
    <n v="27"/>
    <s v="PM"/>
    <x v="4085"/>
    <x v="1"/>
    <n v="42594.48"/>
    <x v="23"/>
    <n v="828"/>
    <n v="1"/>
    <n v="41766.480000000003"/>
    <x v="2"/>
    <x v="0"/>
    <s v="DISPUTE"/>
    <s v="CC014197BAAA60695437"/>
    <s v=""/>
    <s v="PANEL"/>
    <s v="APISwitching"/>
    <s v=""/>
    <s v="0.00"/>
  </r>
  <r>
    <s v="S240715191212490F624A"/>
    <x v="23"/>
    <x v="3660"/>
    <x v="8"/>
    <n v="15"/>
    <x v="0"/>
    <n v="2024"/>
    <x v="16"/>
    <n v="7"/>
    <n v="12"/>
    <n v="14"/>
    <s v="PM"/>
    <x v="4086"/>
    <x v="1"/>
    <n v="43422.48"/>
    <x v="23"/>
    <n v="828"/>
    <n v="1"/>
    <n v="42594.48"/>
    <x v="2"/>
    <x v="0"/>
    <s v="DISPUTE"/>
    <s v="CC014197BAAA60695412"/>
    <s v=""/>
    <s v="PANEL"/>
    <s v="APISwitching"/>
    <s v=""/>
    <s v="0.00"/>
  </r>
  <r>
    <s v="S240715191210230D0414"/>
    <x v="16"/>
    <x v="3661"/>
    <x v="3"/>
    <n v="15"/>
    <x v="0"/>
    <n v="2024"/>
    <x v="16"/>
    <n v="7"/>
    <n v="12"/>
    <n v="10"/>
    <s v="PM"/>
    <x v="4087"/>
    <x v="1"/>
    <n v="1784.49"/>
    <x v="1"/>
    <n v="193.03"/>
    <n v="5.97"/>
    <n v="1591.46"/>
    <x v="0"/>
    <x v="0"/>
    <s v="DISPUTE"/>
    <s v="0215478021547"/>
    <s v=""/>
    <s v="APPS"/>
    <s v="APISwitching"/>
    <s v=""/>
    <s v="0.00"/>
  </r>
  <r>
    <s v="S2407151911566964DE10"/>
    <x v="23"/>
    <x v="3662"/>
    <x v="8"/>
    <n v="15"/>
    <x v="0"/>
    <n v="2024"/>
    <x v="16"/>
    <n v="7"/>
    <n v="11"/>
    <n v="59"/>
    <s v="PM"/>
    <x v="1775"/>
    <x v="1"/>
    <n v="44250.48"/>
    <x v="23"/>
    <n v="828"/>
    <n v="1"/>
    <n v="43422.48"/>
    <x v="2"/>
    <x v="0"/>
    <s v="DISPUTE"/>
    <s v="CC014197BAAA60695375"/>
    <s v=""/>
    <s v="PANEL"/>
    <s v="APISwitching"/>
    <s v=""/>
    <s v="0.00"/>
  </r>
  <r>
    <s v="S240715191138700CF4A5"/>
    <x v="23"/>
    <x v="3663"/>
    <x v="8"/>
    <n v="15"/>
    <x v="0"/>
    <n v="2024"/>
    <x v="16"/>
    <n v="7"/>
    <n v="11"/>
    <n v="44"/>
    <s v="PM"/>
    <x v="4088"/>
    <x v="1"/>
    <n v="45078.48"/>
    <x v="23"/>
    <n v="828"/>
    <n v="1"/>
    <n v="44250.48"/>
    <x v="2"/>
    <x v="0"/>
    <s v="DISPUTE"/>
    <s v="CC014197BAAA60695345"/>
    <s v=""/>
    <s v="PANEL"/>
    <s v="APISwitching"/>
    <s v=""/>
    <s v="0.00"/>
  </r>
  <r>
    <s v="S240715191036586F7392"/>
    <x v="23"/>
    <x v="3664"/>
    <x v="8"/>
    <n v="15"/>
    <x v="0"/>
    <n v="2024"/>
    <x v="16"/>
    <n v="7"/>
    <n v="10"/>
    <n v="38"/>
    <s v="PM"/>
    <x v="886"/>
    <x v="1"/>
    <n v="45906.48"/>
    <x v="23"/>
    <n v="828"/>
    <n v="1"/>
    <n v="45078.48"/>
    <x v="2"/>
    <x v="0"/>
    <s v="DISPUTE"/>
    <s v="CC014197BAAA60695167"/>
    <s v=""/>
    <s v="PANEL"/>
    <s v="APISwitching"/>
    <s v=""/>
    <s v="0.00"/>
  </r>
  <r>
    <s v="S240715191019733F9F74"/>
    <x v="23"/>
    <x v="3665"/>
    <x v="8"/>
    <n v="15"/>
    <x v="0"/>
    <n v="2024"/>
    <x v="16"/>
    <n v="7"/>
    <n v="10"/>
    <n v="24"/>
    <s v="PM"/>
    <x v="4089"/>
    <x v="1"/>
    <n v="46734.48"/>
    <x v="23"/>
    <n v="828"/>
    <n v="1"/>
    <n v="45906.48"/>
    <x v="2"/>
    <x v="0"/>
    <s v="DISPUTE"/>
    <s v="CC014197BAAA60695119"/>
    <s v=""/>
    <s v="PANEL"/>
    <s v="APISwitching"/>
    <s v=""/>
    <s v="0.00"/>
  </r>
  <r>
    <s v="S24071519100278372F2B"/>
    <x v="23"/>
    <x v="3666"/>
    <x v="8"/>
    <n v="15"/>
    <x v="0"/>
    <n v="2024"/>
    <x v="16"/>
    <n v="7"/>
    <n v="10"/>
    <n v="5"/>
    <s v="PM"/>
    <x v="4090"/>
    <x v="1"/>
    <n v="47562.48"/>
    <x v="23"/>
    <n v="828"/>
    <n v="1"/>
    <n v="46734.48"/>
    <x v="2"/>
    <x v="0"/>
    <s v="DISPUTE"/>
    <s v="CC014197BAAA60695071"/>
    <s v=""/>
    <s v="PANEL"/>
    <s v="APISwitching"/>
    <s v=""/>
    <s v="0.00"/>
  </r>
  <r>
    <s v="S240715190946193B52C8"/>
    <x v="23"/>
    <x v="3667"/>
    <x v="8"/>
    <n v="15"/>
    <x v="0"/>
    <n v="2024"/>
    <x v="16"/>
    <n v="7"/>
    <n v="9"/>
    <n v="48"/>
    <s v="PM"/>
    <x v="1784"/>
    <x v="1"/>
    <n v="48390.48"/>
    <x v="23"/>
    <n v="828"/>
    <n v="1"/>
    <n v="47562.48"/>
    <x v="2"/>
    <x v="0"/>
    <s v="DISPUTE"/>
    <s v="CC014197BAAA60695021"/>
    <s v=""/>
    <s v="PANEL"/>
    <s v="APISwitching"/>
    <s v=""/>
    <s v="0.00"/>
  </r>
  <r>
    <s v="S24071519093271073A27"/>
    <x v="23"/>
    <x v="3668"/>
    <x v="8"/>
    <n v="15"/>
    <x v="0"/>
    <n v="2024"/>
    <x v="16"/>
    <n v="7"/>
    <n v="9"/>
    <n v="35"/>
    <s v="PM"/>
    <x v="4091"/>
    <x v="1"/>
    <n v="49218.48"/>
    <x v="23"/>
    <n v="828"/>
    <n v="1"/>
    <n v="48390.48"/>
    <x v="2"/>
    <x v="0"/>
    <s v="DISPUTE"/>
    <s v="CC014197BAAA60694969"/>
    <s v=""/>
    <s v="PANEL"/>
    <s v="APISwitching"/>
    <s v=""/>
    <s v="0.00"/>
  </r>
  <r>
    <s v="S24071519091837387D2C"/>
    <x v="23"/>
    <x v="3669"/>
    <x v="8"/>
    <n v="15"/>
    <x v="0"/>
    <n v="2024"/>
    <x v="16"/>
    <n v="7"/>
    <n v="9"/>
    <n v="20"/>
    <s v="PM"/>
    <x v="4092"/>
    <x v="1"/>
    <n v="50046.48"/>
    <x v="23"/>
    <n v="828"/>
    <n v="1"/>
    <n v="49218.48"/>
    <x v="2"/>
    <x v="0"/>
    <s v="DISPUTE"/>
    <s v="CC014197BAAA60694930"/>
    <s v=""/>
    <s v="PANEL"/>
    <s v="APISwitching"/>
    <s v=""/>
    <s v="0.00"/>
  </r>
  <r>
    <s v="S240715190912746CBD94"/>
    <x v="6"/>
    <x v="3670"/>
    <x v="2"/>
    <n v="15"/>
    <x v="0"/>
    <n v="2024"/>
    <x v="16"/>
    <n v="7"/>
    <n v="9"/>
    <n v="12"/>
    <s v="PM"/>
    <x v="1522"/>
    <x v="1"/>
    <n v="2269.04"/>
    <x v="33"/>
    <n v="171.84"/>
    <n v="7.16"/>
    <n v="2097.1999999999998"/>
    <x v="1"/>
    <x v="0"/>
    <s v="DISPUTE"/>
    <s v="RBH2407151909240019"/>
    <s v=""/>
    <s v="APPS"/>
    <s v="APISwitching"/>
    <s v="West Bengal"/>
    <s v="0.00"/>
  </r>
  <r>
    <s v="S240715190904220415CF"/>
    <x v="23"/>
    <x v="3671"/>
    <x v="8"/>
    <n v="15"/>
    <x v="0"/>
    <n v="2024"/>
    <x v="16"/>
    <n v="7"/>
    <n v="9"/>
    <n v="7"/>
    <s v="PM"/>
    <x v="4093"/>
    <x v="1"/>
    <n v="50874.48"/>
    <x v="23"/>
    <n v="828"/>
    <n v="1"/>
    <n v="50046.48"/>
    <x v="2"/>
    <x v="0"/>
    <s v="DISPUTE"/>
    <s v="CC014197BAAA60694899"/>
    <s v=""/>
    <s v="PANEL"/>
    <s v="APISwitching"/>
    <s v=""/>
    <s v="0.00"/>
  </r>
  <r>
    <s v="S2407151908477839E604"/>
    <x v="23"/>
    <x v="3672"/>
    <x v="8"/>
    <n v="15"/>
    <x v="0"/>
    <n v="2024"/>
    <x v="16"/>
    <n v="7"/>
    <n v="8"/>
    <n v="51"/>
    <s v="PM"/>
    <x v="4094"/>
    <x v="1"/>
    <n v="51702.48"/>
    <x v="23"/>
    <n v="828"/>
    <n v="1"/>
    <n v="50874.48"/>
    <x v="2"/>
    <x v="0"/>
    <s v="DISPUTE"/>
    <s v="CC014197BAAA60694826"/>
    <s v=""/>
    <s v="PANEL"/>
    <s v="APISwitching"/>
    <s v=""/>
    <s v="0.00"/>
  </r>
  <r>
    <s v="S240715190820530EED73"/>
    <x v="23"/>
    <x v="3673"/>
    <x v="8"/>
    <n v="15"/>
    <x v="0"/>
    <n v="2024"/>
    <x v="16"/>
    <n v="7"/>
    <n v="8"/>
    <n v="23"/>
    <s v="PM"/>
    <x v="2723"/>
    <x v="1"/>
    <n v="52530.48"/>
    <x v="23"/>
    <n v="828"/>
    <n v="1"/>
    <n v="51702.48"/>
    <x v="2"/>
    <x v="0"/>
    <s v="DISPUTE"/>
    <s v="CC014197BAAA60694719"/>
    <s v=""/>
    <s v="PANEL"/>
    <s v="APISwitching"/>
    <s v=""/>
    <s v="0.00"/>
  </r>
  <r>
    <s v="S240715190805968AFAB"/>
    <x v="23"/>
    <x v="3674"/>
    <x v="8"/>
    <n v="15"/>
    <x v="0"/>
    <n v="2024"/>
    <x v="16"/>
    <n v="7"/>
    <n v="8"/>
    <n v="7"/>
    <s v="PM"/>
    <x v="2724"/>
    <x v="1"/>
    <n v="53358.48"/>
    <x v="23"/>
    <n v="828"/>
    <n v="1"/>
    <n v="52530.48"/>
    <x v="2"/>
    <x v="0"/>
    <s v="DISPUTE"/>
    <s v="CC014197BAAA60694668"/>
    <s v=""/>
    <s v="PANEL"/>
    <s v="APISwitching"/>
    <s v=""/>
    <s v="0.00"/>
  </r>
  <r>
    <s v="S240715190749703CFE0B"/>
    <x v="23"/>
    <x v="3675"/>
    <x v="8"/>
    <n v="15"/>
    <x v="0"/>
    <n v="2024"/>
    <x v="16"/>
    <n v="7"/>
    <n v="7"/>
    <n v="52"/>
    <s v="PM"/>
    <x v="4095"/>
    <x v="1"/>
    <n v="54186.48"/>
    <x v="23"/>
    <n v="828"/>
    <n v="1"/>
    <n v="53358.48"/>
    <x v="2"/>
    <x v="0"/>
    <s v="DISPUTE"/>
    <s v="CC014197BAAA60694608"/>
    <s v=""/>
    <s v="PANEL"/>
    <s v="APISwitching"/>
    <s v=""/>
    <s v="0.00"/>
  </r>
  <r>
    <s v="S240715190734830DA022"/>
    <x v="23"/>
    <x v="3676"/>
    <x v="8"/>
    <n v="15"/>
    <x v="0"/>
    <n v="2024"/>
    <x v="16"/>
    <n v="7"/>
    <n v="7"/>
    <n v="36"/>
    <s v="PM"/>
    <x v="4096"/>
    <x v="1"/>
    <n v="55014.48"/>
    <x v="23"/>
    <n v="828"/>
    <n v="1"/>
    <n v="54186.48"/>
    <x v="2"/>
    <x v="0"/>
    <s v="DISPUTE"/>
    <s v="CC014197BAAA60694532"/>
    <s v=""/>
    <s v="PANEL"/>
    <s v="APISwitching"/>
    <s v=""/>
    <s v="0.00"/>
  </r>
  <r>
    <s v="S240715190721463404D4"/>
    <x v="23"/>
    <x v="3677"/>
    <x v="8"/>
    <n v="15"/>
    <x v="0"/>
    <n v="2024"/>
    <x v="16"/>
    <n v="7"/>
    <n v="7"/>
    <n v="23"/>
    <s v="PM"/>
    <x v="2726"/>
    <x v="1"/>
    <n v="55842.48"/>
    <x v="23"/>
    <n v="828"/>
    <n v="1"/>
    <n v="55014.48"/>
    <x v="2"/>
    <x v="0"/>
    <s v="DISPUTE"/>
    <s v="CC014197BAAA60694489"/>
    <s v=""/>
    <s v="PANEL"/>
    <s v="APISwitching"/>
    <s v=""/>
    <s v="0.00"/>
  </r>
  <r>
    <s v="S24071519070967545D"/>
    <x v="23"/>
    <x v="3678"/>
    <x v="8"/>
    <n v="15"/>
    <x v="0"/>
    <n v="2024"/>
    <x v="16"/>
    <n v="7"/>
    <n v="7"/>
    <n v="11"/>
    <s v="PM"/>
    <x v="4097"/>
    <x v="1"/>
    <n v="56670.48"/>
    <x v="23"/>
    <n v="828"/>
    <n v="1"/>
    <n v="55842.48"/>
    <x v="2"/>
    <x v="0"/>
    <s v="DISPUTE"/>
    <s v="CC014197BAAA60694449"/>
    <s v=""/>
    <s v="PANEL"/>
    <s v="APISwitching"/>
    <s v=""/>
    <s v="0.00"/>
  </r>
  <r>
    <s v="S2407151906507162BFFA"/>
    <x v="23"/>
    <x v="3679"/>
    <x v="8"/>
    <n v="15"/>
    <x v="0"/>
    <n v="2024"/>
    <x v="16"/>
    <n v="7"/>
    <n v="6"/>
    <n v="53"/>
    <s v="PM"/>
    <x v="4098"/>
    <x v="1"/>
    <n v="57498.48"/>
    <x v="23"/>
    <n v="828"/>
    <n v="1"/>
    <n v="56670.48"/>
    <x v="2"/>
    <x v="0"/>
    <s v="DISPUTE"/>
    <s v="CC014197BAAA60694409"/>
    <s v=""/>
    <s v="PANEL"/>
    <s v="APISwitching"/>
    <s v=""/>
    <s v="0.00"/>
  </r>
  <r>
    <s v="S2407151906231165AD7C"/>
    <x v="23"/>
    <x v="3680"/>
    <x v="8"/>
    <n v="15"/>
    <x v="0"/>
    <n v="2024"/>
    <x v="16"/>
    <n v="7"/>
    <n v="6"/>
    <n v="25"/>
    <s v="PM"/>
    <x v="4099"/>
    <x v="1"/>
    <n v="58326.48"/>
    <x v="23"/>
    <n v="828"/>
    <n v="1"/>
    <n v="57498.48"/>
    <x v="2"/>
    <x v="0"/>
    <s v="DISPUTE"/>
    <s v="CC014197BAAA60694286"/>
    <s v=""/>
    <s v="PANEL"/>
    <s v="APISwitching"/>
    <s v=""/>
    <s v="0.00"/>
  </r>
  <r>
    <s v="S2407151906068038BD0"/>
    <x v="23"/>
    <x v="3681"/>
    <x v="8"/>
    <n v="15"/>
    <x v="0"/>
    <n v="2024"/>
    <x v="16"/>
    <n v="7"/>
    <n v="6"/>
    <n v="9"/>
    <s v="PM"/>
    <x v="1796"/>
    <x v="1"/>
    <n v="59154.48"/>
    <x v="23"/>
    <n v="828"/>
    <n v="1"/>
    <n v="58326.48"/>
    <x v="2"/>
    <x v="0"/>
    <s v="DISPUTE"/>
    <s v="CC014197BAAA60694230"/>
    <s v=""/>
    <s v="PANEL"/>
    <s v="APISwitching"/>
    <s v=""/>
    <s v="0.00"/>
  </r>
  <r>
    <s v="S24071519054176CC4BE"/>
    <x v="23"/>
    <x v="3682"/>
    <x v="8"/>
    <n v="15"/>
    <x v="0"/>
    <n v="2024"/>
    <x v="16"/>
    <n v="7"/>
    <n v="5"/>
    <n v="44"/>
    <s v="PM"/>
    <x v="4100"/>
    <x v="1"/>
    <n v="59982.48"/>
    <x v="23"/>
    <n v="828"/>
    <n v="1"/>
    <n v="59154.48"/>
    <x v="2"/>
    <x v="0"/>
    <s v="DISPUTE"/>
    <s v="CC014197BAAA60694163"/>
    <s v=""/>
    <s v="PANEL"/>
    <s v="APISwitching"/>
    <s v=""/>
    <s v="0.00"/>
  </r>
  <r>
    <s v="S24071519052354098F0F"/>
    <x v="23"/>
    <x v="3683"/>
    <x v="8"/>
    <n v="15"/>
    <x v="0"/>
    <n v="2024"/>
    <x v="16"/>
    <n v="7"/>
    <n v="5"/>
    <n v="26"/>
    <s v="PM"/>
    <x v="4101"/>
    <x v="1"/>
    <n v="60810.48"/>
    <x v="23"/>
    <n v="828"/>
    <n v="1"/>
    <n v="59982.48"/>
    <x v="2"/>
    <x v="0"/>
    <s v="DISPUTE"/>
    <s v="CC014197BAAA60694105"/>
    <s v=""/>
    <s v="PANEL"/>
    <s v="APISwitching"/>
    <s v=""/>
    <s v="0.00"/>
  </r>
  <r>
    <s v="S240715190509240BD38C"/>
    <x v="23"/>
    <x v="3684"/>
    <x v="8"/>
    <n v="15"/>
    <x v="0"/>
    <n v="2024"/>
    <x v="16"/>
    <n v="7"/>
    <n v="5"/>
    <n v="12"/>
    <s v="PM"/>
    <x v="4102"/>
    <x v="1"/>
    <n v="61638.48"/>
    <x v="23"/>
    <n v="828"/>
    <n v="1"/>
    <n v="60810.48"/>
    <x v="2"/>
    <x v="0"/>
    <s v="DISPUTE"/>
    <s v="CC014197BAAA60694054"/>
    <s v=""/>
    <s v="PANEL"/>
    <s v="APISwitching"/>
    <s v=""/>
    <s v="0.00"/>
  </r>
  <r>
    <s v="S240715190450776E8A78"/>
    <x v="23"/>
    <x v="3685"/>
    <x v="8"/>
    <n v="15"/>
    <x v="0"/>
    <n v="2024"/>
    <x v="16"/>
    <n v="7"/>
    <n v="4"/>
    <n v="53"/>
    <s v="PM"/>
    <x v="4103"/>
    <x v="1"/>
    <n v="62466.48"/>
    <x v="23"/>
    <n v="828"/>
    <n v="1"/>
    <n v="61638.48"/>
    <x v="2"/>
    <x v="0"/>
    <s v="DISPUTE"/>
    <s v="CC014197BAAA60694006"/>
    <s v=""/>
    <s v="PANEL"/>
    <s v="APISwitching"/>
    <s v=""/>
    <s v="0.00"/>
  </r>
  <r>
    <s v="S2407151904309863CD43"/>
    <x v="23"/>
    <x v="3686"/>
    <x v="8"/>
    <n v="15"/>
    <x v="0"/>
    <n v="2024"/>
    <x v="16"/>
    <n v="7"/>
    <n v="4"/>
    <n v="33"/>
    <s v="PM"/>
    <x v="4104"/>
    <x v="1"/>
    <n v="63294.48"/>
    <x v="23"/>
    <n v="828"/>
    <n v="1"/>
    <n v="62466.48"/>
    <x v="2"/>
    <x v="0"/>
    <s v="DISPUTE"/>
    <s v="CC014197BAAA60693952"/>
    <s v=""/>
    <s v="PANEL"/>
    <s v="APISwitching"/>
    <s v=""/>
    <s v="0.00"/>
  </r>
  <r>
    <s v="S2407151904158838717A"/>
    <x v="23"/>
    <x v="3687"/>
    <x v="8"/>
    <n v="15"/>
    <x v="0"/>
    <n v="2024"/>
    <x v="16"/>
    <n v="7"/>
    <n v="4"/>
    <n v="20"/>
    <s v="PM"/>
    <x v="4105"/>
    <x v="1"/>
    <n v="64122.48"/>
    <x v="23"/>
    <n v="828"/>
    <n v="1"/>
    <n v="63294.48"/>
    <x v="2"/>
    <x v="0"/>
    <s v="DISPUTE"/>
    <s v="CC014197BAAA60693904"/>
    <s v=""/>
    <s v="PANEL"/>
    <s v="APISwitching"/>
    <s v=""/>
    <s v="0.00"/>
  </r>
  <r>
    <s v="S2407151904012602D1E5"/>
    <x v="23"/>
    <x v="3688"/>
    <x v="8"/>
    <n v="15"/>
    <x v="0"/>
    <n v="2024"/>
    <x v="16"/>
    <n v="7"/>
    <n v="4"/>
    <n v="4"/>
    <s v="PM"/>
    <x v="4106"/>
    <x v="1"/>
    <n v="64950.48"/>
    <x v="23"/>
    <n v="828"/>
    <n v="1"/>
    <n v="64122.48"/>
    <x v="2"/>
    <x v="0"/>
    <s v="DISPUTE"/>
    <s v="CC014197BAAA60693840"/>
    <s v=""/>
    <s v="PANEL"/>
    <s v="APISwitching"/>
    <s v=""/>
    <s v="0.00"/>
  </r>
  <r>
    <s v="S2407151903482531D5EC"/>
    <x v="23"/>
    <x v="3689"/>
    <x v="8"/>
    <n v="15"/>
    <x v="0"/>
    <n v="2024"/>
    <x v="16"/>
    <n v="7"/>
    <n v="3"/>
    <n v="50"/>
    <s v="PM"/>
    <x v="4107"/>
    <x v="1"/>
    <n v="65778.48"/>
    <x v="23"/>
    <n v="828"/>
    <n v="1"/>
    <n v="64950.48"/>
    <x v="2"/>
    <x v="0"/>
    <s v="DISPUTE"/>
    <s v="CC014197BAAA60693798"/>
    <s v=""/>
    <s v="PANEL"/>
    <s v="APISwitching"/>
    <s v=""/>
    <s v="0.00"/>
  </r>
  <r>
    <s v="S24071519034821069D1C"/>
    <x v="12"/>
    <x v="1331"/>
    <x v="0"/>
    <n v="15"/>
    <x v="0"/>
    <n v="2024"/>
    <x v="16"/>
    <n v="7"/>
    <n v="3"/>
    <n v="48"/>
    <s v="PM"/>
    <x v="4108"/>
    <x v="1"/>
    <n v="3091.17"/>
    <x v="7"/>
    <n v="18.43"/>
    <n v="0.56999999999999995"/>
    <n v="3072.74"/>
    <x v="1"/>
    <x v="0"/>
    <s v="DISPUTE"/>
    <s v="BR000B1MNNDJ"/>
    <s v=""/>
    <s v="APPS"/>
    <s v="APISwitching"/>
    <s v="West Bengal"/>
    <s v="0.00"/>
  </r>
  <r>
    <s v="S2407151903326063ECEA"/>
    <x v="23"/>
    <x v="3690"/>
    <x v="8"/>
    <n v="15"/>
    <x v="0"/>
    <n v="2024"/>
    <x v="16"/>
    <n v="7"/>
    <n v="3"/>
    <n v="36"/>
    <s v="PM"/>
    <x v="4109"/>
    <x v="1"/>
    <n v="66606.48"/>
    <x v="23"/>
    <n v="828"/>
    <n v="1"/>
    <n v="65778.48"/>
    <x v="2"/>
    <x v="0"/>
    <s v="DISPUTE"/>
    <s v="CC014197BAAA60693743"/>
    <s v=""/>
    <s v="PANEL"/>
    <s v="APISwitching"/>
    <s v=""/>
    <s v="0.00"/>
  </r>
  <r>
    <s v="S240715190303870F2E0C"/>
    <x v="23"/>
    <x v="3691"/>
    <x v="8"/>
    <n v="15"/>
    <x v="0"/>
    <n v="2024"/>
    <x v="16"/>
    <n v="7"/>
    <n v="3"/>
    <n v="6"/>
    <s v="PM"/>
    <x v="1525"/>
    <x v="1"/>
    <n v="67434.48"/>
    <x v="23"/>
    <n v="828"/>
    <n v="1"/>
    <n v="66606.48"/>
    <x v="2"/>
    <x v="0"/>
    <s v="DISPUTE"/>
    <s v="CC014197BAAA60693686"/>
    <s v=""/>
    <s v="PANEL"/>
    <s v="APISwitching"/>
    <s v=""/>
    <s v="0.00"/>
  </r>
  <r>
    <s v="S24071519030610A33D9"/>
    <x v="28"/>
    <x v="3692"/>
    <x v="0"/>
    <n v="15"/>
    <x v="0"/>
    <n v="2024"/>
    <x v="16"/>
    <n v="7"/>
    <n v="3"/>
    <n v="6"/>
    <s v="PM"/>
    <x v="1525"/>
    <x v="1"/>
    <n v="961.42"/>
    <x v="7"/>
    <n v="18.43"/>
    <n v="0.56999999999999995"/>
    <n v="942.99"/>
    <x v="1"/>
    <x v="0"/>
    <s v="DISPUTE"/>
    <s v="BR000B1MNDKI"/>
    <s v=""/>
    <s v="PANEL"/>
    <s v="APISwitching"/>
    <s v=""/>
    <s v="0.00"/>
  </r>
  <r>
    <s v="S240715190242406AE500"/>
    <x v="23"/>
    <x v="3693"/>
    <x v="8"/>
    <n v="15"/>
    <x v="0"/>
    <n v="2024"/>
    <x v="16"/>
    <n v="7"/>
    <n v="2"/>
    <n v="44"/>
    <s v="PM"/>
    <x v="4110"/>
    <x v="1"/>
    <n v="68262.48"/>
    <x v="23"/>
    <n v="828"/>
    <n v="1"/>
    <n v="67434.48"/>
    <x v="2"/>
    <x v="0"/>
    <s v="DISPUTE"/>
    <s v="CC014197BAAA60693619"/>
    <s v=""/>
    <s v="PANEL"/>
    <s v="APISwitching"/>
    <s v=""/>
    <s v="0.00"/>
  </r>
  <r>
    <s v="S2407151902304060198"/>
    <x v="23"/>
    <x v="3694"/>
    <x v="8"/>
    <n v="15"/>
    <x v="0"/>
    <n v="2024"/>
    <x v="16"/>
    <n v="7"/>
    <n v="2"/>
    <n v="32"/>
    <s v="PM"/>
    <x v="4111"/>
    <x v="1"/>
    <n v="69090.48"/>
    <x v="23"/>
    <n v="828"/>
    <n v="1"/>
    <n v="68262.48"/>
    <x v="2"/>
    <x v="0"/>
    <s v="DISPUTE"/>
    <s v="CC014197BAAA60693586"/>
    <s v=""/>
    <s v="PANEL"/>
    <s v="APISwitching"/>
    <s v=""/>
    <s v="0.00"/>
  </r>
  <r>
    <s v="S240715190202263D0184"/>
    <x v="23"/>
    <x v="3695"/>
    <x v="8"/>
    <n v="15"/>
    <x v="0"/>
    <n v="2024"/>
    <x v="16"/>
    <n v="7"/>
    <n v="2"/>
    <n v="4"/>
    <s v="PM"/>
    <x v="4112"/>
    <x v="1"/>
    <n v="69918.48"/>
    <x v="23"/>
    <n v="828"/>
    <n v="1"/>
    <n v="69090.48"/>
    <x v="2"/>
    <x v="0"/>
    <s v="DISPUTE"/>
    <s v="CC014197BAAA60693510"/>
    <s v=""/>
    <s v="PANEL"/>
    <s v="APISwitching"/>
    <s v=""/>
    <s v="0.00"/>
  </r>
  <r>
    <s v="S24071519014869A20C"/>
    <x v="23"/>
    <x v="3696"/>
    <x v="8"/>
    <n v="15"/>
    <x v="0"/>
    <n v="2024"/>
    <x v="16"/>
    <n v="7"/>
    <n v="1"/>
    <n v="51"/>
    <s v="PM"/>
    <x v="1803"/>
    <x v="1"/>
    <n v="70746.48"/>
    <x v="23"/>
    <n v="828"/>
    <n v="1"/>
    <n v="69918.48"/>
    <x v="2"/>
    <x v="0"/>
    <s v="DISPUTE"/>
    <s v="CC014197BAAA60693459"/>
    <s v=""/>
    <s v="PANEL"/>
    <s v="APISwitching"/>
    <s v=""/>
    <s v="0.00"/>
  </r>
  <r>
    <s v="S240715190132893BE589"/>
    <x v="23"/>
    <x v="3697"/>
    <x v="8"/>
    <n v="15"/>
    <x v="0"/>
    <n v="2024"/>
    <x v="16"/>
    <n v="7"/>
    <n v="1"/>
    <n v="35"/>
    <s v="PM"/>
    <x v="1804"/>
    <x v="1"/>
    <n v="71574.48"/>
    <x v="23"/>
    <n v="828"/>
    <n v="1"/>
    <n v="70746.48"/>
    <x v="2"/>
    <x v="0"/>
    <s v="DISPUTE"/>
    <s v="CC014197BAAA60693390"/>
    <s v=""/>
    <s v="PANEL"/>
    <s v="APISwitching"/>
    <s v=""/>
    <s v="0.00"/>
  </r>
  <r>
    <s v="S240715190119333198E1"/>
    <x v="23"/>
    <x v="3698"/>
    <x v="8"/>
    <n v="15"/>
    <x v="0"/>
    <n v="2024"/>
    <x v="16"/>
    <n v="7"/>
    <n v="1"/>
    <n v="21"/>
    <s v="PM"/>
    <x v="4113"/>
    <x v="1"/>
    <n v="72402.48"/>
    <x v="23"/>
    <n v="828"/>
    <n v="1"/>
    <n v="71574.48"/>
    <x v="2"/>
    <x v="0"/>
    <s v="DISPUTE"/>
    <s v="CC014197BAAA60693351"/>
    <s v=""/>
    <s v="PANEL"/>
    <s v="APISwitching"/>
    <s v=""/>
    <s v="0.00"/>
  </r>
  <r>
    <s v="S240715190103850EC969"/>
    <x v="23"/>
    <x v="3699"/>
    <x v="8"/>
    <n v="15"/>
    <x v="0"/>
    <n v="2024"/>
    <x v="16"/>
    <n v="7"/>
    <n v="1"/>
    <n v="7"/>
    <s v="PM"/>
    <x v="4114"/>
    <x v="1"/>
    <n v="73230.48"/>
    <x v="23"/>
    <n v="828"/>
    <n v="1"/>
    <n v="72402.48"/>
    <x v="2"/>
    <x v="0"/>
    <s v="DISPUTE"/>
    <s v="CC014197BAAA60693322"/>
    <s v=""/>
    <s v="PANEL"/>
    <s v="APISwitching"/>
    <s v=""/>
    <s v="0.00"/>
  </r>
  <r>
    <s v="S240715190035410BF860"/>
    <x v="23"/>
    <x v="3700"/>
    <x v="8"/>
    <n v="15"/>
    <x v="0"/>
    <n v="2024"/>
    <x v="16"/>
    <n v="7"/>
    <n v="0"/>
    <n v="46"/>
    <s v="PM"/>
    <x v="4115"/>
    <x v="1"/>
    <n v="74058.48"/>
    <x v="23"/>
    <n v="828"/>
    <n v="1"/>
    <n v="73230.48"/>
    <x v="2"/>
    <x v="0"/>
    <s v="DISPUTE"/>
    <s v="CC014197BAAA60693261"/>
    <s v=""/>
    <s v="PANEL"/>
    <s v="APISwitching"/>
    <s v=""/>
    <s v="0.00"/>
  </r>
  <r>
    <s v="S240715185957903B8AC2"/>
    <x v="23"/>
    <x v="3701"/>
    <x v="8"/>
    <n v="15"/>
    <x v="0"/>
    <n v="2024"/>
    <x v="16"/>
    <n v="7"/>
    <n v="0"/>
    <n v="0"/>
    <s v="PM"/>
    <x v="4116"/>
    <x v="1"/>
    <n v="74886.48"/>
    <x v="23"/>
    <n v="828"/>
    <n v="1"/>
    <n v="74058.48"/>
    <x v="2"/>
    <x v="0"/>
    <s v="DISPUTE"/>
    <s v="CC014197BAAA60693134"/>
    <s v=""/>
    <s v="PANEL"/>
    <s v="APISwitching"/>
    <s v=""/>
    <s v="0.00"/>
  </r>
  <r>
    <s v="S240715185945880241CF"/>
    <x v="23"/>
    <x v="3702"/>
    <x v="8"/>
    <n v="15"/>
    <x v="0"/>
    <n v="2024"/>
    <x v="16"/>
    <n v="6"/>
    <n v="59"/>
    <n v="48"/>
    <s v="PM"/>
    <x v="4117"/>
    <x v="1"/>
    <n v="75714.48"/>
    <x v="23"/>
    <n v="828"/>
    <n v="1"/>
    <n v="74886.48"/>
    <x v="2"/>
    <x v="0"/>
    <s v="DISPUTE"/>
    <s v="CC014197BAAA60693077"/>
    <s v=""/>
    <s v="PANEL"/>
    <s v="APISwitching"/>
    <s v=""/>
    <s v="0.00"/>
  </r>
  <r>
    <s v="S2407151859316563D1CA"/>
    <x v="23"/>
    <x v="3703"/>
    <x v="8"/>
    <n v="15"/>
    <x v="0"/>
    <n v="2024"/>
    <x v="16"/>
    <n v="6"/>
    <n v="59"/>
    <n v="34"/>
    <s v="PM"/>
    <x v="4118"/>
    <x v="1"/>
    <n v="76542.48"/>
    <x v="23"/>
    <n v="828"/>
    <n v="1"/>
    <n v="75714.48"/>
    <x v="2"/>
    <x v="0"/>
    <s v="DISPUTE"/>
    <s v="CC014197BAAA60693010"/>
    <s v=""/>
    <s v="PANEL"/>
    <s v="APISwitching"/>
    <s v=""/>
    <s v="0.00"/>
  </r>
  <r>
    <s v="S240715185916556621EC"/>
    <x v="23"/>
    <x v="3704"/>
    <x v="8"/>
    <n v="15"/>
    <x v="0"/>
    <n v="2024"/>
    <x v="16"/>
    <n v="6"/>
    <n v="59"/>
    <n v="19"/>
    <s v="PM"/>
    <x v="4119"/>
    <x v="1"/>
    <n v="77370.48"/>
    <x v="23"/>
    <n v="828"/>
    <n v="1"/>
    <n v="76542.48"/>
    <x v="2"/>
    <x v="0"/>
    <s v="DISPUTE"/>
    <s v="CC014197BAAA60692955"/>
    <s v=""/>
    <s v="PANEL"/>
    <s v="APISwitching"/>
    <s v=""/>
    <s v="0.00"/>
  </r>
  <r>
    <s v="S240715185859926C922E"/>
    <x v="23"/>
    <x v="3705"/>
    <x v="8"/>
    <n v="15"/>
    <x v="0"/>
    <n v="2024"/>
    <x v="16"/>
    <n v="6"/>
    <n v="59"/>
    <n v="2"/>
    <s v="PM"/>
    <x v="4120"/>
    <x v="1"/>
    <n v="78198.48"/>
    <x v="23"/>
    <n v="828"/>
    <n v="1"/>
    <n v="77370.48"/>
    <x v="2"/>
    <x v="0"/>
    <s v="DISPUTE"/>
    <s v="CC014197BAAA60692888"/>
    <s v=""/>
    <s v="PANEL"/>
    <s v="APISwitching"/>
    <s v=""/>
    <s v="0.00"/>
  </r>
  <r>
    <s v="S2407151858417004F9B3"/>
    <x v="23"/>
    <x v="3706"/>
    <x v="8"/>
    <n v="15"/>
    <x v="0"/>
    <n v="2024"/>
    <x v="16"/>
    <n v="6"/>
    <n v="58"/>
    <n v="43"/>
    <s v="PM"/>
    <x v="4121"/>
    <x v="1"/>
    <n v="79026.48"/>
    <x v="23"/>
    <n v="828"/>
    <n v="1"/>
    <n v="78198.48"/>
    <x v="2"/>
    <x v="0"/>
    <s v="DISPUTE"/>
    <s v="CC014197BAAA60692779"/>
    <s v=""/>
    <s v="PANEL"/>
    <s v="APISwitching"/>
    <s v=""/>
    <s v="0.00"/>
  </r>
  <r>
    <s v="S240715185826750CE7E7"/>
    <x v="23"/>
    <x v="3707"/>
    <x v="8"/>
    <n v="15"/>
    <x v="0"/>
    <n v="2024"/>
    <x v="16"/>
    <n v="6"/>
    <n v="58"/>
    <n v="29"/>
    <s v="PM"/>
    <x v="4122"/>
    <x v="1"/>
    <n v="79854.48"/>
    <x v="23"/>
    <n v="828"/>
    <n v="1"/>
    <n v="79026.48"/>
    <x v="2"/>
    <x v="0"/>
    <s v="DISPUTE"/>
    <s v="CC014197BAAA60692702"/>
    <s v=""/>
    <s v="PANEL"/>
    <s v="APISwitching"/>
    <s v=""/>
    <s v="0.00"/>
  </r>
  <r>
    <s v="S24071518575441357EFE"/>
    <x v="23"/>
    <x v="3708"/>
    <x v="8"/>
    <n v="15"/>
    <x v="0"/>
    <n v="2024"/>
    <x v="16"/>
    <n v="6"/>
    <n v="57"/>
    <n v="57"/>
    <s v="PM"/>
    <x v="4123"/>
    <x v="1"/>
    <n v="80682.48"/>
    <x v="23"/>
    <n v="828"/>
    <n v="1"/>
    <n v="79854.48"/>
    <x v="2"/>
    <x v="0"/>
    <s v="DISPUTE"/>
    <s v="CC014197BAAA60692560"/>
    <s v=""/>
    <s v="PANEL"/>
    <s v="APISwitching"/>
    <s v=""/>
    <s v="0.00"/>
  </r>
  <r>
    <s v="S240715185731666D60AC"/>
    <x v="23"/>
    <x v="3709"/>
    <x v="8"/>
    <n v="15"/>
    <x v="0"/>
    <n v="2024"/>
    <x v="16"/>
    <n v="6"/>
    <n v="57"/>
    <n v="34"/>
    <s v="PM"/>
    <x v="893"/>
    <x v="1"/>
    <n v="81510.48"/>
    <x v="23"/>
    <n v="828"/>
    <n v="1"/>
    <n v="80682.48"/>
    <x v="2"/>
    <x v="0"/>
    <s v="DISPUTE"/>
    <s v="CC014197BAAA60692422"/>
    <s v=""/>
    <s v="PANEL"/>
    <s v="APISwitching"/>
    <s v=""/>
    <s v="0.00"/>
  </r>
  <r>
    <s v="S240715185714870267D6"/>
    <x v="23"/>
    <x v="3710"/>
    <x v="8"/>
    <n v="15"/>
    <x v="0"/>
    <n v="2024"/>
    <x v="16"/>
    <n v="6"/>
    <n v="57"/>
    <n v="19"/>
    <s v="PM"/>
    <x v="4124"/>
    <x v="1"/>
    <n v="82338.48"/>
    <x v="23"/>
    <n v="828"/>
    <n v="1"/>
    <n v="81510.48"/>
    <x v="2"/>
    <x v="0"/>
    <s v="DISPUTE"/>
    <s v="CC014197BAAA60692357"/>
    <s v=""/>
    <s v="PANEL"/>
    <s v="APISwitching"/>
    <s v=""/>
    <s v="0.00"/>
  </r>
  <r>
    <s v="S240715185629766249FC"/>
    <x v="23"/>
    <x v="3711"/>
    <x v="8"/>
    <n v="15"/>
    <x v="0"/>
    <n v="2024"/>
    <x v="16"/>
    <n v="6"/>
    <n v="56"/>
    <n v="33"/>
    <s v="PM"/>
    <x v="2461"/>
    <x v="1"/>
    <n v="83166.48"/>
    <x v="23"/>
    <n v="828"/>
    <n v="1"/>
    <n v="82338.48"/>
    <x v="2"/>
    <x v="0"/>
    <s v="DISPUTE"/>
    <s v="CC014197BAAA60692097"/>
    <s v=""/>
    <s v="PANEL"/>
    <s v="APISwitching"/>
    <s v=""/>
    <s v="0.00"/>
  </r>
  <r>
    <s v="S2407151851139633AA02"/>
    <x v="12"/>
    <x v="368"/>
    <x v="0"/>
    <n v="15"/>
    <x v="0"/>
    <n v="2024"/>
    <x v="16"/>
    <n v="6"/>
    <n v="51"/>
    <n v="13"/>
    <s v="PM"/>
    <x v="3381"/>
    <x v="1"/>
    <n v="3119.3"/>
    <x v="19"/>
    <n v="28.13"/>
    <n v="0.87"/>
    <n v="3091.17"/>
    <x v="1"/>
    <x v="0"/>
    <s v="DISPUTE"/>
    <s v="BR000B1MJTJR"/>
    <s v=""/>
    <s v="APPS"/>
    <s v="APISwitching"/>
    <s v="West Bengal"/>
    <s v="0.00"/>
  </r>
  <r>
    <s v="S240715185027323F9372"/>
    <x v="32"/>
    <x v="3712"/>
    <x v="2"/>
    <n v="15"/>
    <x v="0"/>
    <n v="2024"/>
    <x v="16"/>
    <n v="6"/>
    <n v="50"/>
    <n v="27"/>
    <s v="PM"/>
    <x v="4125"/>
    <x v="1"/>
    <n v="3188.7"/>
    <x v="115"/>
    <n v="46.46"/>
    <n v="1.54"/>
    <n v="3142.24"/>
    <x v="1"/>
    <x v="0"/>
    <s v="DISPUTE"/>
    <s v="ASR2407151850260053"/>
    <s v=""/>
    <s v="APPS"/>
    <s v="APISwitching"/>
    <s v="Kolkata Metro"/>
    <s v="0.00"/>
  </r>
  <r>
    <s v="S24071518491114649970"/>
    <x v="6"/>
    <x v="3713"/>
    <x v="2"/>
    <n v="15"/>
    <x v="0"/>
    <n v="2024"/>
    <x v="16"/>
    <n v="6"/>
    <n v="49"/>
    <n v="11"/>
    <s v="PM"/>
    <x v="2736"/>
    <x v="1"/>
    <n v="556.08000000000004"/>
    <x v="0"/>
    <n v="287.04000000000002"/>
    <n v="11.96"/>
    <n v="269.04000000000002"/>
    <x v="1"/>
    <x v="0"/>
    <s v="DISPUTE"/>
    <s v="ASR2407151849240021"/>
    <s v=""/>
    <s v="APPS"/>
    <s v="APISwitching"/>
    <s v="Maharashtra"/>
    <s v="0.00"/>
  </r>
  <r>
    <s v="S240715184634260A9F8C"/>
    <x v="12"/>
    <x v="3714"/>
    <x v="0"/>
    <n v="15"/>
    <x v="0"/>
    <n v="2024"/>
    <x v="16"/>
    <n v="6"/>
    <n v="46"/>
    <n v="34"/>
    <s v="PM"/>
    <x v="4126"/>
    <x v="1"/>
    <n v="3409.33"/>
    <x v="0"/>
    <n v="290.02999999999997"/>
    <n v="8.9700000000000006"/>
    <n v="3119.3"/>
    <x v="1"/>
    <x v="0"/>
    <s v="DISPUTE"/>
    <s v="BR000B1MIKD8"/>
    <s v=""/>
    <s v="APPS"/>
    <s v="APISwitching"/>
    <s v="West Bengal"/>
    <s v="0.00"/>
  </r>
  <r>
    <s v="S240715184402586495B0"/>
    <x v="15"/>
    <x v="1125"/>
    <x v="3"/>
    <n v="15"/>
    <x v="0"/>
    <n v="2024"/>
    <x v="16"/>
    <n v="6"/>
    <n v="44"/>
    <n v="2"/>
    <s v="PM"/>
    <x v="4127"/>
    <x v="1"/>
    <n v="319.12"/>
    <x v="9"/>
    <n v="21.56"/>
    <n v="0.44"/>
    <n v="297.56"/>
    <x v="1"/>
    <x v="0"/>
    <s v="DISPUTE"/>
    <s v="1045971579"/>
    <s v=""/>
    <s v="APPS"/>
    <s v="APISwitching"/>
    <s v="Kolkata Metro"/>
    <s v="0.00"/>
  </r>
  <r>
    <s v="S240715184009830346A2"/>
    <x v="6"/>
    <x v="1744"/>
    <x v="0"/>
    <n v="15"/>
    <x v="0"/>
    <n v="2024"/>
    <x v="16"/>
    <n v="6"/>
    <n v="40"/>
    <n v="9"/>
    <s v="PM"/>
    <x v="4128"/>
    <x v="1"/>
    <n v="797.61"/>
    <x v="3"/>
    <n v="241.53"/>
    <n v="7.47"/>
    <n v="556.08000000000004"/>
    <x v="1"/>
    <x v="0"/>
    <s v="DISPUTE"/>
    <s v="BR000B1MGRMG"/>
    <s v=""/>
    <s v="APPS"/>
    <s v="APISwitching"/>
    <s v="West Bengal"/>
    <s v="0.00"/>
  </r>
  <r>
    <s v="S24071518201890321A7"/>
    <x v="28"/>
    <x v="3715"/>
    <x v="3"/>
    <n v="15"/>
    <x v="0"/>
    <n v="2024"/>
    <x v="16"/>
    <n v="6"/>
    <n v="20"/>
    <n v="18"/>
    <s v="PM"/>
    <x v="4129"/>
    <x v="1"/>
    <n v="982.76"/>
    <x v="9"/>
    <n v="21.34"/>
    <n v="0.66"/>
    <n v="961.42"/>
    <x v="1"/>
    <x v="0"/>
    <s v="DISPUTE"/>
    <s v="1045290525"/>
    <s v=""/>
    <s v="PANEL"/>
    <s v="APISwitching"/>
    <s v="West Bengal"/>
    <s v="0.00"/>
  </r>
  <r>
    <s v="S24071518174555039BF3"/>
    <x v="11"/>
    <x v="2216"/>
    <x v="0"/>
    <n v="15"/>
    <x v="0"/>
    <n v="2024"/>
    <x v="16"/>
    <n v="6"/>
    <n v="17"/>
    <n v="45"/>
    <s v="PM"/>
    <x v="4130"/>
    <x v="1"/>
    <n v="347.11"/>
    <x v="7"/>
    <n v="18.43"/>
    <n v="0.56999999999999995"/>
    <n v="328.68"/>
    <x v="0"/>
    <x v="0"/>
    <s v="DISPUTE"/>
    <s v="BR826267282910"/>
    <s v=""/>
    <s v="APPS"/>
    <s v="APISwitching"/>
    <s v="West Bengal"/>
    <s v="0.00"/>
  </r>
  <r>
    <s v="S240715181706703154A"/>
    <x v="16"/>
    <x v="3716"/>
    <x v="3"/>
    <n v="15"/>
    <x v="0"/>
    <n v="2024"/>
    <x v="16"/>
    <n v="6"/>
    <n v="17"/>
    <n v="6"/>
    <s v="PM"/>
    <x v="4131"/>
    <x v="1"/>
    <n v="1977.52"/>
    <x v="1"/>
    <n v="193.03"/>
    <n v="5.97"/>
    <n v="1784.49"/>
    <x v="1"/>
    <x v="0"/>
    <s v="DISPUTE"/>
    <s v="1045207633"/>
    <s v=""/>
    <s v="APPS"/>
    <s v="APISwitching"/>
    <s v="West Bengal"/>
    <s v="0.00"/>
  </r>
  <r>
    <s v="S240715181259980C4ECE"/>
    <x v="28"/>
    <x v="3717"/>
    <x v="3"/>
    <n v="15"/>
    <x v="0"/>
    <n v="2024"/>
    <x v="16"/>
    <n v="6"/>
    <n v="12"/>
    <n v="59"/>
    <s v="PM"/>
    <x v="4132"/>
    <x v="1"/>
    <n v="1004.1"/>
    <x v="9"/>
    <n v="21.34"/>
    <n v="0.66"/>
    <n v="982.76"/>
    <x v="1"/>
    <x v="0"/>
    <s v="DISPUTE"/>
    <s v="1045090132"/>
    <s v=""/>
    <s v="PANEL"/>
    <s v="APISwitching"/>
    <s v="Mumbai Metro"/>
    <s v="0.00"/>
  </r>
  <r>
    <s v="S24071518112584666B58"/>
    <x v="28"/>
    <x v="3718"/>
    <x v="2"/>
    <n v="15"/>
    <x v="0"/>
    <n v="2024"/>
    <x v="16"/>
    <n v="6"/>
    <n v="11"/>
    <n v="25"/>
    <s v="PM"/>
    <x v="1823"/>
    <x v="1"/>
    <n v="1195.1400000000001"/>
    <x v="1"/>
    <n v="191.04"/>
    <n v="7.96"/>
    <n v="1004.1"/>
    <x v="1"/>
    <x v="0"/>
    <s v="DISPUTE"/>
    <s v="RBH2407151811300020"/>
    <s v=""/>
    <s v="PANEL"/>
    <s v="APISwitching"/>
    <s v="West Bengal"/>
    <s v="0.00"/>
  </r>
  <r>
    <s v="S240715180737386E2C81"/>
    <x v="20"/>
    <x v="1295"/>
    <x v="0"/>
    <n v="15"/>
    <x v="0"/>
    <n v="2024"/>
    <x v="16"/>
    <n v="6"/>
    <n v="7"/>
    <n v="37"/>
    <s v="PM"/>
    <x v="4133"/>
    <x v="1"/>
    <n v="1300.93"/>
    <x v="0"/>
    <n v="290.02999999999997"/>
    <n v="8.9700000000000006"/>
    <n v="1010.9"/>
    <x v="1"/>
    <x v="0"/>
    <s v="DISPUTE"/>
    <s v="BR000B1M8F8A"/>
    <s v=""/>
    <s v="APPS"/>
    <s v="APISwitching"/>
    <s v="West Bengal"/>
    <s v="0.00"/>
  </r>
  <r>
    <s v="S240715175117586A02E1"/>
    <x v="22"/>
    <x v="3719"/>
    <x v="9"/>
    <n v="15"/>
    <x v="0"/>
    <n v="2024"/>
    <x v="16"/>
    <n v="5"/>
    <n v="51"/>
    <n v="17"/>
    <s v="PM"/>
    <x v="4134"/>
    <x v="1"/>
    <n v="290.8"/>
    <x v="71"/>
    <n v="210.24"/>
    <n v="8.76"/>
    <n v="80.56"/>
    <x v="1"/>
    <x v="0"/>
    <s v="DISPUTE"/>
    <s v="10003555902682"/>
    <s v=""/>
    <s v="APPS"/>
    <s v="APISwitching"/>
    <s v=""/>
    <s v="0.00"/>
  </r>
  <r>
    <s v="S240715175029560C80F"/>
    <x v="31"/>
    <x v="551"/>
    <x v="3"/>
    <n v="15"/>
    <x v="0"/>
    <n v="2024"/>
    <x v="16"/>
    <n v="5"/>
    <n v="50"/>
    <n v="29"/>
    <s v="PM"/>
    <x v="4135"/>
    <x v="1"/>
    <n v="1507.85"/>
    <x v="9"/>
    <n v="21.34"/>
    <n v="0.66"/>
    <n v="1486.51"/>
    <x v="1"/>
    <x v="0"/>
    <s v="DISPUTE"/>
    <s v="1044524791"/>
    <s v=""/>
    <s v="APPS"/>
    <s v="APISwitching"/>
    <s v="West Bengal"/>
    <s v="0.00"/>
  </r>
  <r>
    <s v="S2407151649082138804A"/>
    <x v="12"/>
    <x v="3720"/>
    <x v="3"/>
    <n v="15"/>
    <x v="0"/>
    <n v="2024"/>
    <x v="16"/>
    <n v="4"/>
    <n v="49"/>
    <n v="8"/>
    <s v="PM"/>
    <x v="4136"/>
    <x v="2"/>
    <n v="2737.86"/>
    <x v="15"/>
    <n v="338.53"/>
    <n v="10.47"/>
    <n v="2399.33"/>
    <x v="1"/>
    <x v="0"/>
    <s v="DISPUTE"/>
    <s v="1043234594"/>
    <s v=""/>
    <s v="APPS"/>
    <s v="APISwitching"/>
    <s v="West Bengal"/>
    <s v="0.00"/>
  </r>
  <r>
    <s v="S24071516393355072E4B"/>
    <x v="23"/>
    <x v="3721"/>
    <x v="8"/>
    <n v="15"/>
    <x v="0"/>
    <n v="2024"/>
    <x v="16"/>
    <n v="4"/>
    <n v="39"/>
    <n v="55"/>
    <s v="PM"/>
    <x v="4137"/>
    <x v="2"/>
    <n v="1094.48"/>
    <x v="23"/>
    <n v="828"/>
    <n v="1"/>
    <n v="266.48"/>
    <x v="2"/>
    <x v="0"/>
    <s v="DISPUTE"/>
    <s v="CC014197BAAA60671355"/>
    <s v=""/>
    <s v="PANEL"/>
    <s v="APISwitching"/>
    <s v=""/>
    <s v="0.00"/>
  </r>
  <r>
    <s v="S240715163922483D417E"/>
    <x v="23"/>
    <x v="3722"/>
    <x v="8"/>
    <n v="15"/>
    <x v="0"/>
    <n v="2024"/>
    <x v="16"/>
    <n v="4"/>
    <n v="39"/>
    <n v="46"/>
    <s v="PM"/>
    <x v="4138"/>
    <x v="2"/>
    <n v="1922.48"/>
    <x v="23"/>
    <n v="828"/>
    <n v="1"/>
    <n v="1094.48"/>
    <x v="2"/>
    <x v="0"/>
    <s v="DISPUTE"/>
    <s v="CC014197BAAA60671345"/>
    <s v=""/>
    <s v="PANEL"/>
    <s v="APISwitching"/>
    <s v=""/>
    <s v="0.00"/>
  </r>
  <r>
    <s v="S240715163911426A4F15"/>
    <x v="23"/>
    <x v="3723"/>
    <x v="8"/>
    <n v="15"/>
    <x v="0"/>
    <n v="2024"/>
    <x v="16"/>
    <n v="4"/>
    <n v="39"/>
    <n v="17"/>
    <s v="PM"/>
    <x v="4139"/>
    <x v="2"/>
    <n v="2750.48"/>
    <x v="23"/>
    <n v="828"/>
    <n v="1"/>
    <n v="1922.48"/>
    <x v="2"/>
    <x v="0"/>
    <s v="DISPUTE"/>
    <s v="CC014197BAAA60671293"/>
    <s v=""/>
    <s v="PANEL"/>
    <s v="APISwitching"/>
    <s v=""/>
    <s v="0.00"/>
  </r>
  <r>
    <s v="S240715163854480FEAB8"/>
    <x v="23"/>
    <x v="3724"/>
    <x v="8"/>
    <n v="15"/>
    <x v="0"/>
    <n v="2024"/>
    <x v="16"/>
    <n v="4"/>
    <n v="39"/>
    <n v="7"/>
    <s v="PM"/>
    <x v="4140"/>
    <x v="2"/>
    <n v="3578.48"/>
    <x v="23"/>
    <n v="828"/>
    <n v="1"/>
    <n v="2750.48"/>
    <x v="2"/>
    <x v="0"/>
    <s v="DISPUTE"/>
    <s v="CC014197BAAA60671276"/>
    <s v=""/>
    <s v="PANEL"/>
    <s v="APISwitching"/>
    <s v=""/>
    <s v="0.00"/>
  </r>
  <r>
    <s v="S240715163841193A2A2F"/>
    <x v="23"/>
    <x v="3725"/>
    <x v="8"/>
    <n v="15"/>
    <x v="0"/>
    <n v="2024"/>
    <x v="16"/>
    <n v="4"/>
    <n v="38"/>
    <n v="46"/>
    <s v="PM"/>
    <x v="4141"/>
    <x v="2"/>
    <n v="4406.4799999999996"/>
    <x v="23"/>
    <n v="828"/>
    <n v="1"/>
    <n v="3578.48"/>
    <x v="2"/>
    <x v="0"/>
    <s v="DISPUTE"/>
    <s v="CC014197BAAA60671241"/>
    <s v=""/>
    <s v="PANEL"/>
    <s v="APISwitching"/>
    <s v=""/>
    <s v="0.00"/>
  </r>
  <r>
    <s v="S240715163803616B46B3"/>
    <x v="23"/>
    <x v="3726"/>
    <x v="8"/>
    <n v="15"/>
    <x v="0"/>
    <n v="2024"/>
    <x v="16"/>
    <n v="4"/>
    <n v="38"/>
    <n v="16"/>
    <s v="PM"/>
    <x v="4142"/>
    <x v="2"/>
    <n v="5234.4799999999996"/>
    <x v="23"/>
    <n v="828"/>
    <n v="1"/>
    <n v="4406.4799999999996"/>
    <x v="2"/>
    <x v="0"/>
    <s v="DISPUTE"/>
    <s v="CC014197BAAA60671199"/>
    <s v=""/>
    <s v="PANEL"/>
    <s v="APISwitching"/>
    <s v=""/>
    <s v="0.00"/>
  </r>
  <r>
    <s v="S2407151637557763DD24"/>
    <x v="23"/>
    <x v="3727"/>
    <x v="8"/>
    <n v="15"/>
    <x v="0"/>
    <n v="2024"/>
    <x v="16"/>
    <n v="4"/>
    <n v="38"/>
    <n v="14"/>
    <s v="PM"/>
    <x v="4143"/>
    <x v="2"/>
    <n v="6062.48"/>
    <x v="23"/>
    <n v="828"/>
    <n v="1"/>
    <n v="5234.4799999999996"/>
    <x v="2"/>
    <x v="0"/>
    <s v="DISPUTE"/>
    <s v="CC014197BAAA60671192"/>
    <s v=""/>
    <s v="PANEL"/>
    <s v="APISwitching"/>
    <s v=""/>
    <s v="0.00"/>
  </r>
  <r>
    <s v="S24071516374899300B87"/>
    <x v="23"/>
    <x v="3728"/>
    <x v="8"/>
    <n v="15"/>
    <x v="0"/>
    <n v="2024"/>
    <x v="16"/>
    <n v="4"/>
    <n v="38"/>
    <n v="11"/>
    <s v="PM"/>
    <x v="4144"/>
    <x v="2"/>
    <n v="6890.48"/>
    <x v="23"/>
    <n v="828"/>
    <n v="1"/>
    <n v="6062.48"/>
    <x v="2"/>
    <x v="0"/>
    <s v="DISPUTE"/>
    <s v="CC014197BAAA60671185"/>
    <s v=""/>
    <s v="PANEL"/>
    <s v="APISwitching"/>
    <s v=""/>
    <s v="0.00"/>
  </r>
  <r>
    <s v="S24071516374223321EC3"/>
    <x v="23"/>
    <x v="3729"/>
    <x v="8"/>
    <n v="15"/>
    <x v="0"/>
    <n v="2024"/>
    <x v="16"/>
    <n v="4"/>
    <n v="38"/>
    <n v="8"/>
    <s v="PM"/>
    <x v="4145"/>
    <x v="2"/>
    <n v="7718.48"/>
    <x v="23"/>
    <n v="828"/>
    <n v="1"/>
    <n v="6890.48"/>
    <x v="2"/>
    <x v="0"/>
    <s v="DISPUTE"/>
    <s v="CC014197BAAA60671181"/>
    <s v=""/>
    <s v="PANEL"/>
    <s v="APISwitching"/>
    <s v=""/>
    <s v="0.00"/>
  </r>
  <r>
    <s v="S24071516373518364E6B"/>
    <x v="23"/>
    <x v="3730"/>
    <x v="8"/>
    <n v="15"/>
    <x v="0"/>
    <n v="2024"/>
    <x v="16"/>
    <n v="4"/>
    <n v="38"/>
    <n v="5"/>
    <s v="PM"/>
    <x v="4146"/>
    <x v="2"/>
    <n v="8546.48"/>
    <x v="23"/>
    <n v="828"/>
    <n v="1"/>
    <n v="7718.48"/>
    <x v="2"/>
    <x v="0"/>
    <s v="DISPUTE"/>
    <s v="CC014197BAAA60671174"/>
    <s v=""/>
    <s v="PANEL"/>
    <s v="APISwitching"/>
    <s v=""/>
    <s v="0.00"/>
  </r>
  <r>
    <s v="S240715163538463FE9B"/>
    <x v="23"/>
    <x v="3731"/>
    <x v="8"/>
    <n v="15"/>
    <x v="0"/>
    <n v="2024"/>
    <x v="16"/>
    <n v="4"/>
    <n v="36"/>
    <n v="26"/>
    <s v="PM"/>
    <x v="4147"/>
    <x v="2"/>
    <n v="9374.48"/>
    <x v="23"/>
    <n v="828"/>
    <n v="1"/>
    <n v="8546.48"/>
    <x v="2"/>
    <x v="0"/>
    <s v="DISPUTE"/>
    <s v="CC014197BAAA60671015"/>
    <s v=""/>
    <s v="PANEL"/>
    <s v="APISwitching"/>
    <s v=""/>
    <s v="0.00"/>
  </r>
  <r>
    <s v="S24071516355611026339"/>
    <x v="23"/>
    <x v="3732"/>
    <x v="8"/>
    <n v="15"/>
    <x v="0"/>
    <n v="2024"/>
    <x v="16"/>
    <n v="4"/>
    <n v="36"/>
    <n v="23"/>
    <s v="PM"/>
    <x v="4148"/>
    <x v="2"/>
    <n v="10202.48"/>
    <x v="23"/>
    <n v="828"/>
    <n v="1"/>
    <n v="9374.48"/>
    <x v="2"/>
    <x v="0"/>
    <s v="DISPUTE"/>
    <s v="CC014197BAAA60671010"/>
    <s v=""/>
    <s v="PANEL"/>
    <s v="APISwitching"/>
    <s v=""/>
    <s v="0.00"/>
  </r>
  <r>
    <s v="S24071516354699094898"/>
    <x v="23"/>
    <x v="3733"/>
    <x v="8"/>
    <n v="15"/>
    <x v="0"/>
    <n v="2024"/>
    <x v="16"/>
    <n v="4"/>
    <n v="36"/>
    <n v="20"/>
    <s v="PM"/>
    <x v="4149"/>
    <x v="2"/>
    <n v="11030.48"/>
    <x v="23"/>
    <n v="828"/>
    <n v="1"/>
    <n v="10202.48"/>
    <x v="2"/>
    <x v="0"/>
    <s v="DISPUTE"/>
    <s v="CC014197BAAA60671003"/>
    <s v=""/>
    <s v="PANEL"/>
    <s v="APISwitching"/>
    <s v=""/>
    <s v="0.00"/>
  </r>
  <r>
    <s v="S240715163605310838A6"/>
    <x v="23"/>
    <x v="3734"/>
    <x v="8"/>
    <n v="15"/>
    <x v="0"/>
    <n v="2024"/>
    <x v="16"/>
    <n v="4"/>
    <n v="36"/>
    <n v="16"/>
    <s v="PM"/>
    <x v="4150"/>
    <x v="2"/>
    <n v="11858.48"/>
    <x v="23"/>
    <n v="828"/>
    <n v="1"/>
    <n v="11030.48"/>
    <x v="2"/>
    <x v="0"/>
    <s v="DISPUTE"/>
    <s v="CC014197BAAA60670996"/>
    <s v=""/>
    <s v="PANEL"/>
    <s v="APISwitching"/>
    <s v=""/>
    <s v="0.00"/>
  </r>
  <r>
    <s v="S240715163529513AC7A4"/>
    <x v="23"/>
    <x v="3735"/>
    <x v="8"/>
    <n v="15"/>
    <x v="0"/>
    <n v="2024"/>
    <x v="16"/>
    <n v="4"/>
    <n v="36"/>
    <n v="13"/>
    <s v="PM"/>
    <x v="4151"/>
    <x v="2"/>
    <n v="12686.48"/>
    <x v="23"/>
    <n v="828"/>
    <n v="1"/>
    <n v="11858.48"/>
    <x v="2"/>
    <x v="0"/>
    <s v="DISPUTE"/>
    <s v="CC014197BAAA60670988"/>
    <s v=""/>
    <s v="PANEL"/>
    <s v="APISwitching"/>
    <s v=""/>
    <s v="0.00"/>
  </r>
  <r>
    <s v="S24071516351456351B6F"/>
    <x v="23"/>
    <x v="3736"/>
    <x v="8"/>
    <n v="15"/>
    <x v="0"/>
    <n v="2024"/>
    <x v="16"/>
    <n v="4"/>
    <n v="35"/>
    <n v="20"/>
    <s v="PM"/>
    <x v="4152"/>
    <x v="2"/>
    <n v="13514.48"/>
    <x v="23"/>
    <n v="828"/>
    <n v="1"/>
    <n v="12686.48"/>
    <x v="2"/>
    <x v="0"/>
    <s v="DISPUTE"/>
    <s v="CC014197BAAA60670903"/>
    <s v=""/>
    <s v="PANEL"/>
    <s v="APISwitching"/>
    <s v=""/>
    <s v="0.00"/>
  </r>
  <r>
    <s v="S240715163504903BAE00"/>
    <x v="23"/>
    <x v="3737"/>
    <x v="8"/>
    <n v="15"/>
    <x v="0"/>
    <n v="2024"/>
    <x v="16"/>
    <n v="4"/>
    <n v="35"/>
    <n v="17"/>
    <s v="PM"/>
    <x v="4153"/>
    <x v="2"/>
    <n v="14342.48"/>
    <x v="23"/>
    <n v="828"/>
    <n v="1"/>
    <n v="13514.48"/>
    <x v="2"/>
    <x v="0"/>
    <s v="DISPUTE"/>
    <s v="CC014197BAAA60670901"/>
    <s v=""/>
    <s v="PANEL"/>
    <s v="APISwitching"/>
    <s v=""/>
    <s v="0.00"/>
  </r>
  <r>
    <s v="S2407151634477600B112"/>
    <x v="23"/>
    <x v="3738"/>
    <x v="8"/>
    <n v="15"/>
    <x v="0"/>
    <n v="2024"/>
    <x v="16"/>
    <n v="4"/>
    <n v="34"/>
    <n v="55"/>
    <s v="PM"/>
    <x v="4154"/>
    <x v="2"/>
    <n v="15170.48"/>
    <x v="23"/>
    <n v="828"/>
    <n v="1"/>
    <n v="14342.48"/>
    <x v="2"/>
    <x v="0"/>
    <s v="DISPUTE"/>
    <s v="CC014197BAAA60670862"/>
    <s v=""/>
    <s v="PANEL"/>
    <s v="APISwitching"/>
    <s v=""/>
    <s v="0.00"/>
  </r>
  <r>
    <s v="S240715163429943033CA"/>
    <x v="23"/>
    <x v="3739"/>
    <x v="8"/>
    <n v="15"/>
    <x v="0"/>
    <n v="2024"/>
    <x v="16"/>
    <n v="4"/>
    <n v="34"/>
    <n v="52"/>
    <s v="PM"/>
    <x v="4155"/>
    <x v="2"/>
    <n v="15998.48"/>
    <x v="23"/>
    <n v="828"/>
    <n v="1"/>
    <n v="15170.48"/>
    <x v="2"/>
    <x v="0"/>
    <s v="DISPUTE"/>
    <s v="CC014197BAAA60670860"/>
    <s v=""/>
    <s v="PANEL"/>
    <s v="APISwitching"/>
    <s v=""/>
    <s v="0.00"/>
  </r>
  <r>
    <s v="S240715163419561013F"/>
    <x v="23"/>
    <x v="3740"/>
    <x v="8"/>
    <n v="15"/>
    <x v="0"/>
    <n v="2024"/>
    <x v="16"/>
    <n v="4"/>
    <n v="34"/>
    <n v="50"/>
    <s v="PM"/>
    <x v="4156"/>
    <x v="2"/>
    <n v="16826.48"/>
    <x v="23"/>
    <n v="828"/>
    <n v="1"/>
    <n v="15998.48"/>
    <x v="2"/>
    <x v="0"/>
    <s v="DISPUTE"/>
    <s v="CC014197BAAA60670856"/>
    <s v=""/>
    <s v="PANEL"/>
    <s v="APISwitching"/>
    <s v=""/>
    <s v="0.00"/>
  </r>
  <r>
    <s v="S240715163246505AF53"/>
    <x v="23"/>
    <x v="3741"/>
    <x v="8"/>
    <n v="15"/>
    <x v="0"/>
    <n v="2024"/>
    <x v="16"/>
    <n v="4"/>
    <n v="33"/>
    <n v="52"/>
    <s v="PM"/>
    <x v="4157"/>
    <x v="2"/>
    <n v="17654.48"/>
    <x v="23"/>
    <n v="828"/>
    <n v="1"/>
    <n v="16826.48"/>
    <x v="2"/>
    <x v="0"/>
    <s v="DISPUTE"/>
    <s v="CC014197BAAA60670778"/>
    <s v=""/>
    <s v="PANEL"/>
    <s v="APISwitching"/>
    <s v=""/>
    <s v="0.00"/>
  </r>
  <r>
    <s v="S24071516325668631E8D"/>
    <x v="23"/>
    <x v="3742"/>
    <x v="8"/>
    <n v="15"/>
    <x v="0"/>
    <n v="2024"/>
    <x v="16"/>
    <n v="4"/>
    <n v="33"/>
    <n v="49"/>
    <s v="PM"/>
    <x v="4158"/>
    <x v="2"/>
    <n v="18482.48"/>
    <x v="23"/>
    <n v="828"/>
    <n v="1"/>
    <n v="17654.48"/>
    <x v="2"/>
    <x v="0"/>
    <s v="DISPUTE"/>
    <s v="CC014197BAAA60670772"/>
    <s v=""/>
    <s v="PANEL"/>
    <s v="APISwitching"/>
    <s v=""/>
    <s v="0.00"/>
  </r>
  <r>
    <s v="S240715163238353A86C3"/>
    <x v="23"/>
    <x v="3743"/>
    <x v="8"/>
    <n v="15"/>
    <x v="0"/>
    <n v="2024"/>
    <x v="16"/>
    <n v="4"/>
    <n v="33"/>
    <n v="44"/>
    <s v="PM"/>
    <x v="4159"/>
    <x v="2"/>
    <n v="19310.48"/>
    <x v="23"/>
    <n v="828"/>
    <n v="1"/>
    <n v="18482.48"/>
    <x v="2"/>
    <x v="0"/>
    <s v="DISPUTE"/>
    <s v="CC014197BAAA60670761"/>
    <s v=""/>
    <s v="PANEL"/>
    <s v="APISwitching"/>
    <s v=""/>
    <s v="0.00"/>
  </r>
  <r>
    <s v="S2407151633036036029F"/>
    <x v="23"/>
    <x v="3744"/>
    <x v="8"/>
    <n v="15"/>
    <x v="0"/>
    <n v="2024"/>
    <x v="16"/>
    <n v="4"/>
    <n v="33"/>
    <n v="40"/>
    <s v="PM"/>
    <x v="4160"/>
    <x v="2"/>
    <n v="20138.48"/>
    <x v="23"/>
    <n v="828"/>
    <n v="1"/>
    <n v="19310.48"/>
    <x v="2"/>
    <x v="0"/>
    <s v="DISPUTE"/>
    <s v="CC014197BAAA60670757"/>
    <s v=""/>
    <s v="PANEL"/>
    <s v="APISwitching"/>
    <s v=""/>
    <s v="0.00"/>
  </r>
  <r>
    <s v="S2407151632317403E24C"/>
    <x v="23"/>
    <x v="3745"/>
    <x v="8"/>
    <n v="15"/>
    <x v="0"/>
    <n v="2024"/>
    <x v="16"/>
    <n v="4"/>
    <n v="33"/>
    <n v="37"/>
    <s v="PM"/>
    <x v="4161"/>
    <x v="2"/>
    <n v="20966.48"/>
    <x v="23"/>
    <n v="828"/>
    <n v="1"/>
    <n v="20138.48"/>
    <x v="2"/>
    <x v="0"/>
    <s v="DISPUTE"/>
    <s v="CC014197BAAA60670753"/>
    <s v=""/>
    <s v="PANEL"/>
    <s v="APISwitching"/>
    <s v=""/>
    <s v="0.00"/>
  </r>
  <r>
    <s v="S2407151632245100F5EC"/>
    <x v="23"/>
    <x v="3746"/>
    <x v="8"/>
    <n v="15"/>
    <x v="0"/>
    <n v="2024"/>
    <x v="16"/>
    <n v="4"/>
    <n v="33"/>
    <n v="34"/>
    <s v="PM"/>
    <x v="4162"/>
    <x v="2"/>
    <n v="21794.48"/>
    <x v="23"/>
    <n v="828"/>
    <n v="1"/>
    <n v="20966.48"/>
    <x v="2"/>
    <x v="0"/>
    <s v="DISPUTE"/>
    <s v="CC014197BAAA60670743"/>
    <s v=""/>
    <s v="PANEL"/>
    <s v="APISwitching"/>
    <s v=""/>
    <s v="0.00"/>
  </r>
  <r>
    <s v="S24071516331290216E0"/>
    <x v="23"/>
    <x v="3747"/>
    <x v="8"/>
    <n v="15"/>
    <x v="0"/>
    <n v="2024"/>
    <x v="16"/>
    <n v="4"/>
    <n v="33"/>
    <n v="31"/>
    <s v="PM"/>
    <x v="4163"/>
    <x v="2"/>
    <n v="22622.48"/>
    <x v="23"/>
    <n v="828"/>
    <n v="1"/>
    <n v="21794.48"/>
    <x v="2"/>
    <x v="0"/>
    <s v="DISPUTE"/>
    <s v="CC014197BAAA60670737"/>
    <s v=""/>
    <s v="PANEL"/>
    <s v="APISwitching"/>
    <s v=""/>
    <s v="0.00"/>
  </r>
  <r>
    <s v="S24071516321880B90EB"/>
    <x v="23"/>
    <x v="3748"/>
    <x v="8"/>
    <n v="15"/>
    <x v="0"/>
    <n v="2024"/>
    <x v="16"/>
    <n v="4"/>
    <n v="33"/>
    <n v="28"/>
    <s v="PM"/>
    <x v="4164"/>
    <x v="2"/>
    <n v="23450.48"/>
    <x v="23"/>
    <n v="828"/>
    <n v="1"/>
    <n v="22622.48"/>
    <x v="2"/>
    <x v="0"/>
    <s v="DISPUTE"/>
    <s v="CC014197BAAA60670734"/>
    <s v=""/>
    <s v="PANEL"/>
    <s v="APISwitching"/>
    <s v=""/>
    <s v="0.00"/>
  </r>
  <r>
    <s v="S240715163320280499D4"/>
    <x v="23"/>
    <x v="3749"/>
    <x v="8"/>
    <n v="15"/>
    <x v="0"/>
    <n v="2024"/>
    <x v="16"/>
    <n v="4"/>
    <n v="33"/>
    <n v="26"/>
    <s v="PM"/>
    <x v="4165"/>
    <x v="2"/>
    <n v="24278.48"/>
    <x v="23"/>
    <n v="828"/>
    <n v="1"/>
    <n v="23450.48"/>
    <x v="2"/>
    <x v="0"/>
    <s v="DISPUTE"/>
    <s v="CC014197BAAA60670732"/>
    <s v=""/>
    <s v="PANEL"/>
    <s v="APISwitching"/>
    <s v=""/>
    <s v="0.00"/>
  </r>
  <r>
    <s v="S24071516321037690235"/>
    <x v="23"/>
    <x v="3750"/>
    <x v="8"/>
    <n v="15"/>
    <x v="0"/>
    <n v="2024"/>
    <x v="16"/>
    <n v="4"/>
    <n v="33"/>
    <n v="23"/>
    <s v="PM"/>
    <x v="4166"/>
    <x v="2"/>
    <n v="25106.48"/>
    <x v="23"/>
    <n v="828"/>
    <n v="1"/>
    <n v="24278.48"/>
    <x v="2"/>
    <x v="0"/>
    <s v="DISPUTE"/>
    <s v="CC014197BAAA60670729"/>
    <s v=""/>
    <s v="PANEL"/>
    <s v="APISwitching"/>
    <s v=""/>
    <s v="0.00"/>
  </r>
  <r>
    <s v="S2407151630561733BDCD"/>
    <x v="23"/>
    <x v="3751"/>
    <x v="8"/>
    <n v="15"/>
    <x v="0"/>
    <n v="2024"/>
    <x v="16"/>
    <n v="4"/>
    <n v="31"/>
    <n v="10"/>
    <s v="PM"/>
    <x v="2319"/>
    <x v="2"/>
    <n v="25934.48"/>
    <x v="23"/>
    <n v="828"/>
    <n v="1"/>
    <n v="25106.48"/>
    <x v="2"/>
    <x v="0"/>
    <s v="DISPUTE"/>
    <s v="CC014197BAAA60670544"/>
    <s v=""/>
    <s v="PANEL"/>
    <s v="APISwitching"/>
    <s v=""/>
    <s v="0.00"/>
  </r>
  <r>
    <s v="S240715163020716FDFB2"/>
    <x v="23"/>
    <x v="3752"/>
    <x v="8"/>
    <n v="15"/>
    <x v="0"/>
    <n v="2024"/>
    <x v="16"/>
    <n v="4"/>
    <n v="31"/>
    <n v="4"/>
    <s v="PM"/>
    <x v="4167"/>
    <x v="2"/>
    <n v="26762.48"/>
    <x v="23"/>
    <n v="828"/>
    <n v="1"/>
    <n v="25934.48"/>
    <x v="2"/>
    <x v="0"/>
    <s v="DISPUTE"/>
    <s v="CC014197BAAA60670533"/>
    <s v=""/>
    <s v="PANEL"/>
    <s v="APISwitching"/>
    <s v=""/>
    <s v="0.00"/>
  </r>
  <r>
    <s v="S240715163040280E05E4"/>
    <x v="23"/>
    <x v="3753"/>
    <x v="8"/>
    <n v="15"/>
    <x v="0"/>
    <n v="2024"/>
    <x v="16"/>
    <n v="4"/>
    <n v="30"/>
    <n v="46"/>
    <s v="PM"/>
    <x v="4168"/>
    <x v="2"/>
    <n v="27590.48"/>
    <x v="23"/>
    <n v="828"/>
    <n v="1"/>
    <n v="26762.48"/>
    <x v="2"/>
    <x v="0"/>
    <s v="DISPUTE"/>
    <s v="CC014197BAAA60670508"/>
    <s v=""/>
    <s v="PANEL"/>
    <s v="APISwitching"/>
    <s v=""/>
    <s v="0.00"/>
  </r>
  <r>
    <s v="S2407151630105735D895"/>
    <x v="23"/>
    <x v="3754"/>
    <x v="8"/>
    <n v="15"/>
    <x v="0"/>
    <n v="2024"/>
    <x v="16"/>
    <n v="4"/>
    <n v="30"/>
    <n v="16"/>
    <s v="PM"/>
    <x v="4169"/>
    <x v="2"/>
    <n v="28418.48"/>
    <x v="23"/>
    <n v="828"/>
    <n v="1"/>
    <n v="27590.48"/>
    <x v="2"/>
    <x v="0"/>
    <s v="DISPUTE"/>
    <s v="CC014197BAAA60670461"/>
    <s v=""/>
    <s v="PANEL"/>
    <s v="APISwitching"/>
    <s v=""/>
    <s v="0.00"/>
  </r>
  <r>
    <s v="S240715162934933D2A9B"/>
    <x v="23"/>
    <x v="3755"/>
    <x v="8"/>
    <n v="15"/>
    <x v="0"/>
    <n v="2024"/>
    <x v="16"/>
    <n v="4"/>
    <n v="30"/>
    <n v="1"/>
    <s v="PM"/>
    <x v="4170"/>
    <x v="2"/>
    <n v="29246.48"/>
    <x v="23"/>
    <n v="828"/>
    <n v="1"/>
    <n v="28418.48"/>
    <x v="2"/>
    <x v="0"/>
    <s v="DISPUTE"/>
    <s v="CC014197BAAA60670440"/>
    <s v=""/>
    <s v="PANEL"/>
    <s v="APISwitching"/>
    <s v=""/>
    <s v="0.00"/>
  </r>
  <r>
    <s v="S240715162928593AE676"/>
    <x v="23"/>
    <x v="3756"/>
    <x v="8"/>
    <n v="15"/>
    <x v="0"/>
    <n v="2024"/>
    <x v="16"/>
    <n v="4"/>
    <n v="29"/>
    <n v="58"/>
    <s v="PM"/>
    <x v="4171"/>
    <x v="2"/>
    <n v="30074.48"/>
    <x v="23"/>
    <n v="828"/>
    <n v="1"/>
    <n v="29246.48"/>
    <x v="2"/>
    <x v="0"/>
    <s v="DISPUTE"/>
    <s v="CC014197BAAA60670437"/>
    <s v=""/>
    <s v="PANEL"/>
    <s v="APISwitching"/>
    <s v=""/>
    <s v="0.00"/>
  </r>
  <r>
    <s v="S2407151629212167CBE2"/>
    <x v="23"/>
    <x v="3757"/>
    <x v="8"/>
    <n v="15"/>
    <x v="0"/>
    <n v="2024"/>
    <x v="16"/>
    <n v="4"/>
    <n v="29"/>
    <n v="55"/>
    <s v="PM"/>
    <x v="4172"/>
    <x v="2"/>
    <n v="30902.48"/>
    <x v="23"/>
    <n v="828"/>
    <n v="1"/>
    <n v="30074.48"/>
    <x v="2"/>
    <x v="0"/>
    <s v="DISPUTE"/>
    <s v="CC014197BAAA60670432"/>
    <s v=""/>
    <s v="PANEL"/>
    <s v="APISwitching"/>
    <s v=""/>
    <s v="0.00"/>
  </r>
  <r>
    <s v="S24071516285813690197"/>
    <x v="23"/>
    <x v="3758"/>
    <x v="8"/>
    <n v="15"/>
    <x v="0"/>
    <n v="2024"/>
    <x v="16"/>
    <n v="4"/>
    <n v="29"/>
    <n v="40"/>
    <s v="PM"/>
    <x v="4173"/>
    <x v="2"/>
    <n v="31730.48"/>
    <x v="23"/>
    <n v="828"/>
    <n v="1"/>
    <n v="30902.48"/>
    <x v="2"/>
    <x v="0"/>
    <s v="DISPUTE"/>
    <s v="CC014197BAAA60670410"/>
    <s v=""/>
    <s v="PANEL"/>
    <s v="APISwitching"/>
    <s v=""/>
    <s v="0.00"/>
  </r>
  <r>
    <s v="S2407151628501095465"/>
    <x v="23"/>
    <x v="3759"/>
    <x v="8"/>
    <n v="15"/>
    <x v="0"/>
    <n v="2024"/>
    <x v="16"/>
    <n v="4"/>
    <n v="29"/>
    <n v="37"/>
    <s v="PM"/>
    <x v="2325"/>
    <x v="2"/>
    <n v="32558.48"/>
    <x v="23"/>
    <n v="828"/>
    <n v="1"/>
    <n v="31730.48"/>
    <x v="2"/>
    <x v="0"/>
    <s v="DISPUTE"/>
    <s v="CC014197BAAA60670407"/>
    <s v=""/>
    <s v="PANEL"/>
    <s v="APISwitching"/>
    <s v=""/>
    <s v="0.00"/>
  </r>
  <r>
    <s v="S240715162749490C91BC"/>
    <x v="23"/>
    <x v="3760"/>
    <x v="8"/>
    <n v="15"/>
    <x v="0"/>
    <n v="2024"/>
    <x v="16"/>
    <n v="4"/>
    <n v="27"/>
    <n v="55"/>
    <s v="PM"/>
    <x v="4174"/>
    <x v="2"/>
    <n v="33386.480000000003"/>
    <x v="23"/>
    <n v="828"/>
    <n v="1"/>
    <n v="32558.48"/>
    <x v="2"/>
    <x v="0"/>
    <s v="DISPUTE"/>
    <s v="CC014197BAAA60670258"/>
    <s v=""/>
    <s v="PANEL"/>
    <s v="APISwitching"/>
    <s v=""/>
    <s v="0.00"/>
  </r>
  <r>
    <s v="S2407151625325206D84D"/>
    <x v="23"/>
    <x v="3761"/>
    <x v="8"/>
    <n v="15"/>
    <x v="0"/>
    <n v="2024"/>
    <x v="16"/>
    <n v="4"/>
    <n v="25"/>
    <n v="37"/>
    <s v="PM"/>
    <x v="4175"/>
    <x v="2"/>
    <n v="34214.480000000003"/>
    <x v="23"/>
    <n v="828"/>
    <n v="1"/>
    <n v="33386.480000000003"/>
    <x v="2"/>
    <x v="0"/>
    <s v="DISPUTE"/>
    <s v="CC014197BAAA60670061"/>
    <s v=""/>
    <s v="PANEL"/>
    <s v="APISwitching"/>
    <s v=""/>
    <s v="0.00"/>
  </r>
  <r>
    <s v="S24071516244853601BCA"/>
    <x v="23"/>
    <x v="3762"/>
    <x v="8"/>
    <n v="15"/>
    <x v="0"/>
    <n v="2024"/>
    <x v="16"/>
    <n v="4"/>
    <n v="25"/>
    <n v="9"/>
    <s v="PM"/>
    <x v="4176"/>
    <x v="2"/>
    <n v="35042.480000000003"/>
    <x v="23"/>
    <n v="828"/>
    <n v="1"/>
    <n v="34214.480000000003"/>
    <x v="2"/>
    <x v="0"/>
    <s v="DISPUTE"/>
    <s v="CC014197BAAA60670027"/>
    <s v=""/>
    <s v="PANEL"/>
    <s v="APISwitching"/>
    <s v=""/>
    <s v="0.00"/>
  </r>
  <r>
    <s v="S240715162355270B3865"/>
    <x v="23"/>
    <x v="3763"/>
    <x v="8"/>
    <n v="15"/>
    <x v="0"/>
    <n v="2024"/>
    <x v="16"/>
    <n v="4"/>
    <n v="24"/>
    <n v="45"/>
    <s v="PM"/>
    <x v="4177"/>
    <x v="2"/>
    <n v="35870.480000000003"/>
    <x v="23"/>
    <n v="828"/>
    <n v="1"/>
    <n v="35042.480000000003"/>
    <x v="2"/>
    <x v="0"/>
    <s v="DISPUTE"/>
    <s v="CC014197BAAA60669991"/>
    <s v=""/>
    <s v="PANEL"/>
    <s v="APISwitching"/>
    <s v=""/>
    <s v="0.00"/>
  </r>
  <r>
    <s v="S24071516240353A9D1F"/>
    <x v="23"/>
    <x v="3764"/>
    <x v="8"/>
    <n v="15"/>
    <x v="0"/>
    <n v="2024"/>
    <x v="16"/>
    <n v="4"/>
    <n v="24"/>
    <n v="42"/>
    <s v="PM"/>
    <x v="4178"/>
    <x v="2"/>
    <n v="36698.480000000003"/>
    <x v="23"/>
    <n v="828"/>
    <n v="1"/>
    <n v="35870.480000000003"/>
    <x v="2"/>
    <x v="0"/>
    <s v="DISPUTE"/>
    <s v="CC014197BAAA60669985"/>
    <s v=""/>
    <s v="PANEL"/>
    <s v="APISwitching"/>
    <s v=""/>
    <s v="0.00"/>
  </r>
  <r>
    <s v="S240715162411156AE451"/>
    <x v="23"/>
    <x v="3765"/>
    <x v="8"/>
    <n v="15"/>
    <x v="0"/>
    <n v="2024"/>
    <x v="16"/>
    <n v="4"/>
    <n v="24"/>
    <n v="39"/>
    <s v="PM"/>
    <x v="4179"/>
    <x v="2"/>
    <n v="37526.480000000003"/>
    <x v="23"/>
    <n v="828"/>
    <n v="1"/>
    <n v="36698.480000000003"/>
    <x v="2"/>
    <x v="0"/>
    <s v="DISPUTE"/>
    <s v="CC014197BAAA60669979"/>
    <s v=""/>
    <s v="PANEL"/>
    <s v="APISwitching"/>
    <s v=""/>
    <s v="0.00"/>
  </r>
  <r>
    <s v="S2407151624197233B35D"/>
    <x v="23"/>
    <x v="3766"/>
    <x v="8"/>
    <n v="15"/>
    <x v="0"/>
    <n v="2024"/>
    <x v="16"/>
    <n v="4"/>
    <n v="24"/>
    <n v="39"/>
    <s v="PM"/>
    <x v="4179"/>
    <x v="2"/>
    <n v="38354.480000000003"/>
    <x v="23"/>
    <n v="828"/>
    <n v="1"/>
    <n v="37526.480000000003"/>
    <x v="2"/>
    <x v="0"/>
    <s v="DISPUTE"/>
    <s v="CC014197BAAA60669978"/>
    <s v=""/>
    <s v="PANEL"/>
    <s v="APISwitching"/>
    <s v=""/>
    <s v="0.00"/>
  </r>
  <r>
    <s v="S2407151624297203BE88"/>
    <x v="23"/>
    <x v="3767"/>
    <x v="8"/>
    <n v="15"/>
    <x v="0"/>
    <n v="2024"/>
    <x v="16"/>
    <n v="4"/>
    <n v="24"/>
    <n v="34"/>
    <s v="PM"/>
    <x v="2342"/>
    <x v="2"/>
    <n v="39182.480000000003"/>
    <x v="23"/>
    <n v="828"/>
    <n v="1"/>
    <n v="38354.480000000003"/>
    <x v="2"/>
    <x v="0"/>
    <s v="DISPUTE"/>
    <s v="CC014197BAAA60669972"/>
    <s v=""/>
    <s v="PANEL"/>
    <s v="APISwitching"/>
    <s v=""/>
    <s v="0.00"/>
  </r>
  <r>
    <s v="S240715162331102DB05"/>
    <x v="23"/>
    <x v="3768"/>
    <x v="8"/>
    <n v="15"/>
    <x v="0"/>
    <n v="2024"/>
    <x v="16"/>
    <n v="4"/>
    <n v="23"/>
    <n v="37"/>
    <s v="PM"/>
    <x v="4180"/>
    <x v="2"/>
    <n v="40010.480000000003"/>
    <x v="23"/>
    <n v="828"/>
    <n v="1"/>
    <n v="39182.480000000003"/>
    <x v="2"/>
    <x v="0"/>
    <s v="DISPUTE"/>
    <s v="CC014197BAAA60669871"/>
    <s v=""/>
    <s v="PANEL"/>
    <s v="APISwitching"/>
    <s v=""/>
    <s v="0.00"/>
  </r>
  <r>
    <s v="S240715162322770EA16C"/>
    <x v="23"/>
    <x v="3769"/>
    <x v="8"/>
    <n v="15"/>
    <x v="0"/>
    <n v="2024"/>
    <x v="16"/>
    <n v="4"/>
    <n v="23"/>
    <n v="35"/>
    <s v="PM"/>
    <x v="4181"/>
    <x v="2"/>
    <n v="40838.480000000003"/>
    <x v="23"/>
    <n v="828"/>
    <n v="1"/>
    <n v="40010.480000000003"/>
    <x v="2"/>
    <x v="0"/>
    <s v="DISPUTE"/>
    <s v="CC014197BAAA60669867"/>
    <s v=""/>
    <s v="PANEL"/>
    <s v="APISwitching"/>
    <s v=""/>
    <s v="0.00"/>
  </r>
  <r>
    <s v="S2407151622183703801C"/>
    <x v="23"/>
    <x v="3770"/>
    <x v="8"/>
    <n v="15"/>
    <x v="0"/>
    <n v="2024"/>
    <x v="16"/>
    <n v="4"/>
    <n v="22"/>
    <n v="30"/>
    <s v="PM"/>
    <x v="4182"/>
    <x v="2"/>
    <n v="41666.480000000003"/>
    <x v="23"/>
    <n v="828"/>
    <n v="1"/>
    <n v="40838.480000000003"/>
    <x v="2"/>
    <x v="0"/>
    <s v="DISPUTE"/>
    <s v="CC014197BAAA60669773"/>
    <s v=""/>
    <s v="PANEL"/>
    <s v="APISwitching"/>
    <s v=""/>
    <s v="0.00"/>
  </r>
  <r>
    <s v="S24071516213820E93B3"/>
    <x v="23"/>
    <x v="3771"/>
    <x v="8"/>
    <n v="15"/>
    <x v="0"/>
    <n v="2024"/>
    <x v="16"/>
    <n v="4"/>
    <n v="21"/>
    <n v="51"/>
    <s v="PM"/>
    <x v="4183"/>
    <x v="2"/>
    <n v="42494.48"/>
    <x v="23"/>
    <n v="828"/>
    <n v="1"/>
    <n v="41666.480000000003"/>
    <x v="2"/>
    <x v="0"/>
    <s v="DISPUTE"/>
    <s v="CC014197BAAA60669725"/>
    <s v=""/>
    <s v="PANEL"/>
    <s v="APISwitching"/>
    <s v=""/>
    <s v="0.00"/>
  </r>
  <r>
    <s v="S240715162127810BB5D3"/>
    <x v="23"/>
    <x v="3772"/>
    <x v="8"/>
    <n v="15"/>
    <x v="0"/>
    <n v="2024"/>
    <x v="16"/>
    <n v="4"/>
    <n v="21"/>
    <n v="47"/>
    <s v="PM"/>
    <x v="4184"/>
    <x v="2"/>
    <n v="43322.48"/>
    <x v="23"/>
    <n v="828"/>
    <n v="1"/>
    <n v="42494.48"/>
    <x v="2"/>
    <x v="0"/>
    <s v="DISPUTE"/>
    <s v="CC014197BAAA60669717"/>
    <s v=""/>
    <s v="PANEL"/>
    <s v="APISwitching"/>
    <s v=""/>
    <s v="0.00"/>
  </r>
  <r>
    <s v="S240715162117743C7807"/>
    <x v="23"/>
    <x v="3773"/>
    <x v="8"/>
    <n v="15"/>
    <x v="0"/>
    <n v="2024"/>
    <x v="16"/>
    <n v="4"/>
    <n v="21"/>
    <n v="44"/>
    <s v="PM"/>
    <x v="4185"/>
    <x v="2"/>
    <n v="44150.48"/>
    <x v="23"/>
    <n v="828"/>
    <n v="1"/>
    <n v="43322.48"/>
    <x v="2"/>
    <x v="0"/>
    <s v="DISPUTE"/>
    <s v="CC014197BAAA60669713"/>
    <s v=""/>
    <s v="PANEL"/>
    <s v="APISwitching"/>
    <s v=""/>
    <s v="0.00"/>
  </r>
  <r>
    <s v="S240715162108550036E4"/>
    <x v="23"/>
    <x v="3774"/>
    <x v="8"/>
    <n v="15"/>
    <x v="0"/>
    <n v="2024"/>
    <x v="16"/>
    <n v="4"/>
    <n v="21"/>
    <n v="40"/>
    <s v="PM"/>
    <x v="4186"/>
    <x v="2"/>
    <n v="44978.48"/>
    <x v="23"/>
    <n v="828"/>
    <n v="1"/>
    <n v="44150.48"/>
    <x v="2"/>
    <x v="0"/>
    <s v="DISPUTE"/>
    <s v="CC014197BAAA60669707"/>
    <s v=""/>
    <s v="PANEL"/>
    <s v="APISwitching"/>
    <s v=""/>
    <s v="0.00"/>
  </r>
  <r>
    <s v="S24071516203244635FB3"/>
    <x v="23"/>
    <x v="3775"/>
    <x v="8"/>
    <n v="15"/>
    <x v="0"/>
    <n v="2024"/>
    <x v="16"/>
    <n v="4"/>
    <n v="20"/>
    <n v="46"/>
    <s v="PM"/>
    <x v="4187"/>
    <x v="2"/>
    <n v="45806.48"/>
    <x v="23"/>
    <n v="828"/>
    <n v="1"/>
    <n v="44978.48"/>
    <x v="2"/>
    <x v="0"/>
    <s v="DISPUTE"/>
    <s v="CC014197BAAA60669617"/>
    <s v=""/>
    <s v="PANEL"/>
    <s v="APISwitching"/>
    <s v=""/>
    <s v="0.00"/>
  </r>
  <r>
    <s v="S24071516202397395E7A"/>
    <x v="23"/>
    <x v="3776"/>
    <x v="8"/>
    <n v="15"/>
    <x v="0"/>
    <n v="2024"/>
    <x v="16"/>
    <n v="4"/>
    <n v="20"/>
    <n v="43"/>
    <s v="PM"/>
    <x v="4188"/>
    <x v="2"/>
    <n v="46634.48"/>
    <x v="23"/>
    <n v="828"/>
    <n v="1"/>
    <n v="45806.48"/>
    <x v="2"/>
    <x v="0"/>
    <s v="DISPUTE"/>
    <s v="CC014197BAAA60669611"/>
    <s v=""/>
    <s v="PANEL"/>
    <s v="APISwitching"/>
    <s v=""/>
    <s v="0.00"/>
  </r>
  <r>
    <s v="S24071516201620309A25"/>
    <x v="23"/>
    <x v="3777"/>
    <x v="8"/>
    <n v="15"/>
    <x v="0"/>
    <n v="2024"/>
    <x v="16"/>
    <n v="4"/>
    <n v="20"/>
    <n v="40"/>
    <s v="PM"/>
    <x v="4189"/>
    <x v="2"/>
    <n v="47462.48"/>
    <x v="23"/>
    <n v="828"/>
    <n v="1"/>
    <n v="46634.48"/>
    <x v="2"/>
    <x v="0"/>
    <s v="DISPUTE"/>
    <s v="CC014197BAAA60669607"/>
    <s v=""/>
    <s v="PANEL"/>
    <s v="APISwitching"/>
    <s v=""/>
    <s v="0.00"/>
  </r>
  <r>
    <s v="S2407151620078760855B"/>
    <x v="23"/>
    <x v="3778"/>
    <x v="8"/>
    <n v="15"/>
    <x v="0"/>
    <n v="2024"/>
    <x v="16"/>
    <n v="4"/>
    <n v="20"/>
    <n v="37"/>
    <s v="PM"/>
    <x v="4190"/>
    <x v="2"/>
    <n v="48290.48"/>
    <x v="23"/>
    <n v="828"/>
    <n v="1"/>
    <n v="47462.48"/>
    <x v="2"/>
    <x v="0"/>
    <s v="DISPUTE"/>
    <s v="CC014197BAAA60669603"/>
    <s v=""/>
    <s v="PANEL"/>
    <s v="APISwitching"/>
    <s v=""/>
    <s v="0.00"/>
  </r>
  <r>
    <s v="S240715161958320316D5"/>
    <x v="23"/>
    <x v="3779"/>
    <x v="8"/>
    <n v="15"/>
    <x v="0"/>
    <n v="2024"/>
    <x v="16"/>
    <n v="4"/>
    <n v="20"/>
    <n v="35"/>
    <s v="PM"/>
    <x v="4191"/>
    <x v="2"/>
    <n v="49118.48"/>
    <x v="23"/>
    <n v="828"/>
    <n v="1"/>
    <n v="48290.48"/>
    <x v="2"/>
    <x v="0"/>
    <s v="DISPUTE"/>
    <s v="CC014197BAAA60669597"/>
    <s v=""/>
    <s v="PANEL"/>
    <s v="APISwitching"/>
    <s v=""/>
    <s v="0.00"/>
  </r>
  <r>
    <s v="S240715161946643DA98F"/>
    <x v="23"/>
    <x v="3780"/>
    <x v="8"/>
    <n v="15"/>
    <x v="0"/>
    <n v="2024"/>
    <x v="16"/>
    <n v="4"/>
    <n v="19"/>
    <n v="53"/>
    <s v="PM"/>
    <x v="4192"/>
    <x v="2"/>
    <n v="49946.48"/>
    <x v="23"/>
    <n v="828"/>
    <n v="1"/>
    <n v="49118.48"/>
    <x v="2"/>
    <x v="0"/>
    <s v="DISPUTE"/>
    <s v="CC014197BAAA60669525"/>
    <s v=""/>
    <s v="PANEL"/>
    <s v="APISwitching"/>
    <s v=""/>
    <s v="0.00"/>
  </r>
  <r>
    <s v="S24071516191486067797"/>
    <x v="23"/>
    <x v="3781"/>
    <x v="8"/>
    <n v="15"/>
    <x v="0"/>
    <n v="2024"/>
    <x v="16"/>
    <n v="4"/>
    <n v="19"/>
    <n v="18"/>
    <s v="PM"/>
    <x v="4193"/>
    <x v="2"/>
    <n v="50774.48"/>
    <x v="23"/>
    <n v="828"/>
    <n v="1"/>
    <n v="49946.48"/>
    <x v="2"/>
    <x v="0"/>
    <s v="DISPUTE"/>
    <s v="CC014197BAAA60669470"/>
    <s v=""/>
    <s v="PANEL"/>
    <s v="APISwitching"/>
    <s v=""/>
    <s v="0.00"/>
  </r>
  <r>
    <s v="S240715161904853B05F3"/>
    <x v="23"/>
    <x v="3782"/>
    <x v="8"/>
    <n v="15"/>
    <x v="0"/>
    <n v="2024"/>
    <x v="16"/>
    <n v="4"/>
    <n v="19"/>
    <n v="9"/>
    <s v="PM"/>
    <x v="4194"/>
    <x v="2"/>
    <n v="51602.48"/>
    <x v="23"/>
    <n v="828"/>
    <n v="1"/>
    <n v="50774.48"/>
    <x v="2"/>
    <x v="0"/>
    <s v="DISPUTE"/>
    <s v="CC014197BAAA60669461"/>
    <s v=""/>
    <s v="PANEL"/>
    <s v="APISwitching"/>
    <s v=""/>
    <s v="0.00"/>
  </r>
  <r>
    <s v="S240715161853750322EE"/>
    <x v="23"/>
    <x v="3783"/>
    <x v="8"/>
    <n v="15"/>
    <x v="0"/>
    <n v="2024"/>
    <x v="16"/>
    <n v="4"/>
    <n v="18"/>
    <n v="59"/>
    <s v="PM"/>
    <x v="4195"/>
    <x v="2"/>
    <n v="52430.48"/>
    <x v="23"/>
    <n v="828"/>
    <n v="1"/>
    <n v="51602.48"/>
    <x v="2"/>
    <x v="0"/>
    <s v="DISPUTE"/>
    <s v="CC014197BAAA60669447"/>
    <s v=""/>
    <s v="PANEL"/>
    <s v="APISwitching"/>
    <s v=""/>
    <s v="0.00"/>
  </r>
  <r>
    <s v="S2407151618427803EB24"/>
    <x v="23"/>
    <x v="3784"/>
    <x v="8"/>
    <n v="15"/>
    <x v="0"/>
    <n v="2024"/>
    <x v="16"/>
    <n v="4"/>
    <n v="18"/>
    <n v="48"/>
    <s v="PM"/>
    <x v="4196"/>
    <x v="2"/>
    <n v="53258.48"/>
    <x v="23"/>
    <n v="828"/>
    <n v="1"/>
    <n v="52430.48"/>
    <x v="2"/>
    <x v="0"/>
    <s v="DISPUTE"/>
    <s v="CC014197BAAA60669435"/>
    <s v=""/>
    <s v="PANEL"/>
    <s v="APISwitching"/>
    <s v=""/>
    <s v="0.00"/>
  </r>
  <r>
    <s v="S240715161832490D1A16"/>
    <x v="23"/>
    <x v="3785"/>
    <x v="8"/>
    <n v="15"/>
    <x v="0"/>
    <n v="2024"/>
    <x v="16"/>
    <n v="4"/>
    <n v="18"/>
    <n v="37"/>
    <s v="PM"/>
    <x v="4197"/>
    <x v="2"/>
    <n v="54086.48"/>
    <x v="23"/>
    <n v="828"/>
    <n v="1"/>
    <n v="53258.48"/>
    <x v="2"/>
    <x v="0"/>
    <s v="DISPUTE"/>
    <s v="CC014197BAAA60669425"/>
    <s v=""/>
    <s v="PANEL"/>
    <s v="APISwitching"/>
    <s v=""/>
    <s v="0.00"/>
  </r>
  <r>
    <s v="S24071516181924030422"/>
    <x v="23"/>
    <x v="3786"/>
    <x v="8"/>
    <n v="15"/>
    <x v="0"/>
    <n v="2024"/>
    <x v="16"/>
    <n v="4"/>
    <n v="18"/>
    <n v="26"/>
    <s v="PM"/>
    <x v="4198"/>
    <x v="2"/>
    <n v="54914.48"/>
    <x v="23"/>
    <n v="828"/>
    <n v="1"/>
    <n v="54086.48"/>
    <x v="2"/>
    <x v="0"/>
    <s v="DISPUTE"/>
    <s v="CC014197BAAA60669406"/>
    <s v=""/>
    <s v="PANEL"/>
    <s v="APISwitching"/>
    <s v=""/>
    <s v="0.00"/>
  </r>
  <r>
    <s v="S240715161805940EA373"/>
    <x v="23"/>
    <x v="3787"/>
    <x v="8"/>
    <n v="15"/>
    <x v="0"/>
    <n v="2024"/>
    <x v="16"/>
    <n v="4"/>
    <n v="18"/>
    <n v="10"/>
    <s v="PM"/>
    <x v="4199"/>
    <x v="2"/>
    <n v="55742.48"/>
    <x v="23"/>
    <n v="828"/>
    <n v="1"/>
    <n v="54914.48"/>
    <x v="2"/>
    <x v="0"/>
    <s v="DISPUTE"/>
    <s v="CC014197BAAA60669383"/>
    <s v=""/>
    <s v="PANEL"/>
    <s v="APISwitching"/>
    <s v=""/>
    <s v="0.00"/>
  </r>
  <r>
    <s v="S240715161756253DDC68"/>
    <x v="23"/>
    <x v="3788"/>
    <x v="8"/>
    <n v="15"/>
    <x v="0"/>
    <n v="2024"/>
    <x v="16"/>
    <n v="4"/>
    <n v="18"/>
    <n v="8"/>
    <s v="PM"/>
    <x v="4200"/>
    <x v="2"/>
    <n v="56570.48"/>
    <x v="23"/>
    <n v="828"/>
    <n v="1"/>
    <n v="55742.48"/>
    <x v="2"/>
    <x v="0"/>
    <s v="DISPUTE"/>
    <s v="CC014197BAAA60669378"/>
    <s v=""/>
    <s v="PANEL"/>
    <s v="APISwitching"/>
    <s v=""/>
    <s v="0.00"/>
  </r>
  <r>
    <s v="S240715161739700383C2"/>
    <x v="23"/>
    <x v="3789"/>
    <x v="8"/>
    <n v="15"/>
    <x v="0"/>
    <n v="2024"/>
    <x v="16"/>
    <n v="4"/>
    <n v="17"/>
    <n v="51"/>
    <s v="PM"/>
    <x v="4201"/>
    <x v="2"/>
    <n v="57398.48"/>
    <x v="23"/>
    <n v="828"/>
    <n v="1"/>
    <n v="56570.48"/>
    <x v="2"/>
    <x v="0"/>
    <s v="DISPUTE"/>
    <s v="CC014197BAAA60669356"/>
    <s v=""/>
    <s v="PANEL"/>
    <s v="APISwitching"/>
    <s v=""/>
    <s v="0.00"/>
  </r>
  <r>
    <s v="S24071516172393629D29"/>
    <x v="23"/>
    <x v="3790"/>
    <x v="8"/>
    <n v="15"/>
    <x v="0"/>
    <n v="2024"/>
    <x v="16"/>
    <n v="4"/>
    <n v="17"/>
    <n v="30"/>
    <s v="PM"/>
    <x v="4202"/>
    <x v="2"/>
    <n v="58226.48"/>
    <x v="23"/>
    <n v="828"/>
    <n v="1"/>
    <n v="57398.48"/>
    <x v="2"/>
    <x v="0"/>
    <s v="DISPUTE"/>
    <s v="CC014197BAAA60669323"/>
    <s v=""/>
    <s v="PANEL"/>
    <s v="APISwitching"/>
    <s v=""/>
    <s v="0.00"/>
  </r>
  <r>
    <s v="S24071516162110647F9"/>
    <x v="23"/>
    <x v="3791"/>
    <x v="8"/>
    <n v="15"/>
    <x v="0"/>
    <n v="2024"/>
    <x v="16"/>
    <n v="4"/>
    <n v="16"/>
    <n v="29"/>
    <s v="PM"/>
    <x v="4203"/>
    <x v="2"/>
    <n v="59054.48"/>
    <x v="23"/>
    <n v="828"/>
    <n v="1"/>
    <n v="58226.48"/>
    <x v="2"/>
    <x v="0"/>
    <s v="DISPUTE"/>
    <s v="CC014197BAAA60669225"/>
    <s v=""/>
    <s v="PANEL"/>
    <s v="APISwitching"/>
    <s v=""/>
    <s v="0.00"/>
  </r>
  <r>
    <s v="S24071516155943AD374"/>
    <x v="23"/>
    <x v="3792"/>
    <x v="8"/>
    <n v="15"/>
    <x v="0"/>
    <n v="2024"/>
    <x v="16"/>
    <n v="4"/>
    <n v="16"/>
    <n v="5"/>
    <s v="PM"/>
    <x v="4204"/>
    <x v="2"/>
    <n v="59882.48"/>
    <x v="23"/>
    <n v="828"/>
    <n v="1"/>
    <n v="59054.48"/>
    <x v="2"/>
    <x v="0"/>
    <s v="DISPUTE"/>
    <s v="CC014197BAAA60669177"/>
    <s v=""/>
    <s v="PANEL"/>
    <s v="APISwitching"/>
    <s v=""/>
    <s v="0.00"/>
  </r>
  <r>
    <s v="S2407151615455407D9A6"/>
    <x v="23"/>
    <x v="3793"/>
    <x v="8"/>
    <n v="15"/>
    <x v="0"/>
    <n v="2024"/>
    <x v="16"/>
    <n v="4"/>
    <n v="15"/>
    <n v="51"/>
    <s v="PM"/>
    <x v="4205"/>
    <x v="2"/>
    <n v="60710.48"/>
    <x v="23"/>
    <n v="828"/>
    <n v="1"/>
    <n v="59882.48"/>
    <x v="2"/>
    <x v="0"/>
    <s v="DISPUTE"/>
    <s v="CC014197BAAA60669149"/>
    <s v=""/>
    <s v="PANEL"/>
    <s v="APISwitching"/>
    <s v=""/>
    <s v="0.00"/>
  </r>
  <r>
    <s v="S2407151615333831361B"/>
    <x v="23"/>
    <x v="3794"/>
    <x v="8"/>
    <n v="15"/>
    <x v="0"/>
    <n v="2024"/>
    <x v="16"/>
    <n v="4"/>
    <n v="15"/>
    <n v="39"/>
    <s v="PM"/>
    <x v="1840"/>
    <x v="2"/>
    <n v="61538.48"/>
    <x v="23"/>
    <n v="828"/>
    <n v="1"/>
    <n v="60710.48"/>
    <x v="2"/>
    <x v="0"/>
    <s v="DISPUTE"/>
    <s v="CC014197BAAA60669119"/>
    <s v=""/>
    <s v="PANEL"/>
    <s v="APISwitching"/>
    <s v=""/>
    <s v="0.00"/>
  </r>
  <r>
    <s v="S2407151615165801E317"/>
    <x v="23"/>
    <x v="3795"/>
    <x v="8"/>
    <n v="15"/>
    <x v="0"/>
    <n v="2024"/>
    <x v="16"/>
    <n v="4"/>
    <n v="15"/>
    <n v="22"/>
    <s v="PM"/>
    <x v="4206"/>
    <x v="2"/>
    <n v="62366.48"/>
    <x v="23"/>
    <n v="828"/>
    <n v="1"/>
    <n v="61538.48"/>
    <x v="2"/>
    <x v="0"/>
    <s v="DISPUTE"/>
    <s v="CC014197BAAA60669086"/>
    <s v=""/>
    <s v="PANEL"/>
    <s v="APISwitching"/>
    <s v=""/>
    <s v="0.00"/>
  </r>
  <r>
    <s v="S240715161456970364CE"/>
    <x v="23"/>
    <x v="3796"/>
    <x v="8"/>
    <n v="15"/>
    <x v="0"/>
    <n v="2024"/>
    <x v="16"/>
    <n v="4"/>
    <n v="15"/>
    <n v="19"/>
    <s v="PM"/>
    <x v="4207"/>
    <x v="2"/>
    <n v="63194.48"/>
    <x v="23"/>
    <n v="828"/>
    <n v="1"/>
    <n v="62366.48"/>
    <x v="2"/>
    <x v="0"/>
    <s v="DISPUTE"/>
    <s v="CC014197BAAA60669080"/>
    <s v=""/>
    <s v="PANEL"/>
    <s v="APISwitching"/>
    <s v=""/>
    <s v="0.00"/>
  </r>
  <r>
    <s v="S24071516143542368D7B"/>
    <x v="23"/>
    <x v="3797"/>
    <x v="8"/>
    <n v="15"/>
    <x v="0"/>
    <n v="2024"/>
    <x v="16"/>
    <n v="4"/>
    <n v="14"/>
    <n v="40"/>
    <s v="PM"/>
    <x v="4208"/>
    <x v="2"/>
    <n v="64022.48"/>
    <x v="23"/>
    <n v="828"/>
    <n v="1"/>
    <n v="63194.48"/>
    <x v="2"/>
    <x v="0"/>
    <s v="DISPUTE"/>
    <s v="CC014197BAAA60669010"/>
    <s v=""/>
    <s v="PANEL"/>
    <s v="APISwitching"/>
    <s v=""/>
    <s v="0.00"/>
  </r>
  <r>
    <s v="S240715161421466DCD39"/>
    <x v="23"/>
    <x v="3798"/>
    <x v="8"/>
    <n v="15"/>
    <x v="0"/>
    <n v="2024"/>
    <x v="16"/>
    <n v="4"/>
    <n v="14"/>
    <n v="29"/>
    <s v="PM"/>
    <x v="4209"/>
    <x v="2"/>
    <n v="64850.48"/>
    <x v="23"/>
    <n v="828"/>
    <n v="1"/>
    <n v="64022.48"/>
    <x v="2"/>
    <x v="0"/>
    <s v="DISPUTE"/>
    <s v="CC014197BAAA60668988"/>
    <s v=""/>
    <s v="PANEL"/>
    <s v="APISwitching"/>
    <s v=""/>
    <s v="0.00"/>
  </r>
  <r>
    <s v="S2407151614064602C55E"/>
    <x v="23"/>
    <x v="3799"/>
    <x v="8"/>
    <n v="15"/>
    <x v="0"/>
    <n v="2024"/>
    <x v="16"/>
    <n v="4"/>
    <n v="14"/>
    <n v="15"/>
    <s v="PM"/>
    <x v="4210"/>
    <x v="2"/>
    <n v="65678.48"/>
    <x v="23"/>
    <n v="828"/>
    <n v="1"/>
    <n v="64850.48"/>
    <x v="2"/>
    <x v="0"/>
    <s v="DISPUTE"/>
    <s v="CC014197BAAA60668966"/>
    <s v=""/>
    <s v="PANEL"/>
    <s v="APISwitching"/>
    <s v=""/>
    <s v="0.00"/>
  </r>
  <r>
    <s v="S240715161346900B1D00"/>
    <x v="23"/>
    <x v="3800"/>
    <x v="8"/>
    <n v="15"/>
    <x v="0"/>
    <n v="2024"/>
    <x v="16"/>
    <n v="4"/>
    <n v="13"/>
    <n v="55"/>
    <s v="PM"/>
    <x v="4211"/>
    <x v="2"/>
    <n v="66506.48"/>
    <x v="23"/>
    <n v="828"/>
    <n v="1"/>
    <n v="65678.48"/>
    <x v="2"/>
    <x v="0"/>
    <s v="DISPUTE"/>
    <s v="CC014197BAAA60668929"/>
    <s v=""/>
    <s v="PANEL"/>
    <s v="APISwitching"/>
    <s v=""/>
    <s v="0.00"/>
  </r>
  <r>
    <s v="S240715161126710C887B"/>
    <x v="23"/>
    <x v="3801"/>
    <x v="8"/>
    <n v="15"/>
    <x v="0"/>
    <n v="2024"/>
    <x v="16"/>
    <n v="4"/>
    <n v="11"/>
    <n v="40"/>
    <s v="PM"/>
    <x v="4212"/>
    <x v="2"/>
    <n v="67334.48"/>
    <x v="23"/>
    <n v="828"/>
    <n v="1"/>
    <n v="66506.48"/>
    <x v="2"/>
    <x v="0"/>
    <s v="DISPUTE"/>
    <s v="CC014197BAAA60668714"/>
    <s v=""/>
    <s v="PANEL"/>
    <s v="APISwitching"/>
    <s v=""/>
    <s v="0.00"/>
  </r>
  <r>
    <s v="S2407151611093263A0F9"/>
    <x v="23"/>
    <x v="3802"/>
    <x v="8"/>
    <n v="15"/>
    <x v="0"/>
    <n v="2024"/>
    <x v="16"/>
    <n v="4"/>
    <n v="11"/>
    <n v="37"/>
    <s v="PM"/>
    <x v="4213"/>
    <x v="2"/>
    <n v="68162.48"/>
    <x v="23"/>
    <n v="828"/>
    <n v="1"/>
    <n v="67334.48"/>
    <x v="2"/>
    <x v="0"/>
    <s v="DISPUTE"/>
    <s v="CC014197BAAA60668710"/>
    <s v=""/>
    <s v="PANEL"/>
    <s v="APISwitching"/>
    <s v=""/>
    <s v="0.00"/>
  </r>
  <r>
    <s v="S240715161103903CEF86"/>
    <x v="23"/>
    <x v="3803"/>
    <x v="8"/>
    <n v="15"/>
    <x v="0"/>
    <n v="2024"/>
    <x v="16"/>
    <n v="4"/>
    <n v="11"/>
    <n v="27"/>
    <s v="PM"/>
    <x v="4214"/>
    <x v="2"/>
    <n v="68990.48"/>
    <x v="23"/>
    <n v="828"/>
    <n v="1"/>
    <n v="68162.48"/>
    <x v="2"/>
    <x v="0"/>
    <s v="DISPUTE"/>
    <s v="CC014197BAAA60668696"/>
    <s v=""/>
    <s v="PANEL"/>
    <s v="APISwitching"/>
    <s v=""/>
    <s v="0.00"/>
  </r>
  <r>
    <s v="S24071516103623366220"/>
    <x v="23"/>
    <x v="3804"/>
    <x v="8"/>
    <n v="15"/>
    <x v="0"/>
    <n v="2024"/>
    <x v="16"/>
    <n v="4"/>
    <n v="10"/>
    <n v="49"/>
    <s v="PM"/>
    <x v="4215"/>
    <x v="2"/>
    <n v="69818.48"/>
    <x v="23"/>
    <n v="828"/>
    <n v="1"/>
    <n v="68990.48"/>
    <x v="2"/>
    <x v="0"/>
    <s v="DISPUTE"/>
    <s v="CC014197BAAA60668644"/>
    <s v=""/>
    <s v="PANEL"/>
    <s v="APISwitching"/>
    <s v=""/>
    <s v="0.00"/>
  </r>
  <r>
    <s v="S240715161016823F54FE"/>
    <x v="23"/>
    <x v="3805"/>
    <x v="8"/>
    <n v="15"/>
    <x v="0"/>
    <n v="2024"/>
    <x v="16"/>
    <n v="4"/>
    <n v="10"/>
    <n v="24"/>
    <s v="PM"/>
    <x v="4216"/>
    <x v="2"/>
    <n v="70646.48"/>
    <x v="23"/>
    <n v="828"/>
    <n v="1"/>
    <n v="69818.48"/>
    <x v="2"/>
    <x v="0"/>
    <s v="DISPUTE"/>
    <s v="CC014197BAAA60668602"/>
    <s v=""/>
    <s v="PANEL"/>
    <s v="APISwitching"/>
    <s v=""/>
    <s v="0.00"/>
  </r>
  <r>
    <s v="S24071516100430EABC"/>
    <x v="23"/>
    <x v="3806"/>
    <x v="8"/>
    <n v="15"/>
    <x v="0"/>
    <n v="2024"/>
    <x v="16"/>
    <n v="4"/>
    <n v="10"/>
    <n v="13"/>
    <s v="PM"/>
    <x v="4217"/>
    <x v="2"/>
    <n v="71474.48"/>
    <x v="23"/>
    <n v="828"/>
    <n v="1"/>
    <n v="70646.48"/>
    <x v="2"/>
    <x v="0"/>
    <s v="DISPUTE"/>
    <s v="CC014197BAAA60668586"/>
    <s v=""/>
    <s v="PANEL"/>
    <s v="APISwitching"/>
    <s v=""/>
    <s v="0.00"/>
  </r>
  <r>
    <s v="S2407151609456506EC20"/>
    <x v="23"/>
    <x v="3807"/>
    <x v="8"/>
    <n v="15"/>
    <x v="0"/>
    <n v="2024"/>
    <x v="16"/>
    <n v="4"/>
    <n v="9"/>
    <n v="51"/>
    <s v="PM"/>
    <x v="4218"/>
    <x v="2"/>
    <n v="72302.48"/>
    <x v="23"/>
    <n v="828"/>
    <n v="1"/>
    <n v="71474.48"/>
    <x v="2"/>
    <x v="0"/>
    <s v="DISPUTE"/>
    <s v="CC014197BAAA60668559"/>
    <s v=""/>
    <s v="PANEL"/>
    <s v="APISwitching"/>
    <s v=""/>
    <s v="0.00"/>
  </r>
  <r>
    <s v="S24071516093120E1F52"/>
    <x v="23"/>
    <x v="3808"/>
    <x v="8"/>
    <n v="15"/>
    <x v="0"/>
    <n v="2024"/>
    <x v="16"/>
    <n v="4"/>
    <n v="9"/>
    <n v="49"/>
    <s v="PM"/>
    <x v="4219"/>
    <x v="2"/>
    <n v="73130.48"/>
    <x v="23"/>
    <n v="828"/>
    <n v="1"/>
    <n v="72302.48"/>
    <x v="2"/>
    <x v="0"/>
    <s v="DISPUTE"/>
    <s v="CC014197BAAA60668554"/>
    <s v=""/>
    <s v="PANEL"/>
    <s v="APISwitching"/>
    <s v=""/>
    <s v="0.00"/>
  </r>
  <r>
    <s v="S2407151609162901400E"/>
    <x v="23"/>
    <x v="3809"/>
    <x v="8"/>
    <n v="15"/>
    <x v="0"/>
    <n v="2024"/>
    <x v="16"/>
    <n v="4"/>
    <n v="9"/>
    <n v="21"/>
    <s v="PM"/>
    <x v="4220"/>
    <x v="2"/>
    <n v="73958.48"/>
    <x v="23"/>
    <n v="828"/>
    <n v="1"/>
    <n v="73130.48"/>
    <x v="2"/>
    <x v="0"/>
    <s v="DISPUTE"/>
    <s v="CC014197BAAA60668510"/>
    <s v=""/>
    <s v="PANEL"/>
    <s v="APISwitching"/>
    <s v=""/>
    <s v="0.00"/>
  </r>
  <r>
    <s v="S24071516090740069C07"/>
    <x v="23"/>
    <x v="3810"/>
    <x v="8"/>
    <n v="15"/>
    <x v="0"/>
    <n v="2024"/>
    <x v="16"/>
    <n v="4"/>
    <n v="9"/>
    <n v="18"/>
    <s v="PM"/>
    <x v="4221"/>
    <x v="2"/>
    <n v="74786.48"/>
    <x v="23"/>
    <n v="828"/>
    <n v="1"/>
    <n v="73958.48"/>
    <x v="2"/>
    <x v="0"/>
    <s v="DISPUTE"/>
    <s v="CC014197BAAA60668506"/>
    <s v=""/>
    <s v="PANEL"/>
    <s v="APISwitching"/>
    <s v=""/>
    <s v="0.00"/>
  </r>
  <r>
    <s v="S240715160805276DDF12"/>
    <x v="23"/>
    <x v="3811"/>
    <x v="8"/>
    <n v="15"/>
    <x v="0"/>
    <n v="2024"/>
    <x v="16"/>
    <n v="4"/>
    <n v="8"/>
    <n v="15"/>
    <s v="PM"/>
    <x v="4222"/>
    <x v="2"/>
    <n v="75614.48"/>
    <x v="23"/>
    <n v="828"/>
    <n v="1"/>
    <n v="74786.48"/>
    <x v="2"/>
    <x v="0"/>
    <s v="DISPUTE"/>
    <s v="CC014197BAAA60668398"/>
    <s v=""/>
    <s v="PANEL"/>
    <s v="APISwitching"/>
    <s v=""/>
    <s v="0.00"/>
  </r>
  <r>
    <s v="S2407151607473800F2CF"/>
    <x v="23"/>
    <x v="3812"/>
    <x v="8"/>
    <n v="15"/>
    <x v="0"/>
    <n v="2024"/>
    <x v="16"/>
    <n v="4"/>
    <n v="7"/>
    <n v="55"/>
    <s v="PM"/>
    <x v="4223"/>
    <x v="2"/>
    <n v="76442.48"/>
    <x v="23"/>
    <n v="828"/>
    <n v="1"/>
    <n v="75614.48"/>
    <x v="2"/>
    <x v="0"/>
    <s v="DISPUTE"/>
    <s v="CC014197BAAA60668350"/>
    <s v=""/>
    <s v="PANEL"/>
    <s v="APISwitching"/>
    <s v=""/>
    <s v="0.00"/>
  </r>
  <r>
    <s v="S240715160643680AF86E"/>
    <x v="23"/>
    <x v="3813"/>
    <x v="8"/>
    <n v="15"/>
    <x v="0"/>
    <n v="2024"/>
    <x v="16"/>
    <n v="4"/>
    <n v="7"/>
    <n v="7"/>
    <s v="PM"/>
    <x v="4224"/>
    <x v="2"/>
    <n v="77270.48"/>
    <x v="23"/>
    <n v="828"/>
    <n v="1"/>
    <n v="76442.48"/>
    <x v="2"/>
    <x v="0"/>
    <s v="DISPUTE"/>
    <s v="CC014197BAAA60668271"/>
    <s v=""/>
    <s v="PANEL"/>
    <s v="APISwitching"/>
    <s v=""/>
    <s v="0.00"/>
  </r>
  <r>
    <s v="S24071516054535368103"/>
    <x v="23"/>
    <x v="3814"/>
    <x v="8"/>
    <n v="15"/>
    <x v="0"/>
    <n v="2024"/>
    <x v="16"/>
    <n v="4"/>
    <n v="6"/>
    <n v="3"/>
    <s v="PM"/>
    <x v="4225"/>
    <x v="2"/>
    <n v="78098.48"/>
    <x v="23"/>
    <n v="828"/>
    <n v="1"/>
    <n v="77270.48"/>
    <x v="2"/>
    <x v="0"/>
    <s v="DISPUTE"/>
    <s v="CC014197BAAA60668155"/>
    <s v=""/>
    <s v="PANEL"/>
    <s v="APISwitching"/>
    <s v=""/>
    <s v="0.00"/>
  </r>
  <r>
    <s v="S24071516045229623941"/>
    <x v="23"/>
    <x v="3815"/>
    <x v="8"/>
    <n v="15"/>
    <x v="0"/>
    <n v="2024"/>
    <x v="16"/>
    <n v="4"/>
    <n v="5"/>
    <n v="2"/>
    <s v="PM"/>
    <x v="4226"/>
    <x v="2"/>
    <n v="78926.48"/>
    <x v="23"/>
    <n v="828"/>
    <n v="1"/>
    <n v="78098.48"/>
    <x v="2"/>
    <x v="0"/>
    <s v="DISPUTE"/>
    <s v="CC014197BAAA60668057"/>
    <s v=""/>
    <s v="PANEL"/>
    <s v="APISwitching"/>
    <s v=""/>
    <s v="0.00"/>
  </r>
  <r>
    <s v="S240715160426580B9E35"/>
    <x v="23"/>
    <x v="3816"/>
    <x v="8"/>
    <n v="15"/>
    <x v="0"/>
    <n v="2024"/>
    <x v="16"/>
    <n v="4"/>
    <n v="4"/>
    <n v="41"/>
    <s v="PM"/>
    <x v="4227"/>
    <x v="2"/>
    <n v="79754.48"/>
    <x v="23"/>
    <n v="828"/>
    <n v="1"/>
    <n v="78926.48"/>
    <x v="2"/>
    <x v="0"/>
    <s v="DISPUTE"/>
    <s v="CC014197BAAA60668024"/>
    <s v=""/>
    <s v="PANEL"/>
    <s v="APISwitching"/>
    <s v=""/>
    <s v="0.00"/>
  </r>
  <r>
    <s v="S240715160417523F8BB4"/>
    <x v="23"/>
    <x v="3817"/>
    <x v="8"/>
    <n v="15"/>
    <x v="0"/>
    <n v="2024"/>
    <x v="16"/>
    <n v="4"/>
    <n v="4"/>
    <n v="38"/>
    <s v="PM"/>
    <x v="4228"/>
    <x v="2"/>
    <n v="80582.48"/>
    <x v="23"/>
    <n v="828"/>
    <n v="1"/>
    <n v="79754.48"/>
    <x v="2"/>
    <x v="0"/>
    <s v="DISPUTE"/>
    <s v="CC014197BAAA60668020"/>
    <s v=""/>
    <s v="PANEL"/>
    <s v="APISwitching"/>
    <s v=""/>
    <s v="0.00"/>
  </r>
  <r>
    <s v="S24071516035910F8C05"/>
    <x v="23"/>
    <x v="3818"/>
    <x v="8"/>
    <n v="15"/>
    <x v="0"/>
    <n v="2024"/>
    <x v="16"/>
    <n v="4"/>
    <n v="4"/>
    <n v="33"/>
    <s v="PM"/>
    <x v="4229"/>
    <x v="2"/>
    <n v="81410.48"/>
    <x v="23"/>
    <n v="828"/>
    <n v="1"/>
    <n v="80582.48"/>
    <x v="2"/>
    <x v="0"/>
    <s v="DISPUTE"/>
    <s v="CC014197BAAA60668010"/>
    <s v=""/>
    <s v="PANEL"/>
    <s v="APISwitching"/>
    <s v=""/>
    <s v="0.00"/>
  </r>
  <r>
    <s v="S240715160340220865AF"/>
    <x v="23"/>
    <x v="3819"/>
    <x v="8"/>
    <n v="15"/>
    <x v="0"/>
    <n v="2024"/>
    <x v="16"/>
    <n v="4"/>
    <n v="4"/>
    <n v="30"/>
    <s v="PM"/>
    <x v="4230"/>
    <x v="2"/>
    <n v="82238.48"/>
    <x v="23"/>
    <n v="828"/>
    <n v="1"/>
    <n v="81410.48"/>
    <x v="2"/>
    <x v="0"/>
    <s v="DISPUTE"/>
    <s v="CC014197BAAA60668006"/>
    <s v=""/>
    <s v="PANEL"/>
    <s v="APISwitching"/>
    <s v=""/>
    <s v="0.00"/>
  </r>
  <r>
    <s v="S2407151603189008BF70"/>
    <x v="23"/>
    <x v="3820"/>
    <x v="8"/>
    <n v="15"/>
    <x v="0"/>
    <n v="2024"/>
    <x v="16"/>
    <n v="4"/>
    <n v="3"/>
    <n v="26"/>
    <s v="PM"/>
    <x v="4231"/>
    <x v="2"/>
    <n v="83066.48"/>
    <x v="23"/>
    <n v="828"/>
    <n v="1"/>
    <n v="82238.48"/>
    <x v="2"/>
    <x v="0"/>
    <s v="DISPUTE"/>
    <s v="CC014197BAAA60667915"/>
    <s v=""/>
    <s v="PANEL"/>
    <s v="APISwitching"/>
    <s v=""/>
    <s v="0.00"/>
  </r>
  <r>
    <s v="S2407151450554400CAED"/>
    <x v="24"/>
    <x v="3821"/>
    <x v="11"/>
    <n v="15"/>
    <x v="0"/>
    <n v="2024"/>
    <x v="16"/>
    <n v="2"/>
    <n v="50"/>
    <n v="55"/>
    <s v="PM"/>
    <x v="4232"/>
    <x v="2"/>
    <n v="363.72"/>
    <x v="71"/>
    <n v="210.02"/>
    <n v="8.98"/>
    <n v="153.69999999999999"/>
    <x v="1"/>
    <x v="0"/>
    <s v="DISPUTE"/>
    <s v="WREC230107729ANADI MONDAL"/>
    <s v=""/>
    <s v="APPS"/>
    <s v="APISwitching"/>
    <s v=""/>
    <s v="0.00"/>
  </r>
  <r>
    <s v="S24071514044471316EDE"/>
    <x v="5"/>
    <x v="3822"/>
    <x v="0"/>
    <n v="15"/>
    <x v="0"/>
    <n v="2024"/>
    <x v="16"/>
    <n v="2"/>
    <n v="4"/>
    <n v="44"/>
    <s v="PM"/>
    <x v="4233"/>
    <x v="2"/>
    <n v="801.42"/>
    <x v="6"/>
    <n v="775.03"/>
    <n v="23.97"/>
    <n v="26.39"/>
    <x v="1"/>
    <x v="0"/>
    <s v="DISPUTE"/>
    <s v="BR000B1L3Y3L"/>
    <s v=""/>
    <s v="APPS"/>
    <s v="APISwitching"/>
    <s v="West Bengal"/>
    <s v="0.00"/>
  </r>
  <r>
    <s v="S240715133739543EA0A8"/>
    <x v="36"/>
    <x v="3823"/>
    <x v="3"/>
    <n v="15"/>
    <x v="0"/>
    <n v="2024"/>
    <x v="16"/>
    <n v="1"/>
    <n v="37"/>
    <n v="39"/>
    <s v="PM"/>
    <x v="4234"/>
    <x v="2"/>
    <n v="1367.31"/>
    <x v="1"/>
    <n v="195.02"/>
    <n v="3.98"/>
    <n v="1172.29"/>
    <x v="1"/>
    <x v="0"/>
    <s v="DISPUTE"/>
    <s v="1040813016"/>
    <s v=""/>
    <s v="APPS"/>
    <s v="APISwitching"/>
    <s v="Kolkata Metro"/>
    <s v="0.00"/>
  </r>
  <r>
    <s v="S24071512515689318C6F"/>
    <x v="11"/>
    <x v="3824"/>
    <x v="2"/>
    <n v="15"/>
    <x v="0"/>
    <n v="2024"/>
    <x v="16"/>
    <n v="12"/>
    <n v="51"/>
    <n v="56"/>
    <s v="PM"/>
    <x v="4235"/>
    <x v="3"/>
    <n v="634.15"/>
    <x v="0"/>
    <n v="287.04000000000002"/>
    <n v="11.96"/>
    <n v="347.11"/>
    <x v="1"/>
    <x v="0"/>
    <s v="DISPUTE"/>
    <s v="RBH2407151251230028"/>
    <s v=""/>
    <s v="APPS"/>
    <s v="APISwitching"/>
    <s v="West Bengal"/>
    <s v="0.00"/>
  </r>
  <r>
    <s v="S240715125055796A2048"/>
    <x v="32"/>
    <x v="3825"/>
    <x v="0"/>
    <n v="15"/>
    <x v="0"/>
    <n v="2024"/>
    <x v="16"/>
    <n v="12"/>
    <n v="50"/>
    <n v="55"/>
    <s v="PM"/>
    <x v="4236"/>
    <x v="3"/>
    <n v="3432.47"/>
    <x v="3"/>
    <n v="243.77"/>
    <n v="5.23"/>
    <n v="3188.7"/>
    <x v="1"/>
    <x v="0"/>
    <s v="DISPUTE"/>
    <s v="BR000B1KT5Y6"/>
    <s v=""/>
    <s v="APPS"/>
    <s v="APISwitching"/>
    <s v="Kolkata Metro"/>
    <s v="0.00"/>
  </r>
  <r>
    <s v="S2407151242502068DC98"/>
    <x v="4"/>
    <x v="968"/>
    <x v="0"/>
    <n v="15"/>
    <x v="0"/>
    <n v="2024"/>
    <x v="16"/>
    <n v="12"/>
    <n v="42"/>
    <n v="50"/>
    <s v="PM"/>
    <x v="4237"/>
    <x v="3"/>
    <n v="2159.4499999999998"/>
    <x v="0"/>
    <n v="290.02999999999997"/>
    <n v="8.9700000000000006"/>
    <n v="1869.42"/>
    <x v="1"/>
    <x v="0"/>
    <s v="DISPUTE"/>
    <s v="BR000B1KRW3W"/>
    <s v=""/>
    <s v="APPS"/>
    <s v="APISwitching"/>
    <s v="West Bengal"/>
    <s v="0.00"/>
  </r>
  <r>
    <s v="S2407151231234867C2EB"/>
    <x v="3"/>
    <x v="3826"/>
    <x v="0"/>
    <n v="15"/>
    <x v="0"/>
    <n v="2024"/>
    <x v="16"/>
    <n v="12"/>
    <n v="31"/>
    <n v="23"/>
    <s v="PM"/>
    <x v="4238"/>
    <x v="3"/>
    <n v="313.91000000000003"/>
    <x v="8"/>
    <n v="204.61"/>
    <n v="4.3899999999999997"/>
    <n v="109.3"/>
    <x v="1"/>
    <x v="0"/>
    <s v="DISPUTE"/>
    <s v="BR000B1KQ5KX"/>
    <s v=""/>
    <s v="PANEL"/>
    <s v="APISwitching"/>
    <s v="West Bengal"/>
    <s v="0.00"/>
  </r>
  <r>
    <s v="S24071512305376050F3C"/>
    <x v="32"/>
    <x v="3827"/>
    <x v="2"/>
    <n v="15"/>
    <x v="0"/>
    <n v="2024"/>
    <x v="16"/>
    <n v="12"/>
    <n v="30"/>
    <n v="53"/>
    <s v="PM"/>
    <x v="4239"/>
    <x v="3"/>
    <n v="421.9"/>
    <x v="0"/>
    <n v="289.43"/>
    <n v="9.57"/>
    <n v="132.47"/>
    <x v="1"/>
    <x v="0"/>
    <s v="DISPUTE"/>
    <s v="ASR2407151230230032"/>
    <s v=""/>
    <s v="APPS"/>
    <s v="APISwitching"/>
    <s v="Kolkata Metro"/>
    <s v="0.00"/>
  </r>
  <r>
    <s v="S240715123050980A470C"/>
    <x v="3"/>
    <x v="3828"/>
    <x v="0"/>
    <n v="15"/>
    <x v="0"/>
    <n v="2024"/>
    <x v="16"/>
    <n v="12"/>
    <n v="30"/>
    <n v="50"/>
    <s v="PM"/>
    <x v="4240"/>
    <x v="3"/>
    <n v="518.52"/>
    <x v="8"/>
    <n v="204.61"/>
    <n v="4.3899999999999997"/>
    <n v="313.91000000000003"/>
    <x v="1"/>
    <x v="0"/>
    <s v="DISPUTE"/>
    <s v="BR000B1KQ1X8"/>
    <s v=""/>
    <s v="PANEL"/>
    <s v="APISwitching"/>
    <s v="West Bengal"/>
    <s v="0.00"/>
  </r>
  <r>
    <s v="S24071512272478601AE3"/>
    <x v="6"/>
    <x v="3829"/>
    <x v="3"/>
    <n v="15"/>
    <x v="0"/>
    <n v="2024"/>
    <x v="16"/>
    <n v="12"/>
    <n v="27"/>
    <n v="24"/>
    <s v="PM"/>
    <x v="4241"/>
    <x v="3"/>
    <n v="1087.6400000000001"/>
    <x v="0"/>
    <n v="290.02999999999997"/>
    <n v="8.9700000000000006"/>
    <n v="797.61"/>
    <x v="1"/>
    <x v="0"/>
    <s v="DISPUTE"/>
    <s v="1039648652"/>
    <s v=""/>
    <s v="APPS"/>
    <s v="APISwitching"/>
    <s v="West Bengal"/>
    <s v="0.00"/>
  </r>
  <r>
    <s v="S2407151223221606B03E"/>
    <x v="21"/>
    <x v="3830"/>
    <x v="2"/>
    <n v="15"/>
    <x v="0"/>
    <n v="2024"/>
    <x v="16"/>
    <n v="12"/>
    <n v="23"/>
    <n v="22"/>
    <s v="PM"/>
    <x v="4242"/>
    <x v="3"/>
    <n v="694.72"/>
    <x v="1"/>
    <n v="191.04"/>
    <n v="7.96"/>
    <n v="503.68"/>
    <x v="1"/>
    <x v="0"/>
    <s v="DISPUTE"/>
    <s v="RBH2407151223300023"/>
    <s v=""/>
    <s v="APPS"/>
    <s v="APISwitching"/>
    <s v="West Bengal"/>
    <s v="0.00"/>
  </r>
  <r>
    <s v="S240715121715131E8E1"/>
    <x v="32"/>
    <x v="476"/>
    <x v="5"/>
    <n v="15"/>
    <x v="0"/>
    <n v="2024"/>
    <x v="16"/>
    <n v="12"/>
    <n v="17"/>
    <n v="15"/>
    <s v="PM"/>
    <x v="4243"/>
    <x v="3"/>
    <n v="598.75"/>
    <x v="149"/>
    <n v="176.85"/>
    <n v="3.15"/>
    <n v="421.9"/>
    <x v="1"/>
    <x v="0"/>
    <s v="DISPUTE"/>
    <s v="FPAL36V1SLTJDE1V"/>
    <s v=""/>
    <s v="APPS"/>
    <s v="APISwitching"/>
    <s v=""/>
    <s v="0.00"/>
  </r>
  <r>
    <s v="S240715114238923B89DC"/>
    <x v="48"/>
    <x v="3831"/>
    <x v="0"/>
    <n v="15"/>
    <x v="0"/>
    <n v="2024"/>
    <x v="16"/>
    <n v="11"/>
    <n v="42"/>
    <n v="38"/>
    <s v="AM"/>
    <x v="4244"/>
    <x v="3"/>
    <n v="960.33"/>
    <x v="0"/>
    <n v="292.72000000000003"/>
    <n v="6.28"/>
    <n v="667.61"/>
    <x v="0"/>
    <x v="0"/>
    <s v="DISPUTE"/>
    <s v="BR817267282829"/>
    <s v=""/>
    <s v="APPS"/>
    <s v="APISwitching"/>
    <s v="Kolkata Metro"/>
    <s v="0.00"/>
  </r>
  <r>
    <s v="S240715114058646CBB71"/>
    <x v="20"/>
    <x v="3832"/>
    <x v="0"/>
    <n v="15"/>
    <x v="0"/>
    <n v="2024"/>
    <x v="16"/>
    <n v="11"/>
    <n v="40"/>
    <n v="58"/>
    <s v="AM"/>
    <x v="4245"/>
    <x v="3"/>
    <n v="1493.96"/>
    <x v="1"/>
    <n v="193.03"/>
    <n v="5.97"/>
    <n v="1300.93"/>
    <x v="0"/>
    <x v="0"/>
    <s v="DISPUTE"/>
    <s v="BR826627282828"/>
    <s v=""/>
    <s v="APPS"/>
    <s v="APISwitching"/>
    <s v="West Bengal"/>
    <s v="0.00"/>
  </r>
  <r>
    <s v="S24071511355153E469C"/>
    <x v="45"/>
    <x v="3833"/>
    <x v="3"/>
    <n v="15"/>
    <x v="0"/>
    <n v="2024"/>
    <x v="16"/>
    <n v="11"/>
    <n v="35"/>
    <n v="51"/>
    <s v="AM"/>
    <x v="4246"/>
    <x v="3"/>
    <n v="1000"/>
    <x v="6"/>
    <n v="775.03"/>
    <n v="23.97"/>
    <n v="224.97"/>
    <x v="0"/>
    <x v="0"/>
    <s v="DISPUTE"/>
    <s v="433560987780"/>
    <s v=""/>
    <s v="APPS"/>
    <s v="APISwitching"/>
    <s v="West Bengal"/>
    <s v="0.00"/>
  </r>
  <r>
    <s v="S2407151111379633ADF"/>
    <x v="32"/>
    <x v="3834"/>
    <x v="0"/>
    <n v="15"/>
    <x v="0"/>
    <n v="2024"/>
    <x v="16"/>
    <n v="11"/>
    <n v="11"/>
    <n v="37"/>
    <s v="AM"/>
    <x v="4247"/>
    <x v="3"/>
    <n v="5909.16"/>
    <x v="0"/>
    <n v="292.72000000000003"/>
    <n v="6.28"/>
    <n v="5616.44"/>
    <x v="0"/>
    <x v="0"/>
    <s v="DISPUTE"/>
    <s v="BR8277282929"/>
    <s v=""/>
    <s v="APPS"/>
    <s v="APISwitching"/>
    <s v="Kolkata Metro"/>
    <s v="0.00"/>
  </r>
  <r>
    <s v="S240715110614173B0D83"/>
    <x v="11"/>
    <x v="3835"/>
    <x v="0"/>
    <n v="15"/>
    <x v="0"/>
    <n v="2024"/>
    <x v="16"/>
    <n v="11"/>
    <n v="6"/>
    <n v="14"/>
    <s v="AM"/>
    <x v="4248"/>
    <x v="3"/>
    <n v="472.68"/>
    <x v="15"/>
    <n v="338.53"/>
    <n v="10.47"/>
    <n v="134.15"/>
    <x v="0"/>
    <x v="0"/>
    <s v="REJECTED"/>
    <s v="BR616262728829"/>
    <s v=""/>
    <s v="APPS"/>
    <s v="APISwitching"/>
    <s v="West Bengal"/>
    <s v="0.00"/>
  </r>
  <r>
    <s v="S24071511042617611398"/>
    <x v="12"/>
    <x v="3836"/>
    <x v="3"/>
    <n v="15"/>
    <x v="0"/>
    <n v="2024"/>
    <x v="16"/>
    <n v="11"/>
    <n v="4"/>
    <n v="26"/>
    <s v="AM"/>
    <x v="4249"/>
    <x v="3"/>
    <n v="230.89"/>
    <x v="1"/>
    <n v="193.03"/>
    <n v="5.97"/>
    <n v="37.86"/>
    <x v="0"/>
    <x v="0"/>
    <s v="DISPUTE"/>
    <s v="716277281919"/>
    <s v=""/>
    <s v="APPS"/>
    <s v="APISwitching"/>
    <s v="West Bengal"/>
    <s v="0.00"/>
  </r>
  <r>
    <s v="S2407151101587206CF76"/>
    <x v="32"/>
    <x v="476"/>
    <x v="5"/>
    <n v="15"/>
    <x v="0"/>
    <n v="2024"/>
    <x v="16"/>
    <n v="11"/>
    <n v="1"/>
    <n v="58"/>
    <s v="AM"/>
    <x v="4250"/>
    <x v="3"/>
    <n v="3966.93"/>
    <x v="150"/>
    <n v="68.77"/>
    <n v="1.23"/>
    <n v="3898.16"/>
    <x v="1"/>
    <x v="0"/>
    <s v="DISPUTE"/>
    <s v="L26C5B2XHL9NP5TJ"/>
    <s v=""/>
    <s v="APPS"/>
    <s v="APISwitching"/>
    <s v=""/>
    <s v="0.00"/>
  </r>
  <r>
    <s v="S240715105934896609D5"/>
    <x v="8"/>
    <x v="3837"/>
    <x v="3"/>
    <n v="15"/>
    <x v="0"/>
    <n v="2024"/>
    <x v="16"/>
    <n v="10"/>
    <n v="59"/>
    <n v="34"/>
    <s v="AM"/>
    <x v="4251"/>
    <x v="3"/>
    <n v="691.9"/>
    <x v="1"/>
    <n v="193.03"/>
    <n v="5.97"/>
    <n v="498.87"/>
    <x v="1"/>
    <x v="0"/>
    <s v="DISPUTE"/>
    <s v="1037746750"/>
    <s v=""/>
    <s v="APPS"/>
    <s v="APISwitching"/>
    <s v="West Bengal"/>
    <s v="0.00"/>
  </r>
  <r>
    <s v="S2407151059322009ADF"/>
    <x v="32"/>
    <x v="476"/>
    <x v="5"/>
    <n v="15"/>
    <x v="0"/>
    <n v="2024"/>
    <x v="16"/>
    <n v="10"/>
    <n v="59"/>
    <n v="32"/>
    <s v="AM"/>
    <x v="4252"/>
    <x v="3"/>
    <n v="3966.93"/>
    <x v="82"/>
    <n v="9.82"/>
    <n v="0"/>
    <n v="3957.11"/>
    <x v="1"/>
    <x v="2"/>
    <s v="DISPUTE"/>
    <s v="Unknown Error- Please Try Again Later"/>
    <s v=""/>
    <s v="APPS"/>
    <s v="APISwitching"/>
    <s v=""/>
    <s v="0.00"/>
  </r>
  <r>
    <s v="S24071510530929092C76"/>
    <x v="12"/>
    <x v="3838"/>
    <x v="0"/>
    <n v="15"/>
    <x v="0"/>
    <n v="2024"/>
    <x v="16"/>
    <n v="10"/>
    <n v="53"/>
    <n v="9"/>
    <s v="AM"/>
    <x v="4253"/>
    <x v="3"/>
    <n v="433.62"/>
    <x v="8"/>
    <n v="202.73"/>
    <n v="6.27"/>
    <n v="230.89"/>
    <x v="1"/>
    <x v="0"/>
    <s v="DISPUTE"/>
    <s v="BR000B1K9K0J"/>
    <s v=""/>
    <s v="APPS"/>
    <s v="APISwitching"/>
    <s v="West Bengal"/>
    <s v="0.00"/>
  </r>
  <r>
    <s v="S240715103541776E51F2"/>
    <x v="12"/>
    <x v="3839"/>
    <x v="2"/>
    <n v="15"/>
    <x v="0"/>
    <n v="2024"/>
    <x v="16"/>
    <n v="10"/>
    <n v="35"/>
    <n v="41"/>
    <s v="AM"/>
    <x v="4254"/>
    <x v="3"/>
    <n v="1056.6600000000001"/>
    <x v="62"/>
    <n v="623.04"/>
    <n v="25.96"/>
    <n v="433.62"/>
    <x v="1"/>
    <x v="0"/>
    <s v="DISPUTE"/>
    <s v="ASR2407151035320062"/>
    <s v=""/>
    <s v="APPS"/>
    <s v="APISwitching"/>
    <s v="West Bengal"/>
    <s v="0.00"/>
  </r>
  <r>
    <s v="S240715102033193AC9F1"/>
    <x v="11"/>
    <x v="3840"/>
    <x v="0"/>
    <n v="15"/>
    <x v="0"/>
    <n v="2024"/>
    <x v="16"/>
    <n v="10"/>
    <n v="20"/>
    <n v="33"/>
    <s v="AM"/>
    <x v="4255"/>
    <x v="3"/>
    <n v="714.21"/>
    <x v="3"/>
    <n v="241.53"/>
    <n v="7.47"/>
    <n v="472.68"/>
    <x v="1"/>
    <x v="0"/>
    <s v="DISPUTE"/>
    <s v="BR000B1K45PC"/>
    <s v=""/>
    <s v="APPS"/>
    <s v="APISwitching"/>
    <s v="West Bengal"/>
    <s v="0.00"/>
  </r>
  <r>
    <s v="S2407151000246231E47F"/>
    <x v="12"/>
    <x v="3841"/>
    <x v="2"/>
    <n v="15"/>
    <x v="0"/>
    <n v="2024"/>
    <x v="16"/>
    <n v="10"/>
    <n v="0"/>
    <n v="24"/>
    <s v="AM"/>
    <x v="4256"/>
    <x v="3"/>
    <n v="1205.46"/>
    <x v="4"/>
    <n v="148.80000000000001"/>
    <n v="6.2"/>
    <n v="1056.6600000000001"/>
    <x v="1"/>
    <x v="0"/>
    <s v="DISPUTE"/>
    <s v="RBH2407151000260030"/>
    <s v=""/>
    <s v="APPS"/>
    <s v="APISwitching"/>
    <s v="West Bengal"/>
    <s v="0.00"/>
  </r>
  <r>
    <s v="S240715095852170067BD"/>
    <x v="32"/>
    <x v="476"/>
    <x v="5"/>
    <n v="15"/>
    <x v="0"/>
    <n v="2024"/>
    <x v="16"/>
    <n v="9"/>
    <n v="58"/>
    <n v="52"/>
    <s v="AM"/>
    <x v="4257"/>
    <x v="3"/>
    <n v="4011.14"/>
    <x v="151"/>
    <n v="44.21"/>
    <n v="0.79"/>
    <n v="3966.93"/>
    <x v="1"/>
    <x v="0"/>
    <s v="DISPUTE"/>
    <s v="BYH3XBJVLEYU0X4H"/>
    <s v=""/>
    <s v="APPS"/>
    <s v="APISwitching"/>
    <s v=""/>
    <s v="0.00"/>
  </r>
  <r>
    <s v="S24071509461461620F12"/>
    <x v="32"/>
    <x v="476"/>
    <x v="5"/>
    <n v="15"/>
    <x v="0"/>
    <n v="2024"/>
    <x v="16"/>
    <n v="9"/>
    <n v="46"/>
    <n v="14"/>
    <s v="AM"/>
    <x v="4258"/>
    <x v="3"/>
    <n v="4040.61"/>
    <x v="40"/>
    <n v="29.47"/>
    <n v="0.53"/>
    <n v="4011.14"/>
    <x v="1"/>
    <x v="0"/>
    <s v="DISPUTE"/>
    <s v="DNZ220T4EFN28JE0"/>
    <s v=""/>
    <s v="APPS"/>
    <s v="APISwitching"/>
    <s v=""/>
    <s v="0.00"/>
  </r>
  <r>
    <s v="S2407150937062336B599"/>
    <x v="16"/>
    <x v="3842"/>
    <x v="3"/>
    <n v="15"/>
    <x v="0"/>
    <n v="2024"/>
    <x v="16"/>
    <n v="9"/>
    <n v="37"/>
    <n v="6"/>
    <s v="AM"/>
    <x v="4259"/>
    <x v="3"/>
    <n v="2170.5500000000002"/>
    <x v="1"/>
    <n v="193.03"/>
    <n v="5.97"/>
    <n v="1977.52"/>
    <x v="1"/>
    <x v="0"/>
    <s v="DISPUTE"/>
    <s v="1035912540"/>
    <s v=""/>
    <s v="APPS"/>
    <s v="APISwitching"/>
    <s v="West Bengal"/>
    <s v="0.00"/>
  </r>
  <r>
    <s v="S2407150929373233AA41"/>
    <x v="16"/>
    <x v="3843"/>
    <x v="3"/>
    <n v="15"/>
    <x v="0"/>
    <n v="2024"/>
    <x v="16"/>
    <n v="9"/>
    <n v="29"/>
    <n v="37"/>
    <s v="AM"/>
    <x v="4260"/>
    <x v="3"/>
    <n v="2363.58"/>
    <x v="1"/>
    <n v="193.03"/>
    <n v="5.97"/>
    <n v="2170.5500000000002"/>
    <x v="1"/>
    <x v="0"/>
    <s v="DISPUTE"/>
    <s v="1035762759"/>
    <s v=""/>
    <s v="APPS"/>
    <s v="APISwitching"/>
    <s v="Kolkata Metro"/>
    <s v="0.00"/>
  </r>
  <r>
    <s v="S240715090907860211A0"/>
    <x v="16"/>
    <x v="3844"/>
    <x v="3"/>
    <n v="15"/>
    <x v="0"/>
    <n v="2024"/>
    <x v="16"/>
    <n v="9"/>
    <n v="9"/>
    <n v="7"/>
    <s v="AM"/>
    <x v="2575"/>
    <x v="3"/>
    <n v="2653.61"/>
    <x v="0"/>
    <n v="290.02999999999997"/>
    <n v="8.9700000000000006"/>
    <n v="2363.58"/>
    <x v="1"/>
    <x v="0"/>
    <s v="DISPUTE"/>
    <s v="1035355286"/>
    <s v=""/>
    <s v="APPS"/>
    <s v="APISwitching"/>
    <s v="West Bengal"/>
    <s v="0.00"/>
  </r>
  <r>
    <s v="S240715090324250B13C4"/>
    <x v="44"/>
    <x v="3845"/>
    <x v="2"/>
    <n v="15"/>
    <x v="0"/>
    <n v="2024"/>
    <x v="16"/>
    <n v="9"/>
    <n v="3"/>
    <n v="24"/>
    <s v="AM"/>
    <x v="4261"/>
    <x v="3"/>
    <n v="339.65"/>
    <x v="1"/>
    <n v="191.54"/>
    <n v="7.46"/>
    <n v="148.11000000000001"/>
    <x v="1"/>
    <x v="0"/>
    <s v="DISPUTE"/>
    <s v="MPR2407150903270016"/>
    <s v=""/>
    <s v="APPS"/>
    <s v="APISwitching"/>
    <s v="Kolkata Metro"/>
    <s v="0.00"/>
  </r>
  <r>
    <s v="S240715082615903BBD79"/>
    <x v="27"/>
    <x v="3846"/>
    <x v="2"/>
    <n v="15"/>
    <x v="0"/>
    <n v="2024"/>
    <x v="16"/>
    <n v="8"/>
    <n v="26"/>
    <n v="15"/>
    <s v="AM"/>
    <x v="4262"/>
    <x v="4"/>
    <n v="200"/>
    <x v="1"/>
    <n v="191.04"/>
    <n v="7.96"/>
    <n v="8.9600000000000009"/>
    <x v="1"/>
    <x v="0"/>
    <s v="DISPUTE"/>
    <s v="RJR2407150826270017"/>
    <s v=""/>
    <s v="APPS"/>
    <s v="APISwitching"/>
    <s v="West Bengal"/>
    <s v="0.00"/>
  </r>
  <r>
    <s v="S240715082246563FDABE"/>
    <x v="12"/>
    <x v="3847"/>
    <x v="0"/>
    <n v="15"/>
    <x v="0"/>
    <n v="2024"/>
    <x v="16"/>
    <n v="8"/>
    <n v="22"/>
    <n v="46"/>
    <s v="AM"/>
    <x v="4263"/>
    <x v="4"/>
    <n v="1495.49"/>
    <x v="0"/>
    <n v="290.02999999999997"/>
    <n v="8.9700000000000006"/>
    <n v="1205.46"/>
    <x v="0"/>
    <x v="0"/>
    <s v="DISPUTE"/>
    <s v="BR9176272819110"/>
    <s v=""/>
    <s v="APPS"/>
    <s v="APISwitching"/>
    <s v="Kolkata Metro"/>
    <s v="0.00"/>
  </r>
  <r>
    <s v="S240715082128496966FA"/>
    <x v="12"/>
    <x v="1320"/>
    <x v="0"/>
    <n v="15"/>
    <x v="0"/>
    <n v="2024"/>
    <x v="16"/>
    <n v="8"/>
    <n v="21"/>
    <n v="28"/>
    <s v="AM"/>
    <x v="4264"/>
    <x v="4"/>
    <n v="1834.02"/>
    <x v="15"/>
    <n v="338.53"/>
    <n v="10.47"/>
    <n v="1495.49"/>
    <x v="0"/>
    <x v="0"/>
    <s v="DISPUTE"/>
    <s v="BR826261881199"/>
    <s v=""/>
    <s v="APPS"/>
    <s v="APISwitching"/>
    <s v="West Bengal"/>
    <s v="0.00"/>
  </r>
  <r>
    <s v="S2407150732199633CFE3"/>
    <x v="20"/>
    <x v="3848"/>
    <x v="0"/>
    <n v="15"/>
    <x v="0"/>
    <n v="2024"/>
    <x v="16"/>
    <n v="7"/>
    <n v="32"/>
    <n v="19"/>
    <s v="AM"/>
    <x v="4265"/>
    <x v="4"/>
    <n v="582.23"/>
    <x v="49"/>
    <n v="88.27"/>
    <n v="2.73"/>
    <n v="493.96"/>
    <x v="1"/>
    <x v="0"/>
    <s v="DISPUTE"/>
    <s v="BR000B1JLMYU"/>
    <s v=""/>
    <s v="APPS"/>
    <s v="APISwitching"/>
    <s v="West Bengal"/>
    <s v="0.00"/>
  </r>
  <r>
    <s v="S240714224850773B7CEA"/>
    <x v="11"/>
    <x v="3849"/>
    <x v="2"/>
    <n v="14"/>
    <x v="0"/>
    <n v="2024"/>
    <x v="17"/>
    <n v="10"/>
    <n v="48"/>
    <n v="50"/>
    <s v="PM"/>
    <x v="4266"/>
    <x v="0"/>
    <n v="905.25"/>
    <x v="1"/>
    <n v="191.04"/>
    <n v="7.96"/>
    <n v="714.21"/>
    <x v="1"/>
    <x v="0"/>
    <s v="DISPUTE"/>
    <s v="RBH2407142248290008"/>
    <s v=""/>
    <s v="APPS"/>
    <s v="APISwitching"/>
    <s v="West Bengal"/>
    <s v="0.00"/>
  </r>
  <r>
    <s v="S2407142205127506E24B"/>
    <x v="44"/>
    <x v="3850"/>
    <x v="3"/>
    <n v="14"/>
    <x v="0"/>
    <n v="2024"/>
    <x v="17"/>
    <n v="10"/>
    <n v="5"/>
    <n v="12"/>
    <s v="PM"/>
    <x v="4267"/>
    <x v="0"/>
    <n v="333.28"/>
    <x v="1"/>
    <n v="193.63"/>
    <n v="5.37"/>
    <n v="139.65"/>
    <x v="1"/>
    <x v="0"/>
    <s v="DISPUTE"/>
    <s v="1031313424"/>
    <s v=""/>
    <s v="APPS"/>
    <s v="APISwitching"/>
    <s v="West Bengal"/>
    <s v="0.00"/>
  </r>
  <r>
    <s v="S2407142201044204FD78"/>
    <x v="3"/>
    <x v="3851"/>
    <x v="3"/>
    <n v="14"/>
    <x v="0"/>
    <n v="2024"/>
    <x v="17"/>
    <n v="10"/>
    <n v="1"/>
    <n v="4"/>
    <s v="PM"/>
    <x v="4268"/>
    <x v="0"/>
    <n v="321.54000000000002"/>
    <x v="0"/>
    <n v="293.02"/>
    <n v="5.98"/>
    <n v="28.52"/>
    <x v="1"/>
    <x v="0"/>
    <s v="DISPUTE"/>
    <s v="1031299010"/>
    <s v=""/>
    <s v="APPS"/>
    <s v="APISwitching"/>
    <s v="West Bengal"/>
    <s v="0.00"/>
  </r>
  <r>
    <s v="S2407142143334931E767"/>
    <x v="4"/>
    <x v="484"/>
    <x v="0"/>
    <n v="14"/>
    <x v="0"/>
    <n v="2024"/>
    <x v="17"/>
    <n v="9"/>
    <n v="43"/>
    <n v="33"/>
    <s v="PM"/>
    <x v="4269"/>
    <x v="0"/>
    <n v="2177.88"/>
    <x v="7"/>
    <n v="18.43"/>
    <n v="0.56999999999999995"/>
    <n v="2159.4499999999998"/>
    <x v="1"/>
    <x v="0"/>
    <s v="DISPUTE"/>
    <s v="BR000B1J2NGO"/>
    <s v=""/>
    <s v="APPS"/>
    <s v="APISwitching"/>
    <s v="Kolkata Metro"/>
    <s v="0.00"/>
  </r>
  <r>
    <s v="S24071421231443638789"/>
    <x v="24"/>
    <x v="1218"/>
    <x v="11"/>
    <n v="14"/>
    <x v="0"/>
    <n v="2024"/>
    <x v="17"/>
    <n v="9"/>
    <n v="23"/>
    <n v="14"/>
    <s v="PM"/>
    <x v="4270"/>
    <x v="0"/>
    <n v="459.62"/>
    <x v="2"/>
    <n v="95.9"/>
    <n v="4.0999999999999996"/>
    <n v="363.72"/>
    <x v="1"/>
    <x v="0"/>
    <s v="DISPUTE"/>
    <s v="ROER253219207-HARIPADA SARKAR"/>
    <s v=""/>
    <s v="APPS"/>
    <s v="APISwitching"/>
    <s v=""/>
    <s v="0.00"/>
  </r>
  <r>
    <s v="S24071421223336672CEE"/>
    <x v="24"/>
    <x v="3852"/>
    <x v="2"/>
    <n v="14"/>
    <x v="0"/>
    <n v="2024"/>
    <x v="17"/>
    <n v="9"/>
    <n v="22"/>
    <n v="33"/>
    <s v="PM"/>
    <x v="4271"/>
    <x v="0"/>
    <n v="1015.46"/>
    <x v="42"/>
    <n v="555.84"/>
    <n v="23.16"/>
    <n v="459.62"/>
    <x v="1"/>
    <x v="0"/>
    <s v="DISPUTE"/>
    <s v="RJR2407142122270019"/>
    <s v=""/>
    <s v="APPS"/>
    <s v="APISwitching"/>
    <s v="West Bengal"/>
    <s v="0.00"/>
  </r>
  <r>
    <s v="S240714211934896A1B59"/>
    <x v="28"/>
    <x v="3853"/>
    <x v="0"/>
    <n v="14"/>
    <x v="0"/>
    <n v="2024"/>
    <x v="17"/>
    <n v="9"/>
    <n v="19"/>
    <n v="34"/>
    <s v="PM"/>
    <x v="4272"/>
    <x v="0"/>
    <n v="213.57"/>
    <x v="7"/>
    <n v="18.43"/>
    <n v="0.56999999999999995"/>
    <n v="195.14"/>
    <x v="1"/>
    <x v="0"/>
    <s v="DISPUTE"/>
    <s v="BR000B1IYKF8"/>
    <s v=""/>
    <s v="PANEL"/>
    <s v="APISwitching"/>
    <s v="West Bengal"/>
    <s v="0.00"/>
  </r>
  <r>
    <s v="S240714211303800B4B30"/>
    <x v="4"/>
    <x v="3854"/>
    <x v="3"/>
    <n v="14"/>
    <x v="0"/>
    <n v="2024"/>
    <x v="17"/>
    <n v="9"/>
    <n v="13"/>
    <n v="3"/>
    <s v="PM"/>
    <x v="4273"/>
    <x v="0"/>
    <n v="2370.91"/>
    <x v="1"/>
    <n v="193.03"/>
    <n v="5.97"/>
    <n v="2177.88"/>
    <x v="1"/>
    <x v="0"/>
    <s v="DISPUTE"/>
    <s v="1030821484"/>
    <s v=""/>
    <s v="APPS"/>
    <s v="APISwitching"/>
    <s v="West Bengal"/>
    <s v="0.00"/>
  </r>
  <r>
    <s v="S2407142102336A76AD"/>
    <x v="24"/>
    <x v="3855"/>
    <x v="3"/>
    <n v="14"/>
    <x v="0"/>
    <n v="2024"/>
    <x v="17"/>
    <n v="9"/>
    <n v="2"/>
    <n v="33"/>
    <s v="PM"/>
    <x v="4274"/>
    <x v="0"/>
    <n v="305.49"/>
    <x v="0"/>
    <n v="290.02999999999997"/>
    <n v="8.9700000000000006"/>
    <n v="15.46"/>
    <x v="1"/>
    <x v="0"/>
    <s v="REJECTED"/>
    <s v="1030673432"/>
    <s v=""/>
    <s v="APPS"/>
    <s v="APISwitching"/>
    <s v="West Bengal"/>
    <s v="0.00"/>
  </r>
  <r>
    <s v="S24071420540081610A0A"/>
    <x v="28"/>
    <x v="3856"/>
    <x v="2"/>
    <n v="14"/>
    <x v="0"/>
    <n v="2024"/>
    <x v="17"/>
    <n v="8"/>
    <n v="54"/>
    <n v="0"/>
    <s v="PM"/>
    <x v="1202"/>
    <x v="1"/>
    <n v="395.01"/>
    <x v="31"/>
    <n v="181.44"/>
    <n v="7.56"/>
    <n v="213.57"/>
    <x v="1"/>
    <x v="0"/>
    <s v="DISPUTE"/>
    <s v="RBH2407142054300002"/>
    <s v=""/>
    <s v="PANEL"/>
    <s v="APISwitching"/>
    <s v="West Bengal"/>
    <s v="0.00"/>
  </r>
  <r>
    <s v="S240714204154680353F6"/>
    <x v="21"/>
    <x v="3857"/>
    <x v="12"/>
    <n v="14"/>
    <x v="0"/>
    <n v="2024"/>
    <x v="17"/>
    <n v="8"/>
    <n v="41"/>
    <n v="54"/>
    <s v="PM"/>
    <x v="4275"/>
    <x v="1"/>
    <n v="694.72"/>
    <x v="152"/>
    <n v="146.11000000000001"/>
    <n v="0"/>
    <n v="548.61"/>
    <x v="1"/>
    <x v="2"/>
    <s v="DISPUTE"/>
    <s v="Unknown Error- Please Try Again Later"/>
    <s v=""/>
    <s v="APPS"/>
    <s v="APISwitching"/>
    <s v="West Bengal"/>
    <s v="0.00"/>
  </r>
  <r>
    <s v="S2407142039194560E446"/>
    <x v="21"/>
    <x v="3857"/>
    <x v="12"/>
    <n v="14"/>
    <x v="0"/>
    <n v="2024"/>
    <x v="17"/>
    <n v="8"/>
    <n v="39"/>
    <n v="19"/>
    <s v="PM"/>
    <x v="4276"/>
    <x v="1"/>
    <n v="694.72"/>
    <x v="29"/>
    <n v="178.58"/>
    <n v="0"/>
    <n v="516.14"/>
    <x v="1"/>
    <x v="2"/>
    <s v="DISPUTE"/>
    <s v="Unknown Error- Please Try Again Later"/>
    <s v=""/>
    <s v="APPS"/>
    <s v="APISwitching"/>
    <s v="West Bengal"/>
    <s v="0.00"/>
  </r>
  <r>
    <s v="S24071420331211699F20"/>
    <x v="15"/>
    <x v="1125"/>
    <x v="3"/>
    <n v="14"/>
    <x v="0"/>
    <n v="2024"/>
    <x v="17"/>
    <n v="8"/>
    <n v="33"/>
    <n v="12"/>
    <s v="PM"/>
    <x v="4277"/>
    <x v="1"/>
    <n v="340.68"/>
    <x v="9"/>
    <n v="21.56"/>
    <n v="0.44"/>
    <n v="319.12"/>
    <x v="1"/>
    <x v="0"/>
    <s v="DISPUTE"/>
    <s v="1030186091"/>
    <s v=""/>
    <s v="APPS"/>
    <s v="APISwitching"/>
    <s v="Kolkata Metro"/>
    <s v="0.00"/>
  </r>
  <r>
    <s v="S240714203250700D970D"/>
    <x v="31"/>
    <x v="3858"/>
    <x v="0"/>
    <n v="14"/>
    <x v="0"/>
    <n v="2024"/>
    <x v="17"/>
    <n v="8"/>
    <n v="32"/>
    <n v="50"/>
    <s v="PM"/>
    <x v="4278"/>
    <x v="1"/>
    <n v="1535.98"/>
    <x v="19"/>
    <n v="28.13"/>
    <n v="0.87"/>
    <n v="1507.85"/>
    <x v="1"/>
    <x v="0"/>
    <s v="DISPUTE"/>
    <s v="BR000B1INS0Z"/>
    <s v=""/>
    <s v="APPS"/>
    <s v="APISwitching"/>
    <s v="West Bengal"/>
    <s v="0.00"/>
  </r>
  <r>
    <s v="S24071420295997011151"/>
    <x v="16"/>
    <x v="3859"/>
    <x v="3"/>
    <n v="14"/>
    <x v="0"/>
    <n v="2024"/>
    <x v="17"/>
    <n v="8"/>
    <n v="29"/>
    <n v="59"/>
    <s v="PM"/>
    <x v="4279"/>
    <x v="1"/>
    <n v="2846.64"/>
    <x v="1"/>
    <n v="193.03"/>
    <n v="5.97"/>
    <n v="2653.61"/>
    <x v="1"/>
    <x v="0"/>
    <s v="DISPUTE"/>
    <s v="1030118968"/>
    <s v=""/>
    <s v="APPS"/>
    <s v="APISwitching"/>
    <s v="West Bengal"/>
    <s v="0.00"/>
  </r>
  <r>
    <s v="S24071420285815003406"/>
    <x v="15"/>
    <x v="3860"/>
    <x v="7"/>
    <n v="14"/>
    <x v="0"/>
    <n v="2024"/>
    <x v="17"/>
    <n v="8"/>
    <n v="28"/>
    <n v="58"/>
    <s v="PM"/>
    <x v="4280"/>
    <x v="1"/>
    <n v="591.26"/>
    <x v="116"/>
    <n v="250.58"/>
    <n v="8.42"/>
    <n v="340.68"/>
    <x v="1"/>
    <x v="0"/>
    <s v="DISPUTE"/>
    <s v="TV2407142483289460"/>
    <s v=""/>
    <s v="APPS"/>
    <s v="APISwitching"/>
    <s v=""/>
    <s v="0.00"/>
  </r>
  <r>
    <s v="S2407142027324602A352"/>
    <x v="28"/>
    <x v="3861"/>
    <x v="0"/>
    <n v="14"/>
    <x v="0"/>
    <n v="2024"/>
    <x v="17"/>
    <n v="8"/>
    <n v="27"/>
    <n v="32"/>
    <s v="PM"/>
    <x v="4281"/>
    <x v="1"/>
    <n v="685.04"/>
    <x v="0"/>
    <n v="290.02999999999997"/>
    <n v="8.9700000000000006"/>
    <n v="395.01"/>
    <x v="1"/>
    <x v="0"/>
    <s v="DISPUTE"/>
    <s v="BR000B1IME7H"/>
    <s v=""/>
    <s v="PANEL"/>
    <s v="APISwitching"/>
    <s v="West Bengal"/>
    <s v="0.00"/>
  </r>
  <r>
    <s v="S240714202358266233AD"/>
    <x v="44"/>
    <x v="3862"/>
    <x v="6"/>
    <n v="14"/>
    <x v="0"/>
    <n v="2024"/>
    <x v="17"/>
    <n v="8"/>
    <n v="23"/>
    <n v="58"/>
    <s v="PM"/>
    <x v="1212"/>
    <x v="1"/>
    <n v="574.53"/>
    <x v="50"/>
    <n v="241.25"/>
    <n v="8.75"/>
    <n v="333.28"/>
    <x v="1"/>
    <x v="0"/>
    <s v="DISPUTE"/>
    <s v="684225147"/>
    <s v=""/>
    <s v="APPS"/>
    <s v="APISwitching"/>
    <s v=""/>
    <s v="0.00"/>
  </r>
  <r>
    <s v="S2407142023216562635A"/>
    <x v="4"/>
    <x v="3863"/>
    <x v="3"/>
    <n v="14"/>
    <x v="0"/>
    <n v="2024"/>
    <x v="17"/>
    <n v="8"/>
    <n v="23"/>
    <n v="21"/>
    <s v="PM"/>
    <x v="4282"/>
    <x v="1"/>
    <n v="2402.92"/>
    <x v="37"/>
    <n v="32.01"/>
    <n v="0.99"/>
    <n v="2370.91"/>
    <x v="1"/>
    <x v="0"/>
    <s v="DISPUTE"/>
    <s v="1029983270"/>
    <s v=""/>
    <s v="APPS"/>
    <s v="APISwitching"/>
    <s v="West Bengal"/>
    <s v="0.00"/>
  </r>
  <r>
    <s v="S24071420203952640F06"/>
    <x v="3"/>
    <x v="3864"/>
    <x v="3"/>
    <n v="14"/>
    <x v="0"/>
    <n v="2024"/>
    <x v="17"/>
    <n v="8"/>
    <n v="20"/>
    <n v="39"/>
    <s v="PM"/>
    <x v="1214"/>
    <x v="1"/>
    <n v="614.55999999999995"/>
    <x v="0"/>
    <n v="293.02"/>
    <n v="5.98"/>
    <n v="321.54000000000002"/>
    <x v="1"/>
    <x v="0"/>
    <s v="DISPUTE"/>
    <s v="1029932144"/>
    <s v=""/>
    <s v="PANEL"/>
    <s v="APISwitching"/>
    <s v="West Bengal"/>
    <s v="0.00"/>
  </r>
  <r>
    <s v="S240714201255453BDF08"/>
    <x v="12"/>
    <x v="977"/>
    <x v="0"/>
    <n v="14"/>
    <x v="0"/>
    <n v="2024"/>
    <x v="17"/>
    <n v="8"/>
    <n v="12"/>
    <n v="55"/>
    <s v="PM"/>
    <x v="4283"/>
    <x v="1"/>
    <n v="1862.15"/>
    <x v="19"/>
    <n v="28.13"/>
    <n v="0.87"/>
    <n v="1834.02"/>
    <x v="1"/>
    <x v="0"/>
    <s v="DISPUTE"/>
    <s v="BR000B1II2SN"/>
    <s v=""/>
    <s v="APPS"/>
    <s v="APISwitching"/>
    <s v="West Bengal"/>
    <s v="0.00"/>
  </r>
  <r>
    <s v="S24071420124721656C19"/>
    <x v="21"/>
    <x v="3865"/>
    <x v="2"/>
    <n v="14"/>
    <x v="0"/>
    <n v="2024"/>
    <x v="17"/>
    <n v="8"/>
    <n v="12"/>
    <n v="47"/>
    <s v="PM"/>
    <x v="4284"/>
    <x v="1"/>
    <n v="1029.76"/>
    <x v="15"/>
    <n v="335.04"/>
    <n v="13.96"/>
    <n v="694.72"/>
    <x v="1"/>
    <x v="0"/>
    <s v="DISPUTE"/>
    <s v="ASR2407142012290058"/>
    <s v=""/>
    <s v="APPS"/>
    <s v="APISwitching"/>
    <s v="West Bengal"/>
    <s v="0.00"/>
  </r>
  <r>
    <s v="S24071420121446AD0D8"/>
    <x v="15"/>
    <x v="3866"/>
    <x v="2"/>
    <n v="14"/>
    <x v="0"/>
    <n v="2024"/>
    <x v="17"/>
    <n v="8"/>
    <n v="12"/>
    <n v="14"/>
    <s v="PM"/>
    <x v="1219"/>
    <x v="1"/>
    <n v="432.29"/>
    <x v="3"/>
    <n v="241.03"/>
    <n v="7.97"/>
    <n v="191.26"/>
    <x v="1"/>
    <x v="0"/>
    <s v="DISPUTE"/>
    <s v="MPR2407142012230036"/>
    <s v=""/>
    <s v="APPS"/>
    <s v="APISwitching"/>
    <s v="Kolkata Metro"/>
    <s v="0.00"/>
  </r>
  <r>
    <s v="S24071420102367050753"/>
    <x v="3"/>
    <x v="3867"/>
    <x v="0"/>
    <n v="14"/>
    <x v="0"/>
    <n v="2024"/>
    <x v="17"/>
    <n v="8"/>
    <n v="10"/>
    <n v="23"/>
    <s v="PM"/>
    <x v="4285"/>
    <x v="1"/>
    <n v="369.86"/>
    <x v="153"/>
    <n v="312.3"/>
    <n v="6.7"/>
    <n v="57.56"/>
    <x v="1"/>
    <x v="0"/>
    <s v="DISPUTE"/>
    <s v="BR000B1IHDKN"/>
    <s v=""/>
    <s v="PANEL"/>
    <s v="APISwitching"/>
    <s v="West Bengal"/>
    <s v="0.00"/>
  </r>
  <r>
    <s v="S2407142004313909D7E2"/>
    <x v="28"/>
    <x v="3868"/>
    <x v="0"/>
    <n v="14"/>
    <x v="0"/>
    <n v="2024"/>
    <x v="17"/>
    <n v="8"/>
    <n v="4"/>
    <n v="31"/>
    <s v="PM"/>
    <x v="4286"/>
    <x v="1"/>
    <n v="713.17"/>
    <x v="19"/>
    <n v="28.13"/>
    <n v="0.87"/>
    <n v="685.04"/>
    <x v="1"/>
    <x v="0"/>
    <s v="DISPUTE"/>
    <s v="BR000B1IFHVW"/>
    <s v=""/>
    <s v="PANEL"/>
    <s v="APISwitching"/>
    <s v="West Bengal"/>
    <s v="0.00"/>
  </r>
  <r>
    <s v="S240714200304970A6A85"/>
    <x v="28"/>
    <x v="3869"/>
    <x v="3"/>
    <n v="14"/>
    <x v="0"/>
    <n v="2024"/>
    <x v="17"/>
    <n v="8"/>
    <n v="3"/>
    <n v="4"/>
    <s v="PM"/>
    <x v="4287"/>
    <x v="1"/>
    <n v="745.18"/>
    <x v="37"/>
    <n v="32.01"/>
    <n v="0.99"/>
    <n v="713.17"/>
    <x v="1"/>
    <x v="0"/>
    <s v="DISPUTE"/>
    <s v="1029514014"/>
    <s v=""/>
    <s v="PANEL"/>
    <s v="APISwitching"/>
    <s v="West Bengal"/>
    <s v="0.00"/>
  </r>
  <r>
    <s v="S2407142001351963E6AF"/>
    <x v="28"/>
    <x v="3870"/>
    <x v="0"/>
    <n v="14"/>
    <x v="0"/>
    <n v="2024"/>
    <x v="17"/>
    <n v="8"/>
    <n v="1"/>
    <n v="35"/>
    <s v="PM"/>
    <x v="856"/>
    <x v="1"/>
    <n v="1083.71"/>
    <x v="15"/>
    <n v="338.53"/>
    <n v="10.47"/>
    <n v="745.18"/>
    <x v="1"/>
    <x v="0"/>
    <s v="DISPUTE"/>
    <s v="BR000B1IEMGO"/>
    <s v=""/>
    <s v="PANEL"/>
    <s v="APISwitching"/>
    <s v="West Bengal"/>
    <s v="0.00"/>
  </r>
  <r>
    <s v="S240714195033564C95A"/>
    <x v="12"/>
    <x v="3871"/>
    <x v="0"/>
    <n v="14"/>
    <x v="0"/>
    <n v="2024"/>
    <x v="17"/>
    <n v="7"/>
    <n v="50"/>
    <n v="33"/>
    <s v="PM"/>
    <x v="4288"/>
    <x v="1"/>
    <n v="2064.88"/>
    <x v="8"/>
    <n v="202.73"/>
    <n v="6.27"/>
    <n v="1862.15"/>
    <x v="1"/>
    <x v="0"/>
    <s v="DISPUTE"/>
    <s v="BR000B1IB26Z"/>
    <s v=""/>
    <s v="APPS"/>
    <s v="APISwitching"/>
    <s v="West Bengal"/>
    <s v="0.00"/>
  </r>
  <r>
    <s v="S240714194657976953AF"/>
    <x v="6"/>
    <x v="3872"/>
    <x v="3"/>
    <n v="14"/>
    <x v="0"/>
    <n v="2024"/>
    <x v="17"/>
    <n v="7"/>
    <n v="46"/>
    <n v="57"/>
    <s v="PM"/>
    <x v="4289"/>
    <x v="1"/>
    <n v="1108.98"/>
    <x v="9"/>
    <n v="21.34"/>
    <n v="0.66"/>
    <n v="1087.6400000000001"/>
    <x v="1"/>
    <x v="0"/>
    <s v="DISPUTE"/>
    <s v="1029081591"/>
    <s v=""/>
    <s v="APPS"/>
    <s v="APISwitching"/>
    <s v=""/>
    <s v="0.00"/>
  </r>
  <r>
    <s v="S240714194534635CD1B"/>
    <x v="6"/>
    <x v="3873"/>
    <x v="3"/>
    <n v="14"/>
    <x v="0"/>
    <n v="2024"/>
    <x v="17"/>
    <n v="7"/>
    <n v="45"/>
    <n v="34"/>
    <s v="PM"/>
    <x v="4290"/>
    <x v="1"/>
    <n v="1399.01"/>
    <x v="0"/>
    <n v="290.02999999999997"/>
    <n v="8.9700000000000006"/>
    <n v="1108.98"/>
    <x v="1"/>
    <x v="0"/>
    <s v="DISPUTE"/>
    <s v="1029033772"/>
    <s v=""/>
    <s v="APPS"/>
    <s v="APISwitching"/>
    <s v=""/>
    <s v="0.00"/>
  </r>
  <r>
    <s v="S24071419431850372664"/>
    <x v="6"/>
    <x v="1807"/>
    <x v="2"/>
    <n v="14"/>
    <x v="0"/>
    <n v="2024"/>
    <x v="17"/>
    <n v="7"/>
    <n v="43"/>
    <n v="18"/>
    <s v="PM"/>
    <x v="2705"/>
    <x v="1"/>
    <n v="1420.13"/>
    <x v="9"/>
    <n v="21.12"/>
    <n v="0.88"/>
    <n v="1399.01"/>
    <x v="1"/>
    <x v="0"/>
    <s v="DISPUTE"/>
    <s v="ASR2407141943290041"/>
    <s v=""/>
    <s v="APPS"/>
    <s v="APISwitching"/>
    <s v="Gujarat"/>
    <s v="0.00"/>
  </r>
  <r>
    <s v="S2407141942339405A866"/>
    <x v="12"/>
    <x v="3874"/>
    <x v="0"/>
    <n v="14"/>
    <x v="0"/>
    <n v="2024"/>
    <x v="17"/>
    <n v="7"/>
    <n v="42"/>
    <n v="33"/>
    <s v="PM"/>
    <x v="4291"/>
    <x v="1"/>
    <n v="2354.91"/>
    <x v="0"/>
    <n v="290.02999999999997"/>
    <n v="8.9700000000000006"/>
    <n v="2064.88"/>
    <x v="1"/>
    <x v="0"/>
    <s v="DISPUTE"/>
    <s v="BR000B1I8F92"/>
    <s v=""/>
    <s v="APPS"/>
    <s v="APISwitching"/>
    <s v="West Bengal"/>
    <s v="0.00"/>
  </r>
  <r>
    <s v="S240714193818480BE6A4"/>
    <x v="28"/>
    <x v="3875"/>
    <x v="2"/>
    <n v="14"/>
    <x v="0"/>
    <n v="2024"/>
    <x v="17"/>
    <n v="7"/>
    <n v="38"/>
    <n v="18"/>
    <s v="PM"/>
    <x v="4292"/>
    <x v="1"/>
    <n v="274.75"/>
    <x v="1"/>
    <n v="191.04"/>
    <n v="7.96"/>
    <n v="83.71"/>
    <x v="1"/>
    <x v="0"/>
    <s v="DISPUTE"/>
    <s v="ASR2407141938290033"/>
    <s v=""/>
    <s v="PANEL"/>
    <s v="APISwitching"/>
    <s v="West Bengal"/>
    <s v="0.00"/>
  </r>
  <r>
    <s v="S2407141925081306AB8E"/>
    <x v="15"/>
    <x v="3876"/>
    <x v="3"/>
    <n v="14"/>
    <x v="0"/>
    <n v="2024"/>
    <x v="17"/>
    <n v="7"/>
    <n v="25"/>
    <n v="8"/>
    <s v="PM"/>
    <x v="4293"/>
    <x v="1"/>
    <n v="725.31"/>
    <x v="0"/>
    <n v="293.02"/>
    <n v="5.98"/>
    <n v="432.29"/>
    <x v="1"/>
    <x v="0"/>
    <s v="DISPUTE"/>
    <s v="1028381898"/>
    <s v=""/>
    <s v="PANEL"/>
    <s v="APISwitching"/>
    <s v="Kolkata Metro"/>
    <s v="0.00"/>
  </r>
  <r>
    <s v="S240714192400290567A3"/>
    <x v="28"/>
    <x v="3877"/>
    <x v="2"/>
    <n v="14"/>
    <x v="0"/>
    <n v="2024"/>
    <x v="17"/>
    <n v="7"/>
    <n v="24"/>
    <n v="0"/>
    <s v="PM"/>
    <x v="4294"/>
    <x v="1"/>
    <n v="465.79"/>
    <x v="1"/>
    <n v="191.04"/>
    <n v="7.96"/>
    <n v="274.75"/>
    <x v="1"/>
    <x v="0"/>
    <s v="DISPUTE"/>
    <s v="ASR2407141924220009"/>
    <s v=""/>
    <s v="PANEL"/>
    <s v="APISwitching"/>
    <s v="West Bengal"/>
    <s v="0.00"/>
  </r>
  <r>
    <s v="S240714192240930C57AB"/>
    <x v="24"/>
    <x v="3855"/>
    <x v="3"/>
    <n v="14"/>
    <x v="0"/>
    <n v="2024"/>
    <x v="17"/>
    <n v="7"/>
    <n v="22"/>
    <n v="40"/>
    <s v="PM"/>
    <x v="4295"/>
    <x v="1"/>
    <n v="305.49"/>
    <x v="0"/>
    <n v="290.02999999999997"/>
    <n v="0"/>
    <n v="15.46"/>
    <x v="0"/>
    <x v="2"/>
    <s v="DISPUTE"/>
    <s v="Pack discontinued by Airtel"/>
    <s v=""/>
    <s v="APPS"/>
    <s v="APISwitching"/>
    <s v="West Bengal"/>
    <s v="0.00"/>
  </r>
  <r>
    <s v="S24071419213820602285"/>
    <x v="3"/>
    <x v="3878"/>
    <x v="0"/>
    <n v="14"/>
    <x v="0"/>
    <n v="2024"/>
    <x v="17"/>
    <n v="7"/>
    <n v="21"/>
    <n v="38"/>
    <s v="PM"/>
    <x v="1750"/>
    <x v="1"/>
    <n v="662.58"/>
    <x v="0"/>
    <n v="292.72000000000003"/>
    <n v="6.28"/>
    <n v="369.86"/>
    <x v="1"/>
    <x v="0"/>
    <s v="DISPUTE"/>
    <s v="BR000B1I1FK5"/>
    <s v=""/>
    <s v="APPS"/>
    <s v="APISwitching"/>
    <s v="West Bengal"/>
    <s v="0.00"/>
  </r>
  <r>
    <s v="S240714192130476EB4A1"/>
    <x v="6"/>
    <x v="3879"/>
    <x v="3"/>
    <n v="14"/>
    <x v="0"/>
    <n v="2024"/>
    <x v="17"/>
    <n v="7"/>
    <n v="21"/>
    <n v="30"/>
    <s v="PM"/>
    <x v="4296"/>
    <x v="1"/>
    <n v="1613.16"/>
    <x v="1"/>
    <n v="193.03"/>
    <n v="5.97"/>
    <n v="1420.13"/>
    <x v="1"/>
    <x v="0"/>
    <s v="DISPUTE"/>
    <s v="1795996029"/>
    <s v=""/>
    <s v="APPS"/>
    <s v="APISwitching"/>
    <s v="Bihar and Jharkhand"/>
    <s v="0.00"/>
  </r>
  <r>
    <s v="S2407141919187308802E"/>
    <x v="24"/>
    <x v="3880"/>
    <x v="2"/>
    <n v="14"/>
    <x v="0"/>
    <n v="2024"/>
    <x v="17"/>
    <n v="7"/>
    <n v="19"/>
    <n v="18"/>
    <s v="PM"/>
    <x v="4297"/>
    <x v="1"/>
    <n v="640.53"/>
    <x v="15"/>
    <n v="335.04"/>
    <n v="13.96"/>
    <n v="305.49"/>
    <x v="1"/>
    <x v="0"/>
    <s v="DISPUTE"/>
    <s v="ASR2407141919240025"/>
    <s v=""/>
    <s v="APPS"/>
    <s v="APISwitching"/>
    <s v="West Bengal"/>
    <s v="0.00"/>
  </r>
  <r>
    <s v="S2407141917389907996E"/>
    <x v="38"/>
    <x v="3881"/>
    <x v="0"/>
    <n v="14"/>
    <x v="0"/>
    <n v="2024"/>
    <x v="17"/>
    <n v="7"/>
    <n v="17"/>
    <n v="38"/>
    <s v="PM"/>
    <x v="4298"/>
    <x v="1"/>
    <n v="277.05"/>
    <x v="8"/>
    <n v="204.19"/>
    <n v="4.8099999999999996"/>
    <n v="72.86"/>
    <x v="1"/>
    <x v="0"/>
    <s v="DISPUTE"/>
    <s v="BR000B1I02D5"/>
    <s v=""/>
    <s v="APPS"/>
    <s v="APISwitching"/>
    <s v="West Bengal"/>
    <s v="0.00"/>
  </r>
  <r>
    <s v="S240714191559623B35E1"/>
    <x v="13"/>
    <x v="3882"/>
    <x v="2"/>
    <n v="14"/>
    <x v="0"/>
    <n v="2024"/>
    <x v="17"/>
    <n v="7"/>
    <n v="15"/>
    <n v="59"/>
    <s v="PM"/>
    <x v="4073"/>
    <x v="1"/>
    <n v="3162.52"/>
    <x v="4"/>
    <n v="150.04"/>
    <n v="4.96"/>
    <n v="3012.48"/>
    <x v="1"/>
    <x v="0"/>
    <s v="DISPUTE"/>
    <s v="ASR2407141916290004"/>
    <s v=""/>
    <s v="PANEL"/>
    <s v="APISwitching"/>
    <s v="Kolkata Metro"/>
    <s v="0.00"/>
  </r>
  <r>
    <s v="S240714191537256CB21C"/>
    <x v="13"/>
    <x v="3883"/>
    <x v="3"/>
    <n v="14"/>
    <x v="0"/>
    <n v="2024"/>
    <x v="17"/>
    <n v="7"/>
    <n v="15"/>
    <n v="37"/>
    <s v="PM"/>
    <x v="4299"/>
    <x v="1"/>
    <n v="3357.54"/>
    <x v="1"/>
    <n v="195.02"/>
    <n v="3.98"/>
    <n v="3162.52"/>
    <x v="1"/>
    <x v="0"/>
    <s v="DISPUTE"/>
    <s v="1028100254"/>
    <s v=""/>
    <s v="PANEL"/>
    <s v="APISwitching"/>
    <s v="West Bengal"/>
    <s v="0.00"/>
  </r>
  <r>
    <s v="S240714191500170598C8"/>
    <x v="13"/>
    <x v="3884"/>
    <x v="0"/>
    <n v="14"/>
    <x v="0"/>
    <n v="2024"/>
    <x v="17"/>
    <n v="7"/>
    <n v="15"/>
    <n v="0"/>
    <s v="PM"/>
    <x v="4300"/>
    <x v="1"/>
    <n v="3699.21"/>
    <x v="15"/>
    <n v="341.67"/>
    <n v="7.33"/>
    <n v="3357.54"/>
    <x v="1"/>
    <x v="0"/>
    <s v="DISPUTE"/>
    <s v="BR000B1HZ7ZD"/>
    <s v=""/>
    <s v="PANEL"/>
    <s v="APISwitching"/>
    <s v="West Bengal"/>
    <s v="0.00"/>
  </r>
  <r>
    <s v="S240714191427216597A5"/>
    <x v="28"/>
    <x v="3885"/>
    <x v="0"/>
    <n v="14"/>
    <x v="0"/>
    <n v="2024"/>
    <x v="17"/>
    <n v="7"/>
    <n v="14"/>
    <n v="27"/>
    <s v="PM"/>
    <x v="4079"/>
    <x v="1"/>
    <n v="755.82"/>
    <x v="0"/>
    <n v="290.02999999999997"/>
    <n v="8.9700000000000006"/>
    <n v="465.79"/>
    <x v="1"/>
    <x v="0"/>
    <s v="DISPUTE"/>
    <s v="BR000B1HZ0ZH"/>
    <s v=""/>
    <s v="PANEL"/>
    <s v="APISwitching"/>
    <s v="Mumbai Metro"/>
    <s v="0.00"/>
  </r>
  <r>
    <s v="S240714191219310EE9B6"/>
    <x v="8"/>
    <x v="3886"/>
    <x v="3"/>
    <n v="14"/>
    <x v="0"/>
    <n v="2024"/>
    <x v="17"/>
    <n v="7"/>
    <n v="12"/>
    <n v="19"/>
    <s v="PM"/>
    <x v="4301"/>
    <x v="1"/>
    <n v="713.24"/>
    <x v="9"/>
    <n v="21.34"/>
    <n v="0.66"/>
    <n v="691.9"/>
    <x v="1"/>
    <x v="0"/>
    <s v="DISPUTE"/>
    <s v="1027955034"/>
    <s v=""/>
    <s v="APPS"/>
    <s v="APISwitching"/>
    <s v="West Bengal"/>
    <s v="0.00"/>
  </r>
  <r>
    <s v="S2407141909546839DAE7"/>
    <x v="12"/>
    <x v="457"/>
    <x v="2"/>
    <n v="14"/>
    <x v="0"/>
    <n v="2024"/>
    <x v="17"/>
    <n v="7"/>
    <n v="9"/>
    <n v="54"/>
    <s v="PM"/>
    <x v="4302"/>
    <x v="1"/>
    <n v="2449.9499999999998"/>
    <x v="35"/>
    <n v="95.04"/>
    <n v="3.96"/>
    <n v="2354.91"/>
    <x v="1"/>
    <x v="0"/>
    <s v="DISPUTE"/>
    <s v="RBH2407141910310002"/>
    <s v=""/>
    <s v="APPS"/>
    <s v="APISwitching"/>
    <s v="West Bengal"/>
    <s v="0.00"/>
  </r>
  <r>
    <s v="S2407141859479337F953"/>
    <x v="15"/>
    <x v="3882"/>
    <x v="2"/>
    <n v="14"/>
    <x v="0"/>
    <n v="2024"/>
    <x v="17"/>
    <n v="6"/>
    <n v="59"/>
    <n v="47"/>
    <s v="PM"/>
    <x v="892"/>
    <x v="1"/>
    <n v="375.35"/>
    <x v="4"/>
    <n v="150.04"/>
    <n v="4.96"/>
    <n v="225.31"/>
    <x v="0"/>
    <x v="0"/>
    <s v="DISPUTE"/>
    <s v="87272718189"/>
    <s v=""/>
    <s v="APPS"/>
    <s v="APISwitching"/>
    <s v="Kolkata Metro"/>
    <s v="0.00"/>
  </r>
  <r>
    <s v="S2407141854105698227"/>
    <x v="8"/>
    <x v="3883"/>
    <x v="3"/>
    <n v="14"/>
    <x v="0"/>
    <n v="2024"/>
    <x v="17"/>
    <n v="6"/>
    <n v="54"/>
    <n v="10"/>
    <s v="PM"/>
    <x v="4303"/>
    <x v="1"/>
    <n v="906.27"/>
    <x v="1"/>
    <n v="193.03"/>
    <n v="5.97"/>
    <n v="713.24"/>
    <x v="0"/>
    <x v="0"/>
    <s v="DISPUTE"/>
    <s v="BR8262728282"/>
    <s v=""/>
    <s v="APPS"/>
    <s v="APISwitching"/>
    <s v="West Bengal"/>
    <s v="0.00"/>
  </r>
  <r>
    <s v="S2407141852114608D053"/>
    <x v="12"/>
    <x v="3884"/>
    <x v="0"/>
    <n v="14"/>
    <x v="0"/>
    <n v="2024"/>
    <x v="17"/>
    <n v="6"/>
    <n v="52"/>
    <n v="11"/>
    <s v="PM"/>
    <x v="4304"/>
    <x v="1"/>
    <n v="2788.48"/>
    <x v="15"/>
    <n v="338.53"/>
    <n v="10.47"/>
    <n v="2449.9499999999998"/>
    <x v="0"/>
    <x v="0"/>
    <s v="REJECTED"/>
    <s v="BR826266272829"/>
    <s v=""/>
    <s v="APPS"/>
    <s v="APISwitching"/>
    <s v="West Bengal"/>
    <s v="0.00"/>
  </r>
  <r>
    <s v="S2407141851013BB23F"/>
    <x v="28"/>
    <x v="3715"/>
    <x v="3"/>
    <n v="14"/>
    <x v="0"/>
    <n v="2024"/>
    <x v="17"/>
    <n v="6"/>
    <n v="51"/>
    <n v="1"/>
    <s v="PM"/>
    <x v="4305"/>
    <x v="1"/>
    <n v="777.16"/>
    <x v="9"/>
    <n v="21.34"/>
    <n v="0.66"/>
    <n v="755.82"/>
    <x v="1"/>
    <x v="0"/>
    <s v="DISPUTE"/>
    <s v="1027285462"/>
    <s v=""/>
    <s v="PANEL"/>
    <s v="APISwitching"/>
    <s v="West Bengal"/>
    <s v="0.00"/>
  </r>
  <r>
    <s v="S24071418500695070B7A"/>
    <x v="3"/>
    <x v="3887"/>
    <x v="0"/>
    <n v="14"/>
    <x v="0"/>
    <n v="2024"/>
    <x v="17"/>
    <n v="6"/>
    <n v="50"/>
    <n v="6"/>
    <s v="PM"/>
    <x v="4306"/>
    <x v="1"/>
    <n v="355.3"/>
    <x v="0"/>
    <n v="292.72000000000003"/>
    <n v="6.28"/>
    <n v="62.58"/>
    <x v="1"/>
    <x v="0"/>
    <s v="DISPUTE"/>
    <s v="BR000B1HRC32"/>
    <s v=""/>
    <s v="APPS"/>
    <s v="APISwitching"/>
    <s v="West Bengal"/>
    <s v="0.00"/>
  </r>
  <r>
    <s v="S240714184119473AACF5"/>
    <x v="28"/>
    <x v="3888"/>
    <x v="3"/>
    <n v="14"/>
    <x v="0"/>
    <n v="2024"/>
    <x v="17"/>
    <n v="6"/>
    <n v="41"/>
    <n v="19"/>
    <s v="PM"/>
    <x v="4307"/>
    <x v="1"/>
    <n v="970.19"/>
    <x v="1"/>
    <n v="193.03"/>
    <n v="5.97"/>
    <n v="777.16"/>
    <x v="1"/>
    <x v="0"/>
    <s v="DISPUTE"/>
    <s v="1027007837"/>
    <s v=""/>
    <s v="PANEL"/>
    <s v="APISwitching"/>
    <s v="West Bengal"/>
    <s v="0.00"/>
  </r>
  <r>
    <s v="S2407141834481466130D"/>
    <x v="29"/>
    <x v="3889"/>
    <x v="2"/>
    <n v="14"/>
    <x v="0"/>
    <n v="2024"/>
    <x v="17"/>
    <n v="6"/>
    <n v="34"/>
    <n v="48"/>
    <s v="PM"/>
    <x v="2776"/>
    <x v="1"/>
    <n v="123.13"/>
    <x v="35"/>
    <n v="95.04"/>
    <n v="3.96"/>
    <n v="28.09"/>
    <x v="1"/>
    <x v="0"/>
    <s v="DISPUTE"/>
    <s v="RBH2407141834320086"/>
    <s v=""/>
    <s v="APPS"/>
    <s v="APISwitching"/>
    <s v="West Bengal"/>
    <s v="0.00"/>
  </r>
  <r>
    <s v="S2407141833098761BC90"/>
    <x v="4"/>
    <x v="3890"/>
    <x v="3"/>
    <n v="14"/>
    <x v="0"/>
    <n v="2024"/>
    <x v="17"/>
    <n v="6"/>
    <n v="33"/>
    <n v="9"/>
    <s v="PM"/>
    <x v="4308"/>
    <x v="1"/>
    <n v="2434.9299999999998"/>
    <x v="37"/>
    <n v="32.01"/>
    <n v="0.99"/>
    <n v="2402.92"/>
    <x v="1"/>
    <x v="0"/>
    <s v="DISPUTE"/>
    <s v="1026767960"/>
    <s v=""/>
    <s v="APPS"/>
    <s v="APISwitching"/>
    <s v="West Bengal"/>
    <s v="0.00"/>
  </r>
  <r>
    <s v="S24071418085543059BB5"/>
    <x v="20"/>
    <x v="2313"/>
    <x v="0"/>
    <n v="14"/>
    <x v="0"/>
    <n v="2024"/>
    <x v="17"/>
    <n v="6"/>
    <n v="8"/>
    <n v="55"/>
    <s v="PM"/>
    <x v="4309"/>
    <x v="1"/>
    <n v="610.36"/>
    <x v="19"/>
    <n v="28.13"/>
    <n v="0.87"/>
    <n v="582.23"/>
    <x v="1"/>
    <x v="0"/>
    <s v="DISPUTE"/>
    <s v="BR000B1HG9RA"/>
    <s v=""/>
    <s v="APPS"/>
    <s v="APISwitching"/>
    <s v="West Bengal"/>
    <s v="0.00"/>
  </r>
  <r>
    <s v="S2407141804079095F41"/>
    <x v="21"/>
    <x v="3891"/>
    <x v="2"/>
    <n v="14"/>
    <x v="0"/>
    <n v="2024"/>
    <x v="17"/>
    <n v="6"/>
    <n v="4"/>
    <n v="7"/>
    <s v="PM"/>
    <x v="4310"/>
    <x v="1"/>
    <n v="220.5"/>
    <x v="1"/>
    <n v="191.04"/>
    <n v="7.96"/>
    <n v="29.46"/>
    <x v="1"/>
    <x v="0"/>
    <s v="DISPUTE"/>
    <s v="ASR2407141804320011"/>
    <s v=""/>
    <s v="APPS"/>
    <s v="APISwitching"/>
    <s v="West Bengal"/>
    <s v="0.00"/>
  </r>
  <r>
    <s v="S24071418001126650437"/>
    <x v="21"/>
    <x v="3892"/>
    <x v="2"/>
    <n v="14"/>
    <x v="0"/>
    <n v="2024"/>
    <x v="17"/>
    <n v="6"/>
    <n v="0"/>
    <n v="11"/>
    <s v="PM"/>
    <x v="936"/>
    <x v="1"/>
    <n v="369.3"/>
    <x v="4"/>
    <n v="148.80000000000001"/>
    <n v="6.2"/>
    <n v="220.5"/>
    <x v="1"/>
    <x v="0"/>
    <s v="DISPUTE"/>
    <s v="ASR2407141800300020"/>
    <s v=""/>
    <s v="APPS"/>
    <s v="APISwitching"/>
    <s v="Maharashtra"/>
    <s v="0.00"/>
  </r>
  <r>
    <s v="S240714175638286F126B"/>
    <x v="20"/>
    <x v="36"/>
    <x v="0"/>
    <n v="14"/>
    <x v="0"/>
    <n v="2024"/>
    <x v="17"/>
    <n v="5"/>
    <n v="56"/>
    <n v="38"/>
    <s v="PM"/>
    <x v="4311"/>
    <x v="1"/>
    <n v="628.79"/>
    <x v="7"/>
    <n v="18.43"/>
    <n v="0.56999999999999995"/>
    <n v="610.36"/>
    <x v="1"/>
    <x v="0"/>
    <s v="DISPUTE"/>
    <s v="BR000B1HDBKF"/>
    <s v=""/>
    <s v="APPS"/>
    <s v="APISwitching"/>
    <s v="West Bengal"/>
    <s v="0.00"/>
  </r>
  <r>
    <s v="S24071417300023650B57"/>
    <x v="12"/>
    <x v="3893"/>
    <x v="0"/>
    <n v="14"/>
    <x v="0"/>
    <n v="2024"/>
    <x v="17"/>
    <n v="5"/>
    <n v="30"/>
    <n v="0"/>
    <s v="PM"/>
    <x v="4312"/>
    <x v="1"/>
    <n v="2806.91"/>
    <x v="7"/>
    <n v="18.43"/>
    <n v="0.56999999999999995"/>
    <n v="2788.48"/>
    <x v="1"/>
    <x v="0"/>
    <s v="DISPUTE"/>
    <s v="BR000B1H7985"/>
    <s v=""/>
    <s v="APPS"/>
    <s v="APISwitching"/>
    <s v="West Bengal"/>
    <s v="0.00"/>
  </r>
  <r>
    <s v="S240714172736333CEF9E"/>
    <x v="12"/>
    <x v="3894"/>
    <x v="2"/>
    <n v="14"/>
    <x v="0"/>
    <n v="2024"/>
    <x v="17"/>
    <n v="5"/>
    <n v="27"/>
    <n v="36"/>
    <s v="PM"/>
    <x v="4313"/>
    <x v="1"/>
    <n v="3631.55"/>
    <x v="14"/>
    <n v="824.64"/>
    <n v="34.36"/>
    <n v="2806.91"/>
    <x v="1"/>
    <x v="0"/>
    <s v="DISPUTE"/>
    <s v="ASR2407141727260026"/>
    <s v=""/>
    <s v="APPS"/>
    <s v="APISwitching"/>
    <s v="West Bengal"/>
    <s v="0.00"/>
  </r>
  <r>
    <s v="S24071417242929095336"/>
    <x v="20"/>
    <x v="3895"/>
    <x v="0"/>
    <n v="14"/>
    <x v="0"/>
    <n v="2024"/>
    <x v="17"/>
    <n v="5"/>
    <n v="24"/>
    <n v="29"/>
    <s v="PM"/>
    <x v="4314"/>
    <x v="1"/>
    <n v="647.22"/>
    <x v="7"/>
    <n v="18.43"/>
    <n v="0.56999999999999995"/>
    <n v="628.79"/>
    <x v="1"/>
    <x v="0"/>
    <s v="DISPUTE"/>
    <s v="BR000B1H64K7"/>
    <s v=""/>
    <s v="APPS"/>
    <s v="APISwitching"/>
    <s v="West Bengal"/>
    <s v="0.00"/>
  </r>
  <r>
    <s v="S240714171834996BA134"/>
    <x v="31"/>
    <x v="551"/>
    <x v="3"/>
    <n v="14"/>
    <x v="0"/>
    <n v="2024"/>
    <x v="17"/>
    <n v="5"/>
    <n v="18"/>
    <n v="34"/>
    <s v="PM"/>
    <x v="1007"/>
    <x v="1"/>
    <n v="1557.32"/>
    <x v="9"/>
    <n v="21.34"/>
    <n v="0.66"/>
    <n v="1535.98"/>
    <x v="1"/>
    <x v="0"/>
    <s v="DISPUTE"/>
    <s v="1024975307"/>
    <s v=""/>
    <s v="APPS"/>
    <s v="APISwitching"/>
    <s v="West Bengal"/>
    <s v="0.00"/>
  </r>
  <r>
    <s v="S2407141705334660AA75"/>
    <x v="22"/>
    <x v="3896"/>
    <x v="0"/>
    <n v="14"/>
    <x v="0"/>
    <n v="2024"/>
    <x v="17"/>
    <n v="5"/>
    <n v="5"/>
    <n v="33"/>
    <s v="PM"/>
    <x v="4315"/>
    <x v="1"/>
    <n v="309.36"/>
    <x v="7"/>
    <n v="18.559999999999999"/>
    <n v="0.44"/>
    <n v="290.8"/>
    <x v="1"/>
    <x v="0"/>
    <s v="DISPUTE"/>
    <s v="BR000B1H2G5G"/>
    <s v=""/>
    <s v="APPS"/>
    <s v="APISwitching"/>
    <s v="West Bengal"/>
    <s v="0.00"/>
  </r>
  <r>
    <s v="S24071416212930B5F2A"/>
    <x v="39"/>
    <x v="3897"/>
    <x v="2"/>
    <n v="14"/>
    <x v="0"/>
    <n v="2024"/>
    <x v="17"/>
    <n v="4"/>
    <n v="21"/>
    <n v="29"/>
    <s v="PM"/>
    <x v="4316"/>
    <x v="2"/>
    <n v="272.93"/>
    <x v="1"/>
    <n v="192.63"/>
    <n v="6.37"/>
    <n v="80.3"/>
    <x v="1"/>
    <x v="0"/>
    <s v="DISPUTE"/>
    <s v="RJR2407141621270034"/>
    <s v=""/>
    <s v="APPS"/>
    <s v="APISwitching"/>
    <s v="West Bengal"/>
    <s v="0.00"/>
  </r>
  <r>
    <s v="S24071415203724095A39"/>
    <x v="44"/>
    <x v="3898"/>
    <x v="0"/>
    <n v="14"/>
    <x v="0"/>
    <n v="2024"/>
    <x v="17"/>
    <n v="3"/>
    <n v="20"/>
    <n v="37"/>
    <s v="PM"/>
    <x v="4317"/>
    <x v="2"/>
    <n v="602.86"/>
    <x v="19"/>
    <n v="28.33"/>
    <n v="0.67"/>
    <n v="574.53"/>
    <x v="3"/>
    <x v="0"/>
    <s v="DISPUTE"/>
    <s v="BR000B1GLUNQ"/>
    <s v=""/>
    <s v="APPS"/>
    <s v="APISwitching"/>
    <s v="West Bengal"/>
    <s v="0.00"/>
  </r>
  <r>
    <s v="S2407141319106106DE96"/>
    <x v="38"/>
    <x v="3899"/>
    <x v="3"/>
    <n v="14"/>
    <x v="0"/>
    <n v="2024"/>
    <x v="17"/>
    <n v="1"/>
    <n v="19"/>
    <n v="10"/>
    <s v="PM"/>
    <x v="4318"/>
    <x v="2"/>
    <n v="270.68"/>
    <x v="1"/>
    <n v="193.63"/>
    <n v="5.37"/>
    <n v="77.05"/>
    <x v="1"/>
    <x v="0"/>
    <s v="DISPUTE"/>
    <s v="1022092611"/>
    <s v=""/>
    <s v="APPS"/>
    <s v="APISwitching"/>
    <s v="West Bengal"/>
    <s v="0.00"/>
  </r>
  <r>
    <s v="S240714130525883E1B4A"/>
    <x v="32"/>
    <x v="3900"/>
    <x v="2"/>
    <n v="14"/>
    <x v="0"/>
    <n v="2024"/>
    <x v="17"/>
    <n v="1"/>
    <n v="5"/>
    <n v="25"/>
    <s v="PM"/>
    <x v="4319"/>
    <x v="2"/>
    <n v="4330.04"/>
    <x v="0"/>
    <n v="289.43"/>
    <n v="9.57"/>
    <n v="4040.61"/>
    <x v="1"/>
    <x v="0"/>
    <s v="DISPUTE"/>
    <s v="ASR2407141305230027"/>
    <s v=""/>
    <s v="APPS"/>
    <s v="APISwitching"/>
    <s v="Kolkata Metro"/>
    <s v="0.00"/>
  </r>
  <r>
    <s v="S240714123110423BEE75"/>
    <x v="8"/>
    <x v="3547"/>
    <x v="23"/>
    <n v="14"/>
    <x v="0"/>
    <n v="2024"/>
    <x v="17"/>
    <n v="12"/>
    <n v="31"/>
    <n v="33"/>
    <s v="PM"/>
    <x v="4320"/>
    <x v="3"/>
    <n v="1407.27"/>
    <x v="154"/>
    <n v="501"/>
    <n v="1"/>
    <n v="906.27"/>
    <x v="0"/>
    <x v="0"/>
    <s v="DISPUTE"/>
    <s v="CC021547802154780"/>
    <s v=""/>
    <s v="APPS"/>
    <s v="APISwitching"/>
    <s v=""/>
    <s v="0.00"/>
  </r>
  <r>
    <s v="S240714122710793EAA2C"/>
    <x v="32"/>
    <x v="3901"/>
    <x v="1"/>
    <n v="14"/>
    <x v="0"/>
    <n v="2024"/>
    <x v="17"/>
    <n v="12"/>
    <n v="27"/>
    <n v="10"/>
    <s v="PM"/>
    <x v="4321"/>
    <x v="3"/>
    <n v="4620.29"/>
    <x v="94"/>
    <n v="290.25"/>
    <n v="9.75"/>
    <n v="4330.04"/>
    <x v="1"/>
    <x v="0"/>
    <s v="DISPUTE"/>
    <s v="WREC199235876-HUMAYUNKABIR MO ."/>
    <s v=""/>
    <s v="APPS"/>
    <s v="APISwitching"/>
    <s v=""/>
    <s v="0.00"/>
  </r>
  <r>
    <s v="S240714121647996FC4F4"/>
    <x v="6"/>
    <x v="3902"/>
    <x v="2"/>
    <n v="14"/>
    <x v="0"/>
    <n v="2024"/>
    <x v="17"/>
    <n v="12"/>
    <n v="16"/>
    <n v="47"/>
    <s v="PM"/>
    <x v="4322"/>
    <x v="3"/>
    <n v="1804.2"/>
    <x v="1"/>
    <n v="191.04"/>
    <n v="7.96"/>
    <n v="1613.16"/>
    <x v="1"/>
    <x v="0"/>
    <s v="DISPUTE"/>
    <s v="RBH2407141216290033"/>
    <s v=""/>
    <s v="APPS"/>
    <s v="APISwitching"/>
    <s v="West Bengal"/>
    <s v="0.00"/>
  </r>
  <r>
    <s v="S2407141212435399CBB"/>
    <x v="15"/>
    <x v="3903"/>
    <x v="2"/>
    <n v="14"/>
    <x v="0"/>
    <n v="2024"/>
    <x v="17"/>
    <n v="12"/>
    <n v="12"/>
    <n v="43"/>
    <s v="PM"/>
    <x v="4323"/>
    <x v="3"/>
    <n v="567.98"/>
    <x v="1"/>
    <n v="192.63"/>
    <n v="6.37"/>
    <n v="375.35"/>
    <x v="1"/>
    <x v="0"/>
    <s v="DISPUTE"/>
    <s v="RJR2407141212250063"/>
    <s v=""/>
    <s v="PANEL"/>
    <s v="APISwitching"/>
    <s v="Kolkata Metro"/>
    <s v="0.00"/>
  </r>
  <r>
    <s v="S240714115737536BCD18"/>
    <x v="11"/>
    <x v="3904"/>
    <x v="2"/>
    <n v="14"/>
    <x v="0"/>
    <n v="2024"/>
    <x v="17"/>
    <n v="11"/>
    <n v="57"/>
    <n v="37"/>
    <s v="AM"/>
    <x v="4324"/>
    <x v="3"/>
    <n v="1259.49"/>
    <x v="25"/>
    <n v="354.24"/>
    <n v="14.76"/>
    <n v="905.25"/>
    <x v="3"/>
    <x v="0"/>
    <s v="DISPUTE"/>
    <s v="RBH2407141157300040"/>
    <s v=""/>
    <s v="APPS"/>
    <s v="APISwitching"/>
    <s v="West Bengal"/>
    <s v="0.00"/>
  </r>
  <r>
    <s v="S2407141138547102972F"/>
    <x v="21"/>
    <x v="3905"/>
    <x v="12"/>
    <n v="14"/>
    <x v="0"/>
    <n v="2024"/>
    <x v="17"/>
    <n v="11"/>
    <n v="38"/>
    <n v="54"/>
    <s v="AM"/>
    <x v="4325"/>
    <x v="3"/>
    <n v="653.89"/>
    <x v="155"/>
    <n v="284.58999999999997"/>
    <n v="13.41"/>
    <n v="369.3"/>
    <x v="3"/>
    <x v="0"/>
    <s v="DISPUTE"/>
    <s v="6863413827"/>
    <s v=""/>
    <s v="APPS"/>
    <s v="APISwitching"/>
    <s v="West Bengal"/>
    <s v="0.00"/>
  </r>
  <r>
    <s v="S24071411375273654143"/>
    <x v="13"/>
    <x v="3906"/>
    <x v="0"/>
    <n v="14"/>
    <x v="0"/>
    <n v="2024"/>
    <x v="17"/>
    <n v="11"/>
    <n v="37"/>
    <n v="52"/>
    <s v="AM"/>
    <x v="4326"/>
    <x v="3"/>
    <n v="1963.97"/>
    <x v="8"/>
    <n v="204.61"/>
    <n v="4.3899999999999997"/>
    <n v="1759.36"/>
    <x v="3"/>
    <x v="0"/>
    <s v="DISPUTE"/>
    <s v="BR000B1FQCIL"/>
    <s v=""/>
    <s v="PANEL"/>
    <s v="APISwitching"/>
    <s v="West Bengal"/>
    <s v="0.00"/>
  </r>
  <r>
    <s v="S240714113737238881D"/>
    <x v="15"/>
    <x v="3907"/>
    <x v="9"/>
    <n v="14"/>
    <x v="0"/>
    <n v="2024"/>
    <x v="17"/>
    <n v="11"/>
    <n v="37"/>
    <n v="37"/>
    <s v="AM"/>
    <x v="4327"/>
    <x v="3"/>
    <n v="304.05"/>
    <x v="156"/>
    <n v="236.07"/>
    <n v="7.93"/>
    <n v="67.98"/>
    <x v="3"/>
    <x v="0"/>
    <s v="DISPUTE"/>
    <s v="10003551611151"/>
    <s v=""/>
    <s v="APPS"/>
    <s v="APISwitching"/>
    <s v=""/>
    <s v="0.00"/>
  </r>
  <r>
    <s v="S240714113602800C36F7"/>
    <x v="15"/>
    <x v="3908"/>
    <x v="3"/>
    <n v="14"/>
    <x v="0"/>
    <n v="2024"/>
    <x v="17"/>
    <n v="11"/>
    <n v="36"/>
    <n v="2"/>
    <s v="AM"/>
    <x v="4328"/>
    <x v="3"/>
    <n v="325.61"/>
    <x v="9"/>
    <n v="21.56"/>
    <n v="0.44"/>
    <n v="304.05"/>
    <x v="1"/>
    <x v="0"/>
    <s v="DISPUTE"/>
    <s v="1020477954"/>
    <s v=""/>
    <s v="APPS"/>
    <s v="APISwitching"/>
    <s v="Kolkata Metro"/>
    <s v="0.00"/>
  </r>
  <r>
    <s v="S24071411344753693C4E"/>
    <x v="15"/>
    <x v="3909"/>
    <x v="0"/>
    <n v="14"/>
    <x v="0"/>
    <n v="2024"/>
    <x v="17"/>
    <n v="11"/>
    <n v="34"/>
    <n v="47"/>
    <s v="AM"/>
    <x v="4329"/>
    <x v="3"/>
    <n v="618.33000000000004"/>
    <x v="0"/>
    <n v="292.72000000000003"/>
    <n v="6.28"/>
    <n v="325.61"/>
    <x v="3"/>
    <x v="0"/>
    <s v="DISPUTE"/>
    <s v="BR000B1FPWJZ"/>
    <s v=""/>
    <s v="APPS"/>
    <s v="APISwitching"/>
    <s v="West Bengal"/>
    <s v="0.00"/>
  </r>
  <r>
    <s v="S24071411232543D1A13"/>
    <x v="15"/>
    <x v="3910"/>
    <x v="5"/>
    <n v="14"/>
    <x v="0"/>
    <n v="2024"/>
    <x v="17"/>
    <n v="11"/>
    <n v="23"/>
    <n v="25"/>
    <s v="AM"/>
    <x v="4330"/>
    <x v="3"/>
    <n v="205"/>
    <x v="157"/>
    <n v="186.67"/>
    <n v="3.33"/>
    <n v="18.329999999999998"/>
    <x v="1"/>
    <x v="0"/>
    <s v="DISPUTE"/>
    <s v="7V5GVXT4L2U5SG7D"/>
    <s v=""/>
    <s v="APPS"/>
    <s v="APISwitching"/>
    <s v=""/>
    <s v="0.00"/>
  </r>
  <r>
    <s v="S2407141105277263D45C"/>
    <x v="15"/>
    <x v="3911"/>
    <x v="0"/>
    <n v="14"/>
    <x v="0"/>
    <n v="2024"/>
    <x v="17"/>
    <n v="11"/>
    <n v="5"/>
    <n v="27"/>
    <s v="AM"/>
    <x v="4331"/>
    <x v="3"/>
    <n v="448.77"/>
    <x v="3"/>
    <n v="243.77"/>
    <n v="5.23"/>
    <n v="205"/>
    <x v="3"/>
    <x v="0"/>
    <s v="DISPUTE"/>
    <s v="BR000B1FKZYH"/>
    <s v=""/>
    <s v="APPS"/>
    <s v="APISwitching"/>
    <s v="Kolkata Metro"/>
    <s v="0.00"/>
  </r>
  <r>
    <s v="S2407141104106766E12B"/>
    <x v="29"/>
    <x v="3912"/>
    <x v="2"/>
    <n v="14"/>
    <x v="0"/>
    <n v="2024"/>
    <x v="17"/>
    <n v="11"/>
    <n v="4"/>
    <n v="10"/>
    <s v="AM"/>
    <x v="4332"/>
    <x v="3"/>
    <n v="218.17"/>
    <x v="35"/>
    <n v="95.04"/>
    <n v="3.96"/>
    <n v="123.13"/>
    <x v="3"/>
    <x v="0"/>
    <s v="DISPUTE"/>
    <s v="RBH2407141104290016"/>
    <s v=""/>
    <s v="APPS"/>
    <s v="APISwitching"/>
    <s v="West Bengal"/>
    <s v="0.00"/>
  </r>
  <r>
    <s v="S240714110250302FA28"/>
    <x v="6"/>
    <x v="3913"/>
    <x v="0"/>
    <n v="14"/>
    <x v="0"/>
    <n v="2024"/>
    <x v="17"/>
    <n v="11"/>
    <n v="2"/>
    <n v="50"/>
    <s v="AM"/>
    <x v="4333"/>
    <x v="3"/>
    <n v="1822.63"/>
    <x v="7"/>
    <n v="18.43"/>
    <n v="0.56999999999999995"/>
    <n v="1804.2"/>
    <x v="3"/>
    <x v="0"/>
    <s v="DISPUTE"/>
    <s v="BR000B1FKL6H"/>
    <s v=""/>
    <s v="APPS"/>
    <s v="APISwitching"/>
    <s v="West Bengal"/>
    <s v="0.00"/>
  </r>
  <r>
    <s v="S240714105619313BABBB"/>
    <x v="6"/>
    <x v="3914"/>
    <x v="3"/>
    <n v="14"/>
    <x v="0"/>
    <n v="2024"/>
    <x v="17"/>
    <n v="10"/>
    <n v="56"/>
    <n v="19"/>
    <s v="AM"/>
    <x v="4334"/>
    <x v="3"/>
    <n v="2112.66"/>
    <x v="0"/>
    <n v="290.02999999999997"/>
    <n v="8.9700000000000006"/>
    <n v="1822.63"/>
    <x v="1"/>
    <x v="0"/>
    <s v="DISPUTE"/>
    <s v="1019701803"/>
    <s v=""/>
    <s v="APPS"/>
    <s v="APISwitching"/>
    <s v="West Bengal"/>
    <s v="0.00"/>
  </r>
  <r>
    <s v="S240714105416450AF141"/>
    <x v="28"/>
    <x v="3915"/>
    <x v="0"/>
    <n v="14"/>
    <x v="0"/>
    <n v="2024"/>
    <x v="17"/>
    <n v="10"/>
    <n v="54"/>
    <n v="16"/>
    <s v="AM"/>
    <x v="4335"/>
    <x v="3"/>
    <n v="1260.22"/>
    <x v="0"/>
    <n v="290.02999999999997"/>
    <n v="8.9700000000000006"/>
    <n v="970.19"/>
    <x v="3"/>
    <x v="0"/>
    <s v="DISPUTE"/>
    <s v="BR000B1FJ7HU"/>
    <s v=""/>
    <s v="PANEL"/>
    <s v="APISwitching"/>
    <s v="West Bengal"/>
    <s v="0.00"/>
  </r>
  <r>
    <s v="S2407141047012363DE67"/>
    <x v="15"/>
    <x v="3916"/>
    <x v="0"/>
    <n v="14"/>
    <x v="0"/>
    <n v="2024"/>
    <x v="17"/>
    <n v="10"/>
    <n v="47"/>
    <n v="1"/>
    <s v="AM"/>
    <x v="4336"/>
    <x v="3"/>
    <n v="692.54"/>
    <x v="3"/>
    <n v="243.77"/>
    <n v="5.23"/>
    <n v="448.77"/>
    <x v="3"/>
    <x v="0"/>
    <s v="DISPUTE"/>
    <s v="BR000B1FI49S"/>
    <s v=""/>
    <s v="APPS"/>
    <s v="APISwitching"/>
    <s v="Kolkata Metro"/>
    <s v="0.00"/>
  </r>
  <r>
    <s v="S2407141044586731F8C5"/>
    <x v="13"/>
    <x v="3917"/>
    <x v="2"/>
    <n v="14"/>
    <x v="0"/>
    <n v="2024"/>
    <x v="17"/>
    <n v="10"/>
    <n v="44"/>
    <n v="58"/>
    <s v="AM"/>
    <x v="4337"/>
    <x v="3"/>
    <n v="2156.6"/>
    <x v="1"/>
    <n v="192.63"/>
    <n v="6.37"/>
    <n v="1963.97"/>
    <x v="3"/>
    <x v="0"/>
    <s v="DISPUTE"/>
    <s v="RBH2407141045240003"/>
    <s v=""/>
    <s v="PANEL"/>
    <s v="APISwitching"/>
    <s v="West Bengal"/>
    <s v="0.00"/>
  </r>
  <r>
    <s v="S24071410332059613D9E"/>
    <x v="5"/>
    <x v="3918"/>
    <x v="23"/>
    <n v="14"/>
    <x v="0"/>
    <n v="2024"/>
    <x v="17"/>
    <n v="10"/>
    <n v="33"/>
    <n v="26"/>
    <s v="AM"/>
    <x v="4338"/>
    <x v="3"/>
    <n v="2049.42"/>
    <x v="158"/>
    <n v="1818"/>
    <n v="1"/>
    <n v="231.42"/>
    <x v="0"/>
    <x v="0"/>
    <s v="REJECTED"/>
    <s v="CC02154780325014"/>
    <s v=""/>
    <s v="APPS"/>
    <s v="APISwitching"/>
    <s v=""/>
    <s v="0.00"/>
  </r>
  <r>
    <s v="S240714100732476C5D68"/>
    <x v="15"/>
    <x v="1347"/>
    <x v="6"/>
    <n v="14"/>
    <x v="0"/>
    <n v="2024"/>
    <x v="17"/>
    <n v="10"/>
    <n v="7"/>
    <n v="32"/>
    <s v="AM"/>
    <x v="1603"/>
    <x v="3"/>
    <n v="789.29"/>
    <x v="2"/>
    <n v="96.75"/>
    <n v="3.25"/>
    <n v="692.54"/>
    <x v="3"/>
    <x v="0"/>
    <s v="DISPUTE"/>
    <s v="682937135_SaifuddinMolla"/>
    <s v=""/>
    <s v="PANEL"/>
    <s v="APISwitching"/>
    <s v=""/>
    <s v="0.00"/>
  </r>
  <r>
    <s v="S240714095621270AD9C5"/>
    <x v="6"/>
    <x v="817"/>
    <x v="3"/>
    <n v="14"/>
    <x v="0"/>
    <n v="2024"/>
    <x v="17"/>
    <n v="9"/>
    <n v="56"/>
    <n v="21"/>
    <s v="AM"/>
    <x v="4339"/>
    <x v="3"/>
    <n v="2144.67"/>
    <x v="37"/>
    <n v="32.01"/>
    <n v="0.99"/>
    <n v="2112.66"/>
    <x v="1"/>
    <x v="0"/>
    <s v="DISPUTE"/>
    <s v="3179750509"/>
    <s v=""/>
    <s v="APPS"/>
    <s v="APISwitching"/>
    <s v="West Bengal"/>
    <s v="0.00"/>
  </r>
  <r>
    <s v="S240714095308190786E6"/>
    <x v="12"/>
    <x v="3919"/>
    <x v="23"/>
    <n v="14"/>
    <x v="0"/>
    <n v="2024"/>
    <x v="17"/>
    <n v="9"/>
    <n v="53"/>
    <n v="40"/>
    <s v="AM"/>
    <x v="4340"/>
    <x v="3"/>
    <n v="1891.55"/>
    <x v="159"/>
    <n v="465"/>
    <n v="1"/>
    <n v="1426.55"/>
    <x v="0"/>
    <x v="0"/>
    <s v="REJECTED"/>
    <s v="CC025487124401"/>
    <s v=""/>
    <s v="APPS"/>
    <s v="APISwitching"/>
    <s v=""/>
    <s v="0.00"/>
  </r>
  <r>
    <s v="S240714095226913BC5A4"/>
    <x v="4"/>
    <x v="3920"/>
    <x v="3"/>
    <n v="14"/>
    <x v="0"/>
    <n v="2024"/>
    <x v="17"/>
    <n v="9"/>
    <n v="52"/>
    <n v="26"/>
    <s v="AM"/>
    <x v="4341"/>
    <x v="3"/>
    <n v="724.96"/>
    <x v="0"/>
    <n v="290.02999999999997"/>
    <n v="8.9700000000000006"/>
    <n v="434.93"/>
    <x v="1"/>
    <x v="0"/>
    <s v="DISPUTE"/>
    <s v="1018388220"/>
    <s v=""/>
    <s v="APPS"/>
    <s v="APISwitching"/>
    <s v="West Bengal"/>
    <s v="0.00"/>
  </r>
  <r>
    <s v="S240714093511503E6D07"/>
    <x v="5"/>
    <x v="3921"/>
    <x v="0"/>
    <n v="14"/>
    <x v="0"/>
    <n v="2024"/>
    <x v="17"/>
    <n v="9"/>
    <n v="35"/>
    <n v="11"/>
    <s v="AM"/>
    <x v="4342"/>
    <x v="3"/>
    <n v="290.95"/>
    <x v="3"/>
    <n v="241.53"/>
    <n v="7.47"/>
    <n v="49.42"/>
    <x v="3"/>
    <x v="0"/>
    <s v="DISPUTE"/>
    <s v="BR000B1F7J3K"/>
    <s v=""/>
    <s v="APPS"/>
    <s v="APISwitching"/>
    <s v="West Bengal"/>
    <s v="0.00"/>
  </r>
  <r>
    <s v="S24071409313986F8897"/>
    <x v="5"/>
    <x v="3922"/>
    <x v="0"/>
    <n v="14"/>
    <x v="0"/>
    <n v="2024"/>
    <x v="17"/>
    <n v="9"/>
    <n v="31"/>
    <n v="39"/>
    <s v="AM"/>
    <x v="4343"/>
    <x v="3"/>
    <n v="380.98"/>
    <x v="0"/>
    <n v="290.02999999999997"/>
    <n v="8.9700000000000006"/>
    <n v="90.95"/>
    <x v="3"/>
    <x v="0"/>
    <s v="DISPUTE"/>
    <s v="BR000B1F733Z"/>
    <s v=""/>
    <s v="APPS"/>
    <s v="APISwitching"/>
    <s v="West Bengal"/>
    <s v="0.00"/>
  </r>
  <r>
    <s v="S24071409273746044F1"/>
    <x v="13"/>
    <x v="1259"/>
    <x v="0"/>
    <n v="14"/>
    <x v="0"/>
    <n v="2024"/>
    <x v="17"/>
    <n v="9"/>
    <n v="27"/>
    <n v="37"/>
    <s v="AM"/>
    <x v="4344"/>
    <x v="3"/>
    <n v="2224.15"/>
    <x v="27"/>
    <n v="67.55"/>
    <n v="1.45"/>
    <n v="2156.6"/>
    <x v="3"/>
    <x v="0"/>
    <s v="DISPUTE"/>
    <s v="BR000B1F6M9F"/>
    <s v=""/>
    <s v="APPS"/>
    <s v="APISwitching"/>
    <s v="Kolkata Metro"/>
    <s v="0.00"/>
  </r>
  <r>
    <s v="S24071409255424078219"/>
    <x v="12"/>
    <x v="3923"/>
    <x v="0"/>
    <n v="14"/>
    <x v="0"/>
    <n v="2024"/>
    <x v="17"/>
    <n v="9"/>
    <n v="25"/>
    <n v="54"/>
    <s v="AM"/>
    <x v="4345"/>
    <x v="3"/>
    <n v="2094.2800000000002"/>
    <x v="8"/>
    <n v="202.73"/>
    <n v="6.27"/>
    <n v="1891.55"/>
    <x v="3"/>
    <x v="0"/>
    <s v="REJECTED"/>
    <s v="BR000B1F6BQ8"/>
    <s v=""/>
    <s v="APPS"/>
    <s v="APISwitching"/>
    <s v="West Bengal"/>
    <s v="0.00"/>
  </r>
  <r>
    <s v="S240714092250823BFB1B"/>
    <x v="13"/>
    <x v="3899"/>
    <x v="3"/>
    <n v="14"/>
    <x v="0"/>
    <n v="2024"/>
    <x v="17"/>
    <n v="9"/>
    <n v="22"/>
    <n v="50"/>
    <s v="AM"/>
    <x v="4346"/>
    <x v="3"/>
    <n v="2224.15"/>
    <x v="33"/>
    <n v="175.42"/>
    <n v="0"/>
    <n v="2048.73"/>
    <x v="0"/>
    <x v="2"/>
    <s v="DISPUTE"/>
    <s v="Unknown Error- Please Try Again Later"/>
    <s v=""/>
    <s v="APPS"/>
    <s v="APISwitching"/>
    <s v="West Bengal"/>
    <s v="0.00"/>
  </r>
  <r>
    <s v="S2407140921076262630C"/>
    <x v="13"/>
    <x v="3924"/>
    <x v="0"/>
    <n v="14"/>
    <x v="0"/>
    <n v="2024"/>
    <x v="17"/>
    <n v="9"/>
    <n v="21"/>
    <n v="7"/>
    <s v="AM"/>
    <x v="4347"/>
    <x v="3"/>
    <n v="2019.54"/>
    <x v="8"/>
    <n v="204.61"/>
    <n v="4.3899999999999997"/>
    <n v="1814.93"/>
    <x v="3"/>
    <x v="0"/>
    <s v="DISPUTE"/>
    <s v="BR000B1F5RGU"/>
    <s v=""/>
    <s v="APPS"/>
    <s v="APISwitching"/>
    <s v="West Bengal"/>
    <s v="0.00"/>
  </r>
  <r>
    <s v="S2407140920022400CB43"/>
    <x v="13"/>
    <x v="3925"/>
    <x v="3"/>
    <n v="14"/>
    <x v="0"/>
    <n v="2024"/>
    <x v="17"/>
    <n v="9"/>
    <n v="20"/>
    <n v="2"/>
    <s v="AM"/>
    <x v="4348"/>
    <x v="3"/>
    <n v="2214.56"/>
    <x v="1"/>
    <n v="195.02"/>
    <n v="3.98"/>
    <n v="2019.54"/>
    <x v="3"/>
    <x v="0"/>
    <s v="DISPUTE"/>
    <s v="HGAEP0613D0303709238"/>
    <s v=""/>
    <s v="APPS"/>
    <s v="APISwitching"/>
    <s v="West Bengal"/>
    <s v="0.00"/>
  </r>
  <r>
    <s v="S2407140919022038275"/>
    <x v="4"/>
    <x v="3926"/>
    <x v="3"/>
    <n v="14"/>
    <x v="0"/>
    <n v="2024"/>
    <x v="17"/>
    <n v="9"/>
    <n v="19"/>
    <n v="2"/>
    <s v="AM"/>
    <x v="4349"/>
    <x v="3"/>
    <n v="917.99"/>
    <x v="1"/>
    <n v="193.03"/>
    <n v="5.97"/>
    <n v="724.96"/>
    <x v="3"/>
    <x v="0"/>
    <s v="DISPUTE"/>
    <s v="HGAEP0B1840303703308"/>
    <s v=""/>
    <s v="APPS"/>
    <s v="APISwitching"/>
    <s v="West Bengal"/>
    <s v="0.00"/>
  </r>
  <r>
    <s v="S240714091324840AECA6"/>
    <x v="13"/>
    <x v="3927"/>
    <x v="3"/>
    <n v="14"/>
    <x v="0"/>
    <n v="2024"/>
    <x v="17"/>
    <n v="9"/>
    <n v="13"/>
    <n v="24"/>
    <s v="AM"/>
    <x v="4350"/>
    <x v="3"/>
    <n v="2409.58"/>
    <x v="1"/>
    <n v="195.02"/>
    <n v="3.98"/>
    <n v="2214.56"/>
    <x v="3"/>
    <x v="0"/>
    <s v="DISPUTE"/>
    <s v="HGAEP058D70303669583"/>
    <s v=""/>
    <s v="APPS"/>
    <s v="APISwitching"/>
    <s v="West Bengal"/>
    <s v="0.00"/>
  </r>
  <r>
    <s v="S240714091008266C3354"/>
    <x v="13"/>
    <x v="3924"/>
    <x v="0"/>
    <n v="14"/>
    <x v="0"/>
    <n v="2024"/>
    <x v="17"/>
    <n v="9"/>
    <n v="10"/>
    <n v="8"/>
    <s v="AM"/>
    <x v="4351"/>
    <x v="3"/>
    <n v="2614.19"/>
    <x v="8"/>
    <n v="204.61"/>
    <n v="0"/>
    <n v="2409.58"/>
    <x v="0"/>
    <x v="2"/>
    <s v="DISPUTE"/>
    <s v="Unknown Error- Please Try Again Later"/>
    <s v=""/>
    <s v="APPS"/>
    <s v="APISwitching"/>
    <s v="West Bengal"/>
    <s v="0.00"/>
  </r>
  <r>
    <s v="S2407140909343706EC9C"/>
    <x v="13"/>
    <x v="3928"/>
    <x v="2"/>
    <n v="14"/>
    <x v="0"/>
    <n v="2024"/>
    <x v="17"/>
    <n v="9"/>
    <n v="9"/>
    <n v="34"/>
    <s v="AM"/>
    <x v="4352"/>
    <x v="3"/>
    <n v="2952.02"/>
    <x v="15"/>
    <n v="337.83"/>
    <n v="11.17"/>
    <n v="2614.19"/>
    <x v="3"/>
    <x v="0"/>
    <s v="REJECTED"/>
    <s v="RJR2407140909300033"/>
    <s v=""/>
    <s v="APPS"/>
    <s v="APISwitching"/>
    <s v="West Bengal"/>
    <s v="0.00"/>
  </r>
  <r>
    <s v="S240714090908743743AC"/>
    <x v="13"/>
    <x v="3929"/>
    <x v="0"/>
    <n v="14"/>
    <x v="0"/>
    <n v="2024"/>
    <x v="17"/>
    <n v="9"/>
    <n v="9"/>
    <n v="8"/>
    <s v="AM"/>
    <x v="4353"/>
    <x v="3"/>
    <n v="3195.79"/>
    <x v="3"/>
    <n v="243.77"/>
    <n v="5.23"/>
    <n v="2952.02"/>
    <x v="3"/>
    <x v="0"/>
    <s v="DISPUTE"/>
    <s v="BR000B1F4E9G"/>
    <s v=""/>
    <s v="APPS"/>
    <s v="APISwitching"/>
    <s v="West Bengal"/>
    <s v="0.00"/>
  </r>
  <r>
    <s v="S2407140908452665ACCD"/>
    <x v="13"/>
    <x v="3924"/>
    <x v="0"/>
    <n v="14"/>
    <x v="0"/>
    <n v="2024"/>
    <x v="17"/>
    <n v="9"/>
    <n v="8"/>
    <n v="45"/>
    <s v="AM"/>
    <x v="4354"/>
    <x v="3"/>
    <n v="3400.4"/>
    <x v="8"/>
    <n v="204.61"/>
    <n v="4.3899999999999997"/>
    <n v="3195.79"/>
    <x v="3"/>
    <x v="0"/>
    <s v="DISPUTE"/>
    <s v="BR000B1F4CBN"/>
    <s v=""/>
    <s v="APPS"/>
    <s v="APISwitching"/>
    <s v="West Bengal"/>
    <s v="0.00"/>
  </r>
  <r>
    <s v="S240714090607533AB8C"/>
    <x v="12"/>
    <x v="3928"/>
    <x v="2"/>
    <n v="14"/>
    <x v="0"/>
    <n v="2024"/>
    <x v="17"/>
    <n v="9"/>
    <n v="6"/>
    <n v="7"/>
    <s v="AM"/>
    <x v="4355"/>
    <x v="3"/>
    <n v="429.32"/>
    <x v="15"/>
    <n v="335.04"/>
    <n v="13.96"/>
    <n v="94.28"/>
    <x v="0"/>
    <x v="0"/>
    <s v="REJECTED"/>
    <s v="RJR2407140909300033"/>
    <s v=""/>
    <s v="APPS"/>
    <s v="APISwitching"/>
    <s v="West Bengal"/>
    <s v="0.00"/>
  </r>
  <r>
    <s v="S2407140903207907A8B3"/>
    <x v="5"/>
    <x v="3929"/>
    <x v="0"/>
    <n v="14"/>
    <x v="0"/>
    <n v="2024"/>
    <x v="17"/>
    <n v="9"/>
    <n v="3"/>
    <n v="20"/>
    <s v="AM"/>
    <x v="4356"/>
    <x v="3"/>
    <n v="622.51"/>
    <x v="3"/>
    <n v="241.53"/>
    <n v="7.47"/>
    <n v="380.98"/>
    <x v="0"/>
    <x v="0"/>
    <s v="DISPUTE"/>
    <s v="BR0235887620"/>
    <s v=""/>
    <s v="APPS"/>
    <s v="APISwitching"/>
    <s v="West Bengal"/>
    <s v="0.00"/>
  </r>
  <r>
    <s v="S240714090048890C0283"/>
    <x v="13"/>
    <x v="3924"/>
    <x v="0"/>
    <n v="14"/>
    <x v="0"/>
    <n v="2024"/>
    <x v="17"/>
    <n v="9"/>
    <n v="0"/>
    <n v="48"/>
    <s v="AM"/>
    <x v="4357"/>
    <x v="3"/>
    <n v="3605.01"/>
    <x v="8"/>
    <n v="204.61"/>
    <n v="0"/>
    <n v="3400.4"/>
    <x v="0"/>
    <x v="2"/>
    <s v="DISPUTE"/>
    <s v="Unknown Error- Please Try Again Later"/>
    <s v=""/>
    <s v="APPS"/>
    <s v="APISwitching"/>
    <s v="West Bengal"/>
    <s v="0.00"/>
  </r>
  <r>
    <s v="S240714090036956D167B"/>
    <x v="9"/>
    <x v="3925"/>
    <x v="3"/>
    <n v="14"/>
    <x v="0"/>
    <n v="2024"/>
    <x v="17"/>
    <n v="9"/>
    <n v="0"/>
    <n v="36"/>
    <s v="AM"/>
    <x v="4358"/>
    <x v="3"/>
    <n v="514.23"/>
    <x v="1"/>
    <n v="193.03"/>
    <n v="5.97"/>
    <n v="321.2"/>
    <x v="0"/>
    <x v="0"/>
    <s v="REJECTED"/>
    <s v="BR024580000"/>
    <s v=""/>
    <s v="APPS"/>
    <s v="APISwitching"/>
    <s v="West Bengal"/>
    <s v="0.00"/>
  </r>
  <r>
    <s v="S24071408565646397825"/>
    <x v="12"/>
    <x v="3924"/>
    <x v="0"/>
    <n v="14"/>
    <x v="0"/>
    <n v="2024"/>
    <x v="17"/>
    <n v="8"/>
    <n v="56"/>
    <n v="56"/>
    <s v="AM"/>
    <x v="4359"/>
    <x v="4"/>
    <n v="632.04999999999995"/>
    <x v="8"/>
    <n v="202.73"/>
    <n v="6.27"/>
    <n v="429.32"/>
    <x v="1"/>
    <x v="0"/>
    <s v="REJECTED"/>
    <s v="BR0256690214"/>
    <s v=""/>
    <s v="APPS"/>
    <s v="APISwitching"/>
    <s v="West Bengal"/>
    <s v="0.00"/>
  </r>
  <r>
    <s v="S2407140845350BA71F"/>
    <x v="12"/>
    <x v="3917"/>
    <x v="2"/>
    <n v="14"/>
    <x v="0"/>
    <n v="2024"/>
    <x v="17"/>
    <n v="8"/>
    <n v="45"/>
    <n v="34"/>
    <s v="AM"/>
    <x v="4360"/>
    <x v="4"/>
    <n v="823.09"/>
    <x v="1"/>
    <n v="191.04"/>
    <n v="7.96"/>
    <n v="632.04999999999995"/>
    <x v="1"/>
    <x v="0"/>
    <s v="REJECTED"/>
    <s v="980988H090"/>
    <s v=""/>
    <s v="APPS"/>
    <s v="APISwitching"/>
    <s v="West Bengal"/>
    <s v="0.00"/>
  </r>
  <r>
    <s v="S2407140818039344393"/>
    <x v="12"/>
    <x v="3930"/>
    <x v="23"/>
    <n v="14"/>
    <x v="0"/>
    <n v="2024"/>
    <x v="17"/>
    <n v="8"/>
    <n v="23"/>
    <n v="17"/>
    <s v="AM"/>
    <x v="4361"/>
    <x v="4"/>
    <n v="1401.09"/>
    <x v="42"/>
    <n v="578"/>
    <n v="1"/>
    <n v="823.09"/>
    <x v="0"/>
    <x v="0"/>
    <s v="REJECTED"/>
    <s v="CC8266262619AAAA87"/>
    <s v=""/>
    <s v="APPS"/>
    <s v="APISwitching"/>
    <s v=""/>
    <s v="0.00"/>
  </r>
  <r>
    <s v="S240714080232466AD8EA"/>
    <x v="16"/>
    <x v="3927"/>
    <x v="3"/>
    <n v="14"/>
    <x v="0"/>
    <n v="2024"/>
    <x v="17"/>
    <n v="8"/>
    <n v="2"/>
    <n v="32"/>
    <s v="AM"/>
    <x v="4362"/>
    <x v="4"/>
    <n v="1039.67"/>
    <x v="1"/>
    <n v="193.03"/>
    <n v="5.97"/>
    <n v="846.64"/>
    <x v="1"/>
    <x v="0"/>
    <s v="REJECTED"/>
    <s v="827272728109"/>
    <s v=""/>
    <s v="APPS"/>
    <s v="APISwitching"/>
    <s v="West Bengal"/>
    <s v="0.00"/>
  </r>
  <r>
    <s v="S240714075646910D903C"/>
    <x v="12"/>
    <x v="3931"/>
    <x v="0"/>
    <n v="14"/>
    <x v="0"/>
    <n v="2024"/>
    <x v="17"/>
    <n v="7"/>
    <n v="56"/>
    <n v="46"/>
    <s v="AM"/>
    <x v="4363"/>
    <x v="4"/>
    <n v="1603.82"/>
    <x v="8"/>
    <n v="202.73"/>
    <n v="6.27"/>
    <n v="1401.09"/>
    <x v="1"/>
    <x v="0"/>
    <s v="REJECTED"/>
    <s v="BR1913572011695"/>
    <s v=""/>
    <s v="APPS"/>
    <s v="APISwitching"/>
    <s v="West Bengal"/>
    <s v="0.00"/>
  </r>
  <r>
    <s v="S240714072940640FB565"/>
    <x v="11"/>
    <x v="999"/>
    <x v="0"/>
    <n v="14"/>
    <x v="0"/>
    <n v="2024"/>
    <x v="17"/>
    <n v="7"/>
    <n v="29"/>
    <n v="40"/>
    <s v="AM"/>
    <x v="4364"/>
    <x v="4"/>
    <n v="549.52"/>
    <x v="0"/>
    <n v="290.02999999999997"/>
    <n v="8.9700000000000006"/>
    <n v="259.49"/>
    <x v="1"/>
    <x v="0"/>
    <s v="DISPUTE"/>
    <s v="BR816626272828"/>
    <s v=""/>
    <s v="APPS"/>
    <s v="APISwitching"/>
    <s v="West Bengal"/>
    <s v="0.00"/>
  </r>
  <r>
    <s v="S240714063341653C5F31"/>
    <x v="38"/>
    <x v="3899"/>
    <x v="3"/>
    <n v="14"/>
    <x v="0"/>
    <n v="2024"/>
    <x v="17"/>
    <n v="6"/>
    <n v="33"/>
    <n v="41"/>
    <s v="AM"/>
    <x v="4365"/>
    <x v="4"/>
    <n v="270.68"/>
    <x v="33"/>
    <n v="174.17"/>
    <n v="0"/>
    <n v="96.51"/>
    <x v="1"/>
    <x v="2"/>
    <s v="DISPUTE"/>
    <s v="Plan Discontinued by Airtel"/>
    <s v=""/>
    <s v="APPS"/>
    <s v="APISwitching"/>
    <s v="West Bengal"/>
    <s v="0.00"/>
  </r>
  <r>
    <s v="S240714034723890FB0D2"/>
    <x v="56"/>
    <x v="1259"/>
    <x v="0"/>
    <n v="14"/>
    <x v="0"/>
    <n v="2024"/>
    <x v="17"/>
    <n v="3"/>
    <n v="47"/>
    <n v="23"/>
    <s v="AM"/>
    <x v="4366"/>
    <x v="5"/>
    <n v="190.38"/>
    <x v="27"/>
    <n v="67.41"/>
    <n v="1.59"/>
    <n v="122.97"/>
    <x v="1"/>
    <x v="0"/>
    <s v="DISPUTE"/>
    <s v="BR81616109780"/>
    <s v="11155"/>
    <s v="API"/>
    <s v="APISwitching"/>
    <s v="Kolkata Metro"/>
    <s v="0.00"/>
  </r>
  <r>
    <s v="S240713223603123A619C"/>
    <x v="4"/>
    <x v="3932"/>
    <x v="2"/>
    <n v="13"/>
    <x v="0"/>
    <n v="2024"/>
    <x v="18"/>
    <n v="10"/>
    <n v="36"/>
    <n v="3"/>
    <s v="PM"/>
    <x v="4367"/>
    <x v="0"/>
    <n v="1109.03"/>
    <x v="1"/>
    <n v="191.04"/>
    <n v="7.96"/>
    <n v="917.99"/>
    <x v="0"/>
    <x v="0"/>
    <s v="DISPUTE"/>
    <s v="R0215470A021M02Z"/>
    <s v=""/>
    <s v="APPS"/>
    <s v="APISwitching"/>
    <s v="Kolkata Metro"/>
    <s v="0.00"/>
  </r>
  <r>
    <s v="S240713220753833229E4"/>
    <x v="24"/>
    <x v="3933"/>
    <x v="3"/>
    <n v="13"/>
    <x v="0"/>
    <n v="2024"/>
    <x v="18"/>
    <n v="10"/>
    <n v="7"/>
    <n v="53"/>
    <s v="PM"/>
    <x v="4368"/>
    <x v="0"/>
    <n v="661.87"/>
    <x v="9"/>
    <n v="21.34"/>
    <n v="0.66"/>
    <n v="640.53"/>
    <x v="0"/>
    <x v="0"/>
    <s v="DISPUTE"/>
    <s v="826727282929"/>
    <s v=""/>
    <s v="APPS"/>
    <s v="APISwitching"/>
    <s v="West Bengal"/>
    <s v="0.00"/>
  </r>
  <r>
    <s v="S240713214725183DEAAB"/>
    <x v="12"/>
    <x v="3906"/>
    <x v="0"/>
    <n v="13"/>
    <x v="0"/>
    <n v="2024"/>
    <x v="18"/>
    <n v="9"/>
    <n v="47"/>
    <n v="25"/>
    <s v="PM"/>
    <x v="4369"/>
    <x v="0"/>
    <n v="1806.55"/>
    <x v="8"/>
    <n v="202.73"/>
    <n v="6.27"/>
    <n v="1603.82"/>
    <x v="0"/>
    <x v="0"/>
    <s v="REJECTED"/>
    <s v="BR000B1FQCIL"/>
    <s v=""/>
    <s v="APPS"/>
    <s v="APISwitching"/>
    <s v="West Bengal"/>
    <s v="0.00"/>
  </r>
  <r>
    <s v="S2407132143032642F13"/>
    <x v="12"/>
    <x v="3906"/>
    <x v="0"/>
    <n v="13"/>
    <x v="0"/>
    <n v="2024"/>
    <x v="18"/>
    <n v="9"/>
    <n v="43"/>
    <n v="3"/>
    <s v="PM"/>
    <x v="4370"/>
    <x v="0"/>
    <n v="1806.55"/>
    <x v="104"/>
    <n v="144.53"/>
    <n v="0"/>
    <n v="1662.02"/>
    <x v="0"/>
    <x v="2"/>
    <s v="DISPUTE"/>
    <s v="Plan discontinued by JIO"/>
    <s v=""/>
    <s v="APPS"/>
    <s v="APISwitching"/>
    <s v="West Bengal"/>
    <s v="0.00"/>
  </r>
  <r>
    <s v="S2407132140481303AA50"/>
    <x v="9"/>
    <x v="3934"/>
    <x v="24"/>
    <n v="13"/>
    <x v="0"/>
    <n v="2024"/>
    <x v="18"/>
    <n v="9"/>
    <n v="40"/>
    <n v="48"/>
    <s v="PM"/>
    <x v="4371"/>
    <x v="0"/>
    <n v="116.23"/>
    <x v="53"/>
    <n v="102"/>
    <n v="5"/>
    <n v="14.23"/>
    <x v="1"/>
    <x v="3"/>
    <s v="REFUNDED"/>
    <s v="Refund as on 15 Jul 2024  9:17:11 AM"/>
    <s v=""/>
    <s v="PANEL"/>
    <s v=""/>
    <s v=""/>
    <s v="0.00"/>
  </r>
  <r>
    <s v="S24071321085720009994"/>
    <x v="15"/>
    <x v="3601"/>
    <x v="0"/>
    <n v="13"/>
    <x v="0"/>
    <n v="2024"/>
    <x v="18"/>
    <n v="9"/>
    <n v="8"/>
    <n v="57"/>
    <s v="PM"/>
    <x v="4372"/>
    <x v="0"/>
    <n v="807.89"/>
    <x v="7"/>
    <n v="18.600000000000001"/>
    <n v="0.4"/>
    <n v="789.29"/>
    <x v="0"/>
    <x v="0"/>
    <s v="DISPUTE"/>
    <s v="BR02154780214"/>
    <s v=""/>
    <s v="APPS"/>
    <s v="APISwitching"/>
    <s v="Kolkata Metro"/>
    <s v="0.00"/>
  </r>
  <r>
    <s v="S2407132108163565FC21"/>
    <x v="28"/>
    <x v="3935"/>
    <x v="3"/>
    <n v="13"/>
    <x v="0"/>
    <n v="2024"/>
    <x v="18"/>
    <n v="9"/>
    <n v="8"/>
    <n v="16"/>
    <s v="PM"/>
    <x v="4373"/>
    <x v="0"/>
    <n v="292.23"/>
    <x v="37"/>
    <n v="32.01"/>
    <n v="0.99"/>
    <n v="260.22000000000003"/>
    <x v="0"/>
    <x v="0"/>
    <s v="DISPUTE"/>
    <s v="021547802147"/>
    <s v=""/>
    <s v="PANEL"/>
    <s v="APISwitching"/>
    <s v="West Bengal"/>
    <s v="0.00"/>
  </r>
  <r>
    <s v="S240713205130370AA3A1"/>
    <x v="24"/>
    <x v="3936"/>
    <x v="3"/>
    <n v="13"/>
    <x v="0"/>
    <n v="2024"/>
    <x v="18"/>
    <n v="8"/>
    <n v="51"/>
    <n v="30"/>
    <s v="PM"/>
    <x v="4374"/>
    <x v="1"/>
    <n v="854.9"/>
    <x v="1"/>
    <n v="193.03"/>
    <n v="5.97"/>
    <n v="661.87"/>
    <x v="0"/>
    <x v="0"/>
    <s v="DISPUTE"/>
    <s v="0221547802147"/>
    <s v=""/>
    <s v="APPS"/>
    <s v="APISwitching"/>
    <s v="West Bengal"/>
    <s v="0.00"/>
  </r>
  <r>
    <s v="S240713204705713D18B2"/>
    <x v="28"/>
    <x v="3937"/>
    <x v="0"/>
    <n v="13"/>
    <x v="0"/>
    <n v="2024"/>
    <x v="18"/>
    <n v="8"/>
    <n v="47"/>
    <n v="5"/>
    <s v="PM"/>
    <x v="4375"/>
    <x v="1"/>
    <n v="582.26"/>
    <x v="0"/>
    <n v="290.02999999999997"/>
    <n v="8.9700000000000006"/>
    <n v="292.23"/>
    <x v="0"/>
    <x v="0"/>
    <s v="DISPUTE"/>
    <s v="BR0215447801"/>
    <s v=""/>
    <s v="PANEL"/>
    <s v="APISwitching"/>
    <s v="West Bengal"/>
    <s v="0.00"/>
  </r>
  <r>
    <s v="S24071320372807E7A6"/>
    <x v="28"/>
    <x v="3938"/>
    <x v="0"/>
    <n v="13"/>
    <x v="0"/>
    <n v="2024"/>
    <x v="18"/>
    <n v="8"/>
    <n v="37"/>
    <n v="27"/>
    <s v="PM"/>
    <x v="4376"/>
    <x v="1"/>
    <n v="600.69000000000005"/>
    <x v="7"/>
    <n v="18.43"/>
    <n v="0.56999999999999995"/>
    <n v="582.26"/>
    <x v="0"/>
    <x v="0"/>
    <s v="DISPUTE"/>
    <s v="BR02154780214"/>
    <s v=""/>
    <s v="PANEL"/>
    <s v="APISwitching"/>
    <s v="West Bengal"/>
    <s v="0.00"/>
  </r>
  <r>
    <s v="S24071320345693364FB"/>
    <x v="3"/>
    <x v="3939"/>
    <x v="0"/>
    <n v="13"/>
    <x v="0"/>
    <n v="2024"/>
    <x v="18"/>
    <n v="8"/>
    <n v="34"/>
    <n v="56"/>
    <s v="PM"/>
    <x v="4377"/>
    <x v="1"/>
    <n v="696.97"/>
    <x v="15"/>
    <n v="341.67"/>
    <n v="7.33"/>
    <n v="355.3"/>
    <x v="0"/>
    <x v="0"/>
    <s v="DISPUTE"/>
    <s v="BR0215478021"/>
    <s v=""/>
    <s v="APPS"/>
    <s v="APISwitching"/>
    <s v="West Bengal"/>
    <s v="0.00"/>
  </r>
  <r>
    <s v="S2407132032594337A57A"/>
    <x v="4"/>
    <x v="726"/>
    <x v="3"/>
    <n v="13"/>
    <x v="0"/>
    <n v="2024"/>
    <x v="18"/>
    <n v="8"/>
    <n v="32"/>
    <n v="59"/>
    <s v="PM"/>
    <x v="4378"/>
    <x v="1"/>
    <n v="1141.04"/>
    <x v="37"/>
    <n v="32.01"/>
    <n v="0.99"/>
    <n v="1109.03"/>
    <x v="0"/>
    <x v="0"/>
    <s v="DISPUTE"/>
    <s v="02154780324"/>
    <s v=""/>
    <s v="APPS"/>
    <s v="APISwitching"/>
    <s v="West Bengal"/>
    <s v="0.00"/>
  </r>
  <r>
    <s v="S2407132030204266BEDA"/>
    <x v="28"/>
    <x v="3940"/>
    <x v="0"/>
    <n v="13"/>
    <x v="0"/>
    <n v="2024"/>
    <x v="18"/>
    <n v="8"/>
    <n v="30"/>
    <n v="20"/>
    <s v="PM"/>
    <x v="4379"/>
    <x v="1"/>
    <n v="628.82000000000005"/>
    <x v="19"/>
    <n v="28.13"/>
    <n v="0.87"/>
    <n v="600.69000000000005"/>
    <x v="1"/>
    <x v="0"/>
    <s v="DISPUTE"/>
    <s v="BR000B1DVENL"/>
    <s v=""/>
    <s v="PANEL"/>
    <s v="APISwitching"/>
    <s v="West Bengal"/>
    <s v="0.00"/>
  </r>
  <r>
    <s v="S24071320275486090D30"/>
    <x v="9"/>
    <x v="3934"/>
    <x v="24"/>
    <n v="13"/>
    <x v="0"/>
    <n v="2024"/>
    <x v="18"/>
    <n v="8"/>
    <n v="27"/>
    <n v="54"/>
    <s v="PM"/>
    <x v="15"/>
    <x v="1"/>
    <n v="116.23"/>
    <x v="53"/>
    <n v="102"/>
    <n v="5"/>
    <n v="14.23"/>
    <x v="1"/>
    <x v="3"/>
    <s v="REFUNDED"/>
    <s v="Refund as on 15 Jul 2024  9:17:10 AM"/>
    <s v=""/>
    <s v="PANEL"/>
    <s v=""/>
    <s v=""/>
    <s v="0.00"/>
  </r>
  <r>
    <s v="S24071320272433FA7C4"/>
    <x v="5"/>
    <x v="3921"/>
    <x v="0"/>
    <n v="13"/>
    <x v="0"/>
    <n v="2024"/>
    <x v="18"/>
    <n v="8"/>
    <n v="27"/>
    <n v="24"/>
    <s v="PM"/>
    <x v="4380"/>
    <x v="1"/>
    <n v="622.51"/>
    <x v="31"/>
    <n v="183.33"/>
    <n v="0"/>
    <n v="439.18"/>
    <x v="0"/>
    <x v="2"/>
    <s v="DISPUTE"/>
    <s v="Invalid Plan"/>
    <s v=""/>
    <s v="APPS"/>
    <s v="APISwitching"/>
    <s v="West Bengal"/>
    <s v="0.00"/>
  </r>
  <r>
    <s v="S24071320265146305E4A"/>
    <x v="8"/>
    <x v="3218"/>
    <x v="3"/>
    <n v="13"/>
    <x v="0"/>
    <n v="2024"/>
    <x v="18"/>
    <n v="8"/>
    <n v="26"/>
    <n v="51"/>
    <s v="PM"/>
    <x v="4381"/>
    <x v="1"/>
    <n v="1428.61"/>
    <x v="9"/>
    <n v="21.34"/>
    <n v="0.66"/>
    <n v="1407.27"/>
    <x v="1"/>
    <x v="0"/>
    <s v="DISPUTE"/>
    <s v="14724042"/>
    <s v=""/>
    <s v="APPS"/>
    <s v="APISwitching"/>
    <s v="West Bengal"/>
    <s v="0.00"/>
  </r>
  <r>
    <s v="S24071320260280CE539"/>
    <x v="20"/>
    <x v="3941"/>
    <x v="0"/>
    <n v="13"/>
    <x v="0"/>
    <n v="2024"/>
    <x v="18"/>
    <n v="8"/>
    <n v="26"/>
    <n v="2"/>
    <s v="PM"/>
    <x v="4382"/>
    <x v="1"/>
    <n v="792.72"/>
    <x v="0"/>
    <n v="290.02999999999997"/>
    <n v="8.9700000000000006"/>
    <n v="502.69"/>
    <x v="1"/>
    <x v="0"/>
    <s v="DISPUTE"/>
    <s v="BR000B1DU2Z9"/>
    <s v=""/>
    <s v="APPS"/>
    <s v="APISwitching"/>
    <s v="West Bengal"/>
    <s v="0.00"/>
  </r>
  <r>
    <s v="S2407132023338092B99"/>
    <x v="6"/>
    <x v="3171"/>
    <x v="3"/>
    <n v="13"/>
    <x v="0"/>
    <n v="2024"/>
    <x v="18"/>
    <n v="8"/>
    <n v="23"/>
    <n v="33"/>
    <s v="PM"/>
    <x v="4383"/>
    <x v="1"/>
    <n v="2176.6799999999998"/>
    <x v="37"/>
    <n v="32.01"/>
    <n v="0.99"/>
    <n v="2144.67"/>
    <x v="1"/>
    <x v="0"/>
    <s v="DISPUTE"/>
    <s v="14642879"/>
    <s v=""/>
    <s v="APPS"/>
    <s v="APISwitching"/>
    <s v="West Bengal"/>
    <s v="0.00"/>
  </r>
  <r>
    <s v="S2407132023219807E0E9"/>
    <x v="11"/>
    <x v="3942"/>
    <x v="3"/>
    <n v="13"/>
    <x v="0"/>
    <n v="2024"/>
    <x v="18"/>
    <n v="8"/>
    <n v="23"/>
    <n v="21"/>
    <s v="PM"/>
    <x v="4282"/>
    <x v="1"/>
    <n v="242.55"/>
    <x v="1"/>
    <n v="193.03"/>
    <n v="5.97"/>
    <n v="49.52"/>
    <x v="1"/>
    <x v="0"/>
    <s v="DISPUTE"/>
    <s v="1011650680"/>
    <s v=""/>
    <s v="APPS"/>
    <s v="APISwitching"/>
    <s v="West Bengal"/>
    <s v="0.00"/>
  </r>
  <r>
    <s v="S24071320200099698DD7"/>
    <x v="20"/>
    <x v="3943"/>
    <x v="0"/>
    <n v="13"/>
    <x v="0"/>
    <n v="2024"/>
    <x v="18"/>
    <n v="8"/>
    <n v="20"/>
    <n v="0"/>
    <s v="PM"/>
    <x v="4384"/>
    <x v="1"/>
    <n v="937.25"/>
    <x v="104"/>
    <n v="144.53"/>
    <n v="0"/>
    <n v="792.72"/>
    <x v="0"/>
    <x v="2"/>
    <s v="DISPUTE"/>
    <s v="Plan discontinued"/>
    <s v=""/>
    <s v="APPS"/>
    <s v="APISwitching"/>
    <s v="West Bengal"/>
    <s v="0.00"/>
  </r>
  <r>
    <s v="S240713201825190F2990"/>
    <x v="4"/>
    <x v="3944"/>
    <x v="2"/>
    <n v="13"/>
    <x v="0"/>
    <n v="2024"/>
    <x v="18"/>
    <n v="8"/>
    <n v="18"/>
    <n v="25"/>
    <s v="PM"/>
    <x v="4385"/>
    <x v="1"/>
    <n v="1289.8399999999999"/>
    <x v="4"/>
    <n v="148.80000000000001"/>
    <n v="6.2"/>
    <n v="1141.04"/>
    <x v="1"/>
    <x v="0"/>
    <s v="DISPUTE"/>
    <s v="RBH2407132018250024"/>
    <s v=""/>
    <s v="APPS"/>
    <s v="APISwitching"/>
    <s v="West Bengal"/>
    <s v="0.00"/>
  </r>
  <r>
    <s v="S240713201144606A3F3A"/>
    <x v="44"/>
    <x v="3945"/>
    <x v="3"/>
    <n v="13"/>
    <x v="0"/>
    <n v="2024"/>
    <x v="18"/>
    <n v="8"/>
    <n v="11"/>
    <n v="44"/>
    <s v="PM"/>
    <x v="4386"/>
    <x v="1"/>
    <n v="815.95"/>
    <x v="71"/>
    <n v="213.09"/>
    <n v="5.91"/>
    <n v="602.86"/>
    <x v="1"/>
    <x v="0"/>
    <s v="DISPUTE"/>
    <s v="14391350"/>
    <s v=""/>
    <s v="APPS"/>
    <s v="APISwitching"/>
    <s v="Delhi Metro"/>
    <s v="0.00"/>
  </r>
  <r>
    <s v="S2407132006356004ED9D"/>
    <x v="12"/>
    <x v="3946"/>
    <x v="2"/>
    <n v="13"/>
    <x v="0"/>
    <n v="2024"/>
    <x v="18"/>
    <n v="8"/>
    <n v="6"/>
    <n v="35"/>
    <s v="PM"/>
    <x v="4387"/>
    <x v="1"/>
    <n v="2045.59"/>
    <x v="3"/>
    <n v="239.04"/>
    <n v="9.9600000000000009"/>
    <n v="1806.55"/>
    <x v="1"/>
    <x v="0"/>
    <s v="REJECTED"/>
    <s v="RBH2407132006230046"/>
    <s v=""/>
    <s v="APPS"/>
    <s v="APISwitching"/>
    <s v="West Bengal"/>
    <s v="0.00"/>
  </r>
  <r>
    <s v="S240713200511413A72F2"/>
    <x v="9"/>
    <x v="3934"/>
    <x v="24"/>
    <n v="13"/>
    <x v="0"/>
    <n v="2024"/>
    <x v="18"/>
    <n v="8"/>
    <n v="5"/>
    <n v="11"/>
    <s v="PM"/>
    <x v="4388"/>
    <x v="1"/>
    <n v="218.23"/>
    <x v="53"/>
    <n v="102"/>
    <n v="0"/>
    <n v="116.23"/>
    <x v="1"/>
    <x v="2"/>
    <s v="DISPUTE"/>
    <s v=""/>
    <s v=""/>
    <s v="PANEL"/>
    <s v=""/>
    <s v=""/>
    <s v="0.00"/>
  </r>
  <r>
    <s v="S240713200453783EDBE8"/>
    <x v="15"/>
    <x v="3947"/>
    <x v="0"/>
    <n v="13"/>
    <x v="0"/>
    <n v="2024"/>
    <x v="18"/>
    <n v="8"/>
    <n v="4"/>
    <n v="53"/>
    <s v="PM"/>
    <x v="4389"/>
    <x v="1"/>
    <n v="826.49"/>
    <x v="7"/>
    <n v="18.600000000000001"/>
    <n v="0.4"/>
    <n v="807.89"/>
    <x v="1"/>
    <x v="0"/>
    <s v="DISPUTE"/>
    <s v="BR000B1DMZWP"/>
    <s v=""/>
    <s v="APPS"/>
    <s v="APISwitching"/>
    <s v="Kolkata Metro"/>
    <s v="0.00"/>
  </r>
  <r>
    <s v="S240713200412280FCD83"/>
    <x v="20"/>
    <x v="3948"/>
    <x v="0"/>
    <n v="13"/>
    <x v="0"/>
    <n v="2024"/>
    <x v="18"/>
    <n v="8"/>
    <n v="4"/>
    <n v="12"/>
    <s v="PM"/>
    <x v="848"/>
    <x v="1"/>
    <n v="937.25"/>
    <x v="35"/>
    <n v="96.03"/>
    <n v="0"/>
    <n v="841.22"/>
    <x v="0"/>
    <x v="2"/>
    <s v="DISPUTE"/>
    <s v="Invalid Plan "/>
    <s v=""/>
    <s v="APPS"/>
    <s v="APISwitching"/>
    <s v="West Bengal"/>
    <s v="0.00"/>
  </r>
  <r>
    <s v="S240713194658903D6DFC"/>
    <x v="9"/>
    <x v="3949"/>
    <x v="3"/>
    <n v="13"/>
    <x v="0"/>
    <n v="2024"/>
    <x v="18"/>
    <n v="7"/>
    <n v="46"/>
    <n v="58"/>
    <s v="PM"/>
    <x v="4390"/>
    <x v="1"/>
    <n v="308.26"/>
    <x v="0"/>
    <n v="290.02999999999997"/>
    <n v="8.9700000000000006"/>
    <n v="18.23"/>
    <x v="0"/>
    <x v="0"/>
    <s v="DISPUTE"/>
    <s v="HR817277281919"/>
    <s v=""/>
    <s v="APPS"/>
    <s v="APISwitching"/>
    <s v=""/>
    <s v="0.00"/>
  </r>
  <r>
    <s v="S24071319423895066F21"/>
    <x v="9"/>
    <x v="3950"/>
    <x v="2"/>
    <n v="13"/>
    <x v="0"/>
    <n v="2024"/>
    <x v="18"/>
    <n v="7"/>
    <n v="42"/>
    <n v="38"/>
    <s v="PM"/>
    <x v="4391"/>
    <x v="1"/>
    <n v="480.1"/>
    <x v="33"/>
    <n v="171.84"/>
    <n v="7.16"/>
    <n v="308.26"/>
    <x v="0"/>
    <x v="0"/>
    <s v="DISPUTE"/>
    <s v="828829291919"/>
    <s v=""/>
    <s v="APPS"/>
    <s v="APISwitching"/>
    <s v="West Bengal"/>
    <s v="0.00"/>
  </r>
  <r>
    <s v="S2407131939488509A222"/>
    <x v="4"/>
    <x v="3951"/>
    <x v="3"/>
    <n v="13"/>
    <x v="0"/>
    <n v="2024"/>
    <x v="18"/>
    <n v="7"/>
    <n v="39"/>
    <n v="48"/>
    <s v="PM"/>
    <x v="4392"/>
    <x v="1"/>
    <n v="1482.87"/>
    <x v="1"/>
    <n v="193.03"/>
    <n v="5.97"/>
    <n v="1289.8399999999999"/>
    <x v="0"/>
    <x v="0"/>
    <s v="DISPUTE"/>
    <s v="HR7167171819K77"/>
    <s v=""/>
    <s v="APPS"/>
    <s v="APISwitching"/>
    <s v="West Bengal"/>
    <s v="0.00"/>
  </r>
  <r>
    <s v="S2407131935036137FB74"/>
    <x v="31"/>
    <x v="551"/>
    <x v="3"/>
    <n v="13"/>
    <x v="0"/>
    <n v="2024"/>
    <x v="18"/>
    <n v="7"/>
    <n v="35"/>
    <n v="3"/>
    <s v="PM"/>
    <x v="4393"/>
    <x v="1"/>
    <n v="1578.66"/>
    <x v="9"/>
    <n v="21.34"/>
    <n v="0.66"/>
    <n v="1557.32"/>
    <x v="0"/>
    <x v="0"/>
    <s v="DISPUTE"/>
    <s v="HR7166271810"/>
    <s v=""/>
    <s v="APPS"/>
    <s v="APISwitching"/>
    <s v="West Bengal"/>
    <s v="0.00"/>
  </r>
  <r>
    <s v="S240713193421650F0F89"/>
    <x v="4"/>
    <x v="3952"/>
    <x v="0"/>
    <n v="13"/>
    <x v="0"/>
    <n v="2024"/>
    <x v="18"/>
    <n v="7"/>
    <n v="34"/>
    <n v="21"/>
    <s v="PM"/>
    <x v="4394"/>
    <x v="1"/>
    <n v="1772.9"/>
    <x v="0"/>
    <n v="290.02999999999997"/>
    <n v="8.9700000000000006"/>
    <n v="1482.87"/>
    <x v="0"/>
    <x v="0"/>
    <s v="DISPUTE"/>
    <s v="BR6256171718"/>
    <s v=""/>
    <s v="APPS"/>
    <s v="APISwitching"/>
    <s v="West Bengal"/>
    <s v="0.00"/>
  </r>
  <r>
    <s v="S2407131930274664D38"/>
    <x v="9"/>
    <x v="3934"/>
    <x v="3"/>
    <n v="13"/>
    <x v="0"/>
    <n v="2024"/>
    <x v="18"/>
    <n v="7"/>
    <n v="30"/>
    <n v="27"/>
    <s v="PM"/>
    <x v="4395"/>
    <x v="1"/>
    <n v="721.63"/>
    <x v="3"/>
    <n v="241.53"/>
    <n v="7.47"/>
    <n v="480.1"/>
    <x v="0"/>
    <x v="0"/>
    <s v="DISPUTE"/>
    <s v="HR7262718190"/>
    <s v=""/>
    <s v="APPS"/>
    <s v="APISwitching"/>
    <s v=""/>
    <s v="0.00"/>
  </r>
  <r>
    <s v="S240713192755738463D"/>
    <x v="3"/>
    <x v="3953"/>
    <x v="0"/>
    <n v="13"/>
    <x v="0"/>
    <n v="2024"/>
    <x v="18"/>
    <n v="7"/>
    <n v="27"/>
    <n v="55"/>
    <s v="PM"/>
    <x v="4396"/>
    <x v="1"/>
    <n v="186.06"/>
    <x v="49"/>
    <n v="89.09"/>
    <n v="1.91"/>
    <n v="96.97"/>
    <x v="0"/>
    <x v="0"/>
    <s v="DISPUTE"/>
    <s v="BR72662728219"/>
    <s v=""/>
    <s v="APPS"/>
    <s v="APISwitching"/>
    <s v="West Bengal"/>
    <s v="0.00"/>
  </r>
  <r>
    <s v="S2407131926416138EF9C"/>
    <x v="3"/>
    <x v="3954"/>
    <x v="0"/>
    <n v="13"/>
    <x v="0"/>
    <n v="2024"/>
    <x v="18"/>
    <n v="7"/>
    <n v="26"/>
    <n v="41"/>
    <s v="PM"/>
    <x v="1734"/>
    <x v="1"/>
    <n v="478.78"/>
    <x v="0"/>
    <n v="292.72000000000003"/>
    <n v="6.28"/>
    <n v="186.06"/>
    <x v="0"/>
    <x v="0"/>
    <s v="DISPUTE"/>
    <s v="BR28627282810"/>
    <s v=""/>
    <s v="APPS"/>
    <s v="APISwitching"/>
    <s v="West Bengal"/>
    <s v="0.00"/>
  </r>
  <r>
    <s v="S2407131919269065D304"/>
    <x v="52"/>
    <x v="3955"/>
    <x v="2"/>
    <n v="13"/>
    <x v="0"/>
    <n v="2024"/>
    <x v="18"/>
    <n v="7"/>
    <n v="19"/>
    <n v="26"/>
    <s v="PM"/>
    <x v="4397"/>
    <x v="1"/>
    <n v="408.12"/>
    <x v="4"/>
    <n v="149.19"/>
    <n v="5.81"/>
    <n v="258.93"/>
    <x v="0"/>
    <x v="0"/>
    <s v="DISPUTE"/>
    <s v="97277272710"/>
    <s v=""/>
    <s v="APPS"/>
    <s v="APISwitching"/>
    <s v="West Bengal"/>
    <s v="0.00"/>
  </r>
  <r>
    <s v="S240713190746423436C4"/>
    <x v="3"/>
    <x v="3956"/>
    <x v="0"/>
    <n v="13"/>
    <x v="0"/>
    <n v="2024"/>
    <x v="18"/>
    <n v="7"/>
    <n v="7"/>
    <n v="46"/>
    <s v="PM"/>
    <x v="4398"/>
    <x v="1"/>
    <n v="478.78"/>
    <x v="7"/>
    <n v="18.600000000000001"/>
    <n v="0"/>
    <n v="460.18"/>
    <x v="0"/>
    <x v="2"/>
    <s v="DISPUTE"/>
    <s v="Invalid plan"/>
    <s v=""/>
    <s v="PANEL"/>
    <s v="APISwitching"/>
    <s v="West Bengal"/>
    <s v="0.00"/>
  </r>
  <r>
    <s v="S2407131906193734DD2C"/>
    <x v="3"/>
    <x v="3957"/>
    <x v="0"/>
    <n v="13"/>
    <x v="0"/>
    <n v="2024"/>
    <x v="18"/>
    <n v="7"/>
    <n v="6"/>
    <n v="19"/>
    <s v="PM"/>
    <x v="4399"/>
    <x v="1"/>
    <n v="497.38"/>
    <x v="7"/>
    <n v="18.600000000000001"/>
    <n v="0.4"/>
    <n v="478.78"/>
    <x v="1"/>
    <x v="0"/>
    <s v="DISPUTE"/>
    <s v="BR000B1D2X8Z"/>
    <s v=""/>
    <s v="PANEL"/>
    <s v="APISwitching"/>
    <s v="West Bengal"/>
    <s v="0.00"/>
  </r>
  <r>
    <s v="S240713190115136C5CA5"/>
    <x v="46"/>
    <x v="3958"/>
    <x v="2"/>
    <n v="13"/>
    <x v="0"/>
    <n v="2024"/>
    <x v="18"/>
    <n v="7"/>
    <n v="1"/>
    <n v="15"/>
    <s v="PM"/>
    <x v="4400"/>
    <x v="1"/>
    <n v="283.23"/>
    <x v="35"/>
    <n v="95.29"/>
    <n v="3.71"/>
    <n v="187.94"/>
    <x v="1"/>
    <x v="0"/>
    <s v="DISPUTE"/>
    <s v="RBH2407131901320038"/>
    <s v=""/>
    <s v="APPS"/>
    <s v="APISwitching"/>
    <s v="West Bengal"/>
    <s v="0.00"/>
  </r>
  <r>
    <s v="S240713185433650E5249"/>
    <x v="12"/>
    <x v="1029"/>
    <x v="3"/>
    <n v="13"/>
    <x v="0"/>
    <n v="2024"/>
    <x v="18"/>
    <n v="6"/>
    <n v="54"/>
    <n v="33"/>
    <s v="PM"/>
    <x v="4401"/>
    <x v="1"/>
    <n v="1438.62"/>
    <x v="1"/>
    <n v="193.03"/>
    <n v="5.97"/>
    <n v="1245.5899999999999"/>
    <x v="1"/>
    <x v="0"/>
    <s v="REJECTED"/>
    <s v="1009064924"/>
    <s v=""/>
    <s v="APPS"/>
    <s v="APISwitching"/>
    <s v="West Bengal"/>
    <s v="0.00"/>
  </r>
  <r>
    <s v="S240713185212246055A1"/>
    <x v="8"/>
    <x v="3959"/>
    <x v="0"/>
    <n v="13"/>
    <x v="0"/>
    <n v="2024"/>
    <x v="18"/>
    <n v="6"/>
    <n v="52"/>
    <n v="12"/>
    <s v="PM"/>
    <x v="4402"/>
    <x v="1"/>
    <n v="1718.64"/>
    <x v="0"/>
    <n v="290.02999999999997"/>
    <n v="8.9700000000000006"/>
    <n v="1428.61"/>
    <x v="1"/>
    <x v="0"/>
    <s v="DISPUTE"/>
    <s v="BR000B1CYMNB"/>
    <s v=""/>
    <s v="APPS"/>
    <s v="APISwitching"/>
    <s v="West Bengal"/>
    <s v="0.00"/>
  </r>
  <r>
    <s v="S240713185110510A9EC5"/>
    <x v="24"/>
    <x v="3960"/>
    <x v="7"/>
    <n v="13"/>
    <x v="0"/>
    <n v="2024"/>
    <x v="18"/>
    <n v="6"/>
    <n v="51"/>
    <n v="10"/>
    <s v="PM"/>
    <x v="4403"/>
    <x v="1"/>
    <n v="1119.8599999999999"/>
    <x v="160"/>
    <n v="264.95999999999998"/>
    <n v="11.04"/>
    <n v="854.9"/>
    <x v="1"/>
    <x v="0"/>
    <s v="DISPUTE"/>
    <s v="TV2407132482746828"/>
    <s v=""/>
    <s v="APPS"/>
    <s v="APISwitching"/>
    <s v=""/>
    <s v="0.00"/>
  </r>
  <r>
    <s v="S24071318443559309BFA"/>
    <x v="9"/>
    <x v="3961"/>
    <x v="2"/>
    <n v="13"/>
    <x v="0"/>
    <n v="2024"/>
    <x v="18"/>
    <n v="6"/>
    <n v="44"/>
    <n v="35"/>
    <s v="PM"/>
    <x v="4404"/>
    <x v="1"/>
    <n v="508.67"/>
    <x v="0"/>
    <n v="287.04000000000002"/>
    <n v="11.96"/>
    <n v="221.63"/>
    <x v="1"/>
    <x v="0"/>
    <s v="DISPUTE"/>
    <s v="ASR2407131844290045"/>
    <s v=""/>
    <s v="APPS"/>
    <s v="APISwitching"/>
    <s v="West Bengal"/>
    <s v="0.00"/>
  </r>
  <r>
    <s v="S2407131843338668C83A"/>
    <x v="3"/>
    <x v="23"/>
    <x v="0"/>
    <n v="13"/>
    <x v="0"/>
    <n v="2024"/>
    <x v="18"/>
    <n v="6"/>
    <n v="43"/>
    <n v="33"/>
    <s v="PM"/>
    <x v="2753"/>
    <x v="1"/>
    <n v="692.2"/>
    <x v="1"/>
    <n v="194.82"/>
    <n v="4.18"/>
    <n v="497.38"/>
    <x v="1"/>
    <x v="0"/>
    <s v="DISPUTE"/>
    <s v="BR000B1CVYP2"/>
    <s v=""/>
    <s v="PANEL"/>
    <s v="APISwitching"/>
    <s v="West Bengal"/>
    <s v="0.00"/>
  </r>
  <r>
    <s v="S240713184323200FC133"/>
    <x v="15"/>
    <x v="3962"/>
    <x v="0"/>
    <n v="13"/>
    <x v="0"/>
    <n v="2024"/>
    <x v="18"/>
    <n v="6"/>
    <n v="43"/>
    <n v="23"/>
    <s v="PM"/>
    <x v="4405"/>
    <x v="1"/>
    <n v="1119.21"/>
    <x v="0"/>
    <n v="292.72000000000003"/>
    <n v="6.28"/>
    <n v="826.49"/>
    <x v="1"/>
    <x v="0"/>
    <s v="DISPUTE"/>
    <s v="BR000B1CVZNS"/>
    <s v=""/>
    <s v="PANEL"/>
    <s v="APISwitching"/>
    <s v="West Bengal"/>
    <s v="0.00"/>
  </r>
  <r>
    <s v="S24071318383422686C28"/>
    <x v="4"/>
    <x v="3963"/>
    <x v="2"/>
    <n v="13"/>
    <x v="0"/>
    <n v="2024"/>
    <x v="18"/>
    <n v="6"/>
    <n v="38"/>
    <n v="34"/>
    <s v="PM"/>
    <x v="4406"/>
    <x v="1"/>
    <n v="1963.94"/>
    <x v="1"/>
    <n v="191.04"/>
    <n v="7.96"/>
    <n v="1772.9"/>
    <x v="1"/>
    <x v="0"/>
    <s v="DISPUTE"/>
    <s v="RBH2407131838260051"/>
    <s v=""/>
    <s v="APPS"/>
    <s v="APISwitching"/>
    <s v="West Bengal"/>
    <s v="0.00"/>
  </r>
  <r>
    <s v="S240713183539800776A7"/>
    <x v="12"/>
    <x v="3056"/>
    <x v="2"/>
    <n v="13"/>
    <x v="0"/>
    <n v="2024"/>
    <x v="18"/>
    <n v="6"/>
    <n v="35"/>
    <n v="39"/>
    <s v="PM"/>
    <x v="4407"/>
    <x v="1"/>
    <n v="1459.74"/>
    <x v="9"/>
    <n v="21.12"/>
    <n v="0.88"/>
    <n v="1438.62"/>
    <x v="1"/>
    <x v="0"/>
    <s v="DISPUTE"/>
    <s v="RBH2407131835320048"/>
    <s v=""/>
    <s v="APPS"/>
    <s v="APISwitching"/>
    <s v="West Bengal"/>
    <s v="0.00"/>
  </r>
  <r>
    <s v="S24071318185231657D71"/>
    <x v="28"/>
    <x v="3964"/>
    <x v="0"/>
    <n v="13"/>
    <x v="0"/>
    <n v="2024"/>
    <x v="18"/>
    <n v="6"/>
    <n v="18"/>
    <n v="52"/>
    <s v="PM"/>
    <x v="4408"/>
    <x v="1"/>
    <n v="656.95"/>
    <x v="19"/>
    <n v="28.13"/>
    <n v="0.87"/>
    <n v="628.82000000000005"/>
    <x v="1"/>
    <x v="0"/>
    <s v="DISPUTE"/>
    <s v="BR000B1CP568"/>
    <s v=""/>
    <s v="PANEL"/>
    <s v="APISwitching"/>
    <s v="Kolkata Metro"/>
    <s v="0.00"/>
  </r>
  <r>
    <s v="S2407131814075535678C"/>
    <x v="42"/>
    <x v="3965"/>
    <x v="0"/>
    <n v="13"/>
    <x v="0"/>
    <n v="2024"/>
    <x v="18"/>
    <n v="6"/>
    <n v="14"/>
    <n v="7"/>
    <s v="PM"/>
    <x v="4409"/>
    <x v="1"/>
    <n v="51.37"/>
    <x v="82"/>
    <n v="9.7899999999999991"/>
    <n v="0.21"/>
    <n v="41.58"/>
    <x v="3"/>
    <x v="0"/>
    <s v="DISPUTE"/>
    <s v="BR000B1CNZQW"/>
    <s v=""/>
    <s v="PANEL"/>
    <s v="APISwitching"/>
    <s v="Kolkata Metro"/>
    <s v="0.00"/>
  </r>
  <r>
    <s v="S24071318061496099864"/>
    <x v="11"/>
    <x v="3966"/>
    <x v="2"/>
    <n v="13"/>
    <x v="0"/>
    <n v="2024"/>
    <x v="18"/>
    <n v="6"/>
    <n v="6"/>
    <n v="14"/>
    <s v="PM"/>
    <x v="912"/>
    <x v="1"/>
    <n v="433.59"/>
    <x v="1"/>
    <n v="191.04"/>
    <n v="7.96"/>
    <n v="242.55"/>
    <x v="1"/>
    <x v="0"/>
    <s v="DISPUTE"/>
    <s v="ASR2407131806230020"/>
    <s v=""/>
    <s v="APPS"/>
    <s v="APISwitching"/>
    <s v="West Bengal"/>
    <s v="0.00"/>
  </r>
  <r>
    <s v="S240713180133163FB1CB"/>
    <x v="12"/>
    <x v="368"/>
    <x v="0"/>
    <n v="13"/>
    <x v="0"/>
    <n v="2024"/>
    <x v="18"/>
    <n v="6"/>
    <n v="1"/>
    <n v="33"/>
    <s v="PM"/>
    <x v="4410"/>
    <x v="1"/>
    <n v="1487.87"/>
    <x v="19"/>
    <n v="28.13"/>
    <n v="0.87"/>
    <n v="1459.74"/>
    <x v="1"/>
    <x v="0"/>
    <s v="DISPUTE"/>
    <s v="BR000B1CKUW8"/>
    <s v=""/>
    <s v="APPS"/>
    <s v="APISwitching"/>
    <s v="West Bengal"/>
    <s v="0.00"/>
  </r>
  <r>
    <s v="S24071318012270320025"/>
    <x v="6"/>
    <x v="817"/>
    <x v="3"/>
    <n v="13"/>
    <x v="0"/>
    <n v="2024"/>
    <x v="18"/>
    <n v="6"/>
    <n v="1"/>
    <n v="22"/>
    <s v="PM"/>
    <x v="4411"/>
    <x v="1"/>
    <n v="2208.69"/>
    <x v="37"/>
    <n v="32.01"/>
    <n v="0.99"/>
    <n v="2176.6799999999998"/>
    <x v="1"/>
    <x v="0"/>
    <s v="DISPUTE"/>
    <s v="1007539280"/>
    <s v=""/>
    <s v="APPS"/>
    <s v="APISwitching"/>
    <s v="West Bengal"/>
    <s v="0.00"/>
  </r>
  <r>
    <s v="S2407131800096900ED5C"/>
    <x v="12"/>
    <x v="368"/>
    <x v="0"/>
    <n v="13"/>
    <x v="0"/>
    <n v="2024"/>
    <x v="18"/>
    <n v="6"/>
    <n v="0"/>
    <n v="9"/>
    <s v="PM"/>
    <x v="4412"/>
    <x v="1"/>
    <n v="1506.3"/>
    <x v="7"/>
    <n v="18.43"/>
    <n v="0.56999999999999995"/>
    <n v="1487.87"/>
    <x v="1"/>
    <x v="0"/>
    <s v="DISPUTE"/>
    <s v="BR000B1CKJBN"/>
    <s v=""/>
    <s v="APPS"/>
    <s v="APISwitching"/>
    <s v="West Bengal"/>
    <s v="0.00"/>
  </r>
  <r>
    <s v="S240713174956696DAE28"/>
    <x v="32"/>
    <x v="3967"/>
    <x v="4"/>
    <n v="13"/>
    <x v="0"/>
    <n v="2024"/>
    <x v="18"/>
    <n v="5"/>
    <n v="50"/>
    <n v="6"/>
    <s v="PM"/>
    <x v="4413"/>
    <x v="1"/>
    <n v="5889.29"/>
    <x v="161"/>
    <n v="5769"/>
    <n v="1"/>
    <n v="120.29"/>
    <x v="2"/>
    <x v="0"/>
    <s v="DISPUTE"/>
    <s v="CC76262672AAAAAA8277282Z9"/>
    <s v=""/>
    <s v="APPS"/>
    <s v="APISwitching"/>
    <s v=""/>
    <s v="0.00"/>
  </r>
  <r>
    <s v="S24071317485141099AFC"/>
    <x v="6"/>
    <x v="1807"/>
    <x v="2"/>
    <n v="13"/>
    <x v="0"/>
    <n v="2024"/>
    <x v="18"/>
    <n v="5"/>
    <n v="48"/>
    <n v="51"/>
    <s v="PM"/>
    <x v="4414"/>
    <x v="1"/>
    <n v="2229.81"/>
    <x v="9"/>
    <n v="21.12"/>
    <n v="0.88"/>
    <n v="2208.69"/>
    <x v="1"/>
    <x v="0"/>
    <s v="DISPUTE"/>
    <s v="UER2407131748210089"/>
    <s v=""/>
    <s v="APPS"/>
    <s v="APISwitching"/>
    <s v="Gujarat"/>
    <s v="0.00"/>
  </r>
  <r>
    <s v="S240713174400740573C5"/>
    <x v="32"/>
    <x v="3968"/>
    <x v="0"/>
    <n v="13"/>
    <x v="0"/>
    <n v="2024"/>
    <x v="18"/>
    <n v="5"/>
    <n v="44"/>
    <n v="0"/>
    <s v="PM"/>
    <x v="4415"/>
    <x v="1"/>
    <n v="3202.68"/>
    <x v="19"/>
    <n v="28.39"/>
    <n v="0.61"/>
    <n v="3174.29"/>
    <x v="1"/>
    <x v="0"/>
    <s v="DISPUTE"/>
    <s v="BR000B1CGUF1"/>
    <s v=""/>
    <s v="APPS"/>
    <s v="APISwitching"/>
    <s v="Kolkata Metro"/>
    <s v="0.00"/>
  </r>
  <r>
    <s v="S2407131732228234ED0D"/>
    <x v="32"/>
    <x v="3969"/>
    <x v="0"/>
    <n v="13"/>
    <x v="0"/>
    <n v="2024"/>
    <x v="18"/>
    <n v="5"/>
    <n v="32"/>
    <n v="22"/>
    <s v="PM"/>
    <x v="3897"/>
    <x v="1"/>
    <n v="3291.77"/>
    <x v="49"/>
    <n v="89.09"/>
    <n v="1.91"/>
    <n v="3202.68"/>
    <x v="1"/>
    <x v="0"/>
    <s v="DISPUTE"/>
    <s v="BR000B1CE9QX"/>
    <s v=""/>
    <s v="APPS"/>
    <s v="APISwitching"/>
    <s v="Kolkata Metro"/>
    <s v="0.00"/>
  </r>
  <r>
    <s v="S24071317281678320B05"/>
    <x v="32"/>
    <x v="3185"/>
    <x v="0"/>
    <n v="13"/>
    <x v="0"/>
    <n v="2024"/>
    <x v="18"/>
    <n v="5"/>
    <n v="28"/>
    <n v="16"/>
    <s v="PM"/>
    <x v="4416"/>
    <x v="1"/>
    <n v="3310.37"/>
    <x v="7"/>
    <n v="18.600000000000001"/>
    <n v="0.4"/>
    <n v="3291.77"/>
    <x v="1"/>
    <x v="0"/>
    <s v="DISPUTE"/>
    <s v="BR000B1CDGAZ"/>
    <s v=""/>
    <s v="APPS"/>
    <s v="APISwitching"/>
    <s v="Kolkata Metro"/>
    <s v="0.00"/>
  </r>
  <r>
    <s v="S2407131704119362CFCE"/>
    <x v="4"/>
    <x v="484"/>
    <x v="0"/>
    <n v="13"/>
    <x v="0"/>
    <n v="2024"/>
    <x v="18"/>
    <n v="5"/>
    <n v="4"/>
    <n v="11"/>
    <s v="PM"/>
    <x v="4417"/>
    <x v="1"/>
    <n v="1982.37"/>
    <x v="7"/>
    <n v="18.43"/>
    <n v="0.56999999999999995"/>
    <n v="1963.94"/>
    <x v="1"/>
    <x v="0"/>
    <s v="DISPUTE"/>
    <s v="BR000B1C8PAL"/>
    <s v=""/>
    <s v="APPS"/>
    <s v="APISwitching"/>
    <s v="Kolkata Metro"/>
    <s v="0.00"/>
  </r>
  <r>
    <s v="S2407131654368102F2D4"/>
    <x v="12"/>
    <x v="3970"/>
    <x v="3"/>
    <n v="13"/>
    <x v="0"/>
    <n v="2024"/>
    <x v="18"/>
    <n v="4"/>
    <n v="54"/>
    <n v="36"/>
    <s v="PM"/>
    <x v="4418"/>
    <x v="2"/>
    <n v="1038.31"/>
    <x v="37"/>
    <n v="32.01"/>
    <n v="0.99"/>
    <n v="1006.3"/>
    <x v="1"/>
    <x v="0"/>
    <s v="DISPUTE"/>
    <s v="1006122920"/>
    <s v=""/>
    <s v="APPS"/>
    <s v="APISwitching"/>
    <s v="West Bengal"/>
    <s v="0.00"/>
  </r>
  <r>
    <s v="S2407131646068302109B"/>
    <x v="53"/>
    <x v="3971"/>
    <x v="12"/>
    <n v="13"/>
    <x v="0"/>
    <n v="2024"/>
    <x v="18"/>
    <n v="4"/>
    <n v="46"/>
    <n v="6"/>
    <s v="PM"/>
    <x v="4419"/>
    <x v="2"/>
    <n v="177.12"/>
    <x v="53"/>
    <n v="101.65"/>
    <n v="5.35"/>
    <n v="75.47"/>
    <x v="1"/>
    <x v="0"/>
    <s v="DISPUTE"/>
    <s v="6862266153"/>
    <s v=""/>
    <s v="APPS"/>
    <s v="APISwitching"/>
    <s v="West Bengal"/>
    <s v="0.00"/>
  </r>
  <r>
    <s v="S2407131644121965426D"/>
    <x v="11"/>
    <x v="3972"/>
    <x v="2"/>
    <n v="13"/>
    <x v="0"/>
    <n v="2024"/>
    <x v="18"/>
    <n v="4"/>
    <n v="44"/>
    <n v="12"/>
    <s v="PM"/>
    <x v="4420"/>
    <x v="2"/>
    <n v="624.63"/>
    <x v="1"/>
    <n v="191.04"/>
    <n v="7.96"/>
    <n v="433.59"/>
    <x v="1"/>
    <x v="0"/>
    <s v="DISPUTE"/>
    <s v="ASR2407131644240007"/>
    <s v=""/>
    <s v="APPS"/>
    <s v="APISwitching"/>
    <s v="West Bengal"/>
    <s v="0.00"/>
  </r>
  <r>
    <s v="S240713162856700CA4D3"/>
    <x v="23"/>
    <x v="3973"/>
    <x v="8"/>
    <n v="13"/>
    <x v="0"/>
    <n v="2024"/>
    <x v="18"/>
    <n v="4"/>
    <n v="29"/>
    <n v="3"/>
    <s v="PM"/>
    <x v="4421"/>
    <x v="2"/>
    <n v="994.48"/>
    <x v="23"/>
    <n v="828"/>
    <n v="1"/>
    <n v="166.48"/>
    <x v="2"/>
    <x v="0"/>
    <s v="DISPUTE"/>
    <s v="CC014195BAAA60508559"/>
    <s v=""/>
    <s v="PANEL"/>
    <s v="APISwitching"/>
    <s v=""/>
    <s v="0.00"/>
  </r>
  <r>
    <s v="S24071316284555658C79"/>
    <x v="23"/>
    <x v="3974"/>
    <x v="8"/>
    <n v="13"/>
    <x v="0"/>
    <n v="2024"/>
    <x v="18"/>
    <n v="4"/>
    <n v="28"/>
    <n v="50"/>
    <s v="PM"/>
    <x v="4422"/>
    <x v="2"/>
    <n v="1822.48"/>
    <x v="23"/>
    <n v="828"/>
    <n v="1"/>
    <n v="994.48"/>
    <x v="2"/>
    <x v="0"/>
    <s v="DISPUTE"/>
    <s v="CC014195BAAA60508542"/>
    <s v=""/>
    <s v="PANEL"/>
    <s v="APISwitching"/>
    <s v=""/>
    <s v="0.00"/>
  </r>
  <r>
    <s v="S24071316255710391A0D"/>
    <x v="23"/>
    <x v="3975"/>
    <x v="8"/>
    <n v="13"/>
    <x v="0"/>
    <n v="2024"/>
    <x v="18"/>
    <n v="4"/>
    <n v="28"/>
    <n v="11"/>
    <s v="PM"/>
    <x v="4423"/>
    <x v="2"/>
    <n v="2650.48"/>
    <x v="23"/>
    <n v="828"/>
    <n v="1"/>
    <n v="1822.48"/>
    <x v="2"/>
    <x v="0"/>
    <s v="DISPUTE"/>
    <s v="CC014195BAAA60508488"/>
    <s v=""/>
    <s v="PANEL"/>
    <s v="APISwitching"/>
    <s v=""/>
    <s v="0.00"/>
  </r>
  <r>
    <s v="S2407131626069630597B"/>
    <x v="23"/>
    <x v="3976"/>
    <x v="8"/>
    <n v="13"/>
    <x v="0"/>
    <n v="2024"/>
    <x v="18"/>
    <n v="4"/>
    <n v="28"/>
    <n v="9"/>
    <s v="PM"/>
    <x v="4424"/>
    <x v="2"/>
    <n v="3478.48"/>
    <x v="23"/>
    <n v="828"/>
    <n v="1"/>
    <n v="2650.48"/>
    <x v="2"/>
    <x v="0"/>
    <s v="DISPUTE"/>
    <s v="CC014195BAAA60508484"/>
    <s v=""/>
    <s v="PANEL"/>
    <s v="APISwitching"/>
    <s v=""/>
    <s v="0.00"/>
  </r>
  <r>
    <s v="S24071316261749362753"/>
    <x v="23"/>
    <x v="3977"/>
    <x v="8"/>
    <n v="13"/>
    <x v="0"/>
    <n v="2024"/>
    <x v="18"/>
    <n v="4"/>
    <n v="28"/>
    <n v="6"/>
    <s v="PM"/>
    <x v="4425"/>
    <x v="2"/>
    <n v="4306.4799999999996"/>
    <x v="23"/>
    <n v="828"/>
    <n v="1"/>
    <n v="3478.48"/>
    <x v="2"/>
    <x v="0"/>
    <s v="DISPUTE"/>
    <s v="CC014195BAAA60508478"/>
    <s v=""/>
    <s v="PANEL"/>
    <s v="APISwitching"/>
    <s v=""/>
    <s v="0.00"/>
  </r>
  <r>
    <s v="S24071316262761611F77"/>
    <x v="23"/>
    <x v="3978"/>
    <x v="8"/>
    <n v="13"/>
    <x v="0"/>
    <n v="2024"/>
    <x v="18"/>
    <n v="4"/>
    <n v="28"/>
    <n v="3"/>
    <s v="PM"/>
    <x v="4426"/>
    <x v="2"/>
    <n v="5134.4799999999996"/>
    <x v="23"/>
    <n v="828"/>
    <n v="1"/>
    <n v="4306.4799999999996"/>
    <x v="2"/>
    <x v="0"/>
    <s v="DISPUTE"/>
    <s v="CC014195BAAA60508471"/>
    <s v=""/>
    <s v="PANEL"/>
    <s v="APISwitching"/>
    <s v=""/>
    <s v="0.00"/>
  </r>
  <r>
    <s v="S2407131626377865A1CA"/>
    <x v="23"/>
    <x v="3979"/>
    <x v="8"/>
    <n v="13"/>
    <x v="0"/>
    <n v="2024"/>
    <x v="18"/>
    <n v="4"/>
    <n v="28"/>
    <n v="1"/>
    <s v="PM"/>
    <x v="4427"/>
    <x v="2"/>
    <n v="5962.48"/>
    <x v="23"/>
    <n v="828"/>
    <n v="1"/>
    <n v="5134.4799999999996"/>
    <x v="2"/>
    <x v="0"/>
    <s v="DISPUTE"/>
    <s v="CC014195BAAA60508467"/>
    <s v=""/>
    <s v="PANEL"/>
    <s v="APISwitching"/>
    <s v=""/>
    <s v="0.00"/>
  </r>
  <r>
    <s v="S2407131627464708B4E0"/>
    <x v="23"/>
    <x v="3980"/>
    <x v="8"/>
    <n v="13"/>
    <x v="0"/>
    <n v="2024"/>
    <x v="18"/>
    <n v="4"/>
    <n v="27"/>
    <n v="58"/>
    <s v="PM"/>
    <x v="4428"/>
    <x v="2"/>
    <n v="6790.48"/>
    <x v="23"/>
    <n v="828"/>
    <n v="1"/>
    <n v="5962.48"/>
    <x v="2"/>
    <x v="0"/>
    <s v="DISPUTE"/>
    <s v="CC014195BAAA60508463"/>
    <s v=""/>
    <s v="PANEL"/>
    <s v="APISwitching"/>
    <s v=""/>
    <s v="0.00"/>
  </r>
  <r>
    <s v="S24071316273596BD7F4"/>
    <x v="23"/>
    <x v="3981"/>
    <x v="8"/>
    <n v="13"/>
    <x v="0"/>
    <n v="2024"/>
    <x v="18"/>
    <n v="4"/>
    <n v="27"/>
    <n v="55"/>
    <s v="PM"/>
    <x v="4174"/>
    <x v="2"/>
    <n v="7618.48"/>
    <x v="23"/>
    <n v="828"/>
    <n v="1"/>
    <n v="6790.48"/>
    <x v="2"/>
    <x v="0"/>
    <s v="DISPUTE"/>
    <s v="CC014195BAAA60508456"/>
    <s v=""/>
    <s v="PANEL"/>
    <s v="APISwitching"/>
    <s v=""/>
    <s v="0.00"/>
  </r>
  <r>
    <s v="S240713162724606B912"/>
    <x v="23"/>
    <x v="3982"/>
    <x v="8"/>
    <n v="13"/>
    <x v="0"/>
    <n v="2024"/>
    <x v="18"/>
    <n v="4"/>
    <n v="27"/>
    <n v="53"/>
    <s v="PM"/>
    <x v="4429"/>
    <x v="2"/>
    <n v="8446.48"/>
    <x v="23"/>
    <n v="828"/>
    <n v="1"/>
    <n v="7618.48"/>
    <x v="2"/>
    <x v="0"/>
    <s v="DISPUTE"/>
    <s v="CC014195BAAA60508451"/>
    <s v=""/>
    <s v="PANEL"/>
    <s v="APISwitching"/>
    <s v=""/>
    <s v="0.00"/>
  </r>
  <r>
    <s v="S240713162656660E94C3"/>
    <x v="23"/>
    <x v="3983"/>
    <x v="8"/>
    <n v="13"/>
    <x v="0"/>
    <n v="2024"/>
    <x v="18"/>
    <n v="4"/>
    <n v="27"/>
    <n v="51"/>
    <s v="PM"/>
    <x v="661"/>
    <x v="2"/>
    <n v="9274.48"/>
    <x v="23"/>
    <n v="828"/>
    <n v="1"/>
    <n v="8446.48"/>
    <x v="2"/>
    <x v="0"/>
    <s v="DISPUTE"/>
    <s v="CC014195BAAA60508447"/>
    <s v=""/>
    <s v="PANEL"/>
    <s v="APISwitching"/>
    <s v=""/>
    <s v="0.00"/>
  </r>
  <r>
    <s v="S240713162647450D5F3A"/>
    <x v="23"/>
    <x v="3984"/>
    <x v="8"/>
    <n v="13"/>
    <x v="0"/>
    <n v="2024"/>
    <x v="18"/>
    <n v="4"/>
    <n v="27"/>
    <n v="48"/>
    <s v="PM"/>
    <x v="4430"/>
    <x v="2"/>
    <n v="10102.48"/>
    <x v="23"/>
    <n v="828"/>
    <n v="1"/>
    <n v="9274.48"/>
    <x v="2"/>
    <x v="0"/>
    <s v="DISPUTE"/>
    <s v="CC014195BAAA60508444"/>
    <s v=""/>
    <s v="PANEL"/>
    <s v="APISwitching"/>
    <s v=""/>
    <s v="0.00"/>
  </r>
  <r>
    <s v="S2407131625315567FFA8"/>
    <x v="23"/>
    <x v="3985"/>
    <x v="8"/>
    <n v="13"/>
    <x v="0"/>
    <n v="2024"/>
    <x v="18"/>
    <n v="4"/>
    <n v="25"/>
    <n v="43"/>
    <s v="PM"/>
    <x v="4431"/>
    <x v="2"/>
    <n v="10930.48"/>
    <x v="23"/>
    <n v="828"/>
    <n v="1"/>
    <n v="10102.48"/>
    <x v="2"/>
    <x v="0"/>
    <s v="DISPUTE"/>
    <s v="CC014195BAAA60508285"/>
    <s v=""/>
    <s v="PANEL"/>
    <s v="APISwitching"/>
    <s v=""/>
    <s v="0.00"/>
  </r>
  <r>
    <s v="S2407131625204302CCCD"/>
    <x v="23"/>
    <x v="3986"/>
    <x v="8"/>
    <n v="13"/>
    <x v="0"/>
    <n v="2024"/>
    <x v="18"/>
    <n v="4"/>
    <n v="25"/>
    <n v="41"/>
    <s v="PM"/>
    <x v="4432"/>
    <x v="2"/>
    <n v="11758.48"/>
    <x v="23"/>
    <n v="828"/>
    <n v="1"/>
    <n v="10930.48"/>
    <x v="2"/>
    <x v="0"/>
    <s v="DISPUTE"/>
    <s v="CC014195BAAA60508282"/>
    <s v=""/>
    <s v="PANEL"/>
    <s v="APISwitching"/>
    <s v=""/>
    <s v="0.00"/>
  </r>
  <r>
    <s v="S2407131625105031595F"/>
    <x v="23"/>
    <x v="3987"/>
    <x v="8"/>
    <n v="13"/>
    <x v="0"/>
    <n v="2024"/>
    <x v="18"/>
    <n v="4"/>
    <n v="25"/>
    <n v="38"/>
    <s v="PM"/>
    <x v="4433"/>
    <x v="2"/>
    <n v="12586.48"/>
    <x v="23"/>
    <n v="828"/>
    <n v="1"/>
    <n v="11758.48"/>
    <x v="2"/>
    <x v="0"/>
    <s v="DISPUTE"/>
    <s v="CC014195BAAA60508277"/>
    <s v=""/>
    <s v="PANEL"/>
    <s v="APISwitching"/>
    <s v=""/>
    <s v="0.00"/>
  </r>
  <r>
    <s v="S240713162501546D2BC9"/>
    <x v="23"/>
    <x v="3988"/>
    <x v="8"/>
    <n v="13"/>
    <x v="0"/>
    <n v="2024"/>
    <x v="18"/>
    <n v="4"/>
    <n v="25"/>
    <n v="36"/>
    <s v="PM"/>
    <x v="4434"/>
    <x v="2"/>
    <n v="13414.48"/>
    <x v="23"/>
    <n v="828"/>
    <n v="1"/>
    <n v="12586.48"/>
    <x v="2"/>
    <x v="0"/>
    <s v="DISPUTE"/>
    <s v="CC014195BAAA60508271"/>
    <s v=""/>
    <s v="PANEL"/>
    <s v="APISwitching"/>
    <s v=""/>
    <s v="0.00"/>
  </r>
  <r>
    <s v="S24071316245273863B4"/>
    <x v="23"/>
    <x v="3989"/>
    <x v="8"/>
    <n v="13"/>
    <x v="0"/>
    <n v="2024"/>
    <x v="18"/>
    <n v="4"/>
    <n v="25"/>
    <n v="33"/>
    <s v="PM"/>
    <x v="4435"/>
    <x v="2"/>
    <n v="14242.48"/>
    <x v="23"/>
    <n v="828"/>
    <n v="1"/>
    <n v="13414.48"/>
    <x v="2"/>
    <x v="0"/>
    <s v="DISPUTE"/>
    <s v="CC014195BAAA60508268"/>
    <s v=""/>
    <s v="PANEL"/>
    <s v="APISwitching"/>
    <s v=""/>
    <s v="0.00"/>
  </r>
  <r>
    <s v="S2407131623174800E295"/>
    <x v="23"/>
    <x v="3990"/>
    <x v="8"/>
    <n v="13"/>
    <x v="0"/>
    <n v="2024"/>
    <x v="18"/>
    <n v="4"/>
    <n v="24"/>
    <n v="24"/>
    <s v="PM"/>
    <x v="4436"/>
    <x v="2"/>
    <n v="15070.48"/>
    <x v="23"/>
    <n v="828"/>
    <n v="1"/>
    <n v="14242.48"/>
    <x v="2"/>
    <x v="0"/>
    <s v="DISPUTE"/>
    <s v="CC014195BAAA60508147"/>
    <s v=""/>
    <s v="PANEL"/>
    <s v="APISwitching"/>
    <s v=""/>
    <s v="0.00"/>
  </r>
  <r>
    <s v="S240713162328106DCD8"/>
    <x v="23"/>
    <x v="3991"/>
    <x v="8"/>
    <n v="13"/>
    <x v="0"/>
    <n v="2024"/>
    <x v="18"/>
    <n v="4"/>
    <n v="24"/>
    <n v="21"/>
    <s v="PM"/>
    <x v="4437"/>
    <x v="2"/>
    <n v="15898.48"/>
    <x v="23"/>
    <n v="828"/>
    <n v="1"/>
    <n v="15070.48"/>
    <x v="2"/>
    <x v="0"/>
    <s v="DISPUTE"/>
    <s v="CC014195BAAA60508141"/>
    <s v=""/>
    <s v="PANEL"/>
    <s v="APISwitching"/>
    <s v=""/>
    <s v="0.00"/>
  </r>
  <r>
    <s v="S2407131623408562A750"/>
    <x v="23"/>
    <x v="3992"/>
    <x v="8"/>
    <n v="13"/>
    <x v="0"/>
    <n v="2024"/>
    <x v="18"/>
    <n v="4"/>
    <n v="24"/>
    <n v="19"/>
    <s v="PM"/>
    <x v="4438"/>
    <x v="2"/>
    <n v="16726.48"/>
    <x v="23"/>
    <n v="828"/>
    <n v="1"/>
    <n v="15898.48"/>
    <x v="2"/>
    <x v="0"/>
    <s v="DISPUTE"/>
    <s v="CC014195BAAA60508137"/>
    <s v=""/>
    <s v="PANEL"/>
    <s v="APISwitching"/>
    <s v=""/>
    <s v="0.00"/>
  </r>
  <r>
    <s v="S2407131623508731600E"/>
    <x v="23"/>
    <x v="3993"/>
    <x v="8"/>
    <n v="13"/>
    <x v="0"/>
    <n v="2024"/>
    <x v="18"/>
    <n v="4"/>
    <n v="24"/>
    <n v="16"/>
    <s v="PM"/>
    <x v="4439"/>
    <x v="2"/>
    <n v="17554.48"/>
    <x v="23"/>
    <n v="828"/>
    <n v="1"/>
    <n v="16726.48"/>
    <x v="2"/>
    <x v="0"/>
    <s v="DISPUTE"/>
    <s v="CC014195BAAA60508129"/>
    <s v=""/>
    <s v="PANEL"/>
    <s v="APISwitching"/>
    <s v=""/>
    <s v="0.00"/>
  </r>
  <r>
    <s v="S240713162400820B3F53"/>
    <x v="23"/>
    <x v="3994"/>
    <x v="8"/>
    <n v="13"/>
    <x v="0"/>
    <n v="2024"/>
    <x v="18"/>
    <n v="4"/>
    <n v="24"/>
    <n v="13"/>
    <s v="PM"/>
    <x v="4440"/>
    <x v="2"/>
    <n v="18382.48"/>
    <x v="23"/>
    <n v="828"/>
    <n v="1"/>
    <n v="17554.48"/>
    <x v="2"/>
    <x v="0"/>
    <s v="DISPUTE"/>
    <s v="CC014195BAAA60508124"/>
    <s v=""/>
    <s v="PANEL"/>
    <s v="APISwitching"/>
    <s v=""/>
    <s v="0.00"/>
  </r>
  <r>
    <s v="S24071316224028019018"/>
    <x v="23"/>
    <x v="3995"/>
    <x v="8"/>
    <n v="13"/>
    <x v="0"/>
    <n v="2024"/>
    <x v="18"/>
    <n v="4"/>
    <n v="23"/>
    <n v="4"/>
    <s v="PM"/>
    <x v="4441"/>
    <x v="2"/>
    <n v="19210.48"/>
    <x v="23"/>
    <n v="828"/>
    <n v="1"/>
    <n v="18382.48"/>
    <x v="2"/>
    <x v="0"/>
    <s v="DISPUTE"/>
    <s v="CC014195BAAA60508045"/>
    <s v=""/>
    <s v="PANEL"/>
    <s v="APISwitching"/>
    <s v=""/>
    <s v="0.00"/>
  </r>
  <r>
    <s v="S2407131622206906BC0A"/>
    <x v="23"/>
    <x v="3996"/>
    <x v="8"/>
    <n v="13"/>
    <x v="0"/>
    <n v="2024"/>
    <x v="18"/>
    <n v="4"/>
    <n v="22"/>
    <n v="58"/>
    <s v="PM"/>
    <x v="4442"/>
    <x v="2"/>
    <n v="20038.48"/>
    <x v="23"/>
    <n v="828"/>
    <n v="1"/>
    <n v="19210.48"/>
    <x v="2"/>
    <x v="0"/>
    <s v="DISPUTE"/>
    <s v="CC014195BAAA60508036"/>
    <s v=""/>
    <s v="PANEL"/>
    <s v="APISwitching"/>
    <s v=""/>
    <s v="0.00"/>
  </r>
  <r>
    <s v="S240713162208120CFA67"/>
    <x v="23"/>
    <x v="3997"/>
    <x v="8"/>
    <n v="13"/>
    <x v="0"/>
    <n v="2024"/>
    <x v="18"/>
    <n v="4"/>
    <n v="22"/>
    <n v="56"/>
    <s v="PM"/>
    <x v="4443"/>
    <x v="2"/>
    <n v="20866.48"/>
    <x v="23"/>
    <n v="828"/>
    <n v="1"/>
    <n v="20038.48"/>
    <x v="2"/>
    <x v="0"/>
    <s v="DISPUTE"/>
    <s v="CC014195BAAA60508031"/>
    <s v=""/>
    <s v="PANEL"/>
    <s v="APISwitching"/>
    <s v=""/>
    <s v="0.00"/>
  </r>
  <r>
    <s v="S2407131621584302ADD6"/>
    <x v="23"/>
    <x v="3998"/>
    <x v="8"/>
    <n v="13"/>
    <x v="0"/>
    <n v="2024"/>
    <x v="18"/>
    <n v="4"/>
    <n v="22"/>
    <n v="54"/>
    <s v="PM"/>
    <x v="4444"/>
    <x v="2"/>
    <n v="21694.48"/>
    <x v="23"/>
    <n v="828"/>
    <n v="1"/>
    <n v="20866.48"/>
    <x v="2"/>
    <x v="0"/>
    <s v="DISPUTE"/>
    <s v="CC014195BAAA60508029"/>
    <s v=""/>
    <s v="PANEL"/>
    <s v="APISwitching"/>
    <s v=""/>
    <s v="0.00"/>
  </r>
  <r>
    <s v="S2407131621495002A74"/>
    <x v="23"/>
    <x v="3999"/>
    <x v="8"/>
    <n v="13"/>
    <x v="0"/>
    <n v="2024"/>
    <x v="18"/>
    <n v="4"/>
    <n v="22"/>
    <n v="51"/>
    <s v="PM"/>
    <x v="4445"/>
    <x v="2"/>
    <n v="22522.48"/>
    <x v="23"/>
    <n v="828"/>
    <n v="1"/>
    <n v="21694.48"/>
    <x v="2"/>
    <x v="0"/>
    <s v="DISPUTE"/>
    <s v="CC014195BAAA60508024"/>
    <s v=""/>
    <s v="PANEL"/>
    <s v="APISwitching"/>
    <s v=""/>
    <s v="0.00"/>
  </r>
  <r>
    <s v="S2407131621378069770D"/>
    <x v="23"/>
    <x v="4000"/>
    <x v="8"/>
    <n v="13"/>
    <x v="0"/>
    <n v="2024"/>
    <x v="18"/>
    <n v="4"/>
    <n v="22"/>
    <n v="49"/>
    <s v="PM"/>
    <x v="4446"/>
    <x v="2"/>
    <n v="23350.48"/>
    <x v="23"/>
    <n v="828"/>
    <n v="1"/>
    <n v="22522.48"/>
    <x v="2"/>
    <x v="0"/>
    <s v="DISPUTE"/>
    <s v="CC014195BAAA60508023"/>
    <s v=""/>
    <s v="PANEL"/>
    <s v="APISwitching"/>
    <s v=""/>
    <s v="0.00"/>
  </r>
  <r>
    <s v="S24071316212656003C59"/>
    <x v="23"/>
    <x v="4001"/>
    <x v="8"/>
    <n v="13"/>
    <x v="0"/>
    <n v="2024"/>
    <x v="18"/>
    <n v="4"/>
    <n v="22"/>
    <n v="47"/>
    <s v="PM"/>
    <x v="4447"/>
    <x v="2"/>
    <n v="24178.48"/>
    <x v="23"/>
    <n v="828"/>
    <n v="1"/>
    <n v="23350.48"/>
    <x v="2"/>
    <x v="0"/>
    <s v="DISPUTE"/>
    <s v="CC014195BAAA60508020"/>
    <s v=""/>
    <s v="PANEL"/>
    <s v="APISwitching"/>
    <s v=""/>
    <s v="0.00"/>
  </r>
  <r>
    <s v="S2407131621162100CE4B"/>
    <x v="23"/>
    <x v="4002"/>
    <x v="8"/>
    <n v="13"/>
    <x v="0"/>
    <n v="2024"/>
    <x v="18"/>
    <n v="4"/>
    <n v="22"/>
    <n v="44"/>
    <s v="PM"/>
    <x v="2347"/>
    <x v="2"/>
    <n v="25006.48"/>
    <x v="23"/>
    <n v="828"/>
    <n v="1"/>
    <n v="24178.48"/>
    <x v="2"/>
    <x v="0"/>
    <s v="DISPUTE"/>
    <s v="CC014195BAAA60508015"/>
    <s v=""/>
    <s v="PANEL"/>
    <s v="APISwitching"/>
    <s v=""/>
    <s v="0.00"/>
  </r>
  <r>
    <s v="S24071316210391304460"/>
    <x v="23"/>
    <x v="4003"/>
    <x v="8"/>
    <n v="13"/>
    <x v="0"/>
    <n v="2024"/>
    <x v="18"/>
    <n v="4"/>
    <n v="22"/>
    <n v="42"/>
    <s v="PM"/>
    <x v="4448"/>
    <x v="2"/>
    <n v="25834.48"/>
    <x v="23"/>
    <n v="828"/>
    <n v="1"/>
    <n v="25006.48"/>
    <x v="2"/>
    <x v="0"/>
    <s v="DISPUTE"/>
    <s v="CC014195BAAA60508011"/>
    <s v=""/>
    <s v="PANEL"/>
    <s v="APISwitching"/>
    <s v=""/>
    <s v="0.00"/>
  </r>
  <r>
    <s v="S240713161923976E6C8B"/>
    <x v="23"/>
    <x v="4004"/>
    <x v="8"/>
    <n v="13"/>
    <x v="0"/>
    <n v="2024"/>
    <x v="18"/>
    <n v="4"/>
    <n v="20"/>
    <n v="33"/>
    <s v="PM"/>
    <x v="4449"/>
    <x v="2"/>
    <n v="26662.48"/>
    <x v="23"/>
    <n v="828"/>
    <n v="1"/>
    <n v="25834.48"/>
    <x v="2"/>
    <x v="0"/>
    <s v="DISPUTE"/>
    <s v="CC014195BAAA60507872"/>
    <s v=""/>
    <s v="PANEL"/>
    <s v="APISwitching"/>
    <s v=""/>
    <s v="0.00"/>
  </r>
  <r>
    <s v="S2407131619126808CF47"/>
    <x v="23"/>
    <x v="4005"/>
    <x v="8"/>
    <n v="13"/>
    <x v="0"/>
    <n v="2024"/>
    <x v="18"/>
    <n v="4"/>
    <n v="20"/>
    <n v="31"/>
    <s v="PM"/>
    <x v="4450"/>
    <x v="2"/>
    <n v="27490.48"/>
    <x v="23"/>
    <n v="828"/>
    <n v="1"/>
    <n v="26662.48"/>
    <x v="2"/>
    <x v="0"/>
    <s v="DISPUTE"/>
    <s v="CC014195BAAA60507866"/>
    <s v=""/>
    <s v="PANEL"/>
    <s v="APISwitching"/>
    <s v=""/>
    <s v="0.00"/>
  </r>
  <r>
    <s v="S2407131619018164F530"/>
    <x v="23"/>
    <x v="4006"/>
    <x v="8"/>
    <n v="13"/>
    <x v="0"/>
    <n v="2024"/>
    <x v="18"/>
    <n v="4"/>
    <n v="20"/>
    <n v="28"/>
    <s v="PM"/>
    <x v="4451"/>
    <x v="2"/>
    <n v="28318.48"/>
    <x v="23"/>
    <n v="828"/>
    <n v="1"/>
    <n v="27490.48"/>
    <x v="2"/>
    <x v="0"/>
    <s v="DISPUTE"/>
    <s v="CC014195BAAA60507862"/>
    <s v=""/>
    <s v="PANEL"/>
    <s v="APISwitching"/>
    <s v=""/>
    <s v="0.00"/>
  </r>
  <r>
    <s v="S240713161843720DBC43"/>
    <x v="23"/>
    <x v="4007"/>
    <x v="8"/>
    <n v="13"/>
    <x v="0"/>
    <n v="2024"/>
    <x v="18"/>
    <n v="4"/>
    <n v="20"/>
    <n v="26"/>
    <s v="PM"/>
    <x v="4452"/>
    <x v="2"/>
    <n v="29146.48"/>
    <x v="23"/>
    <n v="828"/>
    <n v="1"/>
    <n v="28318.48"/>
    <x v="2"/>
    <x v="0"/>
    <s v="DISPUTE"/>
    <s v="CC014195BAAA60507858"/>
    <s v=""/>
    <s v="PANEL"/>
    <s v="APISwitching"/>
    <s v=""/>
    <s v="0.00"/>
  </r>
  <r>
    <s v="S240713161833690F0BD2"/>
    <x v="23"/>
    <x v="4008"/>
    <x v="8"/>
    <n v="13"/>
    <x v="0"/>
    <n v="2024"/>
    <x v="18"/>
    <n v="4"/>
    <n v="20"/>
    <n v="23"/>
    <s v="PM"/>
    <x v="4453"/>
    <x v="2"/>
    <n v="29974.48"/>
    <x v="23"/>
    <n v="828"/>
    <n v="1"/>
    <n v="29146.48"/>
    <x v="2"/>
    <x v="0"/>
    <s v="DISPUTE"/>
    <s v="CC014195BAAA60507856"/>
    <s v=""/>
    <s v="PANEL"/>
    <s v="APISwitching"/>
    <s v=""/>
    <s v="0.00"/>
  </r>
  <r>
    <s v="S240713161823693FA1B1"/>
    <x v="23"/>
    <x v="4009"/>
    <x v="8"/>
    <n v="13"/>
    <x v="0"/>
    <n v="2024"/>
    <x v="18"/>
    <n v="4"/>
    <n v="20"/>
    <n v="20"/>
    <s v="PM"/>
    <x v="4454"/>
    <x v="2"/>
    <n v="30802.48"/>
    <x v="23"/>
    <n v="828"/>
    <n v="1"/>
    <n v="29974.48"/>
    <x v="2"/>
    <x v="0"/>
    <s v="DISPUTE"/>
    <s v="CC014195BAAA60507853"/>
    <s v=""/>
    <s v="PANEL"/>
    <s v="APISwitching"/>
    <s v=""/>
    <s v="0.00"/>
  </r>
  <r>
    <s v="S2407131618136330E966"/>
    <x v="23"/>
    <x v="4010"/>
    <x v="8"/>
    <n v="13"/>
    <x v="0"/>
    <n v="2024"/>
    <x v="18"/>
    <n v="4"/>
    <n v="20"/>
    <n v="18"/>
    <s v="PM"/>
    <x v="4455"/>
    <x v="2"/>
    <n v="31630.48"/>
    <x v="23"/>
    <n v="828"/>
    <n v="1"/>
    <n v="30802.48"/>
    <x v="2"/>
    <x v="0"/>
    <s v="DISPUTE"/>
    <s v="CC014195BAAA60507851"/>
    <s v=""/>
    <s v="PANEL"/>
    <s v="APISwitching"/>
    <s v=""/>
    <s v="0.00"/>
  </r>
  <r>
    <s v="S240713161805280CCC8B"/>
    <x v="23"/>
    <x v="4011"/>
    <x v="8"/>
    <n v="13"/>
    <x v="0"/>
    <n v="2024"/>
    <x v="18"/>
    <n v="4"/>
    <n v="20"/>
    <n v="16"/>
    <s v="PM"/>
    <x v="4456"/>
    <x v="2"/>
    <n v="32458.48"/>
    <x v="23"/>
    <n v="828"/>
    <n v="1"/>
    <n v="31630.48"/>
    <x v="2"/>
    <x v="0"/>
    <s v="DISPUTE"/>
    <s v="CC014195BAAA60507848"/>
    <s v=""/>
    <s v="PANEL"/>
    <s v="APISwitching"/>
    <s v=""/>
    <s v="0.00"/>
  </r>
  <r>
    <s v="S2407131617558435D95F"/>
    <x v="23"/>
    <x v="4012"/>
    <x v="8"/>
    <n v="13"/>
    <x v="0"/>
    <n v="2024"/>
    <x v="18"/>
    <n v="4"/>
    <n v="20"/>
    <n v="13"/>
    <s v="PM"/>
    <x v="4457"/>
    <x v="2"/>
    <n v="33286.480000000003"/>
    <x v="23"/>
    <n v="828"/>
    <n v="1"/>
    <n v="32458.48"/>
    <x v="2"/>
    <x v="0"/>
    <s v="DISPUTE"/>
    <s v="CC014195BAAA60507845"/>
    <s v=""/>
    <s v="PANEL"/>
    <s v="APISwitching"/>
    <s v=""/>
    <s v="0.00"/>
  </r>
  <r>
    <s v="S240713161746536B6744"/>
    <x v="23"/>
    <x v="4013"/>
    <x v="8"/>
    <n v="13"/>
    <x v="0"/>
    <n v="2024"/>
    <x v="18"/>
    <n v="4"/>
    <n v="20"/>
    <n v="11"/>
    <s v="PM"/>
    <x v="4458"/>
    <x v="2"/>
    <n v="34114.480000000003"/>
    <x v="23"/>
    <n v="828"/>
    <n v="1"/>
    <n v="33286.480000000003"/>
    <x v="2"/>
    <x v="0"/>
    <s v="DISPUTE"/>
    <s v="CC014195BAAA60507842"/>
    <s v=""/>
    <s v="PANEL"/>
    <s v="APISwitching"/>
    <s v=""/>
    <s v="0.00"/>
  </r>
  <r>
    <s v="S2407131617368308D5A9"/>
    <x v="23"/>
    <x v="4014"/>
    <x v="8"/>
    <n v="13"/>
    <x v="0"/>
    <n v="2024"/>
    <x v="18"/>
    <n v="4"/>
    <n v="20"/>
    <n v="9"/>
    <s v="PM"/>
    <x v="4459"/>
    <x v="2"/>
    <n v="34942.480000000003"/>
    <x v="23"/>
    <n v="828"/>
    <n v="1"/>
    <n v="34114.480000000003"/>
    <x v="2"/>
    <x v="0"/>
    <s v="DISPUTE"/>
    <s v="CC014195BAAA60507839"/>
    <s v=""/>
    <s v="PANEL"/>
    <s v="APISwitching"/>
    <s v=""/>
    <s v="0.00"/>
  </r>
  <r>
    <s v="S2407131617179009046C"/>
    <x v="23"/>
    <x v="4015"/>
    <x v="8"/>
    <n v="13"/>
    <x v="0"/>
    <n v="2024"/>
    <x v="18"/>
    <n v="4"/>
    <n v="20"/>
    <n v="6"/>
    <s v="PM"/>
    <x v="4460"/>
    <x v="2"/>
    <n v="35770.480000000003"/>
    <x v="23"/>
    <n v="828"/>
    <n v="1"/>
    <n v="34942.480000000003"/>
    <x v="2"/>
    <x v="0"/>
    <s v="DISPUTE"/>
    <s v="CC014195BAAA60507837"/>
    <s v=""/>
    <s v="PANEL"/>
    <s v="APISwitching"/>
    <s v=""/>
    <s v="0.00"/>
  </r>
  <r>
    <s v="S240713161939500E5104"/>
    <x v="23"/>
    <x v="4016"/>
    <x v="8"/>
    <n v="13"/>
    <x v="0"/>
    <n v="2024"/>
    <x v="18"/>
    <n v="4"/>
    <n v="20"/>
    <n v="3"/>
    <s v="PM"/>
    <x v="4461"/>
    <x v="2"/>
    <n v="36598.480000000003"/>
    <x v="23"/>
    <n v="828"/>
    <n v="1"/>
    <n v="35770.480000000003"/>
    <x v="2"/>
    <x v="0"/>
    <s v="DISPUTE"/>
    <s v="CC014195BAAA60507832"/>
    <s v=""/>
    <s v="PANEL"/>
    <s v="APISwitching"/>
    <s v=""/>
    <s v="0.00"/>
  </r>
  <r>
    <s v="S2407131619497763DA23"/>
    <x v="23"/>
    <x v="4017"/>
    <x v="8"/>
    <n v="13"/>
    <x v="0"/>
    <n v="2024"/>
    <x v="18"/>
    <n v="4"/>
    <n v="20"/>
    <n v="0"/>
    <s v="PM"/>
    <x v="4462"/>
    <x v="2"/>
    <n v="37426.480000000003"/>
    <x v="23"/>
    <n v="828"/>
    <n v="1"/>
    <n v="36598.480000000003"/>
    <x v="2"/>
    <x v="0"/>
    <s v="DISPUTE"/>
    <s v="CC014195BAAA60507827"/>
    <s v=""/>
    <s v="PANEL"/>
    <s v="APISwitching"/>
    <s v=""/>
    <s v="0.00"/>
  </r>
  <r>
    <s v="S240713161704986BDE67"/>
    <x v="23"/>
    <x v="4018"/>
    <x v="8"/>
    <n v="13"/>
    <x v="0"/>
    <n v="2024"/>
    <x v="18"/>
    <n v="4"/>
    <n v="17"/>
    <n v="26"/>
    <s v="PM"/>
    <x v="4463"/>
    <x v="2"/>
    <n v="38254.480000000003"/>
    <x v="23"/>
    <n v="828"/>
    <n v="1"/>
    <n v="37426.480000000003"/>
    <x v="2"/>
    <x v="0"/>
    <s v="DISPUTE"/>
    <s v="CC014195BAAA60507646"/>
    <s v=""/>
    <s v="PANEL"/>
    <s v="APISwitching"/>
    <s v=""/>
    <s v="0.00"/>
  </r>
  <r>
    <s v="S240713161625816BE182"/>
    <x v="23"/>
    <x v="4019"/>
    <x v="8"/>
    <n v="13"/>
    <x v="0"/>
    <n v="2024"/>
    <x v="18"/>
    <n v="4"/>
    <n v="16"/>
    <n v="35"/>
    <s v="PM"/>
    <x v="4464"/>
    <x v="2"/>
    <n v="39082.480000000003"/>
    <x v="23"/>
    <n v="828"/>
    <n v="1"/>
    <n v="38254.480000000003"/>
    <x v="2"/>
    <x v="0"/>
    <s v="DISPUTE"/>
    <s v="CC014195BAAA60507575"/>
    <s v=""/>
    <s v="PANEL"/>
    <s v="APISwitching"/>
    <s v=""/>
    <s v="0.00"/>
  </r>
  <r>
    <s v="S24071316161068018065"/>
    <x v="23"/>
    <x v="4020"/>
    <x v="8"/>
    <n v="13"/>
    <x v="0"/>
    <n v="2024"/>
    <x v="18"/>
    <n v="4"/>
    <n v="16"/>
    <n v="16"/>
    <s v="PM"/>
    <x v="4465"/>
    <x v="2"/>
    <n v="39910.480000000003"/>
    <x v="23"/>
    <n v="828"/>
    <n v="1"/>
    <n v="39082.480000000003"/>
    <x v="2"/>
    <x v="0"/>
    <s v="DISPUTE"/>
    <s v="CC014195BAAA60507552"/>
    <s v=""/>
    <s v="PANEL"/>
    <s v="APISwitching"/>
    <s v=""/>
    <s v="0.00"/>
  </r>
  <r>
    <s v="S2407131615563263F65A"/>
    <x v="23"/>
    <x v="4021"/>
    <x v="8"/>
    <n v="13"/>
    <x v="0"/>
    <n v="2024"/>
    <x v="18"/>
    <n v="4"/>
    <n v="16"/>
    <n v="2"/>
    <s v="PM"/>
    <x v="4466"/>
    <x v="2"/>
    <n v="40738.480000000003"/>
    <x v="23"/>
    <n v="828"/>
    <n v="1"/>
    <n v="39910.480000000003"/>
    <x v="2"/>
    <x v="0"/>
    <s v="DISPUTE"/>
    <s v="CC014195BAAA60507531"/>
    <s v=""/>
    <s v="PANEL"/>
    <s v="APISwitching"/>
    <s v=""/>
    <s v="0.00"/>
  </r>
  <r>
    <s v="S2407131615331839D2C2"/>
    <x v="23"/>
    <x v="4022"/>
    <x v="8"/>
    <n v="13"/>
    <x v="0"/>
    <n v="2024"/>
    <x v="18"/>
    <n v="4"/>
    <n v="15"/>
    <n v="40"/>
    <s v="PM"/>
    <x v="4467"/>
    <x v="2"/>
    <n v="41566.480000000003"/>
    <x v="23"/>
    <n v="828"/>
    <n v="1"/>
    <n v="40738.480000000003"/>
    <x v="2"/>
    <x v="0"/>
    <s v="DISPUTE"/>
    <s v="CC014195BAAA60507488"/>
    <s v=""/>
    <s v="PANEL"/>
    <s v="APISwitching"/>
    <s v=""/>
    <s v="0.00"/>
  </r>
  <r>
    <s v="S2407131615162860BC38"/>
    <x v="23"/>
    <x v="4023"/>
    <x v="8"/>
    <n v="13"/>
    <x v="0"/>
    <n v="2024"/>
    <x v="18"/>
    <n v="4"/>
    <n v="15"/>
    <n v="22"/>
    <s v="PM"/>
    <x v="4206"/>
    <x v="2"/>
    <n v="42394.48"/>
    <x v="23"/>
    <n v="828"/>
    <n v="1"/>
    <n v="41566.480000000003"/>
    <x v="2"/>
    <x v="0"/>
    <s v="DISPUTE"/>
    <s v="CC014195BAAA60507472"/>
    <s v=""/>
    <s v="PANEL"/>
    <s v="APISwitching"/>
    <s v=""/>
    <s v="0.00"/>
  </r>
  <r>
    <s v="S240713161452446D0C43"/>
    <x v="23"/>
    <x v="4024"/>
    <x v="8"/>
    <n v="13"/>
    <x v="0"/>
    <n v="2024"/>
    <x v="18"/>
    <n v="4"/>
    <n v="15"/>
    <n v="5"/>
    <s v="PM"/>
    <x v="4468"/>
    <x v="2"/>
    <n v="43222.48"/>
    <x v="23"/>
    <n v="828"/>
    <n v="1"/>
    <n v="42394.48"/>
    <x v="2"/>
    <x v="0"/>
    <s v="DISPUTE"/>
    <s v="CC014195BAAA60507443"/>
    <s v=""/>
    <s v="PANEL"/>
    <s v="APISwitching"/>
    <s v=""/>
    <s v="0.00"/>
  </r>
  <r>
    <s v="S24071316143822672D79"/>
    <x v="23"/>
    <x v="4025"/>
    <x v="8"/>
    <n v="13"/>
    <x v="0"/>
    <n v="2024"/>
    <x v="18"/>
    <n v="4"/>
    <n v="14"/>
    <n v="44"/>
    <s v="PM"/>
    <x v="4469"/>
    <x v="2"/>
    <n v="44050.48"/>
    <x v="23"/>
    <n v="828"/>
    <n v="1"/>
    <n v="43222.48"/>
    <x v="2"/>
    <x v="0"/>
    <s v="DISPUTE"/>
    <s v="CC014195BAAA60507411"/>
    <s v=""/>
    <s v="PANEL"/>
    <s v="APISwitching"/>
    <s v=""/>
    <s v="0.00"/>
  </r>
  <r>
    <s v="S2407131614137305D7AA"/>
    <x v="23"/>
    <x v="4026"/>
    <x v="8"/>
    <n v="13"/>
    <x v="0"/>
    <n v="2024"/>
    <x v="18"/>
    <n v="4"/>
    <n v="14"/>
    <n v="26"/>
    <s v="PM"/>
    <x v="4470"/>
    <x v="2"/>
    <n v="44878.48"/>
    <x v="23"/>
    <n v="828"/>
    <n v="1"/>
    <n v="44050.48"/>
    <x v="2"/>
    <x v="0"/>
    <s v="DISPUTE"/>
    <s v="CC014195BAAA60507396"/>
    <s v=""/>
    <s v="PANEL"/>
    <s v="APISwitching"/>
    <s v=""/>
    <s v="0.00"/>
  </r>
  <r>
    <s v="S240713161345466F8839"/>
    <x v="23"/>
    <x v="4027"/>
    <x v="8"/>
    <n v="13"/>
    <x v="0"/>
    <n v="2024"/>
    <x v="18"/>
    <n v="4"/>
    <n v="13"/>
    <n v="59"/>
    <s v="PM"/>
    <x v="4471"/>
    <x v="2"/>
    <n v="45706.48"/>
    <x v="23"/>
    <n v="828"/>
    <n v="1"/>
    <n v="44878.48"/>
    <x v="2"/>
    <x v="0"/>
    <s v="DISPUTE"/>
    <s v="CC014195BAAA60507371"/>
    <s v=""/>
    <s v="PANEL"/>
    <s v="APISwitching"/>
    <s v=""/>
    <s v="0.00"/>
  </r>
  <r>
    <s v="S240713161309100112CE"/>
    <x v="23"/>
    <x v="4028"/>
    <x v="8"/>
    <n v="13"/>
    <x v="0"/>
    <n v="2024"/>
    <x v="18"/>
    <n v="4"/>
    <n v="13"/>
    <n v="25"/>
    <s v="PM"/>
    <x v="4472"/>
    <x v="2"/>
    <n v="46534.48"/>
    <x v="23"/>
    <n v="828"/>
    <n v="1"/>
    <n v="45706.48"/>
    <x v="2"/>
    <x v="0"/>
    <s v="DISPUTE"/>
    <s v="CC014195BAAA60507329"/>
    <s v=""/>
    <s v="PANEL"/>
    <s v="APISwitching"/>
    <s v=""/>
    <s v="0.00"/>
  </r>
  <r>
    <s v="S24071316130099014416"/>
    <x v="13"/>
    <x v="3546"/>
    <x v="18"/>
    <n v="13"/>
    <x v="0"/>
    <n v="2024"/>
    <x v="18"/>
    <n v="4"/>
    <n v="13"/>
    <n v="6"/>
    <s v="PM"/>
    <x v="4473"/>
    <x v="2"/>
    <n v="605.01"/>
    <x v="146"/>
    <n v="166"/>
    <n v="0"/>
    <n v="439.01"/>
    <x v="2"/>
    <x v="2"/>
    <s v="DISPUTE"/>
    <s v=""/>
    <s v=""/>
    <s v="PANEL"/>
    <s v="APISwitching"/>
    <s v=""/>
    <s v="0.00"/>
  </r>
  <r>
    <s v="S240713161231486DF7C3"/>
    <x v="23"/>
    <x v="4029"/>
    <x v="8"/>
    <n v="13"/>
    <x v="0"/>
    <n v="2024"/>
    <x v="18"/>
    <n v="4"/>
    <n v="12"/>
    <n v="37"/>
    <s v="PM"/>
    <x v="4474"/>
    <x v="2"/>
    <n v="47362.48"/>
    <x v="23"/>
    <n v="828"/>
    <n v="1"/>
    <n v="46534.48"/>
    <x v="2"/>
    <x v="0"/>
    <s v="DISPUTE"/>
    <s v="CC014195BAAA60507278"/>
    <s v=""/>
    <s v="PANEL"/>
    <s v="APISwitching"/>
    <s v=""/>
    <s v="0.00"/>
  </r>
  <r>
    <s v="S24071316121060353A7"/>
    <x v="23"/>
    <x v="4030"/>
    <x v="8"/>
    <n v="13"/>
    <x v="0"/>
    <n v="2024"/>
    <x v="18"/>
    <n v="4"/>
    <n v="12"/>
    <n v="15"/>
    <s v="PM"/>
    <x v="4475"/>
    <x v="2"/>
    <n v="48190.48"/>
    <x v="23"/>
    <n v="828"/>
    <n v="1"/>
    <n v="47362.48"/>
    <x v="2"/>
    <x v="0"/>
    <s v="DISPUTE"/>
    <s v="CC014195BAAA60507252"/>
    <s v=""/>
    <s v="PANEL"/>
    <s v="APISwitching"/>
    <s v=""/>
    <s v="0.00"/>
  </r>
  <r>
    <s v="S240713161149506DC1B1"/>
    <x v="23"/>
    <x v="4031"/>
    <x v="8"/>
    <n v="13"/>
    <x v="0"/>
    <n v="2024"/>
    <x v="18"/>
    <n v="4"/>
    <n v="11"/>
    <n v="56"/>
    <s v="PM"/>
    <x v="4476"/>
    <x v="2"/>
    <n v="49018.48"/>
    <x v="23"/>
    <n v="828"/>
    <n v="1"/>
    <n v="48190.48"/>
    <x v="2"/>
    <x v="0"/>
    <s v="DISPUTE"/>
    <s v="CC014195BAAA60507233"/>
    <s v=""/>
    <s v="PANEL"/>
    <s v="APISwitching"/>
    <s v=""/>
    <s v="0.00"/>
  </r>
  <r>
    <s v="S2407131611213235B3FC"/>
    <x v="23"/>
    <x v="4032"/>
    <x v="8"/>
    <n v="13"/>
    <x v="0"/>
    <n v="2024"/>
    <x v="18"/>
    <n v="4"/>
    <n v="11"/>
    <n v="28"/>
    <s v="PM"/>
    <x v="4477"/>
    <x v="2"/>
    <n v="49846.48"/>
    <x v="23"/>
    <n v="828"/>
    <n v="1"/>
    <n v="49018.48"/>
    <x v="2"/>
    <x v="0"/>
    <s v="DISPUTE"/>
    <s v="CC014195BAAA60507203"/>
    <s v=""/>
    <s v="PANEL"/>
    <s v="APISwitching"/>
    <s v=""/>
    <s v="0.00"/>
  </r>
  <r>
    <s v="S240713152201766DB186"/>
    <x v="24"/>
    <x v="4033"/>
    <x v="3"/>
    <n v="13"/>
    <x v="0"/>
    <n v="2024"/>
    <x v="18"/>
    <n v="3"/>
    <n v="22"/>
    <n v="1"/>
    <s v="PM"/>
    <x v="4478"/>
    <x v="2"/>
    <n v="1151.8699999999999"/>
    <x v="37"/>
    <n v="32.01"/>
    <n v="0.99"/>
    <n v="1119.8599999999999"/>
    <x v="1"/>
    <x v="0"/>
    <s v="DISPUTE"/>
    <s v="3174253323"/>
    <s v=""/>
    <s v="APPS"/>
    <s v="APISwitching"/>
    <s v="West Bengal"/>
    <s v="0.00"/>
  </r>
  <r>
    <s v="S240713140846783DAF73"/>
    <x v="48"/>
    <x v="4034"/>
    <x v="0"/>
    <n v="13"/>
    <x v="0"/>
    <n v="2024"/>
    <x v="18"/>
    <n v="2"/>
    <n v="8"/>
    <n v="46"/>
    <s v="PM"/>
    <x v="4479"/>
    <x v="2"/>
    <n v="553.04999999999995"/>
    <x v="0"/>
    <n v="292.72000000000003"/>
    <n v="6.28"/>
    <n v="260.33"/>
    <x v="1"/>
    <x v="0"/>
    <s v="DISPUTE"/>
    <s v="BR000B1BJLKT"/>
    <s v=""/>
    <s v="APPS"/>
    <s v="APISwitching"/>
    <s v="Kolkata Metro"/>
    <s v="0.00"/>
  </r>
  <r>
    <s v="S240713140228309E10C"/>
    <x v="25"/>
    <x v="4035"/>
    <x v="2"/>
    <n v="13"/>
    <x v="0"/>
    <n v="2024"/>
    <x v="18"/>
    <n v="2"/>
    <n v="2"/>
    <n v="28"/>
    <s v="PM"/>
    <x v="4480"/>
    <x v="2"/>
    <n v="203.47"/>
    <x v="1"/>
    <n v="191.54"/>
    <n v="7.46"/>
    <n v="11.93"/>
    <x v="1"/>
    <x v="0"/>
    <s v="DISPUTE"/>
    <s v="RBH2407131402210017"/>
    <s v=""/>
    <s v="APPS"/>
    <s v="APISwitching"/>
    <s v="West Bengal"/>
    <s v="0.00"/>
  </r>
  <r>
    <s v="S2407131338368236CD72"/>
    <x v="5"/>
    <x v="4036"/>
    <x v="3"/>
    <n v="13"/>
    <x v="0"/>
    <n v="2024"/>
    <x v="18"/>
    <n v="1"/>
    <n v="38"/>
    <n v="36"/>
    <s v="PM"/>
    <x v="4481"/>
    <x v="2"/>
    <n v="1184.1400000000001"/>
    <x v="42"/>
    <n v="561.63"/>
    <n v="17.37"/>
    <n v="622.51"/>
    <x v="1"/>
    <x v="0"/>
    <s v="DISPUTE"/>
    <s v="1003768092"/>
    <s v=""/>
    <s v="APPS"/>
    <s v="APISwitching"/>
    <s v="West Bengal"/>
    <s v="0.00"/>
  </r>
  <r>
    <s v="S2407131331125863BCAA"/>
    <x v="24"/>
    <x v="4037"/>
    <x v="11"/>
    <n v="13"/>
    <x v="0"/>
    <n v="2024"/>
    <x v="18"/>
    <n v="1"/>
    <n v="31"/>
    <n v="12"/>
    <s v="PM"/>
    <x v="4482"/>
    <x v="2"/>
    <n v="424.23"/>
    <x v="162"/>
    <n v="272.36"/>
    <n v="11.64"/>
    <n v="151.87"/>
    <x v="1"/>
    <x v="0"/>
    <s v="DISPUTE"/>
    <s v="WREC230036948ARUN BISWAS"/>
    <s v=""/>
    <s v="APPS"/>
    <s v="APISwitching"/>
    <s v=""/>
    <s v="0.00"/>
  </r>
  <r>
    <s v="S240713132848596783D5"/>
    <x v="11"/>
    <x v="4038"/>
    <x v="3"/>
    <n v="13"/>
    <x v="0"/>
    <n v="2024"/>
    <x v="18"/>
    <n v="1"/>
    <n v="28"/>
    <n v="48"/>
    <s v="PM"/>
    <x v="4483"/>
    <x v="2"/>
    <n v="145.97"/>
    <x v="9"/>
    <n v="21.34"/>
    <n v="0.66"/>
    <n v="124.63"/>
    <x v="1"/>
    <x v="0"/>
    <s v="DISPUTE"/>
    <s v="1774384755"/>
    <s v=""/>
    <s v="APPS"/>
    <s v="APISwitching"/>
    <s v="West Bengal"/>
    <s v="0.00"/>
  </r>
  <r>
    <s v="S240713124609743C7BD7"/>
    <x v="12"/>
    <x v="4039"/>
    <x v="0"/>
    <n v="13"/>
    <x v="0"/>
    <n v="2024"/>
    <x v="18"/>
    <n v="12"/>
    <n v="46"/>
    <n v="9"/>
    <s v="PM"/>
    <x v="4484"/>
    <x v="3"/>
    <n v="1328.34"/>
    <x v="0"/>
    <n v="290.02999999999997"/>
    <n v="8.9700000000000006"/>
    <n v="1038.31"/>
    <x v="1"/>
    <x v="0"/>
    <s v="DISPUTE"/>
    <s v="BR000B1B7V2V"/>
    <s v=""/>
    <s v="APPS"/>
    <s v="APISwitching"/>
    <s v="West Bengal"/>
    <s v="0.00"/>
  </r>
  <r>
    <s v="S240713123816436269B0"/>
    <x v="28"/>
    <x v="4040"/>
    <x v="0"/>
    <n v="13"/>
    <x v="0"/>
    <n v="2024"/>
    <x v="18"/>
    <n v="12"/>
    <n v="38"/>
    <n v="16"/>
    <s v="PM"/>
    <x v="4485"/>
    <x v="3"/>
    <n v="946.98"/>
    <x v="0"/>
    <n v="290.02999999999997"/>
    <n v="8.9700000000000006"/>
    <n v="656.95"/>
    <x v="1"/>
    <x v="0"/>
    <s v="DISPUTE"/>
    <s v="BR000B1B6NBQ"/>
    <s v=""/>
    <s v="PANEL"/>
    <s v="APISwitching"/>
    <s v="West Bengal"/>
    <s v="0.00"/>
  </r>
  <r>
    <s v="S2407131231143606B2E"/>
    <x v="13"/>
    <x v="3546"/>
    <x v="18"/>
    <n v="13"/>
    <x v="0"/>
    <n v="2024"/>
    <x v="18"/>
    <n v="12"/>
    <n v="31"/>
    <n v="24"/>
    <s v="PM"/>
    <x v="4486"/>
    <x v="3"/>
    <n v="7639.22"/>
    <x v="146"/>
    <n v="166"/>
    <n v="0"/>
    <n v="7473.22"/>
    <x v="2"/>
    <x v="2"/>
    <s v="DISPUTE"/>
    <s v=""/>
    <s v=""/>
    <s v="PANEL"/>
    <s v="APISwitching"/>
    <s v=""/>
    <s v="0.00"/>
  </r>
  <r>
    <s v="S2407131229427678CC8"/>
    <x v="11"/>
    <x v="4041"/>
    <x v="2"/>
    <n v="13"/>
    <x v="0"/>
    <n v="2024"/>
    <x v="18"/>
    <n v="12"/>
    <n v="29"/>
    <n v="42"/>
    <s v="PM"/>
    <x v="4487"/>
    <x v="3"/>
    <n v="337.01"/>
    <x v="1"/>
    <n v="191.04"/>
    <n v="7.96"/>
    <n v="145.97"/>
    <x v="1"/>
    <x v="0"/>
    <s v="DISPUTE"/>
    <s v="RBH2407131229210032"/>
    <s v=""/>
    <s v="APPS"/>
    <s v="APISwitching"/>
    <s v="West Bengal"/>
    <s v="0.00"/>
  </r>
  <r>
    <s v="S240713121841840BEAE7"/>
    <x v="11"/>
    <x v="2216"/>
    <x v="0"/>
    <n v="13"/>
    <x v="0"/>
    <n v="2024"/>
    <x v="18"/>
    <n v="12"/>
    <n v="18"/>
    <n v="41"/>
    <s v="PM"/>
    <x v="4488"/>
    <x v="3"/>
    <n v="355.44"/>
    <x v="7"/>
    <n v="18.43"/>
    <n v="0.56999999999999995"/>
    <n v="337.01"/>
    <x v="1"/>
    <x v="0"/>
    <s v="DISPUTE"/>
    <s v="BR000B1B3P7K"/>
    <s v=""/>
    <s v="APPS"/>
    <s v="APISwitching"/>
    <s v="West Bengal"/>
    <s v="0.00"/>
  </r>
  <r>
    <s v="S2407131209109869DFF3"/>
    <x v="11"/>
    <x v="4042"/>
    <x v="2"/>
    <n v="13"/>
    <x v="0"/>
    <n v="2024"/>
    <x v="18"/>
    <n v="12"/>
    <n v="9"/>
    <n v="10"/>
    <s v="PM"/>
    <x v="4489"/>
    <x v="3"/>
    <n v="642.48"/>
    <x v="0"/>
    <n v="287.04000000000002"/>
    <n v="11.96"/>
    <n v="355.44"/>
    <x v="1"/>
    <x v="0"/>
    <s v="DISPUTE"/>
    <s v="ASR2407131209290006"/>
    <s v=""/>
    <s v="APPS"/>
    <s v="APISwitching"/>
    <s v="West Bengal"/>
    <s v="0.00"/>
  </r>
  <r>
    <s v="S2407131207243769BB10"/>
    <x v="12"/>
    <x v="1131"/>
    <x v="3"/>
    <n v="13"/>
    <x v="0"/>
    <n v="2024"/>
    <x v="18"/>
    <n v="12"/>
    <n v="7"/>
    <n v="24"/>
    <s v="PM"/>
    <x v="4490"/>
    <x v="3"/>
    <n v="2161.5700000000002"/>
    <x v="14"/>
    <n v="833.23"/>
    <n v="25.77"/>
    <n v="1328.34"/>
    <x v="1"/>
    <x v="0"/>
    <s v="DISPUTE"/>
    <s v="1002373804"/>
    <s v=""/>
    <s v="APPS"/>
    <s v="APISwitching"/>
    <s v="West Bengal"/>
    <s v="0.00"/>
  </r>
  <r>
    <s v="S2407131202019337D19"/>
    <x v="28"/>
    <x v="4043"/>
    <x v="3"/>
    <n v="13"/>
    <x v="0"/>
    <n v="2024"/>
    <x v="18"/>
    <n v="12"/>
    <n v="2"/>
    <n v="1"/>
    <s v="PM"/>
    <x v="4491"/>
    <x v="3"/>
    <n v="1140.01"/>
    <x v="1"/>
    <n v="193.03"/>
    <n v="5.97"/>
    <n v="946.98"/>
    <x v="1"/>
    <x v="0"/>
    <s v="DISPUTE"/>
    <s v="1002289591"/>
    <s v=""/>
    <s v="PANEL"/>
    <s v="APISwitching"/>
    <s v="West Bengal"/>
    <s v="0.00"/>
  </r>
  <r>
    <s v="S2407131158095703E154"/>
    <x v="6"/>
    <x v="4044"/>
    <x v="2"/>
    <n v="13"/>
    <x v="0"/>
    <n v="2024"/>
    <x v="18"/>
    <n v="11"/>
    <n v="58"/>
    <n v="9"/>
    <s v="AM"/>
    <x v="4492"/>
    <x v="3"/>
    <n v="2420.85"/>
    <x v="1"/>
    <n v="191.04"/>
    <n v="7.96"/>
    <n v="2229.81"/>
    <x v="1"/>
    <x v="0"/>
    <s v="DISPUTE"/>
    <s v="RBH2407131158220017"/>
    <s v=""/>
    <s v="APPS"/>
    <s v="APISwitching"/>
    <s v="West Bengal"/>
    <s v="0.00"/>
  </r>
  <r>
    <s v="S24071311545733B842B"/>
    <x v="5"/>
    <x v="4045"/>
    <x v="0"/>
    <n v="13"/>
    <x v="0"/>
    <n v="2024"/>
    <x v="18"/>
    <n v="11"/>
    <n v="54"/>
    <n v="57"/>
    <s v="AM"/>
    <x v="4493"/>
    <x v="3"/>
    <n v="474.17"/>
    <x v="0"/>
    <n v="290.02999999999997"/>
    <n v="8.9700000000000006"/>
    <n v="184.14"/>
    <x v="1"/>
    <x v="0"/>
    <s v="DISPUTE"/>
    <s v="BR000B1AZXEB"/>
    <s v=""/>
    <s v="APPS"/>
    <s v="APISwitching"/>
    <s v="West Bengal"/>
    <s v="0.00"/>
  </r>
  <r>
    <s v="S2407131146068260851F"/>
    <x v="32"/>
    <x v="4046"/>
    <x v="0"/>
    <n v="13"/>
    <x v="0"/>
    <n v="2024"/>
    <x v="18"/>
    <n v="11"/>
    <n v="46"/>
    <n v="6"/>
    <s v="AM"/>
    <x v="4494"/>
    <x v="3"/>
    <n v="3554.14"/>
    <x v="3"/>
    <n v="243.77"/>
    <n v="5.23"/>
    <n v="3310.37"/>
    <x v="1"/>
    <x v="0"/>
    <s v="DISPUTE"/>
    <s v="BR000B1AYIJC"/>
    <s v=""/>
    <s v="APPS"/>
    <s v="APISwitching"/>
    <s v="Kolkata Metro"/>
    <s v="0.00"/>
  </r>
  <r>
    <s v="S2407131141218901476B"/>
    <x v="12"/>
    <x v="4047"/>
    <x v="2"/>
    <n v="13"/>
    <x v="0"/>
    <n v="2024"/>
    <x v="18"/>
    <n v="11"/>
    <n v="41"/>
    <n v="21"/>
    <s v="AM"/>
    <x v="4495"/>
    <x v="3"/>
    <n v="2352.61"/>
    <x v="1"/>
    <n v="191.04"/>
    <n v="7.96"/>
    <n v="2161.5700000000002"/>
    <x v="1"/>
    <x v="0"/>
    <s v="DISPUTE"/>
    <s v="RBH2407131141240024"/>
    <s v=""/>
    <s v="APPS"/>
    <s v="APISwitching"/>
    <s v="West Bengal"/>
    <s v="0.00"/>
  </r>
  <r>
    <s v="S240713113206743D9C80"/>
    <x v="5"/>
    <x v="4048"/>
    <x v="2"/>
    <n v="13"/>
    <x v="0"/>
    <n v="2024"/>
    <x v="18"/>
    <n v="11"/>
    <n v="32"/>
    <n v="6"/>
    <s v="AM"/>
    <x v="4496"/>
    <x v="3"/>
    <n v="713.21"/>
    <x v="3"/>
    <n v="239.04"/>
    <n v="9.9600000000000009"/>
    <n v="474.17"/>
    <x v="1"/>
    <x v="0"/>
    <s v="DISPUTE"/>
    <s v="RBH2407131132310005"/>
    <s v=""/>
    <s v="APPS"/>
    <s v="APISwitching"/>
    <s v="West Bengal"/>
    <s v="0.00"/>
  </r>
  <r>
    <s v="S2407131129009134B142"/>
    <x v="15"/>
    <x v="4049"/>
    <x v="2"/>
    <n v="13"/>
    <x v="0"/>
    <n v="2024"/>
    <x v="18"/>
    <n v="11"/>
    <n v="29"/>
    <n v="0"/>
    <s v="AM"/>
    <x v="4497"/>
    <x v="3"/>
    <n v="269.25"/>
    <x v="4"/>
    <n v="150.04"/>
    <n v="4.96"/>
    <n v="119.21"/>
    <x v="1"/>
    <x v="0"/>
    <s v="DISPUTE"/>
    <s v="ASR2407131129320007"/>
    <s v=""/>
    <s v="PANEL"/>
    <s v="APISwitching"/>
    <s v="Kolkata Metro"/>
    <s v="0.00"/>
  </r>
  <r>
    <s v="S240713110621123C7E2A"/>
    <x v="22"/>
    <x v="4050"/>
    <x v="3"/>
    <n v="13"/>
    <x v="0"/>
    <n v="2024"/>
    <x v="18"/>
    <n v="11"/>
    <n v="6"/>
    <n v="21"/>
    <s v="AM"/>
    <x v="4498"/>
    <x v="3"/>
    <n v="502.99"/>
    <x v="1"/>
    <n v="193.63"/>
    <n v="5.37"/>
    <n v="309.36"/>
    <x v="1"/>
    <x v="0"/>
    <s v="DISPUTE"/>
    <s v="540713117616027"/>
    <s v=""/>
    <s v="APPS"/>
    <s v="APISwitching"/>
    <s v="West Bengal"/>
    <s v="0.00"/>
  </r>
  <r>
    <s v="S2407131102079936CEF3"/>
    <x v="32"/>
    <x v="4051"/>
    <x v="0"/>
    <n v="13"/>
    <x v="0"/>
    <n v="2024"/>
    <x v="18"/>
    <n v="11"/>
    <n v="2"/>
    <n v="7"/>
    <s v="AM"/>
    <x v="4499"/>
    <x v="3"/>
    <n v="3797.91"/>
    <x v="3"/>
    <n v="243.77"/>
    <n v="5.23"/>
    <n v="3554.14"/>
    <x v="1"/>
    <x v="0"/>
    <s v="DISPUTE"/>
    <s v="BR000B1ARAOZ"/>
    <s v=""/>
    <s v="APPS"/>
    <s v="APISwitching"/>
    <s v="Kolkata Metro"/>
    <s v="0.00"/>
  </r>
  <r>
    <s v="S2407131054349561E178"/>
    <x v="7"/>
    <x v="4052"/>
    <x v="0"/>
    <n v="13"/>
    <x v="0"/>
    <n v="2024"/>
    <x v="18"/>
    <n v="10"/>
    <n v="54"/>
    <n v="34"/>
    <s v="AM"/>
    <x v="4500"/>
    <x v="3"/>
    <n v="1201.83"/>
    <x v="3"/>
    <n v="241.53"/>
    <n v="7.47"/>
    <n v="960.3"/>
    <x v="1"/>
    <x v="0"/>
    <s v="DISPUTE"/>
    <s v="BR000B1AQ3FS"/>
    <s v=""/>
    <s v="PANEL"/>
    <s v="APISwitching"/>
    <s v="West Bengal"/>
    <s v="0.00"/>
  </r>
  <r>
    <s v="S2407131049575306F17B"/>
    <x v="13"/>
    <x v="4053"/>
    <x v="3"/>
    <n v="13"/>
    <x v="0"/>
    <n v="2024"/>
    <x v="18"/>
    <n v="10"/>
    <n v="49"/>
    <n v="57"/>
    <s v="AM"/>
    <x v="4501"/>
    <x v="3"/>
    <n v="7834.24"/>
    <x v="1"/>
    <n v="195.02"/>
    <n v="3.98"/>
    <n v="7639.22"/>
    <x v="1"/>
    <x v="0"/>
    <s v="DISPUTE"/>
    <s v="1000821790"/>
    <s v=""/>
    <s v="PANEL"/>
    <s v="APISwitching"/>
    <s v=""/>
    <s v="0.00"/>
  </r>
  <r>
    <s v="S24071310484020AB6ED"/>
    <x v="11"/>
    <x v="4054"/>
    <x v="0"/>
    <n v="13"/>
    <x v="0"/>
    <n v="2024"/>
    <x v="18"/>
    <n v="10"/>
    <n v="48"/>
    <n v="40"/>
    <s v="AM"/>
    <x v="4502"/>
    <x v="3"/>
    <n v="884.01"/>
    <x v="3"/>
    <n v="241.53"/>
    <n v="7.47"/>
    <n v="642.48"/>
    <x v="1"/>
    <x v="0"/>
    <s v="DISPUTE"/>
    <s v="BR000B1AP5DL"/>
    <s v=""/>
    <s v="APPS"/>
    <s v="APISwitching"/>
    <s v="West Bengal"/>
    <s v="0.00"/>
  </r>
  <r>
    <s v="S240713104602933B7A30"/>
    <x v="26"/>
    <x v="4053"/>
    <x v="3"/>
    <n v="13"/>
    <x v="0"/>
    <n v="2024"/>
    <x v="18"/>
    <n v="10"/>
    <n v="46"/>
    <n v="2"/>
    <s v="AM"/>
    <x v="4503"/>
    <x v="3"/>
    <n v="437.28"/>
    <x v="1"/>
    <n v="193.63"/>
    <n v="5.37"/>
    <n v="243.65"/>
    <x v="0"/>
    <x v="0"/>
    <s v="DISPUTE"/>
    <s v="02154780215470"/>
    <s v=""/>
    <s v="APPS"/>
    <s v="APISwitching"/>
    <s v=""/>
    <s v="0.00"/>
  </r>
  <r>
    <s v="S24071310442173001D3D"/>
    <x v="32"/>
    <x v="4055"/>
    <x v="4"/>
    <n v="13"/>
    <x v="0"/>
    <n v="2024"/>
    <x v="18"/>
    <n v="10"/>
    <n v="44"/>
    <n v="30"/>
    <s v="AM"/>
    <x v="4504"/>
    <x v="3"/>
    <n v="10206.91"/>
    <x v="163"/>
    <n v="6409"/>
    <n v="1"/>
    <n v="3797.91"/>
    <x v="2"/>
    <x v="0"/>
    <s v="DISPUTE"/>
    <s v="CC014195BAAA60479435"/>
    <s v=""/>
    <s v="APPS"/>
    <s v="APISwitching"/>
    <s v=""/>
    <s v="0.00"/>
  </r>
  <r>
    <s v="S2407131036387630472F"/>
    <x v="6"/>
    <x v="4056"/>
    <x v="3"/>
    <n v="13"/>
    <x v="0"/>
    <n v="2024"/>
    <x v="18"/>
    <n v="10"/>
    <n v="36"/>
    <n v="38"/>
    <s v="AM"/>
    <x v="4505"/>
    <x v="3"/>
    <n v="2243.19"/>
    <x v="9"/>
    <n v="21.34"/>
    <n v="0.66"/>
    <n v="2221.85"/>
    <x v="1"/>
    <x v="0"/>
    <s v="DISPUTE"/>
    <s v="540713106683571"/>
    <s v=""/>
    <s v="APPS"/>
    <s v="APISwitching"/>
    <s v=""/>
    <s v="0.00"/>
  </r>
  <r>
    <s v="S2407131024239607B946"/>
    <x v="15"/>
    <x v="4057"/>
    <x v="2"/>
    <n v="13"/>
    <x v="0"/>
    <n v="2024"/>
    <x v="18"/>
    <n v="10"/>
    <n v="24"/>
    <n v="23"/>
    <s v="AM"/>
    <x v="4506"/>
    <x v="3"/>
    <n v="607.08000000000004"/>
    <x v="15"/>
    <n v="337.83"/>
    <n v="11.17"/>
    <n v="269.25"/>
    <x v="1"/>
    <x v="0"/>
    <s v="DISPUTE"/>
    <s v="ASR2407131024300033"/>
    <s v=""/>
    <s v="PANEL"/>
    <s v="APISwitching"/>
    <s v="Kolkata Metro"/>
    <s v="0.00"/>
  </r>
  <r>
    <s v="S240713102225990CEC53"/>
    <x v="12"/>
    <x v="4058"/>
    <x v="2"/>
    <n v="13"/>
    <x v="0"/>
    <n v="2024"/>
    <x v="18"/>
    <n v="10"/>
    <n v="22"/>
    <n v="25"/>
    <s v="AM"/>
    <x v="4507"/>
    <x v="3"/>
    <n v="2543.65"/>
    <x v="1"/>
    <n v="191.04"/>
    <n v="7.96"/>
    <n v="2352.61"/>
    <x v="1"/>
    <x v="0"/>
    <s v="DISPUTE"/>
    <s v="ASR2407131022320040"/>
    <s v=""/>
    <s v="APPS"/>
    <s v="APISwitching"/>
    <s v="West Bengal"/>
    <s v="0.00"/>
  </r>
  <r>
    <s v="S2407131017223860F775"/>
    <x v="20"/>
    <x v="4059"/>
    <x v="0"/>
    <n v="13"/>
    <x v="0"/>
    <n v="2024"/>
    <x v="18"/>
    <n v="10"/>
    <n v="17"/>
    <n v="22"/>
    <s v="AM"/>
    <x v="4508"/>
    <x v="3"/>
    <n v="1004.18"/>
    <x v="27"/>
    <n v="66.930000000000007"/>
    <n v="2.0699999999999998"/>
    <n v="937.25"/>
    <x v="1"/>
    <x v="0"/>
    <s v="DISPUTE"/>
    <s v="BR000B1AKAJV"/>
    <s v=""/>
    <s v="APPS"/>
    <s v="APISwitching"/>
    <s v="West Bengal"/>
    <s v="0.00"/>
  </r>
  <r>
    <s v="S240713101216626C6BC6"/>
    <x v="16"/>
    <x v="4060"/>
    <x v="3"/>
    <n v="13"/>
    <x v="0"/>
    <n v="2024"/>
    <x v="18"/>
    <n v="10"/>
    <n v="12"/>
    <n v="16"/>
    <s v="AM"/>
    <x v="4509"/>
    <x v="3"/>
    <n v="1329.7"/>
    <x v="0"/>
    <n v="290.02999999999997"/>
    <n v="8.9700000000000006"/>
    <n v="1039.67"/>
    <x v="1"/>
    <x v="0"/>
    <s v="DISPUTE"/>
    <s v="999999828"/>
    <s v=""/>
    <s v="APPS"/>
    <s v="APISwitching"/>
    <s v="West Bengal"/>
    <s v="0.00"/>
  </r>
  <r>
    <s v="S240713100639423C8DBD"/>
    <x v="16"/>
    <x v="4061"/>
    <x v="9"/>
    <n v="13"/>
    <x v="0"/>
    <n v="2024"/>
    <x v="18"/>
    <n v="10"/>
    <n v="6"/>
    <n v="39"/>
    <s v="AM"/>
    <x v="4510"/>
    <x v="3"/>
    <n v="1541.86"/>
    <x v="47"/>
    <n v="212.16"/>
    <n v="8.84"/>
    <n v="1329.7"/>
    <x v="1"/>
    <x v="0"/>
    <s v="DISPUTE"/>
    <s v="10003548408111"/>
    <s v=""/>
    <s v="APPS"/>
    <s v="APISwitching"/>
    <s v=""/>
    <s v="0.00"/>
  </r>
  <r>
    <s v="S24071310035560EEC24"/>
    <x v="16"/>
    <x v="4062"/>
    <x v="6"/>
    <n v="13"/>
    <x v="0"/>
    <n v="2024"/>
    <x v="18"/>
    <n v="10"/>
    <n v="3"/>
    <n v="55"/>
    <s v="AM"/>
    <x v="4511"/>
    <x v="3"/>
    <n v="1812.58"/>
    <x v="20"/>
    <n v="270.72000000000003"/>
    <n v="11.28"/>
    <n v="1541.86"/>
    <x v="1"/>
    <x v="0"/>
    <s v="DISPUTE"/>
    <s v="680732650"/>
    <s v=""/>
    <s v="APPS"/>
    <s v="APISwitching"/>
    <s v=""/>
    <s v="0.00"/>
  </r>
  <r>
    <s v="S2407131002051907AA7C"/>
    <x v="3"/>
    <x v="4063"/>
    <x v="0"/>
    <n v="13"/>
    <x v="0"/>
    <n v="2024"/>
    <x v="18"/>
    <n v="10"/>
    <n v="2"/>
    <n v="5"/>
    <s v="AM"/>
    <x v="4512"/>
    <x v="3"/>
    <n v="296.81"/>
    <x v="8"/>
    <n v="204.61"/>
    <n v="4.3899999999999997"/>
    <n v="92.2"/>
    <x v="1"/>
    <x v="0"/>
    <s v="DISPUTE"/>
    <s v="BR000B1AHZ7O"/>
    <s v=""/>
    <s v="PANEL"/>
    <s v="APISwitching"/>
    <s v="West Bengal"/>
    <s v="0.00"/>
  </r>
  <r>
    <s v="S240713093539820D0AB6"/>
    <x v="21"/>
    <x v="4064"/>
    <x v="12"/>
    <n v="13"/>
    <x v="0"/>
    <n v="2024"/>
    <x v="18"/>
    <n v="9"/>
    <n v="35"/>
    <n v="39"/>
    <s v="AM"/>
    <x v="4513"/>
    <x v="3"/>
    <n v="756.07"/>
    <x v="53"/>
    <n v="102.18"/>
    <n v="4.82"/>
    <n v="653.89"/>
    <x v="1"/>
    <x v="0"/>
    <s v="DISPUTE"/>
    <s v="6861478527"/>
    <s v=""/>
    <s v="APPS"/>
    <s v="APISwitching"/>
    <s v=""/>
    <s v="0.00"/>
  </r>
  <r>
    <s v="S240713085855213E4806"/>
    <x v="16"/>
    <x v="4065"/>
    <x v="3"/>
    <n v="13"/>
    <x v="0"/>
    <n v="2024"/>
    <x v="18"/>
    <n v="8"/>
    <n v="58"/>
    <n v="55"/>
    <s v="AM"/>
    <x v="4514"/>
    <x v="4"/>
    <n v="2005.61"/>
    <x v="1"/>
    <n v="193.03"/>
    <n v="5.97"/>
    <n v="1812.58"/>
    <x v="1"/>
    <x v="0"/>
    <s v="DISPUTE"/>
    <s v="998622199"/>
    <s v=""/>
    <s v="APPS"/>
    <s v="APISwitching"/>
    <s v="West Bengal"/>
    <s v="0.00"/>
  </r>
  <r>
    <s v="S2407130852359637D65B"/>
    <x v="4"/>
    <x v="4066"/>
    <x v="3"/>
    <n v="13"/>
    <x v="0"/>
    <n v="2024"/>
    <x v="18"/>
    <n v="8"/>
    <n v="52"/>
    <n v="35"/>
    <s v="AM"/>
    <x v="4515"/>
    <x v="4"/>
    <n v="1810.9"/>
    <x v="15"/>
    <n v="338.53"/>
    <n v="10.47"/>
    <n v="1472.37"/>
    <x v="1"/>
    <x v="0"/>
    <s v="DISPUTE"/>
    <s v="998505042"/>
    <s v=""/>
    <s v="APPS"/>
    <s v="APISwitching"/>
    <s v="West Bengal"/>
    <s v="0.00"/>
  </r>
  <r>
    <s v="S240713084831608932F"/>
    <x v="12"/>
    <x v="4067"/>
    <x v="2"/>
    <n v="13"/>
    <x v="0"/>
    <n v="2024"/>
    <x v="18"/>
    <n v="8"/>
    <n v="48"/>
    <n v="31"/>
    <s v="AM"/>
    <x v="4516"/>
    <x v="4"/>
    <n v="2692.45"/>
    <x v="4"/>
    <n v="148.80000000000001"/>
    <n v="6.2"/>
    <n v="2543.65"/>
    <x v="1"/>
    <x v="0"/>
    <s v="DISPUTE"/>
    <s v="RJR2407130848340039"/>
    <s v=""/>
    <s v="APPS"/>
    <s v="APISwitching"/>
    <s v="West Bengal"/>
    <s v="0.00"/>
  </r>
  <r>
    <s v="S240713084447300FE215"/>
    <x v="24"/>
    <x v="4068"/>
    <x v="3"/>
    <n v="13"/>
    <x v="0"/>
    <n v="2024"/>
    <x v="18"/>
    <n v="8"/>
    <n v="44"/>
    <n v="47"/>
    <s v="AM"/>
    <x v="4517"/>
    <x v="4"/>
    <n v="714.26"/>
    <x v="0"/>
    <n v="290.02999999999997"/>
    <n v="8.9700000000000006"/>
    <n v="424.23"/>
    <x v="1"/>
    <x v="0"/>
    <s v="DISPUTE"/>
    <s v="998390661"/>
    <s v=""/>
    <s v="APPS"/>
    <s v="APISwitching"/>
    <s v="West Bengal"/>
    <s v="0.00"/>
  </r>
  <r>
    <s v="S2407130836226168D004"/>
    <x v="8"/>
    <x v="4069"/>
    <x v="3"/>
    <n v="13"/>
    <x v="0"/>
    <n v="2024"/>
    <x v="18"/>
    <n v="8"/>
    <n v="36"/>
    <n v="22"/>
    <s v="AM"/>
    <x v="4518"/>
    <x v="4"/>
    <n v="1911.67"/>
    <x v="1"/>
    <n v="193.03"/>
    <n v="5.97"/>
    <n v="1718.64"/>
    <x v="1"/>
    <x v="0"/>
    <s v="DISPUTE"/>
    <s v="998243921"/>
    <s v=""/>
    <s v="APPS"/>
    <s v="APISwitching"/>
    <s v="West Bengal"/>
    <s v="0.00"/>
  </r>
  <r>
    <s v="S2407130826002463082D"/>
    <x v="24"/>
    <x v="4070"/>
    <x v="9"/>
    <n v="13"/>
    <x v="0"/>
    <n v="2024"/>
    <x v="18"/>
    <n v="8"/>
    <n v="26"/>
    <n v="0"/>
    <s v="AM"/>
    <x v="4519"/>
    <x v="4"/>
    <n v="964.82"/>
    <x v="24"/>
    <n v="250.56"/>
    <n v="10.44"/>
    <n v="714.26"/>
    <x v="1"/>
    <x v="0"/>
    <s v="DISPUTE"/>
    <s v="10003548124098"/>
    <s v=""/>
    <s v="APPS"/>
    <s v="APISwitching"/>
    <s v=""/>
    <s v="0.00"/>
  </r>
  <r>
    <s v="S240713081218650D300F"/>
    <x v="12"/>
    <x v="4071"/>
    <x v="2"/>
    <n v="13"/>
    <x v="0"/>
    <n v="2024"/>
    <x v="18"/>
    <n v="8"/>
    <n v="12"/>
    <n v="18"/>
    <s v="AM"/>
    <x v="4520"/>
    <x v="4"/>
    <n v="2883.49"/>
    <x v="1"/>
    <n v="191.04"/>
    <n v="7.96"/>
    <n v="2692.45"/>
    <x v="1"/>
    <x v="0"/>
    <s v="DISPUTE"/>
    <s v="ASR2407130812260023"/>
    <s v=""/>
    <s v="APPS"/>
    <s v="APISwitching"/>
    <s v="West Bengal"/>
    <s v="0.00"/>
  </r>
  <r>
    <s v="S240713075440733285CA"/>
    <x v="16"/>
    <x v="4072"/>
    <x v="3"/>
    <n v="13"/>
    <x v="0"/>
    <n v="2024"/>
    <x v="18"/>
    <n v="7"/>
    <n v="54"/>
    <n v="40"/>
    <s v="AM"/>
    <x v="4521"/>
    <x v="4"/>
    <n v="2295.64"/>
    <x v="0"/>
    <n v="290.02999999999997"/>
    <n v="8.9700000000000006"/>
    <n v="2005.61"/>
    <x v="1"/>
    <x v="0"/>
    <s v="DISPUTE"/>
    <s v="997674874"/>
    <s v=""/>
    <s v="APPS"/>
    <s v="APISwitching"/>
    <s v="West Bengal"/>
    <s v="0.00"/>
  </r>
  <r>
    <s v="S240713071059433B32E1"/>
    <x v="16"/>
    <x v="4073"/>
    <x v="3"/>
    <n v="13"/>
    <x v="0"/>
    <n v="2024"/>
    <x v="18"/>
    <n v="7"/>
    <n v="10"/>
    <n v="59"/>
    <s v="AM"/>
    <x v="4522"/>
    <x v="4"/>
    <n v="585.66999999999996"/>
    <x v="0"/>
    <n v="290.02999999999997"/>
    <n v="8.9700000000000006"/>
    <n v="295.64"/>
    <x v="1"/>
    <x v="0"/>
    <s v="DISPUTE"/>
    <s v="997235623"/>
    <s v=""/>
    <s v="APPS"/>
    <s v="APISwitching"/>
    <s v="Kolkata Metro"/>
    <s v="0.00"/>
  </r>
  <r>
    <s v="S24071307044437084720"/>
    <x v="16"/>
    <x v="4074"/>
    <x v="3"/>
    <n v="13"/>
    <x v="0"/>
    <n v="2024"/>
    <x v="18"/>
    <n v="7"/>
    <n v="4"/>
    <n v="44"/>
    <s v="AM"/>
    <x v="4523"/>
    <x v="4"/>
    <n v="827.2"/>
    <x v="3"/>
    <n v="241.53"/>
    <n v="7.47"/>
    <n v="585.66999999999996"/>
    <x v="1"/>
    <x v="0"/>
    <s v="DISPUTE"/>
    <s v="997204521"/>
    <s v=""/>
    <s v="APPS"/>
    <s v="APISwitching"/>
    <s v="West Bengal"/>
    <s v="0.00"/>
  </r>
  <r>
    <s v="S24071307023946302880"/>
    <x v="16"/>
    <x v="4075"/>
    <x v="3"/>
    <n v="13"/>
    <x v="0"/>
    <n v="2024"/>
    <x v="18"/>
    <n v="7"/>
    <n v="2"/>
    <n v="39"/>
    <s v="AM"/>
    <x v="4524"/>
    <x v="4"/>
    <n v="1117.23"/>
    <x v="0"/>
    <n v="290.02999999999997"/>
    <n v="8.9700000000000006"/>
    <n v="827.2"/>
    <x v="1"/>
    <x v="0"/>
    <s v="DISPUTE"/>
    <s v="997196109"/>
    <s v=""/>
    <s v="APPS"/>
    <s v="APISwitching"/>
    <s v="West Bengal"/>
    <s v="0.00"/>
  </r>
  <r>
    <s v="S2407130604128764E7E9"/>
    <x v="25"/>
    <x v="4076"/>
    <x v="2"/>
    <n v="13"/>
    <x v="0"/>
    <n v="2024"/>
    <x v="18"/>
    <n v="6"/>
    <n v="4"/>
    <n v="12"/>
    <s v="AM"/>
    <x v="4525"/>
    <x v="4"/>
    <n v="491.26"/>
    <x v="0"/>
    <n v="287.79000000000002"/>
    <n v="11.21"/>
    <n v="203.47"/>
    <x v="1"/>
    <x v="0"/>
    <s v="DISPUTE"/>
    <s v="ASR2407130604240001"/>
    <s v=""/>
    <s v="APPS"/>
    <s v="APISwitching"/>
    <s v="West Bengal"/>
    <s v="0.00"/>
  </r>
  <r>
    <s v="S240712234639630FB45E"/>
    <x v="13"/>
    <x v="2530"/>
    <x v="20"/>
    <n v="12"/>
    <x v="0"/>
    <n v="2024"/>
    <x v="19"/>
    <n v="11"/>
    <n v="47"/>
    <n v="35"/>
    <s v="PM"/>
    <x v="4526"/>
    <x v="0"/>
    <n v="11838.02"/>
    <x v="164"/>
    <n v="4003.78"/>
    <n v="3.78"/>
    <n v="7834.24"/>
    <x v="2"/>
    <x v="0"/>
    <s v="DISPUTE"/>
    <s v="CC014194BAAA60456739"/>
    <s v=""/>
    <s v="APPS"/>
    <s v="APISwitching"/>
    <s v=""/>
    <s v="0.00"/>
  </r>
  <r>
    <s v="S24071223453186691C94"/>
    <x v="13"/>
    <x v="3215"/>
    <x v="20"/>
    <n v="12"/>
    <x v="0"/>
    <n v="2024"/>
    <x v="19"/>
    <n v="11"/>
    <n v="45"/>
    <n v="45"/>
    <s v="PM"/>
    <x v="4527"/>
    <x v="0"/>
    <n v="7843.68"/>
    <x v="165"/>
    <n v="6005.66"/>
    <n v="5.66"/>
    <n v="1838.02"/>
    <x v="2"/>
    <x v="0"/>
    <s v="DISPUTE"/>
    <s v="CC014194BAAA60456711"/>
    <s v=""/>
    <s v="APPS"/>
    <s v="APISwitching"/>
    <s v=""/>
    <s v="0.00"/>
  </r>
  <r>
    <s v="S240712223033506DDB5C"/>
    <x v="3"/>
    <x v="4077"/>
    <x v="3"/>
    <n v="12"/>
    <x v="0"/>
    <n v="2024"/>
    <x v="19"/>
    <n v="10"/>
    <n v="30"/>
    <n v="33"/>
    <s v="PM"/>
    <x v="4528"/>
    <x v="0"/>
    <n v="638.83000000000004"/>
    <x v="15"/>
    <n v="342.02"/>
    <n v="6.98"/>
    <n v="296.81"/>
    <x v="1"/>
    <x v="0"/>
    <s v="DISPUTE"/>
    <s v="994458397"/>
    <s v=""/>
    <s v="PANEL"/>
    <s v="APISwitching"/>
    <s v="Mumbai Metro"/>
    <s v="0.00"/>
  </r>
  <r>
    <s v="S2407122218572505E59F"/>
    <x v="12"/>
    <x v="4078"/>
    <x v="7"/>
    <n v="12"/>
    <x v="0"/>
    <n v="2024"/>
    <x v="19"/>
    <n v="10"/>
    <n v="18"/>
    <n v="57"/>
    <s v="PM"/>
    <x v="4529"/>
    <x v="0"/>
    <n v="1075.49"/>
    <x v="22"/>
    <n v="192"/>
    <n v="8"/>
    <n v="883.49"/>
    <x v="1"/>
    <x v="0"/>
    <s v="DISPUTE"/>
    <s v="TV2407122482503135"/>
    <s v=""/>
    <s v="APPS"/>
    <s v="APISwitching"/>
    <s v=""/>
    <s v="0.00"/>
  </r>
  <r>
    <s v="S24071221484236B82B"/>
    <x v="28"/>
    <x v="3248"/>
    <x v="0"/>
    <n v="12"/>
    <x v="0"/>
    <n v="2024"/>
    <x v="19"/>
    <n v="9"/>
    <n v="48"/>
    <n v="41"/>
    <s v="PM"/>
    <x v="4530"/>
    <x v="0"/>
    <n v="158.44"/>
    <x v="7"/>
    <n v="18.43"/>
    <n v="0.56999999999999995"/>
    <n v="140.01"/>
    <x v="1"/>
    <x v="0"/>
    <s v="DISPUTE"/>
    <s v="BR000B19LMLP"/>
    <s v=""/>
    <s v="PANEL"/>
    <s v="APISwitching"/>
    <s v="West Bengal"/>
    <s v="0.00"/>
  </r>
  <r>
    <s v="S24071221474727655507"/>
    <x v="39"/>
    <x v="4079"/>
    <x v="9"/>
    <n v="12"/>
    <x v="0"/>
    <n v="2024"/>
    <x v="19"/>
    <n v="9"/>
    <n v="47"/>
    <n v="47"/>
    <s v="PM"/>
    <x v="4531"/>
    <x v="0"/>
    <n v="486.75"/>
    <x v="47"/>
    <n v="213.82"/>
    <n v="7.18"/>
    <n v="272.93"/>
    <x v="1"/>
    <x v="0"/>
    <s v="DISPUTE"/>
    <s v="10003547544230"/>
    <s v=""/>
    <s v="APPS"/>
    <s v="APISwitching"/>
    <s v=""/>
    <s v="0.00"/>
  </r>
  <r>
    <s v="S24071221320030002DB8"/>
    <x v="16"/>
    <x v="4074"/>
    <x v="3"/>
    <n v="12"/>
    <x v="0"/>
    <n v="2024"/>
    <x v="19"/>
    <n v="9"/>
    <n v="32"/>
    <n v="0"/>
    <s v="PM"/>
    <x v="4532"/>
    <x v="0"/>
    <n v="1117.23"/>
    <x v="0"/>
    <n v="290.02999999999997"/>
    <n v="0"/>
    <n v="827.2"/>
    <x v="0"/>
    <x v="2"/>
    <s v="DISPUTE"/>
    <s v="Pan discontinued by airtel"/>
    <s v=""/>
    <s v="APPS"/>
    <s v="APISwitching"/>
    <s v="West Bengal"/>
    <s v="0.00"/>
  </r>
  <r>
    <s v="S2407122112337136BF81"/>
    <x v="4"/>
    <x v="1202"/>
    <x v="3"/>
    <n v="12"/>
    <x v="0"/>
    <n v="2024"/>
    <x v="19"/>
    <n v="9"/>
    <n v="12"/>
    <n v="33"/>
    <s v="PM"/>
    <x v="4533"/>
    <x v="0"/>
    <n v="1832.24"/>
    <x v="9"/>
    <n v="21.34"/>
    <n v="0.66"/>
    <n v="1810.9"/>
    <x v="1"/>
    <x v="0"/>
    <s v="DISPUTE"/>
    <s v="1487092417"/>
    <s v=""/>
    <s v="APPS"/>
    <s v="APISwitching"/>
    <s v="West Bengal"/>
    <s v="0.00"/>
  </r>
  <r>
    <s v="S2407122111042766A2D0"/>
    <x v="3"/>
    <x v="4080"/>
    <x v="0"/>
    <n v="12"/>
    <x v="0"/>
    <n v="2024"/>
    <x v="19"/>
    <n v="9"/>
    <n v="11"/>
    <n v="4"/>
    <s v="PM"/>
    <x v="4534"/>
    <x v="0"/>
    <n v="601.54999999999995"/>
    <x v="0"/>
    <n v="292.72000000000003"/>
    <n v="6.28"/>
    <n v="308.83"/>
    <x v="1"/>
    <x v="0"/>
    <s v="DISPUTE"/>
    <s v="BR000B19F4W9"/>
    <s v=""/>
    <s v="APPS"/>
    <s v="APISwitching"/>
    <s v="West Bengal"/>
    <s v="0.00"/>
  </r>
  <r>
    <s v="S240712211057583544E9"/>
    <x v="11"/>
    <x v="4081"/>
    <x v="2"/>
    <n v="12"/>
    <x v="0"/>
    <n v="2024"/>
    <x v="19"/>
    <n v="9"/>
    <n v="10"/>
    <n v="57"/>
    <s v="PM"/>
    <x v="4535"/>
    <x v="0"/>
    <n v="575.04999999999995"/>
    <x v="1"/>
    <n v="191.04"/>
    <n v="7.96"/>
    <n v="384.01"/>
    <x v="1"/>
    <x v="0"/>
    <s v="DISPUTE"/>
    <s v="ASR2407122111320009"/>
    <s v=""/>
    <s v="APPS"/>
    <s v="APISwitching"/>
    <s v="West Bengal"/>
    <s v="0.00"/>
  </r>
  <r>
    <s v="S240712211048566002CC"/>
    <x v="21"/>
    <x v="4082"/>
    <x v="0"/>
    <n v="12"/>
    <x v="0"/>
    <n v="2024"/>
    <x v="19"/>
    <n v="9"/>
    <n v="10"/>
    <n v="48"/>
    <s v="PM"/>
    <x v="4536"/>
    <x v="0"/>
    <n v="784.2"/>
    <x v="19"/>
    <n v="28.13"/>
    <n v="0.87"/>
    <n v="756.07"/>
    <x v="1"/>
    <x v="0"/>
    <s v="DISPUTE"/>
    <s v="BR000B19F44S"/>
    <s v=""/>
    <s v="APPS"/>
    <s v="APISwitching"/>
    <s v="West Bengal"/>
    <s v="0.00"/>
  </r>
  <r>
    <s v="S2407122110301803B692"/>
    <x v="20"/>
    <x v="1295"/>
    <x v="0"/>
    <n v="12"/>
    <x v="0"/>
    <n v="2024"/>
    <x v="19"/>
    <n v="9"/>
    <n v="10"/>
    <n v="30"/>
    <s v="PM"/>
    <x v="4537"/>
    <x v="0"/>
    <n v="1022.61"/>
    <x v="7"/>
    <n v="18.43"/>
    <n v="0.56999999999999995"/>
    <n v="1004.18"/>
    <x v="1"/>
    <x v="0"/>
    <s v="DISPUTE"/>
    <s v="BR000B19F08D"/>
    <s v=""/>
    <s v="APPS"/>
    <s v="APISwitching"/>
    <s v="West Bengal"/>
    <s v="0.00"/>
  </r>
  <r>
    <s v="S24071221053956851E6"/>
    <x v="32"/>
    <x v="476"/>
    <x v="5"/>
    <n v="12"/>
    <x v="0"/>
    <n v="2024"/>
    <x v="19"/>
    <n v="9"/>
    <n v="5"/>
    <n v="39"/>
    <s v="PM"/>
    <x v="4538"/>
    <x v="0"/>
    <n v="2804.07"/>
    <x v="166"/>
    <n v="127.72"/>
    <n v="2.2799999999999998"/>
    <n v="2676.35"/>
    <x v="1"/>
    <x v="0"/>
    <s v="DISPUTE"/>
    <s v="4G0WHFCA05CJKX2N"/>
    <s v=""/>
    <s v="APPS"/>
    <s v="APISwitching"/>
    <s v=""/>
    <s v="0.00"/>
  </r>
  <r>
    <s v="S240712205544666D698B"/>
    <x v="5"/>
    <x v="4083"/>
    <x v="0"/>
    <n v="12"/>
    <x v="0"/>
    <n v="2024"/>
    <x v="19"/>
    <n v="8"/>
    <n v="55"/>
    <n v="44"/>
    <s v="PM"/>
    <x v="4539"/>
    <x v="1"/>
    <n v="454.74"/>
    <x v="3"/>
    <n v="241.53"/>
    <n v="7.47"/>
    <n v="213.21"/>
    <x v="1"/>
    <x v="0"/>
    <s v="DISPUTE"/>
    <s v="BR000B19BSX9"/>
    <s v=""/>
    <s v="APPS"/>
    <s v="APISwitching"/>
    <s v="West Bengal"/>
    <s v="0.00"/>
  </r>
  <r>
    <s v="S240712205503510B3EB0"/>
    <x v="5"/>
    <x v="4084"/>
    <x v="0"/>
    <n v="12"/>
    <x v="0"/>
    <n v="2024"/>
    <x v="19"/>
    <n v="8"/>
    <n v="55"/>
    <n v="3"/>
    <s v="PM"/>
    <x v="4540"/>
    <x v="1"/>
    <n v="744.77"/>
    <x v="0"/>
    <n v="290.02999999999997"/>
    <n v="8.9700000000000006"/>
    <n v="454.74"/>
    <x v="1"/>
    <x v="0"/>
    <s v="DISPUTE"/>
    <s v="BR000B19BQ67"/>
    <s v=""/>
    <s v="APPS"/>
    <s v="APISwitching"/>
    <s v="West Bengal"/>
    <s v="0.00"/>
  </r>
  <r>
    <s v="S240712205242273EA340"/>
    <x v="12"/>
    <x v="4085"/>
    <x v="0"/>
    <n v="12"/>
    <x v="0"/>
    <n v="2024"/>
    <x v="19"/>
    <n v="8"/>
    <n v="52"/>
    <n v="42"/>
    <s v="PM"/>
    <x v="4541"/>
    <x v="1"/>
    <n v="1103.6199999999999"/>
    <x v="19"/>
    <n v="28.13"/>
    <n v="0.87"/>
    <n v="1075.49"/>
    <x v="1"/>
    <x v="0"/>
    <s v="DISPUTE"/>
    <s v="BR000B19B4YO"/>
    <s v=""/>
    <s v="APPS"/>
    <s v="APISwitching"/>
    <s v="West Bengal"/>
    <s v="0.00"/>
  </r>
  <r>
    <s v="S24071220421352036A99"/>
    <x v="15"/>
    <x v="4086"/>
    <x v="0"/>
    <n v="12"/>
    <x v="0"/>
    <n v="2024"/>
    <x v="19"/>
    <n v="8"/>
    <n v="42"/>
    <n v="13"/>
    <s v="PM"/>
    <x v="4542"/>
    <x v="1"/>
    <n v="899.8"/>
    <x v="0"/>
    <n v="292.72000000000003"/>
    <n v="6.28"/>
    <n v="607.08000000000004"/>
    <x v="1"/>
    <x v="0"/>
    <s v="DISPUTE"/>
    <s v="BR000B198PLK"/>
    <s v=""/>
    <s v="APPS"/>
    <s v="APISwitching"/>
    <s v="Kolkata Metro"/>
    <s v="0.00"/>
  </r>
  <r>
    <s v="S2407122040443066BFCD"/>
    <x v="28"/>
    <x v="3940"/>
    <x v="0"/>
    <n v="12"/>
    <x v="0"/>
    <n v="2024"/>
    <x v="19"/>
    <n v="8"/>
    <n v="40"/>
    <n v="44"/>
    <s v="PM"/>
    <x v="4543"/>
    <x v="1"/>
    <n v="186.57"/>
    <x v="19"/>
    <n v="28.13"/>
    <n v="0.87"/>
    <n v="158.44"/>
    <x v="1"/>
    <x v="0"/>
    <s v="DISPUTE"/>
    <s v="BR000B198BY0"/>
    <s v=""/>
    <s v="PANEL"/>
    <s v="APISwitching"/>
    <s v="West Bengal"/>
    <s v="0.00"/>
  </r>
  <r>
    <s v="S2407122036036161B343"/>
    <x v="11"/>
    <x v="2216"/>
    <x v="0"/>
    <n v="12"/>
    <x v="0"/>
    <n v="2024"/>
    <x v="19"/>
    <n v="8"/>
    <n v="36"/>
    <n v="3"/>
    <s v="PM"/>
    <x v="4544"/>
    <x v="1"/>
    <n v="93.48"/>
    <x v="7"/>
    <n v="18.43"/>
    <n v="0.56999999999999995"/>
    <n v="75.05"/>
    <x v="1"/>
    <x v="0"/>
    <s v="DISPUTE"/>
    <s v="BR000B1976H1"/>
    <s v=""/>
    <s v="APPS"/>
    <s v="APISwitching"/>
    <s v="West Bengal"/>
    <s v="0.00"/>
  </r>
  <r>
    <s v="S24071220294347371D91"/>
    <x v="8"/>
    <x v="9"/>
    <x v="0"/>
    <n v="12"/>
    <x v="0"/>
    <n v="2024"/>
    <x v="19"/>
    <n v="8"/>
    <n v="29"/>
    <n v="43"/>
    <s v="PM"/>
    <x v="4545"/>
    <x v="1"/>
    <n v="2104.6999999999998"/>
    <x v="1"/>
    <n v="193.03"/>
    <n v="5.97"/>
    <n v="1911.67"/>
    <x v="1"/>
    <x v="0"/>
    <s v="DISPUTE"/>
    <s v="BR000B195J79"/>
    <s v=""/>
    <s v="APPS"/>
    <s v="APISwitching"/>
    <s v="West Bengal"/>
    <s v="0.00"/>
  </r>
  <r>
    <s v="S240712202536553BDDE8"/>
    <x v="12"/>
    <x v="4087"/>
    <x v="3"/>
    <n v="12"/>
    <x v="0"/>
    <n v="2024"/>
    <x v="19"/>
    <n v="8"/>
    <n v="25"/>
    <n v="36"/>
    <s v="PM"/>
    <x v="4546"/>
    <x v="1"/>
    <n v="1345.15"/>
    <x v="3"/>
    <n v="241.53"/>
    <n v="7.47"/>
    <n v="1103.6199999999999"/>
    <x v="1"/>
    <x v="0"/>
    <s v="DISPUTE"/>
    <s v="992985440"/>
    <s v=""/>
    <s v="APPS"/>
    <s v="APISwitching"/>
    <s v="West Bengal"/>
    <s v="0.00"/>
  </r>
  <r>
    <s v="S2407122025334303755B"/>
    <x v="3"/>
    <x v="4088"/>
    <x v="0"/>
    <n v="12"/>
    <x v="0"/>
    <n v="2024"/>
    <x v="19"/>
    <n v="8"/>
    <n v="25"/>
    <n v="33"/>
    <s v="PM"/>
    <x v="4547"/>
    <x v="1"/>
    <n v="505.32"/>
    <x v="3"/>
    <n v="243.77"/>
    <n v="5.23"/>
    <n v="261.55"/>
    <x v="1"/>
    <x v="0"/>
    <s v="DISPUTE"/>
    <s v="BR000B194DGR"/>
    <s v=""/>
    <s v="PANEL"/>
    <s v="APISwitching"/>
    <s v="West Bengal"/>
    <s v="0.00"/>
  </r>
  <r>
    <s v="S24071220151355357A99"/>
    <x v="31"/>
    <x v="4089"/>
    <x v="3"/>
    <n v="12"/>
    <x v="0"/>
    <n v="2024"/>
    <x v="19"/>
    <n v="8"/>
    <n v="15"/>
    <n v="13"/>
    <s v="PM"/>
    <x v="4548"/>
    <x v="1"/>
    <n v="1578.66"/>
    <x v="4"/>
    <n v="150.35"/>
    <n v="0"/>
    <n v="1428.31"/>
    <x v="0"/>
    <x v="2"/>
    <s v="DISPUTE"/>
    <s v="Plan discontinued "/>
    <s v=""/>
    <s v="APPS"/>
    <s v="APISwitching"/>
    <s v="Bihar and Jharkhand"/>
    <s v="0.00"/>
  </r>
  <r>
    <s v="S240712201420930CB502"/>
    <x v="48"/>
    <x v="4090"/>
    <x v="2"/>
    <n v="12"/>
    <x v="0"/>
    <n v="2024"/>
    <x v="19"/>
    <n v="8"/>
    <n v="14"/>
    <n v="20"/>
    <s v="PM"/>
    <x v="4549"/>
    <x v="1"/>
    <n v="703.09"/>
    <x v="4"/>
    <n v="150.04"/>
    <n v="4.96"/>
    <n v="553.04999999999995"/>
    <x v="1"/>
    <x v="0"/>
    <s v="DISPUTE"/>
    <s v="ASR2407122014300005"/>
    <s v=""/>
    <s v="APPS"/>
    <s v="APISwitching"/>
    <s v="Kolkata Metro"/>
    <s v="0.00"/>
  </r>
  <r>
    <s v="S24071220133578062E39"/>
    <x v="12"/>
    <x v="2690"/>
    <x v="0"/>
    <n v="12"/>
    <x v="0"/>
    <n v="2024"/>
    <x v="19"/>
    <n v="8"/>
    <n v="13"/>
    <n v="35"/>
    <s v="PM"/>
    <x v="4550"/>
    <x v="1"/>
    <n v="1635.18"/>
    <x v="0"/>
    <n v="290.02999999999997"/>
    <n v="8.9700000000000006"/>
    <n v="1345.15"/>
    <x v="1"/>
    <x v="0"/>
    <s v="DISPUTE"/>
    <s v="BR000B1910O0"/>
    <s v=""/>
    <s v="APPS"/>
    <s v="APISwitching"/>
    <s v="West Bengal"/>
    <s v="0.00"/>
  </r>
  <r>
    <s v="S24071220120954091B83"/>
    <x v="16"/>
    <x v="4091"/>
    <x v="3"/>
    <n v="12"/>
    <x v="0"/>
    <n v="2024"/>
    <x v="19"/>
    <n v="8"/>
    <n v="12"/>
    <n v="9"/>
    <s v="PM"/>
    <x v="4551"/>
    <x v="1"/>
    <n v="1020.23"/>
    <x v="1"/>
    <n v="193.03"/>
    <n v="5.97"/>
    <n v="827.2"/>
    <x v="1"/>
    <x v="0"/>
    <s v="DISPUTE"/>
    <s v="992708369"/>
    <s v=""/>
    <s v="APPS"/>
    <s v="APISwitching"/>
    <s v="West Bengal"/>
    <s v="0.00"/>
  </r>
  <r>
    <s v="S2407122011003206699A"/>
    <x v="15"/>
    <x v="4092"/>
    <x v="0"/>
    <n v="12"/>
    <x v="0"/>
    <n v="2024"/>
    <x v="19"/>
    <n v="8"/>
    <n v="11"/>
    <n v="0"/>
    <s v="PM"/>
    <x v="4552"/>
    <x v="1"/>
    <n v="1104.4100000000001"/>
    <x v="8"/>
    <n v="204.61"/>
    <n v="4.3899999999999997"/>
    <n v="899.8"/>
    <x v="1"/>
    <x v="0"/>
    <s v="DISPUTE"/>
    <s v="BR000B1908IR"/>
    <s v=""/>
    <s v="APPS"/>
    <s v="APISwitching"/>
    <s v="Kolkata Metro"/>
    <s v="0.00"/>
  </r>
  <r>
    <s v="S2407122006246631386E"/>
    <x v="16"/>
    <x v="4074"/>
    <x v="3"/>
    <n v="12"/>
    <x v="0"/>
    <n v="2024"/>
    <x v="19"/>
    <n v="8"/>
    <n v="6"/>
    <n v="24"/>
    <s v="PM"/>
    <x v="3329"/>
    <x v="1"/>
    <n v="1310.26"/>
    <x v="0"/>
    <n v="290.02999999999997"/>
    <n v="0"/>
    <n v="1020.23"/>
    <x v="0"/>
    <x v="2"/>
    <s v="DISPUTE"/>
    <s v="Plan Discontinued "/>
    <s v=""/>
    <s v="APPS"/>
    <s v="APISwitching"/>
    <s v=""/>
    <s v="0.00"/>
  </r>
  <r>
    <s v="S240712200018806179B1"/>
    <x v="32"/>
    <x v="2466"/>
    <x v="0"/>
    <n v="12"/>
    <x v="0"/>
    <n v="2024"/>
    <x v="19"/>
    <n v="8"/>
    <n v="0"/>
    <n v="18"/>
    <s v="PM"/>
    <x v="4553"/>
    <x v="1"/>
    <n v="2822.67"/>
    <x v="7"/>
    <n v="18.600000000000001"/>
    <n v="0.4"/>
    <n v="2804.07"/>
    <x v="1"/>
    <x v="0"/>
    <s v="DISPUTE"/>
    <s v="BR000B18X2PC"/>
    <s v=""/>
    <s v="APPS"/>
    <s v="APISwitching"/>
    <s v="Kolkata Metro"/>
    <s v="0.00"/>
  </r>
  <r>
    <s v="S240712195851583188E2"/>
    <x v="15"/>
    <x v="4093"/>
    <x v="0"/>
    <n v="12"/>
    <x v="0"/>
    <n v="2024"/>
    <x v="19"/>
    <n v="7"/>
    <n v="58"/>
    <n v="51"/>
    <s v="PM"/>
    <x v="1502"/>
    <x v="1"/>
    <n v="1338.39"/>
    <x v="16"/>
    <n v="233.98"/>
    <n v="5.0199999999999996"/>
    <n v="1104.4100000000001"/>
    <x v="1"/>
    <x v="0"/>
    <s v="DISPUTE"/>
    <s v="BR000B18WO82"/>
    <s v=""/>
    <s v="PANEL"/>
    <s v="APISwitching"/>
    <s v="Kolkata Metro"/>
    <s v="0.00"/>
  </r>
  <r>
    <s v="S240712195053506D318A"/>
    <x v="3"/>
    <x v="4094"/>
    <x v="3"/>
    <n v="12"/>
    <x v="0"/>
    <n v="2024"/>
    <x v="19"/>
    <n v="7"/>
    <n v="50"/>
    <n v="53"/>
    <s v="PM"/>
    <x v="4554"/>
    <x v="1"/>
    <n v="700.34"/>
    <x v="1"/>
    <n v="195.02"/>
    <n v="3.98"/>
    <n v="505.32"/>
    <x v="1"/>
    <x v="0"/>
    <s v="DISPUTE"/>
    <s v="1764363631"/>
    <s v=""/>
    <s v="PANEL"/>
    <s v="APISwitching"/>
    <s v=""/>
    <s v="0.00"/>
  </r>
  <r>
    <s v="S24071219503980DA3D1"/>
    <x v="31"/>
    <x v="551"/>
    <x v="3"/>
    <n v="12"/>
    <x v="0"/>
    <n v="2024"/>
    <x v="19"/>
    <n v="7"/>
    <n v="50"/>
    <n v="39"/>
    <s v="PM"/>
    <x v="4555"/>
    <x v="1"/>
    <n v="1600"/>
    <x v="9"/>
    <n v="21.34"/>
    <n v="0.66"/>
    <n v="1578.66"/>
    <x v="1"/>
    <x v="0"/>
    <s v="DISPUTE"/>
    <s v="1986016694"/>
    <s v=""/>
    <s v="APPS"/>
    <s v="APISwitching"/>
    <s v="West Bengal"/>
    <s v="0.00"/>
  </r>
  <r>
    <s v="S2407121943225609223D"/>
    <x v="15"/>
    <x v="4095"/>
    <x v="0"/>
    <n v="12"/>
    <x v="0"/>
    <n v="2024"/>
    <x v="19"/>
    <n v="7"/>
    <n v="43"/>
    <n v="22"/>
    <s v="PM"/>
    <x v="4556"/>
    <x v="1"/>
    <n v="338.39"/>
    <x v="8"/>
    <n v="204.61"/>
    <n v="0"/>
    <n v="133.78"/>
    <x v="0"/>
    <x v="2"/>
    <s v="DISPUTE"/>
    <s v="Denomination not allowed "/>
    <s v=""/>
    <s v="APPS"/>
    <s v="APISwitching"/>
    <s v=""/>
    <s v="0.00"/>
  </r>
  <r>
    <s v="S240712194046430CFBB0"/>
    <x v="12"/>
    <x v="368"/>
    <x v="0"/>
    <n v="12"/>
    <x v="0"/>
    <n v="2024"/>
    <x v="19"/>
    <n v="7"/>
    <n v="40"/>
    <n v="46"/>
    <s v="PM"/>
    <x v="4557"/>
    <x v="1"/>
    <n v="1653.61"/>
    <x v="7"/>
    <n v="18.43"/>
    <n v="0.56999999999999995"/>
    <n v="1635.18"/>
    <x v="1"/>
    <x v="0"/>
    <s v="DISPUTE"/>
    <s v="BR000B18QSC1"/>
    <s v=""/>
    <s v="APPS"/>
    <s v="APISwitching"/>
    <s v="West Bengal"/>
    <s v="0.00"/>
  </r>
  <r>
    <s v="S240712193816656AC027"/>
    <x v="15"/>
    <x v="4096"/>
    <x v="0"/>
    <n v="12"/>
    <x v="0"/>
    <n v="2024"/>
    <x v="19"/>
    <n v="7"/>
    <n v="38"/>
    <n v="16"/>
    <s v="PM"/>
    <x v="509"/>
    <x v="1"/>
    <n v="631.11"/>
    <x v="0"/>
    <n v="292.72000000000003"/>
    <n v="6.28"/>
    <n v="338.39"/>
    <x v="1"/>
    <x v="0"/>
    <s v="DISPUTE"/>
    <s v="BR000B18Q1D2"/>
    <s v=""/>
    <s v="APPS"/>
    <s v="APISwitching"/>
    <s v="Kolkata Metro"/>
    <s v="0.00"/>
  </r>
  <r>
    <s v="S2407121933362095D00"/>
    <x v="15"/>
    <x v="4097"/>
    <x v="0"/>
    <n v="12"/>
    <x v="0"/>
    <n v="2024"/>
    <x v="19"/>
    <n v="7"/>
    <n v="33"/>
    <n v="36"/>
    <s v="PM"/>
    <x v="4558"/>
    <x v="1"/>
    <n v="649.71"/>
    <x v="7"/>
    <n v="18.600000000000001"/>
    <n v="0.4"/>
    <n v="631.11"/>
    <x v="1"/>
    <x v="0"/>
    <s v="DISPUTE"/>
    <s v="BR000B18OG88"/>
    <s v=""/>
    <s v="APPS"/>
    <s v="APISwitching"/>
    <s v="Kolkata Metro"/>
    <s v="0.00"/>
  </r>
  <r>
    <s v="S2407121930521105F038"/>
    <x v="15"/>
    <x v="4098"/>
    <x v="0"/>
    <n v="12"/>
    <x v="0"/>
    <n v="2024"/>
    <x v="19"/>
    <n v="7"/>
    <n v="30"/>
    <n v="52"/>
    <s v="PM"/>
    <x v="4559"/>
    <x v="1"/>
    <n v="854.32"/>
    <x v="8"/>
    <n v="204.61"/>
    <n v="4.3899999999999997"/>
    <n v="649.71"/>
    <x v="1"/>
    <x v="0"/>
    <s v="DISPUTE"/>
    <s v="BR000B18NK6N"/>
    <s v=""/>
    <s v="APPS"/>
    <s v="APISwitching"/>
    <s v="Kolkata Metro"/>
    <s v="0.00"/>
  </r>
  <r>
    <s v="S240712192737116E98CD"/>
    <x v="4"/>
    <x v="4099"/>
    <x v="2"/>
    <n v="12"/>
    <x v="0"/>
    <n v="2024"/>
    <x v="19"/>
    <n v="7"/>
    <n v="27"/>
    <n v="37"/>
    <s v="PM"/>
    <x v="4560"/>
    <x v="1"/>
    <n v="2023.28"/>
    <x v="1"/>
    <n v="191.04"/>
    <n v="7.96"/>
    <n v="1832.24"/>
    <x v="1"/>
    <x v="0"/>
    <s v="DISPUTE"/>
    <s v="RBH2407121927230048"/>
    <s v=""/>
    <s v="APPS"/>
    <s v="APISwitching"/>
    <s v="West Bengal"/>
    <s v="0.00"/>
  </r>
  <r>
    <s v="S24071219253530C44A1"/>
    <x v="15"/>
    <x v="4100"/>
    <x v="0"/>
    <n v="12"/>
    <x v="0"/>
    <n v="2024"/>
    <x v="19"/>
    <n v="7"/>
    <n v="25"/>
    <n v="35"/>
    <s v="PM"/>
    <x v="4561"/>
    <x v="1"/>
    <n v="1088.3"/>
    <x v="16"/>
    <n v="233.98"/>
    <n v="5.0199999999999996"/>
    <n v="854.32"/>
    <x v="1"/>
    <x v="0"/>
    <s v="DISPUTE"/>
    <s v="BR000B18LX8T"/>
    <s v=""/>
    <s v="PANEL"/>
    <s v="APISwitching"/>
    <s v="Kolkata Metro"/>
    <s v="0.00"/>
  </r>
  <r>
    <s v="S240712192322146578C7"/>
    <x v="24"/>
    <x v="4101"/>
    <x v="3"/>
    <n v="12"/>
    <x v="0"/>
    <n v="2024"/>
    <x v="19"/>
    <n v="7"/>
    <n v="23"/>
    <n v="22"/>
    <s v="PM"/>
    <x v="4562"/>
    <x v="1"/>
    <n v="1157.8499999999999"/>
    <x v="1"/>
    <n v="193.03"/>
    <n v="5.97"/>
    <n v="964.82"/>
    <x v="1"/>
    <x v="0"/>
    <s v="DISPUTE"/>
    <s v="991381020"/>
    <s v=""/>
    <s v="APPS"/>
    <s v="APISwitching"/>
    <s v="West Bengal"/>
    <s v="0.00"/>
  </r>
  <r>
    <s v="S2407121921234339505D"/>
    <x v="12"/>
    <x v="4102"/>
    <x v="0"/>
    <n v="12"/>
    <x v="0"/>
    <n v="2024"/>
    <x v="19"/>
    <n v="7"/>
    <n v="21"/>
    <n v="23"/>
    <s v="PM"/>
    <x v="4563"/>
    <x v="1"/>
    <n v="2380.14"/>
    <x v="167"/>
    <n v="726.53"/>
    <n v="22.47"/>
    <n v="1653.61"/>
    <x v="1"/>
    <x v="0"/>
    <s v="DISPUTE"/>
    <s v="BR000B18KKLU"/>
    <s v=""/>
    <s v="APPS"/>
    <s v="APISwitching"/>
    <s v="Maharashtra"/>
    <s v="0.00"/>
  </r>
  <r>
    <s v="S2407121916041020CA3"/>
    <x v="12"/>
    <x v="4103"/>
    <x v="3"/>
    <n v="12"/>
    <x v="0"/>
    <n v="2024"/>
    <x v="19"/>
    <n v="7"/>
    <n v="16"/>
    <n v="4"/>
    <s v="PM"/>
    <x v="2928"/>
    <x v="1"/>
    <n v="2573.17"/>
    <x v="1"/>
    <n v="193.03"/>
    <n v="5.97"/>
    <n v="2380.14"/>
    <x v="1"/>
    <x v="0"/>
    <s v="DISPUTE"/>
    <s v="991152387"/>
    <s v=""/>
    <s v="APPS"/>
    <s v="APISwitching"/>
    <s v=""/>
    <s v="0.00"/>
  </r>
  <r>
    <s v="S2407121911045836BC3B"/>
    <x v="15"/>
    <x v="4104"/>
    <x v="3"/>
    <n v="12"/>
    <x v="0"/>
    <n v="2024"/>
    <x v="19"/>
    <n v="7"/>
    <n v="11"/>
    <n v="4"/>
    <s v="PM"/>
    <x v="4564"/>
    <x v="1"/>
    <n v="109.86"/>
    <x v="9"/>
    <n v="21.56"/>
    <n v="0.44"/>
    <n v="88.3"/>
    <x v="1"/>
    <x v="0"/>
    <s v="DISPUTE"/>
    <s v="1985113155"/>
    <s v=""/>
    <s v="PANEL"/>
    <s v="APISwitching"/>
    <s v="Kolkata Metro"/>
    <s v="0.00"/>
  </r>
  <r>
    <s v="S240712190756883E5EF6"/>
    <x v="6"/>
    <x v="4105"/>
    <x v="3"/>
    <n v="12"/>
    <x v="0"/>
    <n v="2024"/>
    <x v="19"/>
    <n v="7"/>
    <n v="7"/>
    <n v="56"/>
    <s v="PM"/>
    <x v="4565"/>
    <x v="1"/>
    <n v="436.22"/>
    <x v="1"/>
    <n v="193.03"/>
    <n v="5.97"/>
    <n v="243.19"/>
    <x v="1"/>
    <x v="0"/>
    <s v="DISPUTE"/>
    <s v="1763362011"/>
    <s v=""/>
    <s v="APPS"/>
    <s v="APISwitching"/>
    <s v="West Bengal"/>
    <s v="0.00"/>
  </r>
  <r>
    <s v="S240712190647130BB3B5"/>
    <x v="12"/>
    <x v="4106"/>
    <x v="3"/>
    <n v="12"/>
    <x v="0"/>
    <n v="2024"/>
    <x v="19"/>
    <n v="7"/>
    <n v="6"/>
    <n v="47"/>
    <s v="PM"/>
    <x v="4566"/>
    <x v="1"/>
    <n v="2766.2"/>
    <x v="1"/>
    <n v="193.03"/>
    <n v="5.97"/>
    <n v="2573.17"/>
    <x v="1"/>
    <x v="0"/>
    <s v="DISPUTE"/>
    <s v="990869077"/>
    <s v=""/>
    <s v="APPS"/>
    <s v="APISwitching"/>
    <s v=""/>
    <s v="0.00"/>
  </r>
  <r>
    <s v="S2407121905333468C106"/>
    <x v="23"/>
    <x v="4107"/>
    <x v="8"/>
    <n v="12"/>
    <x v="0"/>
    <n v="2024"/>
    <x v="19"/>
    <n v="7"/>
    <n v="5"/>
    <n v="36"/>
    <s v="PM"/>
    <x v="1124"/>
    <x v="1"/>
    <n v="934.48"/>
    <x v="23"/>
    <n v="828"/>
    <n v="1"/>
    <n v="106.48"/>
    <x v="2"/>
    <x v="0"/>
    <s v="DISPUTE"/>
    <s v="CC014194BAAA60438259"/>
    <s v=""/>
    <s v="PANEL"/>
    <s v="APISwitching"/>
    <s v=""/>
    <s v="0.00"/>
  </r>
  <r>
    <s v="S240712190513816DE918"/>
    <x v="23"/>
    <x v="4108"/>
    <x v="8"/>
    <n v="12"/>
    <x v="0"/>
    <n v="2024"/>
    <x v="19"/>
    <n v="7"/>
    <n v="5"/>
    <n v="18"/>
    <s v="PM"/>
    <x v="4567"/>
    <x v="1"/>
    <n v="1762.48"/>
    <x v="23"/>
    <n v="828"/>
    <n v="1"/>
    <n v="934.48"/>
    <x v="2"/>
    <x v="0"/>
    <s v="DISPUTE"/>
    <s v="CC014194BAAA60438225"/>
    <s v=""/>
    <s v="PANEL"/>
    <s v="APISwitching"/>
    <s v=""/>
    <s v="0.00"/>
  </r>
  <r>
    <s v="S2407121904534967983F"/>
    <x v="23"/>
    <x v="4109"/>
    <x v="8"/>
    <n v="12"/>
    <x v="0"/>
    <n v="2024"/>
    <x v="19"/>
    <n v="7"/>
    <n v="4"/>
    <n v="56"/>
    <s v="PM"/>
    <x v="4568"/>
    <x v="1"/>
    <n v="2590.48"/>
    <x v="23"/>
    <n v="828"/>
    <n v="1"/>
    <n v="1762.48"/>
    <x v="2"/>
    <x v="0"/>
    <s v="DISPUTE"/>
    <s v="CC014194BAAA60438175"/>
    <s v=""/>
    <s v="PANEL"/>
    <s v="APISwitching"/>
    <s v=""/>
    <s v="0.00"/>
  </r>
  <r>
    <s v="S24071219043821337EA2"/>
    <x v="23"/>
    <x v="4110"/>
    <x v="8"/>
    <n v="12"/>
    <x v="0"/>
    <n v="2024"/>
    <x v="19"/>
    <n v="7"/>
    <n v="4"/>
    <n v="43"/>
    <s v="PM"/>
    <x v="4569"/>
    <x v="1"/>
    <n v="3418.48"/>
    <x v="23"/>
    <n v="828"/>
    <n v="1"/>
    <n v="2590.48"/>
    <x v="2"/>
    <x v="0"/>
    <s v="DISPUTE"/>
    <s v="CC014194BAAA60438143"/>
    <s v=""/>
    <s v="PANEL"/>
    <s v="APISwitching"/>
    <s v=""/>
    <s v="0.00"/>
  </r>
  <r>
    <s v="S240712190412706A7BCC"/>
    <x v="23"/>
    <x v="4111"/>
    <x v="8"/>
    <n v="12"/>
    <x v="0"/>
    <n v="2024"/>
    <x v="19"/>
    <n v="7"/>
    <n v="4"/>
    <n v="17"/>
    <s v="PM"/>
    <x v="4570"/>
    <x v="1"/>
    <n v="4246.4799999999996"/>
    <x v="23"/>
    <n v="828"/>
    <n v="1"/>
    <n v="3418.48"/>
    <x v="2"/>
    <x v="0"/>
    <s v="DISPUTE"/>
    <s v="CC014194BAAA60438109"/>
    <s v=""/>
    <s v="PANEL"/>
    <s v="APISwitching"/>
    <s v=""/>
    <s v="0.00"/>
  </r>
  <r>
    <s v="S2407121903515702ACDE"/>
    <x v="23"/>
    <x v="4112"/>
    <x v="8"/>
    <n v="12"/>
    <x v="0"/>
    <n v="2024"/>
    <x v="19"/>
    <n v="7"/>
    <n v="4"/>
    <n v="1"/>
    <s v="PM"/>
    <x v="4571"/>
    <x v="1"/>
    <n v="5074.4799999999996"/>
    <x v="23"/>
    <n v="828"/>
    <n v="1"/>
    <n v="4246.4799999999996"/>
    <x v="2"/>
    <x v="0"/>
    <s v="DISPUTE"/>
    <s v="CC014194BAAA60438085"/>
    <s v=""/>
    <s v="PANEL"/>
    <s v="APISwitching"/>
    <s v=""/>
    <s v="0.00"/>
  </r>
  <r>
    <s v="S240712190332863039B5"/>
    <x v="23"/>
    <x v="4113"/>
    <x v="8"/>
    <n v="12"/>
    <x v="0"/>
    <n v="2024"/>
    <x v="19"/>
    <n v="7"/>
    <n v="3"/>
    <n v="36"/>
    <s v="PM"/>
    <x v="4109"/>
    <x v="1"/>
    <n v="5902.48"/>
    <x v="23"/>
    <n v="828"/>
    <n v="1"/>
    <n v="5074.4799999999996"/>
    <x v="2"/>
    <x v="0"/>
    <s v="DISPUTE"/>
    <s v="CC014194BAAA60438037"/>
    <s v=""/>
    <s v="PANEL"/>
    <s v="APISwitching"/>
    <s v=""/>
    <s v="0.00"/>
  </r>
  <r>
    <s v="S240712190318633C707A"/>
    <x v="23"/>
    <x v="4114"/>
    <x v="8"/>
    <n v="12"/>
    <x v="0"/>
    <n v="2024"/>
    <x v="19"/>
    <n v="7"/>
    <n v="3"/>
    <n v="20"/>
    <s v="PM"/>
    <x v="4572"/>
    <x v="1"/>
    <n v="6730.48"/>
    <x v="23"/>
    <n v="828"/>
    <n v="1"/>
    <n v="5902.48"/>
    <x v="2"/>
    <x v="0"/>
    <s v="DISPUTE"/>
    <s v="CC014194BAAA60438018"/>
    <s v=""/>
    <s v="PANEL"/>
    <s v="APISwitching"/>
    <s v=""/>
    <s v="0.00"/>
  </r>
  <r>
    <s v="S24071219025748325189"/>
    <x v="23"/>
    <x v="4115"/>
    <x v="8"/>
    <n v="12"/>
    <x v="0"/>
    <n v="2024"/>
    <x v="19"/>
    <n v="7"/>
    <n v="3"/>
    <n v="1"/>
    <s v="PM"/>
    <x v="4573"/>
    <x v="1"/>
    <n v="7558.48"/>
    <x v="23"/>
    <n v="828"/>
    <n v="1"/>
    <n v="6730.48"/>
    <x v="2"/>
    <x v="0"/>
    <s v="DISPUTE"/>
    <s v="CC014194BAAA60437984"/>
    <s v=""/>
    <s v="PANEL"/>
    <s v="APISwitching"/>
    <s v=""/>
    <s v="0.00"/>
  </r>
  <r>
    <s v="S240712190241753E2385"/>
    <x v="23"/>
    <x v="4116"/>
    <x v="8"/>
    <n v="12"/>
    <x v="0"/>
    <n v="2024"/>
    <x v="19"/>
    <n v="7"/>
    <n v="2"/>
    <n v="44"/>
    <s v="PM"/>
    <x v="4110"/>
    <x v="1"/>
    <n v="8386.48"/>
    <x v="23"/>
    <n v="828"/>
    <n v="1"/>
    <n v="7558.48"/>
    <x v="2"/>
    <x v="0"/>
    <s v="DISPUTE"/>
    <s v="CC014194BAAA60437955"/>
    <s v=""/>
    <s v="PANEL"/>
    <s v="APISwitching"/>
    <s v=""/>
    <s v="0.00"/>
  </r>
  <r>
    <s v="S24071219022796676FE1"/>
    <x v="23"/>
    <x v="4117"/>
    <x v="8"/>
    <n v="12"/>
    <x v="0"/>
    <n v="2024"/>
    <x v="19"/>
    <n v="7"/>
    <n v="2"/>
    <n v="30"/>
    <s v="PM"/>
    <x v="4574"/>
    <x v="1"/>
    <n v="9214.48"/>
    <x v="23"/>
    <n v="828"/>
    <n v="1"/>
    <n v="8386.48"/>
    <x v="2"/>
    <x v="0"/>
    <s v="DISPUTE"/>
    <s v="CC014194BAAA60437927"/>
    <s v=""/>
    <s v="PANEL"/>
    <s v="APISwitching"/>
    <s v=""/>
    <s v="0.00"/>
  </r>
  <r>
    <s v="S240712190151305696F"/>
    <x v="23"/>
    <x v="4118"/>
    <x v="8"/>
    <n v="12"/>
    <x v="0"/>
    <n v="2024"/>
    <x v="19"/>
    <n v="7"/>
    <n v="1"/>
    <n v="54"/>
    <s v="PM"/>
    <x v="4575"/>
    <x v="1"/>
    <n v="10042.48"/>
    <x v="23"/>
    <n v="828"/>
    <n v="1"/>
    <n v="9214.48"/>
    <x v="2"/>
    <x v="0"/>
    <s v="DISPUTE"/>
    <s v="CC014194BAAA60437854"/>
    <s v=""/>
    <s v="PANEL"/>
    <s v="APISwitching"/>
    <s v=""/>
    <s v="0.00"/>
  </r>
  <r>
    <s v="S2407121901317168FFE3"/>
    <x v="23"/>
    <x v="4119"/>
    <x v="8"/>
    <n v="12"/>
    <x v="0"/>
    <n v="2024"/>
    <x v="19"/>
    <n v="7"/>
    <n v="1"/>
    <n v="34"/>
    <s v="PM"/>
    <x v="4576"/>
    <x v="1"/>
    <n v="10870.48"/>
    <x v="23"/>
    <n v="828"/>
    <n v="1"/>
    <n v="10042.48"/>
    <x v="2"/>
    <x v="0"/>
    <s v="DISPUTE"/>
    <s v="CC014194BAAA60437807"/>
    <s v=""/>
    <s v="PANEL"/>
    <s v="APISwitching"/>
    <s v=""/>
    <s v="0.00"/>
  </r>
  <r>
    <s v="S240712190115263BB380"/>
    <x v="23"/>
    <x v="4120"/>
    <x v="8"/>
    <n v="12"/>
    <x v="0"/>
    <n v="2024"/>
    <x v="19"/>
    <n v="7"/>
    <n v="1"/>
    <n v="18"/>
    <s v="PM"/>
    <x v="4577"/>
    <x v="1"/>
    <n v="11698.48"/>
    <x v="23"/>
    <n v="828"/>
    <n v="1"/>
    <n v="10870.48"/>
    <x v="2"/>
    <x v="0"/>
    <s v="DISPUTE"/>
    <s v="CC014194BAAA60437778"/>
    <s v=""/>
    <s v="PANEL"/>
    <s v="APISwitching"/>
    <s v=""/>
    <s v="0.00"/>
  </r>
  <r>
    <s v="S240712190101690CDC6B"/>
    <x v="23"/>
    <x v="4121"/>
    <x v="8"/>
    <n v="12"/>
    <x v="0"/>
    <n v="2024"/>
    <x v="19"/>
    <n v="7"/>
    <n v="1"/>
    <n v="3"/>
    <s v="PM"/>
    <x v="4578"/>
    <x v="1"/>
    <n v="12526.48"/>
    <x v="23"/>
    <n v="828"/>
    <n v="1"/>
    <n v="11698.48"/>
    <x v="2"/>
    <x v="0"/>
    <s v="DISPUTE"/>
    <s v="CC014194BAAA60437749"/>
    <s v=""/>
    <s v="PANEL"/>
    <s v="APISwitching"/>
    <s v=""/>
    <s v="0.00"/>
  </r>
  <r>
    <s v="S2407121900475663BB75"/>
    <x v="23"/>
    <x v="4122"/>
    <x v="8"/>
    <n v="12"/>
    <x v="0"/>
    <n v="2024"/>
    <x v="19"/>
    <n v="7"/>
    <n v="0"/>
    <n v="49"/>
    <s v="PM"/>
    <x v="4579"/>
    <x v="1"/>
    <n v="13354.48"/>
    <x v="23"/>
    <n v="828"/>
    <n v="1"/>
    <n v="12526.48"/>
    <x v="2"/>
    <x v="0"/>
    <s v="DISPUTE"/>
    <s v="CC014194BAAA60437723"/>
    <s v=""/>
    <s v="PANEL"/>
    <s v="APISwitching"/>
    <s v=""/>
    <s v="0.00"/>
  </r>
  <r>
    <s v="S240712190029173BBC29"/>
    <x v="23"/>
    <x v="4123"/>
    <x v="8"/>
    <n v="12"/>
    <x v="0"/>
    <n v="2024"/>
    <x v="19"/>
    <n v="7"/>
    <n v="0"/>
    <n v="33"/>
    <s v="PM"/>
    <x v="4580"/>
    <x v="1"/>
    <n v="14182.48"/>
    <x v="23"/>
    <n v="828"/>
    <n v="1"/>
    <n v="13354.48"/>
    <x v="2"/>
    <x v="0"/>
    <s v="DISPUTE"/>
    <s v="CC014194BAAA60437690"/>
    <s v=""/>
    <s v="PANEL"/>
    <s v="APISwitching"/>
    <s v=""/>
    <s v="0.00"/>
  </r>
  <r>
    <s v="S2407121900099307E0F1"/>
    <x v="23"/>
    <x v="4124"/>
    <x v="8"/>
    <n v="12"/>
    <x v="0"/>
    <n v="2024"/>
    <x v="19"/>
    <n v="7"/>
    <n v="0"/>
    <n v="16"/>
    <s v="PM"/>
    <x v="4581"/>
    <x v="1"/>
    <n v="15010.48"/>
    <x v="23"/>
    <n v="828"/>
    <n v="1"/>
    <n v="14182.48"/>
    <x v="2"/>
    <x v="0"/>
    <s v="DISPUTE"/>
    <s v="CC014194BAAA60437656"/>
    <s v=""/>
    <s v="PANEL"/>
    <s v="APISwitching"/>
    <s v=""/>
    <s v="0.00"/>
  </r>
  <r>
    <s v="S240712185950926BB9F9"/>
    <x v="23"/>
    <x v="4125"/>
    <x v="8"/>
    <n v="12"/>
    <x v="0"/>
    <n v="2024"/>
    <x v="19"/>
    <n v="6"/>
    <n v="59"/>
    <n v="56"/>
    <s v="PM"/>
    <x v="4582"/>
    <x v="1"/>
    <n v="15838.48"/>
    <x v="23"/>
    <n v="828"/>
    <n v="1"/>
    <n v="15010.48"/>
    <x v="2"/>
    <x v="0"/>
    <s v="DISPUTE"/>
    <s v="CC014194BAAA60437617"/>
    <s v=""/>
    <s v="PANEL"/>
    <s v="APISwitching"/>
    <s v=""/>
    <s v="0.00"/>
  </r>
  <r>
    <s v="S2407121859339568E6C0"/>
    <x v="23"/>
    <x v="4126"/>
    <x v="8"/>
    <n v="12"/>
    <x v="0"/>
    <n v="2024"/>
    <x v="19"/>
    <n v="6"/>
    <n v="59"/>
    <n v="36"/>
    <s v="PM"/>
    <x v="4583"/>
    <x v="1"/>
    <n v="16666.48"/>
    <x v="23"/>
    <n v="828"/>
    <n v="1"/>
    <n v="15838.48"/>
    <x v="2"/>
    <x v="0"/>
    <s v="DISPUTE"/>
    <s v="CC014194BAAA60437583"/>
    <s v=""/>
    <s v="PANEL"/>
    <s v="APISwitching"/>
    <s v=""/>
    <s v="0.00"/>
  </r>
  <r>
    <s v="S240712185910803D2ED6"/>
    <x v="23"/>
    <x v="4127"/>
    <x v="8"/>
    <n v="12"/>
    <x v="0"/>
    <n v="2024"/>
    <x v="19"/>
    <n v="6"/>
    <n v="59"/>
    <n v="14"/>
    <s v="PM"/>
    <x v="4584"/>
    <x v="1"/>
    <n v="17494.48"/>
    <x v="23"/>
    <n v="828"/>
    <n v="1"/>
    <n v="16666.48"/>
    <x v="2"/>
    <x v="0"/>
    <s v="DISPUTE"/>
    <s v="CC014194BAAA60437537"/>
    <s v=""/>
    <s v="PANEL"/>
    <s v="APISwitching"/>
    <s v=""/>
    <s v="0.00"/>
  </r>
  <r>
    <s v="S2407121858368869A3B3"/>
    <x v="23"/>
    <x v="4128"/>
    <x v="8"/>
    <n v="12"/>
    <x v="0"/>
    <n v="2024"/>
    <x v="19"/>
    <n v="6"/>
    <n v="58"/>
    <n v="57"/>
    <s v="PM"/>
    <x v="4585"/>
    <x v="1"/>
    <n v="18322.48"/>
    <x v="23"/>
    <n v="828"/>
    <n v="1"/>
    <n v="17494.48"/>
    <x v="2"/>
    <x v="0"/>
    <s v="DISPUTE"/>
    <s v="CC014194BAAA60437516"/>
    <s v=""/>
    <s v="PANEL"/>
    <s v="APISwitching"/>
    <s v=""/>
    <s v="0.00"/>
  </r>
  <r>
    <s v="S240712185823230C0310"/>
    <x v="23"/>
    <x v="4129"/>
    <x v="8"/>
    <n v="12"/>
    <x v="0"/>
    <n v="2024"/>
    <x v="19"/>
    <n v="6"/>
    <n v="58"/>
    <n v="25"/>
    <s v="PM"/>
    <x v="4586"/>
    <x v="1"/>
    <n v="19150.48"/>
    <x v="23"/>
    <n v="828"/>
    <n v="1"/>
    <n v="18322.48"/>
    <x v="2"/>
    <x v="0"/>
    <s v="DISPUTE"/>
    <s v="CC014194BAAA60437469"/>
    <s v=""/>
    <s v="PANEL"/>
    <s v="APISwitching"/>
    <s v=""/>
    <s v="0.00"/>
  </r>
  <r>
    <s v="S240712185754623353FE"/>
    <x v="23"/>
    <x v="4130"/>
    <x v="8"/>
    <n v="12"/>
    <x v="0"/>
    <n v="2024"/>
    <x v="19"/>
    <n v="6"/>
    <n v="57"/>
    <n v="56"/>
    <s v="PM"/>
    <x v="4587"/>
    <x v="1"/>
    <n v="19978.48"/>
    <x v="23"/>
    <n v="828"/>
    <n v="1"/>
    <n v="19150.48"/>
    <x v="2"/>
    <x v="0"/>
    <s v="DISPUTE"/>
    <s v="CC014194BAAA60437421"/>
    <s v=""/>
    <s v="PANEL"/>
    <s v="APISwitching"/>
    <s v=""/>
    <s v="0.00"/>
  </r>
  <r>
    <s v="S240712185747250E2A35"/>
    <x v="4"/>
    <x v="4131"/>
    <x v="0"/>
    <n v="12"/>
    <x v="0"/>
    <n v="2024"/>
    <x v="19"/>
    <n v="6"/>
    <n v="57"/>
    <n v="47"/>
    <s v="PM"/>
    <x v="4588"/>
    <x v="1"/>
    <n v="2041.71"/>
    <x v="7"/>
    <n v="18.43"/>
    <n v="0.56999999999999995"/>
    <n v="2023.28"/>
    <x v="1"/>
    <x v="0"/>
    <s v="DISPUTE"/>
    <s v="BR000B18D6EY"/>
    <s v=""/>
    <s v="APPS"/>
    <s v="APISwitching"/>
    <s v="Kolkata Metro"/>
    <s v="0.00"/>
  </r>
  <r>
    <s v="S2407121857313268A18D"/>
    <x v="23"/>
    <x v="4132"/>
    <x v="8"/>
    <n v="12"/>
    <x v="0"/>
    <n v="2024"/>
    <x v="19"/>
    <n v="6"/>
    <n v="57"/>
    <n v="34"/>
    <s v="PM"/>
    <x v="893"/>
    <x v="1"/>
    <n v="20806.48"/>
    <x v="23"/>
    <n v="828"/>
    <n v="1"/>
    <n v="19978.48"/>
    <x v="2"/>
    <x v="0"/>
    <s v="DISPUTE"/>
    <s v="CC014194BAAA60437394"/>
    <s v=""/>
    <s v="PANEL"/>
    <s v="APISwitching"/>
    <s v=""/>
    <s v="0.00"/>
  </r>
  <r>
    <s v="S240712185716926B6036"/>
    <x v="23"/>
    <x v="4133"/>
    <x v="8"/>
    <n v="12"/>
    <x v="0"/>
    <n v="2024"/>
    <x v="19"/>
    <n v="6"/>
    <n v="57"/>
    <n v="19"/>
    <s v="PM"/>
    <x v="4124"/>
    <x v="1"/>
    <n v="21634.48"/>
    <x v="23"/>
    <n v="828"/>
    <n v="1"/>
    <n v="20806.48"/>
    <x v="2"/>
    <x v="0"/>
    <s v="DISPUTE"/>
    <s v="CC014194BAAA60437374"/>
    <s v=""/>
    <s v="PANEL"/>
    <s v="APISwitching"/>
    <s v=""/>
    <s v="0.00"/>
  </r>
  <r>
    <s v="S240712185702720A5653"/>
    <x v="23"/>
    <x v="4134"/>
    <x v="8"/>
    <n v="12"/>
    <x v="0"/>
    <n v="2024"/>
    <x v="19"/>
    <n v="6"/>
    <n v="57"/>
    <n v="5"/>
    <s v="PM"/>
    <x v="4589"/>
    <x v="1"/>
    <n v="22462.48"/>
    <x v="23"/>
    <n v="828"/>
    <n v="1"/>
    <n v="21634.48"/>
    <x v="2"/>
    <x v="0"/>
    <s v="DISPUTE"/>
    <s v="CC014194BAAA60437348"/>
    <s v=""/>
    <s v="PANEL"/>
    <s v="APISwitching"/>
    <s v=""/>
    <s v="0.00"/>
  </r>
  <r>
    <s v="S240712185643920734E2"/>
    <x v="23"/>
    <x v="4135"/>
    <x v="8"/>
    <n v="12"/>
    <x v="0"/>
    <n v="2024"/>
    <x v="19"/>
    <n v="6"/>
    <n v="56"/>
    <n v="46"/>
    <s v="PM"/>
    <x v="4590"/>
    <x v="1"/>
    <n v="23290.48"/>
    <x v="23"/>
    <n v="828"/>
    <n v="1"/>
    <n v="22462.48"/>
    <x v="2"/>
    <x v="0"/>
    <s v="DISPUTE"/>
    <s v="CC014194BAAA60437313"/>
    <s v=""/>
    <s v="PANEL"/>
    <s v="APISwitching"/>
    <s v=""/>
    <s v="0.00"/>
  </r>
  <r>
    <s v="S24071218562776659BB5"/>
    <x v="23"/>
    <x v="4136"/>
    <x v="8"/>
    <n v="12"/>
    <x v="0"/>
    <n v="2024"/>
    <x v="19"/>
    <n v="6"/>
    <n v="56"/>
    <n v="31"/>
    <s v="PM"/>
    <x v="4591"/>
    <x v="1"/>
    <n v="24118.48"/>
    <x v="23"/>
    <n v="828"/>
    <n v="1"/>
    <n v="23290.48"/>
    <x v="2"/>
    <x v="0"/>
    <s v="DISPUTE"/>
    <s v="CC014194BAAA60437289"/>
    <s v=""/>
    <s v="PANEL"/>
    <s v="APISwitching"/>
    <s v=""/>
    <s v="0.00"/>
  </r>
  <r>
    <s v="S240712185604760DCE58"/>
    <x v="23"/>
    <x v="4137"/>
    <x v="8"/>
    <n v="12"/>
    <x v="0"/>
    <n v="2024"/>
    <x v="19"/>
    <n v="6"/>
    <n v="56"/>
    <n v="6"/>
    <s v="PM"/>
    <x v="2141"/>
    <x v="1"/>
    <n v="24946.48"/>
    <x v="23"/>
    <n v="828"/>
    <n v="1"/>
    <n v="24118.48"/>
    <x v="2"/>
    <x v="0"/>
    <s v="DISPUTE"/>
    <s v="CC014194BAAA60437256"/>
    <s v=""/>
    <s v="PANEL"/>
    <s v="APISwitching"/>
    <s v=""/>
    <s v="0.00"/>
  </r>
  <r>
    <s v="S240712185549346C3DB6"/>
    <x v="23"/>
    <x v="4138"/>
    <x v="8"/>
    <n v="12"/>
    <x v="0"/>
    <n v="2024"/>
    <x v="19"/>
    <n v="6"/>
    <n v="55"/>
    <n v="54"/>
    <s v="PM"/>
    <x v="4592"/>
    <x v="1"/>
    <n v="25774.48"/>
    <x v="23"/>
    <n v="828"/>
    <n v="1"/>
    <n v="24946.48"/>
    <x v="2"/>
    <x v="0"/>
    <s v="DISPUTE"/>
    <s v="CC014194BAAA60437239"/>
    <s v=""/>
    <s v="PANEL"/>
    <s v="APISwitching"/>
    <s v=""/>
    <s v="0.00"/>
  </r>
  <r>
    <s v="S24071218545767336B28"/>
    <x v="23"/>
    <x v="4139"/>
    <x v="8"/>
    <n v="12"/>
    <x v="0"/>
    <n v="2024"/>
    <x v="19"/>
    <n v="6"/>
    <n v="55"/>
    <n v="3"/>
    <s v="PM"/>
    <x v="4593"/>
    <x v="1"/>
    <n v="26602.48"/>
    <x v="23"/>
    <n v="828"/>
    <n v="1"/>
    <n v="25774.48"/>
    <x v="2"/>
    <x v="0"/>
    <s v="DISPUTE"/>
    <s v="CC014194BAAA60437133"/>
    <s v=""/>
    <s v="PANEL"/>
    <s v="APISwitching"/>
    <s v=""/>
    <s v="0.00"/>
  </r>
  <r>
    <s v="S240712185439313A4FD6"/>
    <x v="23"/>
    <x v="4140"/>
    <x v="8"/>
    <n v="12"/>
    <x v="0"/>
    <n v="2024"/>
    <x v="19"/>
    <n v="6"/>
    <n v="54"/>
    <n v="42"/>
    <s v="PM"/>
    <x v="4594"/>
    <x v="1"/>
    <n v="27430.48"/>
    <x v="23"/>
    <n v="828"/>
    <n v="1"/>
    <n v="26602.48"/>
    <x v="2"/>
    <x v="0"/>
    <s v="DISPUTE"/>
    <s v="CC014194BAAA60437055"/>
    <s v=""/>
    <s v="PANEL"/>
    <s v="APISwitching"/>
    <s v=""/>
    <s v="0.00"/>
  </r>
  <r>
    <s v="S24071218542330FB4A2"/>
    <x v="23"/>
    <x v="4141"/>
    <x v="8"/>
    <n v="12"/>
    <x v="0"/>
    <n v="2024"/>
    <x v="19"/>
    <n v="6"/>
    <n v="54"/>
    <n v="27"/>
    <s v="PM"/>
    <x v="4595"/>
    <x v="1"/>
    <n v="28258.48"/>
    <x v="23"/>
    <n v="828"/>
    <n v="1"/>
    <n v="27430.48"/>
    <x v="2"/>
    <x v="0"/>
    <s v="DISPUTE"/>
    <s v="CC014194BAAA60437014"/>
    <s v=""/>
    <s v="PANEL"/>
    <s v="APISwitching"/>
    <s v=""/>
    <s v="0.00"/>
  </r>
  <r>
    <s v="S240712185343680305E0"/>
    <x v="23"/>
    <x v="4142"/>
    <x v="8"/>
    <n v="12"/>
    <x v="0"/>
    <n v="2024"/>
    <x v="19"/>
    <n v="6"/>
    <n v="53"/>
    <n v="46"/>
    <s v="PM"/>
    <x v="4596"/>
    <x v="1"/>
    <n v="29086.48"/>
    <x v="23"/>
    <n v="828"/>
    <n v="1"/>
    <n v="28258.48"/>
    <x v="2"/>
    <x v="0"/>
    <s v="DISPUTE"/>
    <s v="CC014194BAAA60436858"/>
    <s v=""/>
    <s v="PANEL"/>
    <s v="APISwitching"/>
    <s v=""/>
    <s v="0.00"/>
  </r>
  <r>
    <s v="S240712185329953F8883"/>
    <x v="23"/>
    <x v="4143"/>
    <x v="8"/>
    <n v="12"/>
    <x v="0"/>
    <n v="2024"/>
    <x v="19"/>
    <n v="6"/>
    <n v="53"/>
    <n v="33"/>
    <s v="PM"/>
    <x v="4597"/>
    <x v="1"/>
    <n v="29914.48"/>
    <x v="23"/>
    <n v="828"/>
    <n v="1"/>
    <n v="29086.48"/>
    <x v="2"/>
    <x v="0"/>
    <s v="DISPUTE"/>
    <s v="CC014194BAAA60436803"/>
    <s v=""/>
    <s v="PANEL"/>
    <s v="APISwitching"/>
    <s v=""/>
    <s v="0.00"/>
  </r>
  <r>
    <s v="S2407121853102866430D"/>
    <x v="23"/>
    <x v="4144"/>
    <x v="8"/>
    <n v="12"/>
    <x v="0"/>
    <n v="2024"/>
    <x v="19"/>
    <n v="6"/>
    <n v="53"/>
    <n v="14"/>
    <s v="PM"/>
    <x v="4598"/>
    <x v="1"/>
    <n v="30742.48"/>
    <x v="23"/>
    <n v="828"/>
    <n v="1"/>
    <n v="29914.48"/>
    <x v="2"/>
    <x v="0"/>
    <s v="DISPUTE"/>
    <s v="CC014194BAAA60436709"/>
    <s v=""/>
    <s v="PANEL"/>
    <s v="APISwitching"/>
    <s v=""/>
    <s v="0.00"/>
  </r>
  <r>
    <s v="S24071218525025630001"/>
    <x v="23"/>
    <x v="4145"/>
    <x v="8"/>
    <n v="12"/>
    <x v="0"/>
    <n v="2024"/>
    <x v="19"/>
    <n v="6"/>
    <n v="52"/>
    <n v="53"/>
    <s v="PM"/>
    <x v="4599"/>
    <x v="1"/>
    <n v="31570.48"/>
    <x v="23"/>
    <n v="828"/>
    <n v="1"/>
    <n v="30742.48"/>
    <x v="2"/>
    <x v="0"/>
    <s v="DISPUTE"/>
    <s v="CC014194BAAA60436619"/>
    <s v=""/>
    <s v="PANEL"/>
    <s v="APISwitching"/>
    <s v=""/>
    <s v="0.00"/>
  </r>
  <r>
    <s v="S240712185234623F02D5"/>
    <x v="23"/>
    <x v="4146"/>
    <x v="8"/>
    <n v="12"/>
    <x v="0"/>
    <n v="2024"/>
    <x v="19"/>
    <n v="6"/>
    <n v="52"/>
    <n v="38"/>
    <s v="PM"/>
    <x v="4600"/>
    <x v="1"/>
    <n v="32398.48"/>
    <x v="23"/>
    <n v="828"/>
    <n v="1"/>
    <n v="31570.48"/>
    <x v="2"/>
    <x v="0"/>
    <s v="DISPUTE"/>
    <s v="CC014194BAAA60436554"/>
    <s v=""/>
    <s v="PANEL"/>
    <s v="APISwitching"/>
    <s v=""/>
    <s v="0.00"/>
  </r>
  <r>
    <s v="S24071218521380614D28"/>
    <x v="23"/>
    <x v="4147"/>
    <x v="8"/>
    <n v="12"/>
    <x v="0"/>
    <n v="2024"/>
    <x v="19"/>
    <n v="6"/>
    <n v="52"/>
    <n v="21"/>
    <s v="PM"/>
    <x v="4601"/>
    <x v="1"/>
    <n v="33226.480000000003"/>
    <x v="23"/>
    <n v="828"/>
    <n v="1"/>
    <n v="32398.48"/>
    <x v="2"/>
    <x v="0"/>
    <s v="DISPUTE"/>
    <s v="CC014194BAAA60436479"/>
    <s v=""/>
    <s v="PANEL"/>
    <s v="APISwitching"/>
    <s v=""/>
    <s v="0.00"/>
  </r>
  <r>
    <s v="S2407121851573235F990"/>
    <x v="23"/>
    <x v="4148"/>
    <x v="8"/>
    <n v="12"/>
    <x v="0"/>
    <n v="2024"/>
    <x v="19"/>
    <n v="6"/>
    <n v="51"/>
    <n v="59"/>
    <s v="PM"/>
    <x v="3379"/>
    <x v="1"/>
    <n v="34054.480000000003"/>
    <x v="23"/>
    <n v="828"/>
    <n v="1"/>
    <n v="33226.480000000003"/>
    <x v="2"/>
    <x v="0"/>
    <s v="DISPUTE"/>
    <s v="CC014194BAAA60436394"/>
    <s v=""/>
    <s v="PANEL"/>
    <s v="APISwitching"/>
    <s v=""/>
    <s v="0.00"/>
  </r>
  <r>
    <s v="S2407121851456269819B"/>
    <x v="4"/>
    <x v="4149"/>
    <x v="3"/>
    <n v="12"/>
    <x v="0"/>
    <n v="2024"/>
    <x v="19"/>
    <n v="6"/>
    <n v="51"/>
    <n v="45"/>
    <s v="PM"/>
    <x v="2155"/>
    <x v="1"/>
    <n v="2063.0500000000002"/>
    <x v="9"/>
    <n v="21.34"/>
    <n v="0.66"/>
    <n v="2041.71"/>
    <x v="1"/>
    <x v="0"/>
    <s v="DISPUTE"/>
    <s v="990363792"/>
    <s v=""/>
    <s v="APPS"/>
    <s v="APISwitching"/>
    <s v="West Bengal"/>
    <s v="0.00"/>
  </r>
  <r>
    <s v="S2407121851407361AAF2"/>
    <x v="23"/>
    <x v="4150"/>
    <x v="8"/>
    <n v="12"/>
    <x v="0"/>
    <n v="2024"/>
    <x v="19"/>
    <n v="6"/>
    <n v="51"/>
    <n v="42"/>
    <s v="PM"/>
    <x v="4602"/>
    <x v="1"/>
    <n v="34882.480000000003"/>
    <x v="23"/>
    <n v="828"/>
    <n v="1"/>
    <n v="34054.480000000003"/>
    <x v="2"/>
    <x v="0"/>
    <s v="DISPUTE"/>
    <s v="CC014194BAAA60436320"/>
    <s v=""/>
    <s v="PANEL"/>
    <s v="APISwitching"/>
    <s v=""/>
    <s v="0.00"/>
  </r>
  <r>
    <s v="S2407121851062764D4B3"/>
    <x v="23"/>
    <x v="4151"/>
    <x v="8"/>
    <n v="12"/>
    <x v="0"/>
    <n v="2024"/>
    <x v="19"/>
    <n v="6"/>
    <n v="51"/>
    <n v="29"/>
    <s v="PM"/>
    <x v="4603"/>
    <x v="1"/>
    <n v="35710.480000000003"/>
    <x v="23"/>
    <n v="828"/>
    <n v="1"/>
    <n v="34882.480000000003"/>
    <x v="2"/>
    <x v="0"/>
    <s v="DISPUTE"/>
    <s v="CC014194BAAA60436261"/>
    <s v=""/>
    <s v="PANEL"/>
    <s v="APISwitching"/>
    <s v=""/>
    <s v="0.00"/>
  </r>
  <r>
    <s v="S24071218504740DCBA8"/>
    <x v="23"/>
    <x v="4152"/>
    <x v="8"/>
    <n v="12"/>
    <x v="0"/>
    <n v="2024"/>
    <x v="19"/>
    <n v="6"/>
    <n v="50"/>
    <n v="50"/>
    <s v="PM"/>
    <x v="4604"/>
    <x v="1"/>
    <n v="36538.480000000003"/>
    <x v="23"/>
    <n v="828"/>
    <n v="1"/>
    <n v="35710.480000000003"/>
    <x v="2"/>
    <x v="0"/>
    <s v="DISPUTE"/>
    <s v="CC014194BAAA60436115"/>
    <s v=""/>
    <s v="PANEL"/>
    <s v="APISwitching"/>
    <s v=""/>
    <s v="0.00"/>
  </r>
  <r>
    <s v="S24071218503260053E47"/>
    <x v="23"/>
    <x v="4153"/>
    <x v="8"/>
    <n v="12"/>
    <x v="0"/>
    <n v="2024"/>
    <x v="19"/>
    <n v="6"/>
    <n v="50"/>
    <n v="35"/>
    <s v="PM"/>
    <x v="2158"/>
    <x v="1"/>
    <n v="37366.480000000003"/>
    <x v="23"/>
    <n v="828"/>
    <n v="1"/>
    <n v="36538.480000000003"/>
    <x v="2"/>
    <x v="0"/>
    <s v="DISPUTE"/>
    <s v="CC014194BAAA60436053"/>
    <s v=""/>
    <s v="PANEL"/>
    <s v="APISwitching"/>
    <s v=""/>
    <s v="0.00"/>
  </r>
  <r>
    <s v="S240712185018500A5013"/>
    <x v="23"/>
    <x v="4154"/>
    <x v="8"/>
    <n v="12"/>
    <x v="0"/>
    <n v="2024"/>
    <x v="19"/>
    <n v="6"/>
    <n v="50"/>
    <n v="21"/>
    <s v="PM"/>
    <x v="4605"/>
    <x v="1"/>
    <n v="38194.480000000003"/>
    <x v="23"/>
    <n v="828"/>
    <n v="1"/>
    <n v="37366.480000000003"/>
    <x v="2"/>
    <x v="0"/>
    <s v="DISPUTE"/>
    <s v="CC014194BAAA60435997"/>
    <s v=""/>
    <s v="PANEL"/>
    <s v="APISwitching"/>
    <s v=""/>
    <s v="0.00"/>
  </r>
  <r>
    <s v="S24071218495716610E7"/>
    <x v="23"/>
    <x v="4155"/>
    <x v="8"/>
    <n v="12"/>
    <x v="0"/>
    <n v="2024"/>
    <x v="19"/>
    <n v="6"/>
    <n v="50"/>
    <n v="0"/>
    <s v="PM"/>
    <x v="4606"/>
    <x v="1"/>
    <n v="39022.480000000003"/>
    <x v="23"/>
    <n v="828"/>
    <n v="1"/>
    <n v="38194.480000000003"/>
    <x v="2"/>
    <x v="0"/>
    <s v="DISPUTE"/>
    <s v="CC014194BAAA60435905"/>
    <s v=""/>
    <s v="PANEL"/>
    <s v="APISwitching"/>
    <s v=""/>
    <s v="0.00"/>
  </r>
  <r>
    <s v="S2407121849417137A8BF"/>
    <x v="23"/>
    <x v="4156"/>
    <x v="8"/>
    <n v="12"/>
    <x v="0"/>
    <n v="2024"/>
    <x v="19"/>
    <n v="6"/>
    <n v="49"/>
    <n v="43"/>
    <s v="PM"/>
    <x v="4607"/>
    <x v="1"/>
    <n v="39850.480000000003"/>
    <x v="23"/>
    <n v="828"/>
    <n v="1"/>
    <n v="39022.480000000003"/>
    <x v="2"/>
    <x v="0"/>
    <s v="DISPUTE"/>
    <s v="CC014194BAAA60435845"/>
    <s v=""/>
    <s v="PANEL"/>
    <s v="APISwitching"/>
    <s v=""/>
    <s v="0.00"/>
  </r>
  <r>
    <s v="S24071218492625026BB7"/>
    <x v="23"/>
    <x v="4157"/>
    <x v="8"/>
    <n v="12"/>
    <x v="0"/>
    <n v="2024"/>
    <x v="19"/>
    <n v="6"/>
    <n v="49"/>
    <n v="28"/>
    <s v="PM"/>
    <x v="4608"/>
    <x v="1"/>
    <n v="40678.480000000003"/>
    <x v="23"/>
    <n v="828"/>
    <n v="1"/>
    <n v="39850.480000000003"/>
    <x v="2"/>
    <x v="0"/>
    <s v="DISPUTE"/>
    <s v="CC014194BAAA60435786"/>
    <s v=""/>
    <s v="PANEL"/>
    <s v="APISwitching"/>
    <s v=""/>
    <s v="0.00"/>
  </r>
  <r>
    <s v="S2407121849122261EA4C"/>
    <x v="23"/>
    <x v="4158"/>
    <x v="8"/>
    <n v="12"/>
    <x v="0"/>
    <n v="2024"/>
    <x v="19"/>
    <n v="6"/>
    <n v="49"/>
    <n v="15"/>
    <s v="PM"/>
    <x v="4609"/>
    <x v="1"/>
    <n v="41506.480000000003"/>
    <x v="23"/>
    <n v="828"/>
    <n v="1"/>
    <n v="40678.480000000003"/>
    <x v="2"/>
    <x v="0"/>
    <s v="DISPUTE"/>
    <s v="CC014194BAAA60435734"/>
    <s v=""/>
    <s v="PANEL"/>
    <s v="APISwitching"/>
    <s v=""/>
    <s v="0.00"/>
  </r>
  <r>
    <s v="S2407121848394671081"/>
    <x v="23"/>
    <x v="4159"/>
    <x v="8"/>
    <n v="12"/>
    <x v="0"/>
    <n v="2024"/>
    <x v="19"/>
    <n v="6"/>
    <n v="48"/>
    <n v="42"/>
    <s v="PM"/>
    <x v="3391"/>
    <x v="1"/>
    <n v="42334.48"/>
    <x v="23"/>
    <n v="828"/>
    <n v="1"/>
    <n v="41506.480000000003"/>
    <x v="2"/>
    <x v="0"/>
    <s v="DISPUTE"/>
    <s v="CC014194BAAA60435604"/>
    <s v=""/>
    <s v="PANEL"/>
    <s v="APISwitching"/>
    <s v=""/>
    <s v="0.00"/>
  </r>
  <r>
    <s v="S240712184813800D3370"/>
    <x v="23"/>
    <x v="4160"/>
    <x v="8"/>
    <n v="12"/>
    <x v="0"/>
    <n v="2024"/>
    <x v="19"/>
    <n v="6"/>
    <n v="48"/>
    <n v="19"/>
    <s v="PM"/>
    <x v="3392"/>
    <x v="1"/>
    <n v="43162.48"/>
    <x v="23"/>
    <n v="828"/>
    <n v="1"/>
    <n v="42334.48"/>
    <x v="2"/>
    <x v="0"/>
    <s v="DISPUTE"/>
    <s v="CC014194BAAA60435527"/>
    <s v=""/>
    <s v="PANEL"/>
    <s v="APISwitching"/>
    <s v=""/>
    <s v="0.00"/>
  </r>
  <r>
    <s v="S24071218475928024693"/>
    <x v="23"/>
    <x v="4161"/>
    <x v="8"/>
    <n v="12"/>
    <x v="0"/>
    <n v="2024"/>
    <x v="19"/>
    <n v="6"/>
    <n v="48"/>
    <n v="2"/>
    <s v="PM"/>
    <x v="4610"/>
    <x v="1"/>
    <n v="43990.48"/>
    <x v="23"/>
    <n v="828"/>
    <n v="1"/>
    <n v="43162.48"/>
    <x v="2"/>
    <x v="0"/>
    <s v="DISPUTE"/>
    <s v="CC014194BAAA60435499"/>
    <s v=""/>
    <s v="PANEL"/>
    <s v="APISwitching"/>
    <s v=""/>
    <s v="0.00"/>
  </r>
  <r>
    <s v="S2407121847413134D4B5"/>
    <x v="12"/>
    <x v="4162"/>
    <x v="0"/>
    <n v="12"/>
    <x v="0"/>
    <n v="2024"/>
    <x v="19"/>
    <n v="6"/>
    <n v="47"/>
    <n v="41"/>
    <s v="PM"/>
    <x v="4611"/>
    <x v="1"/>
    <n v="2998.03"/>
    <x v="16"/>
    <n v="231.83"/>
    <n v="7.17"/>
    <n v="2766.2"/>
    <x v="1"/>
    <x v="0"/>
    <s v="DISPUTE"/>
    <s v="BR000B18A5VM"/>
    <s v=""/>
    <s v="APPS"/>
    <s v="APISwitching"/>
    <s v="West Bengal"/>
    <s v="0.00"/>
  </r>
  <r>
    <s v="S2407121847374666434A"/>
    <x v="23"/>
    <x v="4163"/>
    <x v="8"/>
    <n v="12"/>
    <x v="0"/>
    <n v="2024"/>
    <x v="19"/>
    <n v="6"/>
    <n v="47"/>
    <n v="39"/>
    <s v="PM"/>
    <x v="4612"/>
    <x v="1"/>
    <n v="44818.48"/>
    <x v="23"/>
    <n v="828"/>
    <n v="1"/>
    <n v="43990.48"/>
    <x v="2"/>
    <x v="0"/>
    <s v="DISPUTE"/>
    <s v="CC014194BAAA60435457"/>
    <s v=""/>
    <s v="PANEL"/>
    <s v="APISwitching"/>
    <s v=""/>
    <s v="0.00"/>
  </r>
  <r>
    <s v="S24071218471798614036"/>
    <x v="23"/>
    <x v="4164"/>
    <x v="8"/>
    <n v="12"/>
    <x v="0"/>
    <n v="2024"/>
    <x v="19"/>
    <n v="6"/>
    <n v="47"/>
    <n v="20"/>
    <s v="PM"/>
    <x v="4613"/>
    <x v="1"/>
    <n v="45646.48"/>
    <x v="23"/>
    <n v="828"/>
    <n v="1"/>
    <n v="44818.48"/>
    <x v="2"/>
    <x v="0"/>
    <s v="DISPUTE"/>
    <s v="CC014194BAAA60435424"/>
    <s v=""/>
    <s v="PANEL"/>
    <s v="APISwitching"/>
    <s v=""/>
    <s v="0.00"/>
  </r>
  <r>
    <s v="S240712184700156BFEF0"/>
    <x v="23"/>
    <x v="4165"/>
    <x v="8"/>
    <n v="12"/>
    <x v="0"/>
    <n v="2024"/>
    <x v="19"/>
    <n v="6"/>
    <n v="47"/>
    <n v="2"/>
    <s v="PM"/>
    <x v="4614"/>
    <x v="1"/>
    <n v="46474.48"/>
    <x v="23"/>
    <n v="828"/>
    <n v="1"/>
    <n v="45646.48"/>
    <x v="2"/>
    <x v="0"/>
    <s v="DISPUTE"/>
    <s v="CC014194BAAA60435388"/>
    <s v=""/>
    <s v="PANEL"/>
    <s v="APISwitching"/>
    <s v=""/>
    <s v="0.00"/>
  </r>
  <r>
    <s v="S240712184636750029AE"/>
    <x v="23"/>
    <x v="4166"/>
    <x v="8"/>
    <n v="12"/>
    <x v="0"/>
    <n v="2024"/>
    <x v="19"/>
    <n v="6"/>
    <n v="46"/>
    <n v="42"/>
    <s v="PM"/>
    <x v="4615"/>
    <x v="1"/>
    <n v="47302.48"/>
    <x v="23"/>
    <n v="828"/>
    <n v="1"/>
    <n v="46474.48"/>
    <x v="2"/>
    <x v="0"/>
    <s v="DISPUTE"/>
    <s v="CC014194BAAA60435345"/>
    <s v=""/>
    <s v="PANEL"/>
    <s v="APISwitching"/>
    <s v=""/>
    <s v="0.00"/>
  </r>
  <r>
    <s v="S24071218455491361C0B"/>
    <x v="23"/>
    <x v="4167"/>
    <x v="8"/>
    <n v="12"/>
    <x v="0"/>
    <n v="2024"/>
    <x v="19"/>
    <n v="6"/>
    <n v="46"/>
    <n v="26"/>
    <s v="PM"/>
    <x v="4616"/>
    <x v="1"/>
    <n v="48130.48"/>
    <x v="23"/>
    <n v="828"/>
    <n v="1"/>
    <n v="47302.48"/>
    <x v="2"/>
    <x v="0"/>
    <s v="DISPUTE"/>
    <s v="CC014194BAAA60435318"/>
    <s v=""/>
    <s v="PANEL"/>
    <s v="APISwitching"/>
    <s v=""/>
    <s v="0.00"/>
  </r>
  <r>
    <s v="S240712184535990CD30E"/>
    <x v="23"/>
    <x v="4168"/>
    <x v="8"/>
    <n v="12"/>
    <x v="0"/>
    <n v="2024"/>
    <x v="19"/>
    <n v="6"/>
    <n v="45"/>
    <n v="39"/>
    <s v="PM"/>
    <x v="4617"/>
    <x v="1"/>
    <n v="48958.48"/>
    <x v="23"/>
    <n v="828"/>
    <n v="1"/>
    <n v="48130.48"/>
    <x v="2"/>
    <x v="0"/>
    <s v="DISPUTE"/>
    <s v="CC014194BAAA60435250"/>
    <s v=""/>
    <s v="PANEL"/>
    <s v="APISwitching"/>
    <s v=""/>
    <s v="0.00"/>
  </r>
  <r>
    <s v="S240712184513483D7EC9"/>
    <x v="23"/>
    <x v="4169"/>
    <x v="8"/>
    <n v="12"/>
    <x v="0"/>
    <n v="2024"/>
    <x v="19"/>
    <n v="6"/>
    <n v="45"/>
    <n v="20"/>
    <s v="PM"/>
    <x v="4618"/>
    <x v="1"/>
    <n v="49786.48"/>
    <x v="23"/>
    <n v="828"/>
    <n v="1"/>
    <n v="48958.48"/>
    <x v="2"/>
    <x v="0"/>
    <s v="DISPUTE"/>
    <s v="CC014194BAAA60435225"/>
    <s v=""/>
    <s v="PANEL"/>
    <s v="APISwitching"/>
    <s v=""/>
    <s v="0.00"/>
  </r>
  <r>
    <s v="S240712184458510B5158"/>
    <x v="23"/>
    <x v="4170"/>
    <x v="8"/>
    <n v="12"/>
    <x v="0"/>
    <n v="2024"/>
    <x v="19"/>
    <n v="6"/>
    <n v="45"/>
    <n v="2"/>
    <s v="PM"/>
    <x v="2172"/>
    <x v="1"/>
    <n v="50614.48"/>
    <x v="23"/>
    <n v="828"/>
    <n v="1"/>
    <n v="49786.48"/>
    <x v="2"/>
    <x v="0"/>
    <s v="DISPUTE"/>
    <s v="CC014194BAAA60435197"/>
    <s v=""/>
    <s v="PANEL"/>
    <s v="APISwitching"/>
    <s v=""/>
    <s v="0.00"/>
  </r>
  <r>
    <s v="S2407121844242234B61D"/>
    <x v="23"/>
    <x v="4171"/>
    <x v="8"/>
    <n v="12"/>
    <x v="0"/>
    <n v="2024"/>
    <x v="19"/>
    <n v="6"/>
    <n v="44"/>
    <n v="26"/>
    <s v="PM"/>
    <x v="4619"/>
    <x v="1"/>
    <n v="51442.48"/>
    <x v="23"/>
    <n v="828"/>
    <n v="1"/>
    <n v="50614.48"/>
    <x v="2"/>
    <x v="0"/>
    <s v="DISPUTE"/>
    <s v="CC014194BAAA60435139"/>
    <s v=""/>
    <s v="PANEL"/>
    <s v="APISwitching"/>
    <s v=""/>
    <s v="0.00"/>
  </r>
  <r>
    <s v="S2407121844084335C2B4"/>
    <x v="23"/>
    <x v="4172"/>
    <x v="8"/>
    <n v="12"/>
    <x v="0"/>
    <n v="2024"/>
    <x v="19"/>
    <n v="6"/>
    <n v="44"/>
    <n v="10"/>
    <s v="PM"/>
    <x v="4620"/>
    <x v="1"/>
    <n v="52270.48"/>
    <x v="23"/>
    <n v="828"/>
    <n v="1"/>
    <n v="51442.48"/>
    <x v="2"/>
    <x v="0"/>
    <s v="DISPUTE"/>
    <s v="CC014194BAAA60435110"/>
    <s v=""/>
    <s v="PANEL"/>
    <s v="APISwitching"/>
    <s v=""/>
    <s v="0.00"/>
  </r>
  <r>
    <s v="S2407121843375703A82D"/>
    <x v="23"/>
    <x v="4173"/>
    <x v="8"/>
    <n v="12"/>
    <x v="0"/>
    <n v="2024"/>
    <x v="19"/>
    <n v="6"/>
    <n v="43"/>
    <n v="41"/>
    <s v="PM"/>
    <x v="2176"/>
    <x v="1"/>
    <n v="53098.48"/>
    <x v="23"/>
    <n v="828"/>
    <n v="1"/>
    <n v="52270.48"/>
    <x v="2"/>
    <x v="0"/>
    <s v="DISPUTE"/>
    <s v="CC014194BAAA60435059"/>
    <s v=""/>
    <s v="PANEL"/>
    <s v="APISwitching"/>
    <s v=""/>
    <s v="0.00"/>
  </r>
  <r>
    <s v="S2407121843209432E89E"/>
    <x v="23"/>
    <x v="4174"/>
    <x v="8"/>
    <n v="12"/>
    <x v="0"/>
    <n v="2024"/>
    <x v="19"/>
    <n v="6"/>
    <n v="43"/>
    <n v="24"/>
    <s v="PM"/>
    <x v="4621"/>
    <x v="1"/>
    <n v="53926.48"/>
    <x v="23"/>
    <n v="828"/>
    <n v="1"/>
    <n v="53098.48"/>
    <x v="2"/>
    <x v="0"/>
    <s v="DISPUTE"/>
    <s v="CC014194BAAA60435032"/>
    <s v=""/>
    <s v="PANEL"/>
    <s v="APISwitching"/>
    <s v=""/>
    <s v="0.00"/>
  </r>
  <r>
    <s v="S240712184242503BE794"/>
    <x v="23"/>
    <x v="4175"/>
    <x v="8"/>
    <n v="12"/>
    <x v="0"/>
    <n v="2024"/>
    <x v="19"/>
    <n v="6"/>
    <n v="42"/>
    <n v="45"/>
    <s v="PM"/>
    <x v="4622"/>
    <x v="1"/>
    <n v="54754.48"/>
    <x v="23"/>
    <n v="828"/>
    <n v="1"/>
    <n v="53926.48"/>
    <x v="2"/>
    <x v="0"/>
    <s v="DISPUTE"/>
    <s v="CC014194BAAA60434976"/>
    <s v=""/>
    <s v="PANEL"/>
    <s v="APISwitching"/>
    <s v=""/>
    <s v="0.00"/>
  </r>
  <r>
    <s v="S2407121842258501C13A"/>
    <x v="23"/>
    <x v="4176"/>
    <x v="8"/>
    <n v="12"/>
    <x v="0"/>
    <n v="2024"/>
    <x v="19"/>
    <n v="6"/>
    <n v="42"/>
    <n v="27"/>
    <s v="PM"/>
    <x v="4623"/>
    <x v="1"/>
    <n v="55582.48"/>
    <x v="23"/>
    <n v="828"/>
    <n v="1"/>
    <n v="54754.48"/>
    <x v="2"/>
    <x v="0"/>
    <s v="DISPUTE"/>
    <s v="CC014194BAAA60434946"/>
    <s v=""/>
    <s v="PANEL"/>
    <s v="APISwitching"/>
    <s v=""/>
    <s v="0.00"/>
  </r>
  <r>
    <s v="S2407121842102339CCE3"/>
    <x v="23"/>
    <x v="4177"/>
    <x v="8"/>
    <n v="12"/>
    <x v="0"/>
    <n v="2024"/>
    <x v="19"/>
    <n v="6"/>
    <n v="42"/>
    <n v="12"/>
    <s v="PM"/>
    <x v="4624"/>
    <x v="1"/>
    <n v="56410.48"/>
    <x v="23"/>
    <n v="828"/>
    <n v="1"/>
    <n v="55582.48"/>
    <x v="2"/>
    <x v="0"/>
    <s v="DISPUTE"/>
    <s v="CC014194BAAA60434914"/>
    <s v=""/>
    <s v="PANEL"/>
    <s v="APISwitching"/>
    <s v=""/>
    <s v="0.00"/>
  </r>
  <r>
    <s v="S24071218415486EEA0E"/>
    <x v="23"/>
    <x v="4178"/>
    <x v="8"/>
    <n v="12"/>
    <x v="0"/>
    <n v="2024"/>
    <x v="19"/>
    <n v="6"/>
    <n v="41"/>
    <n v="58"/>
    <s v="PM"/>
    <x v="4625"/>
    <x v="1"/>
    <n v="57238.48"/>
    <x v="23"/>
    <n v="828"/>
    <n v="1"/>
    <n v="56410.48"/>
    <x v="2"/>
    <x v="0"/>
    <s v="DISPUTE"/>
    <s v="CC014194BAAA60434882"/>
    <s v=""/>
    <s v="PANEL"/>
    <s v="APISwitching"/>
    <s v=""/>
    <s v="0.00"/>
  </r>
  <r>
    <s v="S24071218413144622A6B"/>
    <x v="23"/>
    <x v="4179"/>
    <x v="8"/>
    <n v="12"/>
    <x v="0"/>
    <n v="2024"/>
    <x v="19"/>
    <n v="6"/>
    <n v="41"/>
    <n v="35"/>
    <s v="PM"/>
    <x v="535"/>
    <x v="1"/>
    <n v="58066.48"/>
    <x v="23"/>
    <n v="828"/>
    <n v="1"/>
    <n v="57238.48"/>
    <x v="2"/>
    <x v="0"/>
    <s v="DISPUTE"/>
    <s v="CC014194BAAA60434852"/>
    <s v=""/>
    <s v="PANEL"/>
    <s v="APISwitching"/>
    <s v=""/>
    <s v="0.00"/>
  </r>
  <r>
    <s v="S2407121840503764DA12"/>
    <x v="23"/>
    <x v="4180"/>
    <x v="8"/>
    <n v="12"/>
    <x v="0"/>
    <n v="2024"/>
    <x v="19"/>
    <n v="6"/>
    <n v="40"/>
    <n v="53"/>
    <s v="PM"/>
    <x v="4626"/>
    <x v="1"/>
    <n v="58894.48"/>
    <x v="23"/>
    <n v="828"/>
    <n v="1"/>
    <n v="58066.48"/>
    <x v="2"/>
    <x v="0"/>
    <s v="DISPUTE"/>
    <s v="CC014194BAAA60434781"/>
    <s v=""/>
    <s v="PANEL"/>
    <s v="APISwitching"/>
    <s v=""/>
    <s v="0.00"/>
  </r>
  <r>
    <s v="S240712184037870176FF"/>
    <x v="23"/>
    <x v="4181"/>
    <x v="8"/>
    <n v="12"/>
    <x v="0"/>
    <n v="2024"/>
    <x v="19"/>
    <n v="6"/>
    <n v="40"/>
    <n v="40"/>
    <s v="PM"/>
    <x v="4627"/>
    <x v="1"/>
    <n v="59722.48"/>
    <x v="23"/>
    <n v="828"/>
    <n v="1"/>
    <n v="58894.48"/>
    <x v="2"/>
    <x v="0"/>
    <s v="DISPUTE"/>
    <s v="CC014194BAAA60434768"/>
    <s v=""/>
    <s v="PANEL"/>
    <s v="APISwitching"/>
    <s v=""/>
    <s v="0.00"/>
  </r>
  <r>
    <s v="S240712184008820446B7"/>
    <x v="23"/>
    <x v="4182"/>
    <x v="8"/>
    <n v="12"/>
    <x v="0"/>
    <n v="2024"/>
    <x v="19"/>
    <n v="6"/>
    <n v="40"/>
    <n v="11"/>
    <s v="PM"/>
    <x v="2183"/>
    <x v="1"/>
    <n v="60550.48"/>
    <x v="23"/>
    <n v="828"/>
    <n v="1"/>
    <n v="59722.48"/>
    <x v="2"/>
    <x v="0"/>
    <s v="DISPUTE"/>
    <s v="CC014194BAAA60434718"/>
    <s v=""/>
    <s v="PANEL"/>
    <s v="APISwitching"/>
    <s v=""/>
    <s v="0.00"/>
  </r>
  <r>
    <s v="S2407121839576439908E"/>
    <x v="20"/>
    <x v="4183"/>
    <x v="0"/>
    <n v="12"/>
    <x v="0"/>
    <n v="2024"/>
    <x v="19"/>
    <n v="6"/>
    <n v="39"/>
    <n v="57"/>
    <s v="PM"/>
    <x v="4628"/>
    <x v="1"/>
    <n v="1041.04"/>
    <x v="7"/>
    <n v="18.43"/>
    <n v="0.56999999999999995"/>
    <n v="1022.61"/>
    <x v="1"/>
    <x v="0"/>
    <s v="DISPUTE"/>
    <s v="BR000B187ZNA"/>
    <s v=""/>
    <s v="APPS"/>
    <s v="APISwitching"/>
    <s v="Kolkata Metro"/>
    <s v="0.00"/>
  </r>
  <r>
    <s v="S2407121839539330E3D3"/>
    <x v="23"/>
    <x v="4184"/>
    <x v="8"/>
    <n v="12"/>
    <x v="0"/>
    <n v="2024"/>
    <x v="19"/>
    <n v="6"/>
    <n v="39"/>
    <n v="56"/>
    <s v="PM"/>
    <x v="4629"/>
    <x v="1"/>
    <n v="61378.48"/>
    <x v="23"/>
    <n v="828"/>
    <n v="1"/>
    <n v="60550.48"/>
    <x v="2"/>
    <x v="0"/>
    <s v="DISPUTE"/>
    <s v="CC014194BAAA60434692"/>
    <s v=""/>
    <s v="PANEL"/>
    <s v="APISwitching"/>
    <s v=""/>
    <s v="0.00"/>
  </r>
  <r>
    <s v="S240712183941333CAB85"/>
    <x v="23"/>
    <x v="4185"/>
    <x v="8"/>
    <n v="12"/>
    <x v="0"/>
    <n v="2024"/>
    <x v="19"/>
    <n v="6"/>
    <n v="39"/>
    <n v="43"/>
    <s v="PM"/>
    <x v="4630"/>
    <x v="1"/>
    <n v="62206.48"/>
    <x v="23"/>
    <n v="828"/>
    <n v="1"/>
    <n v="61378.48"/>
    <x v="2"/>
    <x v="0"/>
    <s v="DISPUTE"/>
    <s v="CC014194BAAA60434674"/>
    <s v=""/>
    <s v="PANEL"/>
    <s v="APISwitching"/>
    <s v=""/>
    <s v="0.00"/>
  </r>
  <r>
    <s v="S2407121838148337E2A0"/>
    <x v="23"/>
    <x v="4186"/>
    <x v="8"/>
    <n v="12"/>
    <x v="0"/>
    <n v="2024"/>
    <x v="19"/>
    <n v="6"/>
    <n v="39"/>
    <n v="24"/>
    <s v="PM"/>
    <x v="4631"/>
    <x v="1"/>
    <n v="63034.48"/>
    <x v="23"/>
    <n v="828"/>
    <n v="1"/>
    <n v="62206.48"/>
    <x v="2"/>
    <x v="0"/>
    <s v="DISPUTE"/>
    <s v="CC014194BAAA60434651"/>
    <s v=""/>
    <s v="PANEL"/>
    <s v="APISwitching"/>
    <s v=""/>
    <s v="0.00"/>
  </r>
  <r>
    <s v="S240712183759566C3F8C"/>
    <x v="23"/>
    <x v="4187"/>
    <x v="8"/>
    <n v="12"/>
    <x v="0"/>
    <n v="2024"/>
    <x v="19"/>
    <n v="6"/>
    <n v="38"/>
    <n v="3"/>
    <s v="PM"/>
    <x v="4632"/>
    <x v="1"/>
    <n v="63862.48"/>
    <x v="23"/>
    <n v="828"/>
    <n v="1"/>
    <n v="63034.48"/>
    <x v="2"/>
    <x v="0"/>
    <s v="DISPUTE"/>
    <s v="CC014194BAAA60434539"/>
    <s v=""/>
    <s v="PANEL"/>
    <s v="APISwitching"/>
    <s v=""/>
    <s v="0.00"/>
  </r>
  <r>
    <s v="S2407121837412937AE8A"/>
    <x v="23"/>
    <x v="4188"/>
    <x v="8"/>
    <n v="12"/>
    <x v="0"/>
    <n v="2024"/>
    <x v="19"/>
    <n v="6"/>
    <n v="37"/>
    <n v="44"/>
    <s v="PM"/>
    <x v="4633"/>
    <x v="1"/>
    <n v="64690.48"/>
    <x v="23"/>
    <n v="828"/>
    <n v="1"/>
    <n v="63862.48"/>
    <x v="2"/>
    <x v="0"/>
    <s v="DISPUTE"/>
    <s v="CC014194BAAA60434502"/>
    <s v=""/>
    <s v="PANEL"/>
    <s v="APISwitching"/>
    <s v=""/>
    <s v="0.00"/>
  </r>
  <r>
    <s v="S2407121836089562DFD1"/>
    <x v="23"/>
    <x v="4189"/>
    <x v="8"/>
    <n v="12"/>
    <x v="0"/>
    <n v="2024"/>
    <x v="19"/>
    <n v="6"/>
    <n v="36"/>
    <n v="16"/>
    <s v="PM"/>
    <x v="4634"/>
    <x v="1"/>
    <n v="65518.48"/>
    <x v="23"/>
    <n v="828"/>
    <n v="1"/>
    <n v="64690.48"/>
    <x v="2"/>
    <x v="0"/>
    <s v="DISPUTE"/>
    <s v="CC014194BAAA60434360"/>
    <s v=""/>
    <s v="PANEL"/>
    <s v="APISwitching"/>
    <s v=""/>
    <s v="0.00"/>
  </r>
  <r>
    <s v="S240712183554933E7E9C"/>
    <x v="23"/>
    <x v="4190"/>
    <x v="8"/>
    <n v="12"/>
    <x v="0"/>
    <n v="2024"/>
    <x v="19"/>
    <n v="6"/>
    <n v="35"/>
    <n v="58"/>
    <s v="PM"/>
    <x v="4635"/>
    <x v="1"/>
    <n v="66346.48"/>
    <x v="23"/>
    <n v="828"/>
    <n v="1"/>
    <n v="65518.48"/>
    <x v="2"/>
    <x v="0"/>
    <s v="DISPUTE"/>
    <s v="CC014194BAAA60434319"/>
    <s v=""/>
    <s v="PANEL"/>
    <s v="APISwitching"/>
    <s v=""/>
    <s v="0.00"/>
  </r>
  <r>
    <s v="S240712183536273B100F"/>
    <x v="23"/>
    <x v="4191"/>
    <x v="8"/>
    <n v="12"/>
    <x v="0"/>
    <n v="2024"/>
    <x v="19"/>
    <n v="6"/>
    <n v="35"/>
    <n v="39"/>
    <s v="PM"/>
    <x v="4407"/>
    <x v="1"/>
    <n v="67174.48"/>
    <x v="23"/>
    <n v="828"/>
    <n v="1"/>
    <n v="66346.48"/>
    <x v="2"/>
    <x v="0"/>
    <s v="DISPUTE"/>
    <s v="CC014194BAAA60434291"/>
    <s v=""/>
    <s v="PANEL"/>
    <s v="APISwitching"/>
    <s v=""/>
    <s v="0.00"/>
  </r>
  <r>
    <s v="S240712183503556F7677"/>
    <x v="23"/>
    <x v="4192"/>
    <x v="8"/>
    <n v="12"/>
    <x v="0"/>
    <n v="2024"/>
    <x v="19"/>
    <n v="6"/>
    <n v="35"/>
    <n v="6"/>
    <s v="PM"/>
    <x v="4636"/>
    <x v="1"/>
    <n v="68002.48"/>
    <x v="23"/>
    <n v="828"/>
    <n v="1"/>
    <n v="67174.48"/>
    <x v="2"/>
    <x v="0"/>
    <s v="DISPUTE"/>
    <s v="CC014194BAAA60434238"/>
    <s v=""/>
    <s v="PANEL"/>
    <s v="APISwitching"/>
    <s v=""/>
    <s v="0.00"/>
  </r>
  <r>
    <s v="S240712183448890FDFE4"/>
    <x v="23"/>
    <x v="4193"/>
    <x v="8"/>
    <n v="12"/>
    <x v="0"/>
    <n v="2024"/>
    <x v="19"/>
    <n v="6"/>
    <n v="34"/>
    <n v="51"/>
    <s v="PM"/>
    <x v="4637"/>
    <x v="1"/>
    <n v="68830.48"/>
    <x v="23"/>
    <n v="828"/>
    <n v="1"/>
    <n v="68002.48"/>
    <x v="2"/>
    <x v="0"/>
    <s v="DISPUTE"/>
    <s v="CC014194BAAA60434221"/>
    <s v=""/>
    <s v="PANEL"/>
    <s v="APISwitching"/>
    <s v=""/>
    <s v="0.00"/>
  </r>
  <r>
    <s v="S240712183434263B4381"/>
    <x v="23"/>
    <x v="4194"/>
    <x v="8"/>
    <n v="12"/>
    <x v="0"/>
    <n v="2024"/>
    <x v="19"/>
    <n v="6"/>
    <n v="34"/>
    <n v="37"/>
    <s v="PM"/>
    <x v="2777"/>
    <x v="1"/>
    <n v="69658.48"/>
    <x v="23"/>
    <n v="828"/>
    <n v="1"/>
    <n v="68830.48"/>
    <x v="2"/>
    <x v="0"/>
    <s v="DISPUTE"/>
    <s v="CC014194BAAA60434193"/>
    <s v=""/>
    <s v="PANEL"/>
    <s v="APISwitching"/>
    <s v=""/>
    <s v="0.00"/>
  </r>
  <r>
    <s v="S2407121834242809F095"/>
    <x v="21"/>
    <x v="4195"/>
    <x v="9"/>
    <n v="12"/>
    <x v="0"/>
    <n v="2024"/>
    <x v="19"/>
    <n v="6"/>
    <n v="34"/>
    <n v="24"/>
    <s v="PM"/>
    <x v="4638"/>
    <x v="1"/>
    <n v="1018.44"/>
    <x v="156"/>
    <n v="234.24"/>
    <n v="9.76"/>
    <n v="784.2"/>
    <x v="1"/>
    <x v="0"/>
    <s v="DISPUTE"/>
    <s v="10003546807650"/>
    <s v=""/>
    <s v="APPS"/>
    <s v="APISwitching"/>
    <s v=""/>
    <s v="0.00"/>
  </r>
  <r>
    <s v="S24071218340724355821"/>
    <x v="23"/>
    <x v="4196"/>
    <x v="8"/>
    <n v="12"/>
    <x v="0"/>
    <n v="2024"/>
    <x v="19"/>
    <n v="6"/>
    <n v="34"/>
    <n v="9"/>
    <s v="PM"/>
    <x v="4639"/>
    <x v="1"/>
    <n v="70486.48"/>
    <x v="23"/>
    <n v="828"/>
    <n v="1"/>
    <n v="69658.48"/>
    <x v="2"/>
    <x v="0"/>
    <s v="DISPUTE"/>
    <s v="CC014194BAAA60434156"/>
    <s v=""/>
    <s v="PANEL"/>
    <s v="APISwitching"/>
    <s v=""/>
    <s v="0.00"/>
  </r>
  <r>
    <s v="S24071218335244367472"/>
    <x v="23"/>
    <x v="4197"/>
    <x v="8"/>
    <n v="12"/>
    <x v="0"/>
    <n v="2024"/>
    <x v="19"/>
    <n v="6"/>
    <n v="33"/>
    <n v="55"/>
    <s v="PM"/>
    <x v="4640"/>
    <x v="1"/>
    <n v="71314.48"/>
    <x v="23"/>
    <n v="828"/>
    <n v="1"/>
    <n v="70486.48"/>
    <x v="2"/>
    <x v="0"/>
    <s v="DISPUTE"/>
    <s v="CC014194BAAA60434142"/>
    <s v=""/>
    <s v="PANEL"/>
    <s v="APISwitching"/>
    <s v=""/>
    <s v="0.00"/>
  </r>
  <r>
    <s v="S240712183328980C8D83"/>
    <x v="23"/>
    <x v="4198"/>
    <x v="8"/>
    <n v="12"/>
    <x v="0"/>
    <n v="2024"/>
    <x v="19"/>
    <n v="6"/>
    <n v="33"/>
    <n v="31"/>
    <s v="PM"/>
    <x v="4641"/>
    <x v="1"/>
    <n v="72142.48"/>
    <x v="23"/>
    <n v="828"/>
    <n v="1"/>
    <n v="71314.48"/>
    <x v="2"/>
    <x v="0"/>
    <s v="DISPUTE"/>
    <s v="CC014194BAAA60434104"/>
    <s v=""/>
    <s v="PANEL"/>
    <s v="APISwitching"/>
    <s v=""/>
    <s v="0.00"/>
  </r>
  <r>
    <s v="S240712183247405C579"/>
    <x v="23"/>
    <x v="4199"/>
    <x v="8"/>
    <n v="12"/>
    <x v="0"/>
    <n v="2024"/>
    <x v="19"/>
    <n v="6"/>
    <n v="32"/>
    <n v="52"/>
    <s v="PM"/>
    <x v="4642"/>
    <x v="1"/>
    <n v="72970.48"/>
    <x v="23"/>
    <n v="828"/>
    <n v="1"/>
    <n v="72142.48"/>
    <x v="2"/>
    <x v="0"/>
    <s v="DISPUTE"/>
    <s v="CC014194BAAA60434052"/>
    <s v=""/>
    <s v="PANEL"/>
    <s v="APISwitching"/>
    <s v=""/>
    <s v="0.00"/>
  </r>
  <r>
    <s v="S2407121831321631E1C5"/>
    <x v="23"/>
    <x v="4200"/>
    <x v="8"/>
    <n v="12"/>
    <x v="0"/>
    <n v="2024"/>
    <x v="19"/>
    <n v="6"/>
    <n v="31"/>
    <n v="39"/>
    <s v="PM"/>
    <x v="4643"/>
    <x v="1"/>
    <n v="73798.48"/>
    <x v="23"/>
    <n v="828"/>
    <n v="1"/>
    <n v="72970.48"/>
    <x v="2"/>
    <x v="0"/>
    <s v="DISPUTE"/>
    <s v="CC014194BAAA60433929"/>
    <s v=""/>
    <s v="PANEL"/>
    <s v="APISwitching"/>
    <s v=""/>
    <s v="0.00"/>
  </r>
  <r>
    <s v="S240712183032476610B7"/>
    <x v="23"/>
    <x v="4201"/>
    <x v="8"/>
    <n v="12"/>
    <x v="0"/>
    <n v="2024"/>
    <x v="19"/>
    <n v="6"/>
    <n v="30"/>
    <n v="36"/>
    <s v="PM"/>
    <x v="4644"/>
    <x v="1"/>
    <n v="74626.48"/>
    <x v="23"/>
    <n v="828"/>
    <n v="1"/>
    <n v="73798.48"/>
    <x v="2"/>
    <x v="0"/>
    <s v="DISPUTE"/>
    <s v="CC014194BAAA60433816"/>
    <s v=""/>
    <s v="PANEL"/>
    <s v="APISwitching"/>
    <s v=""/>
    <s v="0.00"/>
  </r>
  <r>
    <s v="S240712183019946085FA"/>
    <x v="23"/>
    <x v="4202"/>
    <x v="8"/>
    <n v="12"/>
    <x v="0"/>
    <n v="2024"/>
    <x v="19"/>
    <n v="6"/>
    <n v="30"/>
    <n v="22"/>
    <s v="PM"/>
    <x v="4645"/>
    <x v="1"/>
    <n v="75454.48"/>
    <x v="23"/>
    <n v="828"/>
    <n v="1"/>
    <n v="74626.48"/>
    <x v="2"/>
    <x v="0"/>
    <s v="DISPUTE"/>
    <s v="CC014194BAAA60433795"/>
    <s v=""/>
    <s v="PANEL"/>
    <s v="APISwitching"/>
    <s v=""/>
    <s v="0.00"/>
  </r>
  <r>
    <s v="S2407121830021766CC84"/>
    <x v="23"/>
    <x v="4203"/>
    <x v="8"/>
    <n v="12"/>
    <x v="0"/>
    <n v="2024"/>
    <x v="19"/>
    <n v="6"/>
    <n v="30"/>
    <n v="6"/>
    <s v="PM"/>
    <x v="4646"/>
    <x v="1"/>
    <n v="76282.48"/>
    <x v="23"/>
    <n v="828"/>
    <n v="1"/>
    <n v="75454.48"/>
    <x v="2"/>
    <x v="0"/>
    <s v="DISPUTE"/>
    <s v="CC014194BAAA60433771"/>
    <s v=""/>
    <s v="PANEL"/>
    <s v="APISwitching"/>
    <s v=""/>
    <s v="0.00"/>
  </r>
  <r>
    <s v="S240712182947796B0D72"/>
    <x v="23"/>
    <x v="4204"/>
    <x v="8"/>
    <n v="12"/>
    <x v="0"/>
    <n v="2024"/>
    <x v="19"/>
    <n v="6"/>
    <n v="29"/>
    <n v="50"/>
    <s v="PM"/>
    <x v="38"/>
    <x v="1"/>
    <n v="77110.48"/>
    <x v="23"/>
    <n v="828"/>
    <n v="1"/>
    <n v="76282.48"/>
    <x v="2"/>
    <x v="0"/>
    <s v="DISPUTE"/>
    <s v="CC014194BAAA60433742"/>
    <s v=""/>
    <s v="PANEL"/>
    <s v="APISwitching"/>
    <s v=""/>
    <s v="0.00"/>
  </r>
  <r>
    <s v="S240712182933696CE8EF"/>
    <x v="23"/>
    <x v="4205"/>
    <x v="8"/>
    <n v="12"/>
    <x v="0"/>
    <n v="2024"/>
    <x v="19"/>
    <n v="6"/>
    <n v="29"/>
    <n v="36"/>
    <s v="PM"/>
    <x v="4647"/>
    <x v="1"/>
    <n v="77938.48"/>
    <x v="23"/>
    <n v="828"/>
    <n v="1"/>
    <n v="77110.48"/>
    <x v="2"/>
    <x v="0"/>
    <s v="DISPUTE"/>
    <s v="CC014194BAAA60433719"/>
    <s v=""/>
    <s v="PANEL"/>
    <s v="APISwitching"/>
    <s v=""/>
    <s v="0.00"/>
  </r>
  <r>
    <s v="S240712182920363C3871"/>
    <x v="23"/>
    <x v="4206"/>
    <x v="8"/>
    <n v="12"/>
    <x v="0"/>
    <n v="2024"/>
    <x v="19"/>
    <n v="6"/>
    <n v="29"/>
    <n v="22"/>
    <s v="PM"/>
    <x v="2794"/>
    <x v="1"/>
    <n v="78766.48"/>
    <x v="23"/>
    <n v="828"/>
    <n v="1"/>
    <n v="77938.48"/>
    <x v="2"/>
    <x v="0"/>
    <s v="DISPUTE"/>
    <s v="CC014194BAAA60433697"/>
    <s v=""/>
    <s v="PANEL"/>
    <s v="APISwitching"/>
    <s v=""/>
    <s v="0.00"/>
  </r>
  <r>
    <s v="S240712182906206C8FA8"/>
    <x v="23"/>
    <x v="4207"/>
    <x v="8"/>
    <n v="12"/>
    <x v="0"/>
    <n v="2024"/>
    <x v="19"/>
    <n v="6"/>
    <n v="29"/>
    <n v="8"/>
    <s v="PM"/>
    <x v="4648"/>
    <x v="1"/>
    <n v="79594.48"/>
    <x v="23"/>
    <n v="828"/>
    <n v="1"/>
    <n v="78766.48"/>
    <x v="2"/>
    <x v="0"/>
    <s v="DISPUTE"/>
    <s v="CC014194BAAA60433680"/>
    <s v=""/>
    <s v="PANEL"/>
    <s v="APISwitching"/>
    <s v=""/>
    <s v="0.00"/>
  </r>
  <r>
    <s v="S24071218285242066C35"/>
    <x v="23"/>
    <x v="4208"/>
    <x v="8"/>
    <n v="12"/>
    <x v="0"/>
    <n v="2024"/>
    <x v="19"/>
    <n v="6"/>
    <n v="28"/>
    <n v="55"/>
    <s v="PM"/>
    <x v="4649"/>
    <x v="1"/>
    <n v="80422.48"/>
    <x v="23"/>
    <n v="828"/>
    <n v="1"/>
    <n v="79594.48"/>
    <x v="2"/>
    <x v="0"/>
    <s v="DISPUTE"/>
    <s v="CC014194BAAA60433657"/>
    <s v=""/>
    <s v="PANEL"/>
    <s v="APISwitching"/>
    <s v=""/>
    <s v="0.00"/>
  </r>
  <r>
    <s v="S24071218284643696EF2"/>
    <x v="15"/>
    <x v="4209"/>
    <x v="0"/>
    <n v="12"/>
    <x v="0"/>
    <n v="2024"/>
    <x v="19"/>
    <n v="6"/>
    <n v="28"/>
    <n v="46"/>
    <s v="PM"/>
    <x v="4650"/>
    <x v="1"/>
    <n v="128.46"/>
    <x v="7"/>
    <n v="18.600000000000001"/>
    <n v="0.4"/>
    <n v="109.86"/>
    <x v="1"/>
    <x v="0"/>
    <s v="DISPUTE"/>
    <s v="BR000B184V8X"/>
    <s v=""/>
    <s v="APPS"/>
    <s v="APISwitching"/>
    <s v="Kolkata Metro"/>
    <s v="0.00"/>
  </r>
  <r>
    <s v="S240712182820537E348"/>
    <x v="23"/>
    <x v="4210"/>
    <x v="8"/>
    <n v="12"/>
    <x v="0"/>
    <n v="2024"/>
    <x v="19"/>
    <n v="6"/>
    <n v="28"/>
    <n v="23"/>
    <s v="PM"/>
    <x v="4651"/>
    <x v="1"/>
    <n v="81250.48"/>
    <x v="23"/>
    <n v="828"/>
    <n v="1"/>
    <n v="80422.48"/>
    <x v="2"/>
    <x v="0"/>
    <s v="DISPUTE"/>
    <s v="CC014194BAAA60433595"/>
    <s v=""/>
    <s v="PANEL"/>
    <s v="APISwitching"/>
    <s v=""/>
    <s v="0.00"/>
  </r>
  <r>
    <s v="S2407121828046803C802"/>
    <x v="23"/>
    <x v="4211"/>
    <x v="8"/>
    <n v="12"/>
    <x v="0"/>
    <n v="2024"/>
    <x v="19"/>
    <n v="6"/>
    <n v="28"/>
    <n v="7"/>
    <s v="PM"/>
    <x v="4652"/>
    <x v="1"/>
    <n v="82078.48"/>
    <x v="23"/>
    <n v="828"/>
    <n v="1"/>
    <n v="81250.48"/>
    <x v="2"/>
    <x v="0"/>
    <s v="DISPUTE"/>
    <s v="CC014194BAAA60433559"/>
    <s v=""/>
    <s v="PANEL"/>
    <s v="APISwitching"/>
    <s v=""/>
    <s v="0.00"/>
  </r>
  <r>
    <s v="S24071218274021007B56"/>
    <x v="11"/>
    <x v="4212"/>
    <x v="2"/>
    <n v="12"/>
    <x v="0"/>
    <n v="2024"/>
    <x v="19"/>
    <n v="6"/>
    <n v="27"/>
    <n v="40"/>
    <s v="PM"/>
    <x v="4653"/>
    <x v="1"/>
    <n v="284.52"/>
    <x v="1"/>
    <n v="191.04"/>
    <n v="7.96"/>
    <n v="93.48"/>
    <x v="1"/>
    <x v="0"/>
    <s v="DISPUTE"/>
    <s v="ASR2407121827250044"/>
    <s v=""/>
    <s v="APPS"/>
    <s v="APISwitching"/>
    <s v="West Bengal"/>
    <s v="0.00"/>
  </r>
  <r>
    <s v="S2407121827258135904C"/>
    <x v="23"/>
    <x v="4213"/>
    <x v="8"/>
    <n v="12"/>
    <x v="0"/>
    <n v="2024"/>
    <x v="19"/>
    <n v="6"/>
    <n v="27"/>
    <n v="34"/>
    <s v="PM"/>
    <x v="4654"/>
    <x v="1"/>
    <n v="82906.48"/>
    <x v="23"/>
    <n v="828"/>
    <n v="1"/>
    <n v="82078.48"/>
    <x v="2"/>
    <x v="0"/>
    <s v="DISPUTE"/>
    <s v="CC014194BAAA60433506"/>
    <s v=""/>
    <s v="PANEL"/>
    <s v="APISwitching"/>
    <s v=""/>
    <s v="0.00"/>
  </r>
  <r>
    <s v="S2407121819037808DBE2"/>
    <x v="12"/>
    <x v="3261"/>
    <x v="3"/>
    <n v="12"/>
    <x v="0"/>
    <n v="2024"/>
    <x v="19"/>
    <n v="6"/>
    <n v="19"/>
    <n v="3"/>
    <s v="PM"/>
    <x v="4655"/>
    <x v="1"/>
    <n v="3019.37"/>
    <x v="9"/>
    <n v="21.34"/>
    <n v="0.66"/>
    <n v="2998.03"/>
    <x v="1"/>
    <x v="0"/>
    <s v="REJECTED"/>
    <s v="1974600590"/>
    <s v=""/>
    <s v="APPS"/>
    <s v="APISwitching"/>
    <s v="West Bengal"/>
    <s v="0.00"/>
  </r>
  <r>
    <s v="S2407121817456139A4C0"/>
    <x v="16"/>
    <x v="4214"/>
    <x v="3"/>
    <n v="12"/>
    <x v="0"/>
    <n v="2024"/>
    <x v="19"/>
    <n v="6"/>
    <n v="17"/>
    <n v="45"/>
    <s v="PM"/>
    <x v="4130"/>
    <x v="1"/>
    <n v="1503.29"/>
    <x v="1"/>
    <n v="193.03"/>
    <n v="5.97"/>
    <n v="1310.26"/>
    <x v="1"/>
    <x v="0"/>
    <s v="DISPUTE"/>
    <s v="1762221172"/>
    <s v=""/>
    <s v="APPS"/>
    <s v="APISwitching"/>
    <s v="West Bengal"/>
    <s v="0.00"/>
  </r>
  <r>
    <s v="S240712181531413A5D6B"/>
    <x v="29"/>
    <x v="4215"/>
    <x v="2"/>
    <n v="12"/>
    <x v="0"/>
    <n v="2024"/>
    <x v="19"/>
    <n v="6"/>
    <n v="15"/>
    <n v="31"/>
    <s v="PM"/>
    <x v="4656"/>
    <x v="1"/>
    <n v="113.21"/>
    <x v="35"/>
    <n v="95.04"/>
    <n v="3.96"/>
    <n v="18.170000000000002"/>
    <x v="1"/>
    <x v="0"/>
    <s v="DISPUTE"/>
    <s v="RBH2407121815320067"/>
    <s v=""/>
    <s v="APPS"/>
    <s v="APISwitching"/>
    <s v="West Bengal"/>
    <s v="0.00"/>
  </r>
  <r>
    <s v="S2407121808556307585E"/>
    <x v="60"/>
    <x v="4216"/>
    <x v="0"/>
    <n v="12"/>
    <x v="0"/>
    <n v="2024"/>
    <x v="19"/>
    <n v="6"/>
    <n v="8"/>
    <n v="55"/>
    <s v="PM"/>
    <x v="4309"/>
    <x v="1"/>
    <n v="309.37"/>
    <x v="0"/>
    <n v="290.02999999999997"/>
    <n v="8.9700000000000006"/>
    <n v="19.34"/>
    <x v="1"/>
    <x v="0"/>
    <s v="DISPUTE"/>
    <s v="BR000B17ZVW4"/>
    <s v=""/>
    <s v="APPS"/>
    <s v="APISwitching"/>
    <s v="West Bengal"/>
    <s v="0.00"/>
  </r>
  <r>
    <s v="S240712180335750AC9FD"/>
    <x v="16"/>
    <x v="4217"/>
    <x v="3"/>
    <n v="12"/>
    <x v="0"/>
    <n v="2024"/>
    <x v="19"/>
    <n v="6"/>
    <n v="3"/>
    <n v="35"/>
    <s v="PM"/>
    <x v="4657"/>
    <x v="1"/>
    <n v="1696.32"/>
    <x v="1"/>
    <n v="193.03"/>
    <n v="5.97"/>
    <n v="1503.29"/>
    <x v="1"/>
    <x v="0"/>
    <s v="DISPUTE"/>
    <s v="988999733"/>
    <s v=""/>
    <s v="APPS"/>
    <s v="APISwitching"/>
    <s v="West Bengal"/>
    <s v="0.00"/>
  </r>
  <r>
    <s v="S2407121742107732C5A0"/>
    <x v="6"/>
    <x v="4218"/>
    <x v="0"/>
    <n v="12"/>
    <x v="0"/>
    <n v="2024"/>
    <x v="19"/>
    <n v="5"/>
    <n v="42"/>
    <n v="10"/>
    <s v="PM"/>
    <x v="4658"/>
    <x v="1"/>
    <n v="454.65"/>
    <x v="7"/>
    <n v="18.43"/>
    <n v="0.56999999999999995"/>
    <n v="436.22"/>
    <x v="1"/>
    <x v="0"/>
    <s v="DISPUTE"/>
    <s v="BR000B17TQMP"/>
    <s v=""/>
    <s v="APPS"/>
    <s v="APISwitching"/>
    <s v="West Bengal"/>
    <s v="0.00"/>
  </r>
  <r>
    <s v="S2407121739507704EE16"/>
    <x v="12"/>
    <x v="4219"/>
    <x v="3"/>
    <n v="12"/>
    <x v="0"/>
    <n v="2024"/>
    <x v="19"/>
    <n v="5"/>
    <n v="39"/>
    <n v="50"/>
    <s v="PM"/>
    <x v="4659"/>
    <x v="1"/>
    <n v="3040.71"/>
    <x v="9"/>
    <n v="21.34"/>
    <n v="0.66"/>
    <n v="3019.37"/>
    <x v="1"/>
    <x v="0"/>
    <s v="REJECTED"/>
    <s v="988411849"/>
    <s v=""/>
    <s v="APPS"/>
    <s v="APISwitching"/>
    <s v="West Bengal"/>
    <s v="0.00"/>
  </r>
  <r>
    <s v="S2407121727047865D8D3"/>
    <x v="21"/>
    <x v="1570"/>
    <x v="2"/>
    <n v="12"/>
    <x v="0"/>
    <n v="2024"/>
    <x v="19"/>
    <n v="5"/>
    <n v="27"/>
    <n v="4"/>
    <s v="PM"/>
    <x v="4660"/>
    <x v="1"/>
    <n v="39.56"/>
    <x v="9"/>
    <n v="21.12"/>
    <n v="0.88"/>
    <n v="18.440000000000001"/>
    <x v="1"/>
    <x v="0"/>
    <s v="DISPUTE"/>
    <s v="RBH2407121727240012"/>
    <s v=""/>
    <s v="APPS"/>
    <s v="APISwitching"/>
    <s v="West Bengal"/>
    <s v="0.00"/>
  </r>
  <r>
    <s v="S240712172343650AB243"/>
    <x v="32"/>
    <x v="4220"/>
    <x v="4"/>
    <n v="12"/>
    <x v="0"/>
    <n v="2024"/>
    <x v="19"/>
    <n v="5"/>
    <n v="23"/>
    <n v="52"/>
    <s v="PM"/>
    <x v="4661"/>
    <x v="1"/>
    <n v="3381.67"/>
    <x v="168"/>
    <n v="559"/>
    <n v="1"/>
    <n v="2822.67"/>
    <x v="2"/>
    <x v="0"/>
    <s v="DISPUTE"/>
    <s v="CC014194BAAA60426251"/>
    <s v=""/>
    <s v="APPS"/>
    <s v="APISwitching"/>
    <s v=""/>
    <s v="0.00"/>
  </r>
  <r>
    <s v="S2407121722578603EC54"/>
    <x v="32"/>
    <x v="4221"/>
    <x v="0"/>
    <n v="12"/>
    <x v="0"/>
    <n v="2024"/>
    <x v="19"/>
    <n v="5"/>
    <n v="22"/>
    <n v="57"/>
    <s v="PM"/>
    <x v="4662"/>
    <x v="1"/>
    <n v="3400.27"/>
    <x v="7"/>
    <n v="18.600000000000001"/>
    <n v="0.4"/>
    <n v="3381.67"/>
    <x v="1"/>
    <x v="0"/>
    <s v="DISPUTE"/>
    <s v="BR000B17PQ54"/>
    <s v=""/>
    <s v="APPS"/>
    <s v="APISwitching"/>
    <s v="Kolkata Metro"/>
    <s v="0.00"/>
  </r>
  <r>
    <s v="S2407121722146369128"/>
    <x v="11"/>
    <x v="2202"/>
    <x v="3"/>
    <n v="12"/>
    <x v="0"/>
    <n v="2024"/>
    <x v="19"/>
    <n v="5"/>
    <n v="22"/>
    <n v="14"/>
    <s v="PM"/>
    <x v="604"/>
    <x v="1"/>
    <n v="316.52999999999997"/>
    <x v="37"/>
    <n v="32.01"/>
    <n v="0.99"/>
    <n v="284.52"/>
    <x v="1"/>
    <x v="0"/>
    <s v="DISPUTE"/>
    <s v="987967549"/>
    <s v=""/>
    <s v="APPS"/>
    <s v="APISwitching"/>
    <s v="West Bengal"/>
    <s v="0.00"/>
  </r>
  <r>
    <s v="S2407121720371333D897"/>
    <x v="44"/>
    <x v="3296"/>
    <x v="0"/>
    <n v="12"/>
    <x v="0"/>
    <n v="2024"/>
    <x v="19"/>
    <n v="5"/>
    <n v="20"/>
    <n v="37"/>
    <s v="PM"/>
    <x v="4663"/>
    <x v="1"/>
    <n v="1000.6"/>
    <x v="31"/>
    <n v="184.65"/>
    <n v="4.3499999999999996"/>
    <n v="815.95"/>
    <x v="1"/>
    <x v="0"/>
    <s v="DISPUTE"/>
    <s v="BR000B17PA8A"/>
    <s v=""/>
    <s v="APPS"/>
    <s v="APISwitching"/>
    <s v="Kolkata Metro"/>
    <s v="0.00"/>
  </r>
  <r>
    <s v="S2407121652308130784A"/>
    <x v="3"/>
    <x v="4222"/>
    <x v="0"/>
    <n v="12"/>
    <x v="0"/>
    <n v="2024"/>
    <x v="19"/>
    <n v="4"/>
    <n v="52"/>
    <n v="30"/>
    <s v="PM"/>
    <x v="4664"/>
    <x v="2"/>
    <n v="371.06"/>
    <x v="0"/>
    <n v="292.72000000000003"/>
    <n v="6.28"/>
    <n v="78.34"/>
    <x v="1"/>
    <x v="0"/>
    <s v="DISPUTE"/>
    <s v="BR000B17K29A"/>
    <s v=""/>
    <s v="PANEL"/>
    <s v="APISwitching"/>
    <s v="West Bengal"/>
    <s v="0.00"/>
  </r>
  <r>
    <s v="S240712164013360EAE44"/>
    <x v="23"/>
    <x v="4223"/>
    <x v="8"/>
    <n v="12"/>
    <x v="0"/>
    <n v="2024"/>
    <x v="19"/>
    <n v="4"/>
    <n v="40"/>
    <n v="17"/>
    <s v="PM"/>
    <x v="1558"/>
    <x v="2"/>
    <n v="834.48"/>
    <x v="23"/>
    <n v="828"/>
    <n v="1"/>
    <n v="6.48"/>
    <x v="2"/>
    <x v="0"/>
    <s v="DISPUTE"/>
    <s v="CC014194BAAA60422912"/>
    <s v=""/>
    <s v="PANEL"/>
    <s v="APISwitching"/>
    <s v=""/>
    <s v="0.00"/>
  </r>
  <r>
    <s v="S240712162802260D4F64"/>
    <x v="3"/>
    <x v="4077"/>
    <x v="3"/>
    <n v="12"/>
    <x v="0"/>
    <n v="2024"/>
    <x v="19"/>
    <n v="4"/>
    <n v="28"/>
    <n v="2"/>
    <s v="PM"/>
    <x v="4665"/>
    <x v="2"/>
    <n v="371.06"/>
    <x v="0"/>
    <n v="293.02"/>
    <n v="0"/>
    <n v="78.040000000000006"/>
    <x v="0"/>
    <x v="2"/>
    <s v="DISPUTE"/>
    <s v="Plan Discontinued by Airtel"/>
    <s v=""/>
    <s v="PANEL"/>
    <s v="APISwitching"/>
    <s v="Mumbai Metro"/>
    <s v="0.00"/>
  </r>
  <r>
    <s v="S240712154455756D6C78"/>
    <x v="23"/>
    <x v="4224"/>
    <x v="8"/>
    <n v="12"/>
    <x v="0"/>
    <n v="2024"/>
    <x v="19"/>
    <n v="3"/>
    <n v="44"/>
    <n v="58"/>
    <s v="PM"/>
    <x v="4666"/>
    <x v="2"/>
    <n v="1662.48"/>
    <x v="23"/>
    <n v="828"/>
    <n v="1"/>
    <n v="834.48"/>
    <x v="2"/>
    <x v="0"/>
    <s v="DISPUTE"/>
    <s v="CC014194BAAA60418849"/>
    <s v=""/>
    <s v="PANEL"/>
    <s v="APISwitching"/>
    <s v=""/>
    <s v="0.00"/>
  </r>
  <r>
    <s v="S240712154435430286F8"/>
    <x v="23"/>
    <x v="4225"/>
    <x v="8"/>
    <n v="12"/>
    <x v="0"/>
    <n v="2024"/>
    <x v="19"/>
    <n v="3"/>
    <n v="44"/>
    <n v="39"/>
    <s v="PM"/>
    <x v="4667"/>
    <x v="2"/>
    <n v="2490.48"/>
    <x v="23"/>
    <n v="828"/>
    <n v="1"/>
    <n v="1662.48"/>
    <x v="2"/>
    <x v="0"/>
    <s v="DISPUTE"/>
    <s v="CC014194BAAA60418823"/>
    <s v=""/>
    <s v="PANEL"/>
    <s v="APISwitching"/>
    <s v=""/>
    <s v="0.00"/>
  </r>
  <r>
    <s v="S240712154404716FA03F"/>
    <x v="23"/>
    <x v="4226"/>
    <x v="8"/>
    <n v="12"/>
    <x v="0"/>
    <n v="2024"/>
    <x v="19"/>
    <n v="3"/>
    <n v="44"/>
    <n v="14"/>
    <s v="PM"/>
    <x v="4668"/>
    <x v="2"/>
    <n v="3318.48"/>
    <x v="23"/>
    <n v="828"/>
    <n v="1"/>
    <n v="2490.48"/>
    <x v="2"/>
    <x v="0"/>
    <s v="DISPUTE"/>
    <s v="CC014194BAAA60418785"/>
    <s v=""/>
    <s v="PANEL"/>
    <s v="APISwitching"/>
    <s v=""/>
    <s v="0.00"/>
  </r>
  <r>
    <s v="S2407121543422036C694"/>
    <x v="23"/>
    <x v="4227"/>
    <x v="8"/>
    <n v="12"/>
    <x v="0"/>
    <n v="2024"/>
    <x v="19"/>
    <n v="3"/>
    <n v="43"/>
    <n v="45"/>
    <s v="PM"/>
    <x v="4669"/>
    <x v="2"/>
    <n v="4146.4799999999996"/>
    <x v="23"/>
    <n v="828"/>
    <n v="1"/>
    <n v="3318.48"/>
    <x v="2"/>
    <x v="0"/>
    <s v="DISPUTE"/>
    <s v="CC014194BAAA60418748"/>
    <s v=""/>
    <s v="PANEL"/>
    <s v="APISwitching"/>
    <s v=""/>
    <s v="0.00"/>
  </r>
  <r>
    <s v="S2407121543297066F0F6"/>
    <x v="13"/>
    <x v="4228"/>
    <x v="8"/>
    <n v="12"/>
    <x v="0"/>
    <n v="2024"/>
    <x v="19"/>
    <n v="3"/>
    <n v="43"/>
    <n v="33"/>
    <s v="PM"/>
    <x v="4670"/>
    <x v="2"/>
    <n v="7210.7"/>
    <x v="23"/>
    <n v="828"/>
    <n v="1"/>
    <n v="6382.7"/>
    <x v="2"/>
    <x v="0"/>
    <s v="DISPUTE"/>
    <s v="CC014194BAAA60418729"/>
    <s v=""/>
    <s v="PANEL"/>
    <s v="APISwitching"/>
    <s v=""/>
    <s v="0.00"/>
  </r>
  <r>
    <s v="S24071215432229063465"/>
    <x v="23"/>
    <x v="4229"/>
    <x v="8"/>
    <n v="12"/>
    <x v="0"/>
    <n v="2024"/>
    <x v="19"/>
    <n v="3"/>
    <n v="43"/>
    <n v="25"/>
    <s v="PM"/>
    <x v="4671"/>
    <x v="2"/>
    <n v="4974.4799999999996"/>
    <x v="23"/>
    <n v="828"/>
    <n v="1"/>
    <n v="4146.4799999999996"/>
    <x v="2"/>
    <x v="0"/>
    <s v="DISPUTE"/>
    <s v="CC014194BAAA60418717"/>
    <s v=""/>
    <s v="PANEL"/>
    <s v="APISwitching"/>
    <s v=""/>
    <s v="0.00"/>
  </r>
  <r>
    <s v="S240712154305880988AD"/>
    <x v="23"/>
    <x v="4230"/>
    <x v="8"/>
    <n v="12"/>
    <x v="0"/>
    <n v="2024"/>
    <x v="19"/>
    <n v="3"/>
    <n v="43"/>
    <n v="9"/>
    <s v="PM"/>
    <x v="4672"/>
    <x v="2"/>
    <n v="5802.48"/>
    <x v="23"/>
    <n v="828"/>
    <n v="1"/>
    <n v="4974.4799999999996"/>
    <x v="2"/>
    <x v="0"/>
    <s v="DISPUTE"/>
    <s v="CC014194BAAA60418697"/>
    <s v=""/>
    <s v="PANEL"/>
    <s v="APISwitching"/>
    <s v=""/>
    <s v="0.00"/>
  </r>
  <r>
    <s v="S24071215430146B064B"/>
    <x v="13"/>
    <x v="4231"/>
    <x v="8"/>
    <n v="12"/>
    <x v="0"/>
    <n v="2024"/>
    <x v="19"/>
    <n v="3"/>
    <n v="43"/>
    <n v="5"/>
    <s v="PM"/>
    <x v="4673"/>
    <x v="2"/>
    <n v="8038.7"/>
    <x v="23"/>
    <n v="828"/>
    <n v="1"/>
    <n v="7210.7"/>
    <x v="2"/>
    <x v="0"/>
    <s v="DISPUTE"/>
    <s v="CC014194BAAA60418692"/>
    <s v=""/>
    <s v="PANEL"/>
    <s v="APISwitching"/>
    <s v=""/>
    <s v="0.00"/>
  </r>
  <r>
    <s v="S240712154248273A9DA1"/>
    <x v="23"/>
    <x v="4232"/>
    <x v="8"/>
    <n v="12"/>
    <x v="0"/>
    <n v="2024"/>
    <x v="19"/>
    <n v="3"/>
    <n v="42"/>
    <n v="51"/>
    <s v="PM"/>
    <x v="4674"/>
    <x v="2"/>
    <n v="6630.48"/>
    <x v="23"/>
    <n v="828"/>
    <n v="1"/>
    <n v="5802.48"/>
    <x v="2"/>
    <x v="0"/>
    <s v="DISPUTE"/>
    <s v="CC014194BAAA60418669"/>
    <s v=""/>
    <s v="PANEL"/>
    <s v="APISwitching"/>
    <s v=""/>
    <s v="0.00"/>
  </r>
  <r>
    <s v="S240712154233973115E8"/>
    <x v="13"/>
    <x v="4233"/>
    <x v="8"/>
    <n v="12"/>
    <x v="0"/>
    <n v="2024"/>
    <x v="19"/>
    <n v="3"/>
    <n v="42"/>
    <n v="38"/>
    <s v="PM"/>
    <x v="4675"/>
    <x v="2"/>
    <n v="8866.7000000000007"/>
    <x v="23"/>
    <n v="828"/>
    <n v="1"/>
    <n v="8038.7"/>
    <x v="2"/>
    <x v="0"/>
    <s v="DISPUTE"/>
    <s v="CC014194BAAA60418646"/>
    <s v=""/>
    <s v="PANEL"/>
    <s v="APISwitching"/>
    <s v=""/>
    <s v="0.00"/>
  </r>
  <r>
    <s v="S24071215423126350EE0"/>
    <x v="23"/>
    <x v="4234"/>
    <x v="8"/>
    <n v="12"/>
    <x v="0"/>
    <n v="2024"/>
    <x v="19"/>
    <n v="3"/>
    <n v="42"/>
    <n v="34"/>
    <s v="PM"/>
    <x v="4676"/>
    <x v="2"/>
    <n v="7458.48"/>
    <x v="23"/>
    <n v="828"/>
    <n v="1"/>
    <n v="6630.48"/>
    <x v="2"/>
    <x v="0"/>
    <s v="DISPUTE"/>
    <s v="CC014194BAAA60418639"/>
    <s v=""/>
    <s v="PANEL"/>
    <s v="APISwitching"/>
    <s v=""/>
    <s v="0.00"/>
  </r>
  <r>
    <s v="S240712154213213A9FBC"/>
    <x v="23"/>
    <x v="4235"/>
    <x v="8"/>
    <n v="12"/>
    <x v="0"/>
    <n v="2024"/>
    <x v="19"/>
    <n v="3"/>
    <n v="42"/>
    <n v="16"/>
    <s v="PM"/>
    <x v="4677"/>
    <x v="2"/>
    <n v="8286.48"/>
    <x v="23"/>
    <n v="828"/>
    <n v="1"/>
    <n v="7458.48"/>
    <x v="2"/>
    <x v="0"/>
    <s v="DISPUTE"/>
    <s v="CC014194BAAA60418618"/>
    <s v=""/>
    <s v="PANEL"/>
    <s v="APISwitching"/>
    <s v=""/>
    <s v="0.00"/>
  </r>
  <r>
    <s v="S240712154145746EE163"/>
    <x v="23"/>
    <x v="4236"/>
    <x v="8"/>
    <n v="12"/>
    <x v="0"/>
    <n v="2024"/>
    <x v="19"/>
    <n v="3"/>
    <n v="41"/>
    <n v="53"/>
    <s v="PM"/>
    <x v="4678"/>
    <x v="2"/>
    <n v="9114.48"/>
    <x v="23"/>
    <n v="828"/>
    <n v="1"/>
    <n v="8286.48"/>
    <x v="2"/>
    <x v="0"/>
    <s v="DISPUTE"/>
    <s v="CC014194BAAA60418582"/>
    <s v=""/>
    <s v="PANEL"/>
    <s v="APISwitching"/>
    <s v=""/>
    <s v="0.00"/>
  </r>
  <r>
    <s v="S2407121541242269AC4B"/>
    <x v="23"/>
    <x v="4237"/>
    <x v="8"/>
    <n v="12"/>
    <x v="0"/>
    <n v="2024"/>
    <x v="19"/>
    <n v="3"/>
    <n v="41"/>
    <n v="32"/>
    <s v="PM"/>
    <x v="4679"/>
    <x v="2"/>
    <n v="9942.48"/>
    <x v="23"/>
    <n v="828"/>
    <n v="1"/>
    <n v="9114.48"/>
    <x v="2"/>
    <x v="0"/>
    <s v="DISPUTE"/>
    <s v="CC014194BAAA60418558"/>
    <s v=""/>
    <s v="PANEL"/>
    <s v="APISwitching"/>
    <s v=""/>
    <s v="0.00"/>
  </r>
  <r>
    <s v="S2407121541083504C93B"/>
    <x v="23"/>
    <x v="4238"/>
    <x v="8"/>
    <n v="12"/>
    <x v="0"/>
    <n v="2024"/>
    <x v="19"/>
    <n v="3"/>
    <n v="41"/>
    <n v="11"/>
    <s v="PM"/>
    <x v="4680"/>
    <x v="2"/>
    <n v="10770.48"/>
    <x v="23"/>
    <n v="828"/>
    <n v="1"/>
    <n v="9942.48"/>
    <x v="2"/>
    <x v="0"/>
    <s v="DISPUTE"/>
    <s v="CC014194BAAA60418533"/>
    <s v=""/>
    <s v="PANEL"/>
    <s v="APISwitching"/>
    <s v=""/>
    <s v="0.00"/>
  </r>
  <r>
    <s v="S240712154047570BA86C"/>
    <x v="23"/>
    <x v="4228"/>
    <x v="8"/>
    <n v="12"/>
    <x v="0"/>
    <n v="2024"/>
    <x v="19"/>
    <n v="3"/>
    <n v="40"/>
    <n v="51"/>
    <s v="PM"/>
    <x v="4681"/>
    <x v="2"/>
    <n v="11598.48"/>
    <x v="23"/>
    <n v="828"/>
    <n v="1"/>
    <n v="10770.48"/>
    <x v="2"/>
    <x v="0"/>
    <s v="DISPUTE"/>
    <s v="CC014194BAAA60418729"/>
    <s v=""/>
    <s v="PANEL"/>
    <s v="APISwitching"/>
    <s v=""/>
    <s v="0.00"/>
  </r>
  <r>
    <s v="S24071215402963F400A"/>
    <x v="23"/>
    <x v="4231"/>
    <x v="8"/>
    <n v="12"/>
    <x v="0"/>
    <n v="2024"/>
    <x v="19"/>
    <n v="3"/>
    <n v="40"/>
    <n v="32"/>
    <s v="PM"/>
    <x v="4682"/>
    <x v="2"/>
    <n v="12426.48"/>
    <x v="23"/>
    <n v="828"/>
    <n v="1"/>
    <n v="11598.48"/>
    <x v="2"/>
    <x v="0"/>
    <s v="DISPUTE"/>
    <s v="CC014194BAAA60418692"/>
    <s v=""/>
    <s v="PANEL"/>
    <s v="APISwitching"/>
    <s v=""/>
    <s v="0.00"/>
  </r>
  <r>
    <s v="S2407121540123369C205"/>
    <x v="23"/>
    <x v="4233"/>
    <x v="8"/>
    <n v="12"/>
    <x v="0"/>
    <n v="2024"/>
    <x v="19"/>
    <n v="3"/>
    <n v="40"/>
    <n v="15"/>
    <s v="PM"/>
    <x v="4683"/>
    <x v="2"/>
    <n v="13254.48"/>
    <x v="23"/>
    <n v="828"/>
    <n v="1"/>
    <n v="12426.48"/>
    <x v="2"/>
    <x v="0"/>
    <s v="DISPUTE"/>
    <s v="CC014194BAAA60418646"/>
    <s v=""/>
    <s v="PANEL"/>
    <s v="APISwitching"/>
    <s v=""/>
    <s v="0.00"/>
  </r>
  <r>
    <s v="S240712153949110E193E"/>
    <x v="23"/>
    <x v="4239"/>
    <x v="8"/>
    <n v="12"/>
    <x v="0"/>
    <n v="2024"/>
    <x v="19"/>
    <n v="3"/>
    <n v="39"/>
    <n v="54"/>
    <s v="PM"/>
    <x v="4684"/>
    <x v="2"/>
    <n v="14082.48"/>
    <x v="23"/>
    <n v="828"/>
    <n v="1"/>
    <n v="13254.48"/>
    <x v="1"/>
    <x v="0"/>
    <s v="DISPUTE"/>
    <s v="CC014194BAAA60418435"/>
    <s v=""/>
    <s v="PANEL"/>
    <s v="APISwitching"/>
    <s v=""/>
    <s v="0.00"/>
  </r>
  <r>
    <s v="S240712153928516021EC"/>
    <x v="23"/>
    <x v="4240"/>
    <x v="8"/>
    <n v="12"/>
    <x v="0"/>
    <n v="2024"/>
    <x v="19"/>
    <n v="3"/>
    <n v="39"/>
    <n v="32"/>
    <s v="PM"/>
    <x v="4685"/>
    <x v="2"/>
    <n v="14910.48"/>
    <x v="23"/>
    <n v="828"/>
    <n v="1"/>
    <n v="14082.48"/>
    <x v="1"/>
    <x v="0"/>
    <s v="DISPUTE"/>
    <s v="CC014194BAAA60418408"/>
    <s v=""/>
    <s v="PANEL"/>
    <s v="APISwitching"/>
    <s v=""/>
    <s v="0.00"/>
  </r>
  <r>
    <s v="S240712153843830F688B"/>
    <x v="23"/>
    <x v="4241"/>
    <x v="8"/>
    <n v="12"/>
    <x v="0"/>
    <n v="2024"/>
    <x v="19"/>
    <n v="3"/>
    <n v="38"/>
    <n v="48"/>
    <s v="PM"/>
    <x v="4686"/>
    <x v="2"/>
    <n v="15738.48"/>
    <x v="23"/>
    <n v="828"/>
    <n v="1"/>
    <n v="14910.48"/>
    <x v="1"/>
    <x v="0"/>
    <s v="DISPUTE"/>
    <s v="CC014194BAAA60418359"/>
    <s v=""/>
    <s v="PANEL"/>
    <s v="APISwitching"/>
    <s v=""/>
    <s v="0.00"/>
  </r>
  <r>
    <s v="S240712153822610AF76D"/>
    <x v="23"/>
    <x v="4242"/>
    <x v="8"/>
    <n v="12"/>
    <x v="0"/>
    <n v="2024"/>
    <x v="19"/>
    <n v="3"/>
    <n v="38"/>
    <n v="26"/>
    <s v="PM"/>
    <x v="4687"/>
    <x v="2"/>
    <n v="16566.48"/>
    <x v="23"/>
    <n v="828"/>
    <n v="1"/>
    <n v="15738.48"/>
    <x v="1"/>
    <x v="0"/>
    <s v="DISPUTE"/>
    <s v="CC014194BAAA60418310"/>
    <s v=""/>
    <s v="PANEL"/>
    <s v="APISwitching"/>
    <s v=""/>
    <s v="0.00"/>
  </r>
  <r>
    <s v="S2407121537514566697D"/>
    <x v="23"/>
    <x v="4243"/>
    <x v="8"/>
    <n v="12"/>
    <x v="0"/>
    <n v="2024"/>
    <x v="19"/>
    <n v="3"/>
    <n v="37"/>
    <n v="55"/>
    <s v="PM"/>
    <x v="4688"/>
    <x v="2"/>
    <n v="17394.48"/>
    <x v="23"/>
    <n v="828"/>
    <n v="1"/>
    <n v="16566.48"/>
    <x v="1"/>
    <x v="0"/>
    <s v="DISPUTE"/>
    <s v="CC014194BAAA60418284"/>
    <s v=""/>
    <s v="PANEL"/>
    <s v="APISwitching"/>
    <s v=""/>
    <s v="0.00"/>
  </r>
  <r>
    <s v="S240712153729133AF718"/>
    <x v="23"/>
    <x v="4244"/>
    <x v="8"/>
    <n v="12"/>
    <x v="0"/>
    <n v="2024"/>
    <x v="19"/>
    <n v="3"/>
    <n v="37"/>
    <n v="33"/>
    <s v="PM"/>
    <x v="4689"/>
    <x v="2"/>
    <n v="18222.48"/>
    <x v="23"/>
    <n v="828"/>
    <n v="1"/>
    <n v="17394.48"/>
    <x v="1"/>
    <x v="0"/>
    <s v="DISPUTE"/>
    <s v="CC014194BAAA60418257"/>
    <s v=""/>
    <s v="PANEL"/>
    <s v="APISwitching"/>
    <s v=""/>
    <s v="0.00"/>
  </r>
  <r>
    <s v="S240712153706686A3FF1"/>
    <x v="23"/>
    <x v="4245"/>
    <x v="8"/>
    <n v="12"/>
    <x v="0"/>
    <n v="2024"/>
    <x v="19"/>
    <n v="3"/>
    <n v="37"/>
    <n v="10"/>
    <s v="PM"/>
    <x v="4690"/>
    <x v="2"/>
    <n v="19050.48"/>
    <x v="23"/>
    <n v="828"/>
    <n v="1"/>
    <n v="18222.48"/>
    <x v="1"/>
    <x v="0"/>
    <s v="DISPUTE"/>
    <s v="CC014194BAAA60418223"/>
    <s v=""/>
    <s v="PANEL"/>
    <s v="APISwitching"/>
    <s v=""/>
    <s v="0.00"/>
  </r>
  <r>
    <s v="S240712153632116013FB"/>
    <x v="23"/>
    <x v="4246"/>
    <x v="8"/>
    <n v="12"/>
    <x v="0"/>
    <n v="2024"/>
    <x v="19"/>
    <n v="3"/>
    <n v="36"/>
    <n v="37"/>
    <s v="PM"/>
    <x v="4691"/>
    <x v="2"/>
    <n v="19878.48"/>
    <x v="23"/>
    <n v="828"/>
    <n v="1"/>
    <n v="19050.48"/>
    <x v="1"/>
    <x v="0"/>
    <s v="DISPUTE"/>
    <s v="CC014194BAAA60418163"/>
    <s v=""/>
    <s v="PANEL"/>
    <s v="APISwitching"/>
    <s v=""/>
    <s v="0.00"/>
  </r>
  <r>
    <s v="S2407121536027962DFEC"/>
    <x v="23"/>
    <x v="4247"/>
    <x v="8"/>
    <n v="12"/>
    <x v="0"/>
    <n v="2024"/>
    <x v="19"/>
    <n v="3"/>
    <n v="36"/>
    <n v="7"/>
    <s v="PM"/>
    <x v="4692"/>
    <x v="2"/>
    <n v="20706.48"/>
    <x v="23"/>
    <n v="828"/>
    <n v="1"/>
    <n v="19878.48"/>
    <x v="1"/>
    <x v="0"/>
    <s v="DISPUTE"/>
    <s v="CC014194BAAA60418119"/>
    <s v=""/>
    <s v="PANEL"/>
    <s v="APISwitching"/>
    <s v=""/>
    <s v="0.00"/>
  </r>
  <r>
    <s v="S240712153254626887C3"/>
    <x v="23"/>
    <x v="4248"/>
    <x v="8"/>
    <n v="12"/>
    <x v="0"/>
    <n v="2024"/>
    <x v="19"/>
    <n v="3"/>
    <n v="35"/>
    <n v="37"/>
    <s v="PM"/>
    <x v="4693"/>
    <x v="2"/>
    <n v="21534.48"/>
    <x v="23"/>
    <n v="828"/>
    <n v="1"/>
    <n v="20706.48"/>
    <x v="1"/>
    <x v="0"/>
    <s v="DISPUTE"/>
    <s v="CC014194BAAA60418088"/>
    <s v=""/>
    <s v="PANEL"/>
    <s v="APISwitching"/>
    <s v=""/>
    <s v="0.00"/>
  </r>
  <r>
    <s v="S240712153230293D5F15"/>
    <x v="23"/>
    <x v="4249"/>
    <x v="8"/>
    <n v="12"/>
    <x v="0"/>
    <n v="2024"/>
    <x v="19"/>
    <n v="3"/>
    <n v="32"/>
    <n v="34"/>
    <s v="PM"/>
    <x v="4694"/>
    <x v="2"/>
    <n v="22362.48"/>
    <x v="23"/>
    <n v="828"/>
    <n v="1"/>
    <n v="21534.48"/>
    <x v="2"/>
    <x v="0"/>
    <s v="DISPUTE"/>
    <s v="CC014194BAAA60417864"/>
    <s v=""/>
    <s v="PANEL"/>
    <s v="APISwitching"/>
    <s v=""/>
    <s v="0.00"/>
  </r>
  <r>
    <s v="S24071215320439023C28"/>
    <x v="23"/>
    <x v="4250"/>
    <x v="8"/>
    <n v="12"/>
    <x v="0"/>
    <n v="2024"/>
    <x v="19"/>
    <n v="3"/>
    <n v="32"/>
    <n v="8"/>
    <s v="PM"/>
    <x v="4695"/>
    <x v="2"/>
    <n v="23190.48"/>
    <x v="23"/>
    <n v="828"/>
    <n v="1"/>
    <n v="22362.48"/>
    <x v="2"/>
    <x v="0"/>
    <s v="DISPUTE"/>
    <s v="CC014194BAAA60417829"/>
    <s v=""/>
    <s v="PANEL"/>
    <s v="APISwitching"/>
    <s v=""/>
    <s v="0.00"/>
  </r>
  <r>
    <s v="S2407121531460DEDFA"/>
    <x v="23"/>
    <x v="4251"/>
    <x v="8"/>
    <n v="12"/>
    <x v="0"/>
    <n v="2024"/>
    <x v="19"/>
    <n v="3"/>
    <n v="31"/>
    <n v="49"/>
    <s v="PM"/>
    <x v="4696"/>
    <x v="2"/>
    <n v="24018.48"/>
    <x v="23"/>
    <n v="828"/>
    <n v="1"/>
    <n v="23190.48"/>
    <x v="2"/>
    <x v="0"/>
    <s v="DISPUTE"/>
    <s v="CC014194BAAA60417804"/>
    <s v=""/>
    <s v="PANEL"/>
    <s v="APISwitching"/>
    <s v=""/>
    <s v="0.00"/>
  </r>
  <r>
    <s v="S240712153118926C470A"/>
    <x v="23"/>
    <x v="4252"/>
    <x v="8"/>
    <n v="12"/>
    <x v="0"/>
    <n v="2024"/>
    <x v="19"/>
    <n v="3"/>
    <n v="31"/>
    <n v="22"/>
    <s v="PM"/>
    <x v="4697"/>
    <x v="2"/>
    <n v="24846.48"/>
    <x v="23"/>
    <n v="828"/>
    <n v="1"/>
    <n v="24018.48"/>
    <x v="2"/>
    <x v="0"/>
    <s v="DISPUTE"/>
    <s v="CC014194BAAA60417772"/>
    <s v=""/>
    <s v="PANEL"/>
    <s v="APISwitching"/>
    <s v=""/>
    <s v="0.00"/>
  </r>
  <r>
    <s v="S24071215303817308B22"/>
    <x v="23"/>
    <x v="4253"/>
    <x v="8"/>
    <n v="12"/>
    <x v="0"/>
    <n v="2024"/>
    <x v="19"/>
    <n v="3"/>
    <n v="30"/>
    <n v="41"/>
    <s v="PM"/>
    <x v="4698"/>
    <x v="2"/>
    <n v="25674.48"/>
    <x v="23"/>
    <n v="828"/>
    <n v="1"/>
    <n v="24846.48"/>
    <x v="2"/>
    <x v="0"/>
    <s v="DISPUTE"/>
    <s v="CC014194BAAA60417719"/>
    <s v=""/>
    <s v="PANEL"/>
    <s v="APISwitching"/>
    <s v=""/>
    <s v="0.00"/>
  </r>
  <r>
    <s v="S24071215301927091C17"/>
    <x v="23"/>
    <x v="4254"/>
    <x v="8"/>
    <n v="12"/>
    <x v="0"/>
    <n v="2024"/>
    <x v="19"/>
    <n v="3"/>
    <n v="30"/>
    <n v="24"/>
    <s v="PM"/>
    <x v="4699"/>
    <x v="2"/>
    <n v="26502.48"/>
    <x v="23"/>
    <n v="828"/>
    <n v="1"/>
    <n v="25674.48"/>
    <x v="2"/>
    <x v="0"/>
    <s v="DISPUTE"/>
    <s v="CC014194BAAA60417691"/>
    <s v=""/>
    <s v="PANEL"/>
    <s v="APISwitching"/>
    <s v=""/>
    <s v="0.00"/>
  </r>
  <r>
    <s v="S240712152958263715E2"/>
    <x v="23"/>
    <x v="4255"/>
    <x v="8"/>
    <n v="12"/>
    <x v="0"/>
    <n v="2024"/>
    <x v="19"/>
    <n v="3"/>
    <n v="30"/>
    <n v="0"/>
    <s v="PM"/>
    <x v="4700"/>
    <x v="2"/>
    <n v="27330.48"/>
    <x v="23"/>
    <n v="828"/>
    <n v="1"/>
    <n v="26502.48"/>
    <x v="2"/>
    <x v="0"/>
    <s v="DISPUTE"/>
    <s v="CC014194BAAA60417663"/>
    <s v=""/>
    <s v="PANEL"/>
    <s v="APISwitching"/>
    <s v=""/>
    <s v="0.00"/>
  </r>
  <r>
    <s v="S240712152940250DFF30"/>
    <x v="23"/>
    <x v="4256"/>
    <x v="8"/>
    <n v="12"/>
    <x v="0"/>
    <n v="2024"/>
    <x v="19"/>
    <n v="3"/>
    <n v="29"/>
    <n v="44"/>
    <s v="PM"/>
    <x v="4701"/>
    <x v="2"/>
    <n v="28158.48"/>
    <x v="23"/>
    <n v="828"/>
    <n v="1"/>
    <n v="27330.48"/>
    <x v="2"/>
    <x v="0"/>
    <s v="DISPUTE"/>
    <s v="CC014194BAAA60417639"/>
    <s v=""/>
    <s v="PANEL"/>
    <s v="APISwitching"/>
    <s v=""/>
    <s v="0.00"/>
  </r>
  <r>
    <s v="S24071215292197077F58"/>
    <x v="23"/>
    <x v="4257"/>
    <x v="8"/>
    <n v="12"/>
    <x v="0"/>
    <n v="2024"/>
    <x v="19"/>
    <n v="3"/>
    <n v="29"/>
    <n v="24"/>
    <s v="PM"/>
    <x v="4702"/>
    <x v="2"/>
    <n v="28986.48"/>
    <x v="23"/>
    <n v="828"/>
    <n v="1"/>
    <n v="28158.48"/>
    <x v="2"/>
    <x v="0"/>
    <s v="DISPUTE"/>
    <s v="CC014194BAAA60417614"/>
    <s v=""/>
    <s v="PANEL"/>
    <s v="APISwitching"/>
    <s v=""/>
    <s v="0.00"/>
  </r>
  <r>
    <s v="S240712152905786103DC"/>
    <x v="23"/>
    <x v="4258"/>
    <x v="8"/>
    <n v="12"/>
    <x v="0"/>
    <n v="2024"/>
    <x v="19"/>
    <n v="3"/>
    <n v="29"/>
    <n v="8"/>
    <s v="PM"/>
    <x v="4703"/>
    <x v="2"/>
    <n v="29814.48"/>
    <x v="23"/>
    <n v="828"/>
    <n v="1"/>
    <n v="28986.48"/>
    <x v="2"/>
    <x v="0"/>
    <s v="DISPUTE"/>
    <s v="CC014194BAAA60417593"/>
    <s v=""/>
    <s v="PANEL"/>
    <s v="APISwitching"/>
    <s v=""/>
    <s v="0.00"/>
  </r>
  <r>
    <s v="S24071215275042690B50"/>
    <x v="23"/>
    <x v="4259"/>
    <x v="8"/>
    <n v="12"/>
    <x v="0"/>
    <n v="2024"/>
    <x v="19"/>
    <n v="3"/>
    <n v="27"/>
    <n v="53"/>
    <s v="PM"/>
    <x v="4704"/>
    <x v="2"/>
    <n v="30642.48"/>
    <x v="23"/>
    <n v="828"/>
    <n v="1"/>
    <n v="29814.48"/>
    <x v="2"/>
    <x v="0"/>
    <s v="DISPUTE"/>
    <s v="CC014194BAAA60417489"/>
    <s v=""/>
    <s v="PANEL"/>
    <s v="APISwitching"/>
    <s v=""/>
    <s v="0.00"/>
  </r>
  <r>
    <s v="S240712152729350744F0"/>
    <x v="23"/>
    <x v="4260"/>
    <x v="8"/>
    <n v="12"/>
    <x v="0"/>
    <n v="2024"/>
    <x v="19"/>
    <n v="3"/>
    <n v="27"/>
    <n v="32"/>
    <s v="PM"/>
    <x v="4705"/>
    <x v="2"/>
    <n v="31470.48"/>
    <x v="23"/>
    <n v="828"/>
    <n v="1"/>
    <n v="30642.48"/>
    <x v="2"/>
    <x v="0"/>
    <s v="DISPUTE"/>
    <s v="CC014194BAAA60417457"/>
    <s v=""/>
    <s v="PANEL"/>
    <s v="APISwitching"/>
    <s v=""/>
    <s v="0.00"/>
  </r>
  <r>
    <s v="S24071215265826676C05"/>
    <x v="23"/>
    <x v="4261"/>
    <x v="8"/>
    <n v="12"/>
    <x v="0"/>
    <n v="2024"/>
    <x v="19"/>
    <n v="3"/>
    <n v="27"/>
    <n v="0"/>
    <s v="PM"/>
    <x v="4706"/>
    <x v="2"/>
    <n v="32298.48"/>
    <x v="23"/>
    <n v="828"/>
    <n v="1"/>
    <n v="31470.48"/>
    <x v="2"/>
    <x v="0"/>
    <s v="DISPUTE"/>
    <s v="CC014194BAAA60417416"/>
    <s v=""/>
    <s v="PANEL"/>
    <s v="APISwitching"/>
    <s v=""/>
    <s v="0.00"/>
  </r>
  <r>
    <s v="S240712152637620C44CC"/>
    <x v="23"/>
    <x v="4262"/>
    <x v="8"/>
    <n v="12"/>
    <x v="0"/>
    <n v="2024"/>
    <x v="19"/>
    <n v="3"/>
    <n v="26"/>
    <n v="40"/>
    <s v="PM"/>
    <x v="4707"/>
    <x v="2"/>
    <n v="33126.480000000003"/>
    <x v="23"/>
    <n v="828"/>
    <n v="1"/>
    <n v="32298.48"/>
    <x v="2"/>
    <x v="0"/>
    <s v="DISPUTE"/>
    <s v="CC014194BAAA60417387"/>
    <s v=""/>
    <s v="PANEL"/>
    <s v="APISwitching"/>
    <s v=""/>
    <s v="0.00"/>
  </r>
  <r>
    <s v="S240712152621793DF8AF"/>
    <x v="23"/>
    <x v="4263"/>
    <x v="8"/>
    <n v="12"/>
    <x v="0"/>
    <n v="2024"/>
    <x v="19"/>
    <n v="3"/>
    <n v="26"/>
    <n v="26"/>
    <s v="PM"/>
    <x v="4708"/>
    <x v="2"/>
    <n v="33954.480000000003"/>
    <x v="23"/>
    <n v="828"/>
    <n v="1"/>
    <n v="33126.480000000003"/>
    <x v="2"/>
    <x v="0"/>
    <s v="DISPUTE"/>
    <s v="CC014194BAAA60417363"/>
    <s v=""/>
    <s v="PANEL"/>
    <s v="APISwitching"/>
    <s v=""/>
    <s v="0.00"/>
  </r>
  <r>
    <s v="S240712152249800E97B8"/>
    <x v="23"/>
    <x v="4264"/>
    <x v="8"/>
    <n v="12"/>
    <x v="0"/>
    <n v="2024"/>
    <x v="19"/>
    <n v="3"/>
    <n v="26"/>
    <n v="10"/>
    <s v="PM"/>
    <x v="4709"/>
    <x v="2"/>
    <n v="34782.480000000003"/>
    <x v="23"/>
    <n v="828"/>
    <n v="1"/>
    <n v="33954.480000000003"/>
    <x v="2"/>
    <x v="0"/>
    <s v="DISPUTE"/>
    <s v="CC014194BAAA60417333"/>
    <s v=""/>
    <s v="PANEL"/>
    <s v="APISwitching"/>
    <s v=""/>
    <s v="0.00"/>
  </r>
  <r>
    <s v="S2407121522194501EB79"/>
    <x v="23"/>
    <x v="4265"/>
    <x v="8"/>
    <n v="12"/>
    <x v="0"/>
    <n v="2024"/>
    <x v="19"/>
    <n v="3"/>
    <n v="22"/>
    <n v="24"/>
    <s v="PM"/>
    <x v="4710"/>
    <x v="2"/>
    <n v="35610.480000000003"/>
    <x v="23"/>
    <n v="828"/>
    <n v="1"/>
    <n v="34782.480000000003"/>
    <x v="2"/>
    <x v="0"/>
    <s v="DISPUTE"/>
    <s v="CC014194BAAA60417028"/>
    <s v=""/>
    <s v="PANEL"/>
    <s v="APISwitching"/>
    <s v=""/>
    <s v="0.00"/>
  </r>
  <r>
    <s v="S2407121521451263C8BA"/>
    <x v="23"/>
    <x v="4266"/>
    <x v="8"/>
    <n v="12"/>
    <x v="0"/>
    <n v="2024"/>
    <x v="19"/>
    <n v="3"/>
    <n v="21"/>
    <n v="48"/>
    <s v="PM"/>
    <x v="4711"/>
    <x v="2"/>
    <n v="36438.480000000003"/>
    <x v="23"/>
    <n v="828"/>
    <n v="1"/>
    <n v="35610.480000000003"/>
    <x v="2"/>
    <x v="0"/>
    <s v="DISPUTE"/>
    <s v="CC014194BAAA60416999"/>
    <s v=""/>
    <s v="PANEL"/>
    <s v="APISwitching"/>
    <s v=""/>
    <s v="0.00"/>
  </r>
  <r>
    <s v="S240712152115250E5C08"/>
    <x v="23"/>
    <x v="4267"/>
    <x v="8"/>
    <n v="12"/>
    <x v="0"/>
    <n v="2024"/>
    <x v="19"/>
    <n v="3"/>
    <n v="21"/>
    <n v="31"/>
    <s v="PM"/>
    <x v="4712"/>
    <x v="2"/>
    <n v="37266.480000000003"/>
    <x v="23"/>
    <n v="828"/>
    <n v="1"/>
    <n v="36438.480000000003"/>
    <x v="2"/>
    <x v="0"/>
    <s v="DISPUTE"/>
    <s v="CC014194BAAA60416977"/>
    <s v=""/>
    <s v="PANEL"/>
    <s v="APISwitching"/>
    <s v=""/>
    <s v="0.00"/>
  </r>
  <r>
    <s v="S240712152053336A0C9A"/>
    <x v="23"/>
    <x v="4268"/>
    <x v="8"/>
    <n v="12"/>
    <x v="0"/>
    <n v="2024"/>
    <x v="19"/>
    <n v="3"/>
    <n v="20"/>
    <n v="57"/>
    <s v="PM"/>
    <x v="4713"/>
    <x v="2"/>
    <n v="38094.480000000003"/>
    <x v="23"/>
    <n v="828"/>
    <n v="1"/>
    <n v="37266.480000000003"/>
    <x v="2"/>
    <x v="0"/>
    <s v="DISPUTE"/>
    <s v="CC014194BAAA60416952"/>
    <s v=""/>
    <s v="PANEL"/>
    <s v="APISwitching"/>
    <s v=""/>
    <s v="0.00"/>
  </r>
  <r>
    <s v="S2407121520244102EA68"/>
    <x v="23"/>
    <x v="4269"/>
    <x v="8"/>
    <n v="12"/>
    <x v="0"/>
    <n v="2024"/>
    <x v="19"/>
    <n v="3"/>
    <n v="20"/>
    <n v="27"/>
    <s v="PM"/>
    <x v="4714"/>
    <x v="2"/>
    <n v="38922.480000000003"/>
    <x v="23"/>
    <n v="828"/>
    <n v="1"/>
    <n v="38094.480000000003"/>
    <x v="2"/>
    <x v="0"/>
    <s v="DISPUTE"/>
    <s v="CC014194BAAA60416915"/>
    <s v=""/>
    <s v="PANEL"/>
    <s v="APISwitching"/>
    <s v=""/>
    <s v="0.00"/>
  </r>
  <r>
    <s v="S240712151959804154F"/>
    <x v="23"/>
    <x v="4270"/>
    <x v="8"/>
    <n v="12"/>
    <x v="0"/>
    <n v="2024"/>
    <x v="19"/>
    <n v="3"/>
    <n v="20"/>
    <n v="7"/>
    <s v="PM"/>
    <x v="108"/>
    <x v="2"/>
    <n v="39750.480000000003"/>
    <x v="23"/>
    <n v="828"/>
    <n v="1"/>
    <n v="38922.480000000003"/>
    <x v="2"/>
    <x v="0"/>
    <s v="DISPUTE"/>
    <s v="CC014194BAAA60416883"/>
    <s v=""/>
    <s v="PANEL"/>
    <s v="APISwitching"/>
    <s v=""/>
    <s v="0.00"/>
  </r>
  <r>
    <s v="S24071215193289313016"/>
    <x v="23"/>
    <x v="4271"/>
    <x v="8"/>
    <n v="12"/>
    <x v="0"/>
    <n v="2024"/>
    <x v="19"/>
    <n v="3"/>
    <n v="19"/>
    <n v="40"/>
    <s v="PM"/>
    <x v="4715"/>
    <x v="2"/>
    <n v="40578.480000000003"/>
    <x v="23"/>
    <n v="828"/>
    <n v="1"/>
    <n v="39750.480000000003"/>
    <x v="2"/>
    <x v="0"/>
    <s v="DISPUTE"/>
    <s v="CC014194BAAA60416863"/>
    <s v=""/>
    <s v="PANEL"/>
    <s v="APISwitching"/>
    <s v=""/>
    <s v="0.00"/>
  </r>
  <r>
    <s v="S240712151913190365D1"/>
    <x v="23"/>
    <x v="4272"/>
    <x v="8"/>
    <n v="12"/>
    <x v="0"/>
    <n v="2024"/>
    <x v="19"/>
    <n v="3"/>
    <n v="19"/>
    <n v="16"/>
    <s v="PM"/>
    <x v="4716"/>
    <x v="2"/>
    <n v="41406.480000000003"/>
    <x v="23"/>
    <n v="828"/>
    <n v="1"/>
    <n v="40578.480000000003"/>
    <x v="2"/>
    <x v="0"/>
    <s v="DISPUTE"/>
    <s v="CC014194BAAA60416836"/>
    <s v=""/>
    <s v="PANEL"/>
    <s v="APISwitching"/>
    <s v=""/>
    <s v="0.00"/>
  </r>
  <r>
    <s v="S24071215185290025CE7"/>
    <x v="23"/>
    <x v="4273"/>
    <x v="8"/>
    <n v="12"/>
    <x v="0"/>
    <n v="2024"/>
    <x v="19"/>
    <n v="3"/>
    <n v="18"/>
    <n v="59"/>
    <s v="PM"/>
    <x v="4717"/>
    <x v="2"/>
    <n v="42234.48"/>
    <x v="23"/>
    <n v="828"/>
    <n v="1"/>
    <n v="41406.480000000003"/>
    <x v="2"/>
    <x v="0"/>
    <s v="DISPUTE"/>
    <s v="CC014194BAAA60416809"/>
    <s v=""/>
    <s v="PANEL"/>
    <s v="APISwitching"/>
    <s v=""/>
    <s v="0.00"/>
  </r>
  <r>
    <s v="S24071215183096610CEA"/>
    <x v="23"/>
    <x v="4274"/>
    <x v="8"/>
    <n v="12"/>
    <x v="0"/>
    <n v="2024"/>
    <x v="19"/>
    <n v="3"/>
    <n v="18"/>
    <n v="33"/>
    <s v="PM"/>
    <x v="4718"/>
    <x v="2"/>
    <n v="43062.48"/>
    <x v="23"/>
    <n v="828"/>
    <n v="1"/>
    <n v="42234.48"/>
    <x v="2"/>
    <x v="0"/>
    <s v="DISPUTE"/>
    <s v="CC014194BAAA60416778"/>
    <s v=""/>
    <s v="PANEL"/>
    <s v="APISwitching"/>
    <s v=""/>
    <s v="0.00"/>
  </r>
  <r>
    <s v="S24071215181239048A47"/>
    <x v="23"/>
    <x v="4275"/>
    <x v="8"/>
    <n v="12"/>
    <x v="0"/>
    <n v="2024"/>
    <x v="19"/>
    <n v="3"/>
    <n v="18"/>
    <n v="15"/>
    <s v="PM"/>
    <x v="4719"/>
    <x v="2"/>
    <n v="43890.48"/>
    <x v="23"/>
    <n v="828"/>
    <n v="1"/>
    <n v="43062.48"/>
    <x v="2"/>
    <x v="0"/>
    <s v="DISPUTE"/>
    <s v="CC014194BAAA60416758"/>
    <s v=""/>
    <s v="PANEL"/>
    <s v="APISwitching"/>
    <s v=""/>
    <s v="0.00"/>
  </r>
  <r>
    <s v="S2407121517522665F5A0"/>
    <x v="23"/>
    <x v="4276"/>
    <x v="8"/>
    <n v="12"/>
    <x v="0"/>
    <n v="2024"/>
    <x v="19"/>
    <n v="3"/>
    <n v="17"/>
    <n v="55"/>
    <s v="PM"/>
    <x v="116"/>
    <x v="2"/>
    <n v="44718.48"/>
    <x v="23"/>
    <n v="828"/>
    <n v="1"/>
    <n v="43890.48"/>
    <x v="2"/>
    <x v="0"/>
    <s v="DISPUTE"/>
    <s v="CC014194BAAA60416723"/>
    <s v=""/>
    <s v="PANEL"/>
    <s v="APISwitching"/>
    <s v=""/>
    <s v="0.00"/>
  </r>
  <r>
    <s v="S24071215173072325715"/>
    <x v="23"/>
    <x v="4277"/>
    <x v="8"/>
    <n v="12"/>
    <x v="0"/>
    <n v="2024"/>
    <x v="19"/>
    <n v="3"/>
    <n v="17"/>
    <n v="34"/>
    <s v="PM"/>
    <x v="4720"/>
    <x v="2"/>
    <n v="45546.48"/>
    <x v="23"/>
    <n v="828"/>
    <n v="1"/>
    <n v="44718.48"/>
    <x v="2"/>
    <x v="0"/>
    <s v="DISPUTE"/>
    <s v="CC014194BAAA60416696"/>
    <s v=""/>
    <s v="PANEL"/>
    <s v="APISwitching"/>
    <s v=""/>
    <s v="0.00"/>
  </r>
  <r>
    <s v="S24071215170769088E60"/>
    <x v="23"/>
    <x v="4278"/>
    <x v="8"/>
    <n v="12"/>
    <x v="0"/>
    <n v="2024"/>
    <x v="19"/>
    <n v="3"/>
    <n v="17"/>
    <n v="10"/>
    <s v="PM"/>
    <x v="4721"/>
    <x v="2"/>
    <n v="46374.48"/>
    <x v="23"/>
    <n v="828"/>
    <n v="1"/>
    <n v="45546.48"/>
    <x v="2"/>
    <x v="0"/>
    <s v="DISPUTE"/>
    <s v="CC014194BAAA60416666"/>
    <s v=""/>
    <s v="PANEL"/>
    <s v="APISwitching"/>
    <s v=""/>
    <s v="0.00"/>
  </r>
  <r>
    <s v="S2407121516014165414F"/>
    <x v="23"/>
    <x v="4279"/>
    <x v="8"/>
    <n v="12"/>
    <x v="0"/>
    <n v="2024"/>
    <x v="19"/>
    <n v="3"/>
    <n v="16"/>
    <n v="4"/>
    <s v="PM"/>
    <x v="4722"/>
    <x v="2"/>
    <n v="47202.48"/>
    <x v="23"/>
    <n v="828"/>
    <n v="1"/>
    <n v="46374.48"/>
    <x v="2"/>
    <x v="0"/>
    <s v="DISPUTE"/>
    <s v="CC014194BAAA60416587"/>
    <s v=""/>
    <s v="PANEL"/>
    <s v="APISwitching"/>
    <s v=""/>
    <s v="0.00"/>
  </r>
  <r>
    <s v="S240712151537736470CD"/>
    <x v="23"/>
    <x v="4280"/>
    <x v="8"/>
    <n v="12"/>
    <x v="0"/>
    <n v="2024"/>
    <x v="19"/>
    <n v="3"/>
    <n v="15"/>
    <n v="42"/>
    <s v="PM"/>
    <x v="4723"/>
    <x v="2"/>
    <n v="48030.48"/>
    <x v="23"/>
    <n v="828"/>
    <n v="1"/>
    <n v="47202.48"/>
    <x v="2"/>
    <x v="0"/>
    <s v="DISPUTE"/>
    <s v="CC014194BAAA60416561"/>
    <s v=""/>
    <s v="PANEL"/>
    <s v="APISwitching"/>
    <s v=""/>
    <s v="0.00"/>
  </r>
  <r>
    <s v="S24071215151162019866"/>
    <x v="23"/>
    <x v="4281"/>
    <x v="8"/>
    <n v="12"/>
    <x v="0"/>
    <n v="2024"/>
    <x v="19"/>
    <n v="3"/>
    <n v="15"/>
    <n v="14"/>
    <s v="PM"/>
    <x v="4724"/>
    <x v="2"/>
    <n v="48858.48"/>
    <x v="23"/>
    <n v="828"/>
    <n v="1"/>
    <n v="48030.48"/>
    <x v="2"/>
    <x v="0"/>
    <s v="DISPUTE"/>
    <s v="CC014194BAAA60416512"/>
    <s v=""/>
    <s v="PANEL"/>
    <s v="APISwitching"/>
    <s v=""/>
    <s v="0.00"/>
  </r>
  <r>
    <s v="S240712151446610A158B"/>
    <x v="23"/>
    <x v="4282"/>
    <x v="8"/>
    <n v="12"/>
    <x v="0"/>
    <n v="2024"/>
    <x v="19"/>
    <n v="3"/>
    <n v="14"/>
    <n v="56"/>
    <s v="PM"/>
    <x v="4725"/>
    <x v="2"/>
    <n v="49686.48"/>
    <x v="23"/>
    <n v="828"/>
    <n v="1"/>
    <n v="48858.48"/>
    <x v="2"/>
    <x v="0"/>
    <s v="DISPUTE"/>
    <s v="CC014194BAAA60416478"/>
    <s v=""/>
    <s v="PANEL"/>
    <s v="APISwitching"/>
    <s v=""/>
    <s v="0.00"/>
  </r>
  <r>
    <s v="S240712151418350051B2"/>
    <x v="23"/>
    <x v="4283"/>
    <x v="8"/>
    <n v="12"/>
    <x v="0"/>
    <n v="2024"/>
    <x v="19"/>
    <n v="3"/>
    <n v="14"/>
    <n v="23"/>
    <s v="PM"/>
    <x v="4726"/>
    <x v="2"/>
    <n v="50514.48"/>
    <x v="23"/>
    <n v="828"/>
    <n v="1"/>
    <n v="49686.48"/>
    <x v="2"/>
    <x v="0"/>
    <s v="DISPUTE"/>
    <s v="CC014194BAAA60416429"/>
    <s v=""/>
    <s v="PANEL"/>
    <s v="APISwitching"/>
    <s v=""/>
    <s v="0.00"/>
  </r>
  <r>
    <s v="S2407121513456809FD02"/>
    <x v="23"/>
    <x v="4284"/>
    <x v="8"/>
    <n v="12"/>
    <x v="0"/>
    <n v="2024"/>
    <x v="19"/>
    <n v="3"/>
    <n v="13"/>
    <n v="48"/>
    <s v="PM"/>
    <x v="3556"/>
    <x v="2"/>
    <n v="51342.48"/>
    <x v="23"/>
    <n v="828"/>
    <n v="1"/>
    <n v="50514.48"/>
    <x v="2"/>
    <x v="0"/>
    <s v="DISPUTE"/>
    <s v="CC014194BAAA60416368"/>
    <s v=""/>
    <s v="PANEL"/>
    <s v="APISwitching"/>
    <s v=""/>
    <s v="0.00"/>
  </r>
  <r>
    <s v="S240712151258120400B9"/>
    <x v="23"/>
    <x v="4285"/>
    <x v="8"/>
    <n v="12"/>
    <x v="0"/>
    <n v="2024"/>
    <x v="19"/>
    <n v="3"/>
    <n v="13"/>
    <n v="13"/>
    <s v="PM"/>
    <x v="3558"/>
    <x v="2"/>
    <n v="52170.48"/>
    <x v="23"/>
    <n v="828"/>
    <n v="1"/>
    <n v="51342.48"/>
    <x v="2"/>
    <x v="0"/>
    <s v="DISPUTE"/>
    <s v="CC014194BAAA60416311"/>
    <s v=""/>
    <s v="PANEL"/>
    <s v="APISwitching"/>
    <s v=""/>
    <s v="0.00"/>
  </r>
  <r>
    <s v="S24071215123843AE487"/>
    <x v="23"/>
    <x v="4286"/>
    <x v="8"/>
    <n v="12"/>
    <x v="0"/>
    <n v="2024"/>
    <x v="19"/>
    <n v="3"/>
    <n v="12"/>
    <n v="40"/>
    <s v="PM"/>
    <x v="4727"/>
    <x v="2"/>
    <n v="52998.48"/>
    <x v="23"/>
    <n v="828"/>
    <n v="1"/>
    <n v="52170.48"/>
    <x v="2"/>
    <x v="0"/>
    <s v="DISPUTE"/>
    <s v="CC014194BAAA60416252"/>
    <s v=""/>
    <s v="PANEL"/>
    <s v="APISwitching"/>
    <s v=""/>
    <s v="0.00"/>
  </r>
  <r>
    <s v="S240712151209546BB407"/>
    <x v="23"/>
    <x v="4287"/>
    <x v="8"/>
    <n v="12"/>
    <x v="0"/>
    <n v="2024"/>
    <x v="19"/>
    <n v="3"/>
    <n v="12"/>
    <n v="13"/>
    <s v="PM"/>
    <x v="4728"/>
    <x v="2"/>
    <n v="53826.48"/>
    <x v="23"/>
    <n v="828"/>
    <n v="1"/>
    <n v="52998.48"/>
    <x v="2"/>
    <x v="0"/>
    <s v="DISPUTE"/>
    <s v="CC014194BAAA60416208"/>
    <s v=""/>
    <s v="PANEL"/>
    <s v="APISwitching"/>
    <s v=""/>
    <s v="0.00"/>
  </r>
  <r>
    <s v="S240712151141353F22EB"/>
    <x v="23"/>
    <x v="4288"/>
    <x v="8"/>
    <n v="12"/>
    <x v="0"/>
    <n v="2024"/>
    <x v="19"/>
    <n v="3"/>
    <n v="11"/>
    <n v="46"/>
    <s v="PM"/>
    <x v="131"/>
    <x v="2"/>
    <n v="54654.48"/>
    <x v="23"/>
    <n v="828"/>
    <n v="1"/>
    <n v="53826.48"/>
    <x v="2"/>
    <x v="0"/>
    <s v="DISPUTE"/>
    <s v="CC014194BAAA60416155"/>
    <s v=""/>
    <s v="PANEL"/>
    <s v="APISwitching"/>
    <s v=""/>
    <s v="0.00"/>
  </r>
  <r>
    <s v="S2407121511227705DF1D"/>
    <x v="13"/>
    <x v="362"/>
    <x v="25"/>
    <n v="12"/>
    <x v="0"/>
    <n v="2024"/>
    <x v="19"/>
    <n v="3"/>
    <n v="11"/>
    <n v="27"/>
    <s v="PM"/>
    <x v="4729"/>
    <x v="2"/>
    <n v="9573.02"/>
    <x v="169"/>
    <n v="706.32"/>
    <n v="0.5"/>
    <n v="8866.7000000000007"/>
    <x v="1"/>
    <x v="0"/>
    <s v="DISPUTE"/>
    <s v="CC014194BAAA60416133"/>
    <s v=""/>
    <s v="PANEL"/>
    <s v="APISwitching"/>
    <s v=""/>
    <s v="0.00"/>
  </r>
  <r>
    <s v="S24071215112134040116"/>
    <x v="23"/>
    <x v="4289"/>
    <x v="8"/>
    <n v="12"/>
    <x v="0"/>
    <n v="2024"/>
    <x v="19"/>
    <n v="3"/>
    <n v="11"/>
    <n v="23"/>
    <s v="PM"/>
    <x v="4730"/>
    <x v="2"/>
    <n v="55482.48"/>
    <x v="23"/>
    <n v="828"/>
    <n v="1"/>
    <n v="54654.48"/>
    <x v="2"/>
    <x v="0"/>
    <s v="DISPUTE"/>
    <s v="CC014194BAAA60416120"/>
    <s v=""/>
    <s v="PANEL"/>
    <s v="APISwitching"/>
    <s v=""/>
    <s v="0.00"/>
  </r>
  <r>
    <s v="S240712151103143F010A"/>
    <x v="23"/>
    <x v="4290"/>
    <x v="8"/>
    <n v="12"/>
    <x v="0"/>
    <n v="2024"/>
    <x v="19"/>
    <n v="3"/>
    <n v="11"/>
    <n v="5"/>
    <s v="PM"/>
    <x v="1928"/>
    <x v="2"/>
    <n v="56310.48"/>
    <x v="23"/>
    <n v="828"/>
    <n v="1"/>
    <n v="55482.48"/>
    <x v="2"/>
    <x v="0"/>
    <s v="DISPUTE"/>
    <s v="CC014194BAAA60416090"/>
    <s v=""/>
    <s v="PANEL"/>
    <s v="APISwitching"/>
    <s v=""/>
    <s v="0.00"/>
  </r>
  <r>
    <s v="S240712150951260CBB08"/>
    <x v="23"/>
    <x v="4291"/>
    <x v="8"/>
    <n v="12"/>
    <x v="0"/>
    <n v="2024"/>
    <x v="19"/>
    <n v="3"/>
    <n v="10"/>
    <n v="44"/>
    <s v="PM"/>
    <x v="4731"/>
    <x v="2"/>
    <n v="57138.48"/>
    <x v="23"/>
    <n v="828"/>
    <n v="1"/>
    <n v="56310.48"/>
    <x v="2"/>
    <x v="0"/>
    <s v="DISPUTE"/>
    <s v="CC014194BAAA60416056"/>
    <s v=""/>
    <s v="PANEL"/>
    <s v="APISwitching"/>
    <s v=""/>
    <s v="0.00"/>
  </r>
  <r>
    <s v="S24071215085859316174"/>
    <x v="23"/>
    <x v="4292"/>
    <x v="8"/>
    <n v="12"/>
    <x v="0"/>
    <n v="2024"/>
    <x v="19"/>
    <n v="3"/>
    <n v="9"/>
    <n v="6"/>
    <s v="PM"/>
    <x v="4732"/>
    <x v="2"/>
    <n v="57966.48"/>
    <x v="23"/>
    <n v="828"/>
    <n v="1"/>
    <n v="57138.48"/>
    <x v="2"/>
    <x v="0"/>
    <s v="DISPUTE"/>
    <s v="CC014194BAAA60415920"/>
    <s v=""/>
    <s v="PANEL"/>
    <s v="APISwitching"/>
    <s v=""/>
    <s v="0.00"/>
  </r>
  <r>
    <s v="S240712150830140E2E02"/>
    <x v="23"/>
    <x v="4293"/>
    <x v="8"/>
    <n v="12"/>
    <x v="0"/>
    <n v="2024"/>
    <x v="19"/>
    <n v="3"/>
    <n v="8"/>
    <n v="34"/>
    <s v="PM"/>
    <x v="4733"/>
    <x v="2"/>
    <n v="58794.48"/>
    <x v="23"/>
    <n v="828"/>
    <n v="1"/>
    <n v="57966.48"/>
    <x v="2"/>
    <x v="0"/>
    <s v="DISPUTE"/>
    <s v="CC014194BAAA60415881"/>
    <s v=""/>
    <s v="PANEL"/>
    <s v="APISwitching"/>
    <s v=""/>
    <s v="0.00"/>
  </r>
  <r>
    <s v="S24071215080965040677"/>
    <x v="23"/>
    <x v="4294"/>
    <x v="8"/>
    <n v="12"/>
    <x v="0"/>
    <n v="2024"/>
    <x v="19"/>
    <n v="3"/>
    <n v="8"/>
    <n v="12"/>
    <s v="PM"/>
    <x v="4734"/>
    <x v="2"/>
    <n v="59622.48"/>
    <x v="23"/>
    <n v="828"/>
    <n v="1"/>
    <n v="58794.48"/>
    <x v="2"/>
    <x v="0"/>
    <s v="DISPUTE"/>
    <s v="CC014194BAAA60415849"/>
    <s v=""/>
    <s v="PANEL"/>
    <s v="APISwitching"/>
    <s v=""/>
    <s v="0.00"/>
  </r>
  <r>
    <s v="S24071215075353821A5"/>
    <x v="23"/>
    <x v="4295"/>
    <x v="8"/>
    <n v="12"/>
    <x v="0"/>
    <n v="2024"/>
    <x v="19"/>
    <n v="3"/>
    <n v="7"/>
    <n v="56"/>
    <s v="PM"/>
    <x v="4735"/>
    <x v="2"/>
    <n v="60450.48"/>
    <x v="23"/>
    <n v="828"/>
    <n v="1"/>
    <n v="59622.48"/>
    <x v="2"/>
    <x v="0"/>
    <s v="DISPUTE"/>
    <s v="CC014194BAAA60415820"/>
    <s v=""/>
    <s v="PANEL"/>
    <s v="APISwitching"/>
    <s v=""/>
    <s v="0.00"/>
  </r>
  <r>
    <s v="S240712150737130D13BC"/>
    <x v="23"/>
    <x v="4296"/>
    <x v="8"/>
    <n v="12"/>
    <x v="0"/>
    <n v="2024"/>
    <x v="19"/>
    <n v="3"/>
    <n v="7"/>
    <n v="40"/>
    <s v="PM"/>
    <x v="4736"/>
    <x v="2"/>
    <n v="61278.48"/>
    <x v="23"/>
    <n v="828"/>
    <n v="1"/>
    <n v="60450.48"/>
    <x v="2"/>
    <x v="0"/>
    <s v="DISPUTE"/>
    <s v="CC014194BAAA60415795"/>
    <s v=""/>
    <s v="PANEL"/>
    <s v="APISwitching"/>
    <s v=""/>
    <s v="0.00"/>
  </r>
  <r>
    <s v="S24071215070358099AAF"/>
    <x v="23"/>
    <x v="4297"/>
    <x v="8"/>
    <n v="12"/>
    <x v="0"/>
    <n v="2024"/>
    <x v="19"/>
    <n v="3"/>
    <n v="7"/>
    <n v="6"/>
    <s v="PM"/>
    <x v="4737"/>
    <x v="2"/>
    <n v="62106.48"/>
    <x v="23"/>
    <n v="828"/>
    <n v="1"/>
    <n v="61278.48"/>
    <x v="2"/>
    <x v="0"/>
    <s v="DISPUTE"/>
    <s v="CC014194BAAA60415748"/>
    <s v=""/>
    <s v="PANEL"/>
    <s v="APISwitching"/>
    <s v=""/>
    <s v="0.00"/>
  </r>
  <r>
    <s v="S240712150649456E5D2F"/>
    <x v="23"/>
    <x v="4298"/>
    <x v="8"/>
    <n v="12"/>
    <x v="0"/>
    <n v="2024"/>
    <x v="19"/>
    <n v="3"/>
    <n v="6"/>
    <n v="52"/>
    <s v="PM"/>
    <x v="4738"/>
    <x v="2"/>
    <n v="62934.48"/>
    <x v="23"/>
    <n v="828"/>
    <n v="1"/>
    <n v="62106.48"/>
    <x v="2"/>
    <x v="0"/>
    <s v="DISPUTE"/>
    <s v="CC014194BAAA60415723"/>
    <s v=""/>
    <s v="PANEL"/>
    <s v="APISwitching"/>
    <s v=""/>
    <s v="0.00"/>
  </r>
  <r>
    <s v="S240712150636539E5EA"/>
    <x v="23"/>
    <x v="4299"/>
    <x v="8"/>
    <n v="12"/>
    <x v="0"/>
    <n v="2024"/>
    <x v="19"/>
    <n v="3"/>
    <n v="6"/>
    <n v="39"/>
    <s v="PM"/>
    <x v="4739"/>
    <x v="2"/>
    <n v="63762.48"/>
    <x v="23"/>
    <n v="828"/>
    <n v="1"/>
    <n v="62934.48"/>
    <x v="2"/>
    <x v="0"/>
    <s v="DISPUTE"/>
    <s v="CC014194BAAA60415694"/>
    <s v=""/>
    <s v="PANEL"/>
    <s v="APISwitching"/>
    <s v=""/>
    <s v="0.00"/>
  </r>
  <r>
    <s v="S240712150622913261C0"/>
    <x v="23"/>
    <x v="4300"/>
    <x v="8"/>
    <n v="12"/>
    <x v="0"/>
    <n v="2024"/>
    <x v="19"/>
    <n v="3"/>
    <n v="6"/>
    <n v="25"/>
    <s v="PM"/>
    <x v="4740"/>
    <x v="2"/>
    <n v="64590.48"/>
    <x v="23"/>
    <n v="828"/>
    <n v="1"/>
    <n v="63762.48"/>
    <x v="2"/>
    <x v="0"/>
    <s v="DISPUTE"/>
    <s v="CC014194BAAA60415671"/>
    <s v=""/>
    <s v="PANEL"/>
    <s v="APISwitching"/>
    <s v=""/>
    <s v="0.00"/>
  </r>
  <r>
    <s v="S24071215055320B02D2"/>
    <x v="23"/>
    <x v="4301"/>
    <x v="8"/>
    <n v="12"/>
    <x v="0"/>
    <n v="2024"/>
    <x v="19"/>
    <n v="3"/>
    <n v="6"/>
    <n v="12"/>
    <s v="PM"/>
    <x v="4741"/>
    <x v="2"/>
    <n v="65418.48"/>
    <x v="23"/>
    <n v="828"/>
    <n v="1"/>
    <n v="64590.48"/>
    <x v="2"/>
    <x v="0"/>
    <s v="DISPUTE"/>
    <s v="CC014194BAAA60415654"/>
    <s v=""/>
    <s v="PANEL"/>
    <s v="APISwitching"/>
    <s v=""/>
    <s v="0.00"/>
  </r>
  <r>
    <s v="S240712150530956B65BF"/>
    <x v="23"/>
    <x v="4302"/>
    <x v="8"/>
    <n v="12"/>
    <x v="0"/>
    <n v="2024"/>
    <x v="19"/>
    <n v="3"/>
    <n v="5"/>
    <n v="38"/>
    <s v="PM"/>
    <x v="4742"/>
    <x v="2"/>
    <n v="66246.48"/>
    <x v="23"/>
    <n v="828"/>
    <n v="1"/>
    <n v="65418.48"/>
    <x v="2"/>
    <x v="0"/>
    <s v="DISPUTE"/>
    <s v="CC014194BAAA60415618"/>
    <s v=""/>
    <s v="PANEL"/>
    <s v="APISwitching"/>
    <s v=""/>
    <s v="0.00"/>
  </r>
  <r>
    <s v="S24071215050916348A39"/>
    <x v="23"/>
    <x v="4303"/>
    <x v="8"/>
    <n v="12"/>
    <x v="0"/>
    <n v="2024"/>
    <x v="19"/>
    <n v="3"/>
    <n v="5"/>
    <n v="16"/>
    <s v="PM"/>
    <x v="4743"/>
    <x v="2"/>
    <n v="67074.48"/>
    <x v="23"/>
    <n v="828"/>
    <n v="1"/>
    <n v="66246.48"/>
    <x v="2"/>
    <x v="0"/>
    <s v="DISPUTE"/>
    <s v="CC014194BAAA60415589"/>
    <s v=""/>
    <s v="PANEL"/>
    <s v="APISwitching"/>
    <s v=""/>
    <s v="0.00"/>
  </r>
  <r>
    <s v="S240712150452139A9F8"/>
    <x v="23"/>
    <x v="4304"/>
    <x v="8"/>
    <n v="12"/>
    <x v="0"/>
    <n v="2024"/>
    <x v="19"/>
    <n v="3"/>
    <n v="4"/>
    <n v="55"/>
    <s v="PM"/>
    <x v="4744"/>
    <x v="2"/>
    <n v="67902.48"/>
    <x v="23"/>
    <n v="828"/>
    <n v="1"/>
    <n v="67074.48"/>
    <x v="2"/>
    <x v="0"/>
    <s v="DISPUTE"/>
    <s v="CC014194BAAA60415558"/>
    <s v=""/>
    <s v="PANEL"/>
    <s v="APISwitching"/>
    <s v=""/>
    <s v="0.00"/>
  </r>
  <r>
    <s v="S240712150419503E40D3"/>
    <x v="23"/>
    <x v="4305"/>
    <x v="8"/>
    <n v="12"/>
    <x v="0"/>
    <n v="2024"/>
    <x v="19"/>
    <n v="3"/>
    <n v="4"/>
    <n v="26"/>
    <s v="PM"/>
    <x v="4745"/>
    <x v="2"/>
    <n v="68730.48"/>
    <x v="23"/>
    <n v="828"/>
    <n v="1"/>
    <n v="67902.48"/>
    <x v="2"/>
    <x v="0"/>
    <s v="DISPUTE"/>
    <s v="CC014194BAAA60415515"/>
    <s v=""/>
    <s v="PANEL"/>
    <s v="APISwitching"/>
    <s v=""/>
    <s v="0.00"/>
  </r>
  <r>
    <s v="S24071215040217692857"/>
    <x v="23"/>
    <x v="4306"/>
    <x v="8"/>
    <n v="12"/>
    <x v="0"/>
    <n v="2024"/>
    <x v="19"/>
    <n v="3"/>
    <n v="4"/>
    <n v="6"/>
    <s v="PM"/>
    <x v="4746"/>
    <x v="2"/>
    <n v="69558.48"/>
    <x v="23"/>
    <n v="828"/>
    <n v="1"/>
    <n v="68730.48"/>
    <x v="2"/>
    <x v="0"/>
    <s v="DISPUTE"/>
    <s v="CC014194BAAA60415496"/>
    <s v=""/>
    <s v="PANEL"/>
    <s v="APISwitching"/>
    <s v=""/>
    <s v="0.00"/>
  </r>
  <r>
    <s v="S240712150339653AFCCE"/>
    <x v="23"/>
    <x v="4307"/>
    <x v="8"/>
    <n v="12"/>
    <x v="0"/>
    <n v="2024"/>
    <x v="19"/>
    <n v="3"/>
    <n v="3"/>
    <n v="43"/>
    <s v="PM"/>
    <x v="4747"/>
    <x v="2"/>
    <n v="70386.48"/>
    <x v="23"/>
    <n v="828"/>
    <n v="1"/>
    <n v="69558.48"/>
    <x v="2"/>
    <x v="0"/>
    <s v="DISPUTE"/>
    <s v="CC014194BAAA60415464"/>
    <s v=""/>
    <s v="PANEL"/>
    <s v="APISwitching"/>
    <s v=""/>
    <s v="0.00"/>
  </r>
  <r>
    <s v="S2407121503236382EA7"/>
    <x v="23"/>
    <x v="4308"/>
    <x v="8"/>
    <n v="12"/>
    <x v="0"/>
    <n v="2024"/>
    <x v="19"/>
    <n v="3"/>
    <n v="3"/>
    <n v="26"/>
    <s v="PM"/>
    <x v="4748"/>
    <x v="2"/>
    <n v="71214.48"/>
    <x v="23"/>
    <n v="828"/>
    <n v="1"/>
    <n v="70386.48"/>
    <x v="2"/>
    <x v="0"/>
    <s v="DISPUTE"/>
    <s v="CC014194BAAA60415439"/>
    <s v=""/>
    <s v="PANEL"/>
    <s v="APISwitching"/>
    <s v=""/>
    <s v="0.00"/>
  </r>
  <r>
    <s v="S2407121503076012E6D"/>
    <x v="23"/>
    <x v="4309"/>
    <x v="8"/>
    <n v="12"/>
    <x v="0"/>
    <n v="2024"/>
    <x v="19"/>
    <n v="3"/>
    <n v="3"/>
    <n v="10"/>
    <s v="PM"/>
    <x v="4749"/>
    <x v="2"/>
    <n v="72042.48"/>
    <x v="23"/>
    <n v="828"/>
    <n v="1"/>
    <n v="71214.48"/>
    <x v="2"/>
    <x v="0"/>
    <s v="DISPUTE"/>
    <s v="CC014194BAAA60415414"/>
    <s v=""/>
    <s v="PANEL"/>
    <s v="APISwitching"/>
    <s v=""/>
    <s v="0.00"/>
  </r>
  <r>
    <s v="S24071215023911095F9F"/>
    <x v="23"/>
    <x v="4310"/>
    <x v="8"/>
    <n v="12"/>
    <x v="0"/>
    <n v="2024"/>
    <x v="19"/>
    <n v="3"/>
    <n v="2"/>
    <n v="41"/>
    <s v="PM"/>
    <x v="4750"/>
    <x v="2"/>
    <n v="72870.48"/>
    <x v="23"/>
    <n v="828"/>
    <n v="1"/>
    <n v="72042.48"/>
    <x v="2"/>
    <x v="0"/>
    <s v="DISPUTE"/>
    <s v="CC014194BAAA60415383"/>
    <s v=""/>
    <s v="PANEL"/>
    <s v="APISwitching"/>
    <s v=""/>
    <s v="0.00"/>
  </r>
  <r>
    <s v="S240712150223646931ED"/>
    <x v="23"/>
    <x v="4311"/>
    <x v="8"/>
    <n v="12"/>
    <x v="0"/>
    <n v="2024"/>
    <x v="19"/>
    <n v="3"/>
    <n v="2"/>
    <n v="26"/>
    <s v="PM"/>
    <x v="4751"/>
    <x v="2"/>
    <n v="73698.48"/>
    <x v="23"/>
    <n v="828"/>
    <n v="1"/>
    <n v="72870.48"/>
    <x v="2"/>
    <x v="0"/>
    <s v="DISPUTE"/>
    <s v="CC014194BAAA60415361"/>
    <s v=""/>
    <s v="PANEL"/>
    <s v="APISwitching"/>
    <s v=""/>
    <s v="0.00"/>
  </r>
  <r>
    <s v="S2407121501564807FA3B"/>
    <x v="23"/>
    <x v="4312"/>
    <x v="8"/>
    <n v="12"/>
    <x v="0"/>
    <n v="2024"/>
    <x v="19"/>
    <n v="3"/>
    <n v="2"/>
    <n v="0"/>
    <s v="PM"/>
    <x v="4752"/>
    <x v="2"/>
    <n v="74526.48"/>
    <x v="23"/>
    <n v="828"/>
    <n v="1"/>
    <n v="73698.48"/>
    <x v="2"/>
    <x v="0"/>
    <s v="DISPUTE"/>
    <s v="CC014194BAAA60415326"/>
    <s v=""/>
    <s v="PANEL"/>
    <s v="APISwitching"/>
    <s v=""/>
    <s v="0.00"/>
  </r>
  <r>
    <s v="S24071215005325004F0D"/>
    <x v="23"/>
    <x v="4313"/>
    <x v="8"/>
    <n v="12"/>
    <x v="0"/>
    <n v="2024"/>
    <x v="19"/>
    <n v="3"/>
    <n v="1"/>
    <n v="20"/>
    <s v="PM"/>
    <x v="4753"/>
    <x v="2"/>
    <n v="75354.48"/>
    <x v="23"/>
    <n v="828"/>
    <n v="1"/>
    <n v="74526.48"/>
    <x v="2"/>
    <x v="0"/>
    <s v="DISPUTE"/>
    <s v="CC014194BAAA60415273"/>
    <s v=""/>
    <s v="PANEL"/>
    <s v="APISwitching"/>
    <s v=""/>
    <s v="0.00"/>
  </r>
  <r>
    <s v="S24071215003373688D08"/>
    <x v="23"/>
    <x v="4314"/>
    <x v="8"/>
    <n v="12"/>
    <x v="0"/>
    <n v="2024"/>
    <x v="19"/>
    <n v="3"/>
    <n v="0"/>
    <n v="37"/>
    <s v="PM"/>
    <x v="4754"/>
    <x v="2"/>
    <n v="76182.48"/>
    <x v="23"/>
    <n v="828"/>
    <n v="1"/>
    <n v="75354.48"/>
    <x v="2"/>
    <x v="0"/>
    <s v="DISPUTE"/>
    <s v="CC014194BAAA60415223"/>
    <s v=""/>
    <s v="PANEL"/>
    <s v="APISwitching"/>
    <s v=""/>
    <s v="0.00"/>
  </r>
  <r>
    <s v="S240712145913470D7365"/>
    <x v="23"/>
    <x v="4315"/>
    <x v="8"/>
    <n v="12"/>
    <x v="0"/>
    <n v="2024"/>
    <x v="19"/>
    <n v="3"/>
    <n v="0"/>
    <n v="21"/>
    <s v="PM"/>
    <x v="4755"/>
    <x v="2"/>
    <n v="77010.48"/>
    <x v="23"/>
    <n v="828"/>
    <n v="1"/>
    <n v="76182.48"/>
    <x v="2"/>
    <x v="0"/>
    <s v="DISPUTE"/>
    <s v="CC014194BAAA60415200"/>
    <s v=""/>
    <s v="PANEL"/>
    <s v="APISwitching"/>
    <s v=""/>
    <s v="0.00"/>
  </r>
  <r>
    <s v="S240712145835970E7E1A"/>
    <x v="23"/>
    <x v="4316"/>
    <x v="8"/>
    <n v="12"/>
    <x v="0"/>
    <n v="2024"/>
    <x v="19"/>
    <n v="2"/>
    <n v="58"/>
    <n v="38"/>
    <s v="PM"/>
    <x v="176"/>
    <x v="2"/>
    <n v="77838.48"/>
    <x v="23"/>
    <n v="828"/>
    <n v="1"/>
    <n v="77010.48"/>
    <x v="2"/>
    <x v="0"/>
    <s v="DISPUTE"/>
    <s v="CC014194BAAA60415096"/>
    <s v=""/>
    <s v="PANEL"/>
    <s v="APISwitching"/>
    <s v=""/>
    <s v="0.00"/>
  </r>
  <r>
    <s v="S24071214581976C2B98"/>
    <x v="23"/>
    <x v="4317"/>
    <x v="8"/>
    <n v="12"/>
    <x v="0"/>
    <n v="2024"/>
    <x v="19"/>
    <n v="2"/>
    <n v="58"/>
    <n v="21"/>
    <s v="PM"/>
    <x v="4756"/>
    <x v="2"/>
    <n v="78666.48"/>
    <x v="23"/>
    <n v="828"/>
    <n v="1"/>
    <n v="77838.48"/>
    <x v="2"/>
    <x v="0"/>
    <s v="DISPUTE"/>
    <s v="CC014194BAAA60415072"/>
    <s v=""/>
    <s v="PANEL"/>
    <s v="APISwitching"/>
    <s v=""/>
    <s v="0.00"/>
  </r>
  <r>
    <s v="S24071214580341005C59"/>
    <x v="23"/>
    <x v="4318"/>
    <x v="8"/>
    <n v="12"/>
    <x v="0"/>
    <n v="2024"/>
    <x v="19"/>
    <n v="2"/>
    <n v="58"/>
    <n v="6"/>
    <s v="PM"/>
    <x v="4757"/>
    <x v="2"/>
    <n v="79494.48"/>
    <x v="23"/>
    <n v="828"/>
    <n v="1"/>
    <n v="78666.48"/>
    <x v="2"/>
    <x v="0"/>
    <s v="DISPUTE"/>
    <s v="CC014194BAAA60415054"/>
    <s v=""/>
    <s v="PANEL"/>
    <s v="APISwitching"/>
    <s v=""/>
    <s v="0.00"/>
  </r>
  <r>
    <s v="S240712145749301E747"/>
    <x v="23"/>
    <x v="4319"/>
    <x v="8"/>
    <n v="12"/>
    <x v="0"/>
    <n v="2024"/>
    <x v="19"/>
    <n v="2"/>
    <n v="57"/>
    <n v="53"/>
    <s v="PM"/>
    <x v="4758"/>
    <x v="2"/>
    <n v="80322.48"/>
    <x v="23"/>
    <n v="828"/>
    <n v="1"/>
    <n v="79494.48"/>
    <x v="2"/>
    <x v="0"/>
    <s v="DISPUTE"/>
    <s v="CC014194BAAA60415036"/>
    <s v=""/>
    <s v="PANEL"/>
    <s v="APISwitching"/>
    <s v=""/>
    <s v="0.00"/>
  </r>
  <r>
    <s v="S240712145731416089A5"/>
    <x v="23"/>
    <x v="4320"/>
    <x v="8"/>
    <n v="12"/>
    <x v="0"/>
    <n v="2024"/>
    <x v="19"/>
    <n v="2"/>
    <n v="57"/>
    <n v="33"/>
    <s v="PM"/>
    <x v="4759"/>
    <x v="2"/>
    <n v="81150.48"/>
    <x v="23"/>
    <n v="828"/>
    <n v="1"/>
    <n v="80322.48"/>
    <x v="2"/>
    <x v="0"/>
    <s v="DISPUTE"/>
    <s v="CC014194BAAA60415013"/>
    <s v=""/>
    <s v="PANEL"/>
    <s v="APISwitching"/>
    <s v=""/>
    <s v="0.00"/>
  </r>
  <r>
    <s v="S240712145717296607AA"/>
    <x v="23"/>
    <x v="4321"/>
    <x v="8"/>
    <n v="12"/>
    <x v="0"/>
    <n v="2024"/>
    <x v="19"/>
    <n v="2"/>
    <n v="57"/>
    <n v="20"/>
    <s v="PM"/>
    <x v="4760"/>
    <x v="2"/>
    <n v="81978.48"/>
    <x v="23"/>
    <n v="828"/>
    <n v="1"/>
    <n v="81150.48"/>
    <x v="2"/>
    <x v="0"/>
    <s v="DISPUTE"/>
    <s v="CC014194BAAA60415001"/>
    <s v=""/>
    <s v="PANEL"/>
    <s v="APISwitching"/>
    <s v=""/>
    <s v="0.00"/>
  </r>
  <r>
    <s v="S24071214570161053618"/>
    <x v="23"/>
    <x v="4322"/>
    <x v="8"/>
    <n v="12"/>
    <x v="0"/>
    <n v="2024"/>
    <x v="19"/>
    <n v="2"/>
    <n v="57"/>
    <n v="5"/>
    <s v="PM"/>
    <x v="4761"/>
    <x v="2"/>
    <n v="82806.48"/>
    <x v="23"/>
    <n v="828"/>
    <n v="1"/>
    <n v="81978.48"/>
    <x v="2"/>
    <x v="0"/>
    <s v="DISPUTE"/>
    <s v="CC014194BAAA60414985"/>
    <s v=""/>
    <s v="PANEL"/>
    <s v="APISwitching"/>
    <s v=""/>
    <s v="0.00"/>
  </r>
  <r>
    <s v="S2407121449419605F383"/>
    <x v="23"/>
    <x v="4323"/>
    <x v="8"/>
    <n v="12"/>
    <x v="0"/>
    <n v="2024"/>
    <x v="19"/>
    <n v="2"/>
    <n v="51"/>
    <n v="47"/>
    <s v="PM"/>
    <x v="185"/>
    <x v="2"/>
    <n v="83634.48"/>
    <x v="23"/>
    <n v="828"/>
    <n v="1"/>
    <n v="82806.48"/>
    <x v="2"/>
    <x v="0"/>
    <s v="DISPUTE"/>
    <s v="CC014194BAAA60414626"/>
    <s v=""/>
    <s v="PANEL"/>
    <s v="APISwitching"/>
    <s v=""/>
    <s v="0.00"/>
  </r>
  <r>
    <s v="S240712144932886FD858"/>
    <x v="23"/>
    <x v="4324"/>
    <x v="8"/>
    <n v="12"/>
    <x v="0"/>
    <n v="2024"/>
    <x v="19"/>
    <n v="2"/>
    <n v="51"/>
    <n v="37"/>
    <s v="PM"/>
    <x v="4762"/>
    <x v="2"/>
    <n v="84462.48"/>
    <x v="23"/>
    <n v="828"/>
    <n v="1"/>
    <n v="83634.48"/>
    <x v="2"/>
    <x v="0"/>
    <s v="DISPUTE"/>
    <s v="CC014194BAAA60414616"/>
    <s v=""/>
    <s v="PANEL"/>
    <s v="APISwitching"/>
    <s v=""/>
    <s v="0.00"/>
  </r>
  <r>
    <s v="S240712144924420B29A4"/>
    <x v="23"/>
    <x v="4325"/>
    <x v="8"/>
    <n v="12"/>
    <x v="0"/>
    <n v="2024"/>
    <x v="19"/>
    <n v="2"/>
    <n v="51"/>
    <n v="34"/>
    <s v="PM"/>
    <x v="4763"/>
    <x v="2"/>
    <n v="85290.48"/>
    <x v="23"/>
    <n v="828"/>
    <n v="1"/>
    <n v="84462.48"/>
    <x v="2"/>
    <x v="0"/>
    <s v="DISPUTE"/>
    <s v="CC014194BAAA60414613"/>
    <s v=""/>
    <s v="PANEL"/>
    <s v="APISwitching"/>
    <s v=""/>
    <s v="0.00"/>
  </r>
  <r>
    <s v="S240712145117746BA224"/>
    <x v="23"/>
    <x v="4326"/>
    <x v="8"/>
    <n v="12"/>
    <x v="0"/>
    <n v="2024"/>
    <x v="19"/>
    <n v="2"/>
    <n v="51"/>
    <n v="22"/>
    <s v="PM"/>
    <x v="4764"/>
    <x v="2"/>
    <n v="86118.48"/>
    <x v="23"/>
    <n v="828"/>
    <n v="1"/>
    <n v="85290.48"/>
    <x v="2"/>
    <x v="0"/>
    <s v="DISPUTE"/>
    <s v="CC014194BAAA60414598"/>
    <s v=""/>
    <s v="PANEL"/>
    <s v="APISwitching"/>
    <s v=""/>
    <s v="0.00"/>
  </r>
  <r>
    <s v="S240712145105270A3485"/>
    <x v="23"/>
    <x v="4327"/>
    <x v="8"/>
    <n v="12"/>
    <x v="0"/>
    <n v="2024"/>
    <x v="19"/>
    <n v="2"/>
    <n v="51"/>
    <n v="9"/>
    <s v="PM"/>
    <x v="4765"/>
    <x v="2"/>
    <n v="86946.48"/>
    <x v="23"/>
    <n v="828"/>
    <n v="1"/>
    <n v="86118.48"/>
    <x v="2"/>
    <x v="0"/>
    <s v="DISPUTE"/>
    <s v="CC014194BAAA60414581"/>
    <s v=""/>
    <s v="PANEL"/>
    <s v="APISwitching"/>
    <s v=""/>
    <s v="0.00"/>
  </r>
  <r>
    <s v="S240712145051370741B4"/>
    <x v="23"/>
    <x v="4328"/>
    <x v="8"/>
    <n v="12"/>
    <x v="0"/>
    <n v="2024"/>
    <x v="19"/>
    <n v="2"/>
    <n v="50"/>
    <n v="56"/>
    <s v="PM"/>
    <x v="4766"/>
    <x v="2"/>
    <n v="87774.48"/>
    <x v="23"/>
    <n v="828"/>
    <n v="1"/>
    <n v="86946.48"/>
    <x v="2"/>
    <x v="0"/>
    <s v="DISPUTE"/>
    <s v="CC014194BAAA60414570"/>
    <s v=""/>
    <s v="PANEL"/>
    <s v="APISwitching"/>
    <s v=""/>
    <s v="0.00"/>
  </r>
  <r>
    <s v="S240712145036866657B0"/>
    <x v="23"/>
    <x v="4329"/>
    <x v="8"/>
    <n v="12"/>
    <x v="0"/>
    <n v="2024"/>
    <x v="19"/>
    <n v="2"/>
    <n v="50"/>
    <n v="42"/>
    <s v="PM"/>
    <x v="4767"/>
    <x v="2"/>
    <n v="88602.48"/>
    <x v="23"/>
    <n v="828"/>
    <n v="1"/>
    <n v="87774.48"/>
    <x v="2"/>
    <x v="0"/>
    <s v="DISPUTE"/>
    <s v="CC014194BAAA60414553"/>
    <s v=""/>
    <s v="PANEL"/>
    <s v="APISwitching"/>
    <s v=""/>
    <s v="0.00"/>
  </r>
  <r>
    <s v="S24071214502090AD45F"/>
    <x v="23"/>
    <x v="4330"/>
    <x v="8"/>
    <n v="12"/>
    <x v="0"/>
    <n v="2024"/>
    <x v="19"/>
    <n v="2"/>
    <n v="50"/>
    <n v="27"/>
    <s v="PM"/>
    <x v="4768"/>
    <x v="2"/>
    <n v="89430.48"/>
    <x v="23"/>
    <n v="828"/>
    <n v="1"/>
    <n v="88602.48"/>
    <x v="2"/>
    <x v="0"/>
    <s v="DISPUTE"/>
    <s v="CC014194BAAA60414537"/>
    <s v=""/>
    <s v="PANEL"/>
    <s v="APISwitching"/>
    <s v=""/>
    <s v="0.00"/>
  </r>
  <r>
    <s v="S240712145003366788AE"/>
    <x v="23"/>
    <x v="4331"/>
    <x v="8"/>
    <n v="12"/>
    <x v="0"/>
    <n v="2024"/>
    <x v="19"/>
    <n v="2"/>
    <n v="50"/>
    <n v="7"/>
    <s v="PM"/>
    <x v="188"/>
    <x v="2"/>
    <n v="90258.48"/>
    <x v="23"/>
    <n v="828"/>
    <n v="1"/>
    <n v="89430.48"/>
    <x v="2"/>
    <x v="0"/>
    <s v="DISPUTE"/>
    <s v="CC014194BAAA60414512"/>
    <s v=""/>
    <s v="PANEL"/>
    <s v="APISwitching"/>
    <s v=""/>
    <s v="0.00"/>
  </r>
  <r>
    <s v="S24071214495028322598"/>
    <x v="23"/>
    <x v="4332"/>
    <x v="8"/>
    <n v="12"/>
    <x v="0"/>
    <n v="2024"/>
    <x v="19"/>
    <n v="2"/>
    <n v="49"/>
    <n v="55"/>
    <s v="PM"/>
    <x v="4769"/>
    <x v="2"/>
    <n v="91086.48"/>
    <x v="23"/>
    <n v="828"/>
    <n v="1"/>
    <n v="90258.48"/>
    <x v="2"/>
    <x v="0"/>
    <s v="DISPUTE"/>
    <s v="CC014194BAAA60414500"/>
    <s v=""/>
    <s v="PANEL"/>
    <s v="APISwitching"/>
    <s v=""/>
    <s v="0.00"/>
  </r>
  <r>
    <s v="S240712144909946540CB"/>
    <x v="23"/>
    <x v="4333"/>
    <x v="8"/>
    <n v="12"/>
    <x v="0"/>
    <n v="2024"/>
    <x v="19"/>
    <n v="2"/>
    <n v="49"/>
    <n v="13"/>
    <s v="PM"/>
    <x v="4770"/>
    <x v="2"/>
    <n v="91914.48"/>
    <x v="23"/>
    <n v="828"/>
    <n v="1"/>
    <n v="91086.48"/>
    <x v="2"/>
    <x v="0"/>
    <s v="DISPUTE"/>
    <s v="CC014194BAAA60414449"/>
    <s v=""/>
    <s v="PANEL"/>
    <s v="APISwitching"/>
    <s v=""/>
    <s v="0.00"/>
  </r>
  <r>
    <s v="S240712144854536D4552"/>
    <x v="23"/>
    <x v="4334"/>
    <x v="8"/>
    <n v="12"/>
    <x v="0"/>
    <n v="2024"/>
    <x v="19"/>
    <n v="2"/>
    <n v="48"/>
    <n v="57"/>
    <s v="PM"/>
    <x v="4771"/>
    <x v="2"/>
    <n v="92742.48"/>
    <x v="23"/>
    <n v="828"/>
    <n v="1"/>
    <n v="91914.48"/>
    <x v="2"/>
    <x v="0"/>
    <s v="DISPUTE"/>
    <s v="CC014194BAAA60414429"/>
    <s v=""/>
    <s v="PANEL"/>
    <s v="APISwitching"/>
    <s v=""/>
    <s v="0.00"/>
  </r>
  <r>
    <s v="S24071214483665002251"/>
    <x v="23"/>
    <x v="4335"/>
    <x v="8"/>
    <n v="12"/>
    <x v="0"/>
    <n v="2024"/>
    <x v="19"/>
    <n v="2"/>
    <n v="48"/>
    <n v="42"/>
    <s v="PM"/>
    <x v="4772"/>
    <x v="2"/>
    <n v="93570.48"/>
    <x v="23"/>
    <n v="828"/>
    <n v="1"/>
    <n v="92742.48"/>
    <x v="2"/>
    <x v="0"/>
    <s v="DISPUTE"/>
    <s v="CC014194BAAA60414415"/>
    <s v=""/>
    <s v="PANEL"/>
    <s v="APISwitching"/>
    <s v=""/>
    <s v="0.00"/>
  </r>
  <r>
    <s v="S2407121448245362D99"/>
    <x v="23"/>
    <x v="4336"/>
    <x v="8"/>
    <n v="12"/>
    <x v="0"/>
    <n v="2024"/>
    <x v="19"/>
    <n v="2"/>
    <n v="48"/>
    <n v="31"/>
    <s v="PM"/>
    <x v="4773"/>
    <x v="2"/>
    <n v="94398.48"/>
    <x v="23"/>
    <n v="828"/>
    <n v="1"/>
    <n v="93570.48"/>
    <x v="2"/>
    <x v="0"/>
    <s v="DISPUTE"/>
    <s v="CC014194BAAA60414402"/>
    <s v=""/>
    <s v="PANEL"/>
    <s v="APISwitching"/>
    <s v=""/>
    <s v="0.00"/>
  </r>
  <r>
    <s v="S2407121448141067867A"/>
    <x v="23"/>
    <x v="4337"/>
    <x v="8"/>
    <n v="12"/>
    <x v="0"/>
    <n v="2024"/>
    <x v="19"/>
    <n v="2"/>
    <n v="48"/>
    <n v="18"/>
    <s v="PM"/>
    <x v="4774"/>
    <x v="2"/>
    <n v="95226.48"/>
    <x v="23"/>
    <n v="828"/>
    <n v="1"/>
    <n v="94398.48"/>
    <x v="2"/>
    <x v="0"/>
    <s v="DISPUTE"/>
    <s v="CC014194BAAA60414387"/>
    <s v=""/>
    <s v="PANEL"/>
    <s v="APISwitching"/>
    <s v=""/>
    <s v="0.00"/>
  </r>
  <r>
    <s v="S240712144803683686FB"/>
    <x v="23"/>
    <x v="4338"/>
    <x v="8"/>
    <n v="12"/>
    <x v="0"/>
    <n v="2024"/>
    <x v="19"/>
    <n v="2"/>
    <n v="48"/>
    <n v="8"/>
    <s v="PM"/>
    <x v="4775"/>
    <x v="2"/>
    <n v="96054.48"/>
    <x v="23"/>
    <n v="828"/>
    <n v="1"/>
    <n v="95226.48"/>
    <x v="2"/>
    <x v="0"/>
    <s v="DISPUTE"/>
    <s v="CC014194BAAA60414378"/>
    <s v=""/>
    <s v="PANEL"/>
    <s v="APISwitching"/>
    <s v=""/>
    <s v="0.00"/>
  </r>
  <r>
    <s v="S2407121447531802F8D0"/>
    <x v="23"/>
    <x v="4339"/>
    <x v="8"/>
    <n v="12"/>
    <x v="0"/>
    <n v="2024"/>
    <x v="19"/>
    <n v="2"/>
    <n v="47"/>
    <n v="57"/>
    <s v="PM"/>
    <x v="4776"/>
    <x v="2"/>
    <n v="96882.48"/>
    <x v="23"/>
    <n v="828"/>
    <n v="1"/>
    <n v="96054.48"/>
    <x v="2"/>
    <x v="0"/>
    <s v="DISPUTE"/>
    <s v="CC014194BAAA60414365"/>
    <s v=""/>
    <s v="PANEL"/>
    <s v="APISwitching"/>
    <s v=""/>
    <s v="0.00"/>
  </r>
  <r>
    <s v="S2407121447423F413F"/>
    <x v="23"/>
    <x v="4340"/>
    <x v="8"/>
    <n v="12"/>
    <x v="0"/>
    <n v="2024"/>
    <x v="19"/>
    <n v="2"/>
    <n v="47"/>
    <n v="46"/>
    <s v="PM"/>
    <x v="4777"/>
    <x v="2"/>
    <n v="97710.48"/>
    <x v="23"/>
    <n v="828"/>
    <n v="1"/>
    <n v="96882.48"/>
    <x v="2"/>
    <x v="0"/>
    <s v="DISPUTE"/>
    <s v="CC014194BAAA60414350"/>
    <s v=""/>
    <s v="PANEL"/>
    <s v="APISwitching"/>
    <s v=""/>
    <s v="0.00"/>
  </r>
  <r>
    <s v="S240712144731623BBF6E"/>
    <x v="23"/>
    <x v="4341"/>
    <x v="8"/>
    <n v="12"/>
    <x v="0"/>
    <n v="2024"/>
    <x v="19"/>
    <n v="2"/>
    <n v="47"/>
    <n v="36"/>
    <s v="PM"/>
    <x v="4778"/>
    <x v="2"/>
    <n v="98538.48"/>
    <x v="23"/>
    <n v="828"/>
    <n v="1"/>
    <n v="97710.48"/>
    <x v="2"/>
    <x v="0"/>
    <s v="DISPUTE"/>
    <s v="CC014194BAAA60414342"/>
    <s v=""/>
    <s v="PANEL"/>
    <s v="APISwitching"/>
    <s v=""/>
    <s v="0.00"/>
  </r>
  <r>
    <s v="S24071214472161642E50"/>
    <x v="23"/>
    <x v="4342"/>
    <x v="8"/>
    <n v="12"/>
    <x v="0"/>
    <n v="2024"/>
    <x v="19"/>
    <n v="2"/>
    <n v="47"/>
    <n v="26"/>
    <s v="PM"/>
    <x v="1971"/>
    <x v="2"/>
    <n v="99366.48"/>
    <x v="23"/>
    <n v="828"/>
    <n v="1"/>
    <n v="98538.48"/>
    <x v="2"/>
    <x v="0"/>
    <s v="DISPUTE"/>
    <s v="CC014194BAAA60414329"/>
    <s v=""/>
    <s v="PANEL"/>
    <s v="APISwitching"/>
    <s v=""/>
    <s v="0.00"/>
  </r>
  <r>
    <s v="S2407121446262206FC45"/>
    <x v="23"/>
    <x v="4343"/>
    <x v="8"/>
    <n v="12"/>
    <x v="0"/>
    <n v="2024"/>
    <x v="19"/>
    <n v="2"/>
    <n v="46"/>
    <n v="30"/>
    <s v="PM"/>
    <x v="4779"/>
    <x v="2"/>
    <n v="100194.48"/>
    <x v="23"/>
    <n v="828"/>
    <n v="1"/>
    <n v="99366.48"/>
    <x v="2"/>
    <x v="0"/>
    <s v="DISPUTE"/>
    <s v="CC014194BAAA60414260"/>
    <s v=""/>
    <s v="PANEL"/>
    <s v="APISwitching"/>
    <s v=""/>
    <s v="0.00"/>
  </r>
  <r>
    <s v="S24071214460019385AA4"/>
    <x v="23"/>
    <x v="4344"/>
    <x v="8"/>
    <n v="12"/>
    <x v="0"/>
    <n v="2024"/>
    <x v="19"/>
    <n v="2"/>
    <n v="46"/>
    <n v="18"/>
    <s v="PM"/>
    <x v="1975"/>
    <x v="2"/>
    <n v="101022.48"/>
    <x v="23"/>
    <n v="828"/>
    <n v="1"/>
    <n v="100194.48"/>
    <x v="2"/>
    <x v="0"/>
    <s v="DISPUTE"/>
    <s v="CC014194BAAA60414240"/>
    <s v=""/>
    <s v="PANEL"/>
    <s v="APISwitching"/>
    <s v=""/>
    <s v="0.00"/>
  </r>
  <r>
    <s v="S2407121446098166E262"/>
    <x v="23"/>
    <x v="4345"/>
    <x v="8"/>
    <n v="12"/>
    <x v="0"/>
    <n v="2024"/>
    <x v="19"/>
    <n v="2"/>
    <n v="46"/>
    <n v="15"/>
    <s v="PM"/>
    <x v="4780"/>
    <x v="2"/>
    <n v="101850.48"/>
    <x v="23"/>
    <n v="828"/>
    <n v="1"/>
    <n v="101022.48"/>
    <x v="2"/>
    <x v="0"/>
    <s v="DISPUTE"/>
    <s v="CC014194BAAA60414236"/>
    <s v=""/>
    <s v="PANEL"/>
    <s v="APISwitching"/>
    <s v=""/>
    <s v="0.00"/>
  </r>
  <r>
    <s v="S24071214455080A6D38"/>
    <x v="23"/>
    <x v="4346"/>
    <x v="8"/>
    <n v="12"/>
    <x v="0"/>
    <n v="2024"/>
    <x v="19"/>
    <n v="2"/>
    <n v="45"/>
    <n v="54"/>
    <s v="PM"/>
    <x v="4781"/>
    <x v="2"/>
    <n v="102678.48"/>
    <x v="23"/>
    <n v="828"/>
    <n v="1"/>
    <n v="101850.48"/>
    <x v="2"/>
    <x v="0"/>
    <s v="DISPUTE"/>
    <s v="CC014194BAAA60414205"/>
    <s v=""/>
    <s v="PANEL"/>
    <s v="APISwitching"/>
    <s v=""/>
    <s v="0.00"/>
  </r>
  <r>
    <s v="S24071214444023031A4E"/>
    <x v="23"/>
    <x v="4347"/>
    <x v="8"/>
    <n v="12"/>
    <x v="0"/>
    <n v="2024"/>
    <x v="19"/>
    <n v="2"/>
    <n v="45"/>
    <n v="39"/>
    <s v="PM"/>
    <x v="4782"/>
    <x v="2"/>
    <n v="103506.48"/>
    <x v="23"/>
    <n v="828"/>
    <n v="1"/>
    <n v="102678.48"/>
    <x v="2"/>
    <x v="0"/>
    <s v="DISPUTE"/>
    <s v="CC014194BAAA60414189"/>
    <s v=""/>
    <s v="PANEL"/>
    <s v="APISwitching"/>
    <s v=""/>
    <s v="0.00"/>
  </r>
  <r>
    <s v="S240712144426476F69A4"/>
    <x v="23"/>
    <x v="4348"/>
    <x v="8"/>
    <n v="12"/>
    <x v="0"/>
    <n v="2024"/>
    <x v="19"/>
    <n v="2"/>
    <n v="45"/>
    <n v="17"/>
    <s v="PM"/>
    <x v="4783"/>
    <x v="2"/>
    <n v="104334.48"/>
    <x v="23"/>
    <n v="828"/>
    <n v="1"/>
    <n v="103506.48"/>
    <x v="2"/>
    <x v="0"/>
    <s v="DISPUTE"/>
    <s v="CC014194BAAA60414159"/>
    <s v=""/>
    <s v="PANEL"/>
    <s v="APISwitching"/>
    <s v=""/>
    <s v="0.00"/>
  </r>
  <r>
    <s v="S240712144414360AE103"/>
    <x v="23"/>
    <x v="4349"/>
    <x v="8"/>
    <n v="12"/>
    <x v="0"/>
    <n v="2024"/>
    <x v="19"/>
    <n v="2"/>
    <n v="45"/>
    <n v="14"/>
    <s v="PM"/>
    <x v="4784"/>
    <x v="2"/>
    <n v="105162.48"/>
    <x v="23"/>
    <n v="828"/>
    <n v="1"/>
    <n v="104334.48"/>
    <x v="2"/>
    <x v="0"/>
    <s v="DISPUTE"/>
    <s v="CC014194BAAA60414154"/>
    <s v=""/>
    <s v="PANEL"/>
    <s v="APISwitching"/>
    <s v=""/>
    <s v="0.00"/>
  </r>
  <r>
    <s v="S24071214440422006E4E"/>
    <x v="23"/>
    <x v="4350"/>
    <x v="8"/>
    <n v="12"/>
    <x v="0"/>
    <n v="2024"/>
    <x v="19"/>
    <n v="2"/>
    <n v="45"/>
    <n v="11"/>
    <s v="PM"/>
    <x v="4785"/>
    <x v="2"/>
    <n v="105990.48"/>
    <x v="23"/>
    <n v="828"/>
    <n v="1"/>
    <n v="105162.48"/>
    <x v="2"/>
    <x v="0"/>
    <s v="DISPUTE"/>
    <s v="CC014194BAAA60414144"/>
    <s v=""/>
    <s v="PANEL"/>
    <s v="APISwitching"/>
    <s v=""/>
    <s v="0.00"/>
  </r>
  <r>
    <s v="S2407121443556805086E"/>
    <x v="23"/>
    <x v="4351"/>
    <x v="8"/>
    <n v="12"/>
    <x v="0"/>
    <n v="2024"/>
    <x v="19"/>
    <n v="2"/>
    <n v="45"/>
    <n v="2"/>
    <s v="PM"/>
    <x v="4786"/>
    <x v="2"/>
    <n v="106818.48"/>
    <x v="23"/>
    <n v="828"/>
    <n v="1"/>
    <n v="105990.48"/>
    <x v="2"/>
    <x v="0"/>
    <s v="DISPUTE"/>
    <s v="CC014194BAAA60414136"/>
    <s v=""/>
    <s v="PANEL"/>
    <s v="APISwitching"/>
    <s v=""/>
    <s v="0.00"/>
  </r>
  <r>
    <s v="S240712144334890DDCDC"/>
    <x v="23"/>
    <x v="4352"/>
    <x v="8"/>
    <n v="12"/>
    <x v="0"/>
    <n v="2024"/>
    <x v="19"/>
    <n v="2"/>
    <n v="44"/>
    <n v="57"/>
    <s v="PM"/>
    <x v="4787"/>
    <x v="2"/>
    <n v="107646.48"/>
    <x v="23"/>
    <n v="828"/>
    <n v="1"/>
    <n v="106818.48"/>
    <x v="2"/>
    <x v="0"/>
    <s v="DISPUTE"/>
    <s v="CC014194BAAA60414125"/>
    <s v=""/>
    <s v="PANEL"/>
    <s v="APISwitching"/>
    <s v=""/>
    <s v="0.00"/>
  </r>
  <r>
    <s v="S240712144326530DBCF7"/>
    <x v="23"/>
    <x v="4353"/>
    <x v="8"/>
    <n v="12"/>
    <x v="0"/>
    <n v="2024"/>
    <x v="19"/>
    <n v="2"/>
    <n v="44"/>
    <n v="55"/>
    <s v="PM"/>
    <x v="4788"/>
    <x v="2"/>
    <n v="108474.48"/>
    <x v="23"/>
    <n v="828"/>
    <n v="1"/>
    <n v="107646.48"/>
    <x v="2"/>
    <x v="0"/>
    <s v="DISPUTE"/>
    <s v="CC014194BAAA60414121"/>
    <s v=""/>
    <s v="PANEL"/>
    <s v="APISwitching"/>
    <s v=""/>
    <s v="0.00"/>
  </r>
  <r>
    <s v="S240712144316670E66C3"/>
    <x v="23"/>
    <x v="4354"/>
    <x v="8"/>
    <n v="12"/>
    <x v="0"/>
    <n v="2024"/>
    <x v="19"/>
    <n v="2"/>
    <n v="44"/>
    <n v="48"/>
    <s v="PM"/>
    <x v="4789"/>
    <x v="2"/>
    <n v="109302.48"/>
    <x v="23"/>
    <n v="828"/>
    <n v="1"/>
    <n v="108474.48"/>
    <x v="2"/>
    <x v="0"/>
    <s v="DISPUTE"/>
    <s v="CC014194BAAA60414114"/>
    <s v=""/>
    <s v="PANEL"/>
    <s v="APISwitching"/>
    <s v=""/>
    <s v="0.00"/>
  </r>
  <r>
    <s v="S240712144306513A4F84"/>
    <x v="23"/>
    <x v="4355"/>
    <x v="8"/>
    <n v="12"/>
    <x v="0"/>
    <n v="2024"/>
    <x v="19"/>
    <n v="2"/>
    <n v="44"/>
    <n v="45"/>
    <s v="PM"/>
    <x v="4790"/>
    <x v="2"/>
    <n v="110130.48"/>
    <x v="23"/>
    <n v="828"/>
    <n v="1"/>
    <n v="109302.48"/>
    <x v="2"/>
    <x v="0"/>
    <s v="DISPUTE"/>
    <s v="CC014194BAAA60414110"/>
    <s v=""/>
    <s v="PANEL"/>
    <s v="APISwitching"/>
    <s v=""/>
    <s v="0.00"/>
  </r>
  <r>
    <s v="S2407121442568106E29A"/>
    <x v="23"/>
    <x v="4356"/>
    <x v="8"/>
    <n v="12"/>
    <x v="0"/>
    <n v="2024"/>
    <x v="19"/>
    <n v="2"/>
    <n v="44"/>
    <n v="42"/>
    <s v="PM"/>
    <x v="199"/>
    <x v="2"/>
    <n v="110958.48"/>
    <x v="23"/>
    <n v="828"/>
    <n v="1"/>
    <n v="110130.48"/>
    <x v="2"/>
    <x v="0"/>
    <s v="DISPUTE"/>
    <s v="CC014194BAAA60414108"/>
    <s v=""/>
    <s v="PANEL"/>
    <s v="APISwitching"/>
    <s v=""/>
    <s v="0.00"/>
  </r>
  <r>
    <s v="S2407121443441600C3BA"/>
    <x v="23"/>
    <x v="4357"/>
    <x v="8"/>
    <n v="12"/>
    <x v="0"/>
    <n v="2024"/>
    <x v="19"/>
    <n v="2"/>
    <n v="43"/>
    <n v="50"/>
    <s v="PM"/>
    <x v="4791"/>
    <x v="2"/>
    <n v="111786.48"/>
    <x v="23"/>
    <n v="828"/>
    <n v="1"/>
    <n v="110958.48"/>
    <x v="2"/>
    <x v="0"/>
    <s v="DISPUTE"/>
    <s v="CC014194BAAA60414043"/>
    <s v=""/>
    <s v="PANEL"/>
    <s v="APISwitching"/>
    <s v=""/>
    <s v="0.00"/>
  </r>
  <r>
    <s v="S240712144148440C36B3"/>
    <x v="23"/>
    <x v="4358"/>
    <x v="8"/>
    <n v="12"/>
    <x v="0"/>
    <n v="2024"/>
    <x v="19"/>
    <n v="2"/>
    <n v="41"/>
    <n v="54"/>
    <s v="PM"/>
    <x v="1986"/>
    <x v="2"/>
    <n v="112614.48"/>
    <x v="23"/>
    <n v="828"/>
    <n v="1"/>
    <n v="111786.48"/>
    <x v="2"/>
    <x v="0"/>
    <s v="DISPUTE"/>
    <s v="CC014194BAAA60413866"/>
    <s v=""/>
    <s v="PANEL"/>
    <s v="APISwitching"/>
    <s v=""/>
    <s v="0.00"/>
  </r>
  <r>
    <s v="S2407121441522436314D"/>
    <x v="24"/>
    <x v="4359"/>
    <x v="3"/>
    <n v="12"/>
    <x v="0"/>
    <n v="2024"/>
    <x v="19"/>
    <n v="2"/>
    <n v="41"/>
    <n v="52"/>
    <s v="PM"/>
    <x v="4792"/>
    <x v="2"/>
    <n v="350.88"/>
    <x v="1"/>
    <n v="193.03"/>
    <n v="5.97"/>
    <n v="157.85"/>
    <x v="1"/>
    <x v="0"/>
    <s v="DISPUTE"/>
    <s v="985549219"/>
    <s v=""/>
    <s v="APPS"/>
    <s v="APISwitching"/>
    <s v="West Bengal"/>
    <s v="0.00"/>
  </r>
  <r>
    <s v="S2407121441269162703A"/>
    <x v="23"/>
    <x v="4360"/>
    <x v="8"/>
    <n v="12"/>
    <x v="0"/>
    <n v="2024"/>
    <x v="19"/>
    <n v="2"/>
    <n v="41"/>
    <n v="35"/>
    <s v="PM"/>
    <x v="4793"/>
    <x v="2"/>
    <n v="113442.48"/>
    <x v="23"/>
    <n v="828"/>
    <n v="1"/>
    <n v="112614.48"/>
    <x v="2"/>
    <x v="0"/>
    <s v="DISPUTE"/>
    <s v="CC014194BAAA60413841"/>
    <s v=""/>
    <s v="PANEL"/>
    <s v="APISwitching"/>
    <s v=""/>
    <s v="0.00"/>
  </r>
  <r>
    <s v="S24071214410231611C6B"/>
    <x v="23"/>
    <x v="4361"/>
    <x v="8"/>
    <n v="12"/>
    <x v="0"/>
    <n v="2024"/>
    <x v="19"/>
    <n v="2"/>
    <n v="41"/>
    <n v="15"/>
    <s v="PM"/>
    <x v="4794"/>
    <x v="2"/>
    <n v="114270.48"/>
    <x v="23"/>
    <n v="828"/>
    <n v="1"/>
    <n v="113442.48"/>
    <x v="2"/>
    <x v="0"/>
    <s v="DISPUTE"/>
    <s v="CC014194BAAA60413811"/>
    <s v=""/>
    <s v="PANEL"/>
    <s v="APISwitching"/>
    <s v=""/>
    <s v="0.00"/>
  </r>
  <r>
    <s v="S24071214404066947C1"/>
    <x v="23"/>
    <x v="4362"/>
    <x v="8"/>
    <n v="12"/>
    <x v="0"/>
    <n v="2024"/>
    <x v="19"/>
    <n v="2"/>
    <n v="40"/>
    <n v="48"/>
    <s v="PM"/>
    <x v="4795"/>
    <x v="2"/>
    <n v="115098.48"/>
    <x v="23"/>
    <n v="828"/>
    <n v="1"/>
    <n v="114270.48"/>
    <x v="2"/>
    <x v="0"/>
    <s v="DISPUTE"/>
    <s v="CC014194BAAA60413775"/>
    <s v=""/>
    <s v="PANEL"/>
    <s v="APISwitching"/>
    <s v=""/>
    <s v="0.00"/>
  </r>
  <r>
    <s v="S2407121440228761736A"/>
    <x v="23"/>
    <x v="4363"/>
    <x v="8"/>
    <n v="12"/>
    <x v="0"/>
    <n v="2024"/>
    <x v="19"/>
    <n v="2"/>
    <n v="40"/>
    <n v="28"/>
    <s v="PM"/>
    <x v="4796"/>
    <x v="2"/>
    <n v="115926.48"/>
    <x v="23"/>
    <n v="828"/>
    <n v="1"/>
    <n v="115098.48"/>
    <x v="2"/>
    <x v="0"/>
    <s v="DISPUTE"/>
    <s v="CC014194BAAA60413756"/>
    <s v=""/>
    <s v="PANEL"/>
    <s v="APISwitching"/>
    <s v=""/>
    <s v="0.00"/>
  </r>
  <r>
    <s v="S2407121440002166EB05"/>
    <x v="23"/>
    <x v="4364"/>
    <x v="8"/>
    <n v="12"/>
    <x v="0"/>
    <n v="2024"/>
    <x v="19"/>
    <n v="2"/>
    <n v="40"/>
    <n v="5"/>
    <s v="PM"/>
    <x v="4797"/>
    <x v="2"/>
    <n v="116754.48"/>
    <x v="23"/>
    <n v="828"/>
    <n v="1"/>
    <n v="115926.48"/>
    <x v="2"/>
    <x v="0"/>
    <s v="DISPUTE"/>
    <s v="CC014194BAAA60413723"/>
    <s v=""/>
    <s v="PANEL"/>
    <s v="APISwitching"/>
    <s v=""/>
    <s v="0.00"/>
  </r>
  <r>
    <s v="S240712144003900F1C3A"/>
    <x v="13"/>
    <x v="4365"/>
    <x v="26"/>
    <n v="12"/>
    <x v="0"/>
    <n v="2024"/>
    <x v="19"/>
    <n v="2"/>
    <n v="40"/>
    <n v="3"/>
    <s v="PM"/>
    <x v="4798"/>
    <x v="2"/>
    <n v="12633.02"/>
    <x v="170"/>
    <n v="3060"/>
    <n v="150"/>
    <n v="9573.02"/>
    <x v="1"/>
    <x v="0"/>
    <s v="DISPUTE"/>
    <s v="VP0001844665"/>
    <s v=""/>
    <s v="PANEL"/>
    <s v=""/>
    <s v=""/>
    <s v="0.00"/>
  </r>
  <r>
    <s v="S240712143947196A44C9"/>
    <x v="23"/>
    <x v="4366"/>
    <x v="8"/>
    <n v="12"/>
    <x v="0"/>
    <n v="2024"/>
    <x v="19"/>
    <n v="2"/>
    <n v="40"/>
    <n v="2"/>
    <s v="PM"/>
    <x v="4799"/>
    <x v="2"/>
    <n v="117582.48"/>
    <x v="23"/>
    <n v="828"/>
    <n v="1"/>
    <n v="116754.48"/>
    <x v="2"/>
    <x v="0"/>
    <s v="DISPUTE"/>
    <s v="CC014194BAAA60413717"/>
    <s v=""/>
    <s v="PANEL"/>
    <s v="APISwitching"/>
    <s v=""/>
    <s v="0.00"/>
  </r>
  <r>
    <s v="S240712143917463B1516"/>
    <x v="23"/>
    <x v="4367"/>
    <x v="8"/>
    <n v="12"/>
    <x v="0"/>
    <n v="2024"/>
    <x v="19"/>
    <n v="2"/>
    <n v="39"/>
    <n v="22"/>
    <s v="PM"/>
    <x v="4800"/>
    <x v="2"/>
    <n v="118410.48"/>
    <x v="23"/>
    <n v="828"/>
    <n v="1"/>
    <n v="117582.48"/>
    <x v="2"/>
    <x v="0"/>
    <s v="DISPUTE"/>
    <s v="CC014194BAAA60413671"/>
    <s v=""/>
    <s v="PANEL"/>
    <s v="APISwitching"/>
    <s v=""/>
    <s v="0.00"/>
  </r>
  <r>
    <s v="S24071214385454067D1F"/>
    <x v="23"/>
    <x v="4368"/>
    <x v="8"/>
    <n v="12"/>
    <x v="0"/>
    <n v="2024"/>
    <x v="19"/>
    <n v="2"/>
    <n v="38"/>
    <n v="58"/>
    <s v="PM"/>
    <x v="4801"/>
    <x v="2"/>
    <n v="119238.48"/>
    <x v="23"/>
    <n v="828"/>
    <n v="1"/>
    <n v="118410.48"/>
    <x v="2"/>
    <x v="0"/>
    <s v="DISPUTE"/>
    <s v="CC014194BAAA60413639"/>
    <s v=""/>
    <s v="PANEL"/>
    <s v="APISwitching"/>
    <s v=""/>
    <s v="0.00"/>
  </r>
  <r>
    <s v="S240712143837850959B1"/>
    <x v="23"/>
    <x v="4369"/>
    <x v="8"/>
    <n v="12"/>
    <x v="0"/>
    <n v="2024"/>
    <x v="19"/>
    <n v="2"/>
    <n v="38"/>
    <n v="44"/>
    <s v="PM"/>
    <x v="4802"/>
    <x v="2"/>
    <n v="120066.48"/>
    <x v="23"/>
    <n v="828"/>
    <n v="1"/>
    <n v="119238.48"/>
    <x v="2"/>
    <x v="0"/>
    <s v="DISPUTE"/>
    <s v="CC014194BAAA60413622"/>
    <s v=""/>
    <s v="PANEL"/>
    <s v="APISwitching"/>
    <s v=""/>
    <s v="0.00"/>
  </r>
  <r>
    <s v="S24071214381030361778"/>
    <x v="23"/>
    <x v="4370"/>
    <x v="8"/>
    <n v="12"/>
    <x v="0"/>
    <n v="2024"/>
    <x v="19"/>
    <n v="2"/>
    <n v="38"/>
    <n v="16"/>
    <s v="PM"/>
    <x v="4803"/>
    <x v="2"/>
    <n v="120894.48"/>
    <x v="23"/>
    <n v="828"/>
    <n v="1"/>
    <n v="120066.48"/>
    <x v="2"/>
    <x v="0"/>
    <s v="DISPUTE"/>
    <s v="CC014194BAAA60413591"/>
    <s v=""/>
    <s v="PANEL"/>
    <s v="APISwitching"/>
    <s v=""/>
    <s v="0.00"/>
  </r>
  <r>
    <s v="S2407121437542737EBB2"/>
    <x v="23"/>
    <x v="4371"/>
    <x v="8"/>
    <n v="12"/>
    <x v="0"/>
    <n v="2024"/>
    <x v="19"/>
    <n v="2"/>
    <n v="38"/>
    <n v="1"/>
    <s v="PM"/>
    <x v="4804"/>
    <x v="2"/>
    <n v="121722.48"/>
    <x v="23"/>
    <n v="828"/>
    <n v="1"/>
    <n v="120894.48"/>
    <x v="2"/>
    <x v="0"/>
    <s v="DISPUTE"/>
    <s v="CC014194BAAA60413570"/>
    <s v=""/>
    <s v="PANEL"/>
    <s v="APISwitching"/>
    <s v=""/>
    <s v="0.00"/>
  </r>
  <r>
    <s v="S24071214371283AB6BA"/>
    <x v="23"/>
    <x v="4372"/>
    <x v="8"/>
    <n v="12"/>
    <x v="0"/>
    <n v="2024"/>
    <x v="19"/>
    <n v="2"/>
    <n v="37"/>
    <n v="20"/>
    <s v="PM"/>
    <x v="4805"/>
    <x v="2"/>
    <n v="122550.48"/>
    <x v="23"/>
    <n v="828"/>
    <n v="1"/>
    <n v="121722.48"/>
    <x v="2"/>
    <x v="0"/>
    <s v="DISPUTE"/>
    <s v="CC014194BAAA60413516"/>
    <s v=""/>
    <s v="PANEL"/>
    <s v="APISwitching"/>
    <s v=""/>
    <s v="0.00"/>
  </r>
  <r>
    <s v="S240712143645923AF63C"/>
    <x v="23"/>
    <x v="4373"/>
    <x v="8"/>
    <n v="12"/>
    <x v="0"/>
    <n v="2024"/>
    <x v="19"/>
    <n v="2"/>
    <n v="36"/>
    <n v="55"/>
    <s v="PM"/>
    <x v="4806"/>
    <x v="2"/>
    <n v="123378.48"/>
    <x v="23"/>
    <n v="828"/>
    <n v="1"/>
    <n v="122550.48"/>
    <x v="2"/>
    <x v="0"/>
    <s v="DISPUTE"/>
    <s v="CC014194BAAA60413491"/>
    <s v=""/>
    <s v="PANEL"/>
    <s v="APISwitching"/>
    <s v=""/>
    <s v="0.00"/>
  </r>
  <r>
    <s v="S240712143558116D03E1"/>
    <x v="23"/>
    <x v="4374"/>
    <x v="8"/>
    <n v="12"/>
    <x v="0"/>
    <n v="2024"/>
    <x v="19"/>
    <n v="2"/>
    <n v="36"/>
    <n v="20"/>
    <s v="PM"/>
    <x v="4807"/>
    <x v="2"/>
    <n v="124206.48"/>
    <x v="23"/>
    <n v="828"/>
    <n v="1"/>
    <n v="123378.48"/>
    <x v="2"/>
    <x v="0"/>
    <s v="DISPUTE"/>
    <s v="CC014194BAAA60413451"/>
    <s v=""/>
    <s v="PANEL"/>
    <s v="APISwitching"/>
    <s v=""/>
    <s v="0.00"/>
  </r>
  <r>
    <s v="S2407121336098634924D"/>
    <x v="11"/>
    <x v="4375"/>
    <x v="0"/>
    <n v="12"/>
    <x v="0"/>
    <n v="2024"/>
    <x v="19"/>
    <n v="1"/>
    <n v="36"/>
    <n v="9"/>
    <s v="PM"/>
    <x v="4808"/>
    <x v="2"/>
    <n v="558.05999999999995"/>
    <x v="3"/>
    <n v="241.53"/>
    <n v="7.47"/>
    <n v="316.52999999999997"/>
    <x v="1"/>
    <x v="0"/>
    <s v="DISPUTE"/>
    <s v="BR000B16SV5L"/>
    <s v=""/>
    <s v="APPS"/>
    <s v="APISwitching"/>
    <s v="West Bengal"/>
    <s v="0.00"/>
  </r>
  <r>
    <s v="S240712132000613EC0CE"/>
    <x v="22"/>
    <x v="4376"/>
    <x v="11"/>
    <n v="12"/>
    <x v="0"/>
    <n v="2024"/>
    <x v="19"/>
    <n v="1"/>
    <n v="20"/>
    <n v="0"/>
    <s v="PM"/>
    <x v="4809"/>
    <x v="2"/>
    <n v="699.44"/>
    <x v="128"/>
    <n v="196.45"/>
    <n v="7.55"/>
    <n v="502.99"/>
    <x v="1"/>
    <x v="0"/>
    <s v="DISPUTE"/>
    <s v="WREC229998732CHAYAN DALBER"/>
    <s v=""/>
    <s v="APPS"/>
    <s v="APISwitching"/>
    <s v=""/>
    <s v="0.00"/>
  </r>
  <r>
    <s v="S240712130122320D2F71"/>
    <x v="4"/>
    <x v="3863"/>
    <x v="3"/>
    <n v="12"/>
    <x v="0"/>
    <n v="2024"/>
    <x v="19"/>
    <n v="1"/>
    <n v="1"/>
    <n v="22"/>
    <s v="PM"/>
    <x v="4810"/>
    <x v="2"/>
    <n v="2095.06"/>
    <x v="37"/>
    <n v="32.01"/>
    <n v="0.99"/>
    <n v="2063.0500000000002"/>
    <x v="1"/>
    <x v="0"/>
    <s v="DISPUTE"/>
    <s v="984172972"/>
    <s v=""/>
    <s v="APPS"/>
    <s v="APISwitching"/>
    <s v="West Bengal"/>
    <s v="0.00"/>
  </r>
  <r>
    <s v="S240712125350126DA13F"/>
    <x v="11"/>
    <x v="2216"/>
    <x v="0"/>
    <n v="12"/>
    <x v="0"/>
    <n v="2024"/>
    <x v="19"/>
    <n v="12"/>
    <n v="53"/>
    <n v="50"/>
    <s v="PM"/>
    <x v="4811"/>
    <x v="3"/>
    <n v="799.59"/>
    <x v="3"/>
    <n v="241.53"/>
    <n v="7.47"/>
    <n v="558.05999999999995"/>
    <x v="1"/>
    <x v="0"/>
    <s v="DISPUTE"/>
    <s v="BR000B16N5HH"/>
    <s v=""/>
    <s v="APPS"/>
    <s v="APISwitching"/>
    <s v="West Bengal"/>
    <s v="0.00"/>
  </r>
  <r>
    <s v="S240712125306933E7226"/>
    <x v="11"/>
    <x v="4377"/>
    <x v="3"/>
    <n v="12"/>
    <x v="0"/>
    <n v="2024"/>
    <x v="19"/>
    <n v="12"/>
    <n v="53"/>
    <n v="6"/>
    <s v="PM"/>
    <x v="4812"/>
    <x v="3"/>
    <n v="992.62"/>
    <x v="1"/>
    <n v="193.03"/>
    <n v="5.97"/>
    <n v="799.59"/>
    <x v="1"/>
    <x v="0"/>
    <s v="DISPUTE"/>
    <s v="984051135"/>
    <s v=""/>
    <s v="APPS"/>
    <s v="APISwitching"/>
    <s v="West Bengal"/>
    <s v="0.00"/>
  </r>
  <r>
    <s v="S24071212493472377535"/>
    <x v="22"/>
    <x v="1157"/>
    <x v="0"/>
    <n v="12"/>
    <x v="0"/>
    <n v="2024"/>
    <x v="19"/>
    <n v="12"/>
    <n v="49"/>
    <n v="34"/>
    <s v="PM"/>
    <x v="4813"/>
    <x v="3"/>
    <n v="218"/>
    <x v="7"/>
    <n v="18.559999999999999"/>
    <n v="0.44"/>
    <n v="199.44"/>
    <x v="1"/>
    <x v="0"/>
    <s v="DISPUTE"/>
    <s v="BR000B16MM94"/>
    <s v=""/>
    <s v="APPS"/>
    <s v="APISwitching"/>
    <s v="West Bengal"/>
    <s v="0.00"/>
  </r>
  <r>
    <s v="S240712123732856B96AC"/>
    <x v="60"/>
    <x v="3863"/>
    <x v="3"/>
    <n v="12"/>
    <x v="0"/>
    <n v="2024"/>
    <x v="19"/>
    <n v="12"/>
    <n v="37"/>
    <n v="32"/>
    <s v="PM"/>
    <x v="4814"/>
    <x v="3"/>
    <n v="309.37"/>
    <x v="19"/>
    <n v="28.13"/>
    <n v="0"/>
    <n v="281.24"/>
    <x v="0"/>
    <x v="2"/>
    <s v="DISPUTE"/>
    <s v="Invalid Plan"/>
    <s v=""/>
    <s v="APPS"/>
    <s v="APISwitching"/>
    <s v="West Bengal"/>
    <s v="0.00"/>
  </r>
  <r>
    <s v="S2407121222244864D3F1"/>
    <x v="60"/>
    <x v="11"/>
    <x v="0"/>
    <n v="12"/>
    <x v="0"/>
    <n v="2024"/>
    <x v="19"/>
    <n v="12"/>
    <n v="22"/>
    <n v="24"/>
    <s v="PM"/>
    <x v="4815"/>
    <x v="3"/>
    <n v="550.9"/>
    <x v="3"/>
    <n v="241.53"/>
    <n v="7.47"/>
    <n v="309.37"/>
    <x v="1"/>
    <x v="0"/>
    <s v="DISPUTE"/>
    <s v="BR000B16IP30"/>
    <s v=""/>
    <s v="APPS"/>
    <s v="APISwitching"/>
    <s v="West Bengal"/>
    <s v="0.00"/>
  </r>
  <r>
    <s v="S2407121206270A7996"/>
    <x v="32"/>
    <x v="2466"/>
    <x v="0"/>
    <n v="12"/>
    <x v="0"/>
    <n v="2024"/>
    <x v="19"/>
    <n v="12"/>
    <n v="6"/>
    <n v="26"/>
    <s v="PM"/>
    <x v="4816"/>
    <x v="3"/>
    <n v="3428.66"/>
    <x v="19"/>
    <n v="28.39"/>
    <n v="0.61"/>
    <n v="3400.27"/>
    <x v="1"/>
    <x v="0"/>
    <s v="DISPUTE"/>
    <s v="BR000B16G81N"/>
    <s v=""/>
    <s v="APPS"/>
    <s v="APISwitching"/>
    <s v="Kolkata Metro"/>
    <s v="0.00"/>
  </r>
  <r>
    <s v="S240712120458943884E9"/>
    <x v="11"/>
    <x v="4038"/>
    <x v="3"/>
    <n v="12"/>
    <x v="0"/>
    <n v="2024"/>
    <x v="19"/>
    <n v="12"/>
    <n v="4"/>
    <n v="58"/>
    <s v="PM"/>
    <x v="4817"/>
    <x v="3"/>
    <n v="213.96"/>
    <x v="9"/>
    <n v="21.34"/>
    <n v="0.66"/>
    <n v="192.62"/>
    <x v="1"/>
    <x v="0"/>
    <s v="DISPUTE"/>
    <s v="540712128280252"/>
    <s v=""/>
    <s v="APPS"/>
    <s v="APISwitching"/>
    <s v="West Bengal"/>
    <s v="0.00"/>
  </r>
  <r>
    <s v="S24071211482690CF848"/>
    <x v="8"/>
    <x v="4378"/>
    <x v="0"/>
    <n v="12"/>
    <x v="0"/>
    <n v="2024"/>
    <x v="19"/>
    <n v="11"/>
    <n v="48"/>
    <n v="26"/>
    <s v="AM"/>
    <x v="4818"/>
    <x v="3"/>
    <n v="346.23"/>
    <x v="3"/>
    <n v="241.53"/>
    <n v="7.47"/>
    <n v="104.7"/>
    <x v="1"/>
    <x v="0"/>
    <s v="DISPUTE"/>
    <s v="BR000B16DFGA"/>
    <s v=""/>
    <s v="APPS"/>
    <s v="APISwitching"/>
    <s v="West Bengal"/>
    <s v="0.00"/>
  </r>
  <r>
    <s v="S24071211451465090051"/>
    <x v="6"/>
    <x v="4379"/>
    <x v="2"/>
    <n v="12"/>
    <x v="0"/>
    <n v="2024"/>
    <x v="19"/>
    <n v="11"/>
    <n v="45"/>
    <n v="14"/>
    <s v="AM"/>
    <x v="4819"/>
    <x v="3"/>
    <n v="645.69000000000005"/>
    <x v="1"/>
    <n v="191.04"/>
    <n v="7.96"/>
    <n v="454.65"/>
    <x v="1"/>
    <x v="0"/>
    <s v="DISPUTE"/>
    <s v="RBH2407121145240007"/>
    <s v=""/>
    <s v="APPS"/>
    <s v="APISwitching"/>
    <s v="West Bengal"/>
    <s v="0.00"/>
  </r>
  <r>
    <s v="S24071211432325060A06"/>
    <x v="21"/>
    <x v="4380"/>
    <x v="2"/>
    <n v="12"/>
    <x v="0"/>
    <n v="2024"/>
    <x v="19"/>
    <n v="11"/>
    <n v="43"/>
    <n v="23"/>
    <s v="AM"/>
    <x v="4820"/>
    <x v="3"/>
    <n v="662.6"/>
    <x v="62"/>
    <n v="623.04"/>
    <n v="25.96"/>
    <n v="39.56"/>
    <x v="1"/>
    <x v="0"/>
    <s v="DISPUTE"/>
    <s v="RBH2407121143250031"/>
    <s v=""/>
    <s v="APPS"/>
    <s v="APISwitching"/>
    <s v="West Bengal"/>
    <s v="0.00"/>
  </r>
  <r>
    <s v="S240712112621930C67FD"/>
    <x v="33"/>
    <x v="4381"/>
    <x v="0"/>
    <n v="12"/>
    <x v="0"/>
    <n v="2024"/>
    <x v="19"/>
    <n v="11"/>
    <n v="26"/>
    <n v="21"/>
    <s v="AM"/>
    <x v="4821"/>
    <x v="3"/>
    <n v="324.92"/>
    <x v="0"/>
    <n v="290.02999999999997"/>
    <n v="8.9700000000000006"/>
    <n v="34.89"/>
    <x v="1"/>
    <x v="0"/>
    <s v="DISPUTE"/>
    <s v="BR000B169XDX"/>
    <s v=""/>
    <s v="APPS"/>
    <s v="APISwitching"/>
    <s v="Kolkata Metro"/>
    <s v="0.00"/>
  </r>
  <r>
    <s v="S240712111326376AE070"/>
    <x v="32"/>
    <x v="4382"/>
    <x v="0"/>
    <n v="12"/>
    <x v="0"/>
    <n v="2024"/>
    <x v="19"/>
    <n v="11"/>
    <n v="13"/>
    <n v="26"/>
    <s v="AM"/>
    <x v="4822"/>
    <x v="3"/>
    <n v="3623.48"/>
    <x v="1"/>
    <n v="194.82"/>
    <n v="4.18"/>
    <n v="3428.66"/>
    <x v="1"/>
    <x v="0"/>
    <s v="DISPUTE"/>
    <s v="BR000B167SOY"/>
    <s v=""/>
    <s v="APPS"/>
    <s v="APISwitching"/>
    <s v="Kolkata Metro"/>
    <s v="0.00"/>
  </r>
  <r>
    <s v="S2407121106182301D136"/>
    <x v="11"/>
    <x v="4383"/>
    <x v="2"/>
    <n v="12"/>
    <x v="0"/>
    <n v="2024"/>
    <x v="19"/>
    <n v="11"/>
    <n v="6"/>
    <n v="18"/>
    <s v="AM"/>
    <x v="4823"/>
    <x v="3"/>
    <n v="405"/>
    <x v="1"/>
    <n v="191.04"/>
    <n v="7.96"/>
    <n v="213.96"/>
    <x v="1"/>
    <x v="0"/>
    <s v="DISPUTE"/>
    <s v="RBH2407121106220033"/>
    <s v=""/>
    <s v="APPS"/>
    <s v="APISwitching"/>
    <s v="West Bengal"/>
    <s v="0.00"/>
  </r>
  <r>
    <s v="S240712104822663CF4BC"/>
    <x v="16"/>
    <x v="4384"/>
    <x v="3"/>
    <n v="12"/>
    <x v="0"/>
    <n v="2024"/>
    <x v="19"/>
    <n v="10"/>
    <n v="48"/>
    <n v="22"/>
    <s v="AM"/>
    <x v="4824"/>
    <x v="3"/>
    <n v="1937.85"/>
    <x v="3"/>
    <n v="241.53"/>
    <n v="7.47"/>
    <n v="1696.32"/>
    <x v="1"/>
    <x v="0"/>
    <s v="DISPUTE"/>
    <s v="981535393"/>
    <s v=""/>
    <s v="APPS"/>
    <s v="APISwitching"/>
    <s v="Bihar and Jharkhand"/>
    <s v="0.00"/>
  </r>
  <r>
    <s v="S240712104007110BB6BC"/>
    <x v="12"/>
    <x v="4385"/>
    <x v="3"/>
    <n v="12"/>
    <x v="0"/>
    <n v="2024"/>
    <x v="19"/>
    <n v="10"/>
    <n v="40"/>
    <n v="7"/>
    <s v="AM"/>
    <x v="4825"/>
    <x v="3"/>
    <n v="2365.4"/>
    <x v="18"/>
    <n v="74.69"/>
    <n v="2.31"/>
    <n v="2290.71"/>
    <x v="1"/>
    <x v="0"/>
    <s v="DISPUTE"/>
    <s v="981369464"/>
    <s v=""/>
    <s v="APPS"/>
    <s v="APISwitching"/>
    <s v="West Bengal"/>
    <s v="0.00"/>
  </r>
  <r>
    <s v="S240712103521116EE6E4"/>
    <x v="16"/>
    <x v="4386"/>
    <x v="3"/>
    <n v="12"/>
    <x v="0"/>
    <n v="2024"/>
    <x v="19"/>
    <n v="10"/>
    <n v="35"/>
    <n v="21"/>
    <s v="AM"/>
    <x v="4826"/>
    <x v="3"/>
    <n v="2130.88"/>
    <x v="1"/>
    <n v="193.03"/>
    <n v="5.97"/>
    <n v="1937.85"/>
    <x v="1"/>
    <x v="0"/>
    <s v="DISPUTE"/>
    <s v="981249142"/>
    <s v=""/>
    <s v="APPS"/>
    <s v="APISwitching"/>
    <s v=""/>
    <s v="0.00"/>
  </r>
  <r>
    <s v="S2407121032248064E89E"/>
    <x v="20"/>
    <x v="1186"/>
    <x v="0"/>
    <n v="12"/>
    <x v="0"/>
    <n v="2024"/>
    <x v="19"/>
    <n v="10"/>
    <n v="32"/>
    <n v="24"/>
    <s v="AM"/>
    <x v="4827"/>
    <x v="3"/>
    <n v="569.16999999999996"/>
    <x v="19"/>
    <n v="28.13"/>
    <n v="0.87"/>
    <n v="541.04"/>
    <x v="1"/>
    <x v="0"/>
    <s v="DISPUTE"/>
    <s v="BR000B161726"/>
    <s v=""/>
    <s v="APPS"/>
    <s v="APISwitching"/>
    <s v="West Bengal"/>
    <s v="0.00"/>
  </r>
  <r>
    <s v="S2407121011081768EC07"/>
    <x v="32"/>
    <x v="4387"/>
    <x v="0"/>
    <n v="12"/>
    <x v="0"/>
    <n v="2024"/>
    <x v="19"/>
    <n v="10"/>
    <n v="11"/>
    <n v="8"/>
    <s v="AM"/>
    <x v="4828"/>
    <x v="3"/>
    <n v="3867.25"/>
    <x v="3"/>
    <n v="243.77"/>
    <n v="5.23"/>
    <n v="3623.48"/>
    <x v="1"/>
    <x v="0"/>
    <s v="DISPUTE"/>
    <s v="BR000B15XYCN"/>
    <s v=""/>
    <s v="APPS"/>
    <s v="APISwitching"/>
    <s v="Kolkata Metro"/>
    <s v="0.00"/>
  </r>
  <r>
    <s v="S2407121003429329F89"/>
    <x v="15"/>
    <x v="4388"/>
    <x v="2"/>
    <n v="12"/>
    <x v="0"/>
    <n v="2024"/>
    <x v="19"/>
    <n v="10"/>
    <n v="3"/>
    <n v="42"/>
    <s v="AM"/>
    <x v="4829"/>
    <x v="3"/>
    <n v="417.89"/>
    <x v="0"/>
    <n v="289.43"/>
    <n v="9.57"/>
    <n v="128.46"/>
    <x v="1"/>
    <x v="0"/>
    <s v="DISPUTE"/>
    <s v="ASR2407121003250065"/>
    <s v=""/>
    <s v="PANEL"/>
    <s v="APISwitching"/>
    <s v="Kolkata Metro"/>
    <s v="0.00"/>
  </r>
  <r>
    <s v="S240712094236463712B8"/>
    <x v="32"/>
    <x v="4389"/>
    <x v="0"/>
    <n v="12"/>
    <x v="0"/>
    <n v="2024"/>
    <x v="19"/>
    <n v="9"/>
    <n v="42"/>
    <n v="36"/>
    <s v="AM"/>
    <x v="4830"/>
    <x v="3"/>
    <n v="4208.92"/>
    <x v="15"/>
    <n v="341.67"/>
    <n v="7.33"/>
    <n v="3867.25"/>
    <x v="1"/>
    <x v="0"/>
    <s v="DISPUTE"/>
    <s v="BR000B15TWCY"/>
    <s v=""/>
    <s v="APPS"/>
    <s v="APISwitching"/>
    <s v="Kolkata Metro"/>
    <s v="0.00"/>
  </r>
  <r>
    <s v="S2407120937579569D440"/>
    <x v="4"/>
    <x v="4390"/>
    <x v="3"/>
    <n v="12"/>
    <x v="0"/>
    <n v="2024"/>
    <x v="19"/>
    <n v="9"/>
    <n v="37"/>
    <n v="57"/>
    <s v="AM"/>
    <x v="4831"/>
    <x v="3"/>
    <n v="2127.0700000000002"/>
    <x v="37"/>
    <n v="32.01"/>
    <n v="0.99"/>
    <n v="2095.06"/>
    <x v="1"/>
    <x v="0"/>
    <s v="DISPUTE"/>
    <s v="980052077"/>
    <s v=""/>
    <s v="APPS"/>
    <s v="APISwitching"/>
    <s v="West Bengal"/>
    <s v="0.00"/>
  </r>
  <r>
    <s v="S2407120932495904D579"/>
    <x v="16"/>
    <x v="4391"/>
    <x v="12"/>
    <n v="12"/>
    <x v="0"/>
    <n v="2024"/>
    <x v="19"/>
    <n v="9"/>
    <n v="32"/>
    <n v="49"/>
    <s v="AM"/>
    <x v="4832"/>
    <x v="3"/>
    <n v="2130.88"/>
    <x v="51"/>
    <n v="140.38"/>
    <n v="0"/>
    <n v="1990.5"/>
    <x v="1"/>
    <x v="2"/>
    <s v="DISPUTE"/>
    <s v="Unknown Error- Please Try Again Later"/>
    <s v=""/>
    <s v="APPS"/>
    <s v="APISwitching"/>
    <s v="West Bengal"/>
    <s v="0.00"/>
  </r>
  <r>
    <s v="S24071209283520C0CCB"/>
    <x v="9"/>
    <x v="4392"/>
    <x v="2"/>
    <n v="12"/>
    <x v="0"/>
    <n v="2024"/>
    <x v="19"/>
    <n v="9"/>
    <n v="28"/>
    <n v="35"/>
    <s v="AM"/>
    <x v="4833"/>
    <x v="3"/>
    <n v="699.71"/>
    <x v="1"/>
    <n v="191.04"/>
    <n v="7.96"/>
    <n v="508.67"/>
    <x v="1"/>
    <x v="0"/>
    <s v="DISPUTE"/>
    <s v="RBH2407120928220035"/>
    <s v=""/>
    <s v="APPS"/>
    <s v="APISwitching"/>
    <s v="West Bengal"/>
    <s v="0.00"/>
  </r>
  <r>
    <s v="S240712092650406814DF"/>
    <x v="24"/>
    <x v="4393"/>
    <x v="3"/>
    <n v="12"/>
    <x v="0"/>
    <n v="2024"/>
    <x v="19"/>
    <n v="9"/>
    <n v="26"/>
    <n v="50"/>
    <s v="AM"/>
    <x v="4834"/>
    <x v="3"/>
    <n v="543.91"/>
    <x v="1"/>
    <n v="193.03"/>
    <n v="5.97"/>
    <n v="350.88"/>
    <x v="1"/>
    <x v="0"/>
    <s v="DISPUTE"/>
    <s v="979822637"/>
    <s v=""/>
    <s v="APPS"/>
    <s v="APISwitching"/>
    <s v="West Bengal"/>
    <s v="0.00"/>
  </r>
  <r>
    <s v="S240712092220406751E9"/>
    <x v="16"/>
    <x v="4394"/>
    <x v="3"/>
    <n v="12"/>
    <x v="0"/>
    <n v="2024"/>
    <x v="19"/>
    <n v="9"/>
    <n v="22"/>
    <n v="20"/>
    <s v="AM"/>
    <x v="4835"/>
    <x v="3"/>
    <n v="323.91000000000003"/>
    <x v="1"/>
    <n v="193.03"/>
    <n v="5.97"/>
    <n v="130.88"/>
    <x v="1"/>
    <x v="0"/>
    <s v="DISPUTE"/>
    <s v="979747589"/>
    <s v=""/>
    <s v="APPS"/>
    <s v="APISwitching"/>
    <s v="Kolkata Metro"/>
    <s v="0.00"/>
  </r>
  <r>
    <s v="S2407120910131009AF17"/>
    <x v="12"/>
    <x v="4395"/>
    <x v="0"/>
    <n v="12"/>
    <x v="0"/>
    <n v="2024"/>
    <x v="19"/>
    <n v="9"/>
    <n v="10"/>
    <n v="13"/>
    <s v="AM"/>
    <x v="4836"/>
    <x v="3"/>
    <n v="2568.13"/>
    <x v="8"/>
    <n v="202.73"/>
    <n v="6.27"/>
    <n v="2365.4"/>
    <x v="1"/>
    <x v="0"/>
    <s v="DISPUTE"/>
    <s v="BR000B15PT6K"/>
    <s v=""/>
    <s v="APPS"/>
    <s v="APISwitching"/>
    <s v="West Bengal"/>
    <s v="0.00"/>
  </r>
  <r>
    <s v="S24071209093857699CDB"/>
    <x v="16"/>
    <x v="4396"/>
    <x v="3"/>
    <n v="12"/>
    <x v="0"/>
    <n v="2024"/>
    <x v="19"/>
    <n v="9"/>
    <n v="9"/>
    <n v="38"/>
    <s v="AM"/>
    <x v="4837"/>
    <x v="3"/>
    <n v="516.94000000000005"/>
    <x v="1"/>
    <n v="193.03"/>
    <n v="5.97"/>
    <n v="323.91000000000003"/>
    <x v="1"/>
    <x v="0"/>
    <s v="DISPUTE"/>
    <s v="979506251"/>
    <s v=""/>
    <s v="APPS"/>
    <s v="APISwitching"/>
    <s v="West Bengal"/>
    <s v="0.00"/>
  </r>
  <r>
    <s v="S2407120903294365D71E"/>
    <x v="12"/>
    <x v="4397"/>
    <x v="0"/>
    <n v="12"/>
    <x v="0"/>
    <n v="2024"/>
    <x v="19"/>
    <n v="9"/>
    <n v="3"/>
    <n v="29"/>
    <s v="AM"/>
    <x v="4838"/>
    <x v="3"/>
    <n v="2558.4299999999998"/>
    <x v="16"/>
    <n v="231.83"/>
    <n v="7.17"/>
    <n v="2326.6"/>
    <x v="1"/>
    <x v="0"/>
    <s v="DISPUTE"/>
    <s v="BR000B15P4JU"/>
    <s v=""/>
    <s v="APPS"/>
    <s v="APISwitching"/>
    <s v="West Bengal"/>
    <s v="0.00"/>
  </r>
  <r>
    <s v="S240712085724340CBC83"/>
    <x v="3"/>
    <x v="4398"/>
    <x v="3"/>
    <n v="12"/>
    <x v="0"/>
    <n v="2024"/>
    <x v="19"/>
    <n v="8"/>
    <n v="57"/>
    <n v="24"/>
    <s v="AM"/>
    <x v="4839"/>
    <x v="4"/>
    <n v="1007.08"/>
    <x v="62"/>
    <n v="636.02"/>
    <n v="12.98"/>
    <n v="371.06"/>
    <x v="1"/>
    <x v="0"/>
    <s v="DISPUTE"/>
    <s v="979263698"/>
    <s v=""/>
    <s v="APPS"/>
    <s v="APISwitching"/>
    <s v="West Bengal"/>
    <s v="0.00"/>
  </r>
  <r>
    <s v="S24071208563926619CED"/>
    <x v="12"/>
    <x v="4395"/>
    <x v="0"/>
    <n v="12"/>
    <x v="0"/>
    <n v="2024"/>
    <x v="19"/>
    <n v="8"/>
    <n v="56"/>
    <n v="39"/>
    <s v="AM"/>
    <x v="4840"/>
    <x v="4"/>
    <n v="2799.96"/>
    <x v="3"/>
    <n v="241.53"/>
    <n v="0"/>
    <n v="2558.4299999999998"/>
    <x v="0"/>
    <x v="2"/>
    <s v="DISPUTE"/>
    <s v="Plan discontinued by jio"/>
    <s v=""/>
    <s v="APPS"/>
    <s v="APISwitching"/>
    <s v="West Bengal"/>
    <s v="0.00"/>
  </r>
  <r>
    <s v="S240712084737243D3212"/>
    <x v="12"/>
    <x v="4399"/>
    <x v="3"/>
    <n v="12"/>
    <x v="0"/>
    <n v="2024"/>
    <x v="19"/>
    <n v="8"/>
    <n v="47"/>
    <n v="37"/>
    <s v="AM"/>
    <x v="4841"/>
    <x v="4"/>
    <n v="3138.49"/>
    <x v="15"/>
    <n v="338.53"/>
    <n v="10.47"/>
    <n v="2799.96"/>
    <x v="1"/>
    <x v="0"/>
    <s v="DISPUTE"/>
    <s v="979092991"/>
    <s v=""/>
    <s v="APPS"/>
    <s v="APISwitching"/>
    <s v="West Bengal"/>
    <s v="0.00"/>
  </r>
  <r>
    <s v="S24071208441445633421"/>
    <x v="22"/>
    <x v="4400"/>
    <x v="0"/>
    <n v="12"/>
    <x v="0"/>
    <n v="2024"/>
    <x v="19"/>
    <n v="8"/>
    <n v="44"/>
    <n v="14"/>
    <s v="AM"/>
    <x v="4842"/>
    <x v="4"/>
    <n v="510.12"/>
    <x v="0"/>
    <n v="292.12"/>
    <n v="6.88"/>
    <n v="218"/>
    <x v="1"/>
    <x v="0"/>
    <s v="DISPUTE"/>
    <s v="BR000B15N5GR"/>
    <s v=""/>
    <s v="APPS"/>
    <s v="APISwitching"/>
    <s v="West Bengal"/>
    <s v="0.00"/>
  </r>
  <r>
    <s v="S24071208351862670F30"/>
    <x v="9"/>
    <x v="4401"/>
    <x v="3"/>
    <n v="12"/>
    <x v="0"/>
    <n v="2024"/>
    <x v="19"/>
    <n v="8"/>
    <n v="35"/>
    <n v="18"/>
    <s v="AM"/>
    <x v="4843"/>
    <x v="4"/>
    <n v="392.74"/>
    <x v="1"/>
    <n v="193.03"/>
    <n v="5.97"/>
    <n v="199.71"/>
    <x v="1"/>
    <x v="0"/>
    <s v="DISPUTE"/>
    <s v="978912616"/>
    <s v=""/>
    <s v="APPS"/>
    <s v="APISwitching"/>
    <s v="West Bengal"/>
    <s v="0.00"/>
  </r>
  <r>
    <s v="S240712083348506DC642"/>
    <x v="12"/>
    <x v="4402"/>
    <x v="2"/>
    <n v="12"/>
    <x v="0"/>
    <n v="2024"/>
    <x v="19"/>
    <n v="8"/>
    <n v="33"/>
    <n v="48"/>
    <s v="AM"/>
    <x v="4844"/>
    <x v="4"/>
    <n v="3329.53"/>
    <x v="1"/>
    <n v="191.04"/>
    <n v="7.96"/>
    <n v="3138.49"/>
    <x v="1"/>
    <x v="0"/>
    <s v="DISPUTE"/>
    <s v="RBH2407120833290027"/>
    <s v=""/>
    <s v="APPS"/>
    <s v="APISwitching"/>
    <s v="West Bengal"/>
    <s v="0.00"/>
  </r>
  <r>
    <s v="S2407120819426205653D"/>
    <x v="39"/>
    <x v="4403"/>
    <x v="2"/>
    <n v="12"/>
    <x v="0"/>
    <n v="2024"/>
    <x v="19"/>
    <n v="8"/>
    <n v="19"/>
    <n v="42"/>
    <s v="AM"/>
    <x v="4845"/>
    <x v="4"/>
    <n v="679.38"/>
    <x v="1"/>
    <n v="192.63"/>
    <n v="6.37"/>
    <n v="486.75"/>
    <x v="1"/>
    <x v="0"/>
    <s v="DISPUTE"/>
    <s v="RBH2407120819240011"/>
    <s v=""/>
    <s v="APPS"/>
    <s v="APISwitching"/>
    <s v="West Bengal"/>
    <s v="0.00"/>
  </r>
  <r>
    <s v="S2407120754102803A030"/>
    <x v="48"/>
    <x v="4404"/>
    <x v="0"/>
    <n v="12"/>
    <x v="0"/>
    <n v="2024"/>
    <x v="19"/>
    <n v="7"/>
    <n v="54"/>
    <n v="10"/>
    <s v="AM"/>
    <x v="4846"/>
    <x v="4"/>
    <n v="897.91"/>
    <x v="1"/>
    <n v="194.82"/>
    <n v="4.18"/>
    <n v="703.09"/>
    <x v="1"/>
    <x v="0"/>
    <s v="DISPUTE"/>
    <s v="BR000B15J5ZB"/>
    <s v=""/>
    <s v="APPS"/>
    <s v="APISwitching"/>
    <s v="Kolkata Metro"/>
    <s v="0.00"/>
  </r>
  <r>
    <s v="S240712074200196F5085"/>
    <x v="24"/>
    <x v="4405"/>
    <x v="3"/>
    <n v="12"/>
    <x v="0"/>
    <n v="2024"/>
    <x v="19"/>
    <n v="7"/>
    <n v="42"/>
    <n v="0"/>
    <s v="AM"/>
    <x v="4847"/>
    <x v="4"/>
    <n v="882.44"/>
    <x v="15"/>
    <n v="338.53"/>
    <n v="10.47"/>
    <n v="543.91"/>
    <x v="1"/>
    <x v="0"/>
    <s v="DISPUTE"/>
    <s v="978213263"/>
    <s v=""/>
    <s v="APPS"/>
    <s v="APISwitching"/>
    <s v="West Bengal"/>
    <s v="0.00"/>
  </r>
  <r>
    <s v="S2407120733289732912F"/>
    <x v="24"/>
    <x v="4406"/>
    <x v="3"/>
    <n v="12"/>
    <x v="0"/>
    <n v="2024"/>
    <x v="19"/>
    <n v="7"/>
    <n v="33"/>
    <n v="28"/>
    <s v="AM"/>
    <x v="4848"/>
    <x v="4"/>
    <n v="1075.47"/>
    <x v="1"/>
    <n v="193.03"/>
    <n v="5.97"/>
    <n v="882.44"/>
    <x v="1"/>
    <x v="0"/>
    <s v="DISPUTE"/>
    <s v="978147196"/>
    <s v=""/>
    <s v="APPS"/>
    <s v="APISwitching"/>
    <s v="West Bengal"/>
    <s v="0.00"/>
  </r>
  <r>
    <s v="S2407120726349039C524"/>
    <x v="24"/>
    <x v="4407"/>
    <x v="3"/>
    <n v="12"/>
    <x v="0"/>
    <n v="2024"/>
    <x v="19"/>
    <n v="7"/>
    <n v="26"/>
    <n v="34"/>
    <s v="AM"/>
    <x v="4849"/>
    <x v="4"/>
    <n v="1365.5"/>
    <x v="0"/>
    <n v="290.02999999999997"/>
    <n v="8.9700000000000006"/>
    <n v="1075.47"/>
    <x v="1"/>
    <x v="0"/>
    <s v="DISPUTE"/>
    <s v="978071751"/>
    <s v=""/>
    <s v="APPS"/>
    <s v="APISwitching"/>
    <s v="West Bengal"/>
    <s v="0.00"/>
  </r>
  <r>
    <s v="S240711225057883D0F83"/>
    <x v="24"/>
    <x v="4408"/>
    <x v="2"/>
    <n v="11"/>
    <x v="0"/>
    <n v="2024"/>
    <x v="20"/>
    <n v="10"/>
    <n v="50"/>
    <n v="57"/>
    <s v="PM"/>
    <x v="4850"/>
    <x v="0"/>
    <n v="431.74"/>
    <x v="27"/>
    <n v="66.239999999999995"/>
    <n v="2.76"/>
    <n v="365.5"/>
    <x v="1"/>
    <x v="0"/>
    <s v="DISPUTE"/>
    <s v="RJR2407112251210002"/>
    <s v=""/>
    <s v="APPS"/>
    <s v="APISwitching"/>
    <s v="Kolkata Metro"/>
    <s v="0.00"/>
  </r>
  <r>
    <s v="S240711220230670F1A2C"/>
    <x v="24"/>
    <x v="3933"/>
    <x v="3"/>
    <n v="11"/>
    <x v="0"/>
    <n v="2024"/>
    <x v="20"/>
    <n v="10"/>
    <n v="2"/>
    <n v="30"/>
    <s v="PM"/>
    <x v="4851"/>
    <x v="0"/>
    <n v="453.08"/>
    <x v="9"/>
    <n v="21.34"/>
    <n v="0.66"/>
    <n v="431.74"/>
    <x v="1"/>
    <x v="0"/>
    <s v="DISPUTE"/>
    <s v="1972163180"/>
    <s v=""/>
    <s v="APPS"/>
    <s v="APISwitching"/>
    <s v="West Bengal"/>
    <s v="0.00"/>
  </r>
  <r>
    <s v="S240711214050450465B2"/>
    <x v="13"/>
    <x v="4409"/>
    <x v="4"/>
    <n v="11"/>
    <x v="0"/>
    <n v="2024"/>
    <x v="20"/>
    <n v="9"/>
    <n v="40"/>
    <n v="56"/>
    <s v="PM"/>
    <x v="4852"/>
    <x v="0"/>
    <n v="8401.4599999999991"/>
    <x v="171"/>
    <n v="5768.44"/>
    <n v="11.56"/>
    <n v="2633.02"/>
    <x v="2"/>
    <x v="0"/>
    <s v="DISPUTE"/>
    <s v="CC014193BAAA60361751"/>
    <s v=""/>
    <s v="PANEL"/>
    <s v="APISwitching"/>
    <s v=""/>
    <s v="0.00"/>
  </r>
  <r>
    <s v="S24071121204080668179"/>
    <x v="4"/>
    <x v="484"/>
    <x v="0"/>
    <n v="11"/>
    <x v="0"/>
    <n v="2024"/>
    <x v="20"/>
    <n v="9"/>
    <n v="20"/>
    <n v="40"/>
    <s v="PM"/>
    <x v="4853"/>
    <x v="0"/>
    <n v="2145.5"/>
    <x v="7"/>
    <n v="18.43"/>
    <n v="0.56999999999999995"/>
    <n v="2127.0700000000002"/>
    <x v="1"/>
    <x v="0"/>
    <s v="DISPUTE"/>
    <s v="BR000B14W1OB"/>
    <s v=""/>
    <s v="APPS"/>
    <s v="APISwitching"/>
    <s v="Kolkata Metro"/>
    <s v="0.00"/>
  </r>
  <r>
    <s v="S2407112104054607B863"/>
    <x v="12"/>
    <x v="4410"/>
    <x v="3"/>
    <n v="11"/>
    <x v="0"/>
    <n v="2024"/>
    <x v="20"/>
    <n v="9"/>
    <n v="4"/>
    <n v="5"/>
    <s v="PM"/>
    <x v="4854"/>
    <x v="0"/>
    <n v="3522.56"/>
    <x v="1"/>
    <n v="193.03"/>
    <n v="5.97"/>
    <n v="3329.53"/>
    <x v="1"/>
    <x v="0"/>
    <s v="DISPUTE"/>
    <s v="974357759"/>
    <s v=""/>
    <s v="APPS"/>
    <s v="APISwitching"/>
    <s v="West Bengal"/>
    <s v="0.00"/>
  </r>
  <r>
    <s v="S240711210026440D6AB3"/>
    <x v="12"/>
    <x v="4411"/>
    <x v="0"/>
    <n v="11"/>
    <x v="0"/>
    <n v="2024"/>
    <x v="20"/>
    <n v="9"/>
    <n v="0"/>
    <n v="26"/>
    <s v="PM"/>
    <x v="4855"/>
    <x v="0"/>
    <n v="3540.99"/>
    <x v="7"/>
    <n v="18.43"/>
    <n v="0.56999999999999995"/>
    <n v="3522.56"/>
    <x v="1"/>
    <x v="0"/>
    <s v="DISPUTE"/>
    <s v="BR000B14S0J8"/>
    <s v=""/>
    <s v="APPS"/>
    <s v="APISwitching"/>
    <s v="West Bengal"/>
    <s v="0.00"/>
  </r>
  <r>
    <s v="S240711204735650D190E"/>
    <x v="11"/>
    <x v="2512"/>
    <x v="0"/>
    <n v="11"/>
    <x v="0"/>
    <n v="2024"/>
    <x v="20"/>
    <n v="8"/>
    <n v="47"/>
    <n v="35"/>
    <s v="PM"/>
    <x v="4856"/>
    <x v="1"/>
    <n v="433.13"/>
    <x v="19"/>
    <n v="28.13"/>
    <n v="0.87"/>
    <n v="405"/>
    <x v="1"/>
    <x v="0"/>
    <s v="DISPUTE"/>
    <s v="BR000B14P4LJ"/>
    <s v=""/>
    <s v="APPS"/>
    <s v="APISwitching"/>
    <s v="West Bengal"/>
    <s v="0.00"/>
  </r>
  <r>
    <s v="S24071120464816036A4A"/>
    <x v="32"/>
    <x v="4412"/>
    <x v="0"/>
    <n v="11"/>
    <x v="0"/>
    <n v="2024"/>
    <x v="20"/>
    <n v="8"/>
    <n v="46"/>
    <n v="48"/>
    <s v="PM"/>
    <x v="2892"/>
    <x v="1"/>
    <n v="4550.59"/>
    <x v="15"/>
    <n v="341.67"/>
    <n v="7.33"/>
    <n v="4208.92"/>
    <x v="1"/>
    <x v="0"/>
    <s v="DISPUTE"/>
    <s v="BR000B14OX5Q"/>
    <s v=""/>
    <s v="APPS"/>
    <s v="APISwitching"/>
    <s v="Kolkata Metro"/>
    <s v="0.00"/>
  </r>
  <r>
    <s v="S24071120434797663B70"/>
    <x v="3"/>
    <x v="4413"/>
    <x v="0"/>
    <n v="11"/>
    <x v="0"/>
    <n v="2024"/>
    <x v="20"/>
    <n v="8"/>
    <n v="43"/>
    <n v="47"/>
    <s v="PM"/>
    <x v="4857"/>
    <x v="1"/>
    <n v="299.8"/>
    <x v="0"/>
    <n v="292.72000000000003"/>
    <n v="6.28"/>
    <n v="7.08"/>
    <x v="1"/>
    <x v="0"/>
    <s v="DISPUTE"/>
    <s v="BR000B14O744"/>
    <s v=""/>
    <s v="PANEL"/>
    <s v="APISwitching"/>
    <s v="West Bengal"/>
    <s v="0.00"/>
  </r>
  <r>
    <s v="S2407112031287388EEB"/>
    <x v="9"/>
    <x v="4414"/>
    <x v="2"/>
    <n v="11"/>
    <x v="0"/>
    <n v="2024"/>
    <x v="20"/>
    <n v="8"/>
    <n v="31"/>
    <n v="28"/>
    <s v="PM"/>
    <x v="4858"/>
    <x v="1"/>
    <n v="581.38"/>
    <x v="52"/>
    <n v="488.64"/>
    <n v="20.36"/>
    <n v="92.74"/>
    <x v="1"/>
    <x v="0"/>
    <s v="DISPUTE"/>
    <s v="RBH2407112031300024"/>
    <s v=""/>
    <s v="APPS"/>
    <s v="APISwitching"/>
    <s v="West Bengal"/>
    <s v="0.00"/>
  </r>
  <r>
    <s v="S240711203039883FAB2C"/>
    <x v="32"/>
    <x v="476"/>
    <x v="5"/>
    <n v="11"/>
    <x v="0"/>
    <n v="2024"/>
    <x v="20"/>
    <n v="8"/>
    <n v="30"/>
    <n v="39"/>
    <s v="PM"/>
    <x v="4859"/>
    <x v="1"/>
    <n v="4737.26"/>
    <x v="157"/>
    <n v="186.67"/>
    <n v="3.33"/>
    <n v="4550.59"/>
    <x v="1"/>
    <x v="0"/>
    <s v="DISPUTE"/>
    <s v="FEBASUGKJUA983HG"/>
    <s v=""/>
    <s v="APPS"/>
    <s v="APISwitching"/>
    <s v=""/>
    <s v="0.00"/>
  </r>
  <r>
    <s v="S240711202533550CA015"/>
    <x v="46"/>
    <x v="1285"/>
    <x v="0"/>
    <n v="11"/>
    <x v="0"/>
    <n v="2024"/>
    <x v="20"/>
    <n v="8"/>
    <n v="25"/>
    <n v="33"/>
    <s v="PM"/>
    <x v="4547"/>
    <x v="1"/>
    <n v="301.79000000000002"/>
    <x v="7"/>
    <n v="18.559999999999999"/>
    <n v="0.44"/>
    <n v="283.23"/>
    <x v="1"/>
    <x v="0"/>
    <s v="DISPUTE"/>
    <s v="BR000B14JHIN"/>
    <s v=""/>
    <s v="APPS"/>
    <s v="APISwitching"/>
    <s v="West Bengal"/>
    <s v="0.00"/>
  </r>
  <r>
    <s v="S24071120125611344CCE"/>
    <x v="15"/>
    <x v="4415"/>
    <x v="0"/>
    <n v="11"/>
    <x v="0"/>
    <n v="2024"/>
    <x v="20"/>
    <n v="8"/>
    <n v="12"/>
    <n v="56"/>
    <s v="PM"/>
    <x v="2601"/>
    <x v="1"/>
    <n v="1039.5"/>
    <x v="8"/>
    <n v="204.61"/>
    <n v="4.3899999999999997"/>
    <n v="834.89"/>
    <x v="1"/>
    <x v="0"/>
    <s v="DISPUTE"/>
    <s v="BR000B14G1JL"/>
    <s v=""/>
    <s v="PANEL"/>
    <s v="APISwitching"/>
    <s v="Kolkata Metro"/>
    <s v="0.00"/>
  </r>
  <r>
    <s v="S240711201038950689A9"/>
    <x v="3"/>
    <x v="4416"/>
    <x v="3"/>
    <n v="11"/>
    <x v="0"/>
    <n v="2024"/>
    <x v="20"/>
    <n v="8"/>
    <n v="10"/>
    <n v="38"/>
    <s v="PM"/>
    <x v="4860"/>
    <x v="1"/>
    <n v="299.82"/>
    <x v="0"/>
    <n v="293.02"/>
    <n v="5.98"/>
    <n v="6.8"/>
    <x v="1"/>
    <x v="0"/>
    <s v="DISPUTE"/>
    <s v="973478280"/>
    <s v=""/>
    <s v="APPS"/>
    <s v="APISwitching"/>
    <s v="West Bengal"/>
    <s v="0.00"/>
  </r>
  <r>
    <s v="S240711201019623FD7AD"/>
    <x v="32"/>
    <x v="4417"/>
    <x v="0"/>
    <n v="11"/>
    <x v="0"/>
    <n v="2024"/>
    <x v="20"/>
    <n v="8"/>
    <n v="10"/>
    <n v="19"/>
    <s v="PM"/>
    <x v="825"/>
    <x v="1"/>
    <n v="4922.29"/>
    <x v="31"/>
    <n v="185.03"/>
    <n v="3.97"/>
    <n v="4737.26"/>
    <x v="1"/>
    <x v="0"/>
    <s v="DISPUTE"/>
    <s v="BR000B14FBZC"/>
    <s v=""/>
    <s v="APPS"/>
    <s v="APISwitching"/>
    <s v="Kolkata Metro"/>
    <s v="0.00"/>
  </r>
  <r>
    <s v="S24071120071728080D29"/>
    <x v="16"/>
    <x v="4418"/>
    <x v="3"/>
    <n v="11"/>
    <x v="0"/>
    <n v="2024"/>
    <x v="20"/>
    <n v="8"/>
    <n v="7"/>
    <n v="17"/>
    <s v="PM"/>
    <x v="836"/>
    <x v="1"/>
    <n v="806.97"/>
    <x v="0"/>
    <n v="290.02999999999997"/>
    <n v="8.9700000000000006"/>
    <n v="516.94000000000005"/>
    <x v="1"/>
    <x v="0"/>
    <s v="DISPUTE"/>
    <s v="973409219"/>
    <s v=""/>
    <s v="APPS"/>
    <s v="APISwitching"/>
    <s v="West Bengal"/>
    <s v="0.00"/>
  </r>
  <r>
    <s v="S2407111956526334B61C"/>
    <x v="32"/>
    <x v="4419"/>
    <x v="0"/>
    <n v="11"/>
    <x v="0"/>
    <n v="2024"/>
    <x v="20"/>
    <n v="7"/>
    <n v="56"/>
    <n v="52"/>
    <s v="PM"/>
    <x v="4861"/>
    <x v="1"/>
    <n v="5215.01"/>
    <x v="0"/>
    <n v="292.72000000000003"/>
    <n v="6.28"/>
    <n v="4922.29"/>
    <x v="1"/>
    <x v="0"/>
    <s v="DISPUTE"/>
    <s v="BR000B14BDJA"/>
    <s v=""/>
    <s v="APPS"/>
    <s v="APISwitching"/>
    <s v="Kolkata Metro"/>
    <s v="0.00"/>
  </r>
  <r>
    <s v="S2407111953472230C472"/>
    <x v="23"/>
    <x v="4420"/>
    <x v="8"/>
    <n v="11"/>
    <x v="0"/>
    <n v="2024"/>
    <x v="20"/>
    <n v="7"/>
    <n v="53"/>
    <n v="50"/>
    <s v="PM"/>
    <x v="18"/>
    <x v="1"/>
    <n v="834.48"/>
    <x v="23"/>
    <n v="828"/>
    <n v="1"/>
    <n v="6.48"/>
    <x v="2"/>
    <x v="0"/>
    <s v="DISPUTE"/>
    <s v="CC014193BAAA60353190"/>
    <s v=""/>
    <s v="PANEL"/>
    <s v="APISwitching"/>
    <s v=""/>
    <s v="0.00"/>
  </r>
  <r>
    <s v="S240711195235976AE0CD"/>
    <x v="23"/>
    <x v="4421"/>
    <x v="8"/>
    <n v="11"/>
    <x v="0"/>
    <n v="2024"/>
    <x v="20"/>
    <n v="7"/>
    <n v="52"/>
    <n v="40"/>
    <s v="PM"/>
    <x v="4862"/>
    <x v="1"/>
    <n v="1662.48"/>
    <x v="23"/>
    <n v="828"/>
    <n v="1"/>
    <n v="834.48"/>
    <x v="2"/>
    <x v="0"/>
    <s v="DISPUTE"/>
    <s v="CC014193BAAA60353071"/>
    <s v=""/>
    <s v="PANEL"/>
    <s v="APISwitching"/>
    <s v=""/>
    <s v="0.00"/>
  </r>
  <r>
    <s v="S24071119522015696A87"/>
    <x v="23"/>
    <x v="4422"/>
    <x v="8"/>
    <n v="11"/>
    <x v="0"/>
    <n v="2024"/>
    <x v="20"/>
    <n v="7"/>
    <n v="52"/>
    <n v="23"/>
    <s v="PM"/>
    <x v="4863"/>
    <x v="1"/>
    <n v="2490.48"/>
    <x v="23"/>
    <n v="828"/>
    <n v="1"/>
    <n v="1662.48"/>
    <x v="2"/>
    <x v="0"/>
    <s v="DISPUTE"/>
    <s v="CC014193BAAA60353047"/>
    <s v=""/>
    <s v="PANEL"/>
    <s v="APISwitching"/>
    <s v=""/>
    <s v="0.00"/>
  </r>
  <r>
    <s v="S240711195205113ABCF0"/>
    <x v="23"/>
    <x v="4423"/>
    <x v="8"/>
    <n v="11"/>
    <x v="0"/>
    <n v="2024"/>
    <x v="20"/>
    <n v="7"/>
    <n v="52"/>
    <n v="9"/>
    <s v="PM"/>
    <x v="4864"/>
    <x v="1"/>
    <n v="3318.48"/>
    <x v="23"/>
    <n v="828"/>
    <n v="1"/>
    <n v="2490.48"/>
    <x v="2"/>
    <x v="0"/>
    <s v="DISPUTE"/>
    <s v="CC014193BAAA60353018"/>
    <s v=""/>
    <s v="PANEL"/>
    <s v="APISwitching"/>
    <s v=""/>
    <s v="0.00"/>
  </r>
  <r>
    <s v="S2407111951494263EC40"/>
    <x v="23"/>
    <x v="4424"/>
    <x v="8"/>
    <n v="11"/>
    <x v="0"/>
    <n v="2024"/>
    <x v="20"/>
    <n v="7"/>
    <n v="51"/>
    <n v="53"/>
    <s v="PM"/>
    <x v="4865"/>
    <x v="1"/>
    <n v="4146.4799999999996"/>
    <x v="23"/>
    <n v="828"/>
    <n v="1"/>
    <n v="3318.48"/>
    <x v="2"/>
    <x v="0"/>
    <s v="DISPUTE"/>
    <s v="CC014193BAAA60352990"/>
    <s v=""/>
    <s v="PANEL"/>
    <s v="APISwitching"/>
    <s v=""/>
    <s v="0.00"/>
  </r>
  <r>
    <s v="S2407111951344035FD82"/>
    <x v="23"/>
    <x v="4425"/>
    <x v="8"/>
    <n v="11"/>
    <x v="0"/>
    <n v="2024"/>
    <x v="20"/>
    <n v="7"/>
    <n v="51"/>
    <n v="37"/>
    <s v="PM"/>
    <x v="4040"/>
    <x v="1"/>
    <n v="4974.4799999999996"/>
    <x v="23"/>
    <n v="828"/>
    <n v="1"/>
    <n v="4146.4799999999996"/>
    <x v="2"/>
    <x v="0"/>
    <s v="DISPUTE"/>
    <s v="CC014193BAAA60352964"/>
    <s v=""/>
    <s v="PANEL"/>
    <s v="APISwitching"/>
    <s v=""/>
    <s v="0.00"/>
  </r>
  <r>
    <s v="S24071119505521084CA7"/>
    <x v="23"/>
    <x v="4426"/>
    <x v="8"/>
    <n v="11"/>
    <x v="0"/>
    <n v="2024"/>
    <x v="20"/>
    <n v="7"/>
    <n v="51"/>
    <n v="10"/>
    <s v="PM"/>
    <x v="4866"/>
    <x v="1"/>
    <n v="5802.48"/>
    <x v="23"/>
    <n v="828"/>
    <n v="1"/>
    <n v="4974.4799999999996"/>
    <x v="2"/>
    <x v="0"/>
    <s v="DISPUTE"/>
    <s v="CC014193BAAA60352901"/>
    <s v=""/>
    <s v="PANEL"/>
    <s v="APISwitching"/>
    <s v=""/>
    <s v="0.00"/>
  </r>
  <r>
    <s v="S240711195040303661EC"/>
    <x v="23"/>
    <x v="4427"/>
    <x v="8"/>
    <n v="11"/>
    <x v="0"/>
    <n v="2024"/>
    <x v="20"/>
    <n v="7"/>
    <n v="50"/>
    <n v="44"/>
    <s v="PM"/>
    <x v="4867"/>
    <x v="1"/>
    <n v="6630.48"/>
    <x v="23"/>
    <n v="828"/>
    <n v="1"/>
    <n v="5802.48"/>
    <x v="2"/>
    <x v="0"/>
    <s v="DISPUTE"/>
    <s v="CC014193BAAA60352844"/>
    <s v=""/>
    <s v="PANEL"/>
    <s v="APISwitching"/>
    <s v=""/>
    <s v="0.00"/>
  </r>
  <r>
    <s v="S2407111950257568CE0E"/>
    <x v="23"/>
    <x v="4428"/>
    <x v="8"/>
    <n v="11"/>
    <x v="0"/>
    <n v="2024"/>
    <x v="20"/>
    <n v="7"/>
    <n v="50"/>
    <n v="29"/>
    <s v="PM"/>
    <x v="4868"/>
    <x v="1"/>
    <n v="7458.48"/>
    <x v="23"/>
    <n v="828"/>
    <n v="1"/>
    <n v="6630.48"/>
    <x v="2"/>
    <x v="0"/>
    <s v="DISPUTE"/>
    <s v="CC014193BAAA60352811"/>
    <s v=""/>
    <s v="PANEL"/>
    <s v="APISwitching"/>
    <s v=""/>
    <s v="0.00"/>
  </r>
  <r>
    <s v="S240711195007823B1787"/>
    <x v="23"/>
    <x v="4429"/>
    <x v="8"/>
    <n v="11"/>
    <x v="0"/>
    <n v="2024"/>
    <x v="20"/>
    <n v="7"/>
    <n v="50"/>
    <n v="11"/>
    <s v="PM"/>
    <x v="4869"/>
    <x v="1"/>
    <n v="8286.48"/>
    <x v="23"/>
    <n v="828"/>
    <n v="1"/>
    <n v="7458.48"/>
    <x v="2"/>
    <x v="0"/>
    <s v="DISPUTE"/>
    <s v="CC014193BAAA60352768"/>
    <s v=""/>
    <s v="PANEL"/>
    <s v="APISwitching"/>
    <s v=""/>
    <s v="0.00"/>
  </r>
  <r>
    <s v="S2407111949513609CF45"/>
    <x v="23"/>
    <x v="4430"/>
    <x v="8"/>
    <n v="11"/>
    <x v="0"/>
    <n v="2024"/>
    <x v="20"/>
    <n v="7"/>
    <n v="49"/>
    <n v="55"/>
    <s v="PM"/>
    <x v="4870"/>
    <x v="1"/>
    <n v="9114.48"/>
    <x v="23"/>
    <n v="828"/>
    <n v="1"/>
    <n v="8286.48"/>
    <x v="2"/>
    <x v="0"/>
    <s v="DISPUTE"/>
    <s v="CC014193BAAA60352741"/>
    <s v=""/>
    <s v="PANEL"/>
    <s v="APISwitching"/>
    <s v=""/>
    <s v="0.00"/>
  </r>
  <r>
    <s v="S2407111949378760F9EF"/>
    <x v="23"/>
    <x v="4431"/>
    <x v="8"/>
    <n v="11"/>
    <x v="0"/>
    <n v="2024"/>
    <x v="20"/>
    <n v="7"/>
    <n v="49"/>
    <n v="40"/>
    <s v="PM"/>
    <x v="4871"/>
    <x v="1"/>
    <n v="9942.48"/>
    <x v="23"/>
    <n v="828"/>
    <n v="1"/>
    <n v="9114.48"/>
    <x v="2"/>
    <x v="0"/>
    <s v="DISPUTE"/>
    <s v="CC014193BAAA60352719"/>
    <s v=""/>
    <s v="PANEL"/>
    <s v="APISwitching"/>
    <s v=""/>
    <s v="0.00"/>
  </r>
  <r>
    <s v="S240711194921583932FB"/>
    <x v="23"/>
    <x v="4432"/>
    <x v="8"/>
    <n v="11"/>
    <x v="0"/>
    <n v="2024"/>
    <x v="20"/>
    <n v="7"/>
    <n v="49"/>
    <n v="25"/>
    <s v="PM"/>
    <x v="4872"/>
    <x v="1"/>
    <n v="10770.48"/>
    <x v="23"/>
    <n v="828"/>
    <n v="1"/>
    <n v="9942.48"/>
    <x v="2"/>
    <x v="0"/>
    <s v="DISPUTE"/>
    <s v="CC014193BAAA60352684"/>
    <s v=""/>
    <s v="PANEL"/>
    <s v="APISwitching"/>
    <s v=""/>
    <s v="0.00"/>
  </r>
  <r>
    <s v="S240711194858436750B2"/>
    <x v="23"/>
    <x v="4433"/>
    <x v="8"/>
    <n v="11"/>
    <x v="0"/>
    <n v="2024"/>
    <x v="20"/>
    <n v="7"/>
    <n v="49"/>
    <n v="7"/>
    <s v="PM"/>
    <x v="4873"/>
    <x v="1"/>
    <n v="11598.48"/>
    <x v="23"/>
    <n v="828"/>
    <n v="1"/>
    <n v="10770.48"/>
    <x v="2"/>
    <x v="0"/>
    <s v="DISPUTE"/>
    <s v="CC014193BAAA60352650"/>
    <s v=""/>
    <s v="PANEL"/>
    <s v="APISwitching"/>
    <s v=""/>
    <s v="0.00"/>
  </r>
  <r>
    <s v="S24071119484233092593"/>
    <x v="23"/>
    <x v="4434"/>
    <x v="8"/>
    <n v="11"/>
    <x v="0"/>
    <n v="2024"/>
    <x v="20"/>
    <n v="7"/>
    <n v="48"/>
    <n v="45"/>
    <s v="PM"/>
    <x v="3360"/>
    <x v="1"/>
    <n v="12426.48"/>
    <x v="23"/>
    <n v="828"/>
    <n v="1"/>
    <n v="11598.48"/>
    <x v="2"/>
    <x v="0"/>
    <s v="DISPUTE"/>
    <s v="CC014193BAAA60352616"/>
    <s v=""/>
    <s v="PANEL"/>
    <s v="APISwitching"/>
    <s v=""/>
    <s v="0.00"/>
  </r>
  <r>
    <s v="S2407111948242051DFB"/>
    <x v="23"/>
    <x v="4435"/>
    <x v="8"/>
    <n v="11"/>
    <x v="0"/>
    <n v="2024"/>
    <x v="20"/>
    <n v="7"/>
    <n v="48"/>
    <n v="27"/>
    <s v="PM"/>
    <x v="4874"/>
    <x v="1"/>
    <n v="13254.48"/>
    <x v="23"/>
    <n v="828"/>
    <n v="1"/>
    <n v="12426.48"/>
    <x v="2"/>
    <x v="0"/>
    <s v="DISPUTE"/>
    <s v="CC014193BAAA60352574"/>
    <s v=""/>
    <s v="PANEL"/>
    <s v="APISwitching"/>
    <s v=""/>
    <s v="0.00"/>
  </r>
  <r>
    <s v="S2407111948097535C35C"/>
    <x v="23"/>
    <x v="4436"/>
    <x v="8"/>
    <n v="11"/>
    <x v="0"/>
    <n v="2024"/>
    <x v="20"/>
    <n v="7"/>
    <n v="48"/>
    <n v="13"/>
    <s v="PM"/>
    <x v="4875"/>
    <x v="1"/>
    <n v="14082.48"/>
    <x v="23"/>
    <n v="828"/>
    <n v="1"/>
    <n v="13254.48"/>
    <x v="2"/>
    <x v="0"/>
    <s v="DISPUTE"/>
    <s v="CC014193BAAA60352551"/>
    <s v=""/>
    <s v="PANEL"/>
    <s v="APISwitching"/>
    <s v=""/>
    <s v="0.00"/>
  </r>
  <r>
    <s v="S24071119475431661BD2"/>
    <x v="23"/>
    <x v="4437"/>
    <x v="8"/>
    <n v="11"/>
    <x v="0"/>
    <n v="2024"/>
    <x v="20"/>
    <n v="7"/>
    <n v="47"/>
    <n v="57"/>
    <s v="PM"/>
    <x v="4876"/>
    <x v="1"/>
    <n v="14910.48"/>
    <x v="23"/>
    <n v="828"/>
    <n v="1"/>
    <n v="14082.48"/>
    <x v="2"/>
    <x v="0"/>
    <s v="DISPUTE"/>
    <s v="CC014193BAAA60352524"/>
    <s v=""/>
    <s v="PANEL"/>
    <s v="APISwitching"/>
    <s v=""/>
    <s v="0.00"/>
  </r>
  <r>
    <s v="S24071119473845022576"/>
    <x v="23"/>
    <x v="4438"/>
    <x v="8"/>
    <n v="11"/>
    <x v="0"/>
    <n v="2024"/>
    <x v="20"/>
    <n v="7"/>
    <n v="47"/>
    <n v="41"/>
    <s v="PM"/>
    <x v="4877"/>
    <x v="1"/>
    <n v="15738.48"/>
    <x v="23"/>
    <n v="828"/>
    <n v="1"/>
    <n v="14910.48"/>
    <x v="2"/>
    <x v="0"/>
    <s v="DISPUTE"/>
    <s v="CC014193BAAA60352498"/>
    <s v=""/>
    <s v="PANEL"/>
    <s v="APISwitching"/>
    <s v=""/>
    <s v="0.00"/>
  </r>
  <r>
    <s v="S240711194718860C0EB"/>
    <x v="23"/>
    <x v="4439"/>
    <x v="8"/>
    <n v="11"/>
    <x v="0"/>
    <n v="2024"/>
    <x v="20"/>
    <n v="7"/>
    <n v="47"/>
    <n v="27"/>
    <s v="PM"/>
    <x v="4878"/>
    <x v="1"/>
    <n v="16566.48"/>
    <x v="23"/>
    <n v="828"/>
    <n v="1"/>
    <n v="15738.48"/>
    <x v="2"/>
    <x v="0"/>
    <s v="DISPUTE"/>
    <s v="CC014193BAAA60352465"/>
    <s v=""/>
    <s v="PANEL"/>
    <s v="APISwitching"/>
    <s v=""/>
    <s v="0.00"/>
  </r>
  <r>
    <s v="S24071119465915662813"/>
    <x v="23"/>
    <x v="4440"/>
    <x v="8"/>
    <n v="11"/>
    <x v="0"/>
    <n v="2024"/>
    <x v="20"/>
    <n v="7"/>
    <n v="47"/>
    <n v="6"/>
    <s v="PM"/>
    <x v="4879"/>
    <x v="1"/>
    <n v="17394.48"/>
    <x v="23"/>
    <n v="828"/>
    <n v="1"/>
    <n v="16566.48"/>
    <x v="2"/>
    <x v="0"/>
    <s v="DISPUTE"/>
    <s v="CC014193BAAA60352417"/>
    <s v=""/>
    <s v="PANEL"/>
    <s v="APISwitching"/>
    <s v=""/>
    <s v="0.00"/>
  </r>
  <r>
    <s v="S2407111946343701A4DF"/>
    <x v="23"/>
    <x v="4441"/>
    <x v="8"/>
    <n v="11"/>
    <x v="0"/>
    <n v="2024"/>
    <x v="20"/>
    <n v="7"/>
    <n v="46"/>
    <n v="46"/>
    <s v="PM"/>
    <x v="4880"/>
    <x v="1"/>
    <n v="18222.48"/>
    <x v="23"/>
    <n v="828"/>
    <n v="1"/>
    <n v="17394.48"/>
    <x v="2"/>
    <x v="0"/>
    <s v="DISPUTE"/>
    <s v="CC014193BAAA60352372"/>
    <s v=""/>
    <s v="PANEL"/>
    <s v="APISwitching"/>
    <s v=""/>
    <s v="0.00"/>
  </r>
  <r>
    <s v="S2407111946422040283"/>
    <x v="4"/>
    <x v="1796"/>
    <x v="0"/>
    <n v="11"/>
    <x v="0"/>
    <n v="2024"/>
    <x v="20"/>
    <n v="7"/>
    <n v="46"/>
    <n v="42"/>
    <s v="PM"/>
    <x v="4881"/>
    <x v="1"/>
    <n v="2173.63"/>
    <x v="19"/>
    <n v="28.13"/>
    <n v="0.87"/>
    <n v="2145.5"/>
    <x v="1"/>
    <x v="0"/>
    <s v="DISPUTE"/>
    <s v="BR000B14895N"/>
    <s v=""/>
    <s v="APPS"/>
    <s v="APISwitching"/>
    <s v="West Bengal"/>
    <s v="0.00"/>
  </r>
  <r>
    <s v="S240711194605260847AE"/>
    <x v="23"/>
    <x v="4442"/>
    <x v="8"/>
    <n v="11"/>
    <x v="0"/>
    <n v="2024"/>
    <x v="20"/>
    <n v="7"/>
    <n v="46"/>
    <n v="23"/>
    <s v="PM"/>
    <x v="4882"/>
    <x v="1"/>
    <n v="19050.48"/>
    <x v="23"/>
    <n v="828"/>
    <n v="1"/>
    <n v="18222.48"/>
    <x v="2"/>
    <x v="0"/>
    <s v="DISPUTE"/>
    <s v="CC014193BAAA60352331"/>
    <s v=""/>
    <s v="PANEL"/>
    <s v="APISwitching"/>
    <s v=""/>
    <s v="0.00"/>
  </r>
  <r>
    <s v="S2407111945574461D824"/>
    <x v="3"/>
    <x v="4443"/>
    <x v="0"/>
    <n v="11"/>
    <x v="0"/>
    <n v="2024"/>
    <x v="20"/>
    <n v="7"/>
    <n v="45"/>
    <n v="57"/>
    <s v="PM"/>
    <x v="1682"/>
    <x v="1"/>
    <n v="299.54000000000002"/>
    <x v="0"/>
    <n v="292.72000000000003"/>
    <n v="6.28"/>
    <n v="6.82"/>
    <x v="1"/>
    <x v="0"/>
    <s v="DISPUTE"/>
    <s v="BR000B147X39"/>
    <s v=""/>
    <s v="APPS"/>
    <s v="APISwitching"/>
    <s v="West Bengal"/>
    <s v="0.00"/>
  </r>
  <r>
    <s v="S240711194550600223F5"/>
    <x v="23"/>
    <x v="4444"/>
    <x v="8"/>
    <n v="11"/>
    <x v="0"/>
    <n v="2024"/>
    <x v="20"/>
    <n v="7"/>
    <n v="45"/>
    <n v="53"/>
    <s v="PM"/>
    <x v="1683"/>
    <x v="1"/>
    <n v="19878.48"/>
    <x v="23"/>
    <n v="828"/>
    <n v="1"/>
    <n v="19050.48"/>
    <x v="2"/>
    <x v="0"/>
    <s v="DISPUTE"/>
    <s v="CC014193BAAA60352270"/>
    <s v=""/>
    <s v="PANEL"/>
    <s v="APISwitching"/>
    <s v=""/>
    <s v="0.00"/>
  </r>
  <r>
    <s v="S240711194533956468B5"/>
    <x v="23"/>
    <x v="4445"/>
    <x v="8"/>
    <n v="11"/>
    <x v="0"/>
    <n v="2024"/>
    <x v="20"/>
    <n v="7"/>
    <n v="45"/>
    <n v="38"/>
    <s v="PM"/>
    <x v="4883"/>
    <x v="1"/>
    <n v="20706.48"/>
    <x v="23"/>
    <n v="828"/>
    <n v="1"/>
    <n v="19878.48"/>
    <x v="2"/>
    <x v="0"/>
    <s v="DISPUTE"/>
    <s v="CC014193BAAA60352248"/>
    <s v=""/>
    <s v="PANEL"/>
    <s v="APISwitching"/>
    <s v=""/>
    <s v="0.00"/>
  </r>
  <r>
    <s v="S2407111945129769D7F7"/>
    <x v="12"/>
    <x v="4446"/>
    <x v="0"/>
    <n v="11"/>
    <x v="0"/>
    <n v="2024"/>
    <x v="20"/>
    <n v="7"/>
    <n v="45"/>
    <n v="12"/>
    <s v="PM"/>
    <x v="4884"/>
    <x v="1"/>
    <n v="3559.42"/>
    <x v="7"/>
    <n v="18.43"/>
    <n v="0.56999999999999995"/>
    <n v="3540.99"/>
    <x v="1"/>
    <x v="0"/>
    <s v="DISPUTE"/>
    <s v="BR000B147S9H"/>
    <s v=""/>
    <s v="APPS"/>
    <s v="APISwitching"/>
    <s v="West Bengal"/>
    <s v="0.00"/>
  </r>
  <r>
    <s v="S2407111944472269481F"/>
    <x v="23"/>
    <x v="4447"/>
    <x v="8"/>
    <n v="11"/>
    <x v="0"/>
    <n v="2024"/>
    <x v="20"/>
    <n v="7"/>
    <n v="44"/>
    <n v="58"/>
    <s v="PM"/>
    <x v="4885"/>
    <x v="1"/>
    <n v="21534.48"/>
    <x v="23"/>
    <n v="828"/>
    <n v="1"/>
    <n v="20706.48"/>
    <x v="2"/>
    <x v="0"/>
    <s v="DISPUTE"/>
    <s v="CC014193BAAA60352175"/>
    <s v=""/>
    <s v="PANEL"/>
    <s v="APISwitching"/>
    <s v=""/>
    <s v="0.00"/>
  </r>
  <r>
    <s v="S240711194432750F78EE"/>
    <x v="23"/>
    <x v="4448"/>
    <x v="8"/>
    <n v="11"/>
    <x v="0"/>
    <n v="2024"/>
    <x v="20"/>
    <n v="7"/>
    <n v="44"/>
    <n v="36"/>
    <s v="PM"/>
    <x v="4886"/>
    <x v="1"/>
    <n v="22362.48"/>
    <x v="23"/>
    <n v="828"/>
    <n v="1"/>
    <n v="21534.48"/>
    <x v="2"/>
    <x v="0"/>
    <s v="DISPUTE"/>
    <s v="CC014193BAAA60352131"/>
    <s v=""/>
    <s v="PANEL"/>
    <s v="APISwitching"/>
    <s v=""/>
    <s v="0.00"/>
  </r>
  <r>
    <s v="S240711194417270EF4B6"/>
    <x v="23"/>
    <x v="4449"/>
    <x v="8"/>
    <n v="11"/>
    <x v="0"/>
    <n v="2024"/>
    <x v="20"/>
    <n v="7"/>
    <n v="44"/>
    <n v="20"/>
    <s v="PM"/>
    <x v="4887"/>
    <x v="1"/>
    <n v="23190.48"/>
    <x v="23"/>
    <n v="828"/>
    <n v="1"/>
    <n v="22362.48"/>
    <x v="2"/>
    <x v="0"/>
    <s v="DISPUTE"/>
    <s v="CC014193BAAA60352108"/>
    <s v=""/>
    <s v="PANEL"/>
    <s v="APISwitching"/>
    <s v=""/>
    <s v="0.00"/>
  </r>
  <r>
    <s v="S2407111943584763BC07"/>
    <x v="23"/>
    <x v="4450"/>
    <x v="8"/>
    <n v="11"/>
    <x v="0"/>
    <n v="2024"/>
    <x v="20"/>
    <n v="7"/>
    <n v="44"/>
    <n v="4"/>
    <s v="PM"/>
    <x v="4888"/>
    <x v="1"/>
    <n v="24018.48"/>
    <x v="23"/>
    <n v="828"/>
    <n v="1"/>
    <n v="23190.48"/>
    <x v="2"/>
    <x v="0"/>
    <s v="DISPUTE"/>
    <s v="CC014193BAAA60352084"/>
    <s v=""/>
    <s v="PANEL"/>
    <s v="APISwitching"/>
    <s v=""/>
    <s v="0.00"/>
  </r>
  <r>
    <s v="S24071119434413027031"/>
    <x v="23"/>
    <x v="4451"/>
    <x v="8"/>
    <n v="11"/>
    <x v="0"/>
    <n v="2024"/>
    <x v="20"/>
    <n v="7"/>
    <n v="43"/>
    <n v="46"/>
    <s v="PM"/>
    <x v="4889"/>
    <x v="1"/>
    <n v="24846.48"/>
    <x v="23"/>
    <n v="828"/>
    <n v="1"/>
    <n v="24018.48"/>
    <x v="2"/>
    <x v="0"/>
    <s v="DISPUTE"/>
    <s v="CC014193BAAA60352051"/>
    <s v=""/>
    <s v="PANEL"/>
    <s v="APISwitching"/>
    <s v=""/>
    <s v="0.00"/>
  </r>
  <r>
    <s v="S240711194328533235E1"/>
    <x v="23"/>
    <x v="4452"/>
    <x v="8"/>
    <n v="11"/>
    <x v="0"/>
    <n v="2024"/>
    <x v="20"/>
    <n v="7"/>
    <n v="43"/>
    <n v="31"/>
    <s v="PM"/>
    <x v="4890"/>
    <x v="1"/>
    <n v="25674.48"/>
    <x v="23"/>
    <n v="828"/>
    <n v="1"/>
    <n v="24846.48"/>
    <x v="2"/>
    <x v="0"/>
    <s v="DISPUTE"/>
    <s v="CC014193BAAA60352024"/>
    <s v=""/>
    <s v="PANEL"/>
    <s v="APISwitching"/>
    <s v=""/>
    <s v="0.00"/>
  </r>
  <r>
    <s v="S24071119430666617CC6"/>
    <x v="23"/>
    <x v="4453"/>
    <x v="8"/>
    <n v="11"/>
    <x v="0"/>
    <n v="2024"/>
    <x v="20"/>
    <n v="7"/>
    <n v="43"/>
    <n v="14"/>
    <s v="PM"/>
    <x v="3745"/>
    <x v="1"/>
    <n v="26502.48"/>
    <x v="23"/>
    <n v="828"/>
    <n v="1"/>
    <n v="25674.48"/>
    <x v="2"/>
    <x v="0"/>
    <s v="DISPUTE"/>
    <s v="CC014193BAAA60351993"/>
    <s v=""/>
    <s v="PANEL"/>
    <s v="APISwitching"/>
    <s v=""/>
    <s v="0.00"/>
  </r>
  <r>
    <s v="S240711194246580323DC"/>
    <x v="23"/>
    <x v="4454"/>
    <x v="8"/>
    <n v="11"/>
    <x v="0"/>
    <n v="2024"/>
    <x v="20"/>
    <n v="7"/>
    <n v="42"/>
    <n v="53"/>
    <s v="PM"/>
    <x v="2606"/>
    <x v="1"/>
    <n v="27330.48"/>
    <x v="23"/>
    <n v="828"/>
    <n v="1"/>
    <n v="26502.48"/>
    <x v="2"/>
    <x v="0"/>
    <s v="DISPUTE"/>
    <s v="CC014193BAAA60351954"/>
    <s v=""/>
    <s v="PANEL"/>
    <s v="APISwitching"/>
    <s v=""/>
    <s v="0.00"/>
  </r>
  <r>
    <s v="S240711194229640C2D7B"/>
    <x v="23"/>
    <x v="4455"/>
    <x v="8"/>
    <n v="11"/>
    <x v="0"/>
    <n v="2024"/>
    <x v="20"/>
    <n v="7"/>
    <n v="42"/>
    <n v="32"/>
    <s v="PM"/>
    <x v="4891"/>
    <x v="1"/>
    <n v="28158.48"/>
    <x v="23"/>
    <n v="828"/>
    <n v="1"/>
    <n v="27330.48"/>
    <x v="2"/>
    <x v="0"/>
    <s v="DISPUTE"/>
    <s v="CC014193BAAA60351912"/>
    <s v=""/>
    <s v="PANEL"/>
    <s v="APISwitching"/>
    <s v=""/>
    <s v="0.00"/>
  </r>
  <r>
    <s v="S240711194216930764AF"/>
    <x v="23"/>
    <x v="4456"/>
    <x v="8"/>
    <n v="11"/>
    <x v="0"/>
    <n v="2024"/>
    <x v="20"/>
    <n v="7"/>
    <n v="42"/>
    <n v="19"/>
    <s v="PM"/>
    <x v="4892"/>
    <x v="1"/>
    <n v="28986.48"/>
    <x v="23"/>
    <n v="828"/>
    <n v="1"/>
    <n v="28158.48"/>
    <x v="2"/>
    <x v="0"/>
    <s v="DISPUTE"/>
    <s v="CC014193BAAA60351893"/>
    <s v=""/>
    <s v="PANEL"/>
    <s v="APISwitching"/>
    <s v=""/>
    <s v="0.00"/>
  </r>
  <r>
    <s v="S2407111942014163BA31"/>
    <x v="23"/>
    <x v="4457"/>
    <x v="8"/>
    <n v="11"/>
    <x v="0"/>
    <n v="2024"/>
    <x v="20"/>
    <n v="7"/>
    <n v="42"/>
    <n v="4"/>
    <s v="PM"/>
    <x v="1099"/>
    <x v="1"/>
    <n v="29814.48"/>
    <x v="23"/>
    <n v="828"/>
    <n v="1"/>
    <n v="28986.48"/>
    <x v="2"/>
    <x v="0"/>
    <s v="DISPUTE"/>
    <s v="CC014193BAAA60351862"/>
    <s v=""/>
    <s v="PANEL"/>
    <s v="APISwitching"/>
    <s v=""/>
    <s v="0.00"/>
  </r>
  <r>
    <s v="S24071119414682349198"/>
    <x v="23"/>
    <x v="4458"/>
    <x v="8"/>
    <n v="11"/>
    <x v="0"/>
    <n v="2024"/>
    <x v="20"/>
    <n v="7"/>
    <n v="41"/>
    <n v="49"/>
    <s v="PM"/>
    <x v="4893"/>
    <x v="1"/>
    <n v="30642.48"/>
    <x v="23"/>
    <n v="828"/>
    <n v="1"/>
    <n v="29814.48"/>
    <x v="2"/>
    <x v="0"/>
    <s v="DISPUTE"/>
    <s v="CC014193BAAA60351828"/>
    <s v=""/>
    <s v="PANEL"/>
    <s v="APISwitching"/>
    <s v=""/>
    <s v="0.00"/>
  </r>
  <r>
    <s v="S2407111941157738073B"/>
    <x v="23"/>
    <x v="4459"/>
    <x v="8"/>
    <n v="11"/>
    <x v="0"/>
    <n v="2024"/>
    <x v="20"/>
    <n v="7"/>
    <n v="41"/>
    <n v="19"/>
    <s v="PM"/>
    <x v="4894"/>
    <x v="1"/>
    <n v="31470.48"/>
    <x v="23"/>
    <n v="828"/>
    <n v="1"/>
    <n v="30642.48"/>
    <x v="2"/>
    <x v="0"/>
    <s v="DISPUTE"/>
    <s v="CC014193BAAA60351773"/>
    <s v=""/>
    <s v="PANEL"/>
    <s v="APISwitching"/>
    <s v=""/>
    <s v="0.00"/>
  </r>
  <r>
    <s v="S240711194049853A4724"/>
    <x v="6"/>
    <x v="4460"/>
    <x v="3"/>
    <n v="11"/>
    <x v="0"/>
    <n v="2024"/>
    <x v="20"/>
    <n v="7"/>
    <n v="40"/>
    <n v="49"/>
    <s v="PM"/>
    <x v="4895"/>
    <x v="1"/>
    <n v="984.22"/>
    <x v="15"/>
    <n v="338.53"/>
    <n v="10.47"/>
    <n v="645.69000000000005"/>
    <x v="1"/>
    <x v="0"/>
    <s v="DISPUTE"/>
    <s v="972787002"/>
    <s v=""/>
    <s v="APPS"/>
    <s v="APISwitching"/>
    <s v=""/>
    <s v="0.00"/>
  </r>
  <r>
    <s v="S240711194013700C4800"/>
    <x v="23"/>
    <x v="4461"/>
    <x v="8"/>
    <n v="11"/>
    <x v="0"/>
    <n v="2024"/>
    <x v="20"/>
    <n v="7"/>
    <n v="40"/>
    <n v="18"/>
    <s v="PM"/>
    <x v="1703"/>
    <x v="1"/>
    <n v="32298.48"/>
    <x v="23"/>
    <n v="828"/>
    <n v="1"/>
    <n v="31470.48"/>
    <x v="2"/>
    <x v="0"/>
    <s v="DISPUTE"/>
    <s v="CC014193BAAA60351685"/>
    <s v=""/>
    <s v="PANEL"/>
    <s v="APISwitching"/>
    <s v=""/>
    <s v="0.00"/>
  </r>
  <r>
    <s v="S2407111939013168E541"/>
    <x v="23"/>
    <x v="4462"/>
    <x v="8"/>
    <n v="11"/>
    <x v="0"/>
    <n v="2024"/>
    <x v="20"/>
    <n v="7"/>
    <n v="39"/>
    <n v="4"/>
    <s v="PM"/>
    <x v="4896"/>
    <x v="1"/>
    <n v="33126.480000000003"/>
    <x v="23"/>
    <n v="828"/>
    <n v="1"/>
    <n v="32298.48"/>
    <x v="2"/>
    <x v="0"/>
    <s v="DISPUTE"/>
    <s v="CC014193BAAA60351555"/>
    <s v=""/>
    <s v="PANEL"/>
    <s v="APISwitching"/>
    <s v=""/>
    <s v="0.00"/>
  </r>
  <r>
    <s v="S24071119384496003948"/>
    <x v="23"/>
    <x v="4463"/>
    <x v="8"/>
    <n v="11"/>
    <x v="0"/>
    <n v="2024"/>
    <x v="20"/>
    <n v="7"/>
    <n v="38"/>
    <n v="49"/>
    <s v="PM"/>
    <x v="4897"/>
    <x v="1"/>
    <n v="33954.480000000003"/>
    <x v="23"/>
    <n v="828"/>
    <n v="1"/>
    <n v="33126.480000000003"/>
    <x v="2"/>
    <x v="0"/>
    <s v="DISPUTE"/>
    <s v="CC014193BAAA60351538"/>
    <s v=""/>
    <s v="PANEL"/>
    <s v="APISwitching"/>
    <s v=""/>
    <s v="0.00"/>
  </r>
  <r>
    <s v="S2407111938261935CF34"/>
    <x v="23"/>
    <x v="4464"/>
    <x v="8"/>
    <n v="11"/>
    <x v="0"/>
    <n v="2024"/>
    <x v="20"/>
    <n v="7"/>
    <n v="38"/>
    <n v="34"/>
    <s v="PM"/>
    <x v="4898"/>
    <x v="1"/>
    <n v="34782.480000000003"/>
    <x v="23"/>
    <n v="828"/>
    <n v="1"/>
    <n v="33954.480000000003"/>
    <x v="2"/>
    <x v="0"/>
    <s v="DISPUTE"/>
    <s v="CC014193BAAA60351514"/>
    <s v=""/>
    <s v="PANEL"/>
    <s v="APISwitching"/>
    <s v=""/>
    <s v="0.00"/>
  </r>
  <r>
    <s v="S240711193807091486"/>
    <x v="23"/>
    <x v="4465"/>
    <x v="8"/>
    <n v="11"/>
    <x v="0"/>
    <n v="2024"/>
    <x v="20"/>
    <n v="7"/>
    <n v="38"/>
    <n v="10"/>
    <s v="PM"/>
    <x v="510"/>
    <x v="1"/>
    <n v="35610.480000000003"/>
    <x v="23"/>
    <n v="828"/>
    <n v="1"/>
    <n v="34782.480000000003"/>
    <x v="2"/>
    <x v="0"/>
    <s v="DISPUTE"/>
    <s v="CC014193BAAA60351464"/>
    <s v=""/>
    <s v="PANEL"/>
    <s v="APISwitching"/>
    <s v=""/>
    <s v="0.00"/>
  </r>
  <r>
    <s v="S24071119375220628B28"/>
    <x v="23"/>
    <x v="4466"/>
    <x v="8"/>
    <n v="11"/>
    <x v="0"/>
    <n v="2024"/>
    <x v="20"/>
    <n v="7"/>
    <n v="37"/>
    <n v="55"/>
    <s v="PM"/>
    <x v="4899"/>
    <x v="1"/>
    <n v="36438.480000000003"/>
    <x v="23"/>
    <n v="828"/>
    <n v="1"/>
    <n v="35610.480000000003"/>
    <x v="2"/>
    <x v="0"/>
    <s v="DISPUTE"/>
    <s v="CC014193BAAA60351434"/>
    <s v=""/>
    <s v="PANEL"/>
    <s v="APISwitching"/>
    <s v=""/>
    <s v="0.00"/>
  </r>
  <r>
    <s v="S2407111937308407942B"/>
    <x v="23"/>
    <x v="4467"/>
    <x v="8"/>
    <n v="11"/>
    <x v="0"/>
    <n v="2024"/>
    <x v="20"/>
    <n v="7"/>
    <n v="37"/>
    <n v="33"/>
    <s v="PM"/>
    <x v="4900"/>
    <x v="1"/>
    <n v="37266.480000000003"/>
    <x v="23"/>
    <n v="828"/>
    <n v="1"/>
    <n v="36438.480000000003"/>
    <x v="2"/>
    <x v="0"/>
    <s v="DISPUTE"/>
    <s v="CC014193BAAA60351389"/>
    <s v=""/>
    <s v="PANEL"/>
    <s v="APISwitching"/>
    <s v=""/>
    <s v="0.00"/>
  </r>
  <r>
    <s v="S24071119371027377E15"/>
    <x v="23"/>
    <x v="4468"/>
    <x v="8"/>
    <n v="11"/>
    <x v="0"/>
    <n v="2024"/>
    <x v="20"/>
    <n v="7"/>
    <n v="37"/>
    <n v="13"/>
    <s v="PM"/>
    <x v="4901"/>
    <x v="1"/>
    <n v="38094.480000000003"/>
    <x v="23"/>
    <n v="828"/>
    <n v="1"/>
    <n v="37266.480000000003"/>
    <x v="2"/>
    <x v="0"/>
    <s v="DISPUTE"/>
    <s v="CC014193BAAA60351360"/>
    <s v=""/>
    <s v="PANEL"/>
    <s v="APISwitching"/>
    <s v=""/>
    <s v="0.00"/>
  </r>
  <r>
    <s v="S2407111936508103D77D"/>
    <x v="23"/>
    <x v="4469"/>
    <x v="8"/>
    <n v="11"/>
    <x v="0"/>
    <n v="2024"/>
    <x v="20"/>
    <n v="7"/>
    <n v="36"/>
    <n v="54"/>
    <s v="PM"/>
    <x v="515"/>
    <x v="1"/>
    <n v="38922.480000000003"/>
    <x v="23"/>
    <n v="828"/>
    <n v="1"/>
    <n v="38094.480000000003"/>
    <x v="2"/>
    <x v="0"/>
    <s v="DISPUTE"/>
    <s v="CC014193BAAA60351338"/>
    <s v=""/>
    <s v="PANEL"/>
    <s v="APISwitching"/>
    <s v=""/>
    <s v="0.00"/>
  </r>
  <r>
    <s v="S24071119363299372E66"/>
    <x v="23"/>
    <x v="4470"/>
    <x v="8"/>
    <n v="11"/>
    <x v="0"/>
    <n v="2024"/>
    <x v="20"/>
    <n v="7"/>
    <n v="36"/>
    <n v="37"/>
    <s v="PM"/>
    <x v="4902"/>
    <x v="1"/>
    <n v="39750.480000000003"/>
    <x v="23"/>
    <n v="828"/>
    <n v="1"/>
    <n v="38922.480000000003"/>
    <x v="2"/>
    <x v="0"/>
    <s v="DISPUTE"/>
    <s v="CC014193BAAA60351303"/>
    <s v=""/>
    <s v="PANEL"/>
    <s v="APISwitching"/>
    <s v=""/>
    <s v="0.00"/>
  </r>
  <r>
    <s v="S24071119361126F2A53"/>
    <x v="23"/>
    <x v="4471"/>
    <x v="8"/>
    <n v="11"/>
    <x v="0"/>
    <n v="2024"/>
    <x v="20"/>
    <n v="7"/>
    <n v="36"/>
    <n v="21"/>
    <s v="PM"/>
    <x v="1713"/>
    <x v="1"/>
    <n v="40578.480000000003"/>
    <x v="23"/>
    <n v="828"/>
    <n v="1"/>
    <n v="39750.480000000003"/>
    <x v="2"/>
    <x v="0"/>
    <s v="DISPUTE"/>
    <s v="CC014193BAAA60351273"/>
    <s v=""/>
    <s v="PANEL"/>
    <s v="APISwitching"/>
    <s v=""/>
    <s v="0.00"/>
  </r>
  <r>
    <s v="S2407111935467762D887"/>
    <x v="4"/>
    <x v="1812"/>
    <x v="0"/>
    <n v="11"/>
    <x v="0"/>
    <n v="2024"/>
    <x v="20"/>
    <n v="7"/>
    <n v="35"/>
    <n v="46"/>
    <s v="PM"/>
    <x v="4903"/>
    <x v="1"/>
    <n v="2192.06"/>
    <x v="7"/>
    <n v="18.43"/>
    <n v="0.56999999999999995"/>
    <n v="2173.63"/>
    <x v="1"/>
    <x v="0"/>
    <s v="DISPUTE"/>
    <s v="BR000B144NG8"/>
    <s v=""/>
    <s v="APPS"/>
    <s v="APISwitching"/>
    <s v="Karnataka"/>
    <s v="0.00"/>
  </r>
  <r>
    <s v="S2407111935268639062B"/>
    <x v="23"/>
    <x v="4472"/>
    <x v="8"/>
    <n v="11"/>
    <x v="0"/>
    <n v="2024"/>
    <x v="20"/>
    <n v="7"/>
    <n v="35"/>
    <n v="38"/>
    <s v="PM"/>
    <x v="4904"/>
    <x v="1"/>
    <n v="41406.480000000003"/>
    <x v="23"/>
    <n v="828"/>
    <n v="1"/>
    <n v="40578.480000000003"/>
    <x v="2"/>
    <x v="0"/>
    <s v="DISPUTE"/>
    <s v="CC014193BAAA60351209"/>
    <s v=""/>
    <s v="PANEL"/>
    <s v="APISwitching"/>
    <s v=""/>
    <s v="0.00"/>
  </r>
  <r>
    <s v="S240711193312786BCF46"/>
    <x v="6"/>
    <x v="4473"/>
    <x v="2"/>
    <n v="11"/>
    <x v="0"/>
    <n v="2024"/>
    <x v="20"/>
    <n v="7"/>
    <n v="33"/>
    <n v="12"/>
    <s v="PM"/>
    <x v="4905"/>
    <x v="1"/>
    <n v="1319.26"/>
    <x v="15"/>
    <n v="335.04"/>
    <n v="13.96"/>
    <n v="984.22"/>
    <x v="1"/>
    <x v="0"/>
    <s v="DISPUTE"/>
    <s v="ASR2407111933290023"/>
    <s v=""/>
    <s v="APPS"/>
    <s v="APISwitching"/>
    <s v="West Bengal"/>
    <s v="0.00"/>
  </r>
  <r>
    <s v="S2407111932117200D020"/>
    <x v="39"/>
    <x v="4474"/>
    <x v="3"/>
    <n v="11"/>
    <x v="0"/>
    <n v="2024"/>
    <x v="20"/>
    <n v="7"/>
    <n v="32"/>
    <n v="11"/>
    <s v="PM"/>
    <x v="2451"/>
    <x v="1"/>
    <n v="472.4"/>
    <x v="0"/>
    <n v="293.02"/>
    <n v="5.98"/>
    <n v="179.38"/>
    <x v="1"/>
    <x v="0"/>
    <s v="DISPUTE"/>
    <s v="972550899"/>
    <s v=""/>
    <s v="APPS"/>
    <s v="APISwitching"/>
    <s v=""/>
    <s v="0.00"/>
  </r>
  <r>
    <s v="S240711193125590D453E"/>
    <x v="6"/>
    <x v="4475"/>
    <x v="2"/>
    <n v="11"/>
    <x v="0"/>
    <n v="2024"/>
    <x v="20"/>
    <n v="7"/>
    <n v="31"/>
    <n v="25"/>
    <s v="PM"/>
    <x v="4906"/>
    <x v="1"/>
    <n v="1654.3"/>
    <x v="15"/>
    <n v="335.04"/>
    <n v="13.96"/>
    <n v="1319.26"/>
    <x v="1"/>
    <x v="0"/>
    <s v="DISPUTE"/>
    <s v="RBH2407111931210046"/>
    <s v=""/>
    <s v="APPS"/>
    <s v="APISwitching"/>
    <s v="West Bengal"/>
    <s v="0.00"/>
  </r>
  <r>
    <s v="S2407111920512263C7ED"/>
    <x v="9"/>
    <x v="4476"/>
    <x v="3"/>
    <n v="11"/>
    <x v="0"/>
    <n v="2024"/>
    <x v="20"/>
    <n v="7"/>
    <n v="20"/>
    <n v="51"/>
    <s v="PM"/>
    <x v="4907"/>
    <x v="1"/>
    <n v="371.41"/>
    <x v="0"/>
    <n v="290.02999999999997"/>
    <n v="8.9700000000000006"/>
    <n v="81.38"/>
    <x v="1"/>
    <x v="0"/>
    <s v="DISPUTE"/>
    <s v="972266696"/>
    <s v=""/>
    <s v="APPS"/>
    <s v="APISwitching"/>
    <s v=""/>
    <s v="0.00"/>
  </r>
  <r>
    <s v="S24071119203483072A43"/>
    <x v="15"/>
    <x v="4477"/>
    <x v="3"/>
    <n v="11"/>
    <x v="0"/>
    <n v="2024"/>
    <x v="20"/>
    <n v="7"/>
    <n v="20"/>
    <n v="34"/>
    <s v="PM"/>
    <x v="881"/>
    <x v="1"/>
    <n v="332.52"/>
    <x v="0"/>
    <n v="293.02"/>
    <n v="5.98"/>
    <n v="39.5"/>
    <x v="1"/>
    <x v="0"/>
    <s v="DISPUTE"/>
    <s v="972250667"/>
    <s v=""/>
    <s v="PANEL"/>
    <s v="APISwitching"/>
    <s v="Kolkata Metro"/>
    <s v="0.00"/>
  </r>
  <r>
    <s v="S2407111910429033E8E"/>
    <x v="12"/>
    <x v="3261"/>
    <x v="3"/>
    <n v="11"/>
    <x v="0"/>
    <n v="2024"/>
    <x v="20"/>
    <n v="7"/>
    <n v="10"/>
    <n v="42"/>
    <s v="PM"/>
    <x v="4908"/>
    <x v="1"/>
    <n v="3580.76"/>
    <x v="9"/>
    <n v="21.34"/>
    <n v="0.66"/>
    <n v="3559.42"/>
    <x v="1"/>
    <x v="0"/>
    <s v="DISPUTE"/>
    <s v="971949617"/>
    <s v=""/>
    <s v="APPS"/>
    <s v="APISwitching"/>
    <s v=""/>
    <s v="0.00"/>
  </r>
  <r>
    <s v="S240711190949776CC88A"/>
    <x v="32"/>
    <x v="476"/>
    <x v="5"/>
    <n v="11"/>
    <x v="0"/>
    <n v="2024"/>
    <x v="20"/>
    <n v="7"/>
    <n v="9"/>
    <n v="49"/>
    <s v="PM"/>
    <x v="4909"/>
    <x v="1"/>
    <n v="372.21"/>
    <x v="17"/>
    <n v="157.19999999999999"/>
    <n v="2.8"/>
    <n v="215.01"/>
    <x v="1"/>
    <x v="0"/>
    <s v="DISPUTE"/>
    <s v="3KP8NRPMRV37AM6Y"/>
    <s v=""/>
    <s v="APPS"/>
    <s v="APISwitching"/>
    <s v=""/>
    <s v="0.00"/>
  </r>
  <r>
    <s v="S24071119085621682EB9"/>
    <x v="29"/>
    <x v="4478"/>
    <x v="2"/>
    <n v="11"/>
    <x v="0"/>
    <n v="2024"/>
    <x v="20"/>
    <n v="7"/>
    <n v="8"/>
    <n v="56"/>
    <s v="PM"/>
    <x v="4910"/>
    <x v="1"/>
    <n v="208.25"/>
    <x v="35"/>
    <n v="95.04"/>
    <n v="3.96"/>
    <n v="113.21"/>
    <x v="1"/>
    <x v="0"/>
    <s v="DISPUTE"/>
    <s v="RBH2407111908240086"/>
    <s v=""/>
    <s v="APPS"/>
    <s v="APISwitching"/>
    <s v="West Bengal"/>
    <s v="0.00"/>
  </r>
  <r>
    <s v="S2407111902517085CFE"/>
    <x v="4"/>
    <x v="4479"/>
    <x v="2"/>
    <n v="11"/>
    <x v="0"/>
    <n v="2024"/>
    <x v="20"/>
    <n v="7"/>
    <n v="2"/>
    <n v="51"/>
    <s v="PM"/>
    <x v="4911"/>
    <x v="1"/>
    <n v="2213.1799999999998"/>
    <x v="9"/>
    <n v="21.12"/>
    <n v="0.88"/>
    <n v="2192.06"/>
    <x v="1"/>
    <x v="0"/>
    <s v="DISPUTE"/>
    <s v="RBH2407111902220123"/>
    <s v=""/>
    <s v="APPS"/>
    <s v="APISwitching"/>
    <s v="West Bengal"/>
    <s v="0.00"/>
  </r>
  <r>
    <s v="S24071119022230A8C46"/>
    <x v="33"/>
    <x v="507"/>
    <x v="3"/>
    <n v="11"/>
    <x v="0"/>
    <n v="2024"/>
    <x v="20"/>
    <n v="7"/>
    <n v="2"/>
    <n v="22"/>
    <s v="PM"/>
    <x v="4912"/>
    <x v="1"/>
    <n v="314.95"/>
    <x v="0"/>
    <n v="290.02999999999997"/>
    <n v="8.9700000000000006"/>
    <n v="24.92"/>
    <x v="1"/>
    <x v="0"/>
    <s v="DISPUTE"/>
    <s v="971715544"/>
    <s v=""/>
    <s v="APPS"/>
    <s v="APISwitching"/>
    <s v="West Bengal"/>
    <s v="0.00"/>
  </r>
  <r>
    <s v="S240711190220546E5850"/>
    <x v="8"/>
    <x v="4480"/>
    <x v="3"/>
    <n v="11"/>
    <x v="0"/>
    <n v="2024"/>
    <x v="20"/>
    <n v="7"/>
    <n v="2"/>
    <n v="20"/>
    <s v="PM"/>
    <x v="4913"/>
    <x v="1"/>
    <n v="539.26"/>
    <x v="1"/>
    <n v="193.03"/>
    <n v="5.97"/>
    <n v="346.23"/>
    <x v="1"/>
    <x v="0"/>
    <s v="DISPUTE"/>
    <s v="971690914"/>
    <s v=""/>
    <s v="APPS"/>
    <s v="APISwitching"/>
    <s v=""/>
    <s v="0.00"/>
  </r>
  <r>
    <s v="S24071118584836044D69"/>
    <x v="12"/>
    <x v="4481"/>
    <x v="0"/>
    <n v="11"/>
    <x v="0"/>
    <n v="2024"/>
    <x v="20"/>
    <n v="6"/>
    <n v="58"/>
    <n v="48"/>
    <s v="PM"/>
    <x v="4914"/>
    <x v="1"/>
    <n v="1822.29"/>
    <x v="3"/>
    <n v="241.53"/>
    <n v="7.47"/>
    <n v="1580.76"/>
    <x v="1"/>
    <x v="0"/>
    <s v="DISPUTE"/>
    <s v="BR000B13TGR1"/>
    <s v=""/>
    <s v="APPS"/>
    <s v="APISwitching"/>
    <s v="West Bengal"/>
    <s v="0.00"/>
  </r>
  <r>
    <s v="S24071118565726C2011"/>
    <x v="6"/>
    <x v="4475"/>
    <x v="2"/>
    <n v="11"/>
    <x v="0"/>
    <n v="2024"/>
    <x v="20"/>
    <n v="6"/>
    <n v="56"/>
    <n v="57"/>
    <s v="PM"/>
    <x v="1393"/>
    <x v="1"/>
    <n v="1989.34"/>
    <x v="15"/>
    <n v="335.04"/>
    <n v="13.96"/>
    <n v="1654.3"/>
    <x v="1"/>
    <x v="0"/>
    <s v="DISPUTE"/>
    <s v="RBH2407111857320010"/>
    <s v=""/>
    <s v="APPS"/>
    <s v="APISwitching"/>
    <s v="West Bengal"/>
    <s v="0.00"/>
  </r>
  <r>
    <s v="S240711185135906897A9"/>
    <x v="32"/>
    <x v="4482"/>
    <x v="0"/>
    <n v="11"/>
    <x v="0"/>
    <n v="2024"/>
    <x v="20"/>
    <n v="6"/>
    <n v="51"/>
    <n v="35"/>
    <s v="PM"/>
    <x v="4915"/>
    <x v="1"/>
    <n v="615.98"/>
    <x v="3"/>
    <n v="243.77"/>
    <n v="5.23"/>
    <n v="372.21"/>
    <x v="1"/>
    <x v="0"/>
    <s v="DISPUTE"/>
    <s v="BR000B13RDIY"/>
    <s v=""/>
    <s v="APPS"/>
    <s v="APISwitching"/>
    <s v="Kolkata Metro"/>
    <s v="0.00"/>
  </r>
  <r>
    <s v="S240711184958526895F5"/>
    <x v="6"/>
    <x v="4483"/>
    <x v="2"/>
    <n v="11"/>
    <x v="0"/>
    <n v="2024"/>
    <x v="20"/>
    <n v="6"/>
    <n v="49"/>
    <n v="58"/>
    <s v="PM"/>
    <x v="4916"/>
    <x v="1"/>
    <n v="2180.38"/>
    <x v="1"/>
    <n v="191.04"/>
    <n v="7.96"/>
    <n v="1989.34"/>
    <x v="1"/>
    <x v="0"/>
    <s v="DISPUTE"/>
    <s v="ASR2407111850240006"/>
    <s v=""/>
    <s v="APPS"/>
    <s v="APISwitching"/>
    <s v="West Bengal"/>
    <s v="0.00"/>
  </r>
  <r>
    <s v="S240711184537106F6170"/>
    <x v="11"/>
    <x v="4038"/>
    <x v="3"/>
    <n v="11"/>
    <x v="0"/>
    <n v="2024"/>
    <x v="20"/>
    <n v="6"/>
    <n v="45"/>
    <n v="37"/>
    <s v="PM"/>
    <x v="4917"/>
    <x v="1"/>
    <n v="454.47"/>
    <x v="9"/>
    <n v="21.34"/>
    <n v="0.66"/>
    <n v="433.13"/>
    <x v="0"/>
    <x v="0"/>
    <s v="DISPUTE"/>
    <s v="02154780215470"/>
    <s v=""/>
    <s v="APPS"/>
    <s v="APISwitching"/>
    <s v=""/>
    <s v="0.00"/>
  </r>
  <r>
    <s v="S2407111844116360DD23"/>
    <x v="32"/>
    <x v="4484"/>
    <x v="0"/>
    <n v="11"/>
    <x v="0"/>
    <n v="2024"/>
    <x v="20"/>
    <n v="6"/>
    <n v="44"/>
    <n v="11"/>
    <s v="PM"/>
    <x v="4918"/>
    <x v="1"/>
    <n v="359.75"/>
    <x v="3"/>
    <n v="243.77"/>
    <n v="5.23"/>
    <n v="115.98"/>
    <x v="1"/>
    <x v="0"/>
    <s v="DISPUTE"/>
    <s v="BR000B13PC5C"/>
    <s v=""/>
    <s v="APPS"/>
    <s v="APISwitching"/>
    <s v="Kolkata Metro"/>
    <s v="0.00"/>
  </r>
  <r>
    <s v="S2407111842529064A13F"/>
    <x v="12"/>
    <x v="4485"/>
    <x v="2"/>
    <n v="11"/>
    <x v="0"/>
    <n v="2024"/>
    <x v="20"/>
    <n v="6"/>
    <n v="42"/>
    <n v="52"/>
    <s v="PM"/>
    <x v="2178"/>
    <x v="1"/>
    <n v="1843.41"/>
    <x v="9"/>
    <n v="21.12"/>
    <n v="0.88"/>
    <n v="1822.29"/>
    <x v="1"/>
    <x v="0"/>
    <s v="DISPUTE"/>
    <s v="RBH2407111842230100"/>
    <s v=""/>
    <s v="APPS"/>
    <s v="APISwitching"/>
    <s v="West Bengal"/>
    <s v="0.00"/>
  </r>
  <r>
    <s v="S240711183156950D81CC"/>
    <x v="32"/>
    <x v="476"/>
    <x v="5"/>
    <n v="11"/>
    <x v="0"/>
    <n v="2024"/>
    <x v="20"/>
    <n v="6"/>
    <n v="31"/>
    <n v="56"/>
    <s v="PM"/>
    <x v="4919"/>
    <x v="1"/>
    <n v="546.41999999999996"/>
    <x v="157"/>
    <n v="186.67"/>
    <n v="3.33"/>
    <n v="359.75"/>
    <x v="1"/>
    <x v="0"/>
    <s v="DISPUTE"/>
    <s v="FWS91L17P93VAK1S"/>
    <s v=""/>
    <s v="APPS"/>
    <s v="APISwitching"/>
    <s v=""/>
    <s v="0.00"/>
  </r>
  <r>
    <s v="S240711182932310BF07A"/>
    <x v="12"/>
    <x v="4486"/>
    <x v="3"/>
    <n v="11"/>
    <x v="0"/>
    <n v="2024"/>
    <x v="20"/>
    <n v="6"/>
    <n v="29"/>
    <n v="32"/>
    <s v="PM"/>
    <x v="4920"/>
    <x v="1"/>
    <n v="1864.75"/>
    <x v="9"/>
    <n v="21.34"/>
    <n v="0.66"/>
    <n v="1843.41"/>
    <x v="1"/>
    <x v="0"/>
    <s v="DISPUTE"/>
    <s v="970795069"/>
    <s v=""/>
    <s v="APPS"/>
    <s v="APISwitching"/>
    <s v="West Bengal"/>
    <s v="0.00"/>
  </r>
  <r>
    <s v="S240711182910173D5015"/>
    <x v="32"/>
    <x v="4487"/>
    <x v="4"/>
    <n v="11"/>
    <x v="0"/>
    <n v="2024"/>
    <x v="20"/>
    <n v="6"/>
    <n v="29"/>
    <n v="18"/>
    <s v="PM"/>
    <x v="4921"/>
    <x v="1"/>
    <n v="2213.08"/>
    <x v="172"/>
    <n v="1666.66"/>
    <n v="3.34"/>
    <n v="546.41999999999996"/>
    <x v="2"/>
    <x v="0"/>
    <s v="DISPUTE"/>
    <s v="CC014193BAAA60344280"/>
    <s v=""/>
    <s v="APPS"/>
    <s v="APISwitching"/>
    <s v=""/>
    <s v="0.00"/>
  </r>
  <r>
    <s v="S240711182916165C41E"/>
    <x v="9"/>
    <x v="4488"/>
    <x v="3"/>
    <n v="11"/>
    <x v="0"/>
    <n v="2024"/>
    <x v="20"/>
    <n v="6"/>
    <n v="29"/>
    <n v="16"/>
    <s v="PM"/>
    <x v="4922"/>
    <x v="1"/>
    <n v="564.44000000000005"/>
    <x v="1"/>
    <n v="193.03"/>
    <n v="5.97"/>
    <n v="371.41"/>
    <x v="1"/>
    <x v="0"/>
    <s v="DISPUTE"/>
    <s v="1967542672"/>
    <s v=""/>
    <s v="APPS"/>
    <s v="APISwitching"/>
    <s v="West Bengal"/>
    <s v="0.00"/>
  </r>
  <r>
    <s v="S24071118144986022A76"/>
    <x v="12"/>
    <x v="4489"/>
    <x v="3"/>
    <n v="11"/>
    <x v="0"/>
    <n v="2024"/>
    <x v="20"/>
    <n v="6"/>
    <n v="14"/>
    <n v="49"/>
    <s v="PM"/>
    <x v="2964"/>
    <x v="1"/>
    <n v="2057.7800000000002"/>
    <x v="1"/>
    <n v="193.03"/>
    <n v="5.97"/>
    <n v="1864.75"/>
    <x v="1"/>
    <x v="0"/>
    <s v="DISPUTE"/>
    <s v="970388365"/>
    <s v=""/>
    <s v="APPS"/>
    <s v="APISwitching"/>
    <s v="West Bengal"/>
    <s v="0.00"/>
  </r>
  <r>
    <s v="S24071118050080007E1D"/>
    <x v="16"/>
    <x v="4490"/>
    <x v="3"/>
    <n v="11"/>
    <x v="0"/>
    <n v="2024"/>
    <x v="20"/>
    <n v="6"/>
    <n v="5"/>
    <n v="0"/>
    <s v="PM"/>
    <x v="4923"/>
    <x v="1"/>
    <n v="1000"/>
    <x v="1"/>
    <n v="193.03"/>
    <n v="5.97"/>
    <n v="806.97"/>
    <x v="1"/>
    <x v="0"/>
    <s v="DISPUTE"/>
    <s v="970105771"/>
    <s v=""/>
    <s v="APPS"/>
    <s v="APISwitching"/>
    <s v="West Bengal"/>
    <s v="0.00"/>
  </r>
  <r>
    <s v="S24071117521770980A8"/>
    <x v="8"/>
    <x v="4491"/>
    <x v="3"/>
    <n v="11"/>
    <x v="0"/>
    <n v="2024"/>
    <x v="20"/>
    <n v="5"/>
    <n v="52"/>
    <n v="17"/>
    <s v="PM"/>
    <x v="4924"/>
    <x v="1"/>
    <n v="511.13"/>
    <x v="19"/>
    <n v="28.13"/>
    <n v="0"/>
    <n v="483"/>
    <x v="0"/>
    <x v="2"/>
    <s v="DISPUTE"/>
    <s v="Invalid Plan"/>
    <s v=""/>
    <s v="APPS"/>
    <s v="APISwitching"/>
    <s v="Kolkata Metro"/>
    <s v="0.00"/>
  </r>
  <r>
    <s v="S240711175021616FD3C2"/>
    <x v="8"/>
    <x v="4491"/>
    <x v="3"/>
    <n v="11"/>
    <x v="0"/>
    <n v="2024"/>
    <x v="20"/>
    <n v="5"/>
    <n v="50"/>
    <n v="21"/>
    <s v="PM"/>
    <x v="4925"/>
    <x v="1"/>
    <n v="539.26"/>
    <x v="19"/>
    <n v="28.13"/>
    <n v="0"/>
    <n v="511.13"/>
    <x v="0"/>
    <x v="2"/>
    <s v="DISPUTE"/>
    <s v="Invalid Plan"/>
    <s v=""/>
    <s v="APPS"/>
    <s v="APISwitching"/>
    <s v="Kolkata Metro"/>
    <s v="0.00"/>
  </r>
  <r>
    <s v="S24071117370185012CFC"/>
    <x v="9"/>
    <x v="4492"/>
    <x v="3"/>
    <n v="11"/>
    <x v="0"/>
    <n v="2024"/>
    <x v="20"/>
    <n v="5"/>
    <n v="37"/>
    <n v="1"/>
    <s v="PM"/>
    <x v="4926"/>
    <x v="1"/>
    <n v="402.97"/>
    <x v="15"/>
    <n v="338.53"/>
    <n v="10.47"/>
    <n v="64.44"/>
    <x v="1"/>
    <x v="0"/>
    <s v="DISPUTE"/>
    <s v="969456306"/>
    <s v=""/>
    <s v="APPS"/>
    <s v="APISwitching"/>
    <s v="West Bengal"/>
    <s v="0.00"/>
  </r>
  <r>
    <s v="S240711172939413B96EE"/>
    <x v="9"/>
    <x v="4493"/>
    <x v="3"/>
    <n v="11"/>
    <x v="0"/>
    <n v="2024"/>
    <x v="20"/>
    <n v="5"/>
    <n v="29"/>
    <n v="39"/>
    <s v="PM"/>
    <x v="4927"/>
    <x v="1"/>
    <n v="222.37"/>
    <x v="83"/>
    <n v="19.399999999999999"/>
    <n v="0.6"/>
    <n v="202.97"/>
    <x v="1"/>
    <x v="0"/>
    <s v="DISPUTE"/>
    <s v="969285023"/>
    <s v=""/>
    <s v="APPS"/>
    <s v="APISwitching"/>
    <s v="West Bengal"/>
    <s v="0.00"/>
  </r>
  <r>
    <s v="S2407111728278336895A"/>
    <x v="9"/>
    <x v="4494"/>
    <x v="3"/>
    <n v="11"/>
    <x v="0"/>
    <n v="2024"/>
    <x v="20"/>
    <n v="5"/>
    <n v="28"/>
    <n v="27"/>
    <s v="PM"/>
    <x v="4928"/>
    <x v="1"/>
    <n v="415.4"/>
    <x v="1"/>
    <n v="193.03"/>
    <n v="5.97"/>
    <n v="222.37"/>
    <x v="1"/>
    <x v="0"/>
    <s v="DISPUTE"/>
    <s v="1744042686"/>
    <s v=""/>
    <s v="APPS"/>
    <s v="APISwitching"/>
    <s v="West Bengal"/>
    <s v="0.00"/>
  </r>
  <r>
    <s v="S240711171852260F877F"/>
    <x v="60"/>
    <x v="4495"/>
    <x v="3"/>
    <n v="11"/>
    <x v="0"/>
    <n v="2024"/>
    <x v="20"/>
    <n v="5"/>
    <n v="18"/>
    <n v="52"/>
    <s v="PM"/>
    <x v="4929"/>
    <x v="1"/>
    <n v="243.93"/>
    <x v="1"/>
    <n v="193.03"/>
    <n v="5.97"/>
    <n v="50.9"/>
    <x v="1"/>
    <x v="0"/>
    <s v="DISPUTE"/>
    <s v="82772819101"/>
    <s v=""/>
    <s v="APPS"/>
    <s v="APISwitching"/>
    <s v="North East India"/>
    <s v="0.00"/>
  </r>
  <r>
    <s v="S2407111704116966E6F3"/>
    <x v="8"/>
    <x v="371"/>
    <x v="3"/>
    <n v="11"/>
    <x v="0"/>
    <n v="2024"/>
    <x v="20"/>
    <n v="5"/>
    <n v="4"/>
    <n v="11"/>
    <s v="PM"/>
    <x v="4417"/>
    <x v="1"/>
    <n v="560.6"/>
    <x v="9"/>
    <n v="21.34"/>
    <n v="0.66"/>
    <n v="539.26"/>
    <x v="3"/>
    <x v="0"/>
    <s v="DISPUTE"/>
    <s v="HGAEP0D8AE0284605458"/>
    <s v=""/>
    <s v="APPS"/>
    <s v="APISwitching"/>
    <s v="West Bengal"/>
    <s v="0.00"/>
  </r>
  <r>
    <s v="S240711170135420FDD4A"/>
    <x v="21"/>
    <x v="4496"/>
    <x v="2"/>
    <n v="11"/>
    <x v="0"/>
    <n v="2024"/>
    <x v="20"/>
    <n v="5"/>
    <n v="1"/>
    <n v="35"/>
    <s v="PM"/>
    <x v="4930"/>
    <x v="1"/>
    <n v="853.64"/>
    <x v="1"/>
    <n v="191.04"/>
    <n v="7.96"/>
    <n v="662.6"/>
    <x v="1"/>
    <x v="0"/>
    <s v="DISPUTE"/>
    <s v="ASR2407111701240021"/>
    <s v=""/>
    <s v="APPS"/>
    <s v="APISwitching"/>
    <s v="West Bengal"/>
    <s v="0.00"/>
  </r>
  <r>
    <s v="S240711170104916EE649"/>
    <x v="12"/>
    <x v="4497"/>
    <x v="0"/>
    <n v="11"/>
    <x v="0"/>
    <n v="2024"/>
    <x v="20"/>
    <n v="5"/>
    <n v="1"/>
    <n v="4"/>
    <s v="PM"/>
    <x v="4931"/>
    <x v="1"/>
    <n v="2076.21"/>
    <x v="7"/>
    <n v="18.43"/>
    <n v="0.56999999999999995"/>
    <n v="2057.7800000000002"/>
    <x v="3"/>
    <x v="0"/>
    <s v="DISPUTE"/>
    <s v="BR000B132WD4"/>
    <s v=""/>
    <s v="APPS"/>
    <s v="APISwitching"/>
    <s v="West Bengal"/>
    <s v="0.00"/>
  </r>
  <r>
    <s v="S2407111700175604A484"/>
    <x v="28"/>
    <x v="4498"/>
    <x v="0"/>
    <n v="11"/>
    <x v="0"/>
    <n v="2024"/>
    <x v="20"/>
    <n v="5"/>
    <n v="0"/>
    <n v="17"/>
    <s v="PM"/>
    <x v="4932"/>
    <x v="1"/>
    <n v="476.6"/>
    <x v="0"/>
    <n v="290.02999999999997"/>
    <n v="8.9700000000000006"/>
    <n v="186.57"/>
    <x v="1"/>
    <x v="0"/>
    <s v="DISPUTE"/>
    <s v="BR000B132SEC"/>
    <s v=""/>
    <s v="PANEL"/>
    <s v="APISwitching"/>
    <s v="West Bengal"/>
    <s v="0.00"/>
  </r>
  <r>
    <s v="S24071116520046329D54"/>
    <x v="12"/>
    <x v="4499"/>
    <x v="2"/>
    <n v="11"/>
    <x v="0"/>
    <n v="2024"/>
    <x v="20"/>
    <n v="4"/>
    <n v="52"/>
    <n v="0"/>
    <s v="PM"/>
    <x v="4933"/>
    <x v="2"/>
    <n v="2411.25"/>
    <x v="15"/>
    <n v="335.04"/>
    <n v="13.96"/>
    <n v="2076.21"/>
    <x v="1"/>
    <x v="0"/>
    <s v="DISPUTE"/>
    <s v="RBH2407111652240003"/>
    <s v=""/>
    <s v="APPS"/>
    <s v="APISwitching"/>
    <s v="West Bengal"/>
    <s v="0.00"/>
  </r>
  <r>
    <s v="S24071116465133177D3"/>
    <x v="4"/>
    <x v="4500"/>
    <x v="0"/>
    <n v="11"/>
    <x v="0"/>
    <n v="2024"/>
    <x v="20"/>
    <n v="4"/>
    <n v="46"/>
    <n v="51"/>
    <s v="PM"/>
    <x v="4934"/>
    <x v="2"/>
    <n v="221.61"/>
    <x v="7"/>
    <n v="18.43"/>
    <n v="0.56999999999999995"/>
    <n v="203.18"/>
    <x v="3"/>
    <x v="0"/>
    <s v="DISPUTE"/>
    <s v="BR000B130OAM"/>
    <s v=""/>
    <s v="APPS"/>
    <s v="APISwitching"/>
    <s v="West Bengal"/>
    <s v="0.00"/>
  </r>
  <r>
    <s v="S2407111645372605B941"/>
    <x v="3"/>
    <x v="4501"/>
    <x v="3"/>
    <n v="11"/>
    <x v="0"/>
    <n v="2024"/>
    <x v="20"/>
    <n v="4"/>
    <n v="45"/>
    <n v="37"/>
    <s v="PM"/>
    <x v="4935"/>
    <x v="2"/>
    <n v="371.56"/>
    <x v="15"/>
    <n v="342.02"/>
    <n v="6.98"/>
    <n v="29.54"/>
    <x v="1"/>
    <x v="0"/>
    <s v="DISPUTE"/>
    <s v="968438878"/>
    <s v=""/>
    <s v="PANEL"/>
    <s v="APISwitching"/>
    <s v="West Bengal"/>
    <s v="0.00"/>
  </r>
  <r>
    <s v="S240711162116567EEF0"/>
    <x v="3"/>
    <x v="4502"/>
    <x v="0"/>
    <n v="11"/>
    <x v="0"/>
    <n v="2024"/>
    <x v="20"/>
    <n v="4"/>
    <n v="21"/>
    <n v="16"/>
    <s v="PM"/>
    <x v="4936"/>
    <x v="2"/>
    <n v="315.27999999999997"/>
    <x v="0"/>
    <n v="292.72000000000003"/>
    <n v="6.28"/>
    <n v="22.56"/>
    <x v="1"/>
    <x v="0"/>
    <s v="DISPUTE"/>
    <s v="BR000B12WWYD"/>
    <s v=""/>
    <s v="PANEL"/>
    <s v="APISwitching"/>
    <s v="West Bengal"/>
    <s v="0.00"/>
  </r>
  <r>
    <s v="S2407111436553304AC8D"/>
    <x v="23"/>
    <x v="4503"/>
    <x v="8"/>
    <n v="11"/>
    <x v="0"/>
    <n v="2024"/>
    <x v="20"/>
    <n v="2"/>
    <n v="37"/>
    <n v="0"/>
    <s v="PM"/>
    <x v="4937"/>
    <x v="2"/>
    <n v="1234.48"/>
    <x v="23"/>
    <n v="828"/>
    <n v="1"/>
    <n v="406.48"/>
    <x v="2"/>
    <x v="0"/>
    <s v="DISPUTE"/>
    <s v="CC014193BAAA60320041"/>
    <s v=""/>
    <s v="PANEL"/>
    <s v="APISwitching"/>
    <s v=""/>
    <s v="0.00"/>
  </r>
  <r>
    <s v="S24071114364356040612"/>
    <x v="23"/>
    <x v="4504"/>
    <x v="8"/>
    <n v="11"/>
    <x v="0"/>
    <n v="2024"/>
    <x v="20"/>
    <n v="2"/>
    <n v="36"/>
    <n v="49"/>
    <s v="PM"/>
    <x v="4938"/>
    <x v="2"/>
    <n v="2062.48"/>
    <x v="23"/>
    <n v="828"/>
    <n v="1"/>
    <n v="1234.48"/>
    <x v="2"/>
    <x v="0"/>
    <s v="DISPUTE"/>
    <s v="CC014193BAAA60320026"/>
    <s v=""/>
    <s v="PANEL"/>
    <s v="APISwitching"/>
    <s v=""/>
    <s v="0.00"/>
  </r>
  <r>
    <s v="S2407111436282208145E"/>
    <x v="23"/>
    <x v="4505"/>
    <x v="8"/>
    <n v="11"/>
    <x v="0"/>
    <n v="2024"/>
    <x v="20"/>
    <n v="2"/>
    <n v="36"/>
    <n v="35"/>
    <s v="PM"/>
    <x v="217"/>
    <x v="2"/>
    <n v="2890.48"/>
    <x v="23"/>
    <n v="828"/>
    <n v="1"/>
    <n v="2062.48"/>
    <x v="2"/>
    <x v="0"/>
    <s v="DISPUTE"/>
    <s v="CC014193BAAA60320008"/>
    <s v=""/>
    <s v="PANEL"/>
    <s v="APISwitching"/>
    <s v=""/>
    <s v="0.00"/>
  </r>
  <r>
    <s v="S2407111436101965256E"/>
    <x v="23"/>
    <x v="4506"/>
    <x v="8"/>
    <n v="11"/>
    <x v="0"/>
    <n v="2024"/>
    <x v="20"/>
    <n v="2"/>
    <n v="36"/>
    <n v="17"/>
    <s v="PM"/>
    <x v="4939"/>
    <x v="2"/>
    <n v="3718.48"/>
    <x v="23"/>
    <n v="828"/>
    <n v="1"/>
    <n v="2890.48"/>
    <x v="2"/>
    <x v="0"/>
    <s v="DISPUTE"/>
    <s v="CC014193BAAA60319993"/>
    <s v=""/>
    <s v="PANEL"/>
    <s v="APISwitching"/>
    <s v=""/>
    <s v="0.00"/>
  </r>
  <r>
    <s v="S240711143558816604D6"/>
    <x v="23"/>
    <x v="4507"/>
    <x v="8"/>
    <n v="11"/>
    <x v="0"/>
    <n v="2024"/>
    <x v="20"/>
    <n v="2"/>
    <n v="36"/>
    <n v="14"/>
    <s v="PM"/>
    <x v="4940"/>
    <x v="2"/>
    <n v="4546.4799999999996"/>
    <x v="23"/>
    <n v="828"/>
    <n v="1"/>
    <n v="3718.48"/>
    <x v="2"/>
    <x v="0"/>
    <s v="DISPUTE"/>
    <s v="CC014193BAAA60319990"/>
    <s v=""/>
    <s v="PANEL"/>
    <s v="APISwitching"/>
    <s v=""/>
    <s v="0.00"/>
  </r>
  <r>
    <s v="S24071114353588092E09"/>
    <x v="23"/>
    <x v="4508"/>
    <x v="8"/>
    <n v="11"/>
    <x v="0"/>
    <n v="2024"/>
    <x v="20"/>
    <n v="2"/>
    <n v="35"/>
    <n v="45"/>
    <s v="PM"/>
    <x v="4941"/>
    <x v="2"/>
    <n v="5374.48"/>
    <x v="23"/>
    <n v="828"/>
    <n v="1"/>
    <n v="4546.4799999999996"/>
    <x v="2"/>
    <x v="0"/>
    <s v="DISPUTE"/>
    <s v="CC014193BAAA60319958"/>
    <s v=""/>
    <s v="PANEL"/>
    <s v="APISwitching"/>
    <s v=""/>
    <s v="0.00"/>
  </r>
  <r>
    <s v="S240711143513720928D3"/>
    <x v="23"/>
    <x v="4509"/>
    <x v="8"/>
    <n v="11"/>
    <x v="0"/>
    <n v="2024"/>
    <x v="20"/>
    <n v="2"/>
    <n v="35"/>
    <n v="26"/>
    <s v="PM"/>
    <x v="4942"/>
    <x v="2"/>
    <n v="6202.48"/>
    <x v="23"/>
    <n v="828"/>
    <n v="1"/>
    <n v="5374.48"/>
    <x v="2"/>
    <x v="0"/>
    <s v="DISPUTE"/>
    <s v="CC014193BAAA60319929"/>
    <s v=""/>
    <s v="PANEL"/>
    <s v="APISwitching"/>
    <s v=""/>
    <s v="0.00"/>
  </r>
  <r>
    <s v="S240711143447673051C1"/>
    <x v="23"/>
    <x v="4510"/>
    <x v="8"/>
    <n v="11"/>
    <x v="0"/>
    <n v="2024"/>
    <x v="20"/>
    <n v="2"/>
    <n v="34"/>
    <n v="59"/>
    <s v="PM"/>
    <x v="4943"/>
    <x v="2"/>
    <n v="7030.48"/>
    <x v="23"/>
    <n v="828"/>
    <n v="1"/>
    <n v="6202.48"/>
    <x v="2"/>
    <x v="0"/>
    <s v="DISPUTE"/>
    <s v="CC014193BAAA60319882"/>
    <s v=""/>
    <s v="PANEL"/>
    <s v="APISwitching"/>
    <s v=""/>
    <s v="0.00"/>
  </r>
  <r>
    <s v="S2407111434303005D9D4"/>
    <x v="23"/>
    <x v="4511"/>
    <x v="8"/>
    <n v="11"/>
    <x v="0"/>
    <n v="2024"/>
    <x v="20"/>
    <n v="2"/>
    <n v="34"/>
    <n v="40"/>
    <s v="PM"/>
    <x v="4944"/>
    <x v="2"/>
    <n v="7858.48"/>
    <x v="23"/>
    <n v="828"/>
    <n v="1"/>
    <n v="7030.48"/>
    <x v="2"/>
    <x v="0"/>
    <s v="DISPUTE"/>
    <s v="CC014193BAAA60319858"/>
    <s v=""/>
    <s v="PANEL"/>
    <s v="APISwitching"/>
    <s v=""/>
    <s v="0.00"/>
  </r>
  <r>
    <s v="S2407111434079502B753"/>
    <x v="23"/>
    <x v="4512"/>
    <x v="8"/>
    <n v="11"/>
    <x v="0"/>
    <n v="2024"/>
    <x v="20"/>
    <n v="2"/>
    <n v="34"/>
    <n v="22"/>
    <s v="PM"/>
    <x v="3564"/>
    <x v="2"/>
    <n v="8686.48"/>
    <x v="23"/>
    <n v="828"/>
    <n v="1"/>
    <n v="7858.48"/>
    <x v="2"/>
    <x v="0"/>
    <s v="DISPUTE"/>
    <s v="CC014193BAAA60319824"/>
    <s v=""/>
    <s v="PANEL"/>
    <s v="APISwitching"/>
    <s v=""/>
    <s v="0.00"/>
  </r>
  <r>
    <s v="S240711143320468CD79"/>
    <x v="23"/>
    <x v="4513"/>
    <x v="8"/>
    <n v="11"/>
    <x v="0"/>
    <n v="2024"/>
    <x v="20"/>
    <n v="2"/>
    <n v="33"/>
    <n v="40"/>
    <s v="PM"/>
    <x v="4945"/>
    <x v="2"/>
    <n v="9514.48"/>
    <x v="23"/>
    <n v="828"/>
    <n v="1"/>
    <n v="8686.48"/>
    <x v="2"/>
    <x v="0"/>
    <s v="DISPUTE"/>
    <s v="CC014193BAAA60319759"/>
    <s v=""/>
    <s v="PANEL"/>
    <s v="APISwitching"/>
    <s v=""/>
    <s v="0.00"/>
  </r>
  <r>
    <s v="S240711143230153E3674"/>
    <x v="23"/>
    <x v="4514"/>
    <x v="8"/>
    <n v="11"/>
    <x v="0"/>
    <n v="2024"/>
    <x v="20"/>
    <n v="2"/>
    <n v="33"/>
    <n v="32"/>
    <s v="PM"/>
    <x v="4946"/>
    <x v="2"/>
    <n v="10342.48"/>
    <x v="23"/>
    <n v="828"/>
    <n v="1"/>
    <n v="9514.48"/>
    <x v="2"/>
    <x v="0"/>
    <s v="DISPUTE"/>
    <s v="CC014193BAAA60319741"/>
    <s v=""/>
    <s v="PANEL"/>
    <s v="APISwitching"/>
    <s v=""/>
    <s v="0.00"/>
  </r>
  <r>
    <s v="S2407111433066266B3EB"/>
    <x v="23"/>
    <x v="4515"/>
    <x v="8"/>
    <n v="11"/>
    <x v="0"/>
    <n v="2024"/>
    <x v="20"/>
    <n v="2"/>
    <n v="33"/>
    <n v="13"/>
    <s v="PM"/>
    <x v="4947"/>
    <x v="2"/>
    <n v="11170.48"/>
    <x v="23"/>
    <n v="828"/>
    <n v="1"/>
    <n v="10342.48"/>
    <x v="2"/>
    <x v="0"/>
    <s v="DISPUTE"/>
    <s v="CC014193BAAA60319715"/>
    <s v=""/>
    <s v="PANEL"/>
    <s v="APISwitching"/>
    <s v=""/>
    <s v="0.00"/>
  </r>
  <r>
    <s v="S2407111432403838F2F6"/>
    <x v="23"/>
    <x v="4516"/>
    <x v="8"/>
    <n v="11"/>
    <x v="0"/>
    <n v="2024"/>
    <x v="20"/>
    <n v="2"/>
    <n v="32"/>
    <n v="46"/>
    <s v="PM"/>
    <x v="4948"/>
    <x v="2"/>
    <n v="11998.48"/>
    <x v="23"/>
    <n v="828"/>
    <n v="1"/>
    <n v="11170.48"/>
    <x v="2"/>
    <x v="0"/>
    <s v="DISPUTE"/>
    <s v="CC014193BAAA60319683"/>
    <s v=""/>
    <s v="PANEL"/>
    <s v="APISwitching"/>
    <s v=""/>
    <s v="0.00"/>
  </r>
  <r>
    <s v="S24071114321641618E40"/>
    <x v="23"/>
    <x v="4517"/>
    <x v="8"/>
    <n v="11"/>
    <x v="0"/>
    <n v="2024"/>
    <x v="20"/>
    <n v="2"/>
    <n v="32"/>
    <n v="23"/>
    <s v="PM"/>
    <x v="4949"/>
    <x v="2"/>
    <n v="12826.48"/>
    <x v="23"/>
    <n v="828"/>
    <n v="1"/>
    <n v="11998.48"/>
    <x v="2"/>
    <x v="0"/>
    <s v="DISPUTE"/>
    <s v="CC014193BAAA60319642"/>
    <s v=""/>
    <s v="PANEL"/>
    <s v="APISwitching"/>
    <s v=""/>
    <s v="0.00"/>
  </r>
  <r>
    <s v="S240711143157940FDE46"/>
    <x v="23"/>
    <x v="4518"/>
    <x v="8"/>
    <n v="11"/>
    <x v="0"/>
    <n v="2024"/>
    <x v="20"/>
    <n v="2"/>
    <n v="32"/>
    <n v="2"/>
    <s v="PM"/>
    <x v="4950"/>
    <x v="2"/>
    <n v="13654.48"/>
    <x v="23"/>
    <n v="828"/>
    <n v="1"/>
    <n v="12826.48"/>
    <x v="2"/>
    <x v="0"/>
    <s v="DISPUTE"/>
    <s v="CC014193BAAA60319613"/>
    <s v=""/>
    <s v="PANEL"/>
    <s v="APISwitching"/>
    <s v=""/>
    <s v="0.00"/>
  </r>
  <r>
    <s v="S240711143140910A7668"/>
    <x v="23"/>
    <x v="4519"/>
    <x v="8"/>
    <n v="11"/>
    <x v="0"/>
    <n v="2024"/>
    <x v="20"/>
    <n v="2"/>
    <n v="31"/>
    <n v="48"/>
    <s v="PM"/>
    <x v="4951"/>
    <x v="2"/>
    <n v="14482.48"/>
    <x v="23"/>
    <n v="828"/>
    <n v="1"/>
    <n v="13654.48"/>
    <x v="2"/>
    <x v="0"/>
    <s v="DISPUTE"/>
    <s v="CC014193BAAA60319593"/>
    <s v=""/>
    <s v="PANEL"/>
    <s v="APISwitching"/>
    <s v=""/>
    <s v="0.00"/>
  </r>
  <r>
    <s v="S24071114313099603E0E"/>
    <x v="23"/>
    <x v="4520"/>
    <x v="8"/>
    <n v="11"/>
    <x v="0"/>
    <n v="2024"/>
    <x v="20"/>
    <n v="2"/>
    <n v="31"/>
    <n v="45"/>
    <s v="PM"/>
    <x v="4952"/>
    <x v="2"/>
    <n v="15310.48"/>
    <x v="23"/>
    <n v="828"/>
    <n v="1"/>
    <n v="14482.48"/>
    <x v="2"/>
    <x v="0"/>
    <s v="DISPUTE"/>
    <s v="CC014193BAAA60319587"/>
    <s v=""/>
    <s v="PANEL"/>
    <s v="APISwitching"/>
    <s v=""/>
    <s v="0.00"/>
  </r>
  <r>
    <s v="S24071114310436E6BAD"/>
    <x v="23"/>
    <x v="4521"/>
    <x v="8"/>
    <n v="11"/>
    <x v="0"/>
    <n v="2024"/>
    <x v="20"/>
    <n v="2"/>
    <n v="31"/>
    <n v="37"/>
    <s v="PM"/>
    <x v="4953"/>
    <x v="2"/>
    <n v="16138.48"/>
    <x v="23"/>
    <n v="828"/>
    <n v="1"/>
    <n v="15310.48"/>
    <x v="2"/>
    <x v="0"/>
    <s v="DISPUTE"/>
    <s v="CC014193BAAA60319577"/>
    <s v=""/>
    <s v="PANEL"/>
    <s v="APISwitching"/>
    <s v=""/>
    <s v="0.00"/>
  </r>
  <r>
    <s v="S240711143033730315CC"/>
    <x v="23"/>
    <x v="4522"/>
    <x v="8"/>
    <n v="11"/>
    <x v="0"/>
    <n v="2024"/>
    <x v="20"/>
    <n v="2"/>
    <n v="31"/>
    <n v="34"/>
    <s v="PM"/>
    <x v="4954"/>
    <x v="2"/>
    <n v="16966.48"/>
    <x v="23"/>
    <n v="828"/>
    <n v="1"/>
    <n v="16138.48"/>
    <x v="2"/>
    <x v="0"/>
    <s v="DISPUTE"/>
    <s v="CC014193BAAA60319572"/>
    <s v=""/>
    <s v="PANEL"/>
    <s v="APISwitching"/>
    <s v=""/>
    <s v="0.00"/>
  </r>
  <r>
    <s v="S240711142907490FD839"/>
    <x v="23"/>
    <x v="4523"/>
    <x v="8"/>
    <n v="11"/>
    <x v="0"/>
    <n v="2024"/>
    <x v="20"/>
    <n v="2"/>
    <n v="30"/>
    <n v="4"/>
    <s v="PM"/>
    <x v="4955"/>
    <x v="2"/>
    <n v="17794.48"/>
    <x v="23"/>
    <n v="828"/>
    <n v="1"/>
    <n v="16966.48"/>
    <x v="2"/>
    <x v="0"/>
    <s v="DISPUTE"/>
    <s v="CC014193BAAA60319480"/>
    <s v=""/>
    <s v="PANEL"/>
    <s v="APISwitching"/>
    <s v=""/>
    <s v="0.00"/>
  </r>
  <r>
    <s v="S24071114273010E7681"/>
    <x v="23"/>
    <x v="4524"/>
    <x v="8"/>
    <n v="11"/>
    <x v="0"/>
    <n v="2024"/>
    <x v="20"/>
    <n v="2"/>
    <n v="29"/>
    <n v="38"/>
    <s v="PM"/>
    <x v="233"/>
    <x v="2"/>
    <n v="18622.48"/>
    <x v="23"/>
    <n v="828"/>
    <n v="1"/>
    <n v="17794.48"/>
    <x v="2"/>
    <x v="0"/>
    <s v="DISPUTE"/>
    <s v="CC014193BAAA60319455"/>
    <s v=""/>
    <s v="PANEL"/>
    <s v="APISwitching"/>
    <s v=""/>
    <s v="0.00"/>
  </r>
  <r>
    <s v="S2407111427391608719B"/>
    <x v="23"/>
    <x v="4525"/>
    <x v="8"/>
    <n v="11"/>
    <x v="0"/>
    <n v="2024"/>
    <x v="20"/>
    <n v="2"/>
    <n v="29"/>
    <n v="35"/>
    <s v="PM"/>
    <x v="4956"/>
    <x v="2"/>
    <n v="19450.48"/>
    <x v="23"/>
    <n v="828"/>
    <n v="1"/>
    <n v="18622.48"/>
    <x v="2"/>
    <x v="0"/>
    <s v="DISPUTE"/>
    <s v="CC014193BAAA60319449"/>
    <s v=""/>
    <s v="PANEL"/>
    <s v="APISwitching"/>
    <s v=""/>
    <s v="0.00"/>
  </r>
  <r>
    <s v="S240711142749360F51B2"/>
    <x v="23"/>
    <x v="4526"/>
    <x v="8"/>
    <n v="11"/>
    <x v="0"/>
    <n v="2024"/>
    <x v="20"/>
    <n v="2"/>
    <n v="29"/>
    <n v="33"/>
    <s v="PM"/>
    <x v="4957"/>
    <x v="2"/>
    <n v="20278.48"/>
    <x v="23"/>
    <n v="828"/>
    <n v="1"/>
    <n v="19450.48"/>
    <x v="2"/>
    <x v="0"/>
    <s v="DISPUTE"/>
    <s v="CC014193BAAA60319445"/>
    <s v=""/>
    <s v="PANEL"/>
    <s v="APISwitching"/>
    <s v=""/>
    <s v="0.00"/>
  </r>
  <r>
    <s v="S2407111427598633B547"/>
    <x v="23"/>
    <x v="4527"/>
    <x v="8"/>
    <n v="11"/>
    <x v="0"/>
    <n v="2024"/>
    <x v="20"/>
    <n v="2"/>
    <n v="29"/>
    <n v="30"/>
    <s v="PM"/>
    <x v="4958"/>
    <x v="2"/>
    <n v="21106.48"/>
    <x v="23"/>
    <n v="828"/>
    <n v="1"/>
    <n v="20278.48"/>
    <x v="2"/>
    <x v="0"/>
    <s v="DISPUTE"/>
    <s v="CC014193BAAA60319440"/>
    <s v=""/>
    <s v="PANEL"/>
    <s v="APISwitching"/>
    <s v=""/>
    <s v="0.00"/>
  </r>
  <r>
    <s v="S240711142809970DD291"/>
    <x v="23"/>
    <x v="4528"/>
    <x v="8"/>
    <n v="11"/>
    <x v="0"/>
    <n v="2024"/>
    <x v="20"/>
    <n v="2"/>
    <n v="29"/>
    <n v="27"/>
    <s v="PM"/>
    <x v="4959"/>
    <x v="2"/>
    <n v="21934.48"/>
    <x v="23"/>
    <n v="828"/>
    <n v="1"/>
    <n v="21106.48"/>
    <x v="2"/>
    <x v="0"/>
    <s v="DISPUTE"/>
    <s v="CC014193BAAA60319435"/>
    <s v=""/>
    <s v="PANEL"/>
    <s v="APISwitching"/>
    <s v=""/>
    <s v="0.00"/>
  </r>
  <r>
    <s v="S2407111428208637D46C"/>
    <x v="23"/>
    <x v="4529"/>
    <x v="8"/>
    <n v="11"/>
    <x v="0"/>
    <n v="2024"/>
    <x v="20"/>
    <n v="2"/>
    <n v="29"/>
    <n v="25"/>
    <s v="PM"/>
    <x v="4960"/>
    <x v="2"/>
    <n v="22762.48"/>
    <x v="23"/>
    <n v="828"/>
    <n v="1"/>
    <n v="21934.48"/>
    <x v="2"/>
    <x v="0"/>
    <s v="DISPUTE"/>
    <s v="CC014193BAAA60319426"/>
    <s v=""/>
    <s v="PANEL"/>
    <s v="APISwitching"/>
    <s v=""/>
    <s v="0.00"/>
  </r>
  <r>
    <s v="S2407111428308103E37D"/>
    <x v="23"/>
    <x v="4530"/>
    <x v="8"/>
    <n v="11"/>
    <x v="0"/>
    <n v="2024"/>
    <x v="20"/>
    <n v="2"/>
    <n v="29"/>
    <n v="22"/>
    <s v="PM"/>
    <x v="4961"/>
    <x v="2"/>
    <n v="23590.48"/>
    <x v="23"/>
    <n v="828"/>
    <n v="1"/>
    <n v="22762.48"/>
    <x v="2"/>
    <x v="0"/>
    <s v="DISPUTE"/>
    <s v="CC014193BAAA60319421"/>
    <s v=""/>
    <s v="PANEL"/>
    <s v="APISwitching"/>
    <s v=""/>
    <s v="0.00"/>
  </r>
  <r>
    <s v="S24071114284457627B79"/>
    <x v="23"/>
    <x v="4531"/>
    <x v="8"/>
    <n v="11"/>
    <x v="0"/>
    <n v="2024"/>
    <x v="20"/>
    <n v="2"/>
    <n v="29"/>
    <n v="20"/>
    <s v="PM"/>
    <x v="4962"/>
    <x v="2"/>
    <n v="24418.48"/>
    <x v="23"/>
    <n v="828"/>
    <n v="1"/>
    <n v="23590.48"/>
    <x v="2"/>
    <x v="0"/>
    <s v="DISPUTE"/>
    <s v="CC014193BAAA60319419"/>
    <s v=""/>
    <s v="PANEL"/>
    <s v="APISwitching"/>
    <s v=""/>
    <s v="0.00"/>
  </r>
  <r>
    <s v="S240711142855196A5D6C"/>
    <x v="23"/>
    <x v="4532"/>
    <x v="8"/>
    <n v="11"/>
    <x v="0"/>
    <n v="2024"/>
    <x v="20"/>
    <n v="2"/>
    <n v="29"/>
    <n v="17"/>
    <s v="PM"/>
    <x v="4963"/>
    <x v="2"/>
    <n v="25246.48"/>
    <x v="23"/>
    <n v="828"/>
    <n v="1"/>
    <n v="24418.48"/>
    <x v="2"/>
    <x v="0"/>
    <s v="DISPUTE"/>
    <s v="CC014193BAAA60319413"/>
    <s v=""/>
    <s v="PANEL"/>
    <s v="APISwitching"/>
    <s v=""/>
    <s v="0.00"/>
  </r>
  <r>
    <s v="S24071114155465313FE1"/>
    <x v="23"/>
    <x v="4533"/>
    <x v="8"/>
    <n v="11"/>
    <x v="0"/>
    <n v="2024"/>
    <x v="20"/>
    <n v="2"/>
    <n v="16"/>
    <n v="17"/>
    <s v="PM"/>
    <x v="4964"/>
    <x v="2"/>
    <n v="26074.48"/>
    <x v="23"/>
    <n v="828"/>
    <n v="1"/>
    <n v="25246.48"/>
    <x v="2"/>
    <x v="0"/>
    <s v="DISPUTE"/>
    <s v="CC014193BAAA60318520"/>
    <s v=""/>
    <s v="PANEL"/>
    <s v="APISwitching"/>
    <s v=""/>
    <s v="0.00"/>
  </r>
  <r>
    <s v="S24071114112560079D40"/>
    <x v="23"/>
    <x v="4534"/>
    <x v="8"/>
    <n v="11"/>
    <x v="0"/>
    <n v="2024"/>
    <x v="20"/>
    <n v="2"/>
    <n v="16"/>
    <n v="8"/>
    <s v="PM"/>
    <x v="4965"/>
    <x v="2"/>
    <n v="26902.48"/>
    <x v="23"/>
    <n v="828"/>
    <n v="1"/>
    <n v="26074.48"/>
    <x v="2"/>
    <x v="0"/>
    <s v="DISPUTE"/>
    <s v="CC014193BAAA60318511"/>
    <s v=""/>
    <s v="PANEL"/>
    <s v="APISwitching"/>
    <s v=""/>
    <s v="0.00"/>
  </r>
  <r>
    <s v="S24071114110250645267"/>
    <x v="23"/>
    <x v="4535"/>
    <x v="8"/>
    <n v="11"/>
    <x v="0"/>
    <n v="2024"/>
    <x v="20"/>
    <n v="2"/>
    <n v="15"/>
    <n v="51"/>
    <s v="PM"/>
    <x v="4966"/>
    <x v="2"/>
    <n v="27730.48"/>
    <x v="23"/>
    <n v="828"/>
    <n v="1"/>
    <n v="26902.48"/>
    <x v="2"/>
    <x v="0"/>
    <s v="DISPUTE"/>
    <s v="CC014193BAAA60318493"/>
    <s v=""/>
    <s v="PANEL"/>
    <s v="APISwitching"/>
    <s v=""/>
    <s v="0.00"/>
  </r>
  <r>
    <s v="S240711141051550A4D0A"/>
    <x v="23"/>
    <x v="4536"/>
    <x v="8"/>
    <n v="11"/>
    <x v="0"/>
    <n v="2024"/>
    <x v="20"/>
    <n v="2"/>
    <n v="15"/>
    <n v="46"/>
    <s v="PM"/>
    <x v="4967"/>
    <x v="2"/>
    <n v="28558.48"/>
    <x v="23"/>
    <n v="828"/>
    <n v="1"/>
    <n v="27730.48"/>
    <x v="2"/>
    <x v="0"/>
    <s v="DISPUTE"/>
    <s v="CC014193BAAA60318485"/>
    <s v=""/>
    <s v="PANEL"/>
    <s v="APISwitching"/>
    <s v=""/>
    <s v="0.00"/>
  </r>
  <r>
    <s v="S24071114104158021780"/>
    <x v="23"/>
    <x v="4537"/>
    <x v="8"/>
    <n v="11"/>
    <x v="0"/>
    <n v="2024"/>
    <x v="20"/>
    <n v="2"/>
    <n v="15"/>
    <n v="43"/>
    <s v="PM"/>
    <x v="4968"/>
    <x v="2"/>
    <n v="29386.48"/>
    <x v="23"/>
    <n v="828"/>
    <n v="1"/>
    <n v="28558.48"/>
    <x v="2"/>
    <x v="0"/>
    <s v="DISPUTE"/>
    <s v="CC014193BAAA60318482"/>
    <s v=""/>
    <s v="PANEL"/>
    <s v="APISwitching"/>
    <s v=""/>
    <s v="0.00"/>
  </r>
  <r>
    <s v="S2407111410302007AB20"/>
    <x v="23"/>
    <x v="4538"/>
    <x v="8"/>
    <n v="11"/>
    <x v="0"/>
    <n v="2024"/>
    <x v="20"/>
    <n v="2"/>
    <n v="15"/>
    <n v="41"/>
    <s v="PM"/>
    <x v="284"/>
    <x v="2"/>
    <n v="30214.48"/>
    <x v="23"/>
    <n v="828"/>
    <n v="1"/>
    <n v="29386.48"/>
    <x v="2"/>
    <x v="0"/>
    <s v="DISPUTE"/>
    <s v="CC014193BAAA60318478"/>
    <s v=""/>
    <s v="PANEL"/>
    <s v="APISwitching"/>
    <s v=""/>
    <s v="0.00"/>
  </r>
  <r>
    <s v="S240711141019410F180A"/>
    <x v="23"/>
    <x v="4539"/>
    <x v="8"/>
    <n v="11"/>
    <x v="0"/>
    <n v="2024"/>
    <x v="20"/>
    <n v="2"/>
    <n v="15"/>
    <n v="38"/>
    <s v="PM"/>
    <x v="4969"/>
    <x v="2"/>
    <n v="31042.48"/>
    <x v="23"/>
    <n v="828"/>
    <n v="1"/>
    <n v="30214.48"/>
    <x v="2"/>
    <x v="0"/>
    <s v="DISPUTE"/>
    <s v="CC014193BAAA60318476"/>
    <s v=""/>
    <s v="PANEL"/>
    <s v="APISwitching"/>
    <s v=""/>
    <s v="0.00"/>
  </r>
  <r>
    <s v="S2407111410107531ACFB"/>
    <x v="23"/>
    <x v="4540"/>
    <x v="8"/>
    <n v="11"/>
    <x v="0"/>
    <n v="2024"/>
    <x v="20"/>
    <n v="2"/>
    <n v="15"/>
    <n v="33"/>
    <s v="PM"/>
    <x v="4970"/>
    <x v="2"/>
    <n v="31870.48"/>
    <x v="23"/>
    <n v="828"/>
    <n v="1"/>
    <n v="31042.48"/>
    <x v="2"/>
    <x v="0"/>
    <s v="DISPUTE"/>
    <s v="CC014193BAAA60318467"/>
    <s v=""/>
    <s v="PANEL"/>
    <s v="APISwitching"/>
    <s v=""/>
    <s v="0.00"/>
  </r>
  <r>
    <s v="S240711141529926E032A"/>
    <x v="21"/>
    <x v="4541"/>
    <x v="2"/>
    <n v="11"/>
    <x v="0"/>
    <n v="2024"/>
    <x v="20"/>
    <n v="2"/>
    <n v="15"/>
    <n v="29"/>
    <s v="PM"/>
    <x v="4971"/>
    <x v="2"/>
    <n v="1313.48"/>
    <x v="125"/>
    <n v="459.84"/>
    <n v="19.16"/>
    <n v="853.64"/>
    <x v="1"/>
    <x v="0"/>
    <s v="DISPUTE"/>
    <s v="RBH2407111415300014"/>
    <s v=""/>
    <s v="APPS"/>
    <s v="APISwitching"/>
    <s v="West Bengal"/>
    <s v="0.00"/>
  </r>
  <r>
    <s v="S240711140958713200C1"/>
    <x v="23"/>
    <x v="4542"/>
    <x v="8"/>
    <n v="11"/>
    <x v="0"/>
    <n v="2024"/>
    <x v="20"/>
    <n v="2"/>
    <n v="10"/>
    <n v="4"/>
    <s v="PM"/>
    <x v="4972"/>
    <x v="2"/>
    <n v="32698.48"/>
    <x v="23"/>
    <n v="828"/>
    <n v="1"/>
    <n v="31870.48"/>
    <x v="2"/>
    <x v="0"/>
    <s v="DISPUTE"/>
    <s v="CC014193BAAA60317958"/>
    <s v=""/>
    <s v="PANEL"/>
    <s v="APISwitching"/>
    <s v=""/>
    <s v="0.00"/>
  </r>
  <r>
    <s v="S24071114094323ECF53"/>
    <x v="23"/>
    <x v="4543"/>
    <x v="8"/>
    <n v="11"/>
    <x v="0"/>
    <n v="2024"/>
    <x v="20"/>
    <n v="2"/>
    <n v="9"/>
    <n v="52"/>
    <s v="PM"/>
    <x v="4973"/>
    <x v="2"/>
    <n v="33526.480000000003"/>
    <x v="23"/>
    <n v="828"/>
    <n v="1"/>
    <n v="32698.48"/>
    <x v="2"/>
    <x v="0"/>
    <s v="DISPUTE"/>
    <s v="CC014193BAAA60317941"/>
    <s v=""/>
    <s v="PANEL"/>
    <s v="APISwitching"/>
    <s v=""/>
    <s v="0.00"/>
  </r>
  <r>
    <s v="S240711140848340A6B3C"/>
    <x v="23"/>
    <x v="4544"/>
    <x v="8"/>
    <n v="11"/>
    <x v="0"/>
    <n v="2024"/>
    <x v="20"/>
    <n v="2"/>
    <n v="8"/>
    <n v="54"/>
    <s v="PM"/>
    <x v="4974"/>
    <x v="2"/>
    <n v="34354.480000000003"/>
    <x v="23"/>
    <n v="828"/>
    <n v="1"/>
    <n v="33526.480000000003"/>
    <x v="2"/>
    <x v="0"/>
    <s v="DISPUTE"/>
    <s v="CC014193BAAA60317870"/>
    <s v=""/>
    <s v="PANEL"/>
    <s v="APISwitching"/>
    <s v=""/>
    <s v="0.00"/>
  </r>
  <r>
    <s v="S2407111408357908C232"/>
    <x v="23"/>
    <x v="4545"/>
    <x v="8"/>
    <n v="11"/>
    <x v="0"/>
    <n v="2024"/>
    <x v="20"/>
    <n v="2"/>
    <n v="8"/>
    <n v="40"/>
    <s v="PM"/>
    <x v="4975"/>
    <x v="2"/>
    <n v="35182.480000000003"/>
    <x v="23"/>
    <n v="828"/>
    <n v="1"/>
    <n v="34354.480000000003"/>
    <x v="2"/>
    <x v="0"/>
    <s v="DISPUTE"/>
    <s v="CC014193BAAA60317851"/>
    <s v=""/>
    <s v="PANEL"/>
    <s v="APISwitching"/>
    <s v=""/>
    <s v="0.00"/>
  </r>
  <r>
    <s v="S240711140820453DC384"/>
    <x v="23"/>
    <x v="4546"/>
    <x v="8"/>
    <n v="11"/>
    <x v="0"/>
    <n v="2024"/>
    <x v="20"/>
    <n v="2"/>
    <n v="8"/>
    <n v="25"/>
    <s v="PM"/>
    <x v="4976"/>
    <x v="2"/>
    <n v="36010.480000000003"/>
    <x v="23"/>
    <n v="828"/>
    <n v="1"/>
    <n v="35182.480000000003"/>
    <x v="2"/>
    <x v="0"/>
    <s v="DISPUTE"/>
    <s v="CC014193BAAA60317828"/>
    <s v=""/>
    <s v="PANEL"/>
    <s v="APISwitching"/>
    <s v=""/>
    <s v="0.00"/>
  </r>
  <r>
    <s v="S2407111408056666FC18"/>
    <x v="23"/>
    <x v="4547"/>
    <x v="8"/>
    <n v="11"/>
    <x v="0"/>
    <n v="2024"/>
    <x v="20"/>
    <n v="2"/>
    <n v="8"/>
    <n v="23"/>
    <s v="PM"/>
    <x v="4977"/>
    <x v="2"/>
    <n v="36838.480000000003"/>
    <x v="23"/>
    <n v="828"/>
    <n v="1"/>
    <n v="36010.480000000003"/>
    <x v="2"/>
    <x v="0"/>
    <s v="DISPUTE"/>
    <s v="CC014193BAAA60317822"/>
    <s v=""/>
    <s v="PANEL"/>
    <s v="APISwitching"/>
    <s v=""/>
    <s v="0.00"/>
  </r>
  <r>
    <s v="S2407111407241406905C"/>
    <x v="23"/>
    <x v="4548"/>
    <x v="8"/>
    <n v="11"/>
    <x v="0"/>
    <n v="2024"/>
    <x v="20"/>
    <n v="2"/>
    <n v="7"/>
    <n v="48"/>
    <s v="PM"/>
    <x v="4978"/>
    <x v="2"/>
    <n v="37666.480000000003"/>
    <x v="23"/>
    <n v="828"/>
    <n v="1"/>
    <n v="36838.480000000003"/>
    <x v="2"/>
    <x v="0"/>
    <s v="DISPUTE"/>
    <s v="CC014193BAAA60317780"/>
    <s v=""/>
    <s v="PANEL"/>
    <s v="APISwitching"/>
    <s v=""/>
    <s v="0.00"/>
  </r>
  <r>
    <s v="S24071114065924317ACA"/>
    <x v="23"/>
    <x v="4549"/>
    <x v="8"/>
    <n v="11"/>
    <x v="0"/>
    <n v="2024"/>
    <x v="20"/>
    <n v="2"/>
    <n v="7"/>
    <n v="7"/>
    <s v="PM"/>
    <x v="4979"/>
    <x v="2"/>
    <n v="38494.480000000003"/>
    <x v="23"/>
    <n v="828"/>
    <n v="1"/>
    <n v="37666.480000000003"/>
    <x v="2"/>
    <x v="0"/>
    <s v="DISPUTE"/>
    <s v="CC014193BAAA60317722"/>
    <s v=""/>
    <s v="PANEL"/>
    <s v="APISwitching"/>
    <s v=""/>
    <s v="0.00"/>
  </r>
  <r>
    <s v="S240711140642610A135C"/>
    <x v="23"/>
    <x v="4550"/>
    <x v="8"/>
    <n v="11"/>
    <x v="0"/>
    <n v="2024"/>
    <x v="20"/>
    <n v="2"/>
    <n v="6"/>
    <n v="50"/>
    <s v="PM"/>
    <x v="4980"/>
    <x v="2"/>
    <n v="39322.480000000003"/>
    <x v="23"/>
    <n v="828"/>
    <n v="1"/>
    <n v="38494.480000000003"/>
    <x v="2"/>
    <x v="0"/>
    <s v="DISPUTE"/>
    <s v="CC014193BAAA60317699"/>
    <s v=""/>
    <s v="PANEL"/>
    <s v="APISwitching"/>
    <s v=""/>
    <s v="0.00"/>
  </r>
  <r>
    <s v="S240711140628713E3188"/>
    <x v="23"/>
    <x v="4551"/>
    <x v="8"/>
    <n v="11"/>
    <x v="0"/>
    <n v="2024"/>
    <x v="20"/>
    <n v="2"/>
    <n v="6"/>
    <n v="34"/>
    <s v="PM"/>
    <x v="1038"/>
    <x v="2"/>
    <n v="40150.480000000003"/>
    <x v="23"/>
    <n v="828"/>
    <n v="1"/>
    <n v="39322.480000000003"/>
    <x v="2"/>
    <x v="0"/>
    <s v="DISPUTE"/>
    <s v="CC014193BAAA60317677"/>
    <s v=""/>
    <s v="PANEL"/>
    <s v="APISwitching"/>
    <s v=""/>
    <s v="0.00"/>
  </r>
  <r>
    <s v="S240711140608600ED5AC"/>
    <x v="23"/>
    <x v="4552"/>
    <x v="8"/>
    <n v="11"/>
    <x v="0"/>
    <n v="2024"/>
    <x v="20"/>
    <n v="2"/>
    <n v="6"/>
    <n v="20"/>
    <s v="PM"/>
    <x v="4981"/>
    <x v="2"/>
    <n v="40978.480000000003"/>
    <x v="23"/>
    <n v="828"/>
    <n v="1"/>
    <n v="40150.480000000003"/>
    <x v="2"/>
    <x v="0"/>
    <s v="DISPUTE"/>
    <s v="CC014193BAAA60317664"/>
    <s v=""/>
    <s v="PANEL"/>
    <s v="APISwitching"/>
    <s v=""/>
    <s v="0.00"/>
  </r>
  <r>
    <s v="S24071114054452364CE6"/>
    <x v="23"/>
    <x v="4553"/>
    <x v="8"/>
    <n v="11"/>
    <x v="0"/>
    <n v="2024"/>
    <x v="20"/>
    <n v="2"/>
    <n v="5"/>
    <n v="57"/>
    <s v="PM"/>
    <x v="4982"/>
    <x v="2"/>
    <n v="41806.480000000003"/>
    <x v="23"/>
    <n v="828"/>
    <n v="1"/>
    <n v="40978.480000000003"/>
    <x v="2"/>
    <x v="0"/>
    <s v="DISPUTE"/>
    <s v="CC014193BAAA60317638"/>
    <s v=""/>
    <s v="PANEL"/>
    <s v="APISwitching"/>
    <s v=""/>
    <s v="0.00"/>
  </r>
  <r>
    <s v="S2407111404002623110"/>
    <x v="23"/>
    <x v="4554"/>
    <x v="8"/>
    <n v="11"/>
    <x v="0"/>
    <n v="2024"/>
    <x v="20"/>
    <n v="2"/>
    <n v="4"/>
    <n v="22"/>
    <s v="PM"/>
    <x v="4983"/>
    <x v="2"/>
    <n v="42634.48"/>
    <x v="23"/>
    <n v="828"/>
    <n v="1"/>
    <n v="41806.480000000003"/>
    <x v="2"/>
    <x v="0"/>
    <s v="DISPUTE"/>
    <s v="CC014193BAAA60317502"/>
    <s v=""/>
    <s v="PANEL"/>
    <s v="APISwitching"/>
    <s v=""/>
    <s v="0.00"/>
  </r>
  <r>
    <s v="S2407111401407409865B"/>
    <x v="23"/>
    <x v="4555"/>
    <x v="8"/>
    <n v="11"/>
    <x v="0"/>
    <n v="2024"/>
    <x v="20"/>
    <n v="2"/>
    <n v="2"/>
    <n v="19"/>
    <s v="PM"/>
    <x v="4984"/>
    <x v="2"/>
    <n v="43462.48"/>
    <x v="23"/>
    <n v="828"/>
    <n v="1"/>
    <n v="42634.48"/>
    <x v="2"/>
    <x v="0"/>
    <s v="DISPUTE"/>
    <s v="CC014193BAAA60317317"/>
    <s v=""/>
    <s v="PANEL"/>
    <s v="APISwitching"/>
    <s v=""/>
    <s v="0.00"/>
  </r>
  <r>
    <s v="S240711140130513020D2"/>
    <x v="23"/>
    <x v="4556"/>
    <x v="8"/>
    <n v="11"/>
    <x v="0"/>
    <n v="2024"/>
    <x v="20"/>
    <n v="2"/>
    <n v="2"/>
    <n v="16"/>
    <s v="PM"/>
    <x v="4985"/>
    <x v="2"/>
    <n v="44290.48"/>
    <x v="23"/>
    <n v="828"/>
    <n v="1"/>
    <n v="43462.48"/>
    <x v="2"/>
    <x v="0"/>
    <s v="DISPUTE"/>
    <s v="CC014193BAAA60317312"/>
    <s v=""/>
    <s v="PANEL"/>
    <s v="APISwitching"/>
    <s v=""/>
    <s v="0.00"/>
  </r>
  <r>
    <s v="S24071114011924051888"/>
    <x v="23"/>
    <x v="4557"/>
    <x v="8"/>
    <n v="11"/>
    <x v="0"/>
    <n v="2024"/>
    <x v="20"/>
    <n v="2"/>
    <n v="2"/>
    <n v="14"/>
    <s v="PM"/>
    <x v="4986"/>
    <x v="2"/>
    <n v="45118.48"/>
    <x v="23"/>
    <n v="828"/>
    <n v="1"/>
    <n v="44290.48"/>
    <x v="2"/>
    <x v="0"/>
    <s v="DISPUTE"/>
    <s v="CC014193BAAA60317305"/>
    <s v=""/>
    <s v="PANEL"/>
    <s v="APISwitching"/>
    <s v=""/>
    <s v="0.00"/>
  </r>
  <r>
    <s v="S2407111401096369DA8E"/>
    <x v="23"/>
    <x v="4558"/>
    <x v="8"/>
    <n v="11"/>
    <x v="0"/>
    <n v="2024"/>
    <x v="20"/>
    <n v="2"/>
    <n v="2"/>
    <n v="11"/>
    <s v="PM"/>
    <x v="4987"/>
    <x v="2"/>
    <n v="45946.48"/>
    <x v="23"/>
    <n v="828"/>
    <n v="1"/>
    <n v="45118.48"/>
    <x v="2"/>
    <x v="0"/>
    <s v="DISPUTE"/>
    <s v="CC014193BAAA60317300"/>
    <s v=""/>
    <s v="PANEL"/>
    <s v="APISwitching"/>
    <s v=""/>
    <s v="0.00"/>
  </r>
  <r>
    <s v="S240711140100310B26CC"/>
    <x v="23"/>
    <x v="4559"/>
    <x v="8"/>
    <n v="11"/>
    <x v="0"/>
    <n v="2024"/>
    <x v="20"/>
    <n v="2"/>
    <n v="2"/>
    <n v="8"/>
    <s v="PM"/>
    <x v="4988"/>
    <x v="2"/>
    <n v="46774.48"/>
    <x v="23"/>
    <n v="828"/>
    <n v="1"/>
    <n v="45946.48"/>
    <x v="2"/>
    <x v="0"/>
    <s v="DISPUTE"/>
    <s v="CC014193BAAA60317295"/>
    <s v=""/>
    <s v="PANEL"/>
    <s v="APISwitching"/>
    <s v=""/>
    <s v="0.00"/>
  </r>
  <r>
    <s v="S2407111400522039B125"/>
    <x v="23"/>
    <x v="4560"/>
    <x v="8"/>
    <n v="11"/>
    <x v="0"/>
    <n v="2024"/>
    <x v="20"/>
    <n v="2"/>
    <n v="2"/>
    <n v="4"/>
    <s v="PM"/>
    <x v="4989"/>
    <x v="2"/>
    <n v="47602.48"/>
    <x v="23"/>
    <n v="828"/>
    <n v="1"/>
    <n v="46774.48"/>
    <x v="2"/>
    <x v="0"/>
    <s v="DISPUTE"/>
    <s v="CC014193BAAA60317290"/>
    <s v=""/>
    <s v="PANEL"/>
    <s v="APISwitching"/>
    <s v=""/>
    <s v="0.00"/>
  </r>
  <r>
    <s v="S24071114004210076276"/>
    <x v="23"/>
    <x v="4561"/>
    <x v="8"/>
    <n v="11"/>
    <x v="0"/>
    <n v="2024"/>
    <x v="20"/>
    <n v="2"/>
    <n v="2"/>
    <n v="2"/>
    <s v="PM"/>
    <x v="4990"/>
    <x v="2"/>
    <n v="48430.48"/>
    <x v="23"/>
    <n v="828"/>
    <n v="1"/>
    <n v="47602.48"/>
    <x v="2"/>
    <x v="0"/>
    <s v="DISPUTE"/>
    <s v="CC014193BAAA60317286"/>
    <s v=""/>
    <s v="PANEL"/>
    <s v="APISwitching"/>
    <s v=""/>
    <s v="0.00"/>
  </r>
  <r>
    <s v="S240711140033566BD179"/>
    <x v="23"/>
    <x v="4562"/>
    <x v="8"/>
    <n v="11"/>
    <x v="0"/>
    <n v="2024"/>
    <x v="20"/>
    <n v="2"/>
    <n v="2"/>
    <n v="0"/>
    <s v="PM"/>
    <x v="4991"/>
    <x v="2"/>
    <n v="49258.48"/>
    <x v="23"/>
    <n v="828"/>
    <n v="1"/>
    <n v="48430.48"/>
    <x v="2"/>
    <x v="0"/>
    <s v="DISPUTE"/>
    <s v="CC014193BAAA60317281"/>
    <s v=""/>
    <s v="PANEL"/>
    <s v="APISwitching"/>
    <s v=""/>
    <s v="0.00"/>
  </r>
  <r>
    <s v="S24071114015243301A9B"/>
    <x v="23"/>
    <x v="4563"/>
    <x v="8"/>
    <n v="11"/>
    <x v="0"/>
    <n v="2024"/>
    <x v="20"/>
    <n v="2"/>
    <n v="1"/>
    <n v="57"/>
    <s v="PM"/>
    <x v="4992"/>
    <x v="2"/>
    <n v="50086.48"/>
    <x v="23"/>
    <n v="828"/>
    <n v="1"/>
    <n v="49258.48"/>
    <x v="2"/>
    <x v="0"/>
    <s v="DISPUTE"/>
    <s v="CC014193BAAA60317276"/>
    <s v=""/>
    <s v="PANEL"/>
    <s v="APISwitching"/>
    <s v=""/>
    <s v="0.00"/>
  </r>
  <r>
    <s v="S240711135838530A9CE3"/>
    <x v="23"/>
    <x v="4564"/>
    <x v="8"/>
    <n v="11"/>
    <x v="0"/>
    <n v="2024"/>
    <x v="20"/>
    <n v="1"/>
    <n v="58"/>
    <n v="45"/>
    <s v="PM"/>
    <x v="4993"/>
    <x v="2"/>
    <n v="50914.48"/>
    <x v="23"/>
    <n v="828"/>
    <n v="1"/>
    <n v="50086.48"/>
    <x v="2"/>
    <x v="0"/>
    <s v="DISPUTE"/>
    <s v="CC014193BAAA60316995"/>
    <s v=""/>
    <s v="PANEL"/>
    <s v="APISwitching"/>
    <s v=""/>
    <s v="0.00"/>
  </r>
  <r>
    <s v="S2407111358355007C801"/>
    <x v="23"/>
    <x v="4565"/>
    <x v="8"/>
    <n v="11"/>
    <x v="0"/>
    <n v="2024"/>
    <x v="20"/>
    <n v="1"/>
    <n v="58"/>
    <n v="41"/>
    <s v="PM"/>
    <x v="4994"/>
    <x v="2"/>
    <n v="51742.48"/>
    <x v="23"/>
    <n v="828"/>
    <n v="1"/>
    <n v="50914.48"/>
    <x v="2"/>
    <x v="0"/>
    <s v="DISPUTE"/>
    <s v="CC014193BAAA60316989"/>
    <s v=""/>
    <s v="PANEL"/>
    <s v="APISwitching"/>
    <s v=""/>
    <s v="0.00"/>
  </r>
  <r>
    <s v="S2407111358059437BEBA"/>
    <x v="23"/>
    <x v="4566"/>
    <x v="8"/>
    <n v="11"/>
    <x v="0"/>
    <n v="2024"/>
    <x v="20"/>
    <n v="1"/>
    <n v="58"/>
    <n v="11"/>
    <s v="PM"/>
    <x v="4995"/>
    <x v="2"/>
    <n v="52570.48"/>
    <x v="23"/>
    <n v="828"/>
    <n v="1"/>
    <n v="51742.48"/>
    <x v="2"/>
    <x v="0"/>
    <s v="DISPUTE"/>
    <s v="CC014193BAAA60316941"/>
    <s v=""/>
    <s v="PANEL"/>
    <s v="APISwitching"/>
    <s v=""/>
    <s v="0.00"/>
  </r>
  <r>
    <s v="S2407111357552501E457"/>
    <x v="23"/>
    <x v="4567"/>
    <x v="8"/>
    <n v="11"/>
    <x v="0"/>
    <n v="2024"/>
    <x v="20"/>
    <n v="1"/>
    <n v="58"/>
    <n v="0"/>
    <s v="PM"/>
    <x v="4996"/>
    <x v="2"/>
    <n v="53398.48"/>
    <x v="23"/>
    <n v="828"/>
    <n v="1"/>
    <n v="52570.48"/>
    <x v="2"/>
    <x v="0"/>
    <s v="DISPUTE"/>
    <s v="CC014193BAAA60316927"/>
    <s v=""/>
    <s v="PANEL"/>
    <s v="APISwitching"/>
    <s v=""/>
    <s v="0.00"/>
  </r>
  <r>
    <s v="S240711135744983F2C5E"/>
    <x v="23"/>
    <x v="4568"/>
    <x v="8"/>
    <n v="11"/>
    <x v="0"/>
    <n v="2024"/>
    <x v="20"/>
    <n v="1"/>
    <n v="57"/>
    <n v="49"/>
    <s v="PM"/>
    <x v="4997"/>
    <x v="2"/>
    <n v="54226.48"/>
    <x v="23"/>
    <n v="828"/>
    <n v="1"/>
    <n v="53398.48"/>
    <x v="2"/>
    <x v="0"/>
    <s v="DISPUTE"/>
    <s v="CC014193BAAA60316911"/>
    <s v=""/>
    <s v="PANEL"/>
    <s v="APISwitching"/>
    <s v=""/>
    <s v="0.00"/>
  </r>
  <r>
    <s v="S2407111357317160B7DD"/>
    <x v="23"/>
    <x v="4569"/>
    <x v="8"/>
    <n v="11"/>
    <x v="0"/>
    <n v="2024"/>
    <x v="20"/>
    <n v="1"/>
    <n v="57"/>
    <n v="36"/>
    <s v="PM"/>
    <x v="4998"/>
    <x v="2"/>
    <n v="55054.48"/>
    <x v="23"/>
    <n v="828"/>
    <n v="1"/>
    <n v="54226.48"/>
    <x v="2"/>
    <x v="0"/>
    <s v="DISPUTE"/>
    <s v="CC014193BAAA60316891"/>
    <s v=""/>
    <s v="PANEL"/>
    <s v="APISwitching"/>
    <s v=""/>
    <s v="0.00"/>
  </r>
  <r>
    <s v="S240711135721234A873"/>
    <x v="23"/>
    <x v="4570"/>
    <x v="8"/>
    <n v="11"/>
    <x v="0"/>
    <n v="2024"/>
    <x v="20"/>
    <n v="1"/>
    <n v="57"/>
    <n v="26"/>
    <s v="PM"/>
    <x v="4999"/>
    <x v="2"/>
    <n v="55882.48"/>
    <x v="23"/>
    <n v="828"/>
    <n v="1"/>
    <n v="55054.48"/>
    <x v="2"/>
    <x v="0"/>
    <s v="DISPUTE"/>
    <s v="CC014193BAAA60316875"/>
    <s v=""/>
    <s v="PANEL"/>
    <s v="APISwitching"/>
    <s v=""/>
    <s v="0.00"/>
  </r>
  <r>
    <s v="S2407111357096967BAAE"/>
    <x v="23"/>
    <x v="4571"/>
    <x v="8"/>
    <n v="11"/>
    <x v="0"/>
    <n v="2024"/>
    <x v="20"/>
    <n v="1"/>
    <n v="57"/>
    <n v="15"/>
    <s v="PM"/>
    <x v="5000"/>
    <x v="2"/>
    <n v="56710.48"/>
    <x v="23"/>
    <n v="828"/>
    <n v="1"/>
    <n v="55882.48"/>
    <x v="2"/>
    <x v="0"/>
    <s v="DISPUTE"/>
    <s v="CC014193BAAA60316861"/>
    <s v=""/>
    <s v="PANEL"/>
    <s v="APISwitching"/>
    <s v=""/>
    <s v="0.00"/>
  </r>
  <r>
    <s v="S2407111356516269B220"/>
    <x v="23"/>
    <x v="4572"/>
    <x v="8"/>
    <n v="11"/>
    <x v="0"/>
    <n v="2024"/>
    <x v="20"/>
    <n v="1"/>
    <n v="57"/>
    <n v="4"/>
    <s v="PM"/>
    <x v="5001"/>
    <x v="2"/>
    <n v="57538.48"/>
    <x v="23"/>
    <n v="828"/>
    <n v="1"/>
    <n v="56710.48"/>
    <x v="2"/>
    <x v="0"/>
    <s v="DISPUTE"/>
    <s v="CC014193BAAA60316840"/>
    <s v=""/>
    <s v="PANEL"/>
    <s v="APISwitching"/>
    <s v=""/>
    <s v="0.00"/>
  </r>
  <r>
    <s v="S2407111356401303C8EC"/>
    <x v="23"/>
    <x v="4573"/>
    <x v="8"/>
    <n v="11"/>
    <x v="0"/>
    <n v="2024"/>
    <x v="20"/>
    <n v="1"/>
    <n v="57"/>
    <n v="1"/>
    <s v="PM"/>
    <x v="5002"/>
    <x v="2"/>
    <n v="58366.48"/>
    <x v="23"/>
    <n v="828"/>
    <n v="1"/>
    <n v="57538.48"/>
    <x v="2"/>
    <x v="0"/>
    <s v="DISPUTE"/>
    <s v="CC014193BAAA60316838"/>
    <s v=""/>
    <s v="PANEL"/>
    <s v="APISwitching"/>
    <s v=""/>
    <s v="0.00"/>
  </r>
  <r>
    <s v="S240711135604753E93CF"/>
    <x v="23"/>
    <x v="4574"/>
    <x v="8"/>
    <n v="11"/>
    <x v="0"/>
    <n v="2024"/>
    <x v="20"/>
    <n v="1"/>
    <n v="56"/>
    <n v="13"/>
    <s v="PM"/>
    <x v="5003"/>
    <x v="2"/>
    <n v="59194.48"/>
    <x v="23"/>
    <n v="828"/>
    <n v="1"/>
    <n v="58366.48"/>
    <x v="2"/>
    <x v="0"/>
    <s v="DISPUTE"/>
    <s v="CC014193BAAA60316759"/>
    <s v=""/>
    <s v="PANEL"/>
    <s v="APISwitching"/>
    <s v=""/>
    <s v="0.00"/>
  </r>
  <r>
    <s v="S240711135602440405A3"/>
    <x v="23"/>
    <x v="4575"/>
    <x v="8"/>
    <n v="11"/>
    <x v="0"/>
    <n v="2024"/>
    <x v="20"/>
    <n v="1"/>
    <n v="56"/>
    <n v="9"/>
    <s v="PM"/>
    <x v="5004"/>
    <x v="2"/>
    <n v="60022.48"/>
    <x v="23"/>
    <n v="828"/>
    <n v="1"/>
    <n v="59194.48"/>
    <x v="2"/>
    <x v="0"/>
    <s v="DISPUTE"/>
    <s v="CC014193BAAA60316753"/>
    <s v=""/>
    <s v="PANEL"/>
    <s v="APISwitching"/>
    <s v=""/>
    <s v="0.00"/>
  </r>
  <r>
    <s v="S24071113551616397223"/>
    <x v="23"/>
    <x v="4576"/>
    <x v="8"/>
    <n v="11"/>
    <x v="0"/>
    <n v="2024"/>
    <x v="20"/>
    <n v="1"/>
    <n v="55"/>
    <n v="22"/>
    <s v="PM"/>
    <x v="5005"/>
    <x v="2"/>
    <n v="60850.48"/>
    <x v="23"/>
    <n v="828"/>
    <n v="1"/>
    <n v="60022.48"/>
    <x v="2"/>
    <x v="0"/>
    <s v="DISPUTE"/>
    <s v="CC014193BAAA60316685"/>
    <s v=""/>
    <s v="PANEL"/>
    <s v="APISwitching"/>
    <s v=""/>
    <s v="0.00"/>
  </r>
  <r>
    <s v="S240711135502866581EF"/>
    <x v="23"/>
    <x v="4577"/>
    <x v="8"/>
    <n v="11"/>
    <x v="0"/>
    <n v="2024"/>
    <x v="20"/>
    <n v="1"/>
    <n v="55"/>
    <n v="10"/>
    <s v="PM"/>
    <x v="5006"/>
    <x v="2"/>
    <n v="61678.48"/>
    <x v="23"/>
    <n v="828"/>
    <n v="1"/>
    <n v="60850.48"/>
    <x v="2"/>
    <x v="0"/>
    <s v="DISPUTE"/>
    <s v="CC014193BAAA60316667"/>
    <s v=""/>
    <s v="PANEL"/>
    <s v="APISwitching"/>
    <s v=""/>
    <s v="0.00"/>
  </r>
  <r>
    <s v="S240711135445360AC18D"/>
    <x v="23"/>
    <x v="4578"/>
    <x v="8"/>
    <n v="11"/>
    <x v="0"/>
    <n v="2024"/>
    <x v="20"/>
    <n v="1"/>
    <n v="54"/>
    <n v="51"/>
    <s v="PM"/>
    <x v="5007"/>
    <x v="2"/>
    <n v="62506.48"/>
    <x v="23"/>
    <n v="828"/>
    <n v="1"/>
    <n v="61678.48"/>
    <x v="2"/>
    <x v="0"/>
    <s v="DISPUTE"/>
    <s v="CC014193BAAA60316634"/>
    <s v=""/>
    <s v="PANEL"/>
    <s v="APISwitching"/>
    <s v=""/>
    <s v="0.00"/>
  </r>
  <r>
    <s v="S2407111354321460FBF7"/>
    <x v="23"/>
    <x v="4579"/>
    <x v="8"/>
    <n v="11"/>
    <x v="0"/>
    <n v="2024"/>
    <x v="20"/>
    <n v="1"/>
    <n v="54"/>
    <n v="39"/>
    <s v="PM"/>
    <x v="5008"/>
    <x v="2"/>
    <n v="63334.48"/>
    <x v="23"/>
    <n v="828"/>
    <n v="1"/>
    <n v="62506.48"/>
    <x v="2"/>
    <x v="0"/>
    <s v="DISPUTE"/>
    <s v="CC014193BAAA60316618"/>
    <s v=""/>
    <s v="PANEL"/>
    <s v="APISwitching"/>
    <s v=""/>
    <s v="0.00"/>
  </r>
  <r>
    <s v="S24071113542046658ED0"/>
    <x v="23"/>
    <x v="4580"/>
    <x v="8"/>
    <n v="11"/>
    <x v="0"/>
    <n v="2024"/>
    <x v="20"/>
    <n v="1"/>
    <n v="54"/>
    <n v="26"/>
    <s v="PM"/>
    <x v="5009"/>
    <x v="2"/>
    <n v="64162.48"/>
    <x v="23"/>
    <n v="828"/>
    <n v="1"/>
    <n v="63334.48"/>
    <x v="2"/>
    <x v="0"/>
    <s v="DISPUTE"/>
    <s v="CC014193BAAA60316592"/>
    <s v=""/>
    <s v="PANEL"/>
    <s v="APISwitching"/>
    <s v=""/>
    <s v="0.00"/>
  </r>
  <r>
    <s v="S2407111354102308AE9F"/>
    <x v="23"/>
    <x v="4581"/>
    <x v="8"/>
    <n v="11"/>
    <x v="0"/>
    <n v="2024"/>
    <x v="20"/>
    <n v="1"/>
    <n v="54"/>
    <n v="15"/>
    <s v="PM"/>
    <x v="5010"/>
    <x v="2"/>
    <n v="64990.48"/>
    <x v="23"/>
    <n v="828"/>
    <n v="1"/>
    <n v="64162.48"/>
    <x v="2"/>
    <x v="0"/>
    <s v="DISPUTE"/>
    <s v="CC014193BAAA60316567"/>
    <s v=""/>
    <s v="PANEL"/>
    <s v="APISwitching"/>
    <s v=""/>
    <s v="0.00"/>
  </r>
  <r>
    <s v="S2407111353545330D06E"/>
    <x v="23"/>
    <x v="4582"/>
    <x v="8"/>
    <n v="11"/>
    <x v="0"/>
    <n v="2024"/>
    <x v="20"/>
    <n v="1"/>
    <n v="54"/>
    <n v="1"/>
    <s v="PM"/>
    <x v="5011"/>
    <x v="2"/>
    <n v="65818.48"/>
    <x v="23"/>
    <n v="828"/>
    <n v="1"/>
    <n v="64990.48"/>
    <x v="2"/>
    <x v="0"/>
    <s v="DISPUTE"/>
    <s v="CC014193BAAA60316542"/>
    <s v=""/>
    <s v="PANEL"/>
    <s v="APISwitching"/>
    <s v=""/>
    <s v="0.00"/>
  </r>
  <r>
    <s v="S240711135300770B6D82"/>
    <x v="23"/>
    <x v="4583"/>
    <x v="8"/>
    <n v="11"/>
    <x v="0"/>
    <n v="2024"/>
    <x v="20"/>
    <n v="1"/>
    <n v="53"/>
    <n v="9"/>
    <s v="PM"/>
    <x v="5012"/>
    <x v="2"/>
    <n v="66646.48"/>
    <x v="23"/>
    <n v="828"/>
    <n v="1"/>
    <n v="65818.48"/>
    <x v="2"/>
    <x v="0"/>
    <s v="DISPUTE"/>
    <s v="CC014193BAAA60316479"/>
    <s v=""/>
    <s v="PANEL"/>
    <s v="APISwitching"/>
    <s v=""/>
    <s v="0.00"/>
  </r>
  <r>
    <s v="S2407111352204837F46C"/>
    <x v="23"/>
    <x v="4584"/>
    <x v="8"/>
    <n v="11"/>
    <x v="0"/>
    <n v="2024"/>
    <x v="20"/>
    <n v="1"/>
    <n v="52"/>
    <n v="24"/>
    <s v="PM"/>
    <x v="5013"/>
    <x v="2"/>
    <n v="67474.48"/>
    <x v="23"/>
    <n v="828"/>
    <n v="1"/>
    <n v="66646.48"/>
    <x v="2"/>
    <x v="0"/>
    <s v="DISPUTE"/>
    <s v="CC014193BAAA60316408"/>
    <s v=""/>
    <s v="PANEL"/>
    <s v="APISwitching"/>
    <s v=""/>
    <s v="0.00"/>
  </r>
  <r>
    <s v="S2407111352087333D666"/>
    <x v="23"/>
    <x v="4585"/>
    <x v="8"/>
    <n v="11"/>
    <x v="0"/>
    <n v="2024"/>
    <x v="20"/>
    <n v="1"/>
    <n v="52"/>
    <n v="14"/>
    <s v="PM"/>
    <x v="5014"/>
    <x v="2"/>
    <n v="68302.48"/>
    <x v="23"/>
    <n v="828"/>
    <n v="1"/>
    <n v="67474.48"/>
    <x v="2"/>
    <x v="0"/>
    <s v="DISPUTE"/>
    <s v="CC014193BAAA60316394"/>
    <s v=""/>
    <s v="PANEL"/>
    <s v="APISwitching"/>
    <s v=""/>
    <s v="0.00"/>
  </r>
  <r>
    <s v="S240711135152593E8491"/>
    <x v="23"/>
    <x v="4586"/>
    <x v="8"/>
    <n v="11"/>
    <x v="0"/>
    <n v="2024"/>
    <x v="20"/>
    <n v="1"/>
    <n v="52"/>
    <n v="2"/>
    <s v="PM"/>
    <x v="5015"/>
    <x v="2"/>
    <n v="69130.48"/>
    <x v="23"/>
    <n v="828"/>
    <n v="1"/>
    <n v="68302.48"/>
    <x v="2"/>
    <x v="0"/>
    <s v="DISPUTE"/>
    <s v="CC014193BAAA60316379"/>
    <s v=""/>
    <s v="PANEL"/>
    <s v="APISwitching"/>
    <s v=""/>
    <s v="0.00"/>
  </r>
  <r>
    <s v="S240711135142133D7EA"/>
    <x v="23"/>
    <x v="4587"/>
    <x v="8"/>
    <n v="11"/>
    <x v="0"/>
    <n v="2024"/>
    <x v="20"/>
    <n v="1"/>
    <n v="51"/>
    <n v="46"/>
    <s v="PM"/>
    <x v="5016"/>
    <x v="2"/>
    <n v="69958.48"/>
    <x v="23"/>
    <n v="828"/>
    <n v="1"/>
    <n v="69130.48"/>
    <x v="2"/>
    <x v="0"/>
    <s v="DISPUTE"/>
    <s v="CC014193BAAA60316359"/>
    <s v=""/>
    <s v="PANEL"/>
    <s v="APISwitching"/>
    <s v=""/>
    <s v="0.00"/>
  </r>
  <r>
    <s v="S24071113512229635FBF"/>
    <x v="23"/>
    <x v="4588"/>
    <x v="8"/>
    <n v="11"/>
    <x v="0"/>
    <n v="2024"/>
    <x v="20"/>
    <n v="1"/>
    <n v="51"/>
    <n v="31"/>
    <s v="PM"/>
    <x v="5017"/>
    <x v="2"/>
    <n v="70786.48"/>
    <x v="23"/>
    <n v="828"/>
    <n v="1"/>
    <n v="69958.48"/>
    <x v="2"/>
    <x v="0"/>
    <s v="DISPUTE"/>
    <s v="CC014193BAAA60316337"/>
    <s v=""/>
    <s v="PANEL"/>
    <s v="APISwitching"/>
    <s v=""/>
    <s v="0.00"/>
  </r>
  <r>
    <s v="S24071113510997091541"/>
    <x v="23"/>
    <x v="4589"/>
    <x v="8"/>
    <n v="11"/>
    <x v="0"/>
    <n v="2024"/>
    <x v="20"/>
    <n v="1"/>
    <n v="51"/>
    <n v="16"/>
    <s v="PM"/>
    <x v="5018"/>
    <x v="2"/>
    <n v="71614.48"/>
    <x v="23"/>
    <n v="828"/>
    <n v="1"/>
    <n v="70786.48"/>
    <x v="2"/>
    <x v="0"/>
    <s v="DISPUTE"/>
    <s v="CC014193BAAA60316315"/>
    <s v=""/>
    <s v="PANEL"/>
    <s v="APISwitching"/>
    <s v=""/>
    <s v="0.00"/>
  </r>
  <r>
    <s v="S24071113504832047A0A"/>
    <x v="23"/>
    <x v="4590"/>
    <x v="8"/>
    <n v="11"/>
    <x v="0"/>
    <n v="2024"/>
    <x v="20"/>
    <n v="1"/>
    <n v="51"/>
    <n v="0"/>
    <s v="PM"/>
    <x v="5019"/>
    <x v="2"/>
    <n v="72442.48"/>
    <x v="23"/>
    <n v="828"/>
    <n v="1"/>
    <n v="71614.48"/>
    <x v="2"/>
    <x v="0"/>
    <s v="DISPUTE"/>
    <s v="CC014193BAAA60316302"/>
    <s v=""/>
    <s v="PANEL"/>
    <s v="APISwitching"/>
    <s v=""/>
    <s v="0.00"/>
  </r>
  <r>
    <s v="S2407111349478104E691"/>
    <x v="23"/>
    <x v="4591"/>
    <x v="8"/>
    <n v="11"/>
    <x v="0"/>
    <n v="2024"/>
    <x v="20"/>
    <n v="1"/>
    <n v="50"/>
    <n v="37"/>
    <s v="PM"/>
    <x v="5020"/>
    <x v="2"/>
    <n v="73270.48"/>
    <x v="23"/>
    <n v="828"/>
    <n v="1"/>
    <n v="72442.48"/>
    <x v="2"/>
    <x v="0"/>
    <s v="DISPUTE"/>
    <s v="CC014193BAAA60316281"/>
    <s v=""/>
    <s v="PANEL"/>
    <s v="APISwitching"/>
    <s v=""/>
    <s v="0.00"/>
  </r>
  <r>
    <s v="S24071113493526073770"/>
    <x v="23"/>
    <x v="4592"/>
    <x v="8"/>
    <n v="11"/>
    <x v="0"/>
    <n v="2024"/>
    <x v="20"/>
    <n v="1"/>
    <n v="50"/>
    <n v="28"/>
    <s v="PM"/>
    <x v="5021"/>
    <x v="2"/>
    <n v="74098.48"/>
    <x v="23"/>
    <n v="828"/>
    <n v="1"/>
    <n v="73270.48"/>
    <x v="2"/>
    <x v="0"/>
    <s v="DISPUTE"/>
    <s v="CC014193BAAA60316273"/>
    <s v=""/>
    <s v="PANEL"/>
    <s v="APISwitching"/>
    <s v=""/>
    <s v="0.00"/>
  </r>
  <r>
    <s v="S240711134908700BE884"/>
    <x v="23"/>
    <x v="4593"/>
    <x v="8"/>
    <n v="11"/>
    <x v="0"/>
    <n v="2024"/>
    <x v="20"/>
    <n v="1"/>
    <n v="49"/>
    <n v="19"/>
    <s v="PM"/>
    <x v="5022"/>
    <x v="2"/>
    <n v="74926.48"/>
    <x v="23"/>
    <n v="828"/>
    <n v="1"/>
    <n v="74098.48"/>
    <x v="2"/>
    <x v="0"/>
    <s v="DISPUTE"/>
    <s v="CC014193BAAA60316179"/>
    <s v=""/>
    <s v="PANEL"/>
    <s v="APISwitching"/>
    <s v=""/>
    <s v="0.00"/>
  </r>
  <r>
    <s v="S2407111305296863DC40"/>
    <x v="3"/>
    <x v="4594"/>
    <x v="0"/>
    <n v="11"/>
    <x v="0"/>
    <n v="2024"/>
    <x v="20"/>
    <n v="1"/>
    <n v="5"/>
    <n v="29"/>
    <s v="PM"/>
    <x v="5023"/>
    <x v="2"/>
    <n v="608"/>
    <x v="0"/>
    <n v="292.72000000000003"/>
    <n v="6.28"/>
    <n v="315.27999999999997"/>
    <x v="1"/>
    <x v="0"/>
    <s v="DISPUTE"/>
    <s v="BR000B128DQS"/>
    <s v=""/>
    <s v="PANEL"/>
    <s v="APISwitching"/>
    <s v="West Bengal"/>
    <s v="0.00"/>
  </r>
  <r>
    <s v="S240711125254190D03E3"/>
    <x v="6"/>
    <x v="4595"/>
    <x v="2"/>
    <n v="11"/>
    <x v="0"/>
    <n v="2024"/>
    <x v="20"/>
    <n v="12"/>
    <n v="52"/>
    <n v="54"/>
    <s v="PM"/>
    <x v="5024"/>
    <x v="3"/>
    <n v="371.42"/>
    <x v="1"/>
    <n v="191.04"/>
    <n v="7.96"/>
    <n v="180.38"/>
    <x v="1"/>
    <x v="0"/>
    <s v="DISPUTE"/>
    <s v="ASR2407111253220001"/>
    <s v=""/>
    <s v="APPS"/>
    <s v="APISwitching"/>
    <s v="West Bengal"/>
    <s v="0.00"/>
  </r>
  <r>
    <s v="S2407111243352305800B"/>
    <x v="28"/>
    <x v="4596"/>
    <x v="3"/>
    <n v="11"/>
    <x v="0"/>
    <n v="2024"/>
    <x v="20"/>
    <n v="12"/>
    <n v="43"/>
    <n v="35"/>
    <s v="PM"/>
    <x v="5025"/>
    <x v="3"/>
    <n v="766.63"/>
    <x v="0"/>
    <n v="290.02999999999997"/>
    <n v="8.9700000000000006"/>
    <n v="476.6"/>
    <x v="1"/>
    <x v="0"/>
    <s v="DISPUTE"/>
    <s v="965372580"/>
    <s v=""/>
    <s v="PANEL"/>
    <s v="APISwitching"/>
    <s v="West Bengal"/>
    <s v="0.00"/>
  </r>
  <r>
    <s v="S240711124246486E7CED"/>
    <x v="10"/>
    <x v="4597"/>
    <x v="2"/>
    <n v="11"/>
    <x v="0"/>
    <n v="2024"/>
    <x v="20"/>
    <n v="12"/>
    <n v="42"/>
    <n v="46"/>
    <s v="PM"/>
    <x v="5026"/>
    <x v="3"/>
    <n v="190.89"/>
    <x v="5"/>
    <n v="94.86"/>
    <n v="3.14"/>
    <n v="96.03"/>
    <x v="1"/>
    <x v="0"/>
    <s v="DISPUTE"/>
    <s v="ASR2407111242260025"/>
    <s v=""/>
    <s v="PANEL"/>
    <s v="APISwitching"/>
    <s v="Kolkata Metro"/>
    <s v="0.00"/>
  </r>
  <r>
    <s v="S240711123625823DE66E"/>
    <x v="32"/>
    <x v="476"/>
    <x v="5"/>
    <n v="11"/>
    <x v="0"/>
    <n v="2024"/>
    <x v="20"/>
    <n v="12"/>
    <n v="36"/>
    <n v="25"/>
    <s v="PM"/>
    <x v="5027"/>
    <x v="3"/>
    <n v="242.55"/>
    <x v="40"/>
    <n v="29.47"/>
    <n v="0.53"/>
    <n v="213.08"/>
    <x v="1"/>
    <x v="0"/>
    <s v="DISPUTE"/>
    <s v="3YMA7G8DHMVPGLSG"/>
    <s v=""/>
    <s v="APPS"/>
    <s v="APISwitching"/>
    <s v=""/>
    <s v="0.00"/>
  </r>
  <r>
    <s v="S24071112255610D185F"/>
    <x v="23"/>
    <x v="4598"/>
    <x v="8"/>
    <n v="11"/>
    <x v="0"/>
    <n v="2024"/>
    <x v="20"/>
    <n v="12"/>
    <n v="31"/>
    <n v="38"/>
    <s v="PM"/>
    <x v="2364"/>
    <x v="3"/>
    <n v="75754.48"/>
    <x v="23"/>
    <n v="828"/>
    <n v="1"/>
    <n v="74926.48"/>
    <x v="2"/>
    <x v="0"/>
    <s v="DISPUTE"/>
    <s v="CC014193BAAA60308567"/>
    <s v=""/>
    <s v="PANEL"/>
    <s v="APISwitching"/>
    <s v=""/>
    <s v="0.00"/>
  </r>
  <r>
    <s v="S24071112293133A00E4"/>
    <x v="23"/>
    <x v="4599"/>
    <x v="8"/>
    <n v="11"/>
    <x v="0"/>
    <n v="2024"/>
    <x v="20"/>
    <n v="12"/>
    <n v="29"/>
    <n v="42"/>
    <s v="PM"/>
    <x v="4487"/>
    <x v="3"/>
    <n v="76582.48"/>
    <x v="23"/>
    <n v="828"/>
    <n v="1"/>
    <n v="75754.48"/>
    <x v="2"/>
    <x v="0"/>
    <s v="DISPUTE"/>
    <s v="CC014193BAAA60308313"/>
    <s v=""/>
    <s v="PANEL"/>
    <s v="APISwitching"/>
    <s v=""/>
    <s v="0.00"/>
  </r>
  <r>
    <s v="S24071112292781396C92"/>
    <x v="23"/>
    <x v="4600"/>
    <x v="8"/>
    <n v="11"/>
    <x v="0"/>
    <n v="2024"/>
    <x v="20"/>
    <n v="12"/>
    <n v="29"/>
    <n v="36"/>
    <s v="PM"/>
    <x v="5028"/>
    <x v="3"/>
    <n v="77410.48"/>
    <x v="23"/>
    <n v="828"/>
    <n v="1"/>
    <n v="76582.48"/>
    <x v="2"/>
    <x v="0"/>
    <s v="DISPUTE"/>
    <s v="CC014193BAAA60308292"/>
    <s v=""/>
    <s v="PANEL"/>
    <s v="APISwitching"/>
    <s v=""/>
    <s v="0.00"/>
  </r>
  <r>
    <s v="S24071112275545349E73"/>
    <x v="23"/>
    <x v="4601"/>
    <x v="8"/>
    <n v="11"/>
    <x v="0"/>
    <n v="2024"/>
    <x v="20"/>
    <n v="12"/>
    <n v="28"/>
    <n v="2"/>
    <s v="PM"/>
    <x v="5029"/>
    <x v="3"/>
    <n v="78238.48"/>
    <x v="23"/>
    <n v="828"/>
    <n v="1"/>
    <n v="77410.48"/>
    <x v="2"/>
    <x v="0"/>
    <s v="DISPUTE"/>
    <s v="CC014193BAAA60308091"/>
    <s v=""/>
    <s v="PANEL"/>
    <s v="APISwitching"/>
    <s v=""/>
    <s v="0.00"/>
  </r>
  <r>
    <s v="S240711122648233209D7"/>
    <x v="23"/>
    <x v="4602"/>
    <x v="8"/>
    <n v="11"/>
    <x v="0"/>
    <n v="2024"/>
    <x v="20"/>
    <n v="12"/>
    <n v="26"/>
    <n v="54"/>
    <s v="PM"/>
    <x v="5030"/>
    <x v="3"/>
    <n v="79066.48"/>
    <x v="23"/>
    <n v="828"/>
    <n v="1"/>
    <n v="78238.48"/>
    <x v="2"/>
    <x v="0"/>
    <s v="DISPUTE"/>
    <s v="CC014193BAAA60307945"/>
    <s v=""/>
    <s v="PANEL"/>
    <s v="APISwitching"/>
    <s v=""/>
    <s v="0.00"/>
  </r>
  <r>
    <s v="S240711122623901B03B"/>
    <x v="23"/>
    <x v="4603"/>
    <x v="8"/>
    <n v="11"/>
    <x v="0"/>
    <n v="2024"/>
    <x v="20"/>
    <n v="12"/>
    <n v="26"/>
    <n v="29"/>
    <s v="PM"/>
    <x v="5031"/>
    <x v="3"/>
    <n v="79894.48"/>
    <x v="23"/>
    <n v="828"/>
    <n v="1"/>
    <n v="79066.48"/>
    <x v="2"/>
    <x v="0"/>
    <s v="DISPUTE"/>
    <s v="CC014193BAAA60307874"/>
    <s v=""/>
    <s v="PANEL"/>
    <s v="APISwitching"/>
    <s v=""/>
    <s v="0.00"/>
  </r>
  <r>
    <s v="S240711122450370841D4"/>
    <x v="23"/>
    <x v="4604"/>
    <x v="8"/>
    <n v="11"/>
    <x v="0"/>
    <n v="2024"/>
    <x v="20"/>
    <n v="12"/>
    <n v="25"/>
    <n v="37"/>
    <s v="PM"/>
    <x v="5032"/>
    <x v="3"/>
    <n v="80722.48"/>
    <x v="23"/>
    <n v="828"/>
    <n v="1"/>
    <n v="79894.48"/>
    <x v="2"/>
    <x v="0"/>
    <s v="DISPUTE"/>
    <s v="CC014193BAAA60307750"/>
    <s v=""/>
    <s v="PANEL"/>
    <s v="APISwitching"/>
    <s v=""/>
    <s v="0.00"/>
  </r>
  <r>
    <s v="S2407111222307004A677"/>
    <x v="23"/>
    <x v="4605"/>
    <x v="8"/>
    <n v="11"/>
    <x v="0"/>
    <n v="2024"/>
    <x v="20"/>
    <n v="12"/>
    <n v="22"/>
    <n v="36"/>
    <s v="PM"/>
    <x v="5033"/>
    <x v="3"/>
    <n v="81550.48"/>
    <x v="23"/>
    <n v="828"/>
    <n v="1"/>
    <n v="80722.48"/>
    <x v="2"/>
    <x v="0"/>
    <s v="DISPUTE"/>
    <s v="CC014193BAAA60307429"/>
    <s v=""/>
    <s v="PANEL"/>
    <s v="APISwitching"/>
    <s v=""/>
    <s v="0.00"/>
  </r>
  <r>
    <s v="S240711122200913A68B3"/>
    <x v="23"/>
    <x v="4606"/>
    <x v="8"/>
    <n v="11"/>
    <x v="0"/>
    <n v="2024"/>
    <x v="20"/>
    <n v="12"/>
    <n v="22"/>
    <n v="13"/>
    <s v="PM"/>
    <x v="5034"/>
    <x v="3"/>
    <n v="82378.48"/>
    <x v="23"/>
    <n v="828"/>
    <n v="1"/>
    <n v="81550.48"/>
    <x v="2"/>
    <x v="0"/>
    <s v="DISPUTE"/>
    <s v="CC014193BAAA60307388"/>
    <s v=""/>
    <s v="PANEL"/>
    <s v="APISwitching"/>
    <s v=""/>
    <s v="0.00"/>
  </r>
  <r>
    <s v="S240711122132493F2D54"/>
    <x v="23"/>
    <x v="4607"/>
    <x v="8"/>
    <n v="11"/>
    <x v="0"/>
    <n v="2024"/>
    <x v="20"/>
    <n v="12"/>
    <n v="21"/>
    <n v="42"/>
    <s v="PM"/>
    <x v="5035"/>
    <x v="3"/>
    <n v="83206.48"/>
    <x v="23"/>
    <n v="828"/>
    <n v="1"/>
    <n v="82378.48"/>
    <x v="2"/>
    <x v="0"/>
    <s v="DISPUTE"/>
    <s v="CC014193BAAA60307339"/>
    <s v=""/>
    <s v="PANEL"/>
    <s v="APISwitching"/>
    <s v=""/>
    <s v="0.00"/>
  </r>
  <r>
    <s v="S240711120918990D1FE9"/>
    <x v="6"/>
    <x v="4608"/>
    <x v="3"/>
    <n v="11"/>
    <x v="0"/>
    <n v="2024"/>
    <x v="20"/>
    <n v="12"/>
    <n v="9"/>
    <n v="18"/>
    <s v="PM"/>
    <x v="5036"/>
    <x v="3"/>
    <n v="564.45000000000005"/>
    <x v="1"/>
    <n v="193.03"/>
    <n v="5.97"/>
    <n v="371.42"/>
    <x v="1"/>
    <x v="0"/>
    <s v="REJECTED"/>
    <s v="964790544"/>
    <s v=""/>
    <s v="APPS"/>
    <s v="APISwitching"/>
    <s v="West Bengal"/>
    <s v="0.00"/>
  </r>
  <r>
    <s v="S24071112052687042187"/>
    <x v="5"/>
    <x v="4609"/>
    <x v="2"/>
    <n v="11"/>
    <x v="0"/>
    <n v="2024"/>
    <x v="20"/>
    <n v="12"/>
    <n v="5"/>
    <n v="26"/>
    <s v="PM"/>
    <x v="5037"/>
    <x v="3"/>
    <n v="393.57"/>
    <x v="4"/>
    <n v="148.80000000000001"/>
    <n v="6.2"/>
    <n v="244.77"/>
    <x v="1"/>
    <x v="0"/>
    <s v="DISPUTE"/>
    <s v="ASR2407111205230035"/>
    <s v=""/>
    <s v="APPS"/>
    <s v="APISwitching"/>
    <s v="West Bengal"/>
    <s v="0.00"/>
  </r>
  <r>
    <s v="S24071112041250034D05"/>
    <x v="13"/>
    <x v="3546"/>
    <x v="18"/>
    <n v="11"/>
    <x v="0"/>
    <n v="2024"/>
    <x v="20"/>
    <n v="12"/>
    <n v="4"/>
    <n v="17"/>
    <s v="PM"/>
    <x v="5038"/>
    <x v="3"/>
    <n v="8568.1299999999992"/>
    <x v="146"/>
    <n v="166.67"/>
    <n v="0.33"/>
    <n v="8401.4599999999991"/>
    <x v="2"/>
    <x v="0"/>
    <s v="DISPUTE"/>
    <s v="CC02154780214AAA02154"/>
    <s v=""/>
    <s v="PANEL"/>
    <s v="APISwitching"/>
    <s v=""/>
    <s v="0.00"/>
  </r>
  <r>
    <s v="S24071112012854027692"/>
    <x v="5"/>
    <x v="4610"/>
    <x v="0"/>
    <n v="11"/>
    <x v="0"/>
    <n v="2024"/>
    <x v="20"/>
    <n v="12"/>
    <n v="1"/>
    <n v="28"/>
    <s v="PM"/>
    <x v="5039"/>
    <x v="3"/>
    <n v="683.6"/>
    <x v="0"/>
    <n v="290.02999999999997"/>
    <n v="8.9700000000000006"/>
    <n v="393.57"/>
    <x v="1"/>
    <x v="0"/>
    <s v="DISPUTE"/>
    <s v="BR000B11ZCI8"/>
    <s v=""/>
    <s v="APPS"/>
    <s v="APISwitching"/>
    <s v="Kolkata Metro"/>
    <s v="0.00"/>
  </r>
  <r>
    <s v="S240711120048733B0BCE"/>
    <x v="20"/>
    <x v="4611"/>
    <x v="0"/>
    <n v="11"/>
    <x v="0"/>
    <n v="2024"/>
    <x v="20"/>
    <n v="12"/>
    <n v="0"/>
    <n v="48"/>
    <s v="PM"/>
    <x v="5040"/>
    <x v="3"/>
    <n v="752.5"/>
    <x v="31"/>
    <n v="183.33"/>
    <n v="5.67"/>
    <n v="569.16999999999996"/>
    <x v="1"/>
    <x v="0"/>
    <s v="DISPUTE"/>
    <s v="BR000B11ZAY4"/>
    <s v=""/>
    <s v="APPS"/>
    <s v="APISwitching"/>
    <s v="West Bengal"/>
    <s v="0.00"/>
  </r>
  <r>
    <s v="S2407111153587260B65D"/>
    <x v="29"/>
    <x v="3546"/>
    <x v="23"/>
    <n v="11"/>
    <x v="0"/>
    <n v="2024"/>
    <x v="20"/>
    <n v="11"/>
    <n v="54"/>
    <n v="21"/>
    <s v="AM"/>
    <x v="5041"/>
    <x v="3"/>
    <n v="374.25"/>
    <x v="146"/>
    <n v="166"/>
    <n v="1"/>
    <n v="208.25"/>
    <x v="0"/>
    <x v="0"/>
    <s v="DISPUTE"/>
    <s v="CC02154780214023"/>
    <s v=""/>
    <s v="APPS"/>
    <s v="APISwitching"/>
    <s v=""/>
    <s v="0.00"/>
  </r>
  <r>
    <s v="S240711115104300C48BA"/>
    <x v="15"/>
    <x v="3910"/>
    <x v="5"/>
    <n v="11"/>
    <x v="0"/>
    <n v="2024"/>
    <x v="20"/>
    <n v="11"/>
    <n v="51"/>
    <n v="4"/>
    <s v="AM"/>
    <x v="5042"/>
    <x v="3"/>
    <n v="489.72"/>
    <x v="17"/>
    <n v="157.19999999999999"/>
    <n v="2.8"/>
    <n v="332.52"/>
    <x v="1"/>
    <x v="0"/>
    <s v="DISPUTE"/>
    <s v="JNCK6GA9CKLYRUSE"/>
    <s v=""/>
    <s v="PANEL"/>
    <s v="APISwitching"/>
    <s v=""/>
    <s v="0.00"/>
  </r>
  <r>
    <s v="S240711114752580F7D1E"/>
    <x v="5"/>
    <x v="4612"/>
    <x v="0"/>
    <n v="11"/>
    <x v="0"/>
    <n v="2024"/>
    <x v="20"/>
    <n v="11"/>
    <n v="47"/>
    <n v="52"/>
    <s v="AM"/>
    <x v="5043"/>
    <x v="3"/>
    <n v="1022.13"/>
    <x v="15"/>
    <n v="338.53"/>
    <n v="10.47"/>
    <n v="683.6"/>
    <x v="1"/>
    <x v="0"/>
    <s v="DISPUTE"/>
    <s v="BR000B11XAFV"/>
    <s v=""/>
    <s v="APPS"/>
    <s v="APISwitching"/>
    <s v="Kolkata Metro"/>
    <s v="0.00"/>
  </r>
  <r>
    <s v="S240711114526540068CA"/>
    <x v="29"/>
    <x v="4613"/>
    <x v="2"/>
    <n v="11"/>
    <x v="0"/>
    <n v="2024"/>
    <x v="20"/>
    <n v="11"/>
    <n v="45"/>
    <n v="26"/>
    <s v="AM"/>
    <x v="5044"/>
    <x v="3"/>
    <n v="565.29"/>
    <x v="1"/>
    <n v="191.04"/>
    <n v="7.96"/>
    <n v="374.25"/>
    <x v="1"/>
    <x v="0"/>
    <s v="DISPUTE"/>
    <s v="ASR2407111145250031"/>
    <s v=""/>
    <s v="APPS"/>
    <s v="APISwitching"/>
    <s v="West Bengal"/>
    <s v="0.00"/>
  </r>
  <r>
    <s v="S240711114501553B5C4C"/>
    <x v="12"/>
    <x v="4614"/>
    <x v="0"/>
    <n v="11"/>
    <x v="0"/>
    <n v="2024"/>
    <x v="20"/>
    <n v="11"/>
    <n v="45"/>
    <n v="1"/>
    <s v="AM"/>
    <x v="5045"/>
    <x v="3"/>
    <n v="2613.98"/>
    <x v="8"/>
    <n v="202.73"/>
    <n v="6.27"/>
    <n v="2411.25"/>
    <x v="1"/>
    <x v="0"/>
    <s v="DISPUTE"/>
    <s v="BR000B11WV3K"/>
    <s v=""/>
    <s v="APPS"/>
    <s v="APISwitching"/>
    <s v="West Bengal"/>
    <s v="0.00"/>
  </r>
  <r>
    <s v="S2407111143393830DFFE"/>
    <x v="15"/>
    <x v="4615"/>
    <x v="0"/>
    <n v="11"/>
    <x v="0"/>
    <n v="2024"/>
    <x v="20"/>
    <n v="11"/>
    <n v="43"/>
    <n v="39"/>
    <s v="AM"/>
    <x v="5046"/>
    <x v="3"/>
    <n v="694.33"/>
    <x v="8"/>
    <n v="204.61"/>
    <n v="4.3899999999999997"/>
    <n v="489.72"/>
    <x v="1"/>
    <x v="0"/>
    <s v="DISPUTE"/>
    <s v="BR000B11WNX0"/>
    <s v=""/>
    <s v="PANEL"/>
    <s v="APISwitching"/>
    <s v="Kolkata Metro"/>
    <s v="0.00"/>
  </r>
  <r>
    <s v="S2407111142159963E6C5"/>
    <x v="12"/>
    <x v="4614"/>
    <x v="0"/>
    <n v="11"/>
    <x v="0"/>
    <n v="2024"/>
    <x v="20"/>
    <n v="11"/>
    <n v="42"/>
    <n v="15"/>
    <s v="AM"/>
    <x v="5047"/>
    <x v="3"/>
    <n v="2613.98"/>
    <x v="104"/>
    <n v="144.53"/>
    <n v="0"/>
    <n v="2469.4499999999998"/>
    <x v="0"/>
    <x v="2"/>
    <s v="DISPUTE"/>
    <s v="Invalid Plan"/>
    <s v=""/>
    <s v="APPS"/>
    <s v="APISwitching"/>
    <s v="West Bengal"/>
    <s v="0.00"/>
  </r>
  <r>
    <s v="S24071111402818658AD4"/>
    <x v="28"/>
    <x v="4616"/>
    <x v="0"/>
    <n v="11"/>
    <x v="0"/>
    <n v="2024"/>
    <x v="20"/>
    <n v="11"/>
    <n v="40"/>
    <n v="28"/>
    <s v="AM"/>
    <x v="5048"/>
    <x v="3"/>
    <n v="1056.6600000000001"/>
    <x v="0"/>
    <n v="290.02999999999997"/>
    <n v="8.9700000000000006"/>
    <n v="766.63"/>
    <x v="1"/>
    <x v="0"/>
    <s v="DISPUTE"/>
    <s v="BR000B11W4N7"/>
    <s v=""/>
    <s v="PANEL"/>
    <s v="APISwitching"/>
    <s v="West Bengal"/>
    <s v="0.00"/>
  </r>
  <r>
    <s v="S240711113911805CA6E"/>
    <x v="6"/>
    <x v="4617"/>
    <x v="3"/>
    <n v="11"/>
    <x v="0"/>
    <n v="2024"/>
    <x v="20"/>
    <n v="11"/>
    <n v="39"/>
    <n v="11"/>
    <s v="AM"/>
    <x v="5049"/>
    <x v="3"/>
    <n v="902.98"/>
    <x v="15"/>
    <n v="338.53"/>
    <n v="10.47"/>
    <n v="564.45000000000005"/>
    <x v="1"/>
    <x v="0"/>
    <s v="DISPUTE"/>
    <s v="964233492"/>
    <s v=""/>
    <s v="APPS"/>
    <s v="APISwitching"/>
    <s v="West Bengal"/>
    <s v="0.00"/>
  </r>
  <r>
    <s v="S2407111138576206B76B"/>
    <x v="48"/>
    <x v="4618"/>
    <x v="0"/>
    <n v="11"/>
    <x v="0"/>
    <n v="2024"/>
    <x v="20"/>
    <n v="11"/>
    <n v="38"/>
    <n v="57"/>
    <s v="AM"/>
    <x v="5050"/>
    <x v="3"/>
    <n v="1239.58"/>
    <x v="15"/>
    <n v="341.67"/>
    <n v="7.33"/>
    <n v="897.91"/>
    <x v="1"/>
    <x v="0"/>
    <s v="DISPUTE"/>
    <s v="BR000B11VXCL"/>
    <s v=""/>
    <s v="APPS"/>
    <s v="APISwitching"/>
    <s v="Kolkata Metro"/>
    <s v="0.00"/>
  </r>
  <r>
    <s v="S240711113236940149B3"/>
    <x v="22"/>
    <x v="4619"/>
    <x v="3"/>
    <n v="11"/>
    <x v="0"/>
    <n v="2024"/>
    <x v="20"/>
    <n v="11"/>
    <n v="32"/>
    <n v="36"/>
    <s v="AM"/>
    <x v="5051"/>
    <x v="3"/>
    <n v="1112.4100000000001"/>
    <x v="123"/>
    <n v="602.29"/>
    <n v="16.71"/>
    <n v="510.12"/>
    <x v="1"/>
    <x v="0"/>
    <s v="DISPUTE"/>
    <s v="964126332"/>
    <s v=""/>
    <s v="APPS"/>
    <s v="APISwitching"/>
    <s v="West Bengal"/>
    <s v="0.00"/>
  </r>
  <r>
    <s v="S2407111123586D48ED"/>
    <x v="4"/>
    <x v="4620"/>
    <x v="3"/>
    <n v="11"/>
    <x v="0"/>
    <n v="2024"/>
    <x v="20"/>
    <n v="11"/>
    <n v="23"/>
    <n v="58"/>
    <s v="AM"/>
    <x v="5052"/>
    <x v="3"/>
    <n v="414.64"/>
    <x v="1"/>
    <n v="193.03"/>
    <n v="5.97"/>
    <n v="221.61"/>
    <x v="1"/>
    <x v="0"/>
    <s v="DISPUTE"/>
    <s v="963935447"/>
    <s v=""/>
    <s v="APPS"/>
    <s v="APISwitching"/>
    <s v="West Bengal"/>
    <s v="0.00"/>
  </r>
  <r>
    <s v="S240711111607304735A"/>
    <x v="11"/>
    <x v="4621"/>
    <x v="2"/>
    <n v="11"/>
    <x v="0"/>
    <n v="2024"/>
    <x v="20"/>
    <n v="11"/>
    <n v="16"/>
    <n v="7"/>
    <s v="AM"/>
    <x v="5053"/>
    <x v="3"/>
    <n v="645.51"/>
    <x v="1"/>
    <n v="191.04"/>
    <n v="7.96"/>
    <n v="454.47"/>
    <x v="1"/>
    <x v="0"/>
    <s v="DISPUTE"/>
    <s v="ASR2407111116320012"/>
    <s v=""/>
    <s v="APPS"/>
    <s v="APISwitching"/>
    <s v="West Bengal"/>
    <s v="0.00"/>
  </r>
  <r>
    <s v="S2407111056548166898B"/>
    <x v="15"/>
    <x v="4622"/>
    <x v="0"/>
    <n v="11"/>
    <x v="0"/>
    <n v="2024"/>
    <x v="20"/>
    <n v="10"/>
    <n v="56"/>
    <n v="54"/>
    <s v="AM"/>
    <x v="5054"/>
    <x v="3"/>
    <n v="987.05"/>
    <x v="0"/>
    <n v="292.72000000000003"/>
    <n v="6.28"/>
    <n v="694.33"/>
    <x v="1"/>
    <x v="0"/>
    <s v="DISPUTE"/>
    <s v="BR000B11P7Q2"/>
    <s v=""/>
    <s v="PANEL"/>
    <s v="APISwitching"/>
    <s v="Kolkata Metro"/>
    <s v="0.00"/>
  </r>
  <r>
    <s v="S240711105318686AD5F6"/>
    <x v="21"/>
    <x v="4623"/>
    <x v="7"/>
    <n v="11"/>
    <x v="0"/>
    <n v="2024"/>
    <x v="20"/>
    <n v="10"/>
    <n v="53"/>
    <n v="18"/>
    <s v="AM"/>
    <x v="5055"/>
    <x v="3"/>
    <n v="630.28"/>
    <x v="173"/>
    <n v="316.8"/>
    <n v="13.2"/>
    <n v="313.48"/>
    <x v="1"/>
    <x v="0"/>
    <s v="DISPUTE"/>
    <s v="TV2407112481883036"/>
    <s v=""/>
    <s v="APPS"/>
    <s v="APISwitching"/>
    <s v=""/>
    <s v="0.00"/>
  </r>
  <r>
    <s v="S2407111053082101B68F"/>
    <x v="15"/>
    <x v="4409"/>
    <x v="4"/>
    <n v="11"/>
    <x v="0"/>
    <n v="2024"/>
    <x v="20"/>
    <n v="10"/>
    <n v="53"/>
    <n v="18"/>
    <s v="AM"/>
    <x v="5055"/>
    <x v="3"/>
    <n v="6755.49"/>
    <x v="171"/>
    <n v="5768.44"/>
    <n v="11.56"/>
    <n v="987.05"/>
    <x v="2"/>
    <x v="0"/>
    <s v="DISPUTE"/>
    <s v="CC014193BAAA60361751"/>
    <s v=""/>
    <s v="PANEL"/>
    <s v="APISwitching"/>
    <s v=""/>
    <s v="0.00"/>
  </r>
  <r>
    <s v="S24071110510325355958"/>
    <x v="20"/>
    <x v="4624"/>
    <x v="0"/>
    <n v="11"/>
    <x v="0"/>
    <n v="2024"/>
    <x v="20"/>
    <n v="10"/>
    <n v="51"/>
    <n v="3"/>
    <s v="AM"/>
    <x v="5056"/>
    <x v="3"/>
    <n v="984.33"/>
    <x v="16"/>
    <n v="231.83"/>
    <n v="7.17"/>
    <n v="752.5"/>
    <x v="3"/>
    <x v="0"/>
    <s v="DISPUTE"/>
    <s v="BR000B11OBMT"/>
    <s v=""/>
    <s v="APPS"/>
    <s v="APISwitching"/>
    <s v="West Bengal"/>
    <s v="0.00"/>
  </r>
  <r>
    <s v="S240711105017773E22FC"/>
    <x v="28"/>
    <x v="4625"/>
    <x v="2"/>
    <n v="11"/>
    <x v="0"/>
    <n v="2024"/>
    <x v="20"/>
    <n v="10"/>
    <n v="50"/>
    <n v="17"/>
    <s v="AM"/>
    <x v="5057"/>
    <x v="3"/>
    <n v="247.7"/>
    <x v="1"/>
    <n v="191.04"/>
    <n v="7.96"/>
    <n v="56.66"/>
    <x v="3"/>
    <x v="0"/>
    <s v="DISPUTE"/>
    <s v="PBR2407111050350024"/>
    <s v=""/>
    <s v="PANEL"/>
    <s v="APISwitching"/>
    <s v="West Bengal"/>
    <s v="0.00"/>
  </r>
  <r>
    <s v="S2407111042257863C2EF"/>
    <x v="15"/>
    <x v="4626"/>
    <x v="0"/>
    <n v="11"/>
    <x v="0"/>
    <n v="2024"/>
    <x v="20"/>
    <n v="10"/>
    <n v="42"/>
    <n v="25"/>
    <s v="AM"/>
    <x v="5058"/>
    <x v="3"/>
    <n v="999.26"/>
    <x v="3"/>
    <n v="243.77"/>
    <n v="5.23"/>
    <n v="755.49"/>
    <x v="3"/>
    <x v="0"/>
    <s v="DISPUTE"/>
    <s v="BR000B11MXW4"/>
    <s v=""/>
    <s v="PANEL"/>
    <s v="APISwitching"/>
    <s v="Kolkata Metro"/>
    <s v="0.00"/>
  </r>
  <r>
    <s v="S24071110305794302B36"/>
    <x v="15"/>
    <x v="4627"/>
    <x v="3"/>
    <n v="11"/>
    <x v="0"/>
    <n v="2024"/>
    <x v="20"/>
    <n v="10"/>
    <n v="30"/>
    <n v="57"/>
    <s v="AM"/>
    <x v="5059"/>
    <x v="3"/>
    <n v="1243.28"/>
    <x v="3"/>
    <n v="244.02"/>
    <n v="4.9800000000000004"/>
    <n v="999.26"/>
    <x v="3"/>
    <x v="0"/>
    <s v="DISPUTE"/>
    <s v="HGAEP09C330282002249"/>
    <s v=""/>
    <s v="PANEL"/>
    <s v="APISwitching"/>
    <s v=""/>
    <s v="0.00"/>
  </r>
  <r>
    <s v="S240711101911283B340E"/>
    <x v="6"/>
    <x v="4628"/>
    <x v="3"/>
    <n v="11"/>
    <x v="0"/>
    <n v="2024"/>
    <x v="20"/>
    <n v="10"/>
    <n v="19"/>
    <n v="11"/>
    <s v="AM"/>
    <x v="5060"/>
    <x v="3"/>
    <n v="1241.51"/>
    <x v="15"/>
    <n v="338.53"/>
    <n v="10.47"/>
    <n v="902.98"/>
    <x v="3"/>
    <x v="0"/>
    <s v="DISPUTE"/>
    <s v="HGAEP028920281913799"/>
    <s v=""/>
    <s v="APPS"/>
    <s v="APISwitching"/>
    <s v="West Bengal"/>
    <s v="0.00"/>
  </r>
  <r>
    <s v="S24071110124887675741"/>
    <x v="12"/>
    <x v="370"/>
    <x v="0"/>
    <n v="11"/>
    <x v="0"/>
    <n v="2024"/>
    <x v="20"/>
    <n v="10"/>
    <n v="12"/>
    <n v="48"/>
    <s v="AM"/>
    <x v="5061"/>
    <x v="3"/>
    <n v="1632.41"/>
    <x v="7"/>
    <n v="18.43"/>
    <n v="0.56999999999999995"/>
    <n v="1613.98"/>
    <x v="3"/>
    <x v="0"/>
    <s v="DISPUTE"/>
    <s v="BR000B11IFN9"/>
    <s v=""/>
    <s v="APPS"/>
    <s v="APISwitching"/>
    <s v="Kolkata Metro"/>
    <s v="0.00"/>
  </r>
  <r>
    <s v="S240711100611493A0767"/>
    <x v="12"/>
    <x v="4629"/>
    <x v="0"/>
    <n v="11"/>
    <x v="0"/>
    <n v="2024"/>
    <x v="20"/>
    <n v="10"/>
    <n v="6"/>
    <n v="11"/>
    <s v="AM"/>
    <x v="5062"/>
    <x v="3"/>
    <n v="1922.44"/>
    <x v="0"/>
    <n v="290.02999999999997"/>
    <n v="8.9700000000000006"/>
    <n v="1632.41"/>
    <x v="3"/>
    <x v="0"/>
    <s v="DISPUTE"/>
    <s v="BR000B11HI0O"/>
    <s v=""/>
    <s v="APPS"/>
    <s v="APISwitching"/>
    <s v="West Bengal"/>
    <s v="0.00"/>
  </r>
  <r>
    <s v="S24071109580895629BBF"/>
    <x v="12"/>
    <x v="4630"/>
    <x v="0"/>
    <n v="11"/>
    <x v="0"/>
    <n v="2024"/>
    <x v="20"/>
    <n v="9"/>
    <n v="58"/>
    <n v="8"/>
    <s v="AM"/>
    <x v="5063"/>
    <x v="3"/>
    <n v="1922.44"/>
    <x v="0"/>
    <n v="290.02999999999997"/>
    <n v="0"/>
    <n v="1632.41"/>
    <x v="0"/>
    <x v="2"/>
    <s v="DISPUTE"/>
    <s v="INVALID OPERATOR "/>
    <s v=""/>
    <s v="APPS"/>
    <s v="APISwitching"/>
    <s v=""/>
    <s v="0.00"/>
  </r>
  <r>
    <s v="S240711093624960BBDDB"/>
    <x v="3"/>
    <x v="4631"/>
    <x v="0"/>
    <n v="11"/>
    <x v="0"/>
    <n v="2024"/>
    <x v="20"/>
    <n v="9"/>
    <n v="36"/>
    <n v="24"/>
    <s v="AM"/>
    <x v="5064"/>
    <x v="3"/>
    <n v="900.72"/>
    <x v="0"/>
    <n v="292.72000000000003"/>
    <n v="6.28"/>
    <n v="608"/>
    <x v="3"/>
    <x v="0"/>
    <s v="DISPUTE"/>
    <s v="BR000B11DDK5"/>
    <s v=""/>
    <s v="APPS"/>
    <s v="APISwitching"/>
    <s v="West Bengal"/>
    <s v="0.00"/>
  </r>
  <r>
    <s v="S24071109301259004992"/>
    <x v="13"/>
    <x v="4632"/>
    <x v="3"/>
    <n v="11"/>
    <x v="0"/>
    <n v="2024"/>
    <x v="20"/>
    <n v="9"/>
    <n v="30"/>
    <n v="12"/>
    <s v="AM"/>
    <x v="5065"/>
    <x v="3"/>
    <n v="8763.15"/>
    <x v="1"/>
    <n v="195.02"/>
    <n v="3.98"/>
    <n v="8568.1299999999992"/>
    <x v="3"/>
    <x v="0"/>
    <s v="DISPUTE"/>
    <s v="HGAEP0B0F30281558229"/>
    <s v=""/>
    <s v="APPS"/>
    <s v="APISwitching"/>
    <s v="Kolkata Metro"/>
    <s v="0.00"/>
  </r>
  <r>
    <s v="S240711092708876944AD"/>
    <x v="6"/>
    <x v="4633"/>
    <x v="2"/>
    <n v="11"/>
    <x v="0"/>
    <n v="2024"/>
    <x v="20"/>
    <n v="9"/>
    <n v="27"/>
    <n v="8"/>
    <s v="AM"/>
    <x v="5066"/>
    <x v="3"/>
    <n v="1576.55"/>
    <x v="15"/>
    <n v="335.04"/>
    <n v="13.96"/>
    <n v="1241.51"/>
    <x v="3"/>
    <x v="0"/>
    <s v="DISPUTE"/>
    <s v="RBH2407110927310007"/>
    <s v=""/>
    <s v="APPS"/>
    <s v="APISwitching"/>
    <s v="West Bengal"/>
    <s v="0.00"/>
  </r>
  <r>
    <s v="S240711091253630046E4"/>
    <x v="4"/>
    <x v="4634"/>
    <x v="2"/>
    <n v="11"/>
    <x v="0"/>
    <n v="2024"/>
    <x v="20"/>
    <n v="9"/>
    <n v="12"/>
    <n v="53"/>
    <s v="AM"/>
    <x v="5067"/>
    <x v="3"/>
    <n v="605.67999999999995"/>
    <x v="1"/>
    <n v="191.04"/>
    <n v="7.96"/>
    <n v="414.64"/>
    <x v="3"/>
    <x v="0"/>
    <s v="DISPUTE"/>
    <s v="RBH2407110912230036"/>
    <s v=""/>
    <s v="APPS"/>
    <s v="APISwitching"/>
    <s v="West Bengal"/>
    <s v="0.00"/>
  </r>
  <r>
    <s v="S240711090722156A8601"/>
    <x v="22"/>
    <x v="4635"/>
    <x v="0"/>
    <n v="11"/>
    <x v="0"/>
    <n v="2024"/>
    <x v="20"/>
    <n v="9"/>
    <n v="7"/>
    <n v="22"/>
    <s v="AM"/>
    <x v="5068"/>
    <x v="3"/>
    <n v="201.32"/>
    <x v="49"/>
    <n v="88.91"/>
    <n v="2.09"/>
    <n v="112.41"/>
    <x v="3"/>
    <x v="0"/>
    <s v="DISPUTE"/>
    <s v="BR000B119UKK"/>
    <s v=""/>
    <s v="APPS"/>
    <s v="APISwitching"/>
    <s v="West Bengal"/>
    <s v="0.00"/>
  </r>
  <r>
    <s v="S240711084236503356DF"/>
    <x v="12"/>
    <x v="4636"/>
    <x v="3"/>
    <n v="11"/>
    <x v="0"/>
    <n v="2024"/>
    <x v="20"/>
    <n v="8"/>
    <n v="42"/>
    <n v="36"/>
    <s v="AM"/>
    <x v="5069"/>
    <x v="4"/>
    <n v="2115.4699999999998"/>
    <x v="1"/>
    <n v="193.03"/>
    <n v="5.97"/>
    <n v="1922.44"/>
    <x v="3"/>
    <x v="0"/>
    <s v="DISPUTE"/>
    <s v="HGAEP018D40281238572"/>
    <s v=""/>
    <s v="APPS"/>
    <s v="APISwitching"/>
    <s v="West Bengal"/>
    <s v="0.00"/>
  </r>
  <r>
    <s v="S2407110807315667299B"/>
    <x v="12"/>
    <x v="4637"/>
    <x v="3"/>
    <n v="11"/>
    <x v="0"/>
    <n v="2024"/>
    <x v="20"/>
    <n v="8"/>
    <n v="7"/>
    <n v="31"/>
    <s v="AM"/>
    <x v="5070"/>
    <x v="4"/>
    <n v="2308.5"/>
    <x v="1"/>
    <n v="193.03"/>
    <n v="5.97"/>
    <n v="2115.4699999999998"/>
    <x v="3"/>
    <x v="0"/>
    <s v="DISPUTE"/>
    <s v="HGAEP141C70280998595"/>
    <s v=""/>
    <s v="APPS"/>
    <s v="APISwitching"/>
    <s v="Kolkata Metro"/>
    <s v="0.00"/>
  </r>
  <r>
    <s v="S2407110805394661EAFF"/>
    <x v="24"/>
    <x v="3855"/>
    <x v="3"/>
    <n v="11"/>
    <x v="0"/>
    <n v="2024"/>
    <x v="20"/>
    <n v="8"/>
    <n v="5"/>
    <n v="39"/>
    <s v="AM"/>
    <x v="5071"/>
    <x v="4"/>
    <n v="743.11"/>
    <x v="0"/>
    <n v="290.02999999999997"/>
    <n v="8.9700000000000006"/>
    <n v="453.08"/>
    <x v="3"/>
    <x v="0"/>
    <s v="DISPUTE"/>
    <s v="HGAEP07F5E0280984543"/>
    <s v=""/>
    <s v="APPS"/>
    <s v="APISwitching"/>
    <s v="West Bengal"/>
    <s v="0.00"/>
  </r>
  <r>
    <s v="S24071107590615648D17"/>
    <x v="12"/>
    <x v="4638"/>
    <x v="2"/>
    <n v="11"/>
    <x v="0"/>
    <n v="2024"/>
    <x v="20"/>
    <n v="7"/>
    <n v="59"/>
    <n v="6"/>
    <s v="AM"/>
    <x v="5072"/>
    <x v="4"/>
    <n v="2499.54"/>
    <x v="1"/>
    <n v="191.04"/>
    <n v="7.96"/>
    <n v="2308.5"/>
    <x v="3"/>
    <x v="0"/>
    <s v="DISPUTE"/>
    <s v="RJR2407110759260014"/>
    <s v=""/>
    <s v="APPS"/>
    <s v="APISwitching"/>
    <s v="West Bengal"/>
    <s v="0.00"/>
  </r>
  <r>
    <s v="S2407110706157406DEE0"/>
    <x v="25"/>
    <x v="4639"/>
    <x v="3"/>
    <n v="11"/>
    <x v="0"/>
    <n v="2024"/>
    <x v="20"/>
    <n v="7"/>
    <n v="6"/>
    <n v="15"/>
    <s v="AM"/>
    <x v="5073"/>
    <x v="4"/>
    <n v="433.54"/>
    <x v="3"/>
    <n v="242.28"/>
    <n v="6.72"/>
    <n v="191.26"/>
    <x v="3"/>
    <x v="0"/>
    <s v="DISPUTE"/>
    <s v="HGAEP043FE0280630442"/>
    <s v=""/>
    <s v="APPS"/>
    <s v="APISwitching"/>
    <s v="West Bengal"/>
    <s v="0.00"/>
  </r>
  <r>
    <s v="S2407102314252501CF0F"/>
    <x v="4"/>
    <x v="484"/>
    <x v="0"/>
    <n v="10"/>
    <x v="0"/>
    <n v="2024"/>
    <x v="21"/>
    <n v="11"/>
    <n v="14"/>
    <n v="25"/>
    <s v="PM"/>
    <x v="5074"/>
    <x v="0"/>
    <n v="624.11"/>
    <x v="7"/>
    <n v="18.43"/>
    <n v="0.56999999999999995"/>
    <n v="605.67999999999995"/>
    <x v="3"/>
    <x v="0"/>
    <s v="DISPUTE"/>
    <s v="BR000B10UAQI"/>
    <s v=""/>
    <s v="APPS"/>
    <s v="APISwitching"/>
    <s v="Kolkata Metro"/>
    <s v="0.00"/>
  </r>
  <r>
    <s v="S24071021371828004C9B"/>
    <x v="12"/>
    <x v="1071"/>
    <x v="6"/>
    <n v="10"/>
    <x v="0"/>
    <n v="2024"/>
    <x v="21"/>
    <n v="9"/>
    <n v="37"/>
    <n v="18"/>
    <s v="PM"/>
    <x v="5075"/>
    <x v="0"/>
    <n v="2691.54"/>
    <x v="22"/>
    <n v="192"/>
    <n v="8"/>
    <n v="2499.54"/>
    <x v="3"/>
    <x v="0"/>
    <s v="DISPUTE"/>
    <s v="676134684_AshisBala"/>
    <s v=""/>
    <s v="APPS"/>
    <s v="APISwitching"/>
    <s v=""/>
    <s v="0.00"/>
  </r>
  <r>
    <s v="S24071021291812052729"/>
    <x v="32"/>
    <x v="4640"/>
    <x v="0"/>
    <n v="10"/>
    <x v="0"/>
    <n v="2024"/>
    <x v="21"/>
    <n v="9"/>
    <n v="29"/>
    <n v="18"/>
    <s v="PM"/>
    <x v="5076"/>
    <x v="0"/>
    <n v="3550.6"/>
    <x v="0"/>
    <n v="292.72000000000003"/>
    <n v="6.28"/>
    <n v="3257.88"/>
    <x v="3"/>
    <x v="0"/>
    <s v="DISPUTE"/>
    <s v="BR000B10JZSK"/>
    <s v=""/>
    <s v="APPS"/>
    <s v="APISwitching"/>
    <s v="Kolkata Metro"/>
    <s v="0.00"/>
  </r>
  <r>
    <s v="S240710210718653AD5AF"/>
    <x v="32"/>
    <x v="4641"/>
    <x v="0"/>
    <n v="10"/>
    <x v="0"/>
    <n v="2024"/>
    <x v="21"/>
    <n v="9"/>
    <n v="7"/>
    <n v="18"/>
    <s v="PM"/>
    <x v="5077"/>
    <x v="0"/>
    <n v="639.12"/>
    <x v="0"/>
    <n v="292.72000000000003"/>
    <n v="6.28"/>
    <n v="346.4"/>
    <x v="3"/>
    <x v="0"/>
    <s v="DISPUTE"/>
    <s v="BR000B10G14I"/>
    <s v=""/>
    <s v="APPS"/>
    <s v="APISwitching"/>
    <s v=""/>
    <s v="0.00"/>
  </r>
  <r>
    <s v="S2407102049548867BFB7"/>
    <x v="20"/>
    <x v="1295"/>
    <x v="0"/>
    <n v="10"/>
    <x v="0"/>
    <n v="2024"/>
    <x v="21"/>
    <n v="8"/>
    <n v="49"/>
    <n v="54"/>
    <s v="PM"/>
    <x v="5078"/>
    <x v="1"/>
    <n v="1002.76"/>
    <x v="7"/>
    <n v="18.43"/>
    <n v="0.56999999999999995"/>
    <n v="984.33"/>
    <x v="3"/>
    <x v="0"/>
    <s v="DISPUTE"/>
    <s v="BR000B10CEJM"/>
    <s v=""/>
    <s v="APPS"/>
    <s v="APISwitching"/>
    <s v="West Bengal"/>
    <s v="0.00"/>
  </r>
  <r>
    <s v="S2407102026025209B734"/>
    <x v="29"/>
    <x v="4642"/>
    <x v="2"/>
    <n v="10"/>
    <x v="0"/>
    <n v="2024"/>
    <x v="21"/>
    <n v="8"/>
    <n v="26"/>
    <n v="2"/>
    <s v="PM"/>
    <x v="4382"/>
    <x v="1"/>
    <n v="256.33"/>
    <x v="1"/>
    <n v="191.04"/>
    <n v="7.96"/>
    <n v="65.290000000000006"/>
    <x v="3"/>
    <x v="0"/>
    <s v="DISPUTE"/>
    <s v="KKR2407102026260005"/>
    <s v=""/>
    <s v="APPS"/>
    <s v="APISwitching"/>
    <s v="West Bengal"/>
    <s v="0.00"/>
  </r>
  <r>
    <s v="S24071020224533309DA2"/>
    <x v="21"/>
    <x v="4643"/>
    <x v="12"/>
    <n v="10"/>
    <x v="0"/>
    <n v="2024"/>
    <x v="21"/>
    <n v="8"/>
    <n v="22"/>
    <n v="45"/>
    <s v="PM"/>
    <x v="5079"/>
    <x v="1"/>
    <n v="732.46"/>
    <x v="53"/>
    <n v="102.18"/>
    <n v="4.82"/>
    <n v="630.28"/>
    <x v="3"/>
    <x v="0"/>
    <s v="DISPUTE"/>
    <s v="6858299579"/>
    <s v=""/>
    <s v="APPS"/>
    <s v="APISwitching"/>
    <s v=""/>
    <s v="0.00"/>
  </r>
  <r>
    <s v="S2407102012487601829A"/>
    <x v="46"/>
    <x v="4644"/>
    <x v="2"/>
    <n v="10"/>
    <x v="0"/>
    <n v="2024"/>
    <x v="21"/>
    <n v="8"/>
    <n v="12"/>
    <n v="48"/>
    <s v="PM"/>
    <x v="3312"/>
    <x v="1"/>
    <n v="493.33"/>
    <x v="1"/>
    <n v="191.54"/>
    <n v="7.46"/>
    <n v="301.79000000000002"/>
    <x v="1"/>
    <x v="0"/>
    <s v="DISPUTE"/>
    <s v="RBH2407102012290058"/>
    <s v=""/>
    <s v="APPS"/>
    <s v="APISwitching"/>
    <s v="West Bengal"/>
    <s v="0.00"/>
  </r>
  <r>
    <s v="S240710200927540A5509"/>
    <x v="15"/>
    <x v="4645"/>
    <x v="0"/>
    <n v="10"/>
    <x v="0"/>
    <n v="2024"/>
    <x v="21"/>
    <n v="8"/>
    <n v="9"/>
    <n v="27"/>
    <s v="PM"/>
    <x v="5080"/>
    <x v="1"/>
    <n v="1261.8800000000001"/>
    <x v="7"/>
    <n v="18.600000000000001"/>
    <n v="0.4"/>
    <n v="1243.28"/>
    <x v="1"/>
    <x v="0"/>
    <s v="DISPUTE"/>
    <s v="BR000B101ZU3"/>
    <s v=""/>
    <s v="APPS"/>
    <s v="APISwitching"/>
    <s v="Kolkata Metro"/>
    <s v="0.00"/>
  </r>
  <r>
    <s v="S240710200755956B914C"/>
    <x v="20"/>
    <x v="4646"/>
    <x v="0"/>
    <n v="10"/>
    <x v="0"/>
    <n v="2024"/>
    <x v="21"/>
    <n v="8"/>
    <n v="7"/>
    <n v="55"/>
    <s v="PM"/>
    <x v="5081"/>
    <x v="1"/>
    <n v="1030.8900000000001"/>
    <x v="19"/>
    <n v="28.13"/>
    <n v="0.87"/>
    <n v="1002.76"/>
    <x v="1"/>
    <x v="0"/>
    <s v="DISPUTE"/>
    <s v="BR000B101LXY"/>
    <s v=""/>
    <s v="APPS"/>
    <s v="APISwitching"/>
    <s v="Karnataka"/>
    <s v="0.00"/>
  </r>
  <r>
    <s v="S240710200153666934CD"/>
    <x v="15"/>
    <x v="4647"/>
    <x v="0"/>
    <n v="10"/>
    <x v="0"/>
    <n v="2024"/>
    <x v="21"/>
    <n v="8"/>
    <n v="1"/>
    <n v="53"/>
    <s v="PM"/>
    <x v="5082"/>
    <x v="1"/>
    <n v="310.83"/>
    <x v="0"/>
    <n v="292.72000000000003"/>
    <n v="6.28"/>
    <n v="18.11"/>
    <x v="1"/>
    <x v="0"/>
    <s v="DISPUTE"/>
    <s v="BR000B0ZZWQ4"/>
    <s v=""/>
    <s v="APPS"/>
    <s v="APISwitching"/>
    <s v="Kolkata Metro"/>
    <s v="0.00"/>
  </r>
  <r>
    <s v="S24071019592070031A01"/>
    <x v="15"/>
    <x v="4626"/>
    <x v="0"/>
    <n v="10"/>
    <x v="0"/>
    <n v="2024"/>
    <x v="21"/>
    <n v="7"/>
    <n v="59"/>
    <n v="20"/>
    <s v="PM"/>
    <x v="5083"/>
    <x v="1"/>
    <n v="554.6"/>
    <x v="3"/>
    <n v="243.77"/>
    <n v="0"/>
    <n v="310.83"/>
    <x v="0"/>
    <x v="2"/>
    <s v="DISPUTE"/>
    <s v="Unknown Error- Please Try Again Later"/>
    <s v=""/>
    <s v="APPS"/>
    <s v="APISwitching"/>
    <s v="Kolkata Metro"/>
    <s v="0.00"/>
  </r>
  <r>
    <s v="S240710195839980F058D"/>
    <x v="12"/>
    <x v="4648"/>
    <x v="0"/>
    <n v="10"/>
    <x v="0"/>
    <n v="2024"/>
    <x v="21"/>
    <n v="7"/>
    <n v="58"/>
    <n v="39"/>
    <s v="PM"/>
    <x v="5084"/>
    <x v="1"/>
    <n v="2981.57"/>
    <x v="0"/>
    <n v="290.02999999999997"/>
    <n v="8.9700000000000006"/>
    <n v="2691.54"/>
    <x v="0"/>
    <x v="0"/>
    <s v="DISPUTE"/>
    <s v="BR525251617819"/>
    <s v=""/>
    <s v="APPS"/>
    <s v="APISwitching"/>
    <s v="West Bengal"/>
    <s v="0.00"/>
  </r>
  <r>
    <s v="S240710195537896FBE28"/>
    <x v="28"/>
    <x v="4649"/>
    <x v="0"/>
    <n v="10"/>
    <x v="0"/>
    <n v="2024"/>
    <x v="21"/>
    <n v="7"/>
    <n v="55"/>
    <n v="37"/>
    <s v="PM"/>
    <x v="1504"/>
    <x v="1"/>
    <n v="537.73"/>
    <x v="0"/>
    <n v="290.02999999999997"/>
    <n v="8.9700000000000006"/>
    <n v="247.7"/>
    <x v="1"/>
    <x v="0"/>
    <s v="DISPUTE"/>
    <s v="BR000B0ZXXI2"/>
    <s v=""/>
    <s v="PANEL"/>
    <s v="APISwitching"/>
    <s v="West Bengal"/>
    <s v="0.00"/>
  </r>
  <r>
    <s v="S2407101953559107A34A"/>
    <x v="28"/>
    <x v="4650"/>
    <x v="0"/>
    <n v="10"/>
    <x v="0"/>
    <n v="2024"/>
    <x v="21"/>
    <n v="7"/>
    <n v="53"/>
    <n v="55"/>
    <s v="PM"/>
    <x v="5085"/>
    <x v="1"/>
    <n v="827.76"/>
    <x v="0"/>
    <n v="290.02999999999997"/>
    <n v="8.9700000000000006"/>
    <n v="537.73"/>
    <x v="1"/>
    <x v="0"/>
    <s v="DISPUTE"/>
    <s v="BR000B0ZXHGB"/>
    <s v=""/>
    <s v="PANEL"/>
    <s v="APISwitching"/>
    <s v="West Bengal"/>
    <s v="0.00"/>
  </r>
  <r>
    <s v="S2407101953102867DC84"/>
    <x v="15"/>
    <x v="3910"/>
    <x v="5"/>
    <n v="10"/>
    <x v="0"/>
    <n v="2024"/>
    <x v="21"/>
    <n v="7"/>
    <n v="53"/>
    <n v="10"/>
    <s v="PM"/>
    <x v="5086"/>
    <x v="1"/>
    <n v="711.8"/>
    <x v="17"/>
    <n v="157.19999999999999"/>
    <n v="2.8"/>
    <n v="554.6"/>
    <x v="1"/>
    <x v="0"/>
    <s v="DISPUTE"/>
    <s v="7N70U684CJAHSCNG"/>
    <s v=""/>
    <s v="APPS"/>
    <s v="APISwitching"/>
    <s v=""/>
    <s v="0.00"/>
  </r>
  <r>
    <s v="S240710195205362E3A0"/>
    <x v="15"/>
    <x v="4651"/>
    <x v="2"/>
    <n v="10"/>
    <x v="0"/>
    <n v="2024"/>
    <x v="21"/>
    <n v="7"/>
    <n v="52"/>
    <n v="5"/>
    <s v="PM"/>
    <x v="5087"/>
    <x v="1"/>
    <n v="1049.6300000000001"/>
    <x v="15"/>
    <n v="337.83"/>
    <n v="11.17"/>
    <n v="711.8"/>
    <x v="1"/>
    <x v="0"/>
    <s v="DISPUTE"/>
    <s v="ASR2407101952250019"/>
    <s v=""/>
    <s v="PANEL"/>
    <s v="APISwitching"/>
    <s v="West Bengal"/>
    <s v="0.00"/>
  </r>
  <r>
    <s v="S2407101951194160164B"/>
    <x v="20"/>
    <x v="4646"/>
    <x v="0"/>
    <n v="10"/>
    <x v="0"/>
    <n v="2024"/>
    <x v="21"/>
    <n v="7"/>
    <n v="51"/>
    <n v="19"/>
    <s v="PM"/>
    <x v="5088"/>
    <x v="1"/>
    <n v="1030.8900000000001"/>
    <x v="174"/>
    <n v="24.25"/>
    <n v="0"/>
    <n v="1006.64"/>
    <x v="0"/>
    <x v="2"/>
    <s v="DISPUTE"/>
    <s v="Invalid Plan"/>
    <s v=""/>
    <s v="APPS"/>
    <s v="APISwitching"/>
    <s v="Karnataka"/>
    <s v="0.00"/>
  </r>
  <r>
    <s v="S2407101947142809F542"/>
    <x v="20"/>
    <x v="4652"/>
    <x v="0"/>
    <n v="10"/>
    <x v="0"/>
    <n v="2024"/>
    <x v="21"/>
    <n v="7"/>
    <n v="47"/>
    <n v="14"/>
    <s v="PM"/>
    <x v="5089"/>
    <x v="1"/>
    <n v="1049.32"/>
    <x v="7"/>
    <n v="18.43"/>
    <n v="0.56999999999999995"/>
    <n v="1030.8900000000001"/>
    <x v="1"/>
    <x v="0"/>
    <s v="DISPUTE"/>
    <s v="BR000B0ZVFRO"/>
    <s v=""/>
    <s v="APPS"/>
    <s v="APISwitching"/>
    <s v="Maharashtra"/>
    <s v="0.00"/>
  </r>
  <r>
    <s v="S24071019464241649C76"/>
    <x v="4"/>
    <x v="4653"/>
    <x v="0"/>
    <n v="10"/>
    <x v="0"/>
    <n v="2024"/>
    <x v="21"/>
    <n v="7"/>
    <n v="46"/>
    <n v="42"/>
    <s v="PM"/>
    <x v="4881"/>
    <x v="1"/>
    <n v="914.14"/>
    <x v="0"/>
    <n v="290.02999999999997"/>
    <n v="8.9700000000000006"/>
    <n v="624.11"/>
    <x v="1"/>
    <x v="0"/>
    <s v="DISPUTE"/>
    <s v="BR000B0ZV94R"/>
    <s v=""/>
    <s v="APPS"/>
    <s v="APISwitching"/>
    <s v="West Bengal"/>
    <s v="0.00"/>
  </r>
  <r>
    <s v="S24071019454690EC7FB"/>
    <x v="4"/>
    <x v="4500"/>
    <x v="0"/>
    <n v="10"/>
    <x v="0"/>
    <n v="2024"/>
    <x v="21"/>
    <n v="7"/>
    <n v="45"/>
    <n v="46"/>
    <s v="PM"/>
    <x v="5090"/>
    <x v="1"/>
    <n v="1204.17"/>
    <x v="0"/>
    <n v="290.02999999999997"/>
    <n v="8.9700000000000006"/>
    <n v="914.14"/>
    <x v="1"/>
    <x v="0"/>
    <s v="DISPUTE"/>
    <s v="BR000B0ZUZ7O"/>
    <s v=""/>
    <s v="APPS"/>
    <s v="APISwitching"/>
    <s v="West Bengal"/>
    <s v="0.00"/>
  </r>
  <r>
    <s v="S240710194521950C1D28"/>
    <x v="29"/>
    <x v="4654"/>
    <x v="2"/>
    <n v="10"/>
    <x v="0"/>
    <n v="2024"/>
    <x v="21"/>
    <n v="7"/>
    <n v="45"/>
    <n v="21"/>
    <s v="PM"/>
    <x v="5091"/>
    <x v="1"/>
    <n v="447.37"/>
    <x v="1"/>
    <n v="191.04"/>
    <n v="7.96"/>
    <n v="256.33"/>
    <x v="1"/>
    <x v="0"/>
    <s v="DISPUTE"/>
    <s v="ASR2407101945220040"/>
    <s v=""/>
    <s v="APPS"/>
    <s v="APISwitching"/>
    <s v="West Bengal"/>
    <s v="0.00"/>
  </r>
  <r>
    <s v="S2407101943501698E18"/>
    <x v="15"/>
    <x v="4104"/>
    <x v="3"/>
    <n v="10"/>
    <x v="0"/>
    <n v="2024"/>
    <x v="21"/>
    <n v="7"/>
    <n v="43"/>
    <n v="49"/>
    <s v="PM"/>
    <x v="5092"/>
    <x v="1"/>
    <n v="342.65"/>
    <x v="0"/>
    <n v="293.02"/>
    <n v="5.98"/>
    <n v="49.63"/>
    <x v="1"/>
    <x v="0"/>
    <s v="DISPUTE"/>
    <s v="954073089"/>
    <s v=""/>
    <s v="APPS"/>
    <s v="APISwitching"/>
    <s v="Kolkata Metro"/>
    <s v="0.00"/>
  </r>
  <r>
    <s v="S240710194159550AD64D"/>
    <x v="46"/>
    <x v="1285"/>
    <x v="0"/>
    <n v="10"/>
    <x v="0"/>
    <n v="2024"/>
    <x v="21"/>
    <n v="7"/>
    <n v="41"/>
    <n v="59"/>
    <s v="PM"/>
    <x v="5093"/>
    <x v="1"/>
    <n v="511.89"/>
    <x v="7"/>
    <n v="18.559999999999999"/>
    <n v="0.44"/>
    <n v="493.33"/>
    <x v="1"/>
    <x v="0"/>
    <s v="DISPUTE"/>
    <s v="BR000B0ZTTFD"/>
    <s v=""/>
    <s v="APPS"/>
    <s v="APISwitching"/>
    <s v="West Bengal"/>
    <s v="0.00"/>
  </r>
  <r>
    <s v="S2407101937458438510E"/>
    <x v="15"/>
    <x v="942"/>
    <x v="1"/>
    <n v="10"/>
    <x v="0"/>
    <n v="2024"/>
    <x v="21"/>
    <n v="7"/>
    <n v="37"/>
    <n v="45"/>
    <s v="PM"/>
    <x v="5094"/>
    <x v="1"/>
    <n v="439.4"/>
    <x v="2"/>
    <n v="96.75"/>
    <n v="3.25"/>
    <n v="342.65"/>
    <x v="1"/>
    <x v="0"/>
    <s v="DISPUTE"/>
    <s v="WREC199062610-SK RAJA"/>
    <s v=""/>
    <s v="APPS"/>
    <s v="APISwitching"/>
    <s v=""/>
    <s v="0.00"/>
  </r>
  <r>
    <s v="S240710193706632C28"/>
    <x v="15"/>
    <x v="4655"/>
    <x v="0"/>
    <n v="10"/>
    <x v="0"/>
    <n v="2024"/>
    <x v="21"/>
    <n v="7"/>
    <n v="37"/>
    <n v="5"/>
    <s v="PM"/>
    <x v="5095"/>
    <x v="1"/>
    <n v="732.12"/>
    <x v="0"/>
    <n v="292.72000000000003"/>
    <n v="6.28"/>
    <n v="439.4"/>
    <x v="1"/>
    <x v="0"/>
    <s v="DISPUTE"/>
    <s v="BR000B0ZS8ZS"/>
    <s v=""/>
    <s v="PANEL"/>
    <s v="APISwitching"/>
    <s v=""/>
    <s v="0.00"/>
  </r>
  <r>
    <s v="S24071019344051620E21"/>
    <x v="15"/>
    <x v="4656"/>
    <x v="2"/>
    <n v="10"/>
    <x v="0"/>
    <n v="2024"/>
    <x v="21"/>
    <n v="7"/>
    <n v="34"/>
    <n v="40"/>
    <s v="PM"/>
    <x v="5096"/>
    <x v="1"/>
    <n v="882.16"/>
    <x v="4"/>
    <n v="150.04"/>
    <n v="4.96"/>
    <n v="732.12"/>
    <x v="1"/>
    <x v="0"/>
    <s v="DISPUTE"/>
    <s v="RBR2407101934250062"/>
    <s v=""/>
    <s v="PANEL"/>
    <s v="APISwitching"/>
    <s v="Kolkata Metro"/>
    <s v="0.00"/>
  </r>
  <r>
    <s v="S24071019305081681180"/>
    <x v="15"/>
    <x v="4657"/>
    <x v="0"/>
    <n v="10"/>
    <x v="0"/>
    <n v="2024"/>
    <x v="21"/>
    <n v="7"/>
    <n v="30"/>
    <n v="50"/>
    <s v="PM"/>
    <x v="5097"/>
    <x v="1"/>
    <n v="1125.93"/>
    <x v="3"/>
    <n v="243.77"/>
    <n v="5.23"/>
    <n v="882.16"/>
    <x v="1"/>
    <x v="0"/>
    <s v="DISPUTE"/>
    <s v="BR000B0ZQAEL"/>
    <s v=""/>
    <s v="APPS"/>
    <s v="APISwitching"/>
    <s v="Kolkata Metro"/>
    <s v="0.00"/>
  </r>
  <r>
    <s v="S2407101924085608F19"/>
    <x v="15"/>
    <x v="4658"/>
    <x v="3"/>
    <n v="10"/>
    <x v="0"/>
    <n v="2024"/>
    <x v="21"/>
    <n v="7"/>
    <n v="24"/>
    <n v="8"/>
    <s v="PM"/>
    <x v="5098"/>
    <x v="1"/>
    <n v="369.95"/>
    <x v="3"/>
    <n v="244.02"/>
    <n v="4.9800000000000004"/>
    <n v="125.93"/>
    <x v="1"/>
    <x v="0"/>
    <s v="DISPUTE"/>
    <s v="953475901"/>
    <s v=""/>
    <s v="APPS"/>
    <s v="APISwitching"/>
    <s v="West Bengal"/>
    <s v="0.00"/>
  </r>
  <r>
    <s v="S2407101921262432BD15"/>
    <x v="52"/>
    <x v="4659"/>
    <x v="2"/>
    <n v="10"/>
    <x v="0"/>
    <n v="2024"/>
    <x v="21"/>
    <n v="7"/>
    <n v="21"/>
    <n v="26"/>
    <s v="PM"/>
    <x v="5099"/>
    <x v="1"/>
    <n v="580.41"/>
    <x v="33"/>
    <n v="172.29"/>
    <n v="6.71"/>
    <n v="408.12"/>
    <x v="1"/>
    <x v="0"/>
    <s v="DISPUTE"/>
    <s v="ASR2407101921240045"/>
    <s v=""/>
    <s v="APPS"/>
    <s v="APISwitching"/>
    <s v="Kolkata Metro"/>
    <s v="0.00"/>
  </r>
  <r>
    <s v="S240710192041193B3982"/>
    <x v="13"/>
    <x v="4660"/>
    <x v="8"/>
    <n v="10"/>
    <x v="0"/>
    <n v="2024"/>
    <x v="21"/>
    <n v="7"/>
    <n v="21"/>
    <n v="15"/>
    <s v="PM"/>
    <x v="5100"/>
    <x v="1"/>
    <n v="10101.23"/>
    <x v="23"/>
    <n v="828"/>
    <n v="1"/>
    <n v="9273.23"/>
    <x v="2"/>
    <x v="0"/>
    <s v="DISPUTE"/>
    <s v="CC014192BAAA60257758"/>
    <s v=""/>
    <s v="PANEL"/>
    <s v="APISwitching"/>
    <s v=""/>
    <s v="0.00"/>
  </r>
  <r>
    <s v="S24071019200640372B3D"/>
    <x v="13"/>
    <x v="4661"/>
    <x v="8"/>
    <n v="10"/>
    <x v="0"/>
    <n v="2024"/>
    <x v="21"/>
    <n v="7"/>
    <n v="20"/>
    <n v="47"/>
    <s v="PM"/>
    <x v="1120"/>
    <x v="1"/>
    <n v="10929.23"/>
    <x v="23"/>
    <n v="828"/>
    <n v="1"/>
    <n v="10101.23"/>
    <x v="2"/>
    <x v="0"/>
    <s v="DISPUTE"/>
    <s v="CC014192BAAA60257711"/>
    <s v=""/>
    <s v="PANEL"/>
    <s v="APISwitching"/>
    <s v=""/>
    <s v="0.00"/>
  </r>
  <r>
    <s v="S24071019184258645C4E"/>
    <x v="13"/>
    <x v="4662"/>
    <x v="8"/>
    <n v="10"/>
    <x v="0"/>
    <n v="2024"/>
    <x v="21"/>
    <n v="7"/>
    <n v="20"/>
    <n v="12"/>
    <s v="PM"/>
    <x v="882"/>
    <x v="1"/>
    <n v="11757.23"/>
    <x v="23"/>
    <n v="828"/>
    <n v="1"/>
    <n v="10929.23"/>
    <x v="2"/>
    <x v="0"/>
    <s v="DISPUTE"/>
    <s v="CC014192BAAA60257643"/>
    <s v=""/>
    <s v="PANEL"/>
    <s v="APISwitching"/>
    <s v=""/>
    <s v="0.00"/>
  </r>
  <r>
    <s v="S24071019185376A5C97"/>
    <x v="8"/>
    <x v="516"/>
    <x v="0"/>
    <n v="10"/>
    <x v="0"/>
    <n v="2024"/>
    <x v="21"/>
    <n v="7"/>
    <n v="18"/>
    <n v="53"/>
    <s v="PM"/>
    <x v="2455"/>
    <x v="1"/>
    <n v="579.03"/>
    <x v="7"/>
    <n v="18.43"/>
    <n v="0.56999999999999995"/>
    <n v="560.6"/>
    <x v="1"/>
    <x v="0"/>
    <s v="DISPUTE"/>
    <s v="BR000B0ZMNPP"/>
    <s v=""/>
    <s v="APPS"/>
    <s v="APISwitching"/>
    <s v="West Bengal"/>
    <s v="0.00"/>
  </r>
  <r>
    <s v="S2407101917252137DA8E"/>
    <x v="13"/>
    <x v="4663"/>
    <x v="8"/>
    <n v="10"/>
    <x v="0"/>
    <n v="2024"/>
    <x v="21"/>
    <n v="7"/>
    <n v="18"/>
    <n v="49"/>
    <s v="PM"/>
    <x v="5101"/>
    <x v="1"/>
    <n v="12585.23"/>
    <x v="23"/>
    <n v="828"/>
    <n v="1"/>
    <n v="11757.23"/>
    <x v="2"/>
    <x v="0"/>
    <s v="DISPUTE"/>
    <s v="CC014192BAAA60257504"/>
    <s v=""/>
    <s v="PANEL"/>
    <s v="APISwitching"/>
    <s v=""/>
    <s v="0.00"/>
  </r>
  <r>
    <s v="S24071019165973967A8"/>
    <x v="13"/>
    <x v="4664"/>
    <x v="8"/>
    <n v="10"/>
    <x v="0"/>
    <n v="2024"/>
    <x v="21"/>
    <n v="7"/>
    <n v="18"/>
    <n v="11"/>
    <s v="PM"/>
    <x v="5102"/>
    <x v="1"/>
    <n v="13413.23"/>
    <x v="23"/>
    <n v="828"/>
    <n v="1"/>
    <n v="12585.23"/>
    <x v="2"/>
    <x v="0"/>
    <s v="DISPUTE"/>
    <s v="CC014192BAAA60257424"/>
    <s v=""/>
    <s v="PANEL"/>
    <s v="APISwitching"/>
    <s v=""/>
    <s v="0.00"/>
  </r>
  <r>
    <s v="S2407101917412731B450"/>
    <x v="15"/>
    <x v="4665"/>
    <x v="0"/>
    <n v="10"/>
    <x v="0"/>
    <n v="2024"/>
    <x v="21"/>
    <n v="7"/>
    <n v="17"/>
    <n v="41"/>
    <s v="PM"/>
    <x v="5103"/>
    <x v="1"/>
    <n v="662.67"/>
    <x v="0"/>
    <n v="292.72000000000003"/>
    <n v="6.28"/>
    <n v="369.95"/>
    <x v="1"/>
    <x v="0"/>
    <s v="DISPUTE"/>
    <s v="BR000B0ZM986"/>
    <s v=""/>
    <s v="APPS"/>
    <s v="APISwitching"/>
    <s v="Kolkata Metro"/>
    <s v="0.00"/>
  </r>
  <r>
    <s v="S2407101916116202F38B"/>
    <x v="13"/>
    <x v="4666"/>
    <x v="8"/>
    <n v="10"/>
    <x v="0"/>
    <n v="2024"/>
    <x v="21"/>
    <n v="7"/>
    <n v="16"/>
    <n v="31"/>
    <s v="PM"/>
    <x v="4072"/>
    <x v="1"/>
    <n v="14241.23"/>
    <x v="23"/>
    <n v="828"/>
    <n v="1"/>
    <n v="13413.23"/>
    <x v="2"/>
    <x v="0"/>
    <s v="DISPUTE"/>
    <s v="CC014192BAAA60257266"/>
    <s v=""/>
    <s v="PANEL"/>
    <s v="APISwitching"/>
    <s v=""/>
    <s v="0.00"/>
  </r>
  <r>
    <s v="S24071019154146672A6E"/>
    <x v="13"/>
    <x v="4667"/>
    <x v="8"/>
    <n v="10"/>
    <x v="0"/>
    <n v="2024"/>
    <x v="21"/>
    <n v="7"/>
    <n v="16"/>
    <n v="18"/>
    <s v="PM"/>
    <x v="5104"/>
    <x v="1"/>
    <n v="15069.23"/>
    <x v="23"/>
    <n v="828"/>
    <n v="1"/>
    <n v="14241.23"/>
    <x v="2"/>
    <x v="0"/>
    <s v="DISPUTE"/>
    <s v="CC014192BAAA60257246"/>
    <s v=""/>
    <s v="PANEL"/>
    <s v="APISwitching"/>
    <s v=""/>
    <s v="0.00"/>
  </r>
  <r>
    <s v="S240710191335680DE094"/>
    <x v="13"/>
    <x v="4668"/>
    <x v="8"/>
    <n v="10"/>
    <x v="0"/>
    <n v="2024"/>
    <x v="21"/>
    <n v="7"/>
    <n v="15"/>
    <n v="12"/>
    <s v="PM"/>
    <x v="5105"/>
    <x v="1"/>
    <n v="15897.23"/>
    <x v="23"/>
    <n v="828"/>
    <n v="1"/>
    <n v="15069.23"/>
    <x v="2"/>
    <x v="0"/>
    <s v="DISPUTE"/>
    <s v="CC014192BAAA60257107"/>
    <s v=""/>
    <s v="PANEL"/>
    <s v="APISwitching"/>
    <s v=""/>
    <s v="0.00"/>
  </r>
  <r>
    <s v="S240710191429866BC847"/>
    <x v="13"/>
    <x v="4669"/>
    <x v="8"/>
    <n v="10"/>
    <x v="0"/>
    <n v="2024"/>
    <x v="21"/>
    <n v="7"/>
    <n v="15"/>
    <n v="7"/>
    <s v="PM"/>
    <x v="5106"/>
    <x v="1"/>
    <n v="16725.23"/>
    <x v="23"/>
    <n v="828"/>
    <n v="1"/>
    <n v="15897.23"/>
    <x v="2"/>
    <x v="0"/>
    <s v="DISPUTE"/>
    <s v="CC014192BAAA60257099"/>
    <s v=""/>
    <s v="PANEL"/>
    <s v="APISwitching"/>
    <s v=""/>
    <s v="0.00"/>
  </r>
  <r>
    <s v="S2407101912168508E9E2"/>
    <x v="13"/>
    <x v="4670"/>
    <x v="8"/>
    <n v="10"/>
    <x v="0"/>
    <n v="2024"/>
    <x v="21"/>
    <n v="7"/>
    <n v="13"/>
    <n v="8"/>
    <s v="PM"/>
    <x v="5107"/>
    <x v="1"/>
    <n v="17553.23"/>
    <x v="23"/>
    <n v="828"/>
    <n v="1"/>
    <n v="16725.23"/>
    <x v="2"/>
    <x v="0"/>
    <s v="DISPUTE"/>
    <s v="CC014192BAAA60256873"/>
    <s v=""/>
    <s v="PANEL"/>
    <s v="APISwitching"/>
    <s v=""/>
    <s v="0.00"/>
  </r>
  <r>
    <s v="S2407101910534005C6FB"/>
    <x v="13"/>
    <x v="4671"/>
    <x v="8"/>
    <n v="10"/>
    <x v="0"/>
    <n v="2024"/>
    <x v="21"/>
    <n v="7"/>
    <n v="12"/>
    <n v="24"/>
    <s v="PM"/>
    <x v="5108"/>
    <x v="1"/>
    <n v="18381.23"/>
    <x v="23"/>
    <n v="828"/>
    <n v="1"/>
    <n v="17553.23"/>
    <x v="2"/>
    <x v="0"/>
    <s v="DISPUTE"/>
    <s v="CC014192BAAA60256792"/>
    <s v=""/>
    <s v="PANEL"/>
    <s v="APISwitching"/>
    <s v=""/>
    <s v="0.00"/>
  </r>
  <r>
    <s v="S2407101910089602815A"/>
    <x v="13"/>
    <x v="4672"/>
    <x v="8"/>
    <n v="10"/>
    <x v="0"/>
    <n v="2024"/>
    <x v="21"/>
    <n v="7"/>
    <n v="10"/>
    <n v="59"/>
    <s v="PM"/>
    <x v="5109"/>
    <x v="1"/>
    <n v="4209.2299999999996"/>
    <x v="23"/>
    <n v="828"/>
    <n v="1"/>
    <n v="3381.23"/>
    <x v="2"/>
    <x v="0"/>
    <s v="DISPUTE"/>
    <s v="CC014192BAAA60256631"/>
    <s v=""/>
    <s v="PANEL"/>
    <s v="APISwitching"/>
    <s v=""/>
    <s v="0.00"/>
  </r>
  <r>
    <s v="S240710190931606E9BA1"/>
    <x v="13"/>
    <x v="4673"/>
    <x v="8"/>
    <n v="10"/>
    <x v="0"/>
    <n v="2024"/>
    <x v="21"/>
    <n v="7"/>
    <n v="10"/>
    <n v="22"/>
    <s v="PM"/>
    <x v="5110"/>
    <x v="1"/>
    <n v="5037.2299999999996"/>
    <x v="23"/>
    <n v="828"/>
    <n v="1"/>
    <n v="4209.2299999999996"/>
    <x v="2"/>
    <x v="0"/>
    <s v="DISPUTE"/>
    <s v="CC014192BAAA60256545"/>
    <s v=""/>
    <s v="PANEL"/>
    <s v="APISwitching"/>
    <s v=""/>
    <s v="0.00"/>
  </r>
  <r>
    <s v="S2407101910086166AFB3"/>
    <x v="23"/>
    <x v="4674"/>
    <x v="8"/>
    <n v="10"/>
    <x v="0"/>
    <n v="2024"/>
    <x v="21"/>
    <n v="7"/>
    <n v="10"/>
    <n v="13"/>
    <s v="PM"/>
    <x v="5111"/>
    <x v="1"/>
    <n v="1034.48"/>
    <x v="23"/>
    <n v="828"/>
    <n v="1"/>
    <n v="206.48"/>
    <x v="2"/>
    <x v="0"/>
    <s v="DISPUTE"/>
    <s v="CC014192BAAA60256524"/>
    <s v=""/>
    <s v="PANEL"/>
    <s v="APISwitching"/>
    <s v=""/>
    <s v="0.00"/>
  </r>
  <r>
    <s v="S2407101909565908F463"/>
    <x v="29"/>
    <x v="4675"/>
    <x v="2"/>
    <n v="10"/>
    <x v="0"/>
    <n v="2024"/>
    <x v="21"/>
    <n v="7"/>
    <n v="9"/>
    <n v="56"/>
    <s v="PM"/>
    <x v="5112"/>
    <x v="1"/>
    <n v="596.16999999999996"/>
    <x v="4"/>
    <n v="148.80000000000001"/>
    <n v="6.2"/>
    <n v="447.37"/>
    <x v="1"/>
    <x v="0"/>
    <s v="DISPUTE"/>
    <s v="ASR2407101910210006"/>
    <s v=""/>
    <s v="APPS"/>
    <s v="APISwitching"/>
    <s v="West Bengal"/>
    <s v="0.00"/>
  </r>
  <r>
    <s v="S2407101907565763AF6A"/>
    <x v="13"/>
    <x v="4676"/>
    <x v="8"/>
    <n v="10"/>
    <x v="0"/>
    <n v="2024"/>
    <x v="21"/>
    <n v="7"/>
    <n v="8"/>
    <n v="55"/>
    <s v="PM"/>
    <x v="5113"/>
    <x v="1"/>
    <n v="5865.23"/>
    <x v="23"/>
    <n v="828"/>
    <n v="1"/>
    <n v="5037.2299999999996"/>
    <x v="2"/>
    <x v="0"/>
    <s v="DISPUTE"/>
    <s v="CC014192BAAA60256367"/>
    <s v=""/>
    <s v="PANEL"/>
    <s v="APISwitching"/>
    <s v=""/>
    <s v="0.00"/>
  </r>
  <r>
    <s v="S240710190813196E98D5"/>
    <x v="23"/>
    <x v="4677"/>
    <x v="8"/>
    <n v="10"/>
    <x v="0"/>
    <n v="2024"/>
    <x v="21"/>
    <n v="7"/>
    <n v="8"/>
    <n v="16"/>
    <s v="PM"/>
    <x v="5114"/>
    <x v="1"/>
    <n v="1862.48"/>
    <x v="23"/>
    <n v="828"/>
    <n v="1"/>
    <n v="1034.48"/>
    <x v="2"/>
    <x v="0"/>
    <s v="DISPUTE"/>
    <s v="CC014192BAAA60256318"/>
    <s v=""/>
    <s v="PANEL"/>
    <s v="APISwitching"/>
    <s v=""/>
    <s v="0.00"/>
  </r>
  <r>
    <s v="S2407101906571532686A"/>
    <x v="13"/>
    <x v="4678"/>
    <x v="8"/>
    <n v="10"/>
    <x v="0"/>
    <n v="2024"/>
    <x v="21"/>
    <n v="7"/>
    <n v="7"/>
    <n v="23"/>
    <s v="PM"/>
    <x v="2726"/>
    <x v="1"/>
    <n v="6693.23"/>
    <x v="23"/>
    <n v="828"/>
    <n v="1"/>
    <n v="5865.23"/>
    <x v="2"/>
    <x v="0"/>
    <s v="DISPUTE"/>
    <s v="CC014192BAAA60256226"/>
    <s v=""/>
    <s v="PANEL"/>
    <s v="APISwitching"/>
    <s v=""/>
    <s v="0.00"/>
  </r>
  <r>
    <s v="S240710190444920308EC"/>
    <x v="32"/>
    <x v="4679"/>
    <x v="4"/>
    <n v="10"/>
    <x v="0"/>
    <n v="2024"/>
    <x v="21"/>
    <n v="7"/>
    <n v="4"/>
    <n v="57"/>
    <s v="PM"/>
    <x v="5115"/>
    <x v="1"/>
    <n v="1527.34"/>
    <x v="54"/>
    <n v="888.22"/>
    <n v="1.78"/>
    <n v="639.12"/>
    <x v="2"/>
    <x v="0"/>
    <s v="DISPUTE"/>
    <s v="CC014192BAAA60256003"/>
    <s v=""/>
    <s v="APPS"/>
    <s v="APISwitching"/>
    <s v=""/>
    <s v="0.00"/>
  </r>
  <r>
    <s v="S240710190203883B1D3F"/>
    <x v="28"/>
    <x v="4680"/>
    <x v="0"/>
    <n v="10"/>
    <x v="0"/>
    <n v="2024"/>
    <x v="21"/>
    <n v="7"/>
    <n v="2"/>
    <n v="3"/>
    <s v="PM"/>
    <x v="5116"/>
    <x v="1"/>
    <n v="1008.18"/>
    <x v="74"/>
    <n v="180.42"/>
    <n v="5.58"/>
    <n v="827.76"/>
    <x v="1"/>
    <x v="0"/>
    <s v="DISPUTE"/>
    <s v="BR000B0ZHK99"/>
    <s v=""/>
    <s v="PANEL"/>
    <s v="APISwitching"/>
    <s v="West Bengal"/>
    <s v="0.00"/>
  </r>
  <r>
    <s v="S24071018565115685B0A"/>
    <x v="32"/>
    <x v="4681"/>
    <x v="0"/>
    <n v="10"/>
    <x v="0"/>
    <n v="2024"/>
    <x v="21"/>
    <n v="6"/>
    <n v="56"/>
    <n v="51"/>
    <s v="PM"/>
    <x v="3764"/>
    <x v="1"/>
    <n v="820.06"/>
    <x v="0"/>
    <n v="292.72000000000003"/>
    <n v="6.28"/>
    <n v="527.34"/>
    <x v="1"/>
    <x v="0"/>
    <s v="DISPUTE"/>
    <s v="BR000B0ZG2UY"/>
    <s v=""/>
    <s v="APPS"/>
    <s v="APISwitching"/>
    <s v="Kolkata Metro"/>
    <s v="0.00"/>
  </r>
  <r>
    <s v="S2407101856488400214A"/>
    <x v="12"/>
    <x v="870"/>
    <x v="0"/>
    <n v="10"/>
    <x v="0"/>
    <n v="2024"/>
    <x v="21"/>
    <n v="6"/>
    <n v="56"/>
    <n v="48"/>
    <s v="PM"/>
    <x v="2138"/>
    <x v="1"/>
    <n v="1000"/>
    <x v="7"/>
    <n v="18.43"/>
    <n v="0.56999999999999995"/>
    <n v="981.57"/>
    <x v="1"/>
    <x v="0"/>
    <s v="DISPUTE"/>
    <s v="BR000B0ZG2GF"/>
    <s v=""/>
    <s v="APPS"/>
    <s v="APISwitching"/>
    <s v="West Bengal"/>
    <s v="0.00"/>
  </r>
  <r>
    <s v="S240710185242661448"/>
    <x v="28"/>
    <x v="3692"/>
    <x v="0"/>
    <n v="10"/>
    <x v="0"/>
    <n v="2024"/>
    <x v="21"/>
    <n v="6"/>
    <n v="52"/>
    <n v="42"/>
    <s v="PM"/>
    <x v="5117"/>
    <x v="1"/>
    <n v="1026.6099999999999"/>
    <x v="7"/>
    <n v="18.43"/>
    <n v="0.56999999999999995"/>
    <n v="1008.18"/>
    <x v="1"/>
    <x v="0"/>
    <s v="DISPUTE"/>
    <s v="BR000B0ZEY9N"/>
    <s v=""/>
    <s v="PANEL"/>
    <s v="APISwitching"/>
    <s v=""/>
    <s v="0.00"/>
  </r>
  <r>
    <s v="S2407101852203731EF88"/>
    <x v="15"/>
    <x v="4682"/>
    <x v="3"/>
    <n v="10"/>
    <x v="0"/>
    <n v="2024"/>
    <x v="21"/>
    <n v="6"/>
    <n v="52"/>
    <n v="20"/>
    <s v="PM"/>
    <x v="5118"/>
    <x v="1"/>
    <n v="955.69"/>
    <x v="0"/>
    <n v="293.02"/>
    <n v="5.98"/>
    <n v="662.67"/>
    <x v="1"/>
    <x v="0"/>
    <s v="DISPUTE"/>
    <s v="952480760"/>
    <s v=""/>
    <s v="APPS"/>
    <s v="APISwitching"/>
    <s v=""/>
    <s v="0.00"/>
  </r>
  <r>
    <s v="S24071018495158610AFE"/>
    <x v="23"/>
    <x v="4660"/>
    <x v="8"/>
    <n v="10"/>
    <x v="0"/>
    <n v="2024"/>
    <x v="21"/>
    <n v="6"/>
    <n v="49"/>
    <n v="55"/>
    <s v="PM"/>
    <x v="5119"/>
    <x v="1"/>
    <n v="2690.48"/>
    <x v="23"/>
    <n v="828"/>
    <n v="1"/>
    <n v="1862.48"/>
    <x v="2"/>
    <x v="0"/>
    <s v="DISPUTE"/>
    <s v="CC014192BAAA60257758"/>
    <s v=""/>
    <s v="PANEL"/>
    <s v="APISwitching"/>
    <s v=""/>
    <s v="0.00"/>
  </r>
  <r>
    <s v="S240710184933180055CE"/>
    <x v="23"/>
    <x v="4661"/>
    <x v="8"/>
    <n v="10"/>
    <x v="0"/>
    <n v="2024"/>
    <x v="21"/>
    <n v="6"/>
    <n v="49"/>
    <n v="36"/>
    <s v="PM"/>
    <x v="5120"/>
    <x v="1"/>
    <n v="3518.48"/>
    <x v="23"/>
    <n v="828"/>
    <n v="1"/>
    <n v="2690.48"/>
    <x v="2"/>
    <x v="0"/>
    <s v="DISPUTE"/>
    <s v="CC014192BAAA60257711"/>
    <s v=""/>
    <s v="PANEL"/>
    <s v="APISwitching"/>
    <s v=""/>
    <s v="0.00"/>
  </r>
  <r>
    <s v="S240710184918713A5CAE"/>
    <x v="23"/>
    <x v="4662"/>
    <x v="8"/>
    <n v="10"/>
    <x v="0"/>
    <n v="2024"/>
    <x v="21"/>
    <n v="6"/>
    <n v="49"/>
    <n v="24"/>
    <s v="PM"/>
    <x v="3766"/>
    <x v="1"/>
    <n v="4346.4799999999996"/>
    <x v="23"/>
    <n v="828"/>
    <n v="1"/>
    <n v="3518.48"/>
    <x v="2"/>
    <x v="0"/>
    <s v="DISPUTE"/>
    <s v="CC014192BAAA60257643"/>
    <s v=""/>
    <s v="PANEL"/>
    <s v="APISwitching"/>
    <s v=""/>
    <s v="0.00"/>
  </r>
  <r>
    <s v="S24071018490314022BFC"/>
    <x v="23"/>
    <x v="4663"/>
    <x v="8"/>
    <n v="10"/>
    <x v="0"/>
    <n v="2024"/>
    <x v="21"/>
    <n v="6"/>
    <n v="49"/>
    <n v="6"/>
    <s v="PM"/>
    <x v="3390"/>
    <x v="1"/>
    <n v="5174.4799999999996"/>
    <x v="23"/>
    <n v="828"/>
    <n v="1"/>
    <n v="4346.4799999999996"/>
    <x v="2"/>
    <x v="0"/>
    <s v="DISPUTE"/>
    <s v="CC014192BAAA60257504"/>
    <s v=""/>
    <s v="PANEL"/>
    <s v="APISwitching"/>
    <s v=""/>
    <s v="0.00"/>
  </r>
  <r>
    <s v="S2407101848463830CDE3"/>
    <x v="23"/>
    <x v="4664"/>
    <x v="8"/>
    <n v="10"/>
    <x v="0"/>
    <n v="2024"/>
    <x v="21"/>
    <n v="6"/>
    <n v="48"/>
    <n v="49"/>
    <s v="PM"/>
    <x v="5121"/>
    <x v="1"/>
    <n v="6002.48"/>
    <x v="23"/>
    <n v="828"/>
    <n v="1"/>
    <n v="5174.4799999999996"/>
    <x v="2"/>
    <x v="0"/>
    <s v="DISPUTE"/>
    <s v="CC014192BAAA60257424"/>
    <s v=""/>
    <s v="PANEL"/>
    <s v="APISwitching"/>
    <s v=""/>
    <s v="0.00"/>
  </r>
  <r>
    <s v="S240710184830337B152"/>
    <x v="23"/>
    <x v="4666"/>
    <x v="8"/>
    <n v="10"/>
    <x v="0"/>
    <n v="2024"/>
    <x v="21"/>
    <n v="6"/>
    <n v="48"/>
    <n v="36"/>
    <s v="PM"/>
    <x v="5122"/>
    <x v="1"/>
    <n v="6830.48"/>
    <x v="23"/>
    <n v="828"/>
    <n v="1"/>
    <n v="6002.48"/>
    <x v="2"/>
    <x v="0"/>
    <s v="DISPUTE"/>
    <s v="CC014192BAAA60257266"/>
    <s v=""/>
    <s v="PANEL"/>
    <s v="APISwitching"/>
    <s v=""/>
    <s v="0.00"/>
  </r>
  <r>
    <s v="S240710184815330CFCCA"/>
    <x v="23"/>
    <x v="4667"/>
    <x v="8"/>
    <n v="10"/>
    <x v="0"/>
    <n v="2024"/>
    <x v="21"/>
    <n v="6"/>
    <n v="48"/>
    <n v="18"/>
    <s v="PM"/>
    <x v="2167"/>
    <x v="1"/>
    <n v="7658.48"/>
    <x v="23"/>
    <n v="828"/>
    <n v="1"/>
    <n v="6830.48"/>
    <x v="2"/>
    <x v="0"/>
    <s v="DISPUTE"/>
    <s v="CC014192BAAA60257246"/>
    <s v=""/>
    <s v="PANEL"/>
    <s v="APISwitching"/>
    <s v=""/>
    <s v="0.00"/>
  </r>
  <r>
    <s v="S240710184759926CED20"/>
    <x v="23"/>
    <x v="4668"/>
    <x v="8"/>
    <n v="10"/>
    <x v="0"/>
    <n v="2024"/>
    <x v="21"/>
    <n v="6"/>
    <n v="48"/>
    <n v="2"/>
    <s v="PM"/>
    <x v="4610"/>
    <x v="1"/>
    <n v="8486.48"/>
    <x v="23"/>
    <n v="828"/>
    <n v="1"/>
    <n v="7658.48"/>
    <x v="2"/>
    <x v="0"/>
    <s v="DISPUTE"/>
    <s v="CC014192BAAA60257099"/>
    <s v=""/>
    <s v="PANEL"/>
    <s v="APISwitching"/>
    <s v=""/>
    <s v="0.00"/>
  </r>
  <r>
    <s v="S2407101847447235F1C6"/>
    <x v="23"/>
    <x v="4669"/>
    <x v="8"/>
    <n v="10"/>
    <x v="0"/>
    <n v="2024"/>
    <x v="21"/>
    <n v="6"/>
    <n v="47"/>
    <n v="48"/>
    <s v="PM"/>
    <x v="3394"/>
    <x v="1"/>
    <n v="9314.48"/>
    <x v="23"/>
    <n v="828"/>
    <n v="1"/>
    <n v="8486.48"/>
    <x v="2"/>
    <x v="0"/>
    <s v="DISPUTE"/>
    <s v="CC014192BAAA60257107"/>
    <s v=""/>
    <s v="PANEL"/>
    <s v="APISwitching"/>
    <s v=""/>
    <s v="0.00"/>
  </r>
  <r>
    <s v="S2407101847257014A66"/>
    <x v="23"/>
    <x v="4670"/>
    <x v="8"/>
    <n v="10"/>
    <x v="0"/>
    <n v="2024"/>
    <x v="21"/>
    <n v="6"/>
    <n v="47"/>
    <n v="32"/>
    <s v="PM"/>
    <x v="5123"/>
    <x v="1"/>
    <n v="10142.48"/>
    <x v="23"/>
    <n v="828"/>
    <n v="1"/>
    <n v="9314.48"/>
    <x v="2"/>
    <x v="0"/>
    <s v="DISPUTE"/>
    <s v="CC014192BAAA60256873"/>
    <s v=""/>
    <s v="PANEL"/>
    <s v="APISwitching"/>
    <s v=""/>
    <s v="0.00"/>
  </r>
  <r>
    <s v="S240710184601686330AF"/>
    <x v="29"/>
    <x v="4683"/>
    <x v="2"/>
    <n v="10"/>
    <x v="0"/>
    <n v="2024"/>
    <x v="21"/>
    <n v="6"/>
    <n v="46"/>
    <n v="1"/>
    <s v="PM"/>
    <x v="2745"/>
    <x v="1"/>
    <n v="287.20999999999998"/>
    <x v="1"/>
    <n v="191.04"/>
    <n v="7.96"/>
    <n v="96.17"/>
    <x v="1"/>
    <x v="0"/>
    <s v="DISPUTE"/>
    <s v="RBH2407101846300005"/>
    <s v=""/>
    <s v="APPS"/>
    <s v="APISwitching"/>
    <s v="West Bengal"/>
    <s v="0.00"/>
  </r>
  <r>
    <s v="S240710184516806AB983"/>
    <x v="23"/>
    <x v="4671"/>
    <x v="8"/>
    <n v="10"/>
    <x v="0"/>
    <n v="2024"/>
    <x v="21"/>
    <n v="6"/>
    <n v="45"/>
    <n v="23"/>
    <s v="PM"/>
    <x v="2171"/>
    <x v="1"/>
    <n v="10970.48"/>
    <x v="23"/>
    <n v="828"/>
    <n v="1"/>
    <n v="10142.48"/>
    <x v="2"/>
    <x v="0"/>
    <s v="DISPUTE"/>
    <s v="CC014192BAAA60256792"/>
    <s v=""/>
    <s v="PANEL"/>
    <s v="APISwitching"/>
    <s v=""/>
    <s v="0.00"/>
  </r>
  <r>
    <s v="S240710184459930000D6"/>
    <x v="23"/>
    <x v="4672"/>
    <x v="8"/>
    <n v="10"/>
    <x v="0"/>
    <n v="2024"/>
    <x v="21"/>
    <n v="6"/>
    <n v="45"/>
    <n v="3"/>
    <s v="PM"/>
    <x v="5124"/>
    <x v="1"/>
    <n v="11798.48"/>
    <x v="23"/>
    <n v="828"/>
    <n v="1"/>
    <n v="10970.48"/>
    <x v="2"/>
    <x v="0"/>
    <s v="DISPUTE"/>
    <s v="CC014192BAAA60256631"/>
    <s v=""/>
    <s v="PANEL"/>
    <s v="APISwitching"/>
    <s v=""/>
    <s v="0.00"/>
  </r>
  <r>
    <s v="S2407101844428664D8FA"/>
    <x v="23"/>
    <x v="4673"/>
    <x v="8"/>
    <n v="10"/>
    <x v="0"/>
    <n v="2024"/>
    <x v="21"/>
    <n v="6"/>
    <n v="44"/>
    <n v="46"/>
    <s v="PM"/>
    <x v="5125"/>
    <x v="1"/>
    <n v="12626.48"/>
    <x v="23"/>
    <n v="828"/>
    <n v="1"/>
    <n v="11798.48"/>
    <x v="2"/>
    <x v="0"/>
    <s v="DISPUTE"/>
    <s v="CC014192BAAA60256545"/>
    <s v=""/>
    <s v="PANEL"/>
    <s v="APISwitching"/>
    <s v=""/>
    <s v="0.00"/>
  </r>
  <r>
    <s v="S2407101844129061A1E6"/>
    <x v="23"/>
    <x v="4676"/>
    <x v="8"/>
    <n v="10"/>
    <x v="0"/>
    <n v="2024"/>
    <x v="21"/>
    <n v="6"/>
    <n v="44"/>
    <n v="26"/>
    <s v="PM"/>
    <x v="4619"/>
    <x v="1"/>
    <n v="13454.48"/>
    <x v="23"/>
    <n v="828"/>
    <n v="1"/>
    <n v="12626.48"/>
    <x v="2"/>
    <x v="0"/>
    <s v="DISPUTE"/>
    <s v="CC014192BAAA60256367"/>
    <s v=""/>
    <s v="PANEL"/>
    <s v="APISwitching"/>
    <s v=""/>
    <s v="0.00"/>
  </r>
  <r>
    <s v="S24071018435211312BAA"/>
    <x v="23"/>
    <x v="4678"/>
    <x v="8"/>
    <n v="10"/>
    <x v="0"/>
    <n v="2024"/>
    <x v="21"/>
    <n v="6"/>
    <n v="43"/>
    <n v="56"/>
    <s v="PM"/>
    <x v="2464"/>
    <x v="1"/>
    <n v="14282.48"/>
    <x v="23"/>
    <n v="828"/>
    <n v="1"/>
    <n v="13454.48"/>
    <x v="2"/>
    <x v="0"/>
    <s v="DISPUTE"/>
    <s v="CC014192BAAA60256226"/>
    <s v=""/>
    <s v="PANEL"/>
    <s v="APISwitching"/>
    <s v=""/>
    <s v="0.00"/>
  </r>
  <r>
    <s v="S240710184038796E6964"/>
    <x v="23"/>
    <x v="4684"/>
    <x v="8"/>
    <n v="10"/>
    <x v="0"/>
    <n v="2024"/>
    <x v="21"/>
    <n v="6"/>
    <n v="40"/>
    <n v="44"/>
    <s v="PM"/>
    <x v="5126"/>
    <x v="1"/>
    <n v="15110.48"/>
    <x v="23"/>
    <n v="828"/>
    <n v="1"/>
    <n v="14282.48"/>
    <x v="2"/>
    <x v="0"/>
    <s v="DISPUTE"/>
    <s v="CC014192BAAA60253738"/>
    <s v=""/>
    <s v="PANEL"/>
    <s v="APISwitching"/>
    <s v=""/>
    <s v="0.00"/>
  </r>
  <r>
    <s v="S2407101839488036AF8"/>
    <x v="23"/>
    <x v="4685"/>
    <x v="8"/>
    <n v="10"/>
    <x v="0"/>
    <n v="2024"/>
    <x v="21"/>
    <n v="6"/>
    <n v="40"/>
    <n v="0"/>
    <s v="PM"/>
    <x v="5127"/>
    <x v="1"/>
    <n v="15938.48"/>
    <x v="23"/>
    <n v="828"/>
    <n v="1"/>
    <n v="15110.48"/>
    <x v="2"/>
    <x v="0"/>
    <s v="DISPUTE"/>
    <s v="CC014192BAAA60253660"/>
    <s v=""/>
    <s v="PANEL"/>
    <s v="APISwitching"/>
    <s v=""/>
    <s v="0.00"/>
  </r>
  <r>
    <s v="S24071018393129622396"/>
    <x v="23"/>
    <x v="4686"/>
    <x v="8"/>
    <n v="10"/>
    <x v="0"/>
    <n v="2024"/>
    <x v="21"/>
    <n v="6"/>
    <n v="39"/>
    <n v="36"/>
    <s v="PM"/>
    <x v="5128"/>
    <x v="1"/>
    <n v="16766.48"/>
    <x v="23"/>
    <n v="828"/>
    <n v="1"/>
    <n v="15938.48"/>
    <x v="2"/>
    <x v="0"/>
    <s v="DISPUTE"/>
    <s v="CC014192BAAA60253625"/>
    <s v=""/>
    <s v="PANEL"/>
    <s v="APISwitching"/>
    <s v=""/>
    <s v="0.00"/>
  </r>
  <r>
    <s v="S240710183859193DE7E8"/>
    <x v="23"/>
    <x v="4687"/>
    <x v="8"/>
    <n v="10"/>
    <x v="0"/>
    <n v="2024"/>
    <x v="21"/>
    <n v="6"/>
    <n v="39"/>
    <n v="3"/>
    <s v="PM"/>
    <x v="5129"/>
    <x v="1"/>
    <n v="17594.48"/>
    <x v="23"/>
    <n v="828"/>
    <n v="1"/>
    <n v="16766.48"/>
    <x v="2"/>
    <x v="0"/>
    <s v="DISPUTE"/>
    <s v="CC014192BAAA60253579"/>
    <s v=""/>
    <s v="PANEL"/>
    <s v="APISwitching"/>
    <s v=""/>
    <s v="0.00"/>
  </r>
  <r>
    <s v="S2407101838411162987B"/>
    <x v="23"/>
    <x v="4688"/>
    <x v="8"/>
    <n v="10"/>
    <x v="0"/>
    <n v="2024"/>
    <x v="21"/>
    <n v="6"/>
    <n v="38"/>
    <n v="46"/>
    <s v="PM"/>
    <x v="5130"/>
    <x v="1"/>
    <n v="18422.48"/>
    <x v="23"/>
    <n v="828"/>
    <n v="1"/>
    <n v="17594.48"/>
    <x v="2"/>
    <x v="0"/>
    <s v="DISPUTE"/>
    <s v="CC014192BAAA60253542"/>
    <s v=""/>
    <s v="PANEL"/>
    <s v="APISwitching"/>
    <s v=""/>
    <s v="0.00"/>
  </r>
  <r>
    <s v="S240710183815280EB7D9"/>
    <x v="23"/>
    <x v="4689"/>
    <x v="8"/>
    <n v="10"/>
    <x v="0"/>
    <n v="2024"/>
    <x v="21"/>
    <n v="6"/>
    <n v="38"/>
    <n v="29"/>
    <s v="PM"/>
    <x v="5131"/>
    <x v="1"/>
    <n v="19250.48"/>
    <x v="23"/>
    <n v="828"/>
    <n v="1"/>
    <n v="18422.48"/>
    <x v="2"/>
    <x v="0"/>
    <s v="DISPUTE"/>
    <s v="CC014192BAAA60253501"/>
    <s v=""/>
    <s v="PANEL"/>
    <s v="APISwitching"/>
    <s v=""/>
    <s v="0.00"/>
  </r>
  <r>
    <s v="S2407101837545732B172"/>
    <x v="23"/>
    <x v="4690"/>
    <x v="8"/>
    <n v="10"/>
    <x v="0"/>
    <n v="2024"/>
    <x v="21"/>
    <n v="6"/>
    <n v="38"/>
    <n v="3"/>
    <s v="PM"/>
    <x v="4632"/>
    <x v="1"/>
    <n v="20078.48"/>
    <x v="23"/>
    <n v="828"/>
    <n v="1"/>
    <n v="19250.48"/>
    <x v="2"/>
    <x v="0"/>
    <s v="DISPUTE"/>
    <s v="CC014192BAAA60253449"/>
    <s v=""/>
    <s v="PANEL"/>
    <s v="APISwitching"/>
    <s v=""/>
    <s v="0.00"/>
  </r>
  <r>
    <s v="S240710183737626ADFDB"/>
    <x v="23"/>
    <x v="4691"/>
    <x v="8"/>
    <n v="10"/>
    <x v="0"/>
    <n v="2024"/>
    <x v="21"/>
    <n v="6"/>
    <n v="37"/>
    <n v="42"/>
    <s v="PM"/>
    <x v="5132"/>
    <x v="1"/>
    <n v="20906.48"/>
    <x v="23"/>
    <n v="828"/>
    <n v="1"/>
    <n v="20078.48"/>
    <x v="2"/>
    <x v="0"/>
    <s v="DISPUTE"/>
    <s v="CC014192BAAA60253411"/>
    <s v=""/>
    <s v="PANEL"/>
    <s v="APISwitching"/>
    <s v=""/>
    <s v="0.00"/>
  </r>
  <r>
    <s v="S240710183720280F2241"/>
    <x v="23"/>
    <x v="4692"/>
    <x v="8"/>
    <n v="10"/>
    <x v="0"/>
    <n v="2024"/>
    <x v="21"/>
    <n v="6"/>
    <n v="37"/>
    <n v="25"/>
    <s v="PM"/>
    <x v="5133"/>
    <x v="1"/>
    <n v="21734.48"/>
    <x v="23"/>
    <n v="828"/>
    <n v="1"/>
    <n v="20906.48"/>
    <x v="2"/>
    <x v="0"/>
    <s v="DISPUTE"/>
    <s v="CC014192BAAA60253374"/>
    <s v=""/>
    <s v="PANEL"/>
    <s v="APISwitching"/>
    <s v=""/>
    <s v="0.00"/>
  </r>
  <r>
    <s v="S240710183703780A7896"/>
    <x v="23"/>
    <x v="4693"/>
    <x v="8"/>
    <n v="10"/>
    <x v="0"/>
    <n v="2024"/>
    <x v="21"/>
    <n v="6"/>
    <n v="37"/>
    <n v="9"/>
    <s v="PM"/>
    <x v="5134"/>
    <x v="1"/>
    <n v="22562.48"/>
    <x v="23"/>
    <n v="828"/>
    <n v="1"/>
    <n v="21734.48"/>
    <x v="2"/>
    <x v="0"/>
    <s v="DISPUTE"/>
    <s v="CC014192BAAA60253350"/>
    <s v=""/>
    <s v="PANEL"/>
    <s v="APISwitching"/>
    <s v=""/>
    <s v="0.00"/>
  </r>
  <r>
    <s v="S24071018364143ADD84"/>
    <x v="23"/>
    <x v="4694"/>
    <x v="8"/>
    <n v="10"/>
    <x v="0"/>
    <n v="2024"/>
    <x v="21"/>
    <n v="6"/>
    <n v="36"/>
    <n v="45"/>
    <s v="PM"/>
    <x v="3412"/>
    <x v="1"/>
    <n v="23390.48"/>
    <x v="23"/>
    <n v="828"/>
    <n v="1"/>
    <n v="22562.48"/>
    <x v="2"/>
    <x v="0"/>
    <s v="DISPUTE"/>
    <s v="CC014192BAAA60253313"/>
    <s v=""/>
    <s v="PANEL"/>
    <s v="APISwitching"/>
    <s v=""/>
    <s v="0.00"/>
  </r>
  <r>
    <s v="S240710183623496D3343"/>
    <x v="23"/>
    <x v="4695"/>
    <x v="8"/>
    <n v="10"/>
    <x v="0"/>
    <n v="2024"/>
    <x v="21"/>
    <n v="6"/>
    <n v="36"/>
    <n v="29"/>
    <s v="PM"/>
    <x v="1535"/>
    <x v="1"/>
    <n v="24218.48"/>
    <x v="23"/>
    <n v="828"/>
    <n v="1"/>
    <n v="23390.48"/>
    <x v="2"/>
    <x v="0"/>
    <s v="DISPUTE"/>
    <s v="CC014192BAAA60253289"/>
    <s v=""/>
    <s v="PANEL"/>
    <s v="APISwitching"/>
    <s v=""/>
    <s v="0.00"/>
  </r>
  <r>
    <s v="S240710183552886BA635"/>
    <x v="23"/>
    <x v="4696"/>
    <x v="8"/>
    <n v="10"/>
    <x v="0"/>
    <n v="2024"/>
    <x v="21"/>
    <n v="6"/>
    <n v="36"/>
    <n v="5"/>
    <s v="PM"/>
    <x v="2193"/>
    <x v="1"/>
    <n v="25046.48"/>
    <x v="23"/>
    <n v="828"/>
    <n v="1"/>
    <n v="24218.48"/>
    <x v="2"/>
    <x v="0"/>
    <s v="DISPUTE"/>
    <s v="CC014192BAAA60253250"/>
    <s v=""/>
    <s v="PANEL"/>
    <s v="APISwitching"/>
    <s v=""/>
    <s v="0.00"/>
  </r>
  <r>
    <s v="S240710183520360D23D1"/>
    <x v="23"/>
    <x v="4697"/>
    <x v="8"/>
    <n v="10"/>
    <x v="0"/>
    <n v="2024"/>
    <x v="21"/>
    <n v="6"/>
    <n v="35"/>
    <n v="40"/>
    <s v="PM"/>
    <x v="5135"/>
    <x v="1"/>
    <n v="25874.48"/>
    <x v="23"/>
    <n v="828"/>
    <n v="1"/>
    <n v="25046.48"/>
    <x v="2"/>
    <x v="0"/>
    <s v="DISPUTE"/>
    <s v="CC014192BAAA60253193"/>
    <s v=""/>
    <s v="PANEL"/>
    <s v="APISwitching"/>
    <s v=""/>
    <s v="0.00"/>
  </r>
  <r>
    <s v="S24071018343447676513"/>
    <x v="28"/>
    <x v="4698"/>
    <x v="2"/>
    <n v="10"/>
    <x v="0"/>
    <n v="2024"/>
    <x v="21"/>
    <n v="6"/>
    <n v="34"/>
    <n v="34"/>
    <s v="PM"/>
    <x v="5136"/>
    <x v="1"/>
    <n v="1208.05"/>
    <x v="31"/>
    <n v="181.44"/>
    <n v="7.56"/>
    <n v="1026.6099999999999"/>
    <x v="1"/>
    <x v="0"/>
    <s v="DISPUTE"/>
    <s v="RBH2407101834240030"/>
    <s v=""/>
    <s v="PANEL"/>
    <s v="APISwitching"/>
    <s v="West Bengal"/>
    <s v="0.00"/>
  </r>
  <r>
    <s v="S24071018333482046264"/>
    <x v="23"/>
    <x v="4699"/>
    <x v="8"/>
    <n v="10"/>
    <x v="0"/>
    <n v="2024"/>
    <x v="21"/>
    <n v="6"/>
    <n v="33"/>
    <n v="39"/>
    <s v="PM"/>
    <x v="2780"/>
    <x v="1"/>
    <n v="26702.48"/>
    <x v="23"/>
    <n v="828"/>
    <n v="1"/>
    <n v="25874.48"/>
    <x v="2"/>
    <x v="0"/>
    <s v="DISPUTE"/>
    <s v="CC014192BAAA60252969"/>
    <s v=""/>
    <s v="PANEL"/>
    <s v="APISwitching"/>
    <s v=""/>
    <s v="0.00"/>
  </r>
  <r>
    <s v="S24071018331946057BD6"/>
    <x v="23"/>
    <x v="4700"/>
    <x v="8"/>
    <n v="10"/>
    <x v="0"/>
    <n v="2024"/>
    <x v="21"/>
    <n v="6"/>
    <n v="33"/>
    <n v="24"/>
    <s v="PM"/>
    <x v="2200"/>
    <x v="1"/>
    <n v="27530.48"/>
    <x v="23"/>
    <n v="828"/>
    <n v="1"/>
    <n v="26702.48"/>
    <x v="2"/>
    <x v="0"/>
    <s v="DISPUTE"/>
    <s v="CC014192BAAA60252938"/>
    <s v=""/>
    <s v="PANEL"/>
    <s v="APISwitching"/>
    <s v=""/>
    <s v="0.00"/>
  </r>
  <r>
    <s v="S2407101833025101DF07"/>
    <x v="23"/>
    <x v="4701"/>
    <x v="8"/>
    <n v="10"/>
    <x v="0"/>
    <n v="2024"/>
    <x v="21"/>
    <n v="6"/>
    <n v="33"/>
    <n v="6"/>
    <s v="PM"/>
    <x v="5137"/>
    <x v="1"/>
    <n v="28358.48"/>
    <x v="23"/>
    <n v="828"/>
    <n v="1"/>
    <n v="27530.48"/>
    <x v="2"/>
    <x v="0"/>
    <s v="DISPUTE"/>
    <s v="CC014192BAAA60252905"/>
    <s v=""/>
    <s v="PANEL"/>
    <s v="APISwitching"/>
    <s v=""/>
    <s v="0.00"/>
  </r>
  <r>
    <s v="S240710183242736E01B0"/>
    <x v="23"/>
    <x v="4702"/>
    <x v="8"/>
    <n v="10"/>
    <x v="0"/>
    <n v="2024"/>
    <x v="21"/>
    <n v="6"/>
    <n v="32"/>
    <n v="52"/>
    <s v="PM"/>
    <x v="4642"/>
    <x v="1"/>
    <n v="29186.48"/>
    <x v="23"/>
    <n v="828"/>
    <n v="1"/>
    <n v="28358.48"/>
    <x v="2"/>
    <x v="0"/>
    <s v="DISPUTE"/>
    <s v="CC014192BAAA60252881"/>
    <s v=""/>
    <s v="PANEL"/>
    <s v="APISwitching"/>
    <s v=""/>
    <s v="0.00"/>
  </r>
  <r>
    <s v="S24071018321066013BEC"/>
    <x v="23"/>
    <x v="4703"/>
    <x v="8"/>
    <n v="10"/>
    <x v="0"/>
    <n v="2024"/>
    <x v="21"/>
    <n v="6"/>
    <n v="32"/>
    <n v="29"/>
    <s v="PM"/>
    <x v="536"/>
    <x v="1"/>
    <n v="30014.48"/>
    <x v="23"/>
    <n v="828"/>
    <n v="1"/>
    <n v="29186.48"/>
    <x v="2"/>
    <x v="0"/>
    <s v="DISPUTE"/>
    <s v="CC014192BAAA60252838"/>
    <s v=""/>
    <s v="PANEL"/>
    <s v="APISwitching"/>
    <s v=""/>
    <s v="0.00"/>
  </r>
  <r>
    <s v="S2407101831453833C694"/>
    <x v="23"/>
    <x v="4704"/>
    <x v="8"/>
    <n v="10"/>
    <x v="0"/>
    <n v="2024"/>
    <x v="21"/>
    <n v="6"/>
    <n v="31"/>
    <n v="53"/>
    <s v="PM"/>
    <x v="5138"/>
    <x v="1"/>
    <n v="30842.48"/>
    <x v="23"/>
    <n v="828"/>
    <n v="1"/>
    <n v="30014.48"/>
    <x v="2"/>
    <x v="0"/>
    <s v="DISPUTE"/>
    <s v="CC014192BAAA60252772"/>
    <s v=""/>
    <s v="PANEL"/>
    <s v="APISwitching"/>
    <s v=""/>
    <s v="0.00"/>
  </r>
  <r>
    <s v="S24071018313115091987"/>
    <x v="23"/>
    <x v="4705"/>
    <x v="8"/>
    <n v="10"/>
    <x v="0"/>
    <n v="2024"/>
    <x v="21"/>
    <n v="6"/>
    <n v="31"/>
    <n v="34"/>
    <s v="PM"/>
    <x v="5139"/>
    <x v="1"/>
    <n v="31670.48"/>
    <x v="23"/>
    <n v="828"/>
    <n v="1"/>
    <n v="30842.48"/>
    <x v="2"/>
    <x v="0"/>
    <s v="DISPUTE"/>
    <s v="CC014192BAAA60252748"/>
    <s v=""/>
    <s v="PANEL"/>
    <s v="APISwitching"/>
    <s v=""/>
    <s v="0.00"/>
  </r>
  <r>
    <s v="S240710183111283AEC58"/>
    <x v="23"/>
    <x v="4706"/>
    <x v="8"/>
    <n v="10"/>
    <x v="0"/>
    <n v="2024"/>
    <x v="21"/>
    <n v="6"/>
    <n v="31"/>
    <n v="14"/>
    <s v="PM"/>
    <x v="5140"/>
    <x v="1"/>
    <n v="32498.48"/>
    <x v="23"/>
    <n v="828"/>
    <n v="1"/>
    <n v="31670.48"/>
    <x v="2"/>
    <x v="0"/>
    <s v="DISPUTE"/>
    <s v="CC014192BAAA60252718"/>
    <s v=""/>
    <s v="PANEL"/>
    <s v="APISwitching"/>
    <s v=""/>
    <s v="0.00"/>
  </r>
  <r>
    <s v="S24071018305492368437"/>
    <x v="23"/>
    <x v="4707"/>
    <x v="8"/>
    <n v="10"/>
    <x v="0"/>
    <n v="2024"/>
    <x v="21"/>
    <n v="6"/>
    <n v="30"/>
    <n v="59"/>
    <s v="PM"/>
    <x v="2790"/>
    <x v="1"/>
    <n v="33326.480000000003"/>
    <x v="23"/>
    <n v="828"/>
    <n v="1"/>
    <n v="32498.48"/>
    <x v="2"/>
    <x v="0"/>
    <s v="DISPUTE"/>
    <s v="CC014192BAAA60252695"/>
    <s v=""/>
    <s v="PANEL"/>
    <s v="APISwitching"/>
    <s v=""/>
    <s v="0.00"/>
  </r>
  <r>
    <s v="S24071018301628316258"/>
    <x v="23"/>
    <x v="4708"/>
    <x v="8"/>
    <n v="10"/>
    <x v="0"/>
    <n v="2024"/>
    <x v="21"/>
    <n v="6"/>
    <n v="30"/>
    <n v="20"/>
    <s v="PM"/>
    <x v="5141"/>
    <x v="1"/>
    <n v="34154.480000000003"/>
    <x v="23"/>
    <n v="828"/>
    <n v="1"/>
    <n v="33326.480000000003"/>
    <x v="2"/>
    <x v="0"/>
    <s v="DISPUTE"/>
    <s v="CC014192BAAA60252626"/>
    <s v=""/>
    <s v="PANEL"/>
    <s v="APISwitching"/>
    <s v=""/>
    <s v="0.00"/>
  </r>
  <r>
    <s v="S240710182958970AE957"/>
    <x v="23"/>
    <x v="4709"/>
    <x v="8"/>
    <n v="10"/>
    <x v="0"/>
    <n v="2024"/>
    <x v="21"/>
    <n v="6"/>
    <n v="30"/>
    <n v="2"/>
    <s v="PM"/>
    <x v="5142"/>
    <x v="1"/>
    <n v="34982.480000000003"/>
    <x v="23"/>
    <n v="828"/>
    <n v="1"/>
    <n v="34154.480000000003"/>
    <x v="2"/>
    <x v="0"/>
    <s v="DISPUTE"/>
    <s v="CC014192BAAA60252599"/>
    <s v=""/>
    <s v="PANEL"/>
    <s v="APISwitching"/>
    <s v=""/>
    <s v="0.00"/>
  </r>
  <r>
    <s v="S2407101829443730C5DA"/>
    <x v="23"/>
    <x v="4710"/>
    <x v="8"/>
    <n v="10"/>
    <x v="0"/>
    <n v="2024"/>
    <x v="21"/>
    <n v="6"/>
    <n v="29"/>
    <n v="47"/>
    <s v="PM"/>
    <x v="5143"/>
    <x v="1"/>
    <n v="35810.480000000003"/>
    <x v="23"/>
    <n v="828"/>
    <n v="1"/>
    <n v="34982.480000000003"/>
    <x v="2"/>
    <x v="0"/>
    <s v="DISPUTE"/>
    <s v="CC014192BAAA60252580"/>
    <s v=""/>
    <s v="PANEL"/>
    <s v="APISwitching"/>
    <s v=""/>
    <s v="0.00"/>
  </r>
  <r>
    <s v="S24071018293127333EC9"/>
    <x v="23"/>
    <x v="4711"/>
    <x v="8"/>
    <n v="10"/>
    <x v="0"/>
    <n v="2024"/>
    <x v="21"/>
    <n v="6"/>
    <n v="29"/>
    <n v="34"/>
    <s v="PM"/>
    <x v="3776"/>
    <x v="1"/>
    <n v="36638.480000000003"/>
    <x v="23"/>
    <n v="828"/>
    <n v="1"/>
    <n v="35810.480000000003"/>
    <x v="2"/>
    <x v="0"/>
    <s v="DISPUTE"/>
    <s v="CC014192BAAA60252563"/>
    <s v=""/>
    <s v="PANEL"/>
    <s v="APISwitching"/>
    <s v=""/>
    <s v="0.00"/>
  </r>
  <r>
    <s v="S2407101829154739F93F"/>
    <x v="23"/>
    <x v="4712"/>
    <x v="8"/>
    <n v="10"/>
    <x v="0"/>
    <n v="2024"/>
    <x v="21"/>
    <n v="6"/>
    <n v="29"/>
    <n v="20"/>
    <s v="PM"/>
    <x v="5144"/>
    <x v="1"/>
    <n v="37466.480000000003"/>
    <x v="23"/>
    <n v="828"/>
    <n v="1"/>
    <n v="36638.480000000003"/>
    <x v="2"/>
    <x v="0"/>
    <s v="DISPUTE"/>
    <s v="CC014192BAAA60252542"/>
    <s v=""/>
    <s v="PANEL"/>
    <s v="APISwitching"/>
    <s v=""/>
    <s v="0.00"/>
  </r>
  <r>
    <s v="S24071018282110397B05"/>
    <x v="23"/>
    <x v="4713"/>
    <x v="8"/>
    <n v="10"/>
    <x v="0"/>
    <n v="2024"/>
    <x v="21"/>
    <n v="6"/>
    <n v="28"/>
    <n v="24"/>
    <s v="PM"/>
    <x v="5145"/>
    <x v="1"/>
    <n v="38294.480000000003"/>
    <x v="23"/>
    <n v="828"/>
    <n v="1"/>
    <n v="37466.480000000003"/>
    <x v="2"/>
    <x v="0"/>
    <s v="DISPUTE"/>
    <s v="CC014192BAAA60252451"/>
    <s v=""/>
    <s v="PANEL"/>
    <s v="APISwitching"/>
    <s v=""/>
    <s v="0.00"/>
  </r>
  <r>
    <s v="S24071018280315339B68"/>
    <x v="23"/>
    <x v="4714"/>
    <x v="8"/>
    <n v="10"/>
    <x v="0"/>
    <n v="2024"/>
    <x v="21"/>
    <n v="6"/>
    <n v="28"/>
    <n v="7"/>
    <s v="PM"/>
    <x v="4652"/>
    <x v="1"/>
    <n v="39122.480000000003"/>
    <x v="23"/>
    <n v="828"/>
    <n v="1"/>
    <n v="38294.480000000003"/>
    <x v="2"/>
    <x v="0"/>
    <s v="DISPUTE"/>
    <s v="CC014192BAAA60252416"/>
    <s v=""/>
    <s v="PANEL"/>
    <s v="APISwitching"/>
    <s v=""/>
    <s v="0.00"/>
  </r>
  <r>
    <s v="S2407101825349766F3B2"/>
    <x v="23"/>
    <x v="4715"/>
    <x v="8"/>
    <n v="10"/>
    <x v="0"/>
    <n v="2024"/>
    <x v="21"/>
    <n v="6"/>
    <n v="25"/>
    <n v="51"/>
    <s v="PM"/>
    <x v="5146"/>
    <x v="1"/>
    <n v="39950.480000000003"/>
    <x v="23"/>
    <n v="828"/>
    <n v="1"/>
    <n v="39122.480000000003"/>
    <x v="2"/>
    <x v="0"/>
    <s v="DISPUTE"/>
    <s v="CC014192BAAA60252203"/>
    <s v=""/>
    <s v="PANEL"/>
    <s v="APISwitching"/>
    <s v=""/>
    <s v="0.00"/>
  </r>
  <r>
    <s v="S2407101825052862663A"/>
    <x v="23"/>
    <x v="4716"/>
    <x v="8"/>
    <n v="10"/>
    <x v="0"/>
    <n v="2024"/>
    <x v="21"/>
    <n v="6"/>
    <n v="25"/>
    <n v="11"/>
    <s v="PM"/>
    <x v="5147"/>
    <x v="1"/>
    <n v="40778.480000000003"/>
    <x v="23"/>
    <n v="828"/>
    <n v="1"/>
    <n v="39950.480000000003"/>
    <x v="2"/>
    <x v="0"/>
    <s v="DISPUTE"/>
    <s v="CC014192BAAA60252147"/>
    <s v=""/>
    <s v="PANEL"/>
    <s v="APISwitching"/>
    <s v=""/>
    <s v="0.00"/>
  </r>
  <r>
    <s v="S2407101824485962DB9D"/>
    <x v="23"/>
    <x v="4717"/>
    <x v="8"/>
    <n v="10"/>
    <x v="0"/>
    <n v="2024"/>
    <x v="21"/>
    <n v="6"/>
    <n v="24"/>
    <n v="53"/>
    <s v="PM"/>
    <x v="5148"/>
    <x v="1"/>
    <n v="41606.480000000003"/>
    <x v="23"/>
    <n v="828"/>
    <n v="1"/>
    <n v="40778.480000000003"/>
    <x v="2"/>
    <x v="0"/>
    <s v="DISPUTE"/>
    <s v="CC014192BAAA60252114"/>
    <s v=""/>
    <s v="PANEL"/>
    <s v="APISwitching"/>
    <s v=""/>
    <s v="0.00"/>
  </r>
  <r>
    <s v="S240710182424990921CC"/>
    <x v="23"/>
    <x v="4718"/>
    <x v="8"/>
    <n v="10"/>
    <x v="0"/>
    <n v="2024"/>
    <x v="21"/>
    <n v="6"/>
    <n v="24"/>
    <n v="30"/>
    <s v="PM"/>
    <x v="5149"/>
    <x v="1"/>
    <n v="42434.48"/>
    <x v="23"/>
    <n v="828"/>
    <n v="1"/>
    <n v="41606.480000000003"/>
    <x v="2"/>
    <x v="0"/>
    <s v="DISPUTE"/>
    <s v="CC014192BAAA60252072"/>
    <s v=""/>
    <s v="PANEL"/>
    <s v="APISwitching"/>
    <s v=""/>
    <s v="0.00"/>
  </r>
  <r>
    <s v="S2407101824079831E3F7"/>
    <x v="23"/>
    <x v="4719"/>
    <x v="8"/>
    <n v="10"/>
    <x v="0"/>
    <n v="2024"/>
    <x v="21"/>
    <n v="6"/>
    <n v="24"/>
    <n v="11"/>
    <s v="PM"/>
    <x v="5150"/>
    <x v="1"/>
    <n v="43262.48"/>
    <x v="23"/>
    <n v="828"/>
    <n v="1"/>
    <n v="42434.48"/>
    <x v="2"/>
    <x v="0"/>
    <s v="DISPUTE"/>
    <s v="CC014192BAAA60252038"/>
    <s v=""/>
    <s v="PANEL"/>
    <s v="APISwitching"/>
    <s v=""/>
    <s v="0.00"/>
  </r>
  <r>
    <s v="S2407101823271331A97C"/>
    <x v="23"/>
    <x v="4720"/>
    <x v="8"/>
    <n v="10"/>
    <x v="0"/>
    <n v="2024"/>
    <x v="21"/>
    <n v="6"/>
    <n v="23"/>
    <n v="50"/>
    <s v="PM"/>
    <x v="41"/>
    <x v="1"/>
    <n v="44090.48"/>
    <x v="23"/>
    <n v="828"/>
    <n v="1"/>
    <n v="43262.48"/>
    <x v="2"/>
    <x v="0"/>
    <s v="DISPUTE"/>
    <s v="CC014192BAAA60252008"/>
    <s v=""/>
    <s v="PANEL"/>
    <s v="APISwitching"/>
    <s v=""/>
    <s v="0.00"/>
  </r>
  <r>
    <s v="S240710182310873CE65B"/>
    <x v="23"/>
    <x v="4721"/>
    <x v="8"/>
    <n v="10"/>
    <x v="0"/>
    <n v="2024"/>
    <x v="21"/>
    <n v="6"/>
    <n v="23"/>
    <n v="14"/>
    <s v="PM"/>
    <x v="2942"/>
    <x v="1"/>
    <n v="44918.48"/>
    <x v="23"/>
    <n v="828"/>
    <n v="1"/>
    <n v="44090.48"/>
    <x v="2"/>
    <x v="0"/>
    <s v="DISPUTE"/>
    <s v="CC014192BAAA60251955"/>
    <s v=""/>
    <s v="PANEL"/>
    <s v="APISwitching"/>
    <s v=""/>
    <s v="0.00"/>
  </r>
  <r>
    <s v="S2407101822484806664F"/>
    <x v="23"/>
    <x v="4722"/>
    <x v="8"/>
    <n v="10"/>
    <x v="0"/>
    <n v="2024"/>
    <x v="21"/>
    <n v="6"/>
    <n v="22"/>
    <n v="52"/>
    <s v="PM"/>
    <x v="5151"/>
    <x v="1"/>
    <n v="45746.48"/>
    <x v="23"/>
    <n v="828"/>
    <n v="1"/>
    <n v="44918.48"/>
    <x v="2"/>
    <x v="0"/>
    <s v="DISPUTE"/>
    <s v="CC014192BAAA60251926"/>
    <s v=""/>
    <s v="PANEL"/>
    <s v="APISwitching"/>
    <s v=""/>
    <s v="0.00"/>
  </r>
  <r>
    <s v="S2407101822291309F3D7"/>
    <x v="23"/>
    <x v="4723"/>
    <x v="8"/>
    <n v="10"/>
    <x v="0"/>
    <n v="2024"/>
    <x v="21"/>
    <n v="6"/>
    <n v="22"/>
    <n v="32"/>
    <s v="PM"/>
    <x v="5152"/>
    <x v="1"/>
    <n v="46574.48"/>
    <x v="23"/>
    <n v="828"/>
    <n v="1"/>
    <n v="45746.48"/>
    <x v="2"/>
    <x v="0"/>
    <s v="DISPUTE"/>
    <s v="CC014192BAAA60251897"/>
    <s v=""/>
    <s v="PANEL"/>
    <s v="APISwitching"/>
    <s v=""/>
    <s v="0.00"/>
  </r>
  <r>
    <s v="S24071018220876039189"/>
    <x v="23"/>
    <x v="4724"/>
    <x v="8"/>
    <n v="10"/>
    <x v="0"/>
    <n v="2024"/>
    <x v="21"/>
    <n v="6"/>
    <n v="22"/>
    <n v="12"/>
    <s v="PM"/>
    <x v="42"/>
    <x v="1"/>
    <n v="47402.48"/>
    <x v="23"/>
    <n v="828"/>
    <n v="1"/>
    <n v="46574.48"/>
    <x v="2"/>
    <x v="0"/>
    <s v="DISPUTE"/>
    <s v="CC014192BAAA60251861"/>
    <s v=""/>
    <s v="PANEL"/>
    <s v="APISwitching"/>
    <s v=""/>
    <s v="0.00"/>
  </r>
  <r>
    <s v="S2407101821413333DA51"/>
    <x v="23"/>
    <x v="4725"/>
    <x v="8"/>
    <n v="10"/>
    <x v="0"/>
    <n v="2024"/>
    <x v="21"/>
    <n v="6"/>
    <n v="21"/>
    <n v="46"/>
    <s v="PM"/>
    <x v="2234"/>
    <x v="1"/>
    <n v="48230.48"/>
    <x v="23"/>
    <n v="828"/>
    <n v="1"/>
    <n v="47402.48"/>
    <x v="2"/>
    <x v="0"/>
    <s v="DISPUTE"/>
    <s v="CC014192BAAA60251814"/>
    <s v=""/>
    <s v="PANEL"/>
    <s v="APISwitching"/>
    <s v=""/>
    <s v="0.00"/>
  </r>
  <r>
    <s v="S240710182120546120A4"/>
    <x v="23"/>
    <x v="4726"/>
    <x v="8"/>
    <n v="10"/>
    <x v="0"/>
    <n v="2024"/>
    <x v="21"/>
    <n v="6"/>
    <n v="21"/>
    <n v="23"/>
    <s v="PM"/>
    <x v="1403"/>
    <x v="1"/>
    <n v="49058.48"/>
    <x v="23"/>
    <n v="828"/>
    <n v="1"/>
    <n v="48230.48"/>
    <x v="2"/>
    <x v="0"/>
    <s v="DISPUTE"/>
    <s v="CC014192BAAA60251780"/>
    <s v=""/>
    <s v="PANEL"/>
    <s v="APISwitching"/>
    <s v=""/>
    <s v="0.00"/>
  </r>
  <r>
    <s v="S24071018204421039345"/>
    <x v="23"/>
    <x v="4727"/>
    <x v="8"/>
    <n v="10"/>
    <x v="0"/>
    <n v="2024"/>
    <x v="21"/>
    <n v="6"/>
    <n v="20"/>
    <n v="57"/>
    <s v="PM"/>
    <x v="5153"/>
    <x v="1"/>
    <n v="49886.48"/>
    <x v="23"/>
    <n v="828"/>
    <n v="1"/>
    <n v="49058.48"/>
    <x v="2"/>
    <x v="0"/>
    <s v="DISPUTE"/>
    <s v="CC014192BAAA60251727"/>
    <s v=""/>
    <s v="PANEL"/>
    <s v="APISwitching"/>
    <s v=""/>
    <s v="0.00"/>
  </r>
  <r>
    <s v="S240710182016650ED4D2"/>
    <x v="23"/>
    <x v="4728"/>
    <x v="8"/>
    <n v="10"/>
    <x v="0"/>
    <n v="2024"/>
    <x v="21"/>
    <n v="6"/>
    <n v="20"/>
    <n v="20"/>
    <s v="PM"/>
    <x v="5154"/>
    <x v="1"/>
    <n v="50714.48"/>
    <x v="23"/>
    <n v="828"/>
    <n v="1"/>
    <n v="49886.48"/>
    <x v="2"/>
    <x v="0"/>
    <s v="DISPUTE"/>
    <s v="CC014192BAAA60251671"/>
    <s v=""/>
    <s v="PANEL"/>
    <s v="APISwitching"/>
    <s v=""/>
    <s v="0.00"/>
  </r>
  <r>
    <s v="S2407101819206664ED55"/>
    <x v="23"/>
    <x v="4729"/>
    <x v="8"/>
    <n v="10"/>
    <x v="0"/>
    <n v="2024"/>
    <x v="21"/>
    <n v="6"/>
    <n v="19"/>
    <n v="27"/>
    <s v="PM"/>
    <x v="5155"/>
    <x v="1"/>
    <n v="51542.48"/>
    <x v="23"/>
    <n v="828"/>
    <n v="1"/>
    <n v="50714.48"/>
    <x v="2"/>
    <x v="0"/>
    <s v="DISPUTE"/>
    <s v="CC014192BAAA60251523"/>
    <s v=""/>
    <s v="PANEL"/>
    <s v="APISwitching"/>
    <s v=""/>
    <s v="0.00"/>
  </r>
  <r>
    <s v="S24071018190038324BF9"/>
    <x v="23"/>
    <x v="4730"/>
    <x v="8"/>
    <n v="10"/>
    <x v="0"/>
    <n v="2024"/>
    <x v="21"/>
    <n v="6"/>
    <n v="19"/>
    <n v="5"/>
    <s v="PM"/>
    <x v="5156"/>
    <x v="1"/>
    <n v="52370.48"/>
    <x v="23"/>
    <n v="828"/>
    <n v="1"/>
    <n v="51542.48"/>
    <x v="2"/>
    <x v="0"/>
    <s v="DISPUTE"/>
    <s v="CC014192BAAA60251434"/>
    <s v=""/>
    <s v="PANEL"/>
    <s v="APISwitching"/>
    <s v=""/>
    <s v="0.00"/>
  </r>
  <r>
    <s v="S24071018184056688EEB"/>
    <x v="23"/>
    <x v="4731"/>
    <x v="8"/>
    <n v="10"/>
    <x v="0"/>
    <n v="2024"/>
    <x v="21"/>
    <n v="6"/>
    <n v="18"/>
    <n v="44"/>
    <s v="PM"/>
    <x v="5157"/>
    <x v="1"/>
    <n v="53198.48"/>
    <x v="23"/>
    <n v="828"/>
    <n v="1"/>
    <n v="52370.48"/>
    <x v="2"/>
    <x v="0"/>
    <s v="DISPUTE"/>
    <s v="CC014192BAAA60251367"/>
    <s v=""/>
    <s v="PANEL"/>
    <s v="APISwitching"/>
    <s v=""/>
    <s v="0.00"/>
  </r>
  <r>
    <s v="S24071018182184668BDC"/>
    <x v="23"/>
    <x v="4732"/>
    <x v="8"/>
    <n v="10"/>
    <x v="0"/>
    <n v="2024"/>
    <x v="21"/>
    <n v="6"/>
    <n v="18"/>
    <n v="25"/>
    <s v="PM"/>
    <x v="5158"/>
    <x v="1"/>
    <n v="54026.48"/>
    <x v="23"/>
    <n v="828"/>
    <n v="1"/>
    <n v="53198.48"/>
    <x v="2"/>
    <x v="0"/>
    <s v="DISPUTE"/>
    <s v="CC014192BAAA60251337"/>
    <s v=""/>
    <s v="PANEL"/>
    <s v="APISwitching"/>
    <s v=""/>
    <s v="0.00"/>
  </r>
  <r>
    <s v="S2407101817539001773D"/>
    <x v="23"/>
    <x v="4733"/>
    <x v="8"/>
    <n v="10"/>
    <x v="0"/>
    <n v="2024"/>
    <x v="21"/>
    <n v="6"/>
    <n v="18"/>
    <n v="0"/>
    <s v="PM"/>
    <x v="3800"/>
    <x v="1"/>
    <n v="54854.48"/>
    <x v="23"/>
    <n v="828"/>
    <n v="1"/>
    <n v="54026.48"/>
    <x v="2"/>
    <x v="0"/>
    <s v="DISPUTE"/>
    <s v="CC014192BAAA60251269"/>
    <s v=""/>
    <s v="PANEL"/>
    <s v="APISwitching"/>
    <s v=""/>
    <s v="0.00"/>
  </r>
  <r>
    <s v="S240710181735253076BA"/>
    <x v="23"/>
    <x v="4734"/>
    <x v="8"/>
    <n v="10"/>
    <x v="0"/>
    <n v="2024"/>
    <x v="21"/>
    <n v="6"/>
    <n v="17"/>
    <n v="38"/>
    <s v="PM"/>
    <x v="2957"/>
    <x v="1"/>
    <n v="55682.48"/>
    <x v="23"/>
    <n v="828"/>
    <n v="1"/>
    <n v="54854.48"/>
    <x v="2"/>
    <x v="0"/>
    <s v="DISPUTE"/>
    <s v="CC014192BAAA60251164"/>
    <s v=""/>
    <s v="PANEL"/>
    <s v="APISwitching"/>
    <s v=""/>
    <s v="0.00"/>
  </r>
  <r>
    <s v="S2407101817163701BC1B"/>
    <x v="23"/>
    <x v="4735"/>
    <x v="8"/>
    <n v="10"/>
    <x v="0"/>
    <n v="2024"/>
    <x v="21"/>
    <n v="6"/>
    <n v="17"/>
    <n v="20"/>
    <s v="PM"/>
    <x v="5159"/>
    <x v="1"/>
    <n v="56510.48"/>
    <x v="23"/>
    <n v="828"/>
    <n v="1"/>
    <n v="55682.48"/>
    <x v="2"/>
    <x v="0"/>
    <s v="DISPUTE"/>
    <s v="CC014192BAAA60251132"/>
    <s v=""/>
    <s v="PANEL"/>
    <s v="APISwitching"/>
    <s v=""/>
    <s v="0.00"/>
  </r>
  <r>
    <s v="S240710181654403493F0"/>
    <x v="23"/>
    <x v="4736"/>
    <x v="8"/>
    <n v="10"/>
    <x v="0"/>
    <n v="2024"/>
    <x v="21"/>
    <n v="6"/>
    <n v="16"/>
    <n v="58"/>
    <s v="PM"/>
    <x v="5160"/>
    <x v="1"/>
    <n v="57338.48"/>
    <x v="23"/>
    <n v="828"/>
    <n v="1"/>
    <n v="56510.48"/>
    <x v="2"/>
    <x v="0"/>
    <s v="DISPUTE"/>
    <s v="CC014192BAAA60251097"/>
    <s v=""/>
    <s v="PANEL"/>
    <s v="APISwitching"/>
    <s v=""/>
    <s v="0.00"/>
  </r>
  <r>
    <s v="S24071018161187063A68"/>
    <x v="23"/>
    <x v="4737"/>
    <x v="8"/>
    <n v="10"/>
    <x v="0"/>
    <n v="2024"/>
    <x v="21"/>
    <n v="6"/>
    <n v="16"/>
    <n v="15"/>
    <s v="PM"/>
    <x v="2961"/>
    <x v="1"/>
    <n v="58166.48"/>
    <x v="23"/>
    <n v="828"/>
    <n v="1"/>
    <n v="57338.48"/>
    <x v="2"/>
    <x v="0"/>
    <s v="DISPUTE"/>
    <s v="CC014192BAAA60250985"/>
    <s v=""/>
    <s v="PANEL"/>
    <s v="APISwitching"/>
    <s v=""/>
    <s v="0.00"/>
  </r>
  <r>
    <s v="S24071018130747083784"/>
    <x v="23"/>
    <x v="4738"/>
    <x v="8"/>
    <n v="10"/>
    <x v="0"/>
    <n v="2024"/>
    <x v="21"/>
    <n v="6"/>
    <n v="13"/>
    <n v="11"/>
    <s v="PM"/>
    <x v="5161"/>
    <x v="1"/>
    <n v="58994.48"/>
    <x v="23"/>
    <n v="828"/>
    <n v="1"/>
    <n v="58166.48"/>
    <x v="2"/>
    <x v="0"/>
    <s v="DISPUTE"/>
    <s v="CC014192BAAA60250502"/>
    <s v=""/>
    <s v="PANEL"/>
    <s v="APISwitching"/>
    <s v=""/>
    <s v="0.00"/>
  </r>
  <r>
    <s v="S2407101812492501383D"/>
    <x v="23"/>
    <x v="4739"/>
    <x v="8"/>
    <n v="10"/>
    <x v="0"/>
    <n v="2024"/>
    <x v="21"/>
    <n v="6"/>
    <n v="12"/>
    <n v="52"/>
    <s v="PM"/>
    <x v="5162"/>
    <x v="1"/>
    <n v="59822.48"/>
    <x v="23"/>
    <n v="828"/>
    <n v="1"/>
    <n v="58994.48"/>
    <x v="2"/>
    <x v="0"/>
    <s v="DISPUTE"/>
    <s v="CC014192BAAA60250441"/>
    <s v=""/>
    <s v="PANEL"/>
    <s v="APISwitching"/>
    <s v=""/>
    <s v="0.00"/>
  </r>
  <r>
    <s v="S2407101812286438638F"/>
    <x v="23"/>
    <x v="4740"/>
    <x v="8"/>
    <n v="10"/>
    <x v="0"/>
    <n v="2024"/>
    <x v="21"/>
    <n v="6"/>
    <n v="12"/>
    <n v="33"/>
    <s v="PM"/>
    <x v="5163"/>
    <x v="1"/>
    <n v="60650.48"/>
    <x v="23"/>
    <n v="828"/>
    <n v="1"/>
    <n v="59822.48"/>
    <x v="2"/>
    <x v="0"/>
    <s v="DISPUTE"/>
    <s v="CC014192BAAA60250400"/>
    <s v=""/>
    <s v="PANEL"/>
    <s v="APISwitching"/>
    <s v=""/>
    <s v="0.00"/>
  </r>
  <r>
    <s v="S240710181212410DFF7C"/>
    <x v="23"/>
    <x v="4741"/>
    <x v="8"/>
    <n v="10"/>
    <x v="0"/>
    <n v="2024"/>
    <x v="21"/>
    <n v="6"/>
    <n v="12"/>
    <n v="17"/>
    <s v="PM"/>
    <x v="5164"/>
    <x v="1"/>
    <n v="61478.48"/>
    <x v="23"/>
    <n v="828"/>
    <n v="1"/>
    <n v="60650.48"/>
    <x v="2"/>
    <x v="0"/>
    <s v="DISPUTE"/>
    <s v="CC014192BAAA60250366"/>
    <s v=""/>
    <s v="PANEL"/>
    <s v="APISwitching"/>
    <s v=""/>
    <s v="0.00"/>
  </r>
  <r>
    <s v="S24071018115450636EA3"/>
    <x v="23"/>
    <x v="4742"/>
    <x v="8"/>
    <n v="10"/>
    <x v="0"/>
    <n v="2024"/>
    <x v="21"/>
    <n v="6"/>
    <n v="11"/>
    <n v="57"/>
    <s v="PM"/>
    <x v="5165"/>
    <x v="1"/>
    <n v="62306.48"/>
    <x v="23"/>
    <n v="828"/>
    <n v="1"/>
    <n v="61478.48"/>
    <x v="2"/>
    <x v="0"/>
    <s v="DISPUTE"/>
    <s v="CC014192BAAA60250301"/>
    <s v=""/>
    <s v="PANEL"/>
    <s v="APISwitching"/>
    <s v=""/>
    <s v="0.00"/>
  </r>
  <r>
    <s v="S2407101811343701351B"/>
    <x v="23"/>
    <x v="4743"/>
    <x v="8"/>
    <n v="10"/>
    <x v="0"/>
    <n v="2024"/>
    <x v="21"/>
    <n v="6"/>
    <n v="11"/>
    <n v="41"/>
    <s v="PM"/>
    <x v="5166"/>
    <x v="1"/>
    <n v="63134.48"/>
    <x v="23"/>
    <n v="828"/>
    <n v="1"/>
    <n v="62306.48"/>
    <x v="2"/>
    <x v="0"/>
    <s v="DISPUTE"/>
    <s v="CC014192BAAA60250243"/>
    <s v=""/>
    <s v="PANEL"/>
    <s v="APISwitching"/>
    <s v=""/>
    <s v="0.00"/>
  </r>
  <r>
    <s v="S240710181116163C937D"/>
    <x v="23"/>
    <x v="4744"/>
    <x v="8"/>
    <n v="10"/>
    <x v="0"/>
    <n v="2024"/>
    <x v="21"/>
    <n v="6"/>
    <n v="11"/>
    <n v="20"/>
    <s v="PM"/>
    <x v="5167"/>
    <x v="1"/>
    <n v="63962.48"/>
    <x v="23"/>
    <n v="828"/>
    <n v="1"/>
    <n v="63134.48"/>
    <x v="2"/>
    <x v="0"/>
    <s v="DISPUTE"/>
    <s v="CC014192BAAA60250192"/>
    <s v=""/>
    <s v="PANEL"/>
    <s v="APISwitching"/>
    <s v=""/>
    <s v="0.00"/>
  </r>
  <r>
    <s v="S240710181048506DB9C5"/>
    <x v="23"/>
    <x v="4745"/>
    <x v="8"/>
    <n v="10"/>
    <x v="0"/>
    <n v="2024"/>
    <x v="21"/>
    <n v="6"/>
    <n v="11"/>
    <n v="4"/>
    <s v="PM"/>
    <x v="2976"/>
    <x v="1"/>
    <n v="64790.48"/>
    <x v="23"/>
    <n v="828"/>
    <n v="1"/>
    <n v="63962.48"/>
    <x v="2"/>
    <x v="0"/>
    <s v="DISPUTE"/>
    <s v="CC014192BAAA60250144"/>
    <s v=""/>
    <s v="PANEL"/>
    <s v="APISwitching"/>
    <s v=""/>
    <s v="0.00"/>
  </r>
  <r>
    <s v="S24071018103110346841"/>
    <x v="23"/>
    <x v="4746"/>
    <x v="8"/>
    <n v="10"/>
    <x v="0"/>
    <n v="2024"/>
    <x v="21"/>
    <n v="6"/>
    <n v="10"/>
    <n v="34"/>
    <s v="PM"/>
    <x v="5168"/>
    <x v="1"/>
    <n v="65618.48"/>
    <x v="23"/>
    <n v="828"/>
    <n v="1"/>
    <n v="64790.48"/>
    <x v="2"/>
    <x v="0"/>
    <s v="DISPUTE"/>
    <s v="CC014192BAAA60250087"/>
    <s v=""/>
    <s v="PANEL"/>
    <s v="APISwitching"/>
    <s v=""/>
    <s v="0.00"/>
  </r>
  <r>
    <s v="S24071018101322364F4A"/>
    <x v="23"/>
    <x v="4747"/>
    <x v="8"/>
    <n v="10"/>
    <x v="0"/>
    <n v="2024"/>
    <x v="21"/>
    <n v="6"/>
    <n v="10"/>
    <n v="17"/>
    <s v="PM"/>
    <x v="5169"/>
    <x v="1"/>
    <n v="66446.48"/>
    <x v="23"/>
    <n v="828"/>
    <n v="1"/>
    <n v="65618.48"/>
    <x v="2"/>
    <x v="0"/>
    <s v="DISPUTE"/>
    <s v="CC014192BAAA60250042"/>
    <s v=""/>
    <s v="PANEL"/>
    <s v="APISwitching"/>
    <s v=""/>
    <s v="0.00"/>
  </r>
  <r>
    <s v="S24071018094761692C22"/>
    <x v="23"/>
    <x v="4748"/>
    <x v="8"/>
    <n v="10"/>
    <x v="0"/>
    <n v="2024"/>
    <x v="21"/>
    <n v="6"/>
    <n v="9"/>
    <n v="56"/>
    <s v="PM"/>
    <x v="5170"/>
    <x v="1"/>
    <n v="67274.48"/>
    <x v="23"/>
    <n v="828"/>
    <n v="1"/>
    <n v="66446.48"/>
    <x v="2"/>
    <x v="0"/>
    <s v="DISPUTE"/>
    <s v="CC014192BAAA60249972"/>
    <s v=""/>
    <s v="PANEL"/>
    <s v="APISwitching"/>
    <s v=""/>
    <s v="0.00"/>
  </r>
  <r>
    <s v="S2407101809195362A400"/>
    <x v="23"/>
    <x v="4749"/>
    <x v="8"/>
    <n v="10"/>
    <x v="0"/>
    <n v="2024"/>
    <x v="21"/>
    <n v="6"/>
    <n v="9"/>
    <n v="22"/>
    <s v="PM"/>
    <x v="5171"/>
    <x v="1"/>
    <n v="68102.48"/>
    <x v="23"/>
    <n v="828"/>
    <n v="1"/>
    <n v="67274.48"/>
    <x v="2"/>
    <x v="0"/>
    <s v="DISPUTE"/>
    <s v="CC014192BAAA60249886"/>
    <s v=""/>
    <s v="PANEL"/>
    <s v="APISwitching"/>
    <s v=""/>
    <s v="0.00"/>
  </r>
  <r>
    <s v="S2407101809008330DC67"/>
    <x v="23"/>
    <x v="4750"/>
    <x v="8"/>
    <n v="10"/>
    <x v="0"/>
    <n v="2024"/>
    <x v="21"/>
    <n v="6"/>
    <n v="9"/>
    <n v="4"/>
    <s v="PM"/>
    <x v="5172"/>
    <x v="1"/>
    <n v="68930.48"/>
    <x v="23"/>
    <n v="828"/>
    <n v="1"/>
    <n v="68102.48"/>
    <x v="2"/>
    <x v="0"/>
    <s v="DISPUTE"/>
    <s v="CC014192BAAA60249842"/>
    <s v=""/>
    <s v="PANEL"/>
    <s v="APISwitching"/>
    <s v=""/>
    <s v="0.00"/>
  </r>
  <r>
    <s v="S24071018084126053423"/>
    <x v="23"/>
    <x v="4751"/>
    <x v="8"/>
    <n v="10"/>
    <x v="0"/>
    <n v="2024"/>
    <x v="21"/>
    <n v="6"/>
    <n v="8"/>
    <n v="44"/>
    <s v="PM"/>
    <x v="5173"/>
    <x v="1"/>
    <n v="69758.48"/>
    <x v="23"/>
    <n v="828"/>
    <n v="1"/>
    <n v="68930.48"/>
    <x v="2"/>
    <x v="0"/>
    <s v="DISPUTE"/>
    <s v="CC014192BAAA60249774"/>
    <s v=""/>
    <s v="PANEL"/>
    <s v="APISwitching"/>
    <s v=""/>
    <s v="0.00"/>
  </r>
  <r>
    <s v="S2407101808138600FD38"/>
    <x v="23"/>
    <x v="4752"/>
    <x v="8"/>
    <n v="10"/>
    <x v="0"/>
    <n v="2024"/>
    <x v="21"/>
    <n v="6"/>
    <n v="8"/>
    <n v="18"/>
    <s v="PM"/>
    <x v="5174"/>
    <x v="1"/>
    <n v="70586.48"/>
    <x v="23"/>
    <n v="828"/>
    <n v="1"/>
    <n v="69758.48"/>
    <x v="2"/>
    <x v="0"/>
    <s v="DISPUTE"/>
    <s v="CC014192BAAA60249704"/>
    <s v=""/>
    <s v="PANEL"/>
    <s v="APISwitching"/>
    <s v=""/>
    <s v="0.00"/>
  </r>
  <r>
    <s v="S24071018074384073632"/>
    <x v="23"/>
    <x v="4753"/>
    <x v="8"/>
    <n v="10"/>
    <x v="0"/>
    <n v="2024"/>
    <x v="21"/>
    <n v="6"/>
    <n v="7"/>
    <n v="48"/>
    <s v="PM"/>
    <x v="5175"/>
    <x v="1"/>
    <n v="71414.48"/>
    <x v="23"/>
    <n v="828"/>
    <n v="1"/>
    <n v="70586.48"/>
    <x v="2"/>
    <x v="0"/>
    <s v="DISPUTE"/>
    <s v="CC014192BAAA60249617"/>
    <s v=""/>
    <s v="PANEL"/>
    <s v="APISwitching"/>
    <s v=""/>
    <s v="0.00"/>
  </r>
  <r>
    <s v="S240710180727609A9F5"/>
    <x v="23"/>
    <x v="4754"/>
    <x v="8"/>
    <n v="10"/>
    <x v="0"/>
    <n v="2024"/>
    <x v="21"/>
    <n v="6"/>
    <n v="7"/>
    <n v="30"/>
    <s v="PM"/>
    <x v="2988"/>
    <x v="1"/>
    <n v="72242.48"/>
    <x v="23"/>
    <n v="828"/>
    <n v="1"/>
    <n v="71414.48"/>
    <x v="2"/>
    <x v="0"/>
    <s v="DISPUTE"/>
    <s v="CC014192BAAA60249557"/>
    <s v=""/>
    <s v="PANEL"/>
    <s v="APISwitching"/>
    <s v=""/>
    <s v="0.00"/>
  </r>
  <r>
    <s v="S240710180707966CA69C"/>
    <x v="23"/>
    <x v="4755"/>
    <x v="8"/>
    <n v="10"/>
    <x v="0"/>
    <n v="2024"/>
    <x v="21"/>
    <n v="6"/>
    <n v="7"/>
    <n v="11"/>
    <s v="PM"/>
    <x v="5176"/>
    <x v="1"/>
    <n v="73070.48"/>
    <x v="23"/>
    <n v="828"/>
    <n v="1"/>
    <n v="72242.48"/>
    <x v="2"/>
    <x v="0"/>
    <s v="DISPUTE"/>
    <s v="CC014192BAAA60249511"/>
    <s v=""/>
    <s v="PANEL"/>
    <s v="APISwitching"/>
    <s v=""/>
    <s v="0.00"/>
  </r>
  <r>
    <s v="S240710180651636D7B48"/>
    <x v="23"/>
    <x v="4756"/>
    <x v="8"/>
    <n v="10"/>
    <x v="0"/>
    <n v="2024"/>
    <x v="21"/>
    <n v="6"/>
    <n v="6"/>
    <n v="55"/>
    <s v="PM"/>
    <x v="5177"/>
    <x v="1"/>
    <n v="73898.48"/>
    <x v="23"/>
    <n v="828"/>
    <n v="1"/>
    <n v="73070.48"/>
    <x v="2"/>
    <x v="0"/>
    <s v="DISPUTE"/>
    <s v="CC014192BAAA60249482"/>
    <s v=""/>
    <s v="PANEL"/>
    <s v="APISwitching"/>
    <s v=""/>
    <s v="0.00"/>
  </r>
  <r>
    <s v="S240710180635336A7DAC"/>
    <x v="23"/>
    <x v="4757"/>
    <x v="8"/>
    <n v="10"/>
    <x v="0"/>
    <n v="2024"/>
    <x v="21"/>
    <n v="6"/>
    <n v="6"/>
    <n v="38"/>
    <s v="PM"/>
    <x v="5178"/>
    <x v="1"/>
    <n v="74726.48"/>
    <x v="23"/>
    <n v="828"/>
    <n v="1"/>
    <n v="73898.48"/>
    <x v="2"/>
    <x v="0"/>
    <s v="DISPUTE"/>
    <s v="CC014192BAAA60249448"/>
    <s v=""/>
    <s v="PANEL"/>
    <s v="APISwitching"/>
    <s v=""/>
    <s v="0.00"/>
  </r>
  <r>
    <s v="S2407101806192861B006"/>
    <x v="23"/>
    <x v="4758"/>
    <x v="8"/>
    <n v="10"/>
    <x v="0"/>
    <n v="2024"/>
    <x v="21"/>
    <n v="6"/>
    <n v="6"/>
    <n v="23"/>
    <s v="PM"/>
    <x v="5179"/>
    <x v="1"/>
    <n v="75554.48"/>
    <x v="23"/>
    <n v="828"/>
    <n v="1"/>
    <n v="74726.48"/>
    <x v="2"/>
    <x v="0"/>
    <s v="DISPUTE"/>
    <s v="CC014192BAAA60249377"/>
    <s v=""/>
    <s v="PANEL"/>
    <s v="APISwitching"/>
    <s v=""/>
    <s v="0.00"/>
  </r>
  <r>
    <s v="S240710180602320B4B7B"/>
    <x v="23"/>
    <x v="4759"/>
    <x v="8"/>
    <n v="10"/>
    <x v="0"/>
    <n v="2024"/>
    <x v="21"/>
    <n v="6"/>
    <n v="6"/>
    <n v="6"/>
    <s v="PM"/>
    <x v="5180"/>
    <x v="1"/>
    <n v="76382.48"/>
    <x v="23"/>
    <n v="828"/>
    <n v="1"/>
    <n v="75554.48"/>
    <x v="2"/>
    <x v="0"/>
    <s v="DISPUTE"/>
    <s v="CC014192BAAA60249297"/>
    <s v=""/>
    <s v="PANEL"/>
    <s v="APISwitching"/>
    <s v=""/>
    <s v="0.00"/>
  </r>
  <r>
    <s v="S24071018051699670E41"/>
    <x v="23"/>
    <x v="4760"/>
    <x v="8"/>
    <n v="10"/>
    <x v="0"/>
    <n v="2024"/>
    <x v="21"/>
    <n v="6"/>
    <n v="5"/>
    <n v="47"/>
    <s v="PM"/>
    <x v="5181"/>
    <x v="1"/>
    <n v="77210.48"/>
    <x v="23"/>
    <n v="828"/>
    <n v="1"/>
    <n v="76382.48"/>
    <x v="2"/>
    <x v="0"/>
    <s v="DISPUTE"/>
    <s v="CC014192BAAA60249268"/>
    <s v=""/>
    <s v="PANEL"/>
    <s v="APISwitching"/>
    <s v=""/>
    <s v="0.00"/>
  </r>
  <r>
    <s v="S2407101804352309B2EF"/>
    <x v="23"/>
    <x v="4761"/>
    <x v="8"/>
    <n v="10"/>
    <x v="0"/>
    <n v="2024"/>
    <x v="21"/>
    <n v="6"/>
    <n v="4"/>
    <n v="45"/>
    <s v="PM"/>
    <x v="5182"/>
    <x v="1"/>
    <n v="78038.48"/>
    <x v="23"/>
    <n v="828"/>
    <n v="1"/>
    <n v="77210.48"/>
    <x v="2"/>
    <x v="0"/>
    <s v="DISPUTE"/>
    <s v="CC014192BAAA60249095"/>
    <s v=""/>
    <s v="PANEL"/>
    <s v="APISwitching"/>
    <s v=""/>
    <s v="0.00"/>
  </r>
  <r>
    <s v="S240710180407386C8308"/>
    <x v="23"/>
    <x v="4762"/>
    <x v="8"/>
    <n v="10"/>
    <x v="0"/>
    <n v="2024"/>
    <x v="21"/>
    <n v="6"/>
    <n v="4"/>
    <n v="12"/>
    <s v="PM"/>
    <x v="5183"/>
    <x v="1"/>
    <n v="78866.48"/>
    <x v="23"/>
    <n v="828"/>
    <n v="1"/>
    <n v="78038.48"/>
    <x v="2"/>
    <x v="0"/>
    <s v="DISPUTE"/>
    <s v="CC014192BAAA60248971"/>
    <s v=""/>
    <s v="PANEL"/>
    <s v="APISwitching"/>
    <s v=""/>
    <s v="0.00"/>
  </r>
  <r>
    <s v="S240710180348303B90E"/>
    <x v="23"/>
    <x v="4763"/>
    <x v="8"/>
    <n v="10"/>
    <x v="0"/>
    <n v="2024"/>
    <x v="21"/>
    <n v="6"/>
    <n v="3"/>
    <n v="51"/>
    <s v="PM"/>
    <x v="5184"/>
    <x v="1"/>
    <n v="79694.48"/>
    <x v="23"/>
    <n v="828"/>
    <n v="1"/>
    <n v="78866.48"/>
    <x v="2"/>
    <x v="0"/>
    <s v="DISPUTE"/>
    <s v="CC014192BAAA60248927"/>
    <s v=""/>
    <s v="PANEL"/>
    <s v="APISwitching"/>
    <s v=""/>
    <s v="0.00"/>
  </r>
  <r>
    <s v="S2407101803298804ABBC"/>
    <x v="23"/>
    <x v="4764"/>
    <x v="8"/>
    <n v="10"/>
    <x v="0"/>
    <n v="2024"/>
    <x v="21"/>
    <n v="6"/>
    <n v="3"/>
    <n v="34"/>
    <s v="PM"/>
    <x v="5185"/>
    <x v="1"/>
    <n v="80522.48"/>
    <x v="23"/>
    <n v="828"/>
    <n v="1"/>
    <n v="79694.48"/>
    <x v="2"/>
    <x v="0"/>
    <s v="DISPUTE"/>
    <s v="CC014192BAAA60248893"/>
    <s v=""/>
    <s v="PANEL"/>
    <s v="APISwitching"/>
    <s v=""/>
    <s v="0.00"/>
  </r>
  <r>
    <s v="S2407101803077509105B"/>
    <x v="23"/>
    <x v="4765"/>
    <x v="8"/>
    <n v="10"/>
    <x v="0"/>
    <n v="2024"/>
    <x v="21"/>
    <n v="6"/>
    <n v="3"/>
    <n v="17"/>
    <s v="PM"/>
    <x v="5186"/>
    <x v="1"/>
    <n v="81350.48"/>
    <x v="23"/>
    <n v="828"/>
    <n v="1"/>
    <n v="80522.48"/>
    <x v="2"/>
    <x v="0"/>
    <s v="DISPUTE"/>
    <s v="CC014192BAAA60248856"/>
    <s v=""/>
    <s v="PANEL"/>
    <s v="APISwitching"/>
    <s v=""/>
    <s v="0.00"/>
  </r>
  <r>
    <s v="S2407101801593D67FB"/>
    <x v="23"/>
    <x v="4766"/>
    <x v="8"/>
    <n v="10"/>
    <x v="0"/>
    <n v="2024"/>
    <x v="21"/>
    <n v="6"/>
    <n v="2"/>
    <n v="5"/>
    <s v="PM"/>
    <x v="5187"/>
    <x v="1"/>
    <n v="82178.48"/>
    <x v="23"/>
    <n v="828"/>
    <n v="1"/>
    <n v="81350.48"/>
    <x v="2"/>
    <x v="0"/>
    <s v="DISPUTE"/>
    <s v="CC014192BAAA60248630"/>
    <s v=""/>
    <s v="PANEL"/>
    <s v="APISwitching"/>
    <s v=""/>
    <s v="0.00"/>
  </r>
  <r>
    <s v="S240710180126606E5AD3"/>
    <x v="23"/>
    <x v="4767"/>
    <x v="8"/>
    <n v="10"/>
    <x v="0"/>
    <n v="2024"/>
    <x v="21"/>
    <n v="6"/>
    <n v="1"/>
    <n v="41"/>
    <s v="PM"/>
    <x v="5188"/>
    <x v="1"/>
    <n v="83006.48"/>
    <x v="23"/>
    <n v="828"/>
    <n v="1"/>
    <n v="82178.48"/>
    <x v="2"/>
    <x v="0"/>
    <s v="DISPUTE"/>
    <s v="CC014192BAAA60248547"/>
    <s v=""/>
    <s v="PANEL"/>
    <s v="APISwitching"/>
    <s v=""/>
    <s v="0.00"/>
  </r>
  <r>
    <s v="S240710173115540E5C03"/>
    <x v="32"/>
    <x v="4768"/>
    <x v="0"/>
    <n v="10"/>
    <x v="0"/>
    <n v="2024"/>
    <x v="21"/>
    <n v="5"/>
    <n v="31"/>
    <n v="15"/>
    <s v="PM"/>
    <x v="5189"/>
    <x v="1"/>
    <n v="1112.78"/>
    <x v="0"/>
    <n v="292.72000000000003"/>
    <n v="6.28"/>
    <n v="820.06"/>
    <x v="1"/>
    <x v="0"/>
    <s v="DISPUTE"/>
    <s v="BR000B0YW7YE"/>
    <s v=""/>
    <s v="APPS"/>
    <s v="APISwitching"/>
    <s v="Bihar and Jharkhand"/>
    <s v="0.00"/>
  </r>
  <r>
    <s v="S24071017234354676FC6"/>
    <x v="4"/>
    <x v="1202"/>
    <x v="3"/>
    <n v="10"/>
    <x v="0"/>
    <n v="2024"/>
    <x v="21"/>
    <n v="5"/>
    <n v="23"/>
    <n v="43"/>
    <s v="PM"/>
    <x v="5190"/>
    <x v="1"/>
    <n v="1225.51"/>
    <x v="9"/>
    <n v="21.34"/>
    <n v="0.66"/>
    <n v="1204.17"/>
    <x v="1"/>
    <x v="0"/>
    <s v="DISPUTE"/>
    <s v="1945777831"/>
    <s v=""/>
    <s v="APPS"/>
    <s v="APISwitching"/>
    <s v="West Bengal"/>
    <s v="0.00"/>
  </r>
  <r>
    <s v="S240710171604496FBE6F"/>
    <x v="32"/>
    <x v="476"/>
    <x v="5"/>
    <n v="10"/>
    <x v="0"/>
    <n v="2024"/>
    <x v="21"/>
    <n v="5"/>
    <n v="16"/>
    <n v="4"/>
    <s v="PM"/>
    <x v="5191"/>
    <x v="1"/>
    <n v="1112.78"/>
    <x v="17"/>
    <n v="157.19999999999999"/>
    <n v="0"/>
    <n v="955.58"/>
    <x v="1"/>
    <x v="2"/>
    <s v="DISPUTE"/>
    <s v="Unknown Error- Please Try Again Later"/>
    <s v=""/>
    <s v="APPS"/>
    <s v="APISwitching"/>
    <s v=""/>
    <s v="0.00"/>
  </r>
  <r>
    <s v="S240710165157686993A3"/>
    <x v="4"/>
    <x v="4769"/>
    <x v="3"/>
    <n v="10"/>
    <x v="0"/>
    <n v="2024"/>
    <x v="21"/>
    <n v="4"/>
    <n v="51"/>
    <n v="57"/>
    <s v="PM"/>
    <x v="5192"/>
    <x v="2"/>
    <n v="1257.52"/>
    <x v="37"/>
    <n v="32.01"/>
    <n v="0.99"/>
    <n v="1225.51"/>
    <x v="1"/>
    <x v="0"/>
    <s v="DISPUTE"/>
    <s v="1726968369"/>
    <s v=""/>
    <s v="APPS"/>
    <s v="APISwitching"/>
    <s v="UP(West)"/>
    <s v="0.00"/>
  </r>
  <r>
    <s v="S240710163935636EE303"/>
    <x v="32"/>
    <x v="476"/>
    <x v="5"/>
    <n v="10"/>
    <x v="0"/>
    <n v="2024"/>
    <x v="21"/>
    <n v="4"/>
    <n v="39"/>
    <n v="35"/>
    <s v="PM"/>
    <x v="5193"/>
    <x v="2"/>
    <n v="1112.78"/>
    <x v="2"/>
    <n v="98.25"/>
    <n v="0"/>
    <n v="1014.53"/>
    <x v="1"/>
    <x v="2"/>
    <s v="DISPUTE"/>
    <s v="Unknown Error- Please Try Again Later"/>
    <s v=""/>
    <s v="APPS"/>
    <s v="APISwitching"/>
    <s v=""/>
    <s v="0.00"/>
  </r>
  <r>
    <s v="S2407101639258360AD89"/>
    <x v="32"/>
    <x v="476"/>
    <x v="5"/>
    <n v="10"/>
    <x v="0"/>
    <n v="2024"/>
    <x v="21"/>
    <n v="4"/>
    <n v="39"/>
    <n v="25"/>
    <s v="PM"/>
    <x v="5194"/>
    <x v="2"/>
    <n v="1112.78"/>
    <x v="17"/>
    <n v="157.19999999999999"/>
    <n v="0"/>
    <n v="955.58"/>
    <x v="1"/>
    <x v="2"/>
    <s v="DISPUTE"/>
    <s v="Unknown Error- Please Try Again Later"/>
    <s v=""/>
    <s v="APPS"/>
    <s v="APISwitching"/>
    <s v=""/>
    <s v="0.00"/>
  </r>
  <r>
    <s v="S240710163913005A4F"/>
    <x v="32"/>
    <x v="476"/>
    <x v="5"/>
    <n v="10"/>
    <x v="0"/>
    <n v="2024"/>
    <x v="21"/>
    <n v="4"/>
    <n v="39"/>
    <n v="12"/>
    <s v="PM"/>
    <x v="5195"/>
    <x v="2"/>
    <n v="1112.78"/>
    <x v="17"/>
    <n v="157.19999999999999"/>
    <n v="0"/>
    <n v="955.58"/>
    <x v="1"/>
    <x v="2"/>
    <s v="DISPUTE"/>
    <s v="Unknown Error- Please Try Again Later"/>
    <s v=""/>
    <s v="APPS"/>
    <s v="APISwitching"/>
    <s v=""/>
    <s v="0.00"/>
  </r>
  <r>
    <s v="S2407101513382232EC88"/>
    <x v="12"/>
    <x v="4770"/>
    <x v="2"/>
    <n v="10"/>
    <x v="0"/>
    <n v="2024"/>
    <x v="21"/>
    <n v="3"/>
    <n v="13"/>
    <n v="38"/>
    <s v="PM"/>
    <x v="5196"/>
    <x v="2"/>
    <n v="1000"/>
    <x v="9"/>
    <n v="21.12"/>
    <n v="0"/>
    <n v="978.88"/>
    <x v="0"/>
    <x v="2"/>
    <s v="DISPUTE"/>
    <s v="Unknown Error- Please Try Again Later"/>
    <s v=""/>
    <s v="APPS"/>
    <s v="APISwitching"/>
    <s v="West Bengal"/>
    <s v="0.00"/>
  </r>
  <r>
    <s v="S24071013462323061B9A"/>
    <x v="10"/>
    <x v="4771"/>
    <x v="0"/>
    <n v="10"/>
    <x v="0"/>
    <n v="2024"/>
    <x v="21"/>
    <n v="1"/>
    <n v="46"/>
    <n v="23"/>
    <s v="PM"/>
    <x v="5197"/>
    <x v="2"/>
    <n v="385.71"/>
    <x v="1"/>
    <n v="194.82"/>
    <n v="4.18"/>
    <n v="190.89"/>
    <x v="1"/>
    <x v="0"/>
    <s v="DISPUTE"/>
    <s v="BR000B0Y1E48"/>
    <s v=""/>
    <s v="PANEL"/>
    <s v="APISwitching"/>
    <s v="Kolkata Metro"/>
    <s v="0.00"/>
  </r>
  <r>
    <s v="S240710132803563641B1"/>
    <x v="6"/>
    <x v="4772"/>
    <x v="2"/>
    <n v="10"/>
    <x v="0"/>
    <n v="2024"/>
    <x v="21"/>
    <n v="1"/>
    <n v="28"/>
    <n v="3"/>
    <s v="PM"/>
    <x v="5198"/>
    <x v="2"/>
    <n v="1911.59"/>
    <x v="15"/>
    <n v="335.04"/>
    <n v="13.96"/>
    <n v="1576.55"/>
    <x v="1"/>
    <x v="0"/>
    <s v="DISPUTE"/>
    <s v="ASR2407101328300004"/>
    <s v=""/>
    <s v="APPS"/>
    <s v="APISwitching"/>
    <s v="West Bengal"/>
    <s v="0.00"/>
  </r>
  <r>
    <s v="S240710132517626EA92F"/>
    <x v="32"/>
    <x v="4773"/>
    <x v="0"/>
    <n v="10"/>
    <x v="0"/>
    <n v="2024"/>
    <x v="21"/>
    <n v="1"/>
    <n v="25"/>
    <n v="17"/>
    <s v="PM"/>
    <x v="5199"/>
    <x v="2"/>
    <n v="405.5"/>
    <x v="0"/>
    <n v="292.72000000000003"/>
    <n v="6.28"/>
    <n v="112.78"/>
    <x v="1"/>
    <x v="0"/>
    <s v="DISPUTE"/>
    <s v="BR000B0XYMG7"/>
    <s v=""/>
    <s v="APPS"/>
    <s v="APISwitching"/>
    <s v="Kolkata Metro"/>
    <s v="0.00"/>
  </r>
  <r>
    <s v="S2407101323538266857B"/>
    <x v="32"/>
    <x v="4774"/>
    <x v="0"/>
    <n v="10"/>
    <x v="0"/>
    <n v="2024"/>
    <x v="21"/>
    <n v="1"/>
    <n v="23"/>
    <n v="53"/>
    <s v="PM"/>
    <x v="5200"/>
    <x v="2"/>
    <n v="639.48"/>
    <x v="16"/>
    <n v="233.98"/>
    <n v="5.0199999999999996"/>
    <n v="405.5"/>
    <x v="1"/>
    <x v="0"/>
    <s v="DISPUTE"/>
    <s v="BR000B0XYE3A"/>
    <s v=""/>
    <s v="APPS"/>
    <s v="APISwitching"/>
    <s v="Kolkata Metro"/>
    <s v="0.00"/>
  </r>
  <r>
    <s v="S240710131150340203A1"/>
    <x v="32"/>
    <x v="4775"/>
    <x v="0"/>
    <n v="10"/>
    <x v="0"/>
    <n v="2024"/>
    <x v="21"/>
    <n v="1"/>
    <n v="11"/>
    <n v="50"/>
    <s v="PM"/>
    <x v="5201"/>
    <x v="2"/>
    <n v="834.3"/>
    <x v="1"/>
    <n v="194.82"/>
    <n v="4.18"/>
    <n v="639.48"/>
    <x v="1"/>
    <x v="0"/>
    <s v="DISPUTE"/>
    <s v="BR000B0XWSSR"/>
    <s v=""/>
    <s v="APPS"/>
    <s v="APISwitching"/>
    <s v="Bihar and Jharkhand"/>
    <s v="0.00"/>
  </r>
  <r>
    <s v="S2407101235012200ECDD"/>
    <x v="15"/>
    <x v="4776"/>
    <x v="2"/>
    <n v="10"/>
    <x v="0"/>
    <n v="2024"/>
    <x v="21"/>
    <n v="12"/>
    <n v="35"/>
    <n v="1"/>
    <s v="PM"/>
    <x v="5202"/>
    <x v="3"/>
    <n v="1226.52"/>
    <x v="0"/>
    <n v="289.43"/>
    <n v="9.57"/>
    <n v="937.09"/>
    <x v="1"/>
    <x v="0"/>
    <s v="REJECTED"/>
    <s v="UER2407101235340005"/>
    <s v=""/>
    <s v="PANEL"/>
    <s v="APISwitching"/>
    <s v="Kolkata Metro"/>
    <s v="0.00"/>
  </r>
  <r>
    <s v="S240710122409730E075A"/>
    <x v="15"/>
    <x v="4647"/>
    <x v="0"/>
    <n v="10"/>
    <x v="0"/>
    <n v="2024"/>
    <x v="21"/>
    <n v="12"/>
    <n v="24"/>
    <n v="9"/>
    <s v="PM"/>
    <x v="5203"/>
    <x v="3"/>
    <n v="245.12"/>
    <x v="7"/>
    <n v="18.600000000000001"/>
    <n v="0"/>
    <n v="226.52"/>
    <x v="1"/>
    <x v="2"/>
    <s v="DISPUTE"/>
    <s v="Refund as on 10 Jul 2024 12:45:23 PM"/>
    <s v=""/>
    <s v="PANEL"/>
    <s v="APISwitching"/>
    <s v="Kolkata Metro"/>
    <s v="0.00"/>
  </r>
  <r>
    <s v="S240710120820290790F4"/>
    <x v="32"/>
    <x v="4777"/>
    <x v="0"/>
    <n v="10"/>
    <x v="0"/>
    <n v="2024"/>
    <x v="21"/>
    <n v="12"/>
    <n v="8"/>
    <n v="20"/>
    <s v="PM"/>
    <x v="5204"/>
    <x v="3"/>
    <n v="1127.02"/>
    <x v="0"/>
    <n v="292.72000000000003"/>
    <n v="6.28"/>
    <n v="834.3"/>
    <x v="1"/>
    <x v="0"/>
    <s v="DISPUTE"/>
    <s v="BR000B0XNUCN"/>
    <s v=""/>
    <s v="APPS"/>
    <s v="APISwitching"/>
    <s v="Kolkata Metro"/>
    <s v="0.00"/>
  </r>
  <r>
    <s v="S240710120726760289F0"/>
    <x v="6"/>
    <x v="4778"/>
    <x v="0"/>
    <n v="10"/>
    <x v="0"/>
    <n v="2024"/>
    <x v="21"/>
    <n v="12"/>
    <n v="7"/>
    <n v="26"/>
    <s v="PM"/>
    <x v="5205"/>
    <x v="3"/>
    <n v="2104.62"/>
    <x v="1"/>
    <n v="193.03"/>
    <n v="5.97"/>
    <n v="1911.59"/>
    <x v="1"/>
    <x v="0"/>
    <s v="DISPUTE"/>
    <s v="BR000B0XNOTM"/>
    <s v=""/>
    <s v="APPS"/>
    <s v="APISwitching"/>
    <s v="West Bengal"/>
    <s v="0.00"/>
  </r>
  <r>
    <s v="S240710115058840C73EA"/>
    <x v="15"/>
    <x v="4779"/>
    <x v="3"/>
    <n v="10"/>
    <x v="0"/>
    <n v="2024"/>
    <x v="21"/>
    <n v="11"/>
    <n v="50"/>
    <n v="58"/>
    <s v="AM"/>
    <x v="5206"/>
    <x v="3"/>
    <n v="538.14"/>
    <x v="0"/>
    <n v="293.02"/>
    <n v="5.98"/>
    <n v="245.12"/>
    <x v="1"/>
    <x v="0"/>
    <s v="DISPUTE"/>
    <s v="945386413"/>
    <s v=""/>
    <s v="PANEL"/>
    <s v="APISwitching"/>
    <s v="Kolkata Metro"/>
    <s v="0.00"/>
  </r>
  <r>
    <s v="S24071011464366078EBF"/>
    <x v="4"/>
    <x v="4780"/>
    <x v="2"/>
    <n v="10"/>
    <x v="0"/>
    <n v="2024"/>
    <x v="21"/>
    <n v="11"/>
    <n v="46"/>
    <n v="43"/>
    <s v="AM"/>
    <x v="5207"/>
    <x v="3"/>
    <n v="1544.56"/>
    <x v="0"/>
    <n v="287.04000000000002"/>
    <n v="11.96"/>
    <n v="1257.52"/>
    <x v="1"/>
    <x v="0"/>
    <s v="DISPUTE"/>
    <s v="RBH2407101146290027"/>
    <s v=""/>
    <s v="APPS"/>
    <s v="APISwitching"/>
    <s v="West Bengal"/>
    <s v="0.00"/>
  </r>
  <r>
    <s v="S240710114053533E8AE4"/>
    <x v="4"/>
    <x v="4781"/>
    <x v="0"/>
    <n v="10"/>
    <x v="0"/>
    <n v="2024"/>
    <x v="21"/>
    <n v="11"/>
    <n v="40"/>
    <n v="53"/>
    <s v="AM"/>
    <x v="5208"/>
    <x v="3"/>
    <n v="1562.99"/>
    <x v="7"/>
    <n v="18.43"/>
    <n v="0.56999999999999995"/>
    <n v="1544.56"/>
    <x v="1"/>
    <x v="0"/>
    <s v="DISPUTE"/>
    <s v="BR000B0XJNB2"/>
    <s v=""/>
    <s v="APPS"/>
    <s v="APISwitching"/>
    <s v="West Bengal"/>
    <s v="0.00"/>
  </r>
  <r>
    <s v="S240710113420870E26D5"/>
    <x v="28"/>
    <x v="4782"/>
    <x v="0"/>
    <n v="10"/>
    <x v="0"/>
    <n v="2024"/>
    <x v="21"/>
    <n v="11"/>
    <n v="34"/>
    <n v="20"/>
    <s v="AM"/>
    <x v="5209"/>
    <x v="3"/>
    <n v="498.08"/>
    <x v="0"/>
    <n v="290.02999999999997"/>
    <n v="8.9700000000000006"/>
    <n v="208.05"/>
    <x v="1"/>
    <x v="0"/>
    <s v="DISPUTE"/>
    <s v="BR000B0XILSS"/>
    <s v=""/>
    <s v="PANEL"/>
    <s v="APISwitching"/>
    <s v="West Bengal"/>
    <s v="0.00"/>
  </r>
  <r>
    <s v="S2407101133267832F577"/>
    <x v="28"/>
    <x v="4783"/>
    <x v="2"/>
    <n v="10"/>
    <x v="0"/>
    <n v="2024"/>
    <x v="21"/>
    <n v="11"/>
    <n v="33"/>
    <n v="26"/>
    <s v="AM"/>
    <x v="680"/>
    <x v="3"/>
    <n v="785.12"/>
    <x v="0"/>
    <n v="287.04000000000002"/>
    <n v="11.96"/>
    <n v="498.08"/>
    <x v="1"/>
    <x v="0"/>
    <s v="DISPUTE"/>
    <s v="RBH2407101133230047"/>
    <s v=""/>
    <s v="PANEL"/>
    <s v="APISwitching"/>
    <s v="West Bengal"/>
    <s v="0.00"/>
  </r>
  <r>
    <s v="S2407101131222308F266"/>
    <x v="15"/>
    <x v="4784"/>
    <x v="4"/>
    <n v="10"/>
    <x v="0"/>
    <n v="2024"/>
    <x v="21"/>
    <n v="11"/>
    <n v="31"/>
    <n v="29"/>
    <s v="AM"/>
    <x v="5210"/>
    <x v="3"/>
    <n v="2065.08"/>
    <x v="175"/>
    <n v="1526.94"/>
    <n v="3.06"/>
    <n v="538.14"/>
    <x v="2"/>
    <x v="0"/>
    <s v="DISPUTE"/>
    <s v="CC014192BAAA60214309"/>
    <s v=""/>
    <s v="PANEL"/>
    <s v="APISwitching"/>
    <s v=""/>
    <s v="0.00"/>
  </r>
  <r>
    <s v="S240710112120440FA31E"/>
    <x v="15"/>
    <x v="4785"/>
    <x v="2"/>
    <n v="10"/>
    <x v="0"/>
    <n v="2024"/>
    <x v="21"/>
    <n v="11"/>
    <n v="21"/>
    <n v="20"/>
    <s v="AM"/>
    <x v="5211"/>
    <x v="3"/>
    <n v="402.91"/>
    <x v="15"/>
    <n v="337.83"/>
    <n v="11.17"/>
    <n v="65.08"/>
    <x v="1"/>
    <x v="0"/>
    <s v="DISPUTE"/>
    <s v="RJR2407101121350033"/>
    <s v=""/>
    <s v="PANEL"/>
    <s v="APISwitching"/>
    <s v="Kolkata Metro"/>
    <s v="0.00"/>
  </r>
  <r>
    <s v="S24071011101716C7382"/>
    <x v="32"/>
    <x v="4786"/>
    <x v="0"/>
    <n v="10"/>
    <x v="0"/>
    <n v="2024"/>
    <x v="21"/>
    <n v="11"/>
    <n v="10"/>
    <n v="17"/>
    <s v="AM"/>
    <x v="5212"/>
    <x v="3"/>
    <n v="321.83999999999997"/>
    <x v="1"/>
    <n v="194.82"/>
    <n v="4.18"/>
    <n v="127.02"/>
    <x v="1"/>
    <x v="0"/>
    <s v="DISPUTE"/>
    <s v="BR000B0XETJR"/>
    <s v=""/>
    <s v="APPS"/>
    <s v="APISwitching"/>
    <s v="Kolkata Metro"/>
    <s v="0.00"/>
  </r>
  <r>
    <s v="S240710111001260C5B1"/>
    <x v="6"/>
    <x v="4787"/>
    <x v="0"/>
    <n v="10"/>
    <x v="0"/>
    <n v="2024"/>
    <x v="21"/>
    <n v="11"/>
    <n v="10"/>
    <n v="1"/>
    <s v="AM"/>
    <x v="5213"/>
    <x v="3"/>
    <n v="307.35000000000002"/>
    <x v="8"/>
    <n v="202.73"/>
    <n v="6.27"/>
    <n v="104.62"/>
    <x v="1"/>
    <x v="0"/>
    <s v="DISPUTE"/>
    <s v="BR000B0XEMG5"/>
    <s v=""/>
    <s v="APPS"/>
    <s v="APISwitching"/>
    <s v="West Bengal"/>
    <s v="0.00"/>
  </r>
  <r>
    <s v="S2407101105233365C095"/>
    <x v="15"/>
    <x v="4788"/>
    <x v="2"/>
    <n v="10"/>
    <x v="0"/>
    <n v="2024"/>
    <x v="21"/>
    <n v="11"/>
    <n v="5"/>
    <n v="23"/>
    <s v="AM"/>
    <x v="5214"/>
    <x v="3"/>
    <n v="595.54"/>
    <x v="1"/>
    <n v="192.63"/>
    <n v="6.37"/>
    <n v="402.91"/>
    <x v="1"/>
    <x v="0"/>
    <s v="DISPUTE"/>
    <s v="ASR2407101105210049"/>
    <s v=""/>
    <s v="PANEL"/>
    <s v="APISwitching"/>
    <s v="Kolkata Metro"/>
    <s v="0.00"/>
  </r>
  <r>
    <s v="S24071011005652307F21"/>
    <x v="15"/>
    <x v="4789"/>
    <x v="0"/>
    <n v="10"/>
    <x v="0"/>
    <n v="2024"/>
    <x v="21"/>
    <n v="11"/>
    <n v="0"/>
    <n v="56"/>
    <s v="AM"/>
    <x v="5215"/>
    <x v="3"/>
    <n v="839.31"/>
    <x v="3"/>
    <n v="243.77"/>
    <n v="5.23"/>
    <n v="595.54"/>
    <x v="1"/>
    <x v="0"/>
    <s v="DISPUTE"/>
    <s v="BR000B0XDAZ2"/>
    <s v=""/>
    <s v="PANEL"/>
    <s v="APISwitching"/>
    <s v="Kolkata Metro"/>
    <s v="0.00"/>
  </r>
  <r>
    <s v="S2407101057094800FB23"/>
    <x v="3"/>
    <x v="4790"/>
    <x v="0"/>
    <n v="10"/>
    <x v="0"/>
    <n v="2024"/>
    <x v="21"/>
    <n v="10"/>
    <n v="57"/>
    <n v="9"/>
    <s v="AM"/>
    <x v="5216"/>
    <x v="3"/>
    <n v="229.33"/>
    <x v="8"/>
    <n v="204.61"/>
    <n v="4.3899999999999997"/>
    <n v="24.72"/>
    <x v="1"/>
    <x v="0"/>
    <s v="DISPUTE"/>
    <s v="BR000B0XCPU3"/>
    <s v=""/>
    <s v="APPS"/>
    <s v="APISwitching"/>
    <s v="West Bengal"/>
    <s v="0.00"/>
  </r>
  <r>
    <s v="S240710104432960A837B"/>
    <x v="32"/>
    <x v="4791"/>
    <x v="4"/>
    <n v="10"/>
    <x v="0"/>
    <n v="2024"/>
    <x v="21"/>
    <n v="10"/>
    <n v="44"/>
    <n v="54"/>
    <s v="AM"/>
    <x v="5217"/>
    <x v="3"/>
    <n v="1599.28"/>
    <x v="176"/>
    <n v="1277.44"/>
    <n v="2.56"/>
    <n v="321.83999999999997"/>
    <x v="2"/>
    <x v="0"/>
    <s v="DISPUTE"/>
    <s v="CC014192BAAA60208168"/>
    <s v=""/>
    <s v="APPS"/>
    <s v="APISwitching"/>
    <s v=""/>
    <s v="0.00"/>
  </r>
  <r>
    <s v="S24071010344583B7BCD"/>
    <x v="32"/>
    <x v="4792"/>
    <x v="0"/>
    <n v="10"/>
    <x v="0"/>
    <n v="2024"/>
    <x v="21"/>
    <n v="10"/>
    <n v="34"/>
    <n v="45"/>
    <s v="AM"/>
    <x v="5218"/>
    <x v="3"/>
    <n v="1599.28"/>
    <x v="104"/>
    <n v="145.87"/>
    <n v="0"/>
    <n v="1453.41"/>
    <x v="0"/>
    <x v="2"/>
    <s v="DISPUTE"/>
    <s v="Invalid Plan"/>
    <s v=""/>
    <s v="APPS"/>
    <s v="APISwitching"/>
    <s v="Kolkata Metro"/>
    <s v="0.00"/>
  </r>
  <r>
    <s v="S240710102858373021DF"/>
    <x v="21"/>
    <x v="4793"/>
    <x v="14"/>
    <n v="10"/>
    <x v="0"/>
    <n v="2024"/>
    <x v="21"/>
    <n v="10"/>
    <n v="28"/>
    <n v="58"/>
    <s v="AM"/>
    <x v="5219"/>
    <x v="3"/>
    <n v="878.57"/>
    <x v="152"/>
    <n v="146.11000000000001"/>
    <n v="6.89"/>
    <n v="732.46"/>
    <x v="1"/>
    <x v="0"/>
    <s v="DISPUTE"/>
    <s v="6857436104"/>
    <s v=""/>
    <s v="APPS"/>
    <s v="APISwitching"/>
    <s v=""/>
    <s v="0.00"/>
  </r>
  <r>
    <s v="S24071010053496304BF2"/>
    <x v="32"/>
    <x v="4794"/>
    <x v="4"/>
    <n v="10"/>
    <x v="0"/>
    <n v="2024"/>
    <x v="21"/>
    <n v="10"/>
    <n v="5"/>
    <n v="46"/>
    <s v="AM"/>
    <x v="1604"/>
    <x v="3"/>
    <n v="3864.74"/>
    <x v="177"/>
    <n v="2265.46"/>
    <n v="4.54"/>
    <n v="1599.28"/>
    <x v="2"/>
    <x v="0"/>
    <s v="DISPUTE"/>
    <s v="CC014192BAAA60203658"/>
    <s v=""/>
    <s v="APPS"/>
    <s v="APISwitching"/>
    <s v=""/>
    <s v="0.00"/>
  </r>
  <r>
    <s v="S24071009493398035C08"/>
    <x v="24"/>
    <x v="4795"/>
    <x v="2"/>
    <n v="10"/>
    <x v="0"/>
    <n v="2024"/>
    <x v="21"/>
    <n v="9"/>
    <n v="49"/>
    <n v="33"/>
    <s v="AM"/>
    <x v="5220"/>
    <x v="3"/>
    <n v="1078.1500000000001"/>
    <x v="15"/>
    <n v="335.04"/>
    <n v="13.96"/>
    <n v="743.11"/>
    <x v="1"/>
    <x v="0"/>
    <s v="DISPUTE"/>
    <s v="RBH2407100949290042"/>
    <s v=""/>
    <s v="APPS"/>
    <s v="APISwitching"/>
    <s v="West Bengal"/>
    <s v="0.00"/>
  </r>
  <r>
    <s v="S240710093555743D4F83"/>
    <x v="3"/>
    <x v="4796"/>
    <x v="3"/>
    <n v="10"/>
    <x v="0"/>
    <n v="2024"/>
    <x v="21"/>
    <n v="9"/>
    <n v="35"/>
    <n v="55"/>
    <s v="AM"/>
    <x v="5221"/>
    <x v="3"/>
    <n v="300.35000000000002"/>
    <x v="0"/>
    <n v="293.02"/>
    <n v="5.98"/>
    <n v="7.33"/>
    <x v="1"/>
    <x v="0"/>
    <s v="DISPUTE"/>
    <s v="942543402"/>
    <s v=""/>
    <s v="APPS"/>
    <s v="APISwitching"/>
    <s v="West Bengal"/>
    <s v="0.00"/>
  </r>
  <r>
    <s v="S240710093155405A717"/>
    <x v="29"/>
    <x v="4797"/>
    <x v="2"/>
    <n v="10"/>
    <x v="0"/>
    <n v="2024"/>
    <x v="21"/>
    <n v="9"/>
    <n v="31"/>
    <n v="55"/>
    <s v="AM"/>
    <x v="5222"/>
    <x v="3"/>
    <n v="478.25"/>
    <x v="1"/>
    <n v="191.04"/>
    <n v="7.96"/>
    <n v="287.20999999999998"/>
    <x v="1"/>
    <x v="0"/>
    <s v="DISPUTE"/>
    <s v="UER2407100932330008"/>
    <s v=""/>
    <s v="APPS"/>
    <s v="APISwitching"/>
    <s v="West Bengal"/>
    <s v="0.00"/>
  </r>
  <r>
    <s v="S240710093123473AF00C"/>
    <x v="32"/>
    <x v="4798"/>
    <x v="0"/>
    <n v="10"/>
    <x v="0"/>
    <n v="2024"/>
    <x v="21"/>
    <n v="9"/>
    <n v="31"/>
    <n v="23"/>
    <s v="AM"/>
    <x v="5223"/>
    <x v="3"/>
    <n v="4108.51"/>
    <x v="3"/>
    <n v="243.77"/>
    <n v="5.23"/>
    <n v="3864.74"/>
    <x v="1"/>
    <x v="0"/>
    <s v="DISPUTE"/>
    <s v="BR000B0X05MQ"/>
    <s v=""/>
    <s v="APPS"/>
    <s v="APISwitching"/>
    <s v="Kolkata Metro"/>
    <s v="0.00"/>
  </r>
  <r>
    <s v="S240710092307240910A7"/>
    <x v="8"/>
    <x v="4799"/>
    <x v="0"/>
    <n v="10"/>
    <x v="0"/>
    <n v="2024"/>
    <x v="21"/>
    <n v="9"/>
    <n v="23"/>
    <n v="7"/>
    <s v="AM"/>
    <x v="5224"/>
    <x v="3"/>
    <n v="698.34"/>
    <x v="107"/>
    <n v="119.31"/>
    <n v="3.69"/>
    <n v="579.03"/>
    <x v="1"/>
    <x v="0"/>
    <s v="DISPUTE"/>
    <s v="BR000B0WZ27B"/>
    <s v=""/>
    <s v="APPS"/>
    <s v="APISwitching"/>
    <s v="West Bengal"/>
    <s v="0.00"/>
  </r>
  <r>
    <s v="S24071009183463068DEA"/>
    <x v="32"/>
    <x v="4800"/>
    <x v="4"/>
    <n v="10"/>
    <x v="0"/>
    <n v="2024"/>
    <x v="21"/>
    <n v="9"/>
    <n v="18"/>
    <n v="44"/>
    <s v="AM"/>
    <x v="5225"/>
    <x v="3"/>
    <n v="1029"/>
    <x v="80"/>
    <n v="918.16"/>
    <n v="1.84"/>
    <n v="110.84"/>
    <x v="2"/>
    <x v="0"/>
    <s v="DISPUTE"/>
    <s v="CC014192BAAA60198728"/>
    <s v=""/>
    <s v="APPS"/>
    <s v="APISwitching"/>
    <s v=""/>
    <s v="0.00"/>
  </r>
  <r>
    <s v="S2407100912432564896E"/>
    <x v="29"/>
    <x v="4801"/>
    <x v="2"/>
    <n v="10"/>
    <x v="0"/>
    <n v="2024"/>
    <x v="21"/>
    <n v="9"/>
    <n v="12"/>
    <n v="43"/>
    <s v="AM"/>
    <x v="5226"/>
    <x v="3"/>
    <n v="269.29000000000002"/>
    <x v="1"/>
    <n v="191.04"/>
    <n v="7.96"/>
    <n v="78.25"/>
    <x v="1"/>
    <x v="0"/>
    <s v="DISPUTE"/>
    <s v="RBH2407100912310016"/>
    <s v=""/>
    <s v="APPS"/>
    <s v="APISwitching"/>
    <s v="West Bengal"/>
    <s v="0.00"/>
  </r>
  <r>
    <s v="S24071008531381082180"/>
    <x v="6"/>
    <x v="4802"/>
    <x v="9"/>
    <n v="10"/>
    <x v="0"/>
    <n v="2024"/>
    <x v="21"/>
    <n v="8"/>
    <n v="53"/>
    <n v="13"/>
    <s v="AM"/>
    <x v="5227"/>
    <x v="4"/>
    <n v="316.95"/>
    <x v="82"/>
    <n v="9.6"/>
    <n v="0.4"/>
    <n v="307.35000000000002"/>
    <x v="1"/>
    <x v="0"/>
    <s v="DISPUTE"/>
    <s v="550679717"/>
    <s v=""/>
    <s v="APPS"/>
    <s v="APISwitching"/>
    <s v=""/>
    <s v="0.00"/>
  </r>
  <r>
    <s v="S2407100837015601892"/>
    <x v="29"/>
    <x v="4803"/>
    <x v="2"/>
    <n v="10"/>
    <x v="0"/>
    <n v="2024"/>
    <x v="21"/>
    <n v="8"/>
    <n v="37"/>
    <n v="1"/>
    <s v="AM"/>
    <x v="5228"/>
    <x v="4"/>
    <n v="450.73"/>
    <x v="31"/>
    <n v="181.44"/>
    <n v="7.56"/>
    <n v="269.29000000000002"/>
    <x v="1"/>
    <x v="0"/>
    <s v="DISPUTE"/>
    <s v="UER2407100837360013"/>
    <s v=""/>
    <s v="APPS"/>
    <s v="APISwitching"/>
    <s v="West Bengal"/>
    <s v="0.00"/>
  </r>
  <r>
    <s v="S2407100831386866E4A9"/>
    <x v="5"/>
    <x v="4804"/>
    <x v="3"/>
    <n v="10"/>
    <x v="0"/>
    <n v="2024"/>
    <x v="21"/>
    <n v="8"/>
    <n v="31"/>
    <n v="38"/>
    <s v="AM"/>
    <x v="5229"/>
    <x v="4"/>
    <n v="215.16"/>
    <x v="1"/>
    <n v="193.03"/>
    <n v="5.97"/>
    <n v="22.13"/>
    <x v="1"/>
    <x v="0"/>
    <s v="DISPUTE"/>
    <s v="941360519"/>
    <s v=""/>
    <s v="APPS"/>
    <s v="APISwitching"/>
    <s v="West Bengal"/>
    <s v="0.00"/>
  </r>
  <r>
    <s v="S2407100829264836A6D4"/>
    <x v="5"/>
    <x v="4805"/>
    <x v="2"/>
    <n v="10"/>
    <x v="0"/>
    <n v="2024"/>
    <x v="21"/>
    <n v="8"/>
    <n v="29"/>
    <n v="26"/>
    <s v="AM"/>
    <x v="5230"/>
    <x v="4"/>
    <n v="1039.8"/>
    <x v="14"/>
    <n v="824.64"/>
    <n v="34.36"/>
    <n v="215.16"/>
    <x v="1"/>
    <x v="0"/>
    <s v="DISPUTE"/>
    <s v="RJR2407100829230030"/>
    <s v=""/>
    <s v="APPS"/>
    <s v="APISwitching"/>
    <s v="West Bengal"/>
    <s v="0.00"/>
  </r>
  <r>
    <s v="S240710073746623F8C18"/>
    <x v="8"/>
    <x v="3218"/>
    <x v="3"/>
    <n v="10"/>
    <x v="0"/>
    <n v="2024"/>
    <x v="21"/>
    <n v="7"/>
    <n v="37"/>
    <n v="46"/>
    <s v="AM"/>
    <x v="5231"/>
    <x v="4"/>
    <n v="1531.57"/>
    <x v="14"/>
    <n v="833.23"/>
    <n v="25.77"/>
    <n v="698.34"/>
    <x v="1"/>
    <x v="0"/>
    <s v="DISPUTE"/>
    <s v="940620087"/>
    <s v=""/>
    <s v="APPS"/>
    <s v="APISwitching"/>
    <s v="West Bengal"/>
    <s v="0.00"/>
  </r>
  <r>
    <s v="S240710072232526D7113"/>
    <x v="44"/>
    <x v="4806"/>
    <x v="12"/>
    <n v="10"/>
    <x v="0"/>
    <n v="2024"/>
    <x v="21"/>
    <n v="7"/>
    <n v="22"/>
    <n v="32"/>
    <s v="AM"/>
    <x v="5232"/>
    <x v="4"/>
    <n v="1017.7"/>
    <x v="178"/>
    <n v="17.100000000000001"/>
    <n v="0.9"/>
    <n v="1000.6"/>
    <x v="1"/>
    <x v="0"/>
    <s v="DISPUTE"/>
    <s v="6857214445"/>
    <s v=""/>
    <s v="APPS"/>
    <s v="APISwitching"/>
    <s v="Kolkata Metro"/>
    <s v="0.00"/>
  </r>
  <r>
    <s v="S240710071629923C7C25"/>
    <x v="6"/>
    <x v="4807"/>
    <x v="2"/>
    <n v="10"/>
    <x v="0"/>
    <n v="2024"/>
    <x v="21"/>
    <n v="7"/>
    <n v="16"/>
    <n v="29"/>
    <s v="AM"/>
    <x v="5233"/>
    <x v="4"/>
    <n v="498.39"/>
    <x v="31"/>
    <n v="181.44"/>
    <n v="7.56"/>
    <n v="316.95"/>
    <x v="1"/>
    <x v="0"/>
    <s v="DISPUTE"/>
    <s v="ASR2407100716240010"/>
    <s v=""/>
    <s v="APPS"/>
    <s v="APISwitching"/>
    <s v="West Bengal"/>
    <s v="0.00"/>
  </r>
  <r>
    <s v="S2407100640186706977D"/>
    <x v="3"/>
    <x v="4808"/>
    <x v="3"/>
    <n v="10"/>
    <x v="0"/>
    <n v="2024"/>
    <x v="21"/>
    <n v="6"/>
    <n v="40"/>
    <n v="18"/>
    <s v="AM"/>
    <x v="5234"/>
    <x v="4"/>
    <n v="308.37"/>
    <x v="0"/>
    <n v="293.02"/>
    <n v="5.98"/>
    <n v="15.35"/>
    <x v="1"/>
    <x v="0"/>
    <s v="DISPUTE"/>
    <s v="940103920"/>
    <s v=""/>
    <s v="APPS"/>
    <s v="APISwitching"/>
    <s v="West Bengal"/>
    <s v="0.00"/>
  </r>
  <r>
    <s v="S240710060910520C5E47"/>
    <x v="38"/>
    <x v="3256"/>
    <x v="3"/>
    <n v="10"/>
    <x v="0"/>
    <n v="2024"/>
    <x v="21"/>
    <n v="6"/>
    <n v="9"/>
    <n v="10"/>
    <s v="AM"/>
    <x v="5235"/>
    <x v="4"/>
    <n v="366.5"/>
    <x v="3"/>
    <n v="242.28"/>
    <n v="6.72"/>
    <n v="124.22"/>
    <x v="1"/>
    <x v="0"/>
    <s v="DISPUTE"/>
    <s v="939909089"/>
    <s v=""/>
    <s v="APPS"/>
    <s v="APISwitching"/>
    <s v="West Bengal"/>
    <s v="0.00"/>
  </r>
  <r>
    <s v="S240709224019480BBD56"/>
    <x v="3"/>
    <x v="4809"/>
    <x v="0"/>
    <n v="9"/>
    <x v="0"/>
    <n v="2024"/>
    <x v="22"/>
    <n v="10"/>
    <n v="40"/>
    <n v="19"/>
    <s v="PM"/>
    <x v="5236"/>
    <x v="0"/>
    <n v="402.04"/>
    <x v="15"/>
    <n v="341.67"/>
    <n v="7.33"/>
    <n v="60.37"/>
    <x v="1"/>
    <x v="0"/>
    <s v="DISPUTE"/>
    <s v="BR000B0WEZLI"/>
    <s v=""/>
    <s v="PANEL"/>
    <s v="APISwitching"/>
    <s v="West Bengal"/>
    <s v="0.00"/>
  </r>
  <r>
    <s v="S240709221249416EB92D"/>
    <x v="4"/>
    <x v="1796"/>
    <x v="0"/>
    <n v="9"/>
    <x v="0"/>
    <n v="2024"/>
    <x v="22"/>
    <n v="10"/>
    <n v="12"/>
    <n v="49"/>
    <s v="PM"/>
    <x v="5237"/>
    <x v="0"/>
    <n v="1591.12"/>
    <x v="19"/>
    <n v="28.13"/>
    <n v="0.87"/>
    <n v="1562.99"/>
    <x v="1"/>
    <x v="0"/>
    <s v="DISPUTE"/>
    <s v="BR000B0WCM9O"/>
    <s v=""/>
    <s v="APPS"/>
    <s v="APISwitching"/>
    <s v="West Bengal"/>
    <s v="0.00"/>
  </r>
  <r>
    <s v="S2407092150407060067E"/>
    <x v="7"/>
    <x v="4810"/>
    <x v="9"/>
    <n v="9"/>
    <x v="0"/>
    <n v="2024"/>
    <x v="22"/>
    <n v="9"/>
    <n v="50"/>
    <n v="40"/>
    <s v="PM"/>
    <x v="5238"/>
    <x v="0"/>
    <n v="258.47000000000003"/>
    <x v="179"/>
    <n v="56.64"/>
    <n v="2.36"/>
    <n v="201.83"/>
    <x v="1"/>
    <x v="0"/>
    <s v="DISPUTE"/>
    <s v="550675749"/>
    <s v=""/>
    <s v="PANEL"/>
    <s v="APISwitching"/>
    <s v=""/>
    <s v="0.00"/>
  </r>
  <r>
    <s v="S24070921493961063CC9"/>
    <x v="28"/>
    <x v="4811"/>
    <x v="3"/>
    <n v="9"/>
    <x v="0"/>
    <n v="2024"/>
    <x v="22"/>
    <n v="9"/>
    <n v="49"/>
    <n v="39"/>
    <s v="PM"/>
    <x v="5239"/>
    <x v="0"/>
    <n v="806.46"/>
    <x v="9"/>
    <n v="21.34"/>
    <n v="0.66"/>
    <n v="785.12"/>
    <x v="1"/>
    <x v="0"/>
    <s v="DISPUTE"/>
    <s v="677894824"/>
    <s v=""/>
    <s v="PANEL"/>
    <s v="APISwitching"/>
    <s v="West Bengal"/>
    <s v="0.00"/>
  </r>
  <r>
    <s v="S24070921281370373356"/>
    <x v="2"/>
    <x v="35"/>
    <x v="5"/>
    <n v="9"/>
    <x v="0"/>
    <n v="2024"/>
    <x v="22"/>
    <n v="9"/>
    <n v="28"/>
    <n v="13"/>
    <s v="PM"/>
    <x v="5240"/>
    <x v="0"/>
    <n v="37.979999999999997"/>
    <x v="40"/>
    <n v="29.47"/>
    <n v="0.53"/>
    <n v="8.51"/>
    <x v="1"/>
    <x v="0"/>
    <s v="DISPUTE"/>
    <s v="9YG1P08AM60B5SDW"/>
    <s v=""/>
    <s v="PANEL"/>
    <s v="APISwitching"/>
    <s v=""/>
    <s v="0.00"/>
  </r>
  <r>
    <s v="S240709212221330C4B6"/>
    <x v="28"/>
    <x v="4812"/>
    <x v="3"/>
    <n v="9"/>
    <x v="0"/>
    <n v="2024"/>
    <x v="22"/>
    <n v="9"/>
    <n v="22"/>
    <n v="21"/>
    <s v="PM"/>
    <x v="5241"/>
    <x v="0"/>
    <n v="1047.99"/>
    <x v="3"/>
    <n v="241.53"/>
    <n v="7.47"/>
    <n v="806.46"/>
    <x v="1"/>
    <x v="0"/>
    <s v="DISPUTE"/>
    <s v="936706545"/>
    <s v=""/>
    <s v="PANEL"/>
    <s v="APISwitching"/>
    <s v="West Bengal"/>
    <s v="0.00"/>
  </r>
  <r>
    <s v="S2407092112385236E355"/>
    <x v="13"/>
    <x v="4813"/>
    <x v="4"/>
    <n v="9"/>
    <x v="0"/>
    <n v="2024"/>
    <x v="22"/>
    <n v="9"/>
    <n v="12"/>
    <n v="41"/>
    <s v="PM"/>
    <x v="5242"/>
    <x v="0"/>
    <n v="9846.91"/>
    <x v="180"/>
    <n v="3153.68"/>
    <n v="6.32"/>
    <n v="6693.23"/>
    <x v="2"/>
    <x v="0"/>
    <s v="DISPUTE"/>
    <s v="CC014191BAAA60182571"/>
    <s v=""/>
    <s v="PANEL"/>
    <s v="APISwitching"/>
    <s v=""/>
    <s v="0.00"/>
  </r>
  <r>
    <s v="S240709211116543B9B63"/>
    <x v="13"/>
    <x v="4814"/>
    <x v="4"/>
    <n v="9"/>
    <x v="0"/>
    <n v="2024"/>
    <x v="22"/>
    <n v="9"/>
    <n v="12"/>
    <n v="14"/>
    <s v="PM"/>
    <x v="5243"/>
    <x v="0"/>
    <n v="12950.69"/>
    <x v="181"/>
    <n v="3103.78"/>
    <n v="6.22"/>
    <n v="9846.91"/>
    <x v="2"/>
    <x v="0"/>
    <s v="DISPUTE"/>
    <s v="CC014191BAAA60182532"/>
    <s v=""/>
    <s v="PANEL"/>
    <s v="APISwitching"/>
    <s v=""/>
    <s v="0.00"/>
  </r>
  <r>
    <s v="S2407092058093739C068"/>
    <x v="10"/>
    <x v="4815"/>
    <x v="14"/>
    <n v="9"/>
    <x v="0"/>
    <n v="2024"/>
    <x v="22"/>
    <n v="8"/>
    <n v="58"/>
    <n v="9"/>
    <s v="PM"/>
    <x v="5244"/>
    <x v="1"/>
    <n v="533.35"/>
    <x v="152"/>
    <n v="147.63999999999999"/>
    <n v="5.36"/>
    <n v="385.71"/>
    <x v="1"/>
    <x v="0"/>
    <s v="DISPUTE"/>
    <s v="6857028899"/>
    <s v=""/>
    <s v="PANEL"/>
    <s v="APISwitching"/>
    <s v="Kolkata Metro"/>
    <s v="0.00"/>
  </r>
  <r>
    <s v="S240709205806490611D3"/>
    <x v="11"/>
    <x v="3191"/>
    <x v="2"/>
    <n v="9"/>
    <x v="0"/>
    <n v="2024"/>
    <x v="22"/>
    <n v="8"/>
    <n v="58"/>
    <n v="6"/>
    <s v="PM"/>
    <x v="5245"/>
    <x v="1"/>
    <n v="336.55"/>
    <x v="1"/>
    <n v="191.04"/>
    <n v="7.96"/>
    <n v="145.51"/>
    <x v="1"/>
    <x v="0"/>
    <s v="DISPUTE"/>
    <s v="ASR2407092058320015"/>
    <s v=""/>
    <s v="APPS"/>
    <s v="APISwitching"/>
    <s v="Kolkata Metro"/>
    <s v="0.00"/>
  </r>
  <r>
    <s v="S24070920565016055F33"/>
    <x v="20"/>
    <x v="36"/>
    <x v="0"/>
    <n v="9"/>
    <x v="0"/>
    <n v="2024"/>
    <x v="22"/>
    <n v="8"/>
    <n v="56"/>
    <n v="50"/>
    <s v="PM"/>
    <x v="5246"/>
    <x v="1"/>
    <n v="567.75"/>
    <x v="7"/>
    <n v="18.43"/>
    <n v="0.56999999999999995"/>
    <n v="549.32000000000005"/>
    <x v="1"/>
    <x v="0"/>
    <s v="DISPUTE"/>
    <s v="BR000B0W13JD"/>
    <s v=""/>
    <s v="APPS"/>
    <s v="APISwitching"/>
    <s v="West Bengal"/>
    <s v="0.00"/>
  </r>
  <r>
    <s v="S240709203914330C27C6"/>
    <x v="15"/>
    <x v="2309"/>
    <x v="2"/>
    <n v="9"/>
    <x v="0"/>
    <n v="2024"/>
    <x v="22"/>
    <n v="8"/>
    <n v="39"/>
    <n v="14"/>
    <s v="PM"/>
    <x v="5247"/>
    <x v="1"/>
    <n v="885.77"/>
    <x v="115"/>
    <n v="46.46"/>
    <n v="1.54"/>
    <n v="839.31"/>
    <x v="1"/>
    <x v="0"/>
    <s v="DISPUTE"/>
    <s v="RJR2407092039220012"/>
    <s v=""/>
    <s v="PANEL"/>
    <s v="APISwitching"/>
    <s v="Kolkata Metro"/>
    <s v="0.00"/>
  </r>
  <r>
    <s v="S240709203228803C80A2"/>
    <x v="32"/>
    <x v="4816"/>
    <x v="0"/>
    <n v="9"/>
    <x v="0"/>
    <n v="2024"/>
    <x v="22"/>
    <n v="8"/>
    <n v="32"/>
    <n v="28"/>
    <s v="PM"/>
    <x v="5248"/>
    <x v="1"/>
    <n v="1321.72"/>
    <x v="0"/>
    <n v="292.72000000000003"/>
    <n v="6.28"/>
    <n v="1029"/>
    <x v="1"/>
    <x v="0"/>
    <s v="DISPUTE"/>
    <s v="BR000B0VVFXB"/>
    <s v=""/>
    <s v="APPS"/>
    <s v="APISwitching"/>
    <s v="Kolkata Metro"/>
    <s v="0.00"/>
  </r>
  <r>
    <s v="S240709203127590BA550"/>
    <x v="15"/>
    <x v="2309"/>
    <x v="2"/>
    <n v="9"/>
    <x v="0"/>
    <n v="2024"/>
    <x v="22"/>
    <n v="8"/>
    <n v="31"/>
    <n v="27"/>
    <s v="PM"/>
    <x v="5249"/>
    <x v="1"/>
    <n v="931.27"/>
    <x v="182"/>
    <n v="45.5"/>
    <n v="1.5"/>
    <n v="885.77"/>
    <x v="1"/>
    <x v="0"/>
    <s v="REJECTED"/>
    <s v="KRR2407092031280044"/>
    <s v=""/>
    <s v="PANEL"/>
    <s v="APISwitching"/>
    <s v="Kolkata Metro"/>
    <s v="0.00"/>
  </r>
  <r>
    <s v="S240709202218420044D9"/>
    <x v="15"/>
    <x v="3910"/>
    <x v="5"/>
    <n v="9"/>
    <x v="0"/>
    <n v="2024"/>
    <x v="22"/>
    <n v="8"/>
    <n v="22"/>
    <n v="18"/>
    <s v="PM"/>
    <x v="5250"/>
    <x v="1"/>
    <n v="1088.47"/>
    <x v="17"/>
    <n v="157.19999999999999"/>
    <n v="2.8"/>
    <n v="931.27"/>
    <x v="1"/>
    <x v="0"/>
    <s v="DISPUTE"/>
    <s v="9VXSKP86CHV4ZTMR"/>
    <s v=""/>
    <s v="APPS"/>
    <s v="APISwitching"/>
    <s v=""/>
    <s v="0.00"/>
  </r>
  <r>
    <s v="S240709201421846EB3B9"/>
    <x v="32"/>
    <x v="4817"/>
    <x v="4"/>
    <n v="9"/>
    <x v="0"/>
    <n v="2024"/>
    <x v="22"/>
    <n v="8"/>
    <n v="14"/>
    <n v="31"/>
    <s v="PM"/>
    <x v="5251"/>
    <x v="1"/>
    <n v="1740.88"/>
    <x v="77"/>
    <n v="419.16"/>
    <n v="0.84"/>
    <n v="1321.72"/>
    <x v="2"/>
    <x v="0"/>
    <s v="DISPUTE"/>
    <s v="CC014191BAAA60177921"/>
    <s v=""/>
    <s v="APPS"/>
    <s v="APISwitching"/>
    <s v=""/>
    <s v="0.00"/>
  </r>
  <r>
    <s v="S2407092010504160A89E"/>
    <x v="32"/>
    <x v="4818"/>
    <x v="0"/>
    <n v="9"/>
    <x v="0"/>
    <n v="2024"/>
    <x v="22"/>
    <n v="8"/>
    <n v="10"/>
    <n v="50"/>
    <s v="PM"/>
    <x v="5252"/>
    <x v="1"/>
    <n v="1945.49"/>
    <x v="8"/>
    <n v="204.61"/>
    <n v="4.3899999999999997"/>
    <n v="1740.88"/>
    <x v="1"/>
    <x v="0"/>
    <s v="DISPUTE"/>
    <s v="BR000B0VPLUO"/>
    <s v=""/>
    <s v="APPS"/>
    <s v="APISwitching"/>
    <s v="Kolkata Metro"/>
    <s v="0.00"/>
  </r>
  <r>
    <s v="S240709200907986CCBFF"/>
    <x v="22"/>
    <x v="4819"/>
    <x v="0"/>
    <n v="9"/>
    <x v="0"/>
    <n v="2024"/>
    <x v="22"/>
    <n v="8"/>
    <n v="9"/>
    <n v="7"/>
    <s v="PM"/>
    <x v="3319"/>
    <x v="1"/>
    <n v="493.44"/>
    <x v="0"/>
    <n v="292.12"/>
    <n v="6.88"/>
    <n v="201.32"/>
    <x v="1"/>
    <x v="0"/>
    <s v="DISPUTE"/>
    <s v="BR000B0VOYFZ"/>
    <s v=""/>
    <s v="APPS"/>
    <s v="APISwitching"/>
    <s v="West Bengal"/>
    <s v="0.00"/>
  </r>
  <r>
    <s v="S2407092005366702D683"/>
    <x v="32"/>
    <x v="4820"/>
    <x v="4"/>
    <n v="9"/>
    <x v="0"/>
    <n v="2024"/>
    <x v="22"/>
    <n v="8"/>
    <n v="5"/>
    <n v="47"/>
    <s v="PM"/>
    <x v="5253"/>
    <x v="1"/>
    <n v="2703.97"/>
    <x v="183"/>
    <n v="758.48"/>
    <n v="1.52"/>
    <n v="1945.49"/>
    <x v="2"/>
    <x v="0"/>
    <s v="DISPUTE"/>
    <s v="CC014191BAAA60177117"/>
    <s v=""/>
    <s v="APPS"/>
    <s v="APISwitching"/>
    <s v=""/>
    <s v="0.00"/>
  </r>
  <r>
    <s v="S240709200319286DE1F7"/>
    <x v="29"/>
    <x v="4821"/>
    <x v="2"/>
    <n v="9"/>
    <x v="0"/>
    <n v="2024"/>
    <x v="22"/>
    <n v="8"/>
    <n v="3"/>
    <n v="19"/>
    <s v="PM"/>
    <x v="5254"/>
    <x v="1"/>
    <n v="437.77"/>
    <x v="0"/>
    <n v="287.04000000000002"/>
    <n v="11.96"/>
    <n v="150.72999999999999"/>
    <x v="1"/>
    <x v="0"/>
    <s v="DISPUTE"/>
    <s v="RBH2407092003310023"/>
    <s v=""/>
    <s v="APPS"/>
    <s v="APISwitching"/>
    <s v="West Bengal"/>
    <s v="0.00"/>
  </r>
  <r>
    <s v="S24070919584978039901"/>
    <x v="15"/>
    <x v="4822"/>
    <x v="0"/>
    <n v="9"/>
    <x v="0"/>
    <n v="2024"/>
    <x v="22"/>
    <n v="7"/>
    <n v="58"/>
    <n v="49"/>
    <s v="PM"/>
    <x v="5255"/>
    <x v="1"/>
    <n v="1293.08"/>
    <x v="8"/>
    <n v="204.61"/>
    <n v="4.3899999999999997"/>
    <n v="1088.47"/>
    <x v="1"/>
    <x v="0"/>
    <s v="DISPUTE"/>
    <s v="BR000B0VM2JN"/>
    <s v=""/>
    <s v="APPS"/>
    <s v="APISwitching"/>
    <s v=""/>
    <s v="0.00"/>
  </r>
  <r>
    <s v="S2407091950334733B490"/>
    <x v="15"/>
    <x v="3947"/>
    <x v="0"/>
    <n v="9"/>
    <x v="0"/>
    <n v="2024"/>
    <x v="22"/>
    <n v="7"/>
    <n v="50"/>
    <n v="33"/>
    <s v="PM"/>
    <x v="4288"/>
    <x v="1"/>
    <n v="321.47000000000003"/>
    <x v="19"/>
    <n v="28.39"/>
    <n v="0.61"/>
    <n v="293.08"/>
    <x v="1"/>
    <x v="0"/>
    <s v="DISPUTE"/>
    <s v="BR000B0VJK6W"/>
    <s v=""/>
    <s v="PANEL"/>
    <s v="APISwitching"/>
    <s v="Kolkata Metro"/>
    <s v="0.00"/>
  </r>
  <r>
    <s v="S240709194940686AEA8C"/>
    <x v="29"/>
    <x v="4823"/>
    <x v="2"/>
    <n v="9"/>
    <x v="0"/>
    <n v="2024"/>
    <x v="22"/>
    <n v="7"/>
    <n v="49"/>
    <n v="40"/>
    <s v="PM"/>
    <x v="4871"/>
    <x v="1"/>
    <n v="409.61"/>
    <x v="33"/>
    <n v="171.84"/>
    <n v="7.16"/>
    <n v="237.77"/>
    <x v="1"/>
    <x v="0"/>
    <s v="DISPUTE"/>
    <s v="RBH2407091949230067"/>
    <s v=""/>
    <s v="APPS"/>
    <s v="APISwitching"/>
    <s v="West Bengal"/>
    <s v="0.00"/>
  </r>
  <r>
    <s v="S2407091947416866D004"/>
    <x v="29"/>
    <x v="4824"/>
    <x v="2"/>
    <n v="9"/>
    <x v="0"/>
    <n v="2024"/>
    <x v="22"/>
    <n v="7"/>
    <n v="47"/>
    <n v="41"/>
    <s v="PM"/>
    <x v="4877"/>
    <x v="1"/>
    <n v="591.04999999999995"/>
    <x v="31"/>
    <n v="181.44"/>
    <n v="7.56"/>
    <n v="409.61"/>
    <x v="1"/>
    <x v="0"/>
    <s v="DISPUTE"/>
    <s v="ASR2407091947300103"/>
    <s v=""/>
    <s v="APPS"/>
    <s v="APISwitching"/>
    <s v="West Bengal"/>
    <s v="0.00"/>
  </r>
  <r>
    <s v="S24070919465868098C40"/>
    <x v="4"/>
    <x v="4825"/>
    <x v="3"/>
    <n v="9"/>
    <x v="0"/>
    <n v="2024"/>
    <x v="22"/>
    <n v="7"/>
    <n v="46"/>
    <n v="58"/>
    <s v="PM"/>
    <x v="4390"/>
    <x v="1"/>
    <n v="1623.13"/>
    <x v="37"/>
    <n v="32.01"/>
    <n v="0.99"/>
    <n v="1591.12"/>
    <x v="1"/>
    <x v="0"/>
    <s v="DISPUTE"/>
    <s v="1929060593"/>
    <s v=""/>
    <s v="APPS"/>
    <s v="APISwitching"/>
    <s v=""/>
    <s v="0.00"/>
  </r>
  <r>
    <s v="S240709193946223F5409"/>
    <x v="39"/>
    <x v="4826"/>
    <x v="9"/>
    <n v="9"/>
    <x v="0"/>
    <n v="2024"/>
    <x v="22"/>
    <n v="7"/>
    <n v="39"/>
    <n v="46"/>
    <s v="PM"/>
    <x v="5256"/>
    <x v="1"/>
    <n v="724.92"/>
    <x v="24"/>
    <n v="252.52"/>
    <n v="8.48"/>
    <n v="472.4"/>
    <x v="1"/>
    <x v="0"/>
    <s v="DISPUTE"/>
    <s v="550657324"/>
    <s v=""/>
    <s v="APPS"/>
    <s v="APISwitching"/>
    <s v=""/>
    <s v="0.00"/>
  </r>
  <r>
    <s v="S2407091939223235E8DB"/>
    <x v="4"/>
    <x v="4827"/>
    <x v="2"/>
    <n v="9"/>
    <x v="0"/>
    <n v="2024"/>
    <x v="22"/>
    <n v="7"/>
    <n v="39"/>
    <n v="22"/>
    <s v="PM"/>
    <x v="5257"/>
    <x v="1"/>
    <n v="1814.17"/>
    <x v="1"/>
    <n v="191.04"/>
    <n v="7.96"/>
    <n v="1623.13"/>
    <x v="1"/>
    <x v="0"/>
    <s v="DISPUTE"/>
    <s v="ASR2407091939250046"/>
    <s v=""/>
    <s v="APPS"/>
    <s v="APISwitching"/>
    <s v="West Bengal"/>
    <s v="0.00"/>
  </r>
  <r>
    <s v="S24070919312952670516"/>
    <x v="32"/>
    <x v="4828"/>
    <x v="0"/>
    <n v="9"/>
    <x v="0"/>
    <n v="2024"/>
    <x v="22"/>
    <n v="7"/>
    <n v="31"/>
    <n v="29"/>
    <s v="PM"/>
    <x v="5258"/>
    <x v="1"/>
    <n v="6515.02"/>
    <x v="0"/>
    <n v="292.72000000000003"/>
    <n v="6.28"/>
    <n v="6222.3"/>
    <x v="1"/>
    <x v="0"/>
    <s v="DISPUTE"/>
    <s v="BR000B0VDHUH"/>
    <s v=""/>
    <s v="APPS"/>
    <s v="APISwitching"/>
    <s v="Kolkata Metro"/>
    <s v="0.00"/>
  </r>
  <r>
    <s v="S24070919270182334780"/>
    <x v="11"/>
    <x v="4829"/>
    <x v="0"/>
    <n v="9"/>
    <x v="0"/>
    <n v="2024"/>
    <x v="22"/>
    <n v="7"/>
    <n v="27"/>
    <n v="1"/>
    <s v="PM"/>
    <x v="5259"/>
    <x v="1"/>
    <n v="578.08000000000004"/>
    <x v="3"/>
    <n v="241.53"/>
    <n v="7.47"/>
    <n v="336.55"/>
    <x v="1"/>
    <x v="0"/>
    <s v="DISPUTE"/>
    <s v="BR000B0VC28H"/>
    <s v=""/>
    <s v="APPS"/>
    <s v="APISwitching"/>
    <s v="West Bengal"/>
    <s v="0.00"/>
  </r>
  <r>
    <s v="S24070919252126357CBD"/>
    <x v="6"/>
    <x v="4830"/>
    <x v="2"/>
    <n v="9"/>
    <x v="0"/>
    <n v="2024"/>
    <x v="22"/>
    <n v="7"/>
    <n v="25"/>
    <n v="21"/>
    <s v="PM"/>
    <x v="5260"/>
    <x v="1"/>
    <n v="689.43"/>
    <x v="1"/>
    <n v="191.04"/>
    <n v="7.96"/>
    <n v="498.39"/>
    <x v="1"/>
    <x v="0"/>
    <s v="DISPUTE"/>
    <s v="ASR2407091925220029"/>
    <s v=""/>
    <s v="APPS"/>
    <s v="APISwitching"/>
    <s v="West Bengal"/>
    <s v="0.00"/>
  </r>
  <r>
    <s v="S2407091924328667F670"/>
    <x v="32"/>
    <x v="4831"/>
    <x v="4"/>
    <n v="9"/>
    <x v="0"/>
    <n v="2024"/>
    <x v="22"/>
    <n v="7"/>
    <n v="24"/>
    <n v="43"/>
    <s v="PM"/>
    <x v="5261"/>
    <x v="1"/>
    <n v="7143.76"/>
    <x v="184"/>
    <n v="628.74"/>
    <n v="1.26"/>
    <n v="6515.02"/>
    <x v="2"/>
    <x v="0"/>
    <s v="DISPUTE"/>
    <s v="CC014191BAAA60172439"/>
    <s v=""/>
    <s v="APPS"/>
    <s v="APISwitching"/>
    <s v=""/>
    <s v="0.00"/>
  </r>
  <r>
    <s v="S24070919223596079C95"/>
    <x v="28"/>
    <x v="994"/>
    <x v="0"/>
    <n v="9"/>
    <x v="0"/>
    <n v="2024"/>
    <x v="22"/>
    <n v="7"/>
    <n v="22"/>
    <n v="35"/>
    <s v="PM"/>
    <x v="5262"/>
    <x v="1"/>
    <n v="66.42"/>
    <x v="7"/>
    <n v="18.43"/>
    <n v="0.56999999999999995"/>
    <n v="47.99"/>
    <x v="1"/>
    <x v="0"/>
    <s v="DISPUTE"/>
    <s v="BR000B0VAR76"/>
    <s v=""/>
    <s v="PANEL"/>
    <s v="APISwitching"/>
    <s v="West Bengal"/>
    <s v="0.00"/>
  </r>
  <r>
    <s v="S2407091921056560D114"/>
    <x v="29"/>
    <x v="4832"/>
    <x v="2"/>
    <n v="9"/>
    <x v="0"/>
    <n v="2024"/>
    <x v="22"/>
    <n v="7"/>
    <n v="21"/>
    <n v="5"/>
    <s v="PM"/>
    <x v="5263"/>
    <x v="1"/>
    <n v="330.09"/>
    <x v="3"/>
    <n v="239.04"/>
    <n v="9.9600000000000009"/>
    <n v="91.05"/>
    <x v="1"/>
    <x v="0"/>
    <s v="DISPUTE"/>
    <s v="RBH2407091921290038"/>
    <s v=""/>
    <s v="APPS"/>
    <s v="APISwitching"/>
    <s v="West Bengal"/>
    <s v="0.00"/>
  </r>
  <r>
    <s v="S2407091920351200B62A"/>
    <x v="28"/>
    <x v="4833"/>
    <x v="3"/>
    <n v="9"/>
    <x v="0"/>
    <n v="2024"/>
    <x v="22"/>
    <n v="7"/>
    <n v="20"/>
    <n v="35"/>
    <s v="PM"/>
    <x v="5264"/>
    <x v="1"/>
    <n v="356.45"/>
    <x v="0"/>
    <n v="290.02999999999997"/>
    <n v="8.9700000000000006"/>
    <n v="66.42"/>
    <x v="1"/>
    <x v="0"/>
    <s v="REJECTED"/>
    <s v="934000784"/>
    <s v=""/>
    <s v="PANEL"/>
    <s v="APISwitching"/>
    <s v=""/>
    <s v="0.00"/>
  </r>
  <r>
    <s v="S240709191106416F7042"/>
    <x v="15"/>
    <x v="4834"/>
    <x v="0"/>
    <n v="9"/>
    <x v="0"/>
    <n v="2024"/>
    <x v="22"/>
    <n v="7"/>
    <n v="11"/>
    <n v="6"/>
    <s v="PM"/>
    <x v="5265"/>
    <x v="1"/>
    <n v="349.86"/>
    <x v="19"/>
    <n v="28.39"/>
    <n v="0.61"/>
    <n v="321.47000000000003"/>
    <x v="1"/>
    <x v="0"/>
    <s v="DISPUTE"/>
    <s v="BR000B0V75AF"/>
    <s v=""/>
    <s v="APPS"/>
    <s v="APISwitching"/>
    <s v="Kolkata Metro"/>
    <s v="0.00"/>
  </r>
  <r>
    <s v="S2407091908597037799D"/>
    <x v="9"/>
    <x v="4835"/>
    <x v="27"/>
    <n v="9"/>
    <x v="0"/>
    <n v="2024"/>
    <x v="22"/>
    <n v="7"/>
    <n v="9"/>
    <n v="8"/>
    <s v="PM"/>
    <x v="5266"/>
    <x v="1"/>
    <n v="447.4"/>
    <x v="185"/>
    <n v="232"/>
    <n v="1"/>
    <n v="215.4"/>
    <x v="1"/>
    <x v="0"/>
    <s v="DISPUTE"/>
    <s v="HGMP0B182718145921"/>
    <s v=""/>
    <s v="APPS"/>
    <s v="APISwitching"/>
    <s v=""/>
    <s v="0.00"/>
  </r>
  <r>
    <s v="S240709190656216C5733"/>
    <x v="9"/>
    <x v="4836"/>
    <x v="3"/>
    <n v="9"/>
    <x v="0"/>
    <n v="2024"/>
    <x v="22"/>
    <n v="7"/>
    <n v="6"/>
    <n v="56"/>
    <s v="PM"/>
    <x v="5267"/>
    <x v="1"/>
    <n v="640.42999999999995"/>
    <x v="1"/>
    <n v="193.03"/>
    <n v="5.97"/>
    <n v="447.4"/>
    <x v="1"/>
    <x v="0"/>
    <s v="DISPUTE"/>
    <s v="933534497"/>
    <s v=""/>
    <s v="APPS"/>
    <s v="APISwitching"/>
    <s v=""/>
    <s v="0.00"/>
  </r>
  <r>
    <s v="S240709190158266848EA"/>
    <x v="3"/>
    <x v="4837"/>
    <x v="3"/>
    <n v="9"/>
    <x v="0"/>
    <n v="2024"/>
    <x v="22"/>
    <n v="7"/>
    <n v="1"/>
    <n v="58"/>
    <s v="PM"/>
    <x v="5268"/>
    <x v="1"/>
    <n v="695.06"/>
    <x v="0"/>
    <n v="293.02"/>
    <n v="5.98"/>
    <n v="402.04"/>
    <x v="1"/>
    <x v="0"/>
    <s v="DISPUTE"/>
    <s v="540709199771575"/>
    <s v=""/>
    <s v="APPS"/>
    <s v="APISwitching"/>
    <s v=""/>
    <s v="0.00"/>
  </r>
  <r>
    <s v="S240709190018910EEFFD"/>
    <x v="11"/>
    <x v="620"/>
    <x v="0"/>
    <n v="9"/>
    <x v="0"/>
    <n v="2024"/>
    <x v="22"/>
    <n v="7"/>
    <n v="0"/>
    <n v="18"/>
    <s v="PM"/>
    <x v="5269"/>
    <x v="1"/>
    <n v="96.51"/>
    <x v="7"/>
    <n v="18.43"/>
    <n v="0.56999999999999995"/>
    <n v="78.08"/>
    <x v="1"/>
    <x v="0"/>
    <s v="DISPUTE"/>
    <s v="BR000B0V446W"/>
    <s v=""/>
    <s v="APPS"/>
    <s v="APISwitching"/>
    <s v="West Bengal"/>
    <s v="0.00"/>
  </r>
  <r>
    <s v="S240709185859820F1FE0"/>
    <x v="29"/>
    <x v="4838"/>
    <x v="2"/>
    <n v="9"/>
    <x v="0"/>
    <n v="2024"/>
    <x v="22"/>
    <n v="6"/>
    <n v="58"/>
    <n v="59"/>
    <s v="PM"/>
    <x v="5270"/>
    <x v="1"/>
    <n v="221.13"/>
    <x v="1"/>
    <n v="191.04"/>
    <n v="7.96"/>
    <n v="30.09"/>
    <x v="1"/>
    <x v="0"/>
    <s v="DISPUTE"/>
    <s v="ASR2407091859240006"/>
    <s v=""/>
    <s v="APPS"/>
    <s v="APISwitching"/>
    <s v="West Bengal"/>
    <s v="0.00"/>
  </r>
  <r>
    <s v="S24070918585280BED07"/>
    <x v="11"/>
    <x v="2216"/>
    <x v="0"/>
    <n v="9"/>
    <x v="0"/>
    <n v="2024"/>
    <x v="22"/>
    <n v="6"/>
    <n v="58"/>
    <n v="52"/>
    <s v="PM"/>
    <x v="5271"/>
    <x v="1"/>
    <n v="114.94"/>
    <x v="7"/>
    <n v="18.43"/>
    <n v="0.56999999999999995"/>
    <n v="96.51"/>
    <x v="1"/>
    <x v="0"/>
    <s v="DISPUTE"/>
    <s v="BR000B0V3T2B"/>
    <s v=""/>
    <s v="APPS"/>
    <s v="APISwitching"/>
    <s v="West Bengal"/>
    <s v="0.00"/>
  </r>
  <r>
    <s v="S240709185827883DAE31"/>
    <x v="8"/>
    <x v="4839"/>
    <x v="3"/>
    <n v="9"/>
    <x v="0"/>
    <n v="2024"/>
    <x v="22"/>
    <n v="6"/>
    <n v="58"/>
    <n v="27"/>
    <s v="PM"/>
    <x v="5272"/>
    <x v="1"/>
    <n v="1552.91"/>
    <x v="9"/>
    <n v="21.34"/>
    <n v="0.66"/>
    <n v="1531.57"/>
    <x v="1"/>
    <x v="0"/>
    <s v="DISPUTE"/>
    <s v="933280195"/>
    <s v=""/>
    <s v="APPS"/>
    <s v="APISwitching"/>
    <s v=""/>
    <s v="0.00"/>
  </r>
  <r>
    <s v="S24070918521432697BC3"/>
    <x v="15"/>
    <x v="4840"/>
    <x v="11"/>
    <n v="9"/>
    <x v="0"/>
    <n v="2024"/>
    <x v="22"/>
    <n v="6"/>
    <n v="52"/>
    <n v="14"/>
    <s v="PM"/>
    <x v="5273"/>
    <x v="1"/>
    <n v="446.61"/>
    <x v="2"/>
    <n v="96.75"/>
    <n v="3.25"/>
    <n v="349.86"/>
    <x v="1"/>
    <x v="0"/>
    <s v="DISPUTE"/>
    <s v="ROER253125464-Mr. OMAR ALI   MOLLA"/>
    <s v=""/>
    <s v="PANEL"/>
    <s v="APISwitching"/>
    <s v=""/>
    <s v="0.00"/>
  </r>
  <r>
    <s v="S2407091844157338B867"/>
    <x v="20"/>
    <x v="4841"/>
    <x v="0"/>
    <n v="9"/>
    <x v="0"/>
    <n v="2024"/>
    <x v="22"/>
    <n v="6"/>
    <n v="44"/>
    <n v="15"/>
    <s v="PM"/>
    <x v="5274"/>
    <x v="1"/>
    <n v="586.17999999999995"/>
    <x v="7"/>
    <n v="18.43"/>
    <n v="0.56999999999999995"/>
    <n v="567.75"/>
    <x v="1"/>
    <x v="0"/>
    <s v="DISPUTE"/>
    <s v="BR000B0UZWGP"/>
    <s v=""/>
    <s v="APPS"/>
    <s v="APISwitching"/>
    <s v="West Bengal"/>
    <s v="0.00"/>
  </r>
  <r>
    <s v="S24070918415462313818"/>
    <x v="4"/>
    <x v="1089"/>
    <x v="0"/>
    <n v="9"/>
    <x v="0"/>
    <n v="2024"/>
    <x v="22"/>
    <n v="6"/>
    <n v="41"/>
    <n v="54"/>
    <s v="PM"/>
    <x v="5275"/>
    <x v="1"/>
    <n v="1832.6"/>
    <x v="7"/>
    <n v="18.43"/>
    <n v="0.56999999999999995"/>
    <n v="1814.17"/>
    <x v="1"/>
    <x v="0"/>
    <s v="DISPUTE"/>
    <s v="BR000B0UZBDJ"/>
    <s v=""/>
    <s v="APPS"/>
    <s v="APISwitching"/>
    <s v="West Bengal"/>
    <s v="0.00"/>
  </r>
  <r>
    <s v="S24070918401072095303"/>
    <x v="6"/>
    <x v="4842"/>
    <x v="3"/>
    <n v="9"/>
    <x v="0"/>
    <n v="2024"/>
    <x v="22"/>
    <n v="6"/>
    <n v="40"/>
    <n v="10"/>
    <s v="PM"/>
    <x v="5276"/>
    <x v="1"/>
    <n v="979.46"/>
    <x v="0"/>
    <n v="290.02999999999997"/>
    <n v="8.9700000000000006"/>
    <n v="689.43"/>
    <x v="1"/>
    <x v="0"/>
    <s v="DISPUTE"/>
    <s v="675200669"/>
    <s v=""/>
    <s v="APPS"/>
    <s v="APISwitching"/>
    <s v="Delhi Metro"/>
    <s v="0.00"/>
  </r>
  <r>
    <s v="S240709182900863AFE21"/>
    <x v="4"/>
    <x v="4843"/>
    <x v="3"/>
    <n v="9"/>
    <x v="0"/>
    <n v="2024"/>
    <x v="22"/>
    <n v="6"/>
    <n v="29"/>
    <n v="0"/>
    <s v="PM"/>
    <x v="1140"/>
    <x v="1"/>
    <n v="1853.94"/>
    <x v="9"/>
    <n v="21.34"/>
    <n v="0.66"/>
    <n v="1832.6"/>
    <x v="3"/>
    <x v="0"/>
    <s v="DISPUTE"/>
    <s v="HGAEP07C2C0269590926"/>
    <s v=""/>
    <s v="APPS"/>
    <s v="APISwitching"/>
    <s v=""/>
    <s v="0.00"/>
  </r>
  <r>
    <s v="S240709182830303ACE09"/>
    <x v="6"/>
    <x v="4802"/>
    <x v="9"/>
    <n v="9"/>
    <x v="0"/>
    <n v="2024"/>
    <x v="22"/>
    <n v="6"/>
    <n v="28"/>
    <n v="30"/>
    <s v="PM"/>
    <x v="5277"/>
    <x v="1"/>
    <n v="1209.8599999999999"/>
    <x v="38"/>
    <n v="230.4"/>
    <n v="9.6"/>
    <n v="979.46"/>
    <x v="1"/>
    <x v="0"/>
    <s v="DISPUTE"/>
    <s v="550637592"/>
    <s v=""/>
    <s v="APPS"/>
    <s v="APISwitching"/>
    <s v=""/>
    <s v="0.00"/>
  </r>
  <r>
    <s v="S240709182746580FD109"/>
    <x v="21"/>
    <x v="4844"/>
    <x v="2"/>
    <n v="9"/>
    <x v="0"/>
    <n v="2024"/>
    <x v="22"/>
    <n v="6"/>
    <n v="27"/>
    <n v="46"/>
    <s v="PM"/>
    <x v="5278"/>
    <x v="1"/>
    <n v="1069.6099999999999"/>
    <x v="1"/>
    <n v="191.04"/>
    <n v="7.96"/>
    <n v="878.57"/>
    <x v="1"/>
    <x v="0"/>
    <s v="DISPUTE"/>
    <s v="RJR2407091827220102"/>
    <s v=""/>
    <s v="APPS"/>
    <s v="APISwitching"/>
    <s v="West Bengal"/>
    <s v="0.00"/>
  </r>
  <r>
    <s v="S240709182129320DB28B"/>
    <x v="28"/>
    <x v="4845"/>
    <x v="0"/>
    <n v="9"/>
    <x v="0"/>
    <n v="2024"/>
    <x v="22"/>
    <n v="6"/>
    <n v="21"/>
    <n v="29"/>
    <s v="PM"/>
    <x v="5279"/>
    <x v="1"/>
    <n v="694.98"/>
    <x v="15"/>
    <n v="338.53"/>
    <n v="10.47"/>
    <n v="356.45"/>
    <x v="1"/>
    <x v="0"/>
    <s v="DISPUTE"/>
    <s v="BR000B0UUB4A"/>
    <s v=""/>
    <s v="PANEL"/>
    <s v="APISwitching"/>
    <s v="West Bengal"/>
    <s v="0.00"/>
  </r>
  <r>
    <s v="S240709181727853530A2"/>
    <x v="29"/>
    <x v="4846"/>
    <x v="2"/>
    <n v="9"/>
    <x v="0"/>
    <n v="2024"/>
    <x v="22"/>
    <n v="6"/>
    <n v="17"/>
    <n v="27"/>
    <s v="PM"/>
    <x v="5280"/>
    <x v="1"/>
    <n v="308.17"/>
    <x v="0"/>
    <n v="287.04000000000002"/>
    <n v="11.96"/>
    <n v="21.13"/>
    <x v="1"/>
    <x v="0"/>
    <s v="DISPUTE"/>
    <s v="RBH2407091817220026"/>
    <s v=""/>
    <s v="APPS"/>
    <s v="APISwitching"/>
    <s v="West Bengal"/>
    <s v="0.00"/>
  </r>
  <r>
    <s v="S24070918153029064D29"/>
    <x v="23"/>
    <x v="4847"/>
    <x v="8"/>
    <n v="9"/>
    <x v="0"/>
    <n v="2024"/>
    <x v="22"/>
    <n v="6"/>
    <n v="15"/>
    <n v="36"/>
    <s v="PM"/>
    <x v="5281"/>
    <x v="1"/>
    <n v="83834.48"/>
    <x v="23"/>
    <n v="828"/>
    <n v="1"/>
    <n v="83006.48"/>
    <x v="2"/>
    <x v="0"/>
    <s v="DISPUTE"/>
    <s v="CC014191BAAA60164878"/>
    <s v=""/>
    <s v="PANEL"/>
    <s v="APISwitching"/>
    <s v=""/>
    <s v="0.00"/>
  </r>
  <r>
    <s v="S2407091813334200733E"/>
    <x v="11"/>
    <x v="4848"/>
    <x v="3"/>
    <n v="9"/>
    <x v="0"/>
    <n v="2024"/>
    <x v="22"/>
    <n v="6"/>
    <n v="13"/>
    <n v="33"/>
    <s v="PM"/>
    <x v="5282"/>
    <x v="1"/>
    <n v="307.97000000000003"/>
    <x v="1"/>
    <n v="193.03"/>
    <n v="5.97"/>
    <n v="114.94"/>
    <x v="1"/>
    <x v="0"/>
    <s v="DISPUTE"/>
    <s v="931996667"/>
    <s v=""/>
    <s v="APPS"/>
    <s v="APISwitching"/>
    <s v=""/>
    <s v="0.00"/>
  </r>
  <r>
    <s v="S2407091755508505371D"/>
    <x v="11"/>
    <x v="2117"/>
    <x v="0"/>
    <n v="9"/>
    <x v="0"/>
    <n v="2024"/>
    <x v="22"/>
    <n v="5"/>
    <n v="55"/>
    <n v="50"/>
    <s v="PM"/>
    <x v="5283"/>
    <x v="1"/>
    <n v="326.39999999999998"/>
    <x v="7"/>
    <n v="18.43"/>
    <n v="0.56999999999999995"/>
    <n v="307.97000000000003"/>
    <x v="3"/>
    <x v="0"/>
    <s v="DISPUTE"/>
    <s v="BR000B0UOQC3"/>
    <s v=""/>
    <s v="APPS"/>
    <s v="APISwitching"/>
    <s v="West Bengal"/>
    <s v="0.00"/>
  </r>
  <r>
    <s v="S240709175459896F82D7"/>
    <x v="3"/>
    <x v="4849"/>
    <x v="0"/>
    <n v="9"/>
    <x v="0"/>
    <n v="2024"/>
    <x v="22"/>
    <n v="5"/>
    <n v="54"/>
    <n v="59"/>
    <s v="PM"/>
    <x v="5284"/>
    <x v="1"/>
    <n v="899.67"/>
    <x v="8"/>
    <n v="204.61"/>
    <n v="4.3899999999999997"/>
    <n v="695.06"/>
    <x v="1"/>
    <x v="0"/>
    <s v="DISPUTE"/>
    <s v="BR000B0UOMKB"/>
    <s v=""/>
    <s v="APPS"/>
    <s v="APISwitching"/>
    <s v="West Bengal"/>
    <s v="0.00"/>
  </r>
  <r>
    <s v="S2407091753093007AAB1"/>
    <x v="28"/>
    <x v="4850"/>
    <x v="3"/>
    <n v="9"/>
    <x v="0"/>
    <n v="2024"/>
    <x v="22"/>
    <n v="5"/>
    <n v="53"/>
    <n v="9"/>
    <s v="PM"/>
    <x v="3026"/>
    <x v="1"/>
    <n v="1033.51"/>
    <x v="15"/>
    <n v="338.53"/>
    <n v="10.47"/>
    <n v="694.98"/>
    <x v="1"/>
    <x v="0"/>
    <s v="DISPUTE"/>
    <s v="931501426"/>
    <s v=""/>
    <s v="PANEL"/>
    <s v="APISwitching"/>
    <s v="West Bengal"/>
    <s v="0.00"/>
  </r>
  <r>
    <s v="S2407091745262863FC17"/>
    <x v="21"/>
    <x v="4851"/>
    <x v="2"/>
    <n v="9"/>
    <x v="0"/>
    <n v="2024"/>
    <x v="22"/>
    <n v="5"/>
    <n v="45"/>
    <n v="26"/>
    <s v="PM"/>
    <x v="963"/>
    <x v="1"/>
    <n v="90.73"/>
    <x v="9"/>
    <n v="21.12"/>
    <n v="0.88"/>
    <n v="69.61"/>
    <x v="3"/>
    <x v="0"/>
    <s v="DISPUTE"/>
    <s v="PBR2407091745260030"/>
    <s v=""/>
    <s v="APPS"/>
    <s v="APISwitching"/>
    <s v="West Bengal"/>
    <s v="0.00"/>
  </r>
  <r>
    <s v="S24070917304013DE4E4"/>
    <x v="32"/>
    <x v="4852"/>
    <x v="4"/>
    <n v="9"/>
    <x v="0"/>
    <n v="2024"/>
    <x v="22"/>
    <n v="5"/>
    <n v="30"/>
    <n v="48"/>
    <s v="PM"/>
    <x v="5285"/>
    <x v="1"/>
    <n v="2918.13"/>
    <x v="140"/>
    <n v="1207.58"/>
    <n v="2.42"/>
    <n v="1710.55"/>
    <x v="2"/>
    <x v="0"/>
    <s v="DISPUTE"/>
    <s v="CC014191BAAA60159200"/>
    <s v=""/>
    <s v="APPS"/>
    <s v="APISwitching"/>
    <s v=""/>
    <s v="0.00"/>
  </r>
  <r>
    <s v="S2407091711175835FFE7"/>
    <x v="32"/>
    <x v="4853"/>
    <x v="4"/>
    <n v="9"/>
    <x v="0"/>
    <n v="2024"/>
    <x v="22"/>
    <n v="5"/>
    <n v="11"/>
    <n v="24"/>
    <s v="PM"/>
    <x v="5286"/>
    <x v="1"/>
    <n v="3576.81"/>
    <x v="186"/>
    <n v="658.68"/>
    <n v="1.32"/>
    <n v="2918.13"/>
    <x v="2"/>
    <x v="0"/>
    <s v="DISPUTE"/>
    <s v="CC014191BAAA60157318"/>
    <s v=""/>
    <s v="APPS"/>
    <s v="APISwitching"/>
    <s v=""/>
    <s v="0.00"/>
  </r>
  <r>
    <s v="S240709142404150B0698"/>
    <x v="1"/>
    <x v="1"/>
    <x v="0"/>
    <n v="9"/>
    <x v="0"/>
    <n v="2024"/>
    <x v="22"/>
    <n v="2"/>
    <n v="24"/>
    <n v="4"/>
    <s v="PM"/>
    <x v="5287"/>
    <x v="2"/>
    <n v="522.02"/>
    <x v="8"/>
    <n v="204.61"/>
    <n v="4.3899999999999997"/>
    <n v="317.41000000000003"/>
    <x v="1"/>
    <x v="0"/>
    <s v="DISPUTE"/>
    <s v="BR000B0TTTC6"/>
    <s v=""/>
    <s v="APPS"/>
    <s v="APISwitching"/>
    <s v="Kolkata Metro"/>
    <s v="0.00"/>
  </r>
  <r>
    <s v="S2407091325528061CFBF"/>
    <x v="5"/>
    <x v="4854"/>
    <x v="9"/>
    <n v="9"/>
    <x v="0"/>
    <n v="2024"/>
    <x v="22"/>
    <n v="1"/>
    <n v="25"/>
    <n v="52"/>
    <s v="PM"/>
    <x v="5288"/>
    <x v="2"/>
    <n v="260.60000000000002"/>
    <x v="67"/>
    <n v="220.8"/>
    <n v="9.1999999999999993"/>
    <n v="39.799999999999997"/>
    <x v="1"/>
    <x v="0"/>
    <s v="DISPUTE"/>
    <s v="550604535"/>
    <s v=""/>
    <s v="APPS"/>
    <s v="APISwitching"/>
    <s v=""/>
    <s v="0.00"/>
  </r>
  <r>
    <s v="S2407091304319563E7BB"/>
    <x v="32"/>
    <x v="4855"/>
    <x v="5"/>
    <n v="9"/>
    <x v="0"/>
    <n v="2024"/>
    <x v="22"/>
    <n v="1"/>
    <n v="4"/>
    <n v="31"/>
    <s v="PM"/>
    <x v="5289"/>
    <x v="2"/>
    <n v="3734.01"/>
    <x v="17"/>
    <n v="157.19999999999999"/>
    <n v="2.8"/>
    <n v="3576.81"/>
    <x v="1"/>
    <x v="0"/>
    <s v="DISPUTE"/>
    <s v="B7P6T511EB2P8E3X"/>
    <s v=""/>
    <s v="APPS"/>
    <s v="APISwitching"/>
    <s v=""/>
    <s v="0.00"/>
  </r>
  <r>
    <s v="S24070912564086407E0"/>
    <x v="5"/>
    <x v="4856"/>
    <x v="0"/>
    <n v="9"/>
    <x v="0"/>
    <n v="2024"/>
    <x v="22"/>
    <n v="12"/>
    <n v="56"/>
    <n v="40"/>
    <s v="PM"/>
    <x v="5290"/>
    <x v="3"/>
    <n v="252.13"/>
    <x v="3"/>
    <n v="241.53"/>
    <n v="7.47"/>
    <n v="10.6"/>
    <x v="1"/>
    <x v="0"/>
    <s v="DISPUTE"/>
    <s v="BR000B0TIF0Q"/>
    <s v=""/>
    <s v="APPS"/>
    <s v="APISwitching"/>
    <s v="West Bengal"/>
    <s v="0.00"/>
  </r>
  <r>
    <s v="S24070912471020DDD23"/>
    <x v="33"/>
    <x v="4857"/>
    <x v="0"/>
    <n v="9"/>
    <x v="0"/>
    <n v="2024"/>
    <x v="22"/>
    <n v="12"/>
    <n v="47"/>
    <n v="10"/>
    <s v="PM"/>
    <x v="5291"/>
    <x v="3"/>
    <n v="354.98"/>
    <x v="0"/>
    <n v="290.02999999999997"/>
    <n v="8.9700000000000006"/>
    <n v="64.95"/>
    <x v="1"/>
    <x v="0"/>
    <s v="DISPUTE"/>
    <s v="BR000B0TH4HK"/>
    <s v=""/>
    <s v="APPS"/>
    <s v="APISwitching"/>
    <s v="West Bengal"/>
    <s v="0.00"/>
  </r>
  <r>
    <s v="S2407091243348600A0ED"/>
    <x v="11"/>
    <x v="4858"/>
    <x v="0"/>
    <n v="9"/>
    <x v="0"/>
    <n v="2024"/>
    <x v="22"/>
    <n v="12"/>
    <n v="43"/>
    <n v="34"/>
    <s v="PM"/>
    <x v="5292"/>
    <x v="3"/>
    <n v="567.92999999999995"/>
    <x v="3"/>
    <n v="241.53"/>
    <n v="7.47"/>
    <n v="326.39999999999998"/>
    <x v="1"/>
    <x v="0"/>
    <s v="DISPUTE"/>
    <s v="BR000B0TGNNN"/>
    <s v=""/>
    <s v="APPS"/>
    <s v="APISwitching"/>
    <s v="West Bengal"/>
    <s v="0.00"/>
  </r>
  <r>
    <s v="S240709123318590B884B"/>
    <x v="32"/>
    <x v="4859"/>
    <x v="4"/>
    <n v="9"/>
    <x v="0"/>
    <n v="2024"/>
    <x v="22"/>
    <n v="12"/>
    <n v="33"/>
    <n v="49"/>
    <s v="PM"/>
    <x v="5293"/>
    <x v="3"/>
    <n v="7227.01"/>
    <x v="187"/>
    <n v="3493"/>
    <n v="7"/>
    <n v="3734.01"/>
    <x v="2"/>
    <x v="0"/>
    <s v="DISPUTE"/>
    <s v="CC014191BAAA60134156"/>
    <s v=""/>
    <s v="APPS"/>
    <s v="APISwitching"/>
    <s v=""/>
    <s v="0.00"/>
  </r>
  <r>
    <s v="S24070912163786354390"/>
    <x v="6"/>
    <x v="4860"/>
    <x v="0"/>
    <n v="9"/>
    <x v="0"/>
    <n v="2024"/>
    <x v="22"/>
    <n v="12"/>
    <n v="16"/>
    <n v="37"/>
    <s v="PM"/>
    <x v="5294"/>
    <x v="3"/>
    <n v="1451.39"/>
    <x v="3"/>
    <n v="241.53"/>
    <n v="7.47"/>
    <n v="1209.8599999999999"/>
    <x v="1"/>
    <x v="0"/>
    <s v="DISPUTE"/>
    <s v="BR000B0TCQP1"/>
    <s v=""/>
    <s v="APPS"/>
    <s v="APISwitching"/>
    <s v="West Bengal"/>
    <s v="0.00"/>
  </r>
  <r>
    <s v="S240709121006426DB2E5"/>
    <x v="61"/>
    <x v="4861"/>
    <x v="2"/>
    <n v="9"/>
    <x v="0"/>
    <n v="2024"/>
    <x v="22"/>
    <n v="12"/>
    <n v="10"/>
    <n v="6"/>
    <s v="PM"/>
    <x v="5295"/>
    <x v="3"/>
    <n v="33.94"/>
    <x v="37"/>
    <n v="31.94"/>
    <n v="1.06"/>
    <n v="2"/>
    <x v="3"/>
    <x v="0"/>
    <s v="DISPUTE"/>
    <s v="PBR2407091210260014"/>
    <s v=""/>
    <s v="APPS"/>
    <s v="APISwitching"/>
    <s v="West Bengal"/>
    <s v="0.00"/>
  </r>
  <r>
    <s v="S24070911413746036524"/>
    <x v="15"/>
    <x v="4862"/>
    <x v="2"/>
    <n v="9"/>
    <x v="0"/>
    <n v="2024"/>
    <x v="22"/>
    <n v="11"/>
    <n v="41"/>
    <n v="37"/>
    <s v="AM"/>
    <x v="5296"/>
    <x v="3"/>
    <n v="784.44"/>
    <x v="15"/>
    <n v="337.83"/>
    <n v="11.17"/>
    <n v="446.61"/>
    <x v="1"/>
    <x v="0"/>
    <s v="DISPUTE"/>
    <s v="ASR2407091141230038"/>
    <s v=""/>
    <s v="PANEL"/>
    <s v="APISwitching"/>
    <s v="Kolkata Metro"/>
    <s v="0.00"/>
  </r>
  <r>
    <s v="S240709113558533BFD96"/>
    <x v="28"/>
    <x v="4863"/>
    <x v="2"/>
    <n v="9"/>
    <x v="0"/>
    <n v="2024"/>
    <x v="22"/>
    <n v="11"/>
    <n v="35"/>
    <n v="58"/>
    <s v="AM"/>
    <x v="5297"/>
    <x v="3"/>
    <n v="224.55"/>
    <x v="1"/>
    <n v="191.04"/>
    <n v="7.96"/>
    <n v="33.51"/>
    <x v="1"/>
    <x v="0"/>
    <s v="DISPUTE"/>
    <s v="ASR2407091136260005"/>
    <s v=""/>
    <s v="PANEL"/>
    <s v="APISwitching"/>
    <s v="West Bengal"/>
    <s v="0.00"/>
  </r>
  <r>
    <s v="S24070911264264006B44"/>
    <x v="44"/>
    <x v="4864"/>
    <x v="0"/>
    <n v="9"/>
    <x v="0"/>
    <n v="2024"/>
    <x v="22"/>
    <n v="11"/>
    <n v="26"/>
    <n v="42"/>
    <s v="AM"/>
    <x v="5298"/>
    <x v="3"/>
    <n v="260.97000000000003"/>
    <x v="3"/>
    <n v="243.27"/>
    <n v="5.73"/>
    <n v="17.7"/>
    <x v="1"/>
    <x v="0"/>
    <s v="DISPUTE"/>
    <s v="BR000B0T543R"/>
    <s v=""/>
    <s v="APPS"/>
    <s v="APISwitching"/>
    <s v="UP(East)"/>
    <s v="0.00"/>
  </r>
  <r>
    <s v="S240709112118386F8633"/>
    <x v="15"/>
    <x v="2133"/>
    <x v="1"/>
    <n v="9"/>
    <x v="0"/>
    <n v="2024"/>
    <x v="22"/>
    <n v="11"/>
    <n v="21"/>
    <n v="18"/>
    <s v="AM"/>
    <x v="5299"/>
    <x v="3"/>
    <n v="881.19"/>
    <x v="2"/>
    <n v="96.75"/>
    <n v="3.25"/>
    <n v="784.44"/>
    <x v="1"/>
    <x v="0"/>
    <s v="DISPUTE"/>
    <s v="WREC198982065-SK AKTAR.ALI"/>
    <s v=""/>
    <s v="PANEL"/>
    <s v="APISwitching"/>
    <s v=""/>
    <s v="0.00"/>
  </r>
  <r>
    <s v="S240709110959546D2369"/>
    <x v="32"/>
    <x v="4865"/>
    <x v="4"/>
    <n v="9"/>
    <x v="0"/>
    <n v="2024"/>
    <x v="22"/>
    <n v="11"/>
    <n v="10"/>
    <n v="10"/>
    <s v="AM"/>
    <x v="5300"/>
    <x v="3"/>
    <n v="4506.83"/>
    <x v="188"/>
    <n v="1087.82"/>
    <n v="2.1800000000000002"/>
    <n v="3419.01"/>
    <x v="2"/>
    <x v="0"/>
    <s v="DISPUTE"/>
    <s v="CC014191BAAA60123720"/>
    <s v=""/>
    <s v="APPS"/>
    <s v="APISwitching"/>
    <s v=""/>
    <s v="0.00"/>
  </r>
  <r>
    <s v="S24070911095143009467"/>
    <x v="8"/>
    <x v="4866"/>
    <x v="3"/>
    <n v="9"/>
    <x v="0"/>
    <n v="2024"/>
    <x v="22"/>
    <n v="11"/>
    <n v="9"/>
    <n v="51"/>
    <s v="AM"/>
    <x v="5301"/>
    <x v="3"/>
    <n v="420.54"/>
    <x v="79"/>
    <n v="367.63"/>
    <n v="11.37"/>
    <n v="52.91"/>
    <x v="1"/>
    <x v="0"/>
    <s v="DISPUTE"/>
    <s v="925359795"/>
    <s v=""/>
    <s v="APPS"/>
    <s v="APISwitching"/>
    <s v="West Bengal"/>
    <s v="0.00"/>
  </r>
  <r>
    <s v="S24070911023060280E"/>
    <x v="15"/>
    <x v="2073"/>
    <x v="2"/>
    <n v="9"/>
    <x v="0"/>
    <n v="2024"/>
    <x v="22"/>
    <n v="11"/>
    <n v="2"/>
    <n v="30"/>
    <s v="AM"/>
    <x v="5302"/>
    <x v="3"/>
    <n v="1031.23"/>
    <x v="4"/>
    <n v="150.04"/>
    <n v="4.96"/>
    <n v="881.19"/>
    <x v="1"/>
    <x v="0"/>
    <s v="DISPUTE"/>
    <s v="ASR2407091102290028"/>
    <s v=""/>
    <s v="PANEL"/>
    <s v="APISwitching"/>
    <s v="Kolkata Metro"/>
    <s v="0.00"/>
  </r>
  <r>
    <s v="S2407091059395662DC6E"/>
    <x v="20"/>
    <x v="4867"/>
    <x v="0"/>
    <n v="9"/>
    <x v="0"/>
    <n v="2024"/>
    <x v="22"/>
    <n v="10"/>
    <n v="59"/>
    <n v="39"/>
    <s v="AM"/>
    <x v="5303"/>
    <x v="3"/>
    <n v="818.01"/>
    <x v="16"/>
    <n v="231.83"/>
    <n v="7.17"/>
    <n v="586.17999999999995"/>
    <x v="1"/>
    <x v="0"/>
    <s v="DISPUTE"/>
    <s v="BR000B0T0SO2"/>
    <s v=""/>
    <s v="APPS"/>
    <s v="APISwitching"/>
    <s v="West Bengal"/>
    <s v="0.00"/>
  </r>
  <r>
    <s v="S2407091038491563C897"/>
    <x v="15"/>
    <x v="4868"/>
    <x v="0"/>
    <n v="9"/>
    <x v="0"/>
    <n v="2024"/>
    <x v="22"/>
    <n v="10"/>
    <n v="38"/>
    <n v="49"/>
    <s v="AM"/>
    <x v="5304"/>
    <x v="3"/>
    <n v="275"/>
    <x v="3"/>
    <n v="243.77"/>
    <n v="5.23"/>
    <n v="31.23"/>
    <x v="1"/>
    <x v="0"/>
    <s v="DISPUTE"/>
    <s v="BR000B0SXHBQ"/>
    <s v=""/>
    <s v="PANEL"/>
    <s v="APISwitching"/>
    <s v="Kolkata Metro"/>
    <s v="0.00"/>
  </r>
  <r>
    <s v="S2407091036302262B8C3"/>
    <x v="28"/>
    <x v="4869"/>
    <x v="2"/>
    <n v="9"/>
    <x v="0"/>
    <n v="2024"/>
    <x v="22"/>
    <n v="10"/>
    <n v="36"/>
    <n v="30"/>
    <s v="AM"/>
    <x v="5305"/>
    <x v="3"/>
    <n v="405.99"/>
    <x v="31"/>
    <n v="181.44"/>
    <n v="7.56"/>
    <n v="224.55"/>
    <x v="1"/>
    <x v="0"/>
    <s v="DISPUTE"/>
    <s v="RBH2407091036290013"/>
    <s v=""/>
    <s v="PANEL"/>
    <s v="APISwitching"/>
    <s v="West Bengal"/>
    <s v="0.00"/>
  </r>
  <r>
    <s v="S24070910085759676941"/>
    <x v="6"/>
    <x v="4870"/>
    <x v="2"/>
    <n v="9"/>
    <x v="0"/>
    <n v="2024"/>
    <x v="22"/>
    <n v="10"/>
    <n v="8"/>
    <n v="57"/>
    <s v="AM"/>
    <x v="5306"/>
    <x v="3"/>
    <n v="1738.43"/>
    <x v="0"/>
    <n v="287.04000000000002"/>
    <n v="11.96"/>
    <n v="1451.39"/>
    <x v="1"/>
    <x v="0"/>
    <s v="DISPUTE"/>
    <s v="RBH2407091009300015"/>
    <s v=""/>
    <s v="APPS"/>
    <s v="APISwitching"/>
    <s v="West Bengal"/>
    <s v="0.00"/>
  </r>
  <r>
    <s v="S240709094902946A6A89"/>
    <x v="24"/>
    <x v="4871"/>
    <x v="3"/>
    <n v="9"/>
    <x v="0"/>
    <n v="2024"/>
    <x v="22"/>
    <n v="9"/>
    <n v="49"/>
    <n v="2"/>
    <s v="AM"/>
    <x v="5307"/>
    <x v="3"/>
    <n v="1368.18"/>
    <x v="0"/>
    <n v="290.02999999999997"/>
    <n v="8.9700000000000006"/>
    <n v="1078.1500000000001"/>
    <x v="1"/>
    <x v="0"/>
    <s v="DISPUTE"/>
    <s v="923702599"/>
    <s v=""/>
    <s v="APPS"/>
    <s v="APISwitching"/>
    <s v="West Bengal"/>
    <s v="0.00"/>
  </r>
  <r>
    <s v="S240709093520800DEF01"/>
    <x v="11"/>
    <x v="4872"/>
    <x v="2"/>
    <n v="9"/>
    <x v="0"/>
    <n v="2024"/>
    <x v="22"/>
    <n v="9"/>
    <n v="35"/>
    <n v="20"/>
    <s v="AM"/>
    <x v="5308"/>
    <x v="3"/>
    <n v="258.97000000000003"/>
    <x v="1"/>
    <n v="191.04"/>
    <n v="7.96"/>
    <n v="67.930000000000007"/>
    <x v="1"/>
    <x v="0"/>
    <s v="DISPUTE"/>
    <s v="ASR2407090935320039"/>
    <s v=""/>
    <s v="APPS"/>
    <s v="APISwitching"/>
    <s v="West Bengal"/>
    <s v="0.00"/>
  </r>
  <r>
    <s v="S240709093232600DF498"/>
    <x v="44"/>
    <x v="4873"/>
    <x v="3"/>
    <n v="9"/>
    <x v="0"/>
    <n v="2024"/>
    <x v="22"/>
    <n v="9"/>
    <n v="32"/>
    <n v="32"/>
    <s v="AM"/>
    <x v="5309"/>
    <x v="3"/>
    <n v="600.54999999999995"/>
    <x v="15"/>
    <n v="339.58"/>
    <n v="9.42"/>
    <n v="260.97000000000003"/>
    <x v="1"/>
    <x v="0"/>
    <s v="DISPUTE"/>
    <s v="923373889"/>
    <s v=""/>
    <s v="APPS"/>
    <s v="APISwitching"/>
    <s v="West Bengal"/>
    <s v="0.00"/>
  </r>
  <r>
    <s v="S2407090924417164C03E"/>
    <x v="22"/>
    <x v="4874"/>
    <x v="0"/>
    <n v="9"/>
    <x v="0"/>
    <n v="2024"/>
    <x v="22"/>
    <n v="9"/>
    <n v="24"/>
    <n v="41"/>
    <s v="AM"/>
    <x v="5310"/>
    <x v="3"/>
    <n v="785.56"/>
    <x v="0"/>
    <n v="292.12"/>
    <n v="6.88"/>
    <n v="493.44"/>
    <x v="1"/>
    <x v="0"/>
    <s v="DISPUTE"/>
    <s v="BR000B0SMM72"/>
    <s v=""/>
    <s v="APPS"/>
    <s v="APISwitching"/>
    <s v="West Bengal"/>
    <s v="0.00"/>
  </r>
  <r>
    <s v="S240709091206353F0061"/>
    <x v="29"/>
    <x v="4875"/>
    <x v="0"/>
    <n v="9"/>
    <x v="0"/>
    <n v="2024"/>
    <x v="22"/>
    <n v="9"/>
    <n v="12"/>
    <n v="6"/>
    <s v="AM"/>
    <x v="3592"/>
    <x v="3"/>
    <n v="240"/>
    <x v="16"/>
    <n v="231.83"/>
    <n v="7.17"/>
    <n v="8.17"/>
    <x v="1"/>
    <x v="0"/>
    <s v="DISPUTE"/>
    <s v="BR000B0SL4HL"/>
    <s v=""/>
    <s v="APPS"/>
    <s v="APISwitching"/>
    <s v="Kolkata Metro"/>
    <s v="0.00"/>
  </r>
  <r>
    <s v="S240709090257483A67E8"/>
    <x v="9"/>
    <x v="4876"/>
    <x v="2"/>
    <n v="9"/>
    <x v="0"/>
    <n v="2024"/>
    <x v="22"/>
    <n v="9"/>
    <n v="2"/>
    <n v="57"/>
    <s v="AM"/>
    <x v="5311"/>
    <x v="3"/>
    <n v="312.27"/>
    <x v="33"/>
    <n v="171.84"/>
    <n v="7.16"/>
    <n v="140.43"/>
    <x v="3"/>
    <x v="0"/>
    <s v="DISPUTE"/>
    <s v="PBR2407090902240082"/>
    <s v=""/>
    <s v="APPS"/>
    <s v="APISwitching"/>
    <s v="West Bengal"/>
    <s v="0.00"/>
  </r>
  <r>
    <s v="S240709084244456C9461"/>
    <x v="3"/>
    <x v="4877"/>
    <x v="3"/>
    <n v="9"/>
    <x v="0"/>
    <n v="2024"/>
    <x v="22"/>
    <n v="8"/>
    <n v="42"/>
    <n v="44"/>
    <s v="AM"/>
    <x v="5312"/>
    <x v="4"/>
    <n v="299.69"/>
    <x v="0"/>
    <n v="293.02"/>
    <n v="5.98"/>
    <n v="6.67"/>
    <x v="3"/>
    <x v="0"/>
    <s v="DISPUTE"/>
    <s v="HGAEP06FA50265499994"/>
    <s v=""/>
    <s v="APPS"/>
    <s v="APISwitching"/>
    <s v="West Bengal"/>
    <s v="0.00"/>
  </r>
  <r>
    <s v="S240709083740830777DB"/>
    <x v="52"/>
    <x v="4878"/>
    <x v="2"/>
    <n v="9"/>
    <x v="0"/>
    <n v="2024"/>
    <x v="22"/>
    <n v="8"/>
    <n v="37"/>
    <n v="40"/>
    <s v="AM"/>
    <x v="5313"/>
    <x v="4"/>
    <n v="368.2"/>
    <x v="0"/>
    <n v="287.79000000000002"/>
    <n v="11.21"/>
    <n v="80.41"/>
    <x v="3"/>
    <x v="0"/>
    <s v="DISPUTE"/>
    <s v="RBH2407090837250050"/>
    <s v=""/>
    <s v="APPS"/>
    <s v="APISwitching"/>
    <s v="West Bengal"/>
    <s v="0.00"/>
  </r>
  <r>
    <s v="S24070908170773A57AB"/>
    <x v="6"/>
    <x v="4879"/>
    <x v="2"/>
    <n v="9"/>
    <x v="0"/>
    <n v="2024"/>
    <x v="22"/>
    <n v="8"/>
    <n v="17"/>
    <n v="7"/>
    <s v="AM"/>
    <x v="5314"/>
    <x v="4"/>
    <n v="2294.27"/>
    <x v="42"/>
    <n v="555.84"/>
    <n v="23.16"/>
    <n v="1738.43"/>
    <x v="3"/>
    <x v="0"/>
    <s v="DISPUTE"/>
    <s v="RBH2407090817220004"/>
    <s v=""/>
    <s v="APPS"/>
    <s v="APISwitching"/>
    <s v="West Bengal"/>
    <s v="0.00"/>
  </r>
  <r>
    <s v="S2407090627527662C2C7"/>
    <x v="44"/>
    <x v="4880"/>
    <x v="0"/>
    <n v="9"/>
    <x v="0"/>
    <n v="2024"/>
    <x v="22"/>
    <n v="6"/>
    <n v="27"/>
    <n v="52"/>
    <s v="AM"/>
    <x v="5315"/>
    <x v="4"/>
    <n v="392.67"/>
    <x v="0"/>
    <n v="292.12"/>
    <n v="6.88"/>
    <n v="100.55"/>
    <x v="3"/>
    <x v="0"/>
    <s v="DISPUTE"/>
    <s v="BR000B0SAGVU"/>
    <s v=""/>
    <s v="APPS"/>
    <s v="APISwitching"/>
    <s v="Kolkata Metro"/>
    <s v="0.00"/>
  </r>
  <r>
    <s v="S24070906262044633FC9"/>
    <x v="53"/>
    <x v="1433"/>
    <x v="0"/>
    <n v="9"/>
    <x v="0"/>
    <n v="2024"/>
    <x v="22"/>
    <n v="6"/>
    <n v="26"/>
    <n v="20"/>
    <s v="AM"/>
    <x v="5316"/>
    <x v="4"/>
    <n v="420.39"/>
    <x v="3"/>
    <n v="243.27"/>
    <n v="5.73"/>
    <n v="177.12"/>
    <x v="3"/>
    <x v="0"/>
    <s v="DISPUTE"/>
    <s v="BR000B0SAHR1"/>
    <s v=""/>
    <s v="APPS"/>
    <s v="APISwitching"/>
    <s v="West Bengal"/>
    <s v="0.00"/>
  </r>
  <r>
    <s v="S24070822071830371544"/>
    <x v="7"/>
    <x v="4881"/>
    <x v="0"/>
    <n v="8"/>
    <x v="0"/>
    <n v="2024"/>
    <x v="23"/>
    <n v="10"/>
    <n v="7"/>
    <n v="18"/>
    <s v="PM"/>
    <x v="5317"/>
    <x v="0"/>
    <n v="500"/>
    <x v="3"/>
    <n v="241.53"/>
    <n v="7.47"/>
    <n v="258.47000000000003"/>
    <x v="3"/>
    <x v="0"/>
    <s v="DISPUTE"/>
    <s v="BR000B0RZUZ3"/>
    <s v=""/>
    <s v="PANEL"/>
    <s v="APISwitching"/>
    <s v="West Bengal"/>
    <s v="0.00"/>
  </r>
  <r>
    <s v="S240708214928766C0A39"/>
    <x v="5"/>
    <x v="4882"/>
    <x v="0"/>
    <n v="8"/>
    <x v="0"/>
    <n v="2024"/>
    <x v="23"/>
    <n v="9"/>
    <n v="49"/>
    <n v="28"/>
    <s v="PM"/>
    <x v="5318"/>
    <x v="0"/>
    <n v="342.16"/>
    <x v="0"/>
    <n v="290.02999999999997"/>
    <n v="8.9700000000000006"/>
    <n v="52.13"/>
    <x v="3"/>
    <x v="0"/>
    <s v="DISPUTE"/>
    <s v="BR000B0RXP7N"/>
    <s v=""/>
    <s v="APPS"/>
    <s v="APISwitching"/>
    <s v="West Bengal"/>
    <s v="0.00"/>
  </r>
  <r>
    <s v="S2407082130202101910B"/>
    <x v="8"/>
    <x v="2329"/>
    <x v="0"/>
    <n v="8"/>
    <x v="0"/>
    <n v="2024"/>
    <x v="23"/>
    <n v="9"/>
    <n v="30"/>
    <n v="20"/>
    <s v="PM"/>
    <x v="5319"/>
    <x v="0"/>
    <n v="438.97"/>
    <x v="7"/>
    <n v="18.43"/>
    <n v="0.56999999999999995"/>
    <n v="420.54"/>
    <x v="3"/>
    <x v="0"/>
    <s v="DISPUTE"/>
    <s v="BR000B0RUW4D"/>
    <s v=""/>
    <s v="APPS"/>
    <s v="APISwitching"/>
    <s v="West Bengal"/>
    <s v="0.00"/>
  </r>
  <r>
    <s v="S240708212646990FDA67"/>
    <x v="15"/>
    <x v="4883"/>
    <x v="0"/>
    <n v="8"/>
    <x v="0"/>
    <n v="2024"/>
    <x v="23"/>
    <n v="9"/>
    <n v="26"/>
    <n v="46"/>
    <s v="PM"/>
    <x v="5320"/>
    <x v="0"/>
    <n v="293.60000000000002"/>
    <x v="7"/>
    <n v="18.600000000000001"/>
    <n v="0.4"/>
    <n v="275"/>
    <x v="3"/>
    <x v="0"/>
    <s v="DISPUTE"/>
    <s v="BR000B0RUC78"/>
    <s v=""/>
    <s v="APPS"/>
    <s v="APISwitching"/>
    <s v="Kolkata Metro"/>
    <s v="0.00"/>
  </r>
  <r>
    <s v="S240708212212983B3865"/>
    <x v="4"/>
    <x v="4884"/>
    <x v="2"/>
    <n v="8"/>
    <x v="0"/>
    <n v="2024"/>
    <x v="23"/>
    <n v="9"/>
    <n v="22"/>
    <n v="12"/>
    <s v="PM"/>
    <x v="5321"/>
    <x v="0"/>
    <n v="992.74"/>
    <x v="4"/>
    <n v="148.80000000000001"/>
    <n v="6.2"/>
    <n v="843.94"/>
    <x v="3"/>
    <x v="0"/>
    <s v="DISPUTE"/>
    <s v="KKR2407082122300009"/>
    <s v=""/>
    <s v="APPS"/>
    <s v="APISwitching"/>
    <s v="West Bengal"/>
    <s v="0.00"/>
  </r>
  <r>
    <s v="S2407082113022642F8F"/>
    <x v="15"/>
    <x v="4885"/>
    <x v="9"/>
    <n v="8"/>
    <x v="0"/>
    <n v="2024"/>
    <x v="23"/>
    <n v="9"/>
    <n v="13"/>
    <n v="2"/>
    <s v="PM"/>
    <x v="5322"/>
    <x v="0"/>
    <n v="529.66999999999996"/>
    <x v="156"/>
    <n v="236.07"/>
    <n v="7.93"/>
    <n v="293.60000000000002"/>
    <x v="3"/>
    <x v="0"/>
    <s v="REJECTED"/>
    <s v="STV1112547800"/>
    <s v=""/>
    <s v="PANEL"/>
    <s v="APISwitching"/>
    <s v=""/>
    <s v="0.00"/>
  </r>
  <r>
    <s v="S240708210710770EA3A9"/>
    <x v="21"/>
    <x v="4886"/>
    <x v="2"/>
    <n v="8"/>
    <x v="0"/>
    <n v="2024"/>
    <x v="23"/>
    <n v="9"/>
    <n v="7"/>
    <n v="10"/>
    <s v="PM"/>
    <x v="5323"/>
    <x v="0"/>
    <n v="281.77"/>
    <x v="1"/>
    <n v="191.04"/>
    <n v="7.96"/>
    <n v="90.73"/>
    <x v="3"/>
    <x v="0"/>
    <s v="REJECTED"/>
    <s v="KKR2407082107220009"/>
    <s v=""/>
    <s v="APPS"/>
    <s v="APISwitching"/>
    <s v="West Bengal"/>
    <s v="0.00"/>
  </r>
  <r>
    <s v="S240708210335236443D4"/>
    <x v="20"/>
    <x v="4887"/>
    <x v="0"/>
    <n v="8"/>
    <x v="0"/>
    <n v="2024"/>
    <x v="23"/>
    <n v="9"/>
    <n v="3"/>
    <n v="35"/>
    <s v="PM"/>
    <x v="5324"/>
    <x v="0"/>
    <n v="1001.34"/>
    <x v="31"/>
    <n v="183.33"/>
    <n v="5.67"/>
    <n v="818.01"/>
    <x v="3"/>
    <x v="0"/>
    <s v="DISPUTE"/>
    <s v="BR000B0RPZRX"/>
    <s v=""/>
    <s v="APPS"/>
    <s v="APISwitching"/>
    <s v="West Bengal"/>
    <s v="0.00"/>
  </r>
  <r>
    <s v="S240708210210590BF71B"/>
    <x v="32"/>
    <x v="4888"/>
    <x v="4"/>
    <n v="8"/>
    <x v="0"/>
    <n v="2024"/>
    <x v="23"/>
    <n v="9"/>
    <n v="2"/>
    <n v="21"/>
    <s v="PM"/>
    <x v="5325"/>
    <x v="0"/>
    <n v="5854.13"/>
    <x v="189"/>
    <n v="1347.3"/>
    <n v="2.7"/>
    <n v="4506.83"/>
    <x v="2"/>
    <x v="0"/>
    <s v="DISPUTE"/>
    <s v="CC014190BAAA60089286"/>
    <s v=""/>
    <s v="APPS"/>
    <s v="APISwitching"/>
    <s v=""/>
    <s v="0.00"/>
  </r>
  <r>
    <s v="S24070820500928317380"/>
    <x v="32"/>
    <x v="4889"/>
    <x v="0"/>
    <n v="8"/>
    <x v="0"/>
    <n v="2024"/>
    <x v="23"/>
    <n v="8"/>
    <n v="50"/>
    <n v="9"/>
    <s v="PM"/>
    <x v="5326"/>
    <x v="1"/>
    <n v="1132.8499999999999"/>
    <x v="0"/>
    <n v="292.72000000000003"/>
    <n v="6.28"/>
    <n v="840.13"/>
    <x v="3"/>
    <x v="0"/>
    <s v="DISPUTE"/>
    <s v="BR000B0RN2RA"/>
    <s v=""/>
    <s v="APPS"/>
    <s v="APISwitching"/>
    <s v="Kolkata Metro"/>
    <s v="0.00"/>
  </r>
  <r>
    <s v="S2407082047599063ADB4"/>
    <x v="22"/>
    <x v="4890"/>
    <x v="0"/>
    <n v="8"/>
    <x v="0"/>
    <n v="2024"/>
    <x v="23"/>
    <n v="8"/>
    <n v="47"/>
    <n v="59"/>
    <s v="PM"/>
    <x v="5327"/>
    <x v="1"/>
    <n v="304.12"/>
    <x v="7"/>
    <n v="18.559999999999999"/>
    <n v="0.44"/>
    <n v="285.56"/>
    <x v="3"/>
    <x v="0"/>
    <s v="DISPUTE"/>
    <s v="BR000B0RMKK3"/>
    <s v=""/>
    <s v="APPS"/>
    <s v="APISwitching"/>
    <s v="West Bengal"/>
    <s v="0.00"/>
  </r>
  <r>
    <s v="S2407082044427330ED77"/>
    <x v="32"/>
    <x v="4891"/>
    <x v="4"/>
    <n v="8"/>
    <x v="0"/>
    <n v="2024"/>
    <x v="23"/>
    <n v="8"/>
    <n v="44"/>
    <n v="55"/>
    <s v="PM"/>
    <x v="2430"/>
    <x v="1"/>
    <n v="4555.99"/>
    <x v="190"/>
    <n v="3423.14"/>
    <n v="6.86"/>
    <n v="1132.8499999999999"/>
    <x v="2"/>
    <x v="0"/>
    <s v="DISPUTE"/>
    <s v="CC014190BAAA60087776"/>
    <s v=""/>
    <s v="APPS"/>
    <s v="APISwitching"/>
    <s v=""/>
    <s v="0.00"/>
  </r>
  <r>
    <s v="S240708203820180216BC"/>
    <x v="5"/>
    <x v="4892"/>
    <x v="2"/>
    <n v="8"/>
    <x v="0"/>
    <n v="2024"/>
    <x v="23"/>
    <n v="8"/>
    <n v="38"/>
    <n v="20"/>
    <s v="PM"/>
    <x v="5328"/>
    <x v="1"/>
    <n v="629.20000000000005"/>
    <x v="0"/>
    <n v="287.04000000000002"/>
    <n v="11.96"/>
    <n v="342.16"/>
    <x v="3"/>
    <x v="0"/>
    <s v="DISPUTE"/>
    <s v="KKR2407082038250020"/>
    <s v=""/>
    <s v="APPS"/>
    <s v="APISwitching"/>
    <s v="West Bengal"/>
    <s v="0.00"/>
  </r>
  <r>
    <s v="S240708203739663BEACA"/>
    <x v="28"/>
    <x v="4893"/>
    <x v="3"/>
    <n v="8"/>
    <x v="0"/>
    <n v="2024"/>
    <x v="23"/>
    <n v="8"/>
    <n v="37"/>
    <n v="39"/>
    <s v="PM"/>
    <x v="11"/>
    <x v="1"/>
    <n v="599.02"/>
    <x v="1"/>
    <n v="193.03"/>
    <n v="5.97"/>
    <n v="405.99"/>
    <x v="3"/>
    <x v="0"/>
    <s v="DISPUTE"/>
    <s v="HGAEP07AC60263107346"/>
    <s v=""/>
    <s v="PANEL"/>
    <s v="APISwitching"/>
    <s v="West Bengal"/>
    <s v="0.00"/>
  </r>
  <r>
    <s v="S2407082029518608959B"/>
    <x v="15"/>
    <x v="4097"/>
    <x v="0"/>
    <n v="8"/>
    <x v="0"/>
    <n v="2024"/>
    <x v="23"/>
    <n v="8"/>
    <n v="29"/>
    <n v="51"/>
    <s v="PM"/>
    <x v="5329"/>
    <x v="1"/>
    <n v="20822.39"/>
    <x v="0"/>
    <n v="292.72000000000003"/>
    <n v="6.28"/>
    <n v="20529.669999999998"/>
    <x v="3"/>
    <x v="0"/>
    <s v="DISPUTE"/>
    <s v="BR000B0RI6TI"/>
    <s v=""/>
    <s v="PANEL"/>
    <s v="APISwitching"/>
    <s v="Kolkata Metro"/>
    <s v="0.00"/>
  </r>
  <r>
    <s v="S2407082015448000BB85"/>
    <x v="28"/>
    <x v="4894"/>
    <x v="0"/>
    <n v="8"/>
    <x v="0"/>
    <n v="2024"/>
    <x v="23"/>
    <n v="8"/>
    <n v="15"/>
    <n v="44"/>
    <s v="PM"/>
    <x v="5330"/>
    <x v="1"/>
    <n v="617.45000000000005"/>
    <x v="7"/>
    <n v="18.43"/>
    <n v="0.56999999999999995"/>
    <n v="599.02"/>
    <x v="3"/>
    <x v="0"/>
    <s v="DISPUTE"/>
    <s v="BR000B0REDSX"/>
    <s v=""/>
    <s v="PANEL"/>
    <s v="APISwitching"/>
    <s v="West Bengal"/>
    <s v="0.00"/>
  </r>
  <r>
    <s v="S240708201350340CDE7C"/>
    <x v="32"/>
    <x v="3968"/>
    <x v="0"/>
    <n v="8"/>
    <x v="0"/>
    <n v="2024"/>
    <x v="23"/>
    <n v="8"/>
    <n v="13"/>
    <n v="50"/>
    <s v="PM"/>
    <x v="5331"/>
    <x v="1"/>
    <n v="3348.71"/>
    <x v="0"/>
    <n v="292.72000000000003"/>
    <n v="6.28"/>
    <n v="3055.99"/>
    <x v="3"/>
    <x v="0"/>
    <s v="DISPUTE"/>
    <s v="BR000B0RDTCR"/>
    <s v=""/>
    <s v="APPS"/>
    <s v="APISwitching"/>
    <s v="Kolkata Metro"/>
    <s v="0.00"/>
  </r>
  <r>
    <s v="S240708201054766FA9E"/>
    <x v="28"/>
    <x v="4895"/>
    <x v="0"/>
    <n v="8"/>
    <x v="0"/>
    <n v="2024"/>
    <x v="23"/>
    <n v="8"/>
    <n v="10"/>
    <n v="54"/>
    <s v="PM"/>
    <x v="5332"/>
    <x v="1"/>
    <n v="907.48"/>
    <x v="0"/>
    <n v="290.02999999999997"/>
    <n v="8.9700000000000006"/>
    <n v="617.45000000000005"/>
    <x v="3"/>
    <x v="0"/>
    <s v="DISPUTE"/>
    <s v="BR000B0RCZLV"/>
    <s v=""/>
    <s v="PANEL"/>
    <s v="APISwitching"/>
    <s v="West Bengal"/>
    <s v="0.00"/>
  </r>
  <r>
    <s v="S2407082008393407E889"/>
    <x v="13"/>
    <x v="1397"/>
    <x v="0"/>
    <n v="8"/>
    <x v="0"/>
    <n v="2024"/>
    <x v="23"/>
    <n v="8"/>
    <n v="8"/>
    <n v="39"/>
    <s v="PM"/>
    <x v="5333"/>
    <x v="1"/>
    <n v="2969.29"/>
    <x v="7"/>
    <n v="18.600000000000001"/>
    <n v="0.4"/>
    <n v="2950.69"/>
    <x v="3"/>
    <x v="0"/>
    <s v="DISPUTE"/>
    <s v="BR000B0RCCO9"/>
    <s v=""/>
    <s v="PANEL"/>
    <s v="APISwitching"/>
    <s v="Kolkata Metro"/>
    <s v="0.00"/>
  </r>
  <r>
    <s v="S240708200430516D469C"/>
    <x v="15"/>
    <x v="4896"/>
    <x v="4"/>
    <n v="8"/>
    <x v="0"/>
    <n v="2024"/>
    <x v="23"/>
    <n v="8"/>
    <n v="4"/>
    <n v="38"/>
    <s v="PM"/>
    <x v="5334"/>
    <x v="1"/>
    <n v="3257.51"/>
    <x v="191"/>
    <n v="2435.12"/>
    <n v="4.88"/>
    <n v="822.39"/>
    <x v="2"/>
    <x v="0"/>
    <s v="DISPUTE"/>
    <s v="CC014190BAAA60083782"/>
    <s v=""/>
    <s v="PANEL"/>
    <s v="APISwitching"/>
    <s v=""/>
    <s v="0.00"/>
  </r>
  <r>
    <s v="S24070820033682036D49"/>
    <x v="15"/>
    <x v="1397"/>
    <x v="0"/>
    <n v="8"/>
    <x v="0"/>
    <n v="2024"/>
    <x v="23"/>
    <n v="8"/>
    <n v="3"/>
    <n v="36"/>
    <s v="PM"/>
    <x v="5335"/>
    <x v="1"/>
    <n v="1276.1099999999999"/>
    <x v="7"/>
    <n v="18.600000000000001"/>
    <n v="0.4"/>
    <n v="1257.51"/>
    <x v="0"/>
    <x v="0"/>
    <s v="DISPUTE"/>
    <s v="BR0215478021470"/>
    <s v=""/>
    <s v="APPS"/>
    <s v="APISwitching"/>
    <s v="Kolkata Metro"/>
    <s v="0.00"/>
  </r>
  <r>
    <s v="S2407081955171603C034"/>
    <x v="28"/>
    <x v="4897"/>
    <x v="0"/>
    <n v="8"/>
    <x v="0"/>
    <n v="2024"/>
    <x v="23"/>
    <n v="7"/>
    <n v="55"/>
    <n v="17"/>
    <s v="PM"/>
    <x v="5336"/>
    <x v="1"/>
    <n v="1216.9100000000001"/>
    <x v="153"/>
    <n v="309.43"/>
    <n v="9.57"/>
    <n v="907.48"/>
    <x v="0"/>
    <x v="0"/>
    <s v="DISPUTE"/>
    <s v="BR0215478014"/>
    <s v=""/>
    <s v="PANEL"/>
    <s v="APISwitching"/>
    <s v="West Bengal"/>
    <s v="0.00"/>
  </r>
  <r>
    <s v="S24070819520793024806"/>
    <x v="28"/>
    <x v="4898"/>
    <x v="0"/>
    <n v="8"/>
    <x v="0"/>
    <n v="2024"/>
    <x v="23"/>
    <n v="7"/>
    <n v="52"/>
    <n v="7"/>
    <s v="PM"/>
    <x v="5337"/>
    <x v="1"/>
    <n v="2050.14"/>
    <x v="14"/>
    <n v="833.23"/>
    <n v="25.77"/>
    <n v="1216.9100000000001"/>
    <x v="1"/>
    <x v="0"/>
    <s v="DISPUTE"/>
    <s v="BR000B0R7HJJ"/>
    <s v=""/>
    <s v="PANEL"/>
    <s v="APISwitching"/>
    <s v="West Bengal"/>
    <s v="0.00"/>
  </r>
  <r>
    <s v="S24070819503156AE74F"/>
    <x v="32"/>
    <x v="4899"/>
    <x v="0"/>
    <n v="8"/>
    <x v="0"/>
    <n v="2024"/>
    <x v="23"/>
    <n v="7"/>
    <n v="50"/>
    <n v="31"/>
    <s v="PM"/>
    <x v="5338"/>
    <x v="1"/>
    <n v="3543.53"/>
    <x v="1"/>
    <n v="194.82"/>
    <n v="4.18"/>
    <n v="3348.71"/>
    <x v="0"/>
    <x v="0"/>
    <s v="REJECTED"/>
    <s v="BR012547802147"/>
    <s v=""/>
    <s v="APPS"/>
    <s v="APISwitching"/>
    <s v="Kolkata Metro"/>
    <s v="0.00"/>
  </r>
  <r>
    <s v="S240708194710420055C0"/>
    <x v="28"/>
    <x v="491"/>
    <x v="0"/>
    <n v="8"/>
    <x v="0"/>
    <n v="2024"/>
    <x v="23"/>
    <n v="7"/>
    <n v="47"/>
    <n v="10"/>
    <s v="PM"/>
    <x v="5339"/>
    <x v="1"/>
    <n v="2281.9699999999998"/>
    <x v="16"/>
    <n v="231.83"/>
    <n v="7.17"/>
    <n v="2050.14"/>
    <x v="0"/>
    <x v="0"/>
    <s v="DISPUTE"/>
    <s v="BR0122547802147"/>
    <s v=""/>
    <s v="PANEL"/>
    <s v="APISwitching"/>
    <s v="West Bengal"/>
    <s v="0.00"/>
  </r>
  <r>
    <s v="S240708194340933CECE4"/>
    <x v="8"/>
    <x v="4900"/>
    <x v="3"/>
    <n v="8"/>
    <x v="0"/>
    <n v="2024"/>
    <x v="23"/>
    <n v="7"/>
    <n v="43"/>
    <n v="40"/>
    <s v="PM"/>
    <x v="5340"/>
    <x v="1"/>
    <n v="632"/>
    <x v="1"/>
    <n v="193.03"/>
    <n v="5.97"/>
    <n v="438.97"/>
    <x v="1"/>
    <x v="0"/>
    <s v="DISPUTE"/>
    <s v="915782820"/>
    <s v=""/>
    <s v="APPS"/>
    <s v="APISwitching"/>
    <s v="West Bengal"/>
    <s v="0.00"/>
  </r>
  <r>
    <s v="S2407081943038864F7FA"/>
    <x v="4"/>
    <x v="4901"/>
    <x v="0"/>
    <n v="8"/>
    <x v="0"/>
    <n v="2024"/>
    <x v="23"/>
    <n v="7"/>
    <n v="43"/>
    <n v="3"/>
    <s v="PM"/>
    <x v="1695"/>
    <x v="1"/>
    <n v="1234.27"/>
    <x v="3"/>
    <n v="241.53"/>
    <n v="7.47"/>
    <n v="992.74"/>
    <x v="1"/>
    <x v="0"/>
    <s v="DISPUTE"/>
    <s v="BR000B0R4OU0"/>
    <s v=""/>
    <s v="APPS"/>
    <s v="APISwitching"/>
    <s v="West Bengal"/>
    <s v="0.00"/>
  </r>
  <r>
    <s v="S2407081940265406F9E0"/>
    <x v="4"/>
    <x v="4902"/>
    <x v="0"/>
    <n v="8"/>
    <x v="0"/>
    <n v="2024"/>
    <x v="23"/>
    <n v="7"/>
    <n v="40"/>
    <n v="26"/>
    <s v="PM"/>
    <x v="5341"/>
    <x v="1"/>
    <n v="1524.3"/>
    <x v="0"/>
    <n v="290.02999999999997"/>
    <n v="8.9700000000000006"/>
    <n v="1234.27"/>
    <x v="1"/>
    <x v="0"/>
    <s v="DISPUTE"/>
    <s v="BR000B0R3U1G"/>
    <s v=""/>
    <s v="APPS"/>
    <s v="APISwitching"/>
    <s v="West Bengal"/>
    <s v="0.00"/>
  </r>
  <r>
    <s v="S240708194011833C6FF1"/>
    <x v="44"/>
    <x v="4903"/>
    <x v="6"/>
    <n v="8"/>
    <x v="0"/>
    <n v="2024"/>
    <x v="23"/>
    <n v="7"/>
    <n v="40"/>
    <n v="11"/>
    <s v="PM"/>
    <x v="5342"/>
    <x v="1"/>
    <n v="765.16"/>
    <x v="192"/>
    <n v="372.49"/>
    <n v="13.51"/>
    <n v="392.67"/>
    <x v="1"/>
    <x v="0"/>
    <s v="DISPUTE"/>
    <s v="671415953"/>
    <s v=""/>
    <s v="APPS"/>
    <s v="APISwitching"/>
    <s v=""/>
    <s v="0.00"/>
  </r>
  <r>
    <s v="S240708193923330553F7"/>
    <x v="4"/>
    <x v="4904"/>
    <x v="3"/>
    <n v="8"/>
    <x v="0"/>
    <n v="2024"/>
    <x v="23"/>
    <n v="7"/>
    <n v="39"/>
    <n v="23"/>
    <s v="PM"/>
    <x v="5343"/>
    <x v="1"/>
    <n v="1545.64"/>
    <x v="9"/>
    <n v="21.34"/>
    <n v="0.66"/>
    <n v="1524.3"/>
    <x v="1"/>
    <x v="0"/>
    <s v="DISPUTE"/>
    <s v="915622682"/>
    <s v=""/>
    <s v="APPS"/>
    <s v="APISwitching"/>
    <s v="Bihar and Jharkhand"/>
    <s v="0.00"/>
  </r>
  <r>
    <s v="S24070819383881384FA9"/>
    <x v="28"/>
    <x v="491"/>
    <x v="0"/>
    <n v="8"/>
    <x v="0"/>
    <n v="2024"/>
    <x v="23"/>
    <n v="7"/>
    <n v="38"/>
    <n v="38"/>
    <s v="PM"/>
    <x v="5344"/>
    <x v="1"/>
    <n v="281.97000000000003"/>
    <x v="3"/>
    <n v="241.53"/>
    <n v="0"/>
    <n v="40.44"/>
    <x v="0"/>
    <x v="2"/>
    <s v="DISPUTE"/>
    <s v="Denomination Not allowed"/>
    <s v=""/>
    <s v="PANEL"/>
    <s v="APISwitching"/>
    <s v="West Bengal"/>
    <s v="0.00"/>
  </r>
  <r>
    <s v="S240708193036303336C9"/>
    <x v="8"/>
    <x v="4905"/>
    <x v="0"/>
    <n v="8"/>
    <x v="0"/>
    <n v="2024"/>
    <x v="23"/>
    <n v="7"/>
    <n v="30"/>
    <n v="36"/>
    <s v="PM"/>
    <x v="1373"/>
    <x v="1"/>
    <n v="970.53"/>
    <x v="15"/>
    <n v="338.53"/>
    <n v="10.47"/>
    <n v="632"/>
    <x v="1"/>
    <x v="0"/>
    <s v="DISPUTE"/>
    <s v="BR000B0R0SC6"/>
    <s v=""/>
    <s v="APPS"/>
    <s v="APISwitching"/>
    <s v="West Bengal"/>
    <s v="0.00"/>
  </r>
  <r>
    <s v="S24070819272312064CC8"/>
    <x v="32"/>
    <x v="1566"/>
    <x v="0"/>
    <n v="8"/>
    <x v="0"/>
    <n v="2024"/>
    <x v="23"/>
    <n v="7"/>
    <n v="27"/>
    <n v="23"/>
    <s v="PM"/>
    <x v="5345"/>
    <x v="1"/>
    <n v="3836.25"/>
    <x v="0"/>
    <n v="292.72000000000003"/>
    <n v="6.28"/>
    <n v="3543.53"/>
    <x v="1"/>
    <x v="0"/>
    <s v="DISPUTE"/>
    <s v="BR000B0QZNGR"/>
    <s v=""/>
    <s v="APPS"/>
    <s v="APISwitching"/>
    <s v="Kolkata Metro"/>
    <s v="0.00"/>
  </r>
  <r>
    <s v="S240708192106716C812F"/>
    <x v="4"/>
    <x v="1202"/>
    <x v="3"/>
    <n v="8"/>
    <x v="0"/>
    <n v="2024"/>
    <x v="23"/>
    <n v="7"/>
    <n v="21"/>
    <n v="6"/>
    <s v="PM"/>
    <x v="5346"/>
    <x v="1"/>
    <n v="1566.98"/>
    <x v="9"/>
    <n v="21.34"/>
    <n v="0.66"/>
    <n v="1545.64"/>
    <x v="1"/>
    <x v="0"/>
    <s v="DISPUTE"/>
    <s v="915064538"/>
    <s v=""/>
    <s v="APPS"/>
    <s v="APISwitching"/>
    <s v="West Bengal"/>
    <s v="0.00"/>
  </r>
  <r>
    <s v="S24070819163888327968"/>
    <x v="32"/>
    <x v="4906"/>
    <x v="0"/>
    <n v="8"/>
    <x v="0"/>
    <n v="2024"/>
    <x v="23"/>
    <n v="7"/>
    <n v="16"/>
    <n v="38"/>
    <s v="PM"/>
    <x v="5347"/>
    <x v="1"/>
    <n v="4070.23"/>
    <x v="16"/>
    <n v="233.98"/>
    <n v="5.0199999999999996"/>
    <n v="3836.25"/>
    <x v="1"/>
    <x v="0"/>
    <s v="DISPUTE"/>
    <s v="BR000B0QWDTP"/>
    <s v=""/>
    <s v="APPS"/>
    <s v="APISwitching"/>
    <s v="Kolkata Metro"/>
    <s v="0.00"/>
  </r>
  <r>
    <s v="S240708191454200B40BB"/>
    <x v="32"/>
    <x v="4907"/>
    <x v="4"/>
    <n v="8"/>
    <x v="0"/>
    <n v="2024"/>
    <x v="23"/>
    <n v="7"/>
    <n v="15"/>
    <n v="40"/>
    <s v="PM"/>
    <x v="5348"/>
    <x v="1"/>
    <n v="8301.75"/>
    <x v="193"/>
    <n v="4231.5200000000004"/>
    <n v="8.48"/>
    <n v="4070.23"/>
    <x v="2"/>
    <x v="0"/>
    <s v="DISPUTE"/>
    <s v="CC014190BAAA60077643"/>
    <s v=""/>
    <s v="APPS"/>
    <s v="APISwitching"/>
    <s v=""/>
    <s v="0.00"/>
  </r>
  <r>
    <s v="S2407081914453862E5D9"/>
    <x v="28"/>
    <x v="4908"/>
    <x v="3"/>
    <n v="8"/>
    <x v="0"/>
    <n v="2024"/>
    <x v="23"/>
    <n v="7"/>
    <n v="14"/>
    <n v="45"/>
    <s v="PM"/>
    <x v="5349"/>
    <x v="1"/>
    <n v="475"/>
    <x v="1"/>
    <n v="193.03"/>
    <n v="5.97"/>
    <n v="281.97000000000003"/>
    <x v="1"/>
    <x v="0"/>
    <s v="DISPUTE"/>
    <s v="914835622"/>
    <s v=""/>
    <s v="PANEL"/>
    <s v="APISwitching"/>
    <s v="West Bengal"/>
    <s v="0.00"/>
  </r>
  <r>
    <s v="S2407081914424966847C"/>
    <x v="6"/>
    <x v="4909"/>
    <x v="2"/>
    <n v="8"/>
    <x v="0"/>
    <n v="2024"/>
    <x v="23"/>
    <n v="7"/>
    <n v="14"/>
    <n v="42"/>
    <s v="PM"/>
    <x v="5350"/>
    <x v="1"/>
    <n v="850.11"/>
    <x v="42"/>
    <n v="555.84"/>
    <n v="23.16"/>
    <n v="294.27"/>
    <x v="1"/>
    <x v="0"/>
    <s v="DISPUTE"/>
    <s v="RBH2407081914220038"/>
    <s v=""/>
    <s v="APPS"/>
    <s v="APISwitching"/>
    <s v="West Bengal"/>
    <s v="0.00"/>
  </r>
  <r>
    <s v="S240708190935543F6D47"/>
    <x v="6"/>
    <x v="4910"/>
    <x v="2"/>
    <n v="8"/>
    <x v="0"/>
    <n v="2024"/>
    <x v="23"/>
    <n v="7"/>
    <n v="9"/>
    <n v="35"/>
    <s v="PM"/>
    <x v="4091"/>
    <x v="1"/>
    <n v="1185.1500000000001"/>
    <x v="15"/>
    <n v="335.04"/>
    <n v="13.96"/>
    <n v="850.11"/>
    <x v="1"/>
    <x v="0"/>
    <s v="DISPUTE"/>
    <s v="RBH2407081909320113"/>
    <s v=""/>
    <s v="APPS"/>
    <s v="APISwitching"/>
    <s v="West Bengal"/>
    <s v="0.00"/>
  </r>
  <r>
    <s v="S240708190147660B8D1D"/>
    <x v="60"/>
    <x v="367"/>
    <x v="2"/>
    <n v="8"/>
    <x v="0"/>
    <n v="2024"/>
    <x v="23"/>
    <n v="7"/>
    <n v="1"/>
    <n v="47"/>
    <s v="PM"/>
    <x v="5351"/>
    <x v="1"/>
    <n v="310.17"/>
    <x v="27"/>
    <n v="66.239999999999995"/>
    <n v="2.76"/>
    <n v="243.93"/>
    <x v="1"/>
    <x v="0"/>
    <s v="DISPUTE"/>
    <s v="RBH2407081901300089"/>
    <s v=""/>
    <s v="APPS"/>
    <s v="APISwitching"/>
    <s v="West Bengal"/>
    <s v="0.00"/>
  </r>
  <r>
    <s v="S240708185814720F0CDB"/>
    <x v="13"/>
    <x v="4911"/>
    <x v="0"/>
    <n v="8"/>
    <x v="0"/>
    <n v="2024"/>
    <x v="23"/>
    <n v="6"/>
    <n v="58"/>
    <n v="14"/>
    <s v="PM"/>
    <x v="5352"/>
    <x v="1"/>
    <n v="3262.01"/>
    <x v="0"/>
    <n v="292.72000000000003"/>
    <n v="6.28"/>
    <n v="2969.29"/>
    <x v="0"/>
    <x v="0"/>
    <s v="DISPUTE"/>
    <s v="MBK01245780214"/>
    <s v=""/>
    <s v="PANEL"/>
    <s v="APISwitching"/>
    <s v="Kolkata Metro"/>
    <s v="0.00"/>
  </r>
  <r>
    <s v="S240708185737400522F0"/>
    <x v="60"/>
    <x v="1111"/>
    <x v="2"/>
    <n v="8"/>
    <x v="0"/>
    <n v="2024"/>
    <x v="23"/>
    <n v="6"/>
    <n v="57"/>
    <n v="37"/>
    <s v="PM"/>
    <x v="1391"/>
    <x v="1"/>
    <n v="549.21"/>
    <x v="3"/>
    <n v="239.04"/>
    <n v="9.9600000000000009"/>
    <n v="310.17"/>
    <x v="1"/>
    <x v="0"/>
    <s v="DISPUTE"/>
    <s v="RBH2407081857290075"/>
    <s v=""/>
    <s v="APPS"/>
    <s v="APISwitching"/>
    <s v="West Bengal"/>
    <s v="0.00"/>
  </r>
  <r>
    <s v="S240708184934860C3B1C"/>
    <x v="32"/>
    <x v="4911"/>
    <x v="0"/>
    <n v="8"/>
    <x v="0"/>
    <n v="2024"/>
    <x v="23"/>
    <n v="6"/>
    <n v="49"/>
    <n v="34"/>
    <s v="PM"/>
    <x v="5353"/>
    <x v="1"/>
    <n v="8594.4699999999993"/>
    <x v="0"/>
    <n v="292.72000000000003"/>
    <n v="6.28"/>
    <n v="8301.75"/>
    <x v="0"/>
    <x v="0"/>
    <s v="DISPUTE"/>
    <s v="BR01245780120140"/>
    <s v=""/>
    <s v="APPS"/>
    <s v="APISwitching"/>
    <s v="Kolkata Metro"/>
    <s v="0.00"/>
  </r>
  <r>
    <s v="S2407081841157332B1D4"/>
    <x v="6"/>
    <x v="4912"/>
    <x v="0"/>
    <n v="8"/>
    <x v="0"/>
    <n v="2024"/>
    <x v="23"/>
    <n v="6"/>
    <n v="41"/>
    <n v="15"/>
    <s v="PM"/>
    <x v="5354"/>
    <x v="1"/>
    <n v="1185.1500000000001"/>
    <x v="19"/>
    <n v="28.13"/>
    <n v="0"/>
    <n v="1157.02"/>
    <x v="0"/>
    <x v="2"/>
    <s v="DISPUTE"/>
    <s v="Invalid Plan"/>
    <s v=""/>
    <s v="APPS"/>
    <s v="APISwitching"/>
    <s v="UP(East)"/>
    <s v="0.00"/>
  </r>
  <r>
    <s v="S240708183430583820EB"/>
    <x v="32"/>
    <x v="476"/>
    <x v="5"/>
    <n v="8"/>
    <x v="0"/>
    <n v="2024"/>
    <x v="23"/>
    <n v="6"/>
    <n v="34"/>
    <n v="30"/>
    <s v="PM"/>
    <x v="5355"/>
    <x v="1"/>
    <n v="8673.07"/>
    <x v="136"/>
    <n v="78.599999999999994"/>
    <n v="1.4"/>
    <n v="8594.4699999999993"/>
    <x v="1"/>
    <x v="0"/>
    <s v="DISPUTE"/>
    <s v="304Y7NA588LE6PP0"/>
    <s v=""/>
    <s v="APPS"/>
    <s v="APISwitching"/>
    <s v=""/>
    <s v="0.00"/>
  </r>
  <r>
    <s v="S240708183048813B5C6F"/>
    <x v="6"/>
    <x v="4912"/>
    <x v="0"/>
    <n v="8"/>
    <x v="0"/>
    <n v="2024"/>
    <x v="23"/>
    <n v="6"/>
    <n v="30"/>
    <n v="48"/>
    <s v="PM"/>
    <x v="2207"/>
    <x v="1"/>
    <n v="1185.1500000000001"/>
    <x v="34"/>
    <n v="49.47"/>
    <n v="0"/>
    <n v="1135.68"/>
    <x v="0"/>
    <x v="2"/>
    <s v="DISPUTE"/>
    <s v="Not Have base Valid Plan"/>
    <s v=""/>
    <s v="APPS"/>
    <s v="APISwitching"/>
    <s v="UP(East)"/>
    <s v="0.00"/>
  </r>
  <r>
    <s v="S240708182857246F06BC"/>
    <x v="6"/>
    <x v="4913"/>
    <x v="3"/>
    <n v="8"/>
    <x v="0"/>
    <n v="2024"/>
    <x v="23"/>
    <n v="6"/>
    <n v="28"/>
    <n v="57"/>
    <s v="PM"/>
    <x v="5356"/>
    <x v="1"/>
    <n v="1206.49"/>
    <x v="9"/>
    <n v="21.34"/>
    <n v="0.66"/>
    <n v="1185.1500000000001"/>
    <x v="1"/>
    <x v="0"/>
    <s v="DISPUTE"/>
    <s v="913442425"/>
    <s v=""/>
    <s v="APPS"/>
    <s v="APISwitching"/>
    <s v="West Bengal"/>
    <s v="0.00"/>
  </r>
  <r>
    <s v="S24070818281638330579"/>
    <x v="33"/>
    <x v="4914"/>
    <x v="0"/>
    <n v="8"/>
    <x v="0"/>
    <n v="2024"/>
    <x v="23"/>
    <n v="6"/>
    <n v="28"/>
    <n v="16"/>
    <s v="PM"/>
    <x v="5357"/>
    <x v="1"/>
    <n v="202.42"/>
    <x v="72"/>
    <n v="147.44"/>
    <n v="4.5599999999999996"/>
    <n v="54.98"/>
    <x v="1"/>
    <x v="0"/>
    <s v="DISPUTE"/>
    <s v="BR000B0QJ35A"/>
    <s v=""/>
    <s v="APPS"/>
    <s v="APISwitching"/>
    <s v="West Bengal"/>
    <s v="0.00"/>
  </r>
  <r>
    <s v="S240708181329256B7070"/>
    <x v="13"/>
    <x v="4915"/>
    <x v="17"/>
    <n v="8"/>
    <x v="0"/>
    <n v="2024"/>
    <x v="23"/>
    <n v="6"/>
    <n v="13"/>
    <n v="29"/>
    <s v="PM"/>
    <x v="5358"/>
    <x v="1"/>
    <n v="1287.01"/>
    <x v="81"/>
    <n v="1025"/>
    <n v="50"/>
    <n v="262.01"/>
    <x v="0"/>
    <x v="1"/>
    <s v="DISPUTE"/>
    <s v=""/>
    <s v=""/>
    <s v="PANEL"/>
    <s v=""/>
    <s v=""/>
    <s v=""/>
  </r>
  <r>
    <s v="S240708180838740931B7"/>
    <x v="4"/>
    <x v="4916"/>
    <x v="0"/>
    <n v="8"/>
    <x v="0"/>
    <n v="2024"/>
    <x v="23"/>
    <n v="6"/>
    <n v="8"/>
    <n v="38"/>
    <s v="PM"/>
    <x v="5359"/>
    <x v="1"/>
    <n v="1857.01"/>
    <x v="0"/>
    <n v="290.02999999999997"/>
    <n v="8.9700000000000006"/>
    <n v="1566.98"/>
    <x v="1"/>
    <x v="0"/>
    <s v="DISPUTE"/>
    <s v="BR000B0QED3T"/>
    <s v=""/>
    <s v="APPS"/>
    <s v="APISwitching"/>
    <s v="West Bengal"/>
    <s v="0.00"/>
  </r>
  <r>
    <s v="S2407081804342966E4FE"/>
    <x v="32"/>
    <x v="4917"/>
    <x v="4"/>
    <n v="8"/>
    <x v="0"/>
    <n v="2024"/>
    <x v="23"/>
    <n v="6"/>
    <n v="4"/>
    <n v="45"/>
    <s v="PM"/>
    <x v="5182"/>
    <x v="1"/>
    <n v="10708.99"/>
    <x v="194"/>
    <n v="2035.92"/>
    <n v="4.08"/>
    <n v="8673.07"/>
    <x v="2"/>
    <x v="0"/>
    <s v="DISPUTE"/>
    <s v="CC014190BAAA60069371"/>
    <s v=""/>
    <s v="APPS"/>
    <s v="APISwitching"/>
    <s v=""/>
    <s v="0.00"/>
  </r>
  <r>
    <s v="S240708180402626215A5"/>
    <x v="32"/>
    <x v="4918"/>
    <x v="4"/>
    <n v="8"/>
    <x v="0"/>
    <n v="2024"/>
    <x v="23"/>
    <n v="6"/>
    <n v="4"/>
    <n v="12"/>
    <s v="PM"/>
    <x v="5183"/>
    <x v="1"/>
    <n v="11697.01"/>
    <x v="10"/>
    <n v="988.02"/>
    <n v="1.98"/>
    <n v="10708.99"/>
    <x v="2"/>
    <x v="0"/>
    <s v="DISPUTE"/>
    <s v="CC014190BAAA60069292"/>
    <s v=""/>
    <s v="APPS"/>
    <s v="APISwitching"/>
    <s v=""/>
    <s v="0.00"/>
  </r>
  <r>
    <s v="S24070818005816025EA4"/>
    <x v="32"/>
    <x v="2778"/>
    <x v="0"/>
    <n v="8"/>
    <x v="0"/>
    <n v="2024"/>
    <x v="23"/>
    <n v="6"/>
    <n v="0"/>
    <n v="58"/>
    <s v="PM"/>
    <x v="5360"/>
    <x v="1"/>
    <n v="1725.4"/>
    <x v="19"/>
    <n v="28.39"/>
    <n v="0.61"/>
    <n v="1697.01"/>
    <x v="1"/>
    <x v="0"/>
    <s v="DISPUTE"/>
    <s v="BR000B0QCS7L"/>
    <s v=""/>
    <s v="APPS"/>
    <s v="APISwitching"/>
    <s v="Kolkata Metro"/>
    <s v="0.00"/>
  </r>
  <r>
    <s v="S2407081751426366FEE5"/>
    <x v="32"/>
    <x v="4919"/>
    <x v="4"/>
    <n v="8"/>
    <x v="0"/>
    <n v="2024"/>
    <x v="23"/>
    <n v="5"/>
    <n v="51"/>
    <n v="55"/>
    <s v="PM"/>
    <x v="5361"/>
    <x v="1"/>
    <n v="2972.9"/>
    <x v="195"/>
    <n v="1247.5"/>
    <n v="2.5"/>
    <n v="1725.4"/>
    <x v="2"/>
    <x v="0"/>
    <s v="DISPUTE"/>
    <s v="CC014190BAAA60067224"/>
    <s v=""/>
    <s v="APPS"/>
    <s v="APISwitching"/>
    <s v=""/>
    <s v="0.00"/>
  </r>
  <r>
    <s v="S240708171019626729B1"/>
    <x v="46"/>
    <x v="4920"/>
    <x v="2"/>
    <n v="8"/>
    <x v="0"/>
    <n v="2024"/>
    <x v="23"/>
    <n v="5"/>
    <n v="10"/>
    <n v="19"/>
    <s v="PM"/>
    <x v="5362"/>
    <x v="1"/>
    <n v="193.8"/>
    <x v="31"/>
    <n v="181.91"/>
    <n v="7.09"/>
    <n v="11.89"/>
    <x v="1"/>
    <x v="0"/>
    <s v="DISPUTE"/>
    <s v="RBH2407081710260027"/>
    <s v=""/>
    <s v="APPS"/>
    <s v="APISwitching"/>
    <s v="West Bengal"/>
    <s v="0.00"/>
  </r>
  <r>
    <s v="S240708170056876A2697"/>
    <x v="3"/>
    <x v="4921"/>
    <x v="3"/>
    <n v="8"/>
    <x v="0"/>
    <n v="2024"/>
    <x v="23"/>
    <n v="5"/>
    <n v="0"/>
    <n v="56"/>
    <s v="PM"/>
    <x v="5363"/>
    <x v="1"/>
    <n v="299.70999999999998"/>
    <x v="0"/>
    <n v="293.02"/>
    <n v="5.98"/>
    <n v="6.69"/>
    <x v="1"/>
    <x v="0"/>
    <s v="DISPUTE"/>
    <s v="911432906"/>
    <s v=""/>
    <s v="APPS"/>
    <s v="APISwitching"/>
    <s v="West Bengal"/>
    <s v="0.00"/>
  </r>
  <r>
    <s v="S240708145707740523B6"/>
    <x v="10"/>
    <x v="1217"/>
    <x v="0"/>
    <n v="8"/>
    <x v="0"/>
    <n v="2024"/>
    <x v="23"/>
    <n v="2"/>
    <n v="57"/>
    <n v="7"/>
    <s v="PM"/>
    <x v="2493"/>
    <x v="2"/>
    <n v="728.17"/>
    <x v="1"/>
    <n v="194.82"/>
    <n v="4.18"/>
    <n v="533.35"/>
    <x v="1"/>
    <x v="0"/>
    <s v="DISPUTE"/>
    <s v="BR000B0PJSBN"/>
    <s v=""/>
    <s v="PANEL"/>
    <s v="APISwitching"/>
    <s v="Kolkata Metro"/>
    <s v="0.00"/>
  </r>
  <r>
    <s v="S240708140417780ED695"/>
    <x v="11"/>
    <x v="4922"/>
    <x v="2"/>
    <n v="8"/>
    <x v="0"/>
    <n v="2024"/>
    <x v="23"/>
    <n v="2"/>
    <n v="4"/>
    <n v="17"/>
    <s v="PM"/>
    <x v="5364"/>
    <x v="2"/>
    <n v="450.01"/>
    <x v="1"/>
    <n v="191.04"/>
    <n v="7.96"/>
    <n v="258.97000000000003"/>
    <x v="1"/>
    <x v="0"/>
    <s v="DISPUTE"/>
    <s v="RBH2407081404310007"/>
    <s v=""/>
    <s v="APPS"/>
    <s v="APISwitching"/>
    <s v="Bihar and Jharkhand"/>
    <s v="0.00"/>
  </r>
  <r>
    <s v="S2407081403503067100A"/>
    <x v="4"/>
    <x v="4923"/>
    <x v="3"/>
    <n v="8"/>
    <x v="0"/>
    <n v="2024"/>
    <x v="23"/>
    <n v="2"/>
    <n v="3"/>
    <n v="50"/>
    <s v="PM"/>
    <x v="319"/>
    <x v="2"/>
    <n v="1589.02"/>
    <x v="37"/>
    <n v="32.01"/>
    <n v="0.99"/>
    <n v="1557.01"/>
    <x v="1"/>
    <x v="0"/>
    <s v="DISPUTE"/>
    <s v="909218442"/>
    <s v=""/>
    <s v="APPS"/>
    <s v="APISwitching"/>
    <s v="West Bengal"/>
    <s v="0.00"/>
  </r>
  <r>
    <s v="S24070814034410331979"/>
    <x v="26"/>
    <x v="4924"/>
    <x v="3"/>
    <n v="8"/>
    <x v="0"/>
    <n v="2024"/>
    <x v="23"/>
    <n v="2"/>
    <n v="3"/>
    <n v="44"/>
    <s v="PM"/>
    <x v="5365"/>
    <x v="2"/>
    <n v="728.21"/>
    <x v="0"/>
    <n v="290.93"/>
    <n v="8.07"/>
    <n v="437.28"/>
    <x v="1"/>
    <x v="0"/>
    <s v="DISPUTE"/>
    <s v="909211144"/>
    <s v=""/>
    <s v="APPS"/>
    <s v="APISwitching"/>
    <s v="West Bengal"/>
    <s v="0.00"/>
  </r>
  <r>
    <s v="S240708135705986F208F"/>
    <x v="24"/>
    <x v="4925"/>
    <x v="3"/>
    <n v="8"/>
    <x v="0"/>
    <n v="2024"/>
    <x v="23"/>
    <n v="1"/>
    <n v="57"/>
    <n v="5"/>
    <s v="PM"/>
    <x v="343"/>
    <x v="2"/>
    <n v="861.91"/>
    <x v="52"/>
    <n v="493.73"/>
    <n v="15.27"/>
    <n v="368.18"/>
    <x v="1"/>
    <x v="0"/>
    <s v="DISPUTE"/>
    <s v="3177475311"/>
    <s v=""/>
    <s v="APPS"/>
    <s v="APISwitching"/>
    <s v="West Bengal"/>
    <s v="0.00"/>
  </r>
  <r>
    <s v="S24070813463492642160"/>
    <x v="28"/>
    <x v="4926"/>
    <x v="27"/>
    <n v="8"/>
    <x v="0"/>
    <n v="2024"/>
    <x v="23"/>
    <n v="1"/>
    <n v="46"/>
    <n v="57"/>
    <s v="PM"/>
    <x v="5366"/>
    <x v="2"/>
    <n v="1000"/>
    <x v="196"/>
    <n v="525"/>
    <n v="1"/>
    <n v="475"/>
    <x v="1"/>
    <x v="0"/>
    <s v="DISPUTE"/>
    <s v="HGMP0B182721413657"/>
    <s v=""/>
    <s v="PANEL"/>
    <s v="APISwitching"/>
    <s v=""/>
    <s v="0.00"/>
  </r>
  <r>
    <s v="S2407081330279907A896"/>
    <x v="24"/>
    <x v="4927"/>
    <x v="2"/>
    <n v="8"/>
    <x v="0"/>
    <n v="2024"/>
    <x v="23"/>
    <n v="1"/>
    <n v="30"/>
    <n v="27"/>
    <s v="PM"/>
    <x v="5367"/>
    <x v="2"/>
    <n v="956.95"/>
    <x v="35"/>
    <n v="95.04"/>
    <n v="3.96"/>
    <n v="861.91"/>
    <x v="1"/>
    <x v="0"/>
    <s v="DISPUTE"/>
    <s v="ASR2407081330250012"/>
    <s v=""/>
    <s v="APPS"/>
    <s v="APISwitching"/>
    <s v="West Bengal"/>
    <s v="0.00"/>
  </r>
  <r>
    <s v="S2407081302476703FB7E"/>
    <x v="11"/>
    <x v="2216"/>
    <x v="0"/>
    <n v="8"/>
    <x v="0"/>
    <n v="2024"/>
    <x v="23"/>
    <n v="1"/>
    <n v="2"/>
    <n v="47"/>
    <s v="PM"/>
    <x v="5368"/>
    <x v="2"/>
    <n v="468.44"/>
    <x v="7"/>
    <n v="18.43"/>
    <n v="0.56999999999999995"/>
    <n v="450.01"/>
    <x v="1"/>
    <x v="0"/>
    <s v="DISPUTE"/>
    <s v="BR000B0P4H3Y"/>
    <s v=""/>
    <s v="APPS"/>
    <s v="APISwitching"/>
    <s v="West Bengal"/>
    <s v="0.00"/>
  </r>
  <r>
    <s v="S24070813002795307A19"/>
    <x v="11"/>
    <x v="4928"/>
    <x v="3"/>
    <n v="8"/>
    <x v="0"/>
    <n v="2024"/>
    <x v="23"/>
    <n v="1"/>
    <n v="0"/>
    <n v="27"/>
    <s v="PM"/>
    <x v="5369"/>
    <x v="2"/>
    <n v="661.47"/>
    <x v="1"/>
    <n v="193.03"/>
    <n v="5.97"/>
    <n v="468.44"/>
    <x v="1"/>
    <x v="0"/>
    <s v="DISPUTE"/>
    <s v="908305705"/>
    <s v=""/>
    <s v="APPS"/>
    <s v="APISwitching"/>
    <s v="West Bengal"/>
    <s v="0.00"/>
  </r>
  <r>
    <s v="S24070812382723166DB"/>
    <x v="15"/>
    <x v="4929"/>
    <x v="0"/>
    <n v="8"/>
    <x v="0"/>
    <n v="2024"/>
    <x v="23"/>
    <n v="12"/>
    <n v="38"/>
    <n v="27"/>
    <s v="PM"/>
    <x v="5370"/>
    <x v="3"/>
    <n v="1617.78"/>
    <x v="15"/>
    <n v="341.67"/>
    <n v="7.33"/>
    <n v="1276.1099999999999"/>
    <x v="1"/>
    <x v="0"/>
    <s v="DISPUTE"/>
    <s v="BR000B0P0VDA"/>
    <s v=""/>
    <s v="PANEL"/>
    <s v="APISwitching"/>
    <s v="Kolkata Metro"/>
    <s v="0.00"/>
  </r>
  <r>
    <s v="S24070812154810376D3A"/>
    <x v="60"/>
    <x v="4930"/>
    <x v="0"/>
    <n v="8"/>
    <x v="0"/>
    <n v="2024"/>
    <x v="23"/>
    <n v="12"/>
    <n v="15"/>
    <n v="48"/>
    <s v="PM"/>
    <x v="5371"/>
    <x v="3"/>
    <n v="539.24"/>
    <x v="0"/>
    <n v="290.02999999999997"/>
    <n v="8.9700000000000006"/>
    <n v="249.21"/>
    <x v="1"/>
    <x v="0"/>
    <s v="DISPUTE"/>
    <s v="BR000B0OXF8I"/>
    <s v=""/>
    <s v="APPS"/>
    <s v="APISwitching"/>
    <s v="West Bengal"/>
    <s v="0.00"/>
  </r>
  <r>
    <s v="S2407081109553509E4EA"/>
    <x v="21"/>
    <x v="4931"/>
    <x v="2"/>
    <n v="8"/>
    <x v="0"/>
    <n v="2024"/>
    <x v="23"/>
    <n v="11"/>
    <n v="9"/>
    <n v="55"/>
    <s v="AM"/>
    <x v="5372"/>
    <x v="3"/>
    <n v="472.81"/>
    <x v="1"/>
    <n v="191.04"/>
    <n v="7.96"/>
    <n v="281.77"/>
    <x v="1"/>
    <x v="0"/>
    <s v="DISPUTE"/>
    <s v="ASR2407081110240018"/>
    <s v=""/>
    <s v="APPS"/>
    <s v="APISwitching"/>
    <s v="Kolkata Metro"/>
    <s v="0.00"/>
  </r>
  <r>
    <s v="S24070811075391049E56"/>
    <x v="6"/>
    <x v="3913"/>
    <x v="0"/>
    <n v="8"/>
    <x v="0"/>
    <n v="2024"/>
    <x v="23"/>
    <n v="11"/>
    <n v="7"/>
    <n v="53"/>
    <s v="AM"/>
    <x v="5373"/>
    <x v="3"/>
    <n v="1448.02"/>
    <x v="3"/>
    <n v="241.53"/>
    <n v="7.47"/>
    <n v="1206.49"/>
    <x v="1"/>
    <x v="0"/>
    <s v="DISPUTE"/>
    <s v="BR000B0OM8UJ"/>
    <s v=""/>
    <s v="APPS"/>
    <s v="APISwitching"/>
    <s v="West Bengal"/>
    <s v="0.00"/>
  </r>
  <r>
    <s v="S240708110745356A1B53"/>
    <x v="3"/>
    <x v="4932"/>
    <x v="0"/>
    <n v="8"/>
    <x v="0"/>
    <n v="2024"/>
    <x v="23"/>
    <n v="11"/>
    <n v="7"/>
    <n v="45"/>
    <s v="AM"/>
    <x v="5374"/>
    <x v="3"/>
    <n v="309.43"/>
    <x v="0"/>
    <n v="292.72000000000003"/>
    <n v="6.28"/>
    <n v="16.71"/>
    <x v="1"/>
    <x v="0"/>
    <s v="DISPUTE"/>
    <s v="BR000B0OM6OY"/>
    <s v=""/>
    <s v="APPS"/>
    <s v="APISwitching"/>
    <s v="West Bengal"/>
    <s v="0.00"/>
  </r>
  <r>
    <s v="S240708104651303D5187"/>
    <x v="44"/>
    <x v="4933"/>
    <x v="3"/>
    <n v="8"/>
    <x v="0"/>
    <n v="2024"/>
    <x v="23"/>
    <n v="10"/>
    <n v="46"/>
    <n v="51"/>
    <s v="AM"/>
    <x v="5375"/>
    <x v="3"/>
    <n v="958.79"/>
    <x v="1"/>
    <n v="193.63"/>
    <n v="5.37"/>
    <n v="765.16"/>
    <x v="1"/>
    <x v="0"/>
    <s v="DISPUTE"/>
    <s v="905730686"/>
    <s v=""/>
    <s v="APPS"/>
    <s v="APISwitching"/>
    <s v="Kolkata Metro"/>
    <s v="0.00"/>
  </r>
  <r>
    <s v="S240708104244873B76EF"/>
    <x v="8"/>
    <x v="4934"/>
    <x v="0"/>
    <n v="8"/>
    <x v="0"/>
    <n v="2024"/>
    <x v="23"/>
    <n v="10"/>
    <n v="42"/>
    <n v="44"/>
    <s v="AM"/>
    <x v="5376"/>
    <x v="3"/>
    <n v="1150.95"/>
    <x v="74"/>
    <n v="180.42"/>
    <n v="5.58"/>
    <n v="970.53"/>
    <x v="1"/>
    <x v="0"/>
    <s v="DISPUTE"/>
    <s v="BR000B0OI7U0"/>
    <s v=""/>
    <s v="APPS"/>
    <s v="APISwitching"/>
    <s v="West Bengal"/>
    <s v="0.00"/>
  </r>
  <r>
    <s v="S24070810382957650DC7"/>
    <x v="32"/>
    <x v="4935"/>
    <x v="0"/>
    <n v="8"/>
    <x v="0"/>
    <n v="2024"/>
    <x v="23"/>
    <n v="10"/>
    <n v="38"/>
    <n v="29"/>
    <s v="AM"/>
    <x v="5377"/>
    <x v="3"/>
    <n v="725.52"/>
    <x v="3"/>
    <n v="243.77"/>
    <n v="5.23"/>
    <n v="481.75"/>
    <x v="1"/>
    <x v="0"/>
    <s v="DISPUTE"/>
    <s v="BR000B0OHGA4"/>
    <s v=""/>
    <s v="APPS"/>
    <s v="APISwitching"/>
    <s v="Kolkata Metro"/>
    <s v="0.00"/>
  </r>
  <r>
    <s v="S240708102906390C5948"/>
    <x v="3"/>
    <x v="4936"/>
    <x v="0"/>
    <n v="8"/>
    <x v="0"/>
    <n v="2024"/>
    <x v="23"/>
    <n v="10"/>
    <n v="29"/>
    <n v="6"/>
    <s v="AM"/>
    <x v="5378"/>
    <x v="3"/>
    <n v="602.15"/>
    <x v="0"/>
    <n v="292.72000000000003"/>
    <n v="6.28"/>
    <n v="309.43"/>
    <x v="1"/>
    <x v="0"/>
    <s v="DISPUTE"/>
    <s v="BR000B0OFWRZ"/>
    <s v=""/>
    <s v="APPS"/>
    <s v="APISwitching"/>
    <s v="West Bengal"/>
    <s v="0.00"/>
  </r>
  <r>
    <s v="S240708101019110BC9B3"/>
    <x v="32"/>
    <x v="4937"/>
    <x v="4"/>
    <n v="8"/>
    <x v="0"/>
    <n v="2024"/>
    <x v="23"/>
    <n v="10"/>
    <n v="10"/>
    <n v="30"/>
    <s v="AM"/>
    <x v="5379"/>
    <x v="3"/>
    <n v="3679.6"/>
    <x v="197"/>
    <n v="2954.08"/>
    <n v="5.92"/>
    <n v="725.52"/>
    <x v="2"/>
    <x v="0"/>
    <s v="DISPUTE"/>
    <s v="CC014190BAAA60021015"/>
    <s v=""/>
    <s v="APPS"/>
    <s v="APISwitching"/>
    <s v=""/>
    <s v="0.00"/>
  </r>
  <r>
    <s v="S240708101021160812E3"/>
    <x v="22"/>
    <x v="3192"/>
    <x v="0"/>
    <n v="8"/>
    <x v="0"/>
    <n v="2024"/>
    <x v="23"/>
    <n v="10"/>
    <n v="10"/>
    <n v="21"/>
    <s v="AM"/>
    <x v="5380"/>
    <x v="3"/>
    <n v="488.77"/>
    <x v="31"/>
    <n v="184.65"/>
    <n v="4.3499999999999996"/>
    <n v="304.12"/>
    <x v="1"/>
    <x v="0"/>
    <s v="DISPUTE"/>
    <s v="BR000B0OCXGQ"/>
    <s v=""/>
    <s v="APPS"/>
    <s v="APISwitching"/>
    <s v="West Bengal"/>
    <s v="0.00"/>
  </r>
  <r>
    <s v="S240708094538233BA5E7"/>
    <x v="5"/>
    <x v="1248"/>
    <x v="0"/>
    <n v="8"/>
    <x v="0"/>
    <n v="2024"/>
    <x v="23"/>
    <n v="9"/>
    <n v="45"/>
    <n v="38"/>
    <s v="AM"/>
    <x v="5381"/>
    <x v="3"/>
    <n v="322.23"/>
    <x v="1"/>
    <n v="193.03"/>
    <n v="5.97"/>
    <n v="129.19999999999999"/>
    <x v="1"/>
    <x v="0"/>
    <s v="DISPUTE"/>
    <s v="BR000B0O98YS"/>
    <s v=""/>
    <s v="APPS"/>
    <s v="APISwitching"/>
    <s v="West Bengal"/>
    <s v="0.00"/>
  </r>
  <r>
    <s v="S2407080930591767B7F2"/>
    <x v="32"/>
    <x v="4938"/>
    <x v="0"/>
    <n v="8"/>
    <x v="0"/>
    <n v="2024"/>
    <x v="23"/>
    <n v="9"/>
    <n v="30"/>
    <n v="59"/>
    <s v="AM"/>
    <x v="5382"/>
    <x v="3"/>
    <n v="5981.76"/>
    <x v="0"/>
    <n v="292.72000000000003"/>
    <n v="6.28"/>
    <n v="5689.04"/>
    <x v="1"/>
    <x v="0"/>
    <s v="DISPUTE"/>
    <s v="BR000B0O7DBJ"/>
    <s v=""/>
    <s v="APPS"/>
    <s v="APISwitching"/>
    <s v="Kolkata Metro"/>
    <s v="0.00"/>
  </r>
  <r>
    <s v="S24070809134932060190"/>
    <x v="21"/>
    <x v="4939"/>
    <x v="2"/>
    <n v="8"/>
    <x v="0"/>
    <n v="2024"/>
    <x v="23"/>
    <n v="9"/>
    <n v="13"/>
    <n v="49"/>
    <s v="AM"/>
    <x v="5383"/>
    <x v="3"/>
    <n v="621.61"/>
    <x v="4"/>
    <n v="148.80000000000001"/>
    <n v="6.2"/>
    <n v="472.81"/>
    <x v="1"/>
    <x v="0"/>
    <s v="DISPUTE"/>
    <s v="ASR2407080913210043"/>
    <s v=""/>
    <s v="APPS"/>
    <s v="APISwitching"/>
    <s v="West Bengal"/>
    <s v="0.00"/>
  </r>
  <r>
    <s v="S2407080800451349216"/>
    <x v="22"/>
    <x v="4940"/>
    <x v="0"/>
    <n v="8"/>
    <x v="0"/>
    <n v="2024"/>
    <x v="23"/>
    <n v="8"/>
    <n v="0"/>
    <n v="44"/>
    <s v="AM"/>
    <x v="5384"/>
    <x v="4"/>
    <n v="488.77"/>
    <x v="104"/>
    <n v="145.57"/>
    <n v="0"/>
    <n v="343.2"/>
    <x v="0"/>
    <x v="2"/>
    <s v="DISPUTE"/>
    <s v="Invalid plan"/>
    <s v=""/>
    <s v="APPS"/>
    <s v="APISwitching"/>
    <s v="West Bengal"/>
    <s v="0.00"/>
  </r>
  <r>
    <s v="S240707224843336AC993"/>
    <x v="4"/>
    <x v="484"/>
    <x v="0"/>
    <n v="7"/>
    <x v="0"/>
    <n v="2024"/>
    <x v="24"/>
    <n v="10"/>
    <n v="48"/>
    <n v="43"/>
    <s v="PM"/>
    <x v="5385"/>
    <x v="0"/>
    <n v="1607.45"/>
    <x v="7"/>
    <n v="18.43"/>
    <n v="0.56999999999999995"/>
    <n v="1589.02"/>
    <x v="1"/>
    <x v="0"/>
    <s v="DISPUTE"/>
    <s v="BR000B0NMTQ7"/>
    <s v=""/>
    <s v="APPS"/>
    <s v="APISwitching"/>
    <s v="Kolkata Metro"/>
    <s v="0.00"/>
  </r>
  <r>
    <s v="S240707222632576950B9"/>
    <x v="8"/>
    <x v="2329"/>
    <x v="0"/>
    <n v="7"/>
    <x v="0"/>
    <n v="2024"/>
    <x v="24"/>
    <n v="10"/>
    <n v="26"/>
    <n v="32"/>
    <s v="PM"/>
    <x v="5386"/>
    <x v="0"/>
    <n v="169.38"/>
    <x v="7"/>
    <n v="18.43"/>
    <n v="0.56999999999999995"/>
    <n v="150.94999999999999"/>
    <x v="1"/>
    <x v="0"/>
    <s v="DISPUTE"/>
    <s v="BR000B0NL1G5"/>
    <s v=""/>
    <s v="APPS"/>
    <s v="APISwitching"/>
    <s v="West Bengal"/>
    <s v="0.00"/>
  </r>
  <r>
    <s v="S240707212829873A8AF9"/>
    <x v="15"/>
    <x v="3947"/>
    <x v="0"/>
    <n v="7"/>
    <x v="0"/>
    <n v="2024"/>
    <x v="24"/>
    <n v="9"/>
    <n v="28"/>
    <n v="29"/>
    <s v="PM"/>
    <x v="5387"/>
    <x v="0"/>
    <n v="1646.17"/>
    <x v="19"/>
    <n v="28.39"/>
    <n v="0.61"/>
    <n v="1617.78"/>
    <x v="1"/>
    <x v="0"/>
    <s v="DISPUTE"/>
    <s v="BR000B0NDVGF"/>
    <s v=""/>
    <s v="APPS"/>
    <s v="APISwitching"/>
    <s v="Kolkata Metro"/>
    <s v="0.00"/>
  </r>
  <r>
    <s v="S240707211133670021DA"/>
    <x v="6"/>
    <x v="4941"/>
    <x v="0"/>
    <n v="7"/>
    <x v="0"/>
    <n v="2024"/>
    <x v="24"/>
    <n v="9"/>
    <n v="11"/>
    <n v="33"/>
    <s v="PM"/>
    <x v="5388"/>
    <x v="0"/>
    <n v="1866.45"/>
    <x v="7"/>
    <n v="18.43"/>
    <n v="0.56999999999999995"/>
    <n v="1848.02"/>
    <x v="1"/>
    <x v="0"/>
    <s v="DISPUTE"/>
    <s v="BR000B0NAWO4"/>
    <s v=""/>
    <s v="APPS"/>
    <s v="APISwitching"/>
    <s v="West Bengal"/>
    <s v="0.00"/>
  </r>
  <r>
    <s v="S2407072051147533C2F6"/>
    <x v="8"/>
    <x v="4942"/>
    <x v="3"/>
    <n v="7"/>
    <x v="0"/>
    <n v="2024"/>
    <x v="24"/>
    <n v="8"/>
    <n v="51"/>
    <n v="14"/>
    <s v="PM"/>
    <x v="5389"/>
    <x v="1"/>
    <n v="507.91"/>
    <x v="15"/>
    <n v="338.53"/>
    <n v="10.47"/>
    <n v="169.38"/>
    <x v="1"/>
    <x v="0"/>
    <s v="DISPUTE"/>
    <s v="898884072"/>
    <s v=""/>
    <s v="APPS"/>
    <s v="APISwitching"/>
    <s v="West Bengal"/>
    <s v="0.00"/>
  </r>
  <r>
    <s v="S240707204956226A9A8E"/>
    <x v="6"/>
    <x v="4943"/>
    <x v="3"/>
    <n v="7"/>
    <x v="0"/>
    <n v="2024"/>
    <x v="24"/>
    <n v="8"/>
    <n v="49"/>
    <n v="56"/>
    <s v="PM"/>
    <x v="5390"/>
    <x v="1"/>
    <n v="2156.48"/>
    <x v="0"/>
    <n v="290.02999999999997"/>
    <n v="8.9700000000000006"/>
    <n v="1866.45"/>
    <x v="1"/>
    <x v="0"/>
    <s v="DISPUTE"/>
    <s v="898854169"/>
    <s v=""/>
    <s v="APPS"/>
    <s v="APISwitching"/>
    <s v="Bihar and Jharkhand"/>
    <s v="0.00"/>
  </r>
  <r>
    <s v="S240707203654660828AE"/>
    <x v="4"/>
    <x v="38"/>
    <x v="3"/>
    <n v="7"/>
    <x v="0"/>
    <n v="2024"/>
    <x v="24"/>
    <n v="8"/>
    <n v="36"/>
    <n v="54"/>
    <s v="PM"/>
    <x v="5391"/>
    <x v="1"/>
    <n v="678.79"/>
    <x v="9"/>
    <n v="21.34"/>
    <n v="0.66"/>
    <n v="657.45"/>
    <x v="1"/>
    <x v="0"/>
    <s v="DISPUTE"/>
    <s v="898645209"/>
    <s v=""/>
    <s v="APPS"/>
    <s v="APISwitching"/>
    <s v="West Bengal"/>
    <s v="0.00"/>
  </r>
  <r>
    <s v="S240707201559270CE4F2"/>
    <x v="4"/>
    <x v="4944"/>
    <x v="0"/>
    <n v="7"/>
    <x v="0"/>
    <n v="2024"/>
    <x v="24"/>
    <n v="8"/>
    <n v="15"/>
    <n v="59"/>
    <s v="PM"/>
    <x v="5392"/>
    <x v="1"/>
    <n v="968.82"/>
    <x v="0"/>
    <n v="290.02999999999997"/>
    <n v="8.9700000000000006"/>
    <n v="678.79"/>
    <x v="1"/>
    <x v="0"/>
    <s v="DISPUTE"/>
    <s v="BR000B0MY9OV"/>
    <s v=""/>
    <s v="APPS"/>
    <s v="APISwitching"/>
    <s v="West Bengal"/>
    <s v="0.00"/>
  </r>
  <r>
    <s v="S2407072010375163AA2D"/>
    <x v="6"/>
    <x v="4945"/>
    <x v="3"/>
    <n v="7"/>
    <x v="0"/>
    <n v="2024"/>
    <x v="24"/>
    <n v="8"/>
    <n v="10"/>
    <n v="37"/>
    <s v="PM"/>
    <x v="5393"/>
    <x v="1"/>
    <n v="2246.5100000000002"/>
    <x v="0"/>
    <n v="290.02999999999997"/>
    <n v="8.9700000000000006"/>
    <n v="1956.48"/>
    <x v="1"/>
    <x v="0"/>
    <s v="DISPUTE"/>
    <s v="898152391"/>
    <s v=""/>
    <s v="APPS"/>
    <s v="APISwitching"/>
    <s v="West Bengal"/>
    <s v="0.00"/>
  </r>
  <r>
    <s v="S2407072007317269AC62"/>
    <x v="6"/>
    <x v="4946"/>
    <x v="2"/>
    <n v="7"/>
    <x v="0"/>
    <n v="2024"/>
    <x v="24"/>
    <n v="8"/>
    <n v="7"/>
    <n v="31"/>
    <s v="PM"/>
    <x v="835"/>
    <x v="1"/>
    <n v="2533.5500000000002"/>
    <x v="0"/>
    <n v="287.04000000000002"/>
    <n v="11.96"/>
    <n v="2246.5100000000002"/>
    <x v="0"/>
    <x v="0"/>
    <s v="DISPUTE"/>
    <s v="0215478021470"/>
    <s v=""/>
    <s v="APPS"/>
    <s v="APISwitching"/>
    <s v="Gujarat"/>
    <s v="0.00"/>
  </r>
  <r>
    <s v="S2407072002026611FB4"/>
    <x v="15"/>
    <x v="4947"/>
    <x v="4"/>
    <n v="7"/>
    <x v="0"/>
    <n v="2024"/>
    <x v="24"/>
    <n v="8"/>
    <n v="2"/>
    <n v="10"/>
    <s v="PM"/>
    <x v="5394"/>
    <x v="1"/>
    <n v="3702.05"/>
    <x v="198"/>
    <n v="2055.88"/>
    <n v="4.12"/>
    <n v="1646.17"/>
    <x v="2"/>
    <x v="0"/>
    <s v="DISPUTE"/>
    <s v="CC014189BAAA59991185"/>
    <s v=""/>
    <s v="PANEL"/>
    <s v="APISwitching"/>
    <s v=""/>
    <s v="0.00"/>
  </r>
  <r>
    <s v="S240707200116450F5DA7"/>
    <x v="15"/>
    <x v="4948"/>
    <x v="3"/>
    <n v="7"/>
    <x v="0"/>
    <n v="2024"/>
    <x v="24"/>
    <n v="8"/>
    <n v="1"/>
    <n v="16"/>
    <s v="PM"/>
    <x v="5395"/>
    <x v="1"/>
    <n v="3897.07"/>
    <x v="1"/>
    <n v="195.02"/>
    <n v="3.98"/>
    <n v="3702.05"/>
    <x v="1"/>
    <x v="0"/>
    <s v="DISPUTE"/>
    <s v="897938225"/>
    <s v=""/>
    <s v="APPS"/>
    <s v="APISwitching"/>
    <s v="West Bengal"/>
    <s v="0.00"/>
  </r>
  <r>
    <s v="S240707195941290C74EB"/>
    <x v="15"/>
    <x v="4949"/>
    <x v="0"/>
    <n v="7"/>
    <x v="0"/>
    <n v="2024"/>
    <x v="24"/>
    <n v="7"/>
    <n v="59"/>
    <n v="41"/>
    <s v="PM"/>
    <x v="5396"/>
    <x v="1"/>
    <n v="3915.67"/>
    <x v="7"/>
    <n v="18.600000000000001"/>
    <n v="0.4"/>
    <n v="3897.07"/>
    <x v="1"/>
    <x v="0"/>
    <s v="DISPUTE"/>
    <s v="BR000B0MTPR7"/>
    <s v=""/>
    <s v="APPS"/>
    <s v="APISwitching"/>
    <s v="Kolkata Metro"/>
    <s v="0.00"/>
  </r>
  <r>
    <s v="S2407071952178627675"/>
    <x v="15"/>
    <x v="4950"/>
    <x v="0"/>
    <n v="7"/>
    <x v="0"/>
    <n v="2024"/>
    <x v="24"/>
    <n v="7"/>
    <n v="52"/>
    <n v="17"/>
    <s v="PM"/>
    <x v="5397"/>
    <x v="1"/>
    <n v="3934.27"/>
    <x v="7"/>
    <n v="18.600000000000001"/>
    <n v="0.4"/>
    <n v="3915.67"/>
    <x v="1"/>
    <x v="0"/>
    <s v="DISPUTE"/>
    <s v="BR000B0MRJDI"/>
    <s v=""/>
    <s v="APPS"/>
    <s v="APISwitching"/>
    <s v="Kolkata Metro"/>
    <s v="0.00"/>
  </r>
  <r>
    <s v="S240707194626960F40C1"/>
    <x v="6"/>
    <x v="4951"/>
    <x v="0"/>
    <n v="7"/>
    <x v="0"/>
    <n v="2024"/>
    <x v="24"/>
    <n v="7"/>
    <n v="46"/>
    <n v="26"/>
    <s v="PM"/>
    <x v="5398"/>
    <x v="1"/>
    <n v="151.97999999999999"/>
    <x v="7"/>
    <n v="18.43"/>
    <n v="0.56999999999999995"/>
    <n v="133.55000000000001"/>
    <x v="1"/>
    <x v="0"/>
    <s v="DISPUTE"/>
    <s v="BR000B0MPN2I"/>
    <s v=""/>
    <s v="APPS"/>
    <s v="APISwitching"/>
    <s v="West Bengal"/>
    <s v="0.00"/>
  </r>
  <r>
    <s v="S240707193332530616CB"/>
    <x v="22"/>
    <x v="4890"/>
    <x v="0"/>
    <n v="7"/>
    <x v="0"/>
    <n v="2024"/>
    <x v="24"/>
    <n v="7"/>
    <n v="33"/>
    <n v="32"/>
    <s v="PM"/>
    <x v="1227"/>
    <x v="1"/>
    <n v="507.33"/>
    <x v="7"/>
    <n v="18.559999999999999"/>
    <n v="0.44"/>
    <n v="488.77"/>
    <x v="1"/>
    <x v="0"/>
    <s v="DISPUTE"/>
    <s v="BR000B0MLUIH"/>
    <s v=""/>
    <s v="APPS"/>
    <s v="APISwitching"/>
    <s v="West Bengal"/>
    <s v="0.00"/>
  </r>
  <r>
    <s v="S240707193042736EDB75"/>
    <x v="6"/>
    <x v="4952"/>
    <x v="0"/>
    <n v="7"/>
    <x v="0"/>
    <n v="2024"/>
    <x v="24"/>
    <n v="7"/>
    <n v="30"/>
    <n v="42"/>
    <s v="PM"/>
    <x v="5399"/>
    <x v="1"/>
    <n v="393.51"/>
    <x v="3"/>
    <n v="241.53"/>
    <n v="7.47"/>
    <n v="151.97999999999999"/>
    <x v="1"/>
    <x v="0"/>
    <s v="DISPUTE"/>
    <s v="BR000B0MKZ3Q"/>
    <s v=""/>
    <s v="APPS"/>
    <s v="APISwitching"/>
    <s v="West Bengal"/>
    <s v="0.00"/>
  </r>
  <r>
    <s v="S240707192148460CC97B"/>
    <x v="4"/>
    <x v="4953"/>
    <x v="2"/>
    <n v="7"/>
    <x v="0"/>
    <n v="2024"/>
    <x v="24"/>
    <n v="7"/>
    <n v="21"/>
    <n v="48"/>
    <s v="PM"/>
    <x v="5400"/>
    <x v="1"/>
    <n v="989.94"/>
    <x v="9"/>
    <n v="21.12"/>
    <n v="0.88"/>
    <n v="968.82"/>
    <x v="1"/>
    <x v="0"/>
    <s v="DISPUTE"/>
    <s v="RBH2407071921310101"/>
    <s v=""/>
    <s v="APPS"/>
    <s v="APISwitching"/>
    <s v="West Bengal"/>
    <s v="0.00"/>
  </r>
  <r>
    <s v="S2407071911405169A126"/>
    <x v="11"/>
    <x v="4954"/>
    <x v="3"/>
    <n v="7"/>
    <x v="0"/>
    <n v="2024"/>
    <x v="24"/>
    <n v="7"/>
    <n v="11"/>
    <n v="40"/>
    <s v="PM"/>
    <x v="5401"/>
    <x v="1"/>
    <n v="500"/>
    <x v="15"/>
    <n v="338.53"/>
    <n v="10.47"/>
    <n v="161.47"/>
    <x v="1"/>
    <x v="0"/>
    <s v="DISPUTE"/>
    <s v="896567161"/>
    <s v=""/>
    <s v="APPS"/>
    <s v="APISwitching"/>
    <s v=""/>
    <s v="0.00"/>
  </r>
  <r>
    <s v="S240707185941283982D7"/>
    <x v="8"/>
    <x v="4955"/>
    <x v="3"/>
    <n v="7"/>
    <x v="0"/>
    <n v="2024"/>
    <x v="24"/>
    <n v="6"/>
    <n v="59"/>
    <n v="41"/>
    <s v="PM"/>
    <x v="5402"/>
    <x v="1"/>
    <n v="846.44"/>
    <x v="15"/>
    <n v="338.53"/>
    <n v="10.47"/>
    <n v="507.91"/>
    <x v="1"/>
    <x v="0"/>
    <s v="DISPUTE"/>
    <s v="896219546"/>
    <s v=""/>
    <s v="APPS"/>
    <s v="APISwitching"/>
    <s v="West Bengal"/>
    <s v="0.00"/>
  </r>
  <r>
    <s v="S240707184944950BFC64"/>
    <x v="2"/>
    <x v="4956"/>
    <x v="0"/>
    <n v="7"/>
    <x v="0"/>
    <n v="2024"/>
    <x v="24"/>
    <n v="6"/>
    <n v="49"/>
    <n v="44"/>
    <s v="PM"/>
    <x v="5403"/>
    <x v="1"/>
    <n v="242.59"/>
    <x v="8"/>
    <n v="204.61"/>
    <n v="4.3899999999999997"/>
    <n v="37.979999999999997"/>
    <x v="1"/>
    <x v="0"/>
    <s v="DISPUTE"/>
    <s v="BR000B0M8OKB"/>
    <s v=""/>
    <s v="PANEL"/>
    <s v="APISwitching"/>
    <s v="West Bengal"/>
    <s v="0.00"/>
  </r>
  <r>
    <s v="S24070718493358337147"/>
    <x v="9"/>
    <x v="4957"/>
    <x v="9"/>
    <n v="7"/>
    <x v="0"/>
    <n v="2024"/>
    <x v="24"/>
    <n v="6"/>
    <n v="49"/>
    <n v="33"/>
    <s v="PM"/>
    <x v="5404"/>
    <x v="1"/>
    <n v="542.66999999999996"/>
    <x v="38"/>
    <n v="230.4"/>
    <n v="9.6"/>
    <n v="312.27"/>
    <x v="1"/>
    <x v="0"/>
    <s v="DISPUTE"/>
    <s v="550433206"/>
    <s v=""/>
    <s v="APPS"/>
    <s v="APISwitching"/>
    <s v=""/>
    <s v="0.00"/>
  </r>
  <r>
    <s v="S24070718465086328D63"/>
    <x v="24"/>
    <x v="4958"/>
    <x v="3"/>
    <n v="7"/>
    <x v="0"/>
    <n v="2024"/>
    <x v="24"/>
    <n v="6"/>
    <n v="46"/>
    <n v="50"/>
    <s v="PM"/>
    <x v="5405"/>
    <x v="1"/>
    <n v="1246.98"/>
    <x v="0"/>
    <n v="290.02999999999997"/>
    <n v="8.9700000000000006"/>
    <n v="956.95"/>
    <x v="1"/>
    <x v="0"/>
    <s v="DISPUTE"/>
    <s v="895860913"/>
    <s v=""/>
    <s v="APPS"/>
    <s v="APISwitching"/>
    <s v=""/>
    <s v="0.00"/>
  </r>
  <r>
    <s v="S24070717341783349133"/>
    <x v="4"/>
    <x v="4959"/>
    <x v="0"/>
    <n v="7"/>
    <x v="0"/>
    <n v="2024"/>
    <x v="24"/>
    <n v="5"/>
    <n v="34"/>
    <n v="17"/>
    <s v="PM"/>
    <x v="5406"/>
    <x v="1"/>
    <n v="1279.97"/>
    <x v="0"/>
    <n v="290.02999999999997"/>
    <n v="8.9700000000000006"/>
    <n v="989.94"/>
    <x v="1"/>
    <x v="0"/>
    <s v="DISPUTE"/>
    <s v="BR000B0LQFHS"/>
    <s v=""/>
    <s v="APPS"/>
    <s v="APISwitching"/>
    <s v="West Bengal"/>
    <s v="0.00"/>
  </r>
  <r>
    <s v="S2407071658058564173A"/>
    <x v="38"/>
    <x v="689"/>
    <x v="2"/>
    <n v="7"/>
    <x v="0"/>
    <n v="2024"/>
    <x v="24"/>
    <n v="4"/>
    <n v="58"/>
    <n v="5"/>
    <s v="PM"/>
    <x v="5407"/>
    <x v="2"/>
    <n v="161.79"/>
    <x v="35"/>
    <n v="95.29"/>
    <n v="3.71"/>
    <n v="66.5"/>
    <x v="1"/>
    <x v="0"/>
    <s v="DISPUTE"/>
    <s v="ASR2407071658250008"/>
    <s v=""/>
    <s v="APPS"/>
    <s v="APISwitching"/>
    <s v="West Bengal"/>
    <s v="0.00"/>
  </r>
  <r>
    <s v="S24070716234918025950"/>
    <x v="24"/>
    <x v="4960"/>
    <x v="3"/>
    <n v="7"/>
    <x v="0"/>
    <n v="2024"/>
    <x v="24"/>
    <n v="4"/>
    <n v="23"/>
    <n v="49"/>
    <s v="PM"/>
    <x v="5408"/>
    <x v="2"/>
    <n v="440.01"/>
    <x v="1"/>
    <n v="193.03"/>
    <n v="5.97"/>
    <n v="246.98"/>
    <x v="1"/>
    <x v="0"/>
    <s v="DISPUTE"/>
    <s v="892948226"/>
    <s v=""/>
    <s v="APPS"/>
    <s v="APISwitching"/>
    <s v="West Bengal"/>
    <s v="0.00"/>
  </r>
  <r>
    <s v="S24070716013223001AEA"/>
    <x v="44"/>
    <x v="4961"/>
    <x v="0"/>
    <n v="7"/>
    <x v="0"/>
    <n v="2024"/>
    <x v="24"/>
    <n v="4"/>
    <n v="1"/>
    <n v="32"/>
    <s v="PM"/>
    <x v="5409"/>
    <x v="2"/>
    <n v="1162.98"/>
    <x v="8"/>
    <n v="204.19"/>
    <n v="4.8099999999999996"/>
    <n v="958.79"/>
    <x v="1"/>
    <x v="0"/>
    <s v="DISPUTE"/>
    <s v="BR000B0LAP1Y"/>
    <s v=""/>
    <s v="APPS"/>
    <s v="APISwitching"/>
    <s v="Kolkata Metro"/>
    <s v="0.00"/>
  </r>
  <r>
    <s v="S240707141343223AF283"/>
    <x v="5"/>
    <x v="4962"/>
    <x v="0"/>
    <n v="7"/>
    <x v="0"/>
    <n v="2024"/>
    <x v="24"/>
    <n v="2"/>
    <n v="13"/>
    <n v="43"/>
    <s v="PM"/>
    <x v="5410"/>
    <x v="2"/>
    <n v="524.96"/>
    <x v="8"/>
    <n v="202.73"/>
    <n v="6.27"/>
    <n v="322.23"/>
    <x v="1"/>
    <x v="0"/>
    <s v="DISPUTE"/>
    <s v="BR000B0KX3OS"/>
    <s v=""/>
    <s v="APPS"/>
    <s v="APISwitching"/>
    <s v="West Bengal"/>
    <s v="0.00"/>
  </r>
  <r>
    <s v="S2407071337062905238E"/>
    <x v="15"/>
    <x v="4963"/>
    <x v="3"/>
    <n v="7"/>
    <x v="0"/>
    <n v="2024"/>
    <x v="24"/>
    <n v="1"/>
    <n v="37"/>
    <n v="6"/>
    <s v="PM"/>
    <x v="5411"/>
    <x v="2"/>
    <n v="4129.29"/>
    <x v="1"/>
    <n v="195.02"/>
    <n v="3.98"/>
    <n v="3934.27"/>
    <x v="1"/>
    <x v="0"/>
    <s v="DISPUTE"/>
    <s v="891118077"/>
    <s v=""/>
    <s v="PANEL"/>
    <s v="APISwitching"/>
    <s v="Kolkata Metro"/>
    <s v="0.00"/>
  </r>
  <r>
    <s v="S240707131552476022F0"/>
    <x v="4"/>
    <x v="4964"/>
    <x v="3"/>
    <n v="7"/>
    <x v="0"/>
    <n v="2024"/>
    <x v="24"/>
    <n v="1"/>
    <n v="15"/>
    <n v="52"/>
    <s v="PM"/>
    <x v="5412"/>
    <x v="2"/>
    <n v="1311.98"/>
    <x v="37"/>
    <n v="32.01"/>
    <n v="0.99"/>
    <n v="1279.97"/>
    <x v="1"/>
    <x v="0"/>
    <s v="DISPUTE"/>
    <s v="3171810146"/>
    <s v=""/>
    <s v="APPS"/>
    <s v="APISwitching"/>
    <s v="West Bengal"/>
    <s v="0.00"/>
  </r>
  <r>
    <s v="S24070712023169047E0A"/>
    <x v="32"/>
    <x v="4965"/>
    <x v="4"/>
    <n v="7"/>
    <x v="0"/>
    <n v="2024"/>
    <x v="24"/>
    <n v="12"/>
    <n v="2"/>
    <n v="42"/>
    <s v="PM"/>
    <x v="5413"/>
    <x v="3"/>
    <n v="9341.5"/>
    <x v="189"/>
    <n v="1347.3"/>
    <n v="2.7"/>
    <n v="7994.2"/>
    <x v="2"/>
    <x v="0"/>
    <s v="DISPUTE"/>
    <s v="CC014189BAAA59956852"/>
    <s v=""/>
    <s v="APPS"/>
    <s v="APISwitching"/>
    <s v=""/>
    <s v="0.00"/>
  </r>
  <r>
    <s v="S2407071151189608151E"/>
    <x v="32"/>
    <x v="476"/>
    <x v="5"/>
    <n v="7"/>
    <x v="0"/>
    <n v="2024"/>
    <x v="24"/>
    <n v="11"/>
    <n v="51"/>
    <n v="18"/>
    <s v="AM"/>
    <x v="5414"/>
    <x v="3"/>
    <n v="9881.8700000000008"/>
    <x v="78"/>
    <n v="540.37"/>
    <n v="9.6300000000000008"/>
    <n v="9341.5"/>
    <x v="1"/>
    <x v="0"/>
    <s v="DISPUTE"/>
    <s v="JRN3WBTCF1B5GY6J"/>
    <s v=""/>
    <s v="APPS"/>
    <s v="APISwitching"/>
    <s v=""/>
    <s v="0.00"/>
  </r>
  <r>
    <s v="S24070711483350054D48"/>
    <x v="15"/>
    <x v="3910"/>
    <x v="5"/>
    <n v="7"/>
    <x v="0"/>
    <n v="2024"/>
    <x v="24"/>
    <n v="11"/>
    <n v="48"/>
    <n v="33"/>
    <s v="AM"/>
    <x v="5415"/>
    <x v="3"/>
    <n v="4158.76"/>
    <x v="40"/>
    <n v="29.47"/>
    <n v="0.53"/>
    <n v="4129.29"/>
    <x v="1"/>
    <x v="0"/>
    <s v="DISPUTE"/>
    <s v="99NM1MV077SJ4ZET"/>
    <s v=""/>
    <s v="APPS"/>
    <s v="APISwitching"/>
    <s v=""/>
    <s v="0.00"/>
  </r>
  <r>
    <s v="S2407071142323664CE7D"/>
    <x v="15"/>
    <x v="4966"/>
    <x v="4"/>
    <n v="7"/>
    <x v="0"/>
    <n v="2024"/>
    <x v="24"/>
    <n v="11"/>
    <n v="44"/>
    <n v="37"/>
    <s v="AM"/>
    <x v="5416"/>
    <x v="3"/>
    <n v="5116.84"/>
    <x v="13"/>
    <n v="958.08"/>
    <n v="1.92"/>
    <n v="4158.76"/>
    <x v="2"/>
    <x v="0"/>
    <s v="DISPUTE"/>
    <s v="CC014189BAAA59955609"/>
    <s v=""/>
    <s v="PANEL"/>
    <s v="APISwitching"/>
    <s v=""/>
    <s v="0.00"/>
  </r>
  <r>
    <s v="S240707113223400A659E"/>
    <x v="15"/>
    <x v="4967"/>
    <x v="2"/>
    <n v="7"/>
    <x v="0"/>
    <n v="2024"/>
    <x v="24"/>
    <n v="11"/>
    <n v="32"/>
    <n v="23"/>
    <s v="AM"/>
    <x v="5417"/>
    <x v="3"/>
    <n v="5309.47"/>
    <x v="1"/>
    <n v="192.63"/>
    <n v="6.37"/>
    <n v="5116.84"/>
    <x v="1"/>
    <x v="0"/>
    <s v="DISPUTE"/>
    <s v="ASR2407071132250034"/>
    <s v=""/>
    <s v="PANEL"/>
    <s v="APISwitching"/>
    <s v="Kolkata Metro"/>
    <s v="0.00"/>
  </r>
  <r>
    <s v="S2407071126286666BADF"/>
    <x v="32"/>
    <x v="4968"/>
    <x v="4"/>
    <n v="7"/>
    <x v="0"/>
    <n v="2024"/>
    <x v="24"/>
    <n v="11"/>
    <n v="26"/>
    <n v="39"/>
    <s v="AM"/>
    <x v="5418"/>
    <x v="3"/>
    <n v="12336.95"/>
    <x v="199"/>
    <n v="2455.08"/>
    <n v="4.92"/>
    <n v="9881.8700000000008"/>
    <x v="2"/>
    <x v="0"/>
    <s v="DISPUTE"/>
    <s v="CC014189BAAA59954304"/>
    <s v=""/>
    <s v="APPS"/>
    <s v="APISwitching"/>
    <s v=""/>
    <s v="0.00"/>
  </r>
  <r>
    <s v="S240707111106723370CD"/>
    <x v="6"/>
    <x v="4969"/>
    <x v="3"/>
    <n v="7"/>
    <x v="0"/>
    <n v="2024"/>
    <x v="24"/>
    <n v="11"/>
    <n v="11"/>
    <n v="6"/>
    <s v="AM"/>
    <x v="5419"/>
    <x v="3"/>
    <n v="732.04"/>
    <x v="15"/>
    <n v="338.53"/>
    <n v="10.47"/>
    <n v="393.51"/>
    <x v="1"/>
    <x v="0"/>
    <s v="DISPUTE"/>
    <s v="888823372"/>
    <s v=""/>
    <s v="APPS"/>
    <s v="APISwitching"/>
    <s v="West Bengal"/>
    <s v="0.00"/>
  </r>
  <r>
    <s v="S240707110045576DA6C4"/>
    <x v="15"/>
    <x v="4970"/>
    <x v="7"/>
    <n v="7"/>
    <x v="0"/>
    <n v="2024"/>
    <x v="24"/>
    <n v="11"/>
    <n v="0"/>
    <n v="45"/>
    <s v="AM"/>
    <x v="5420"/>
    <x v="3"/>
    <n v="5502.97"/>
    <x v="22"/>
    <n v="193.5"/>
    <n v="6.5"/>
    <n v="5309.47"/>
    <x v="1"/>
    <x v="0"/>
    <s v="DISPUTE"/>
    <s v="TV2407072480263272"/>
    <s v=""/>
    <s v="PANEL"/>
    <s v="APISwitching"/>
    <s v=""/>
    <s v="0.00"/>
  </r>
  <r>
    <s v="S240707105846686F2D6D"/>
    <x v="15"/>
    <x v="4971"/>
    <x v="3"/>
    <n v="7"/>
    <x v="0"/>
    <n v="2024"/>
    <x v="24"/>
    <n v="10"/>
    <n v="58"/>
    <n v="46"/>
    <s v="AM"/>
    <x v="5421"/>
    <x v="3"/>
    <n v="5697.99"/>
    <x v="1"/>
    <n v="195.02"/>
    <n v="3.98"/>
    <n v="5502.97"/>
    <x v="1"/>
    <x v="0"/>
    <s v="DISPUTE"/>
    <s v="888587775"/>
    <s v=""/>
    <s v="PANEL"/>
    <s v="APISwitching"/>
    <s v="West Bengal"/>
    <s v="0.00"/>
  </r>
  <r>
    <s v="S24070710505260089C00"/>
    <x v="15"/>
    <x v="4972"/>
    <x v="7"/>
    <n v="7"/>
    <x v="0"/>
    <n v="2024"/>
    <x v="24"/>
    <n v="10"/>
    <n v="50"/>
    <n v="52"/>
    <s v="AM"/>
    <x v="5422"/>
    <x v="3"/>
    <n v="5697.99"/>
    <x v="22"/>
    <n v="193.5"/>
    <n v="0"/>
    <n v="5504.49"/>
    <x v="1"/>
    <x v="2"/>
    <s v="DISPUTE"/>
    <s v="Unknown Error- Please Try Again Later"/>
    <s v=""/>
    <s v="PANEL"/>
    <s v="APISwitching"/>
    <s v=""/>
    <s v="0.00"/>
  </r>
  <r>
    <s v="S2407071048407803332B"/>
    <x v="10"/>
    <x v="4973"/>
    <x v="0"/>
    <n v="7"/>
    <x v="0"/>
    <n v="2024"/>
    <x v="24"/>
    <n v="10"/>
    <n v="48"/>
    <n v="40"/>
    <s v="AM"/>
    <x v="4502"/>
    <x v="3"/>
    <n v="1020.89"/>
    <x v="0"/>
    <n v="292.72000000000003"/>
    <n v="6.28"/>
    <n v="728.17"/>
    <x v="1"/>
    <x v="0"/>
    <s v="DISPUTE"/>
    <s v="BR000B0K3R15"/>
    <s v=""/>
    <s v="PANEL"/>
    <s v="APISwitching"/>
    <s v="Bihar and Jharkhand"/>
    <s v="0.00"/>
  </r>
  <r>
    <s v="S2407071028585605057A"/>
    <x v="5"/>
    <x v="4974"/>
    <x v="2"/>
    <n v="7"/>
    <x v="0"/>
    <n v="2024"/>
    <x v="24"/>
    <n v="10"/>
    <n v="28"/>
    <n v="58"/>
    <s v="AM"/>
    <x v="5219"/>
    <x v="3"/>
    <n v="216"/>
    <x v="1"/>
    <n v="191.04"/>
    <n v="7.96"/>
    <n v="24.96"/>
    <x v="1"/>
    <x v="0"/>
    <s v="DISPUTE"/>
    <s v="RBH2407071029220002"/>
    <s v=""/>
    <s v="APPS"/>
    <s v="APISwitching"/>
    <s v="West Bengal"/>
    <s v="0.00"/>
  </r>
  <r>
    <s v="S240707101726676344E3"/>
    <x v="32"/>
    <x v="4975"/>
    <x v="4"/>
    <n v="7"/>
    <x v="0"/>
    <n v="2024"/>
    <x v="24"/>
    <n v="10"/>
    <n v="17"/>
    <n v="38"/>
    <s v="AM"/>
    <x v="5423"/>
    <x v="3"/>
    <n v="1035.55"/>
    <x v="200"/>
    <n v="698.6"/>
    <n v="1.4"/>
    <n v="336.95"/>
    <x v="2"/>
    <x v="0"/>
    <s v="DISPUTE"/>
    <s v="CC014189BAAA59948865"/>
    <s v=""/>
    <s v="APPS"/>
    <s v="APISwitching"/>
    <s v=""/>
    <s v="0.00"/>
  </r>
  <r>
    <s v="S240707101148606C12FC"/>
    <x v="32"/>
    <x v="4976"/>
    <x v="0"/>
    <n v="7"/>
    <x v="0"/>
    <n v="2024"/>
    <x v="24"/>
    <n v="10"/>
    <n v="11"/>
    <n v="48"/>
    <s v="AM"/>
    <x v="5424"/>
    <x v="3"/>
    <n v="1220.58"/>
    <x v="31"/>
    <n v="185.03"/>
    <n v="3.97"/>
    <n v="1035.55"/>
    <x v="1"/>
    <x v="0"/>
    <s v="DISPUTE"/>
    <s v="BR000B0JYAFC"/>
    <s v=""/>
    <s v="APPS"/>
    <s v="APISwitching"/>
    <s v="Kolkata Metro"/>
    <s v="0.00"/>
  </r>
  <r>
    <s v="S240707100810750C05D6"/>
    <x v="32"/>
    <x v="4977"/>
    <x v="4"/>
    <n v="7"/>
    <x v="0"/>
    <n v="2024"/>
    <x v="24"/>
    <n v="10"/>
    <n v="8"/>
    <n v="21"/>
    <s v="AM"/>
    <x v="5425"/>
    <x v="3"/>
    <n v="2378.2399999999998"/>
    <x v="201"/>
    <n v="2165.66"/>
    <n v="4.34"/>
    <n v="212.58"/>
    <x v="2"/>
    <x v="0"/>
    <s v="DISPUTE"/>
    <s v="CC014189BAAA59947878"/>
    <s v=""/>
    <s v="APPS"/>
    <s v="APISwitching"/>
    <s v=""/>
    <s v="0.00"/>
  </r>
  <r>
    <s v="S240707094313803BA285"/>
    <x v="4"/>
    <x v="4978"/>
    <x v="3"/>
    <n v="7"/>
    <x v="0"/>
    <n v="2024"/>
    <x v="24"/>
    <n v="9"/>
    <n v="43"/>
    <n v="13"/>
    <s v="AM"/>
    <x v="5426"/>
    <x v="3"/>
    <n v="1505.01"/>
    <x v="1"/>
    <n v="193.03"/>
    <n v="5.97"/>
    <n v="1311.98"/>
    <x v="1"/>
    <x v="0"/>
    <s v="DISPUTE"/>
    <s v="887097173"/>
    <s v=""/>
    <s v="APPS"/>
    <s v="APISwitching"/>
    <s v="West Bengal"/>
    <s v="0.00"/>
  </r>
  <r>
    <s v="S24070708003870086612"/>
    <x v="44"/>
    <x v="4979"/>
    <x v="3"/>
    <n v="7"/>
    <x v="0"/>
    <n v="2024"/>
    <x v="24"/>
    <n v="8"/>
    <n v="0"/>
    <n v="38"/>
    <s v="AM"/>
    <x v="5427"/>
    <x v="4"/>
    <n v="1356.61"/>
    <x v="1"/>
    <n v="193.63"/>
    <n v="5.37"/>
    <n v="1162.98"/>
    <x v="1"/>
    <x v="0"/>
    <s v="DISPUTE"/>
    <s v="885406342"/>
    <s v=""/>
    <s v="APPS"/>
    <s v="APISwitching"/>
    <s v="Kolkata Metro"/>
    <s v="0.00"/>
  </r>
  <r>
    <s v="S240707001025823F779C"/>
    <x v="10"/>
    <x v="4980"/>
    <x v="0"/>
    <n v="7"/>
    <x v="0"/>
    <n v="2024"/>
    <x v="24"/>
    <n v="12"/>
    <n v="10"/>
    <n v="25"/>
    <s v="AM"/>
    <x v="5428"/>
    <x v="5"/>
    <n v="313.61"/>
    <x v="0"/>
    <n v="292.72000000000003"/>
    <n v="6.28"/>
    <n v="20.89"/>
    <x v="1"/>
    <x v="0"/>
    <s v="DISPUTE"/>
    <s v="BR000B0JDG7I"/>
    <s v=""/>
    <s v="PANEL"/>
    <s v="APISwitching"/>
    <s v="Kolkata Metro"/>
    <s v="0.00"/>
  </r>
  <r>
    <s v="S2407062342100A8D45"/>
    <x v="3"/>
    <x v="4981"/>
    <x v="3"/>
    <n v="6"/>
    <x v="0"/>
    <n v="2024"/>
    <x v="25"/>
    <n v="11"/>
    <n v="42"/>
    <n v="9"/>
    <s v="PM"/>
    <x v="5429"/>
    <x v="0"/>
    <n v="299.17"/>
    <x v="0"/>
    <n v="293.02"/>
    <n v="5.98"/>
    <n v="6.15"/>
    <x v="1"/>
    <x v="0"/>
    <s v="DISPUTE"/>
    <s v="882571202"/>
    <s v=""/>
    <s v="APPS"/>
    <s v="APISwitching"/>
    <s v="West Bengal"/>
    <s v="0.00"/>
  </r>
  <r>
    <s v="S240706225025413F2800"/>
    <x v="4"/>
    <x v="484"/>
    <x v="0"/>
    <n v="6"/>
    <x v="0"/>
    <n v="2024"/>
    <x v="25"/>
    <n v="10"/>
    <n v="50"/>
    <n v="25"/>
    <s v="PM"/>
    <x v="2583"/>
    <x v="0"/>
    <n v="1523.44"/>
    <x v="7"/>
    <n v="18.43"/>
    <n v="0.56999999999999995"/>
    <n v="1505.01"/>
    <x v="1"/>
    <x v="0"/>
    <s v="DISPUTE"/>
    <s v="BR000B0J9CWJ"/>
    <s v=""/>
    <s v="APPS"/>
    <s v="APISwitching"/>
    <s v="Kolkata Metro"/>
    <s v="0.00"/>
  </r>
  <r>
    <s v="S2407062232474833083A"/>
    <x v="15"/>
    <x v="4982"/>
    <x v="0"/>
    <n v="6"/>
    <x v="0"/>
    <n v="2024"/>
    <x v="25"/>
    <n v="10"/>
    <n v="32"/>
    <n v="47"/>
    <s v="PM"/>
    <x v="5430"/>
    <x v="0"/>
    <n v="5931.97"/>
    <x v="16"/>
    <n v="233.98"/>
    <n v="5.0199999999999996"/>
    <n v="5697.99"/>
    <x v="1"/>
    <x v="0"/>
    <s v="DISPUTE"/>
    <s v="BR000B0J7WR4"/>
    <s v=""/>
    <s v="APPS"/>
    <s v="APISwitching"/>
    <s v="Kolkata Metro"/>
    <s v="0.00"/>
  </r>
  <r>
    <s v="S240706214729836BAE7A"/>
    <x v="2"/>
    <x v="35"/>
    <x v="5"/>
    <n v="6"/>
    <x v="0"/>
    <n v="2024"/>
    <x v="25"/>
    <n v="9"/>
    <n v="47"/>
    <n v="29"/>
    <s v="PM"/>
    <x v="5431"/>
    <x v="0"/>
    <n v="272.06"/>
    <x v="40"/>
    <n v="29.47"/>
    <n v="0.53"/>
    <n v="242.59"/>
    <x v="1"/>
    <x v="0"/>
    <s v="DISPUTE"/>
    <s v="AHWYZH281DLJL62Y"/>
    <s v=""/>
    <s v="PANEL"/>
    <s v="APISwitching"/>
    <s v=""/>
    <s v="0.00"/>
  </r>
  <r>
    <s v="S24070621341379037074"/>
    <x v="15"/>
    <x v="4983"/>
    <x v="0"/>
    <n v="6"/>
    <x v="0"/>
    <n v="2024"/>
    <x v="25"/>
    <n v="9"/>
    <n v="34"/>
    <n v="13"/>
    <s v="PM"/>
    <x v="1627"/>
    <x v="0"/>
    <n v="6224.69"/>
    <x v="0"/>
    <n v="292.72000000000003"/>
    <n v="6.28"/>
    <n v="5931.97"/>
    <x v="1"/>
    <x v="0"/>
    <s v="DISPUTE"/>
    <s v="BR000B0J0VDL"/>
    <s v=""/>
    <s v="APPS"/>
    <s v="APISwitching"/>
    <s v="Kolkata Metro"/>
    <s v="0.00"/>
  </r>
  <r>
    <s v="S240706212807643B6222"/>
    <x v="3"/>
    <x v="4984"/>
    <x v="0"/>
    <n v="6"/>
    <x v="0"/>
    <n v="2024"/>
    <x v="25"/>
    <n v="9"/>
    <n v="28"/>
    <n v="7"/>
    <s v="PM"/>
    <x v="5432"/>
    <x v="0"/>
    <n v="299.89"/>
    <x v="0"/>
    <n v="292.72000000000003"/>
    <n v="6.28"/>
    <n v="7.17"/>
    <x v="1"/>
    <x v="0"/>
    <s v="DISPUTE"/>
    <s v="BR000B0IZW55"/>
    <s v=""/>
    <s v="PANEL"/>
    <s v="APISwitching"/>
    <s v="West Bengal"/>
    <s v="0.00"/>
  </r>
  <r>
    <s v="S24070621100211687344"/>
    <x v="15"/>
    <x v="3601"/>
    <x v="0"/>
    <n v="6"/>
    <x v="0"/>
    <n v="2024"/>
    <x v="25"/>
    <n v="9"/>
    <n v="10"/>
    <n v="2"/>
    <s v="PM"/>
    <x v="5433"/>
    <x v="0"/>
    <n v="6243.29"/>
    <x v="7"/>
    <n v="18.600000000000001"/>
    <n v="0.4"/>
    <n v="6224.69"/>
    <x v="1"/>
    <x v="0"/>
    <s v="DISPUTE"/>
    <s v="BR000B0IWPLQ"/>
    <s v=""/>
    <s v="APPS"/>
    <s v="APISwitching"/>
    <s v="Kolkata Metro"/>
    <s v="0.00"/>
  </r>
  <r>
    <s v="S24070621085350017C71"/>
    <x v="15"/>
    <x v="4985"/>
    <x v="0"/>
    <n v="6"/>
    <x v="0"/>
    <n v="2024"/>
    <x v="25"/>
    <n v="9"/>
    <n v="8"/>
    <n v="53"/>
    <s v="PM"/>
    <x v="5434"/>
    <x v="0"/>
    <n v="6447.9"/>
    <x v="8"/>
    <n v="204.61"/>
    <n v="4.3899999999999997"/>
    <n v="6243.29"/>
    <x v="1"/>
    <x v="0"/>
    <s v="DISPUTE"/>
    <s v="BR000B0IWID8"/>
    <s v=""/>
    <s v="APPS"/>
    <s v="APISwitching"/>
    <s v="Kolkata Metro"/>
    <s v="0.00"/>
  </r>
  <r>
    <s v="S240706205539140328C5"/>
    <x v="13"/>
    <x v="4986"/>
    <x v="2"/>
    <n v="6"/>
    <x v="0"/>
    <n v="2024"/>
    <x v="25"/>
    <n v="8"/>
    <n v="55"/>
    <n v="39"/>
    <s v="PM"/>
    <x v="5435"/>
    <x v="1"/>
    <n v="1448.85"/>
    <x v="4"/>
    <n v="150.04"/>
    <n v="4.96"/>
    <n v="1298.81"/>
    <x v="1"/>
    <x v="0"/>
    <s v="DISPUTE"/>
    <s v="ASR2407062055250015"/>
    <s v=""/>
    <s v="PANEL"/>
    <s v="APISwitching"/>
    <s v="Kolkata Metro"/>
    <s v="0.00"/>
  </r>
  <r>
    <s v="S240706205509520CFCF7"/>
    <x v="32"/>
    <x v="4987"/>
    <x v="0"/>
    <n v="6"/>
    <x v="0"/>
    <n v="2024"/>
    <x v="25"/>
    <n v="8"/>
    <n v="55"/>
    <n v="9"/>
    <s v="PM"/>
    <x v="5436"/>
    <x v="1"/>
    <n v="2622.01"/>
    <x v="3"/>
    <n v="243.77"/>
    <n v="5.23"/>
    <n v="2378.2399999999998"/>
    <x v="1"/>
    <x v="0"/>
    <s v="DISPUTE"/>
    <s v="BR000B0ITKW4"/>
    <s v=""/>
    <s v="APPS"/>
    <s v="APISwitching"/>
    <s v="West Bengal"/>
    <s v="0.00"/>
  </r>
  <r>
    <s v="S240706205415783F9142"/>
    <x v="32"/>
    <x v="4988"/>
    <x v="0"/>
    <n v="6"/>
    <x v="0"/>
    <n v="2024"/>
    <x v="25"/>
    <n v="8"/>
    <n v="54"/>
    <n v="15"/>
    <s v="PM"/>
    <x v="5437"/>
    <x v="1"/>
    <n v="2914.73"/>
    <x v="0"/>
    <n v="292.72000000000003"/>
    <n v="6.28"/>
    <n v="2622.01"/>
    <x v="1"/>
    <x v="0"/>
    <s v="DISPUTE"/>
    <s v="BR000B0ITFQX"/>
    <s v=""/>
    <s v="APPS"/>
    <s v="APISwitching"/>
    <s v="Kolkata Metro"/>
    <s v="0.00"/>
  </r>
  <r>
    <s v="S24070620525238304ACE"/>
    <x v="32"/>
    <x v="4989"/>
    <x v="0"/>
    <n v="6"/>
    <x v="0"/>
    <n v="2024"/>
    <x v="25"/>
    <n v="8"/>
    <n v="52"/>
    <n v="52"/>
    <s v="PM"/>
    <x v="5438"/>
    <x v="1"/>
    <n v="3207.45"/>
    <x v="0"/>
    <n v="292.72000000000003"/>
    <n v="6.28"/>
    <n v="2914.73"/>
    <x v="1"/>
    <x v="0"/>
    <s v="DISPUTE"/>
    <s v="BR000B0IT0PM"/>
    <s v=""/>
    <s v="APPS"/>
    <s v="APISwitching"/>
    <s v="Kolkata Metro"/>
    <s v="0.00"/>
  </r>
  <r>
    <s v="S24070620440549065A29"/>
    <x v="3"/>
    <x v="4990"/>
    <x v="0"/>
    <n v="6"/>
    <x v="0"/>
    <n v="2024"/>
    <x v="25"/>
    <n v="8"/>
    <n v="44"/>
    <n v="5"/>
    <s v="PM"/>
    <x v="5439"/>
    <x v="1"/>
    <n v="300.61"/>
    <x v="0"/>
    <n v="292.72000000000003"/>
    <n v="6.28"/>
    <n v="7.89"/>
    <x v="1"/>
    <x v="0"/>
    <s v="DISPUTE"/>
    <s v="BR000B0IR4DO"/>
    <s v=""/>
    <s v="APPS"/>
    <s v="APISwitching"/>
    <s v="West Bengal"/>
    <s v="0.00"/>
  </r>
  <r>
    <s v="S240706204033453205F9"/>
    <x v="3"/>
    <x v="4991"/>
    <x v="0"/>
    <n v="6"/>
    <x v="0"/>
    <n v="2024"/>
    <x v="25"/>
    <n v="8"/>
    <n v="40"/>
    <n v="33"/>
    <s v="PM"/>
    <x v="5440"/>
    <x v="1"/>
    <n v="145.69999999999999"/>
    <x v="49"/>
    <n v="89.09"/>
    <n v="1.91"/>
    <n v="56.61"/>
    <x v="1"/>
    <x v="0"/>
    <s v="DISPUTE"/>
    <s v="BR000B0IQ8EN"/>
    <s v=""/>
    <s v="APPS"/>
    <s v="APISwitching"/>
    <s v="West Bengal"/>
    <s v="0.00"/>
  </r>
  <r>
    <s v="S240706203451200ABE57"/>
    <x v="3"/>
    <x v="4992"/>
    <x v="3"/>
    <n v="6"/>
    <x v="0"/>
    <n v="2024"/>
    <x v="25"/>
    <n v="8"/>
    <n v="34"/>
    <n v="51"/>
    <s v="PM"/>
    <x v="5441"/>
    <x v="1"/>
    <n v="340.72"/>
    <x v="1"/>
    <n v="195.02"/>
    <n v="3.98"/>
    <n v="145.69999999999999"/>
    <x v="1"/>
    <x v="0"/>
    <s v="DISPUTE"/>
    <s v="880895062"/>
    <s v=""/>
    <s v="APPS"/>
    <s v="APISwitching"/>
    <s v="West Bengal"/>
    <s v="0.00"/>
  </r>
  <r>
    <s v="S240706202939866BC755"/>
    <x v="10"/>
    <x v="1393"/>
    <x v="0"/>
    <n v="6"/>
    <x v="0"/>
    <n v="2024"/>
    <x v="25"/>
    <n v="8"/>
    <n v="29"/>
    <n v="39"/>
    <s v="PM"/>
    <x v="5442"/>
    <x v="1"/>
    <n v="508.43"/>
    <x v="1"/>
    <n v="194.82"/>
    <n v="4.18"/>
    <n v="313.61"/>
    <x v="1"/>
    <x v="0"/>
    <s v="DISPUTE"/>
    <s v="BR000B0INHFL"/>
    <s v=""/>
    <s v="PANEL"/>
    <s v="APISwitching"/>
    <s v="Kolkata Metro"/>
    <s v="0.00"/>
  </r>
  <r>
    <s v="S2407062001409860AD29"/>
    <x v="22"/>
    <x v="4993"/>
    <x v="11"/>
    <n v="6"/>
    <x v="0"/>
    <n v="2024"/>
    <x v="25"/>
    <n v="8"/>
    <n v="1"/>
    <n v="40"/>
    <s v="PM"/>
    <x v="5443"/>
    <x v="1"/>
    <n v="718.23"/>
    <x v="71"/>
    <n v="210.9"/>
    <n v="8.1"/>
    <n v="507.33"/>
    <x v="1"/>
    <x v="0"/>
    <s v="DISPUTE"/>
    <s v="ROER253074398-KAMAL DALBARA"/>
    <s v=""/>
    <s v="APPS"/>
    <s v="APISwitching"/>
    <s v=""/>
    <s v="0.00"/>
  </r>
  <r>
    <s v="S2407061952416359B2A"/>
    <x v="3"/>
    <x v="4994"/>
    <x v="3"/>
    <n v="6"/>
    <x v="0"/>
    <n v="2024"/>
    <x v="25"/>
    <n v="7"/>
    <n v="52"/>
    <n v="41"/>
    <s v="PM"/>
    <x v="5444"/>
    <x v="1"/>
    <n v="335.74"/>
    <x v="1"/>
    <n v="195.02"/>
    <n v="3.98"/>
    <n v="140.72"/>
    <x v="1"/>
    <x v="0"/>
    <s v="DISPUTE"/>
    <s v="1874979913"/>
    <s v=""/>
    <s v="APPS"/>
    <s v="APISwitching"/>
    <s v="West Bengal"/>
    <s v="0.00"/>
  </r>
  <r>
    <s v="S240706195009270DBF48"/>
    <x v="4"/>
    <x v="4995"/>
    <x v="2"/>
    <n v="6"/>
    <x v="0"/>
    <n v="2024"/>
    <x v="25"/>
    <n v="7"/>
    <n v="50"/>
    <n v="9"/>
    <s v="PM"/>
    <x v="5445"/>
    <x v="1"/>
    <n v="1569.52"/>
    <x v="115"/>
    <n v="46.08"/>
    <n v="1.92"/>
    <n v="1523.44"/>
    <x v="1"/>
    <x v="0"/>
    <s v="DISPUTE"/>
    <s v="RBH2407061950320018"/>
    <s v=""/>
    <s v="APPS"/>
    <s v="APISwitching"/>
    <s v="West Bengal"/>
    <s v="0.00"/>
  </r>
  <r>
    <s v="S24070619474331654128"/>
    <x v="32"/>
    <x v="476"/>
    <x v="5"/>
    <n v="6"/>
    <x v="0"/>
    <n v="2024"/>
    <x v="25"/>
    <n v="7"/>
    <n v="47"/>
    <n v="43"/>
    <s v="PM"/>
    <x v="5446"/>
    <x v="1"/>
    <n v="3887.61"/>
    <x v="40"/>
    <n v="29.47"/>
    <n v="0.53"/>
    <n v="3858.14"/>
    <x v="1"/>
    <x v="0"/>
    <s v="DISPUTE"/>
    <s v="23B1F314VMC7HD4Z"/>
    <s v=""/>
    <s v="APPS"/>
    <s v="APISwitching"/>
    <s v=""/>
    <s v="0.00"/>
  </r>
  <r>
    <s v="S24070619381352609AF9"/>
    <x v="6"/>
    <x v="4996"/>
    <x v="9"/>
    <n v="6"/>
    <x v="0"/>
    <n v="2024"/>
    <x v="25"/>
    <n v="7"/>
    <n v="38"/>
    <n v="13"/>
    <s v="PM"/>
    <x v="5447"/>
    <x v="1"/>
    <n v="981.64"/>
    <x v="57"/>
    <n v="249.6"/>
    <n v="10.4"/>
    <n v="732.04"/>
    <x v="1"/>
    <x v="0"/>
    <s v="REJECTED"/>
    <s v="550343810"/>
    <s v=""/>
    <s v="APPS"/>
    <s v="APISwitching"/>
    <s v=""/>
    <s v="0.00"/>
  </r>
  <r>
    <s v="S240706192917463B3A8A"/>
    <x v="3"/>
    <x v="4997"/>
    <x v="3"/>
    <n v="6"/>
    <x v="0"/>
    <n v="2024"/>
    <x v="25"/>
    <n v="7"/>
    <n v="29"/>
    <n v="17"/>
    <s v="PM"/>
    <x v="5448"/>
    <x v="1"/>
    <n v="477.76"/>
    <x v="15"/>
    <n v="342.02"/>
    <n v="6.98"/>
    <n v="135.74"/>
    <x v="1"/>
    <x v="0"/>
    <s v="DISPUTE"/>
    <s v="879301064"/>
    <s v=""/>
    <s v="PANEL"/>
    <s v="APISwitching"/>
    <s v="West Bengal"/>
    <s v="0.00"/>
  </r>
  <r>
    <s v="S24070619094355053CA1"/>
    <x v="53"/>
    <x v="4998"/>
    <x v="0"/>
    <n v="6"/>
    <x v="0"/>
    <n v="2024"/>
    <x v="25"/>
    <n v="7"/>
    <n v="9"/>
    <n v="43"/>
    <s v="PM"/>
    <x v="5449"/>
    <x v="1"/>
    <n v="624.58000000000004"/>
    <x v="8"/>
    <n v="204.19"/>
    <n v="4.8099999999999996"/>
    <n v="420.39"/>
    <x v="1"/>
    <x v="0"/>
    <s v="DISPUTE"/>
    <s v="BR000B0HZARF"/>
    <s v=""/>
    <s v="APPS"/>
    <s v="APISwitching"/>
    <s v="West Bengal"/>
    <s v="0.00"/>
  </r>
  <r>
    <s v="S240706185859670B893B"/>
    <x v="39"/>
    <x v="4999"/>
    <x v="3"/>
    <n v="6"/>
    <x v="0"/>
    <n v="2024"/>
    <x v="25"/>
    <n v="6"/>
    <n v="58"/>
    <n v="59"/>
    <s v="PM"/>
    <x v="5270"/>
    <x v="1"/>
    <n v="246.48"/>
    <x v="9"/>
    <n v="21.56"/>
    <n v="0.44"/>
    <n v="224.92"/>
    <x v="1"/>
    <x v="0"/>
    <s v="DISPUTE"/>
    <s v="878400317"/>
    <s v=""/>
    <s v="APPS"/>
    <s v="APISwitching"/>
    <s v=""/>
    <s v="0.00"/>
  </r>
  <r>
    <s v="S240706185631340D42A9"/>
    <x v="21"/>
    <x v="5000"/>
    <x v="0"/>
    <n v="6"/>
    <x v="0"/>
    <n v="2024"/>
    <x v="25"/>
    <n v="6"/>
    <n v="56"/>
    <n v="31"/>
    <s v="PM"/>
    <x v="4591"/>
    <x v="1"/>
    <n v="824.34"/>
    <x v="8"/>
    <n v="202.73"/>
    <n v="6.27"/>
    <n v="621.61"/>
    <x v="1"/>
    <x v="0"/>
    <s v="DISPUTE"/>
    <s v="BR000B0HV8WL"/>
    <s v=""/>
    <s v="APPS"/>
    <s v="APISwitching"/>
    <s v="West Bengal"/>
    <s v="0.00"/>
  </r>
  <r>
    <s v="S24070618510876050BB"/>
    <x v="22"/>
    <x v="5001"/>
    <x v="7"/>
    <n v="6"/>
    <x v="0"/>
    <n v="2024"/>
    <x v="25"/>
    <n v="6"/>
    <n v="51"/>
    <n v="8"/>
    <s v="PM"/>
    <x v="5450"/>
    <x v="1"/>
    <n v="436.25"/>
    <x v="69"/>
    <n v="218.02"/>
    <n v="6.98"/>
    <n v="218.23"/>
    <x v="1"/>
    <x v="0"/>
    <s v="DISPUTE"/>
    <s v="TV2407062479990155"/>
    <s v=""/>
    <s v="APPS"/>
    <s v="APISwitching"/>
    <s v=""/>
    <s v="0.00"/>
  </r>
  <r>
    <s v="S2407061848394800DD90"/>
    <x v="3"/>
    <x v="5002"/>
    <x v="3"/>
    <n v="6"/>
    <x v="0"/>
    <n v="2024"/>
    <x v="25"/>
    <n v="6"/>
    <n v="48"/>
    <n v="39"/>
    <s v="PM"/>
    <x v="5451"/>
    <x v="1"/>
    <n v="770.78"/>
    <x v="0"/>
    <n v="293.02"/>
    <n v="5.98"/>
    <n v="477.76"/>
    <x v="1"/>
    <x v="0"/>
    <s v="DISPUTE"/>
    <s v="878071201"/>
    <s v=""/>
    <s v="APPS"/>
    <s v="APISwitching"/>
    <s v=""/>
    <s v="0.00"/>
  </r>
  <r>
    <s v="S2407061836464165A663"/>
    <x v="9"/>
    <x v="5003"/>
    <x v="27"/>
    <n v="6"/>
    <x v="0"/>
    <n v="2024"/>
    <x v="25"/>
    <n v="6"/>
    <n v="36"/>
    <n v="59"/>
    <s v="PM"/>
    <x v="5452"/>
    <x v="1"/>
    <n v="793.67"/>
    <x v="202"/>
    <n v="251"/>
    <n v="1"/>
    <n v="542.66999999999996"/>
    <x v="1"/>
    <x v="0"/>
    <s v="DISPUTE"/>
    <s v="HGMP0B182791626544"/>
    <s v=""/>
    <s v="APPS"/>
    <s v="APISwitching"/>
    <s v=""/>
    <s v="0.00"/>
  </r>
  <r>
    <s v="S240706183520480BCA4A"/>
    <x v="15"/>
    <x v="5004"/>
    <x v="0"/>
    <n v="6"/>
    <x v="0"/>
    <n v="2024"/>
    <x v="25"/>
    <n v="6"/>
    <n v="35"/>
    <n v="20"/>
    <s v="PM"/>
    <x v="5453"/>
    <x v="1"/>
    <n v="10740.62"/>
    <x v="0"/>
    <n v="292.72000000000003"/>
    <n v="6.28"/>
    <n v="10447.9"/>
    <x v="1"/>
    <x v="0"/>
    <s v="DISPUTE"/>
    <s v="BR000B0HPA1L"/>
    <s v=""/>
    <s v="APPS"/>
    <s v="APISwitching"/>
    <s v="West Bengal"/>
    <s v="0.00"/>
  </r>
  <r>
    <s v="S24070618351294617BA5"/>
    <x v="1"/>
    <x v="5005"/>
    <x v="0"/>
    <n v="6"/>
    <x v="0"/>
    <n v="2024"/>
    <x v="25"/>
    <n v="6"/>
    <n v="35"/>
    <n v="12"/>
    <s v="PM"/>
    <x v="2774"/>
    <x v="1"/>
    <n v="142.44"/>
    <x v="107"/>
    <n v="120.42"/>
    <n v="2.58"/>
    <n v="22.02"/>
    <x v="1"/>
    <x v="0"/>
    <s v="DISPUTE"/>
    <s v="BR000B0HPA6S"/>
    <s v=""/>
    <s v="APPS"/>
    <s v="APISwitching"/>
    <s v="Kolkata Metro"/>
    <s v="0.00"/>
  </r>
  <r>
    <s v="S24070618271122075F69"/>
    <x v="4"/>
    <x v="5006"/>
    <x v="2"/>
    <n v="6"/>
    <x v="0"/>
    <n v="2024"/>
    <x v="25"/>
    <n v="6"/>
    <n v="27"/>
    <n v="11"/>
    <s v="PM"/>
    <x v="5454"/>
    <x v="1"/>
    <n v="1588.72"/>
    <x v="83"/>
    <n v="19.2"/>
    <n v="0.8"/>
    <n v="1569.52"/>
    <x v="1"/>
    <x v="0"/>
    <s v="DISPUTE"/>
    <s v="ASR2407061827290015"/>
    <s v=""/>
    <s v="APPS"/>
    <s v="APISwitching"/>
    <s v="West Bengal"/>
    <s v="0.00"/>
  </r>
  <r>
    <s v="S240706180134680FF52B"/>
    <x v="33"/>
    <x v="1207"/>
    <x v="0"/>
    <n v="6"/>
    <x v="0"/>
    <n v="2024"/>
    <x v="25"/>
    <n v="6"/>
    <n v="1"/>
    <n v="34"/>
    <s v="PM"/>
    <x v="931"/>
    <x v="1"/>
    <n v="202.42"/>
    <x v="7"/>
    <n v="18.43"/>
    <n v="0.56999999999999995"/>
    <n v="183.99"/>
    <x v="1"/>
    <x v="0"/>
    <s v="DISPUTE"/>
    <s v="BR000B0HH053"/>
    <s v=""/>
    <s v="APPS"/>
    <s v="APISwitching"/>
    <s v="West Bengal"/>
    <s v="0.00"/>
  </r>
  <r>
    <s v="S240706175648440354CA"/>
    <x v="33"/>
    <x v="5007"/>
    <x v="3"/>
    <n v="6"/>
    <x v="0"/>
    <n v="2024"/>
    <x v="25"/>
    <n v="5"/>
    <n v="56"/>
    <n v="48"/>
    <s v="PM"/>
    <x v="5455"/>
    <x v="1"/>
    <n v="20.85"/>
    <x v="7"/>
    <n v="18.43"/>
    <n v="0"/>
    <n v="2.42"/>
    <x v="0"/>
    <x v="2"/>
    <s v="DISPUTE"/>
    <s v="Invalid Plan"/>
    <s v=""/>
    <s v="APPS"/>
    <s v="APISwitching"/>
    <s v="West Bengal"/>
    <s v="0.00"/>
  </r>
  <r>
    <s v="S24070617531887364F41"/>
    <x v="3"/>
    <x v="5008"/>
    <x v="3"/>
    <n v="6"/>
    <x v="0"/>
    <n v="2024"/>
    <x v="25"/>
    <n v="5"/>
    <n v="53"/>
    <n v="18"/>
    <s v="PM"/>
    <x v="5456"/>
    <x v="1"/>
    <n v="965.8"/>
    <x v="1"/>
    <n v="195.02"/>
    <n v="3.98"/>
    <n v="770.78"/>
    <x v="1"/>
    <x v="0"/>
    <s v="DISPUTE"/>
    <s v="540706178353913"/>
    <s v=""/>
    <s v="PANEL"/>
    <s v="APISwitching"/>
    <s v="West Bengal"/>
    <s v="0.00"/>
  </r>
  <r>
    <s v="S240706170303663AAABA"/>
    <x v="8"/>
    <x v="5009"/>
    <x v="12"/>
    <n v="6"/>
    <x v="0"/>
    <n v="2024"/>
    <x v="25"/>
    <n v="5"/>
    <n v="3"/>
    <n v="3"/>
    <s v="PM"/>
    <x v="5457"/>
    <x v="1"/>
    <n v="992.55"/>
    <x v="152"/>
    <n v="146.11000000000001"/>
    <n v="6.89"/>
    <n v="846.44"/>
    <x v="1"/>
    <x v="0"/>
    <s v="DISPUTE"/>
    <s v="6853315469"/>
    <s v=""/>
    <s v="APPS"/>
    <s v="APISwitching"/>
    <s v="West Bengal"/>
    <s v="0.00"/>
  </r>
  <r>
    <s v="S240706164355190A87CB"/>
    <x v="39"/>
    <x v="5010"/>
    <x v="3"/>
    <n v="6"/>
    <x v="0"/>
    <n v="2024"/>
    <x v="25"/>
    <n v="4"/>
    <n v="43"/>
    <n v="55"/>
    <s v="PM"/>
    <x v="5458"/>
    <x v="2"/>
    <n v="539.5"/>
    <x v="0"/>
    <n v="293.02"/>
    <n v="5.98"/>
    <n v="246.48"/>
    <x v="1"/>
    <x v="0"/>
    <s v="DISPUTE"/>
    <s v="875087764"/>
    <s v=""/>
    <s v="APPS"/>
    <s v="APISwitching"/>
    <s v="West Bengal"/>
    <s v="0.00"/>
  </r>
  <r>
    <s v="S24070615331329046520"/>
    <x v="4"/>
    <x v="5011"/>
    <x v="0"/>
    <n v="6"/>
    <x v="0"/>
    <n v="2024"/>
    <x v="25"/>
    <n v="3"/>
    <n v="33"/>
    <n v="13"/>
    <s v="PM"/>
    <x v="5459"/>
    <x v="2"/>
    <n v="1708.03"/>
    <x v="107"/>
    <n v="119.31"/>
    <n v="3.69"/>
    <n v="1588.72"/>
    <x v="1"/>
    <x v="0"/>
    <s v="DISPUTE"/>
    <s v="BR000B0GRV4Y"/>
    <s v=""/>
    <s v="APPS"/>
    <s v="APISwitching"/>
    <s v="West Bengal"/>
    <s v="0.00"/>
  </r>
  <r>
    <s v="S24070613145733070C73"/>
    <x v="3"/>
    <x v="5012"/>
    <x v="0"/>
    <n v="6"/>
    <x v="0"/>
    <n v="2024"/>
    <x v="25"/>
    <n v="1"/>
    <n v="14"/>
    <n v="57"/>
    <s v="PM"/>
    <x v="5460"/>
    <x v="2"/>
    <n v="309.57"/>
    <x v="3"/>
    <n v="243.77"/>
    <n v="5.23"/>
    <n v="65.8"/>
    <x v="1"/>
    <x v="0"/>
    <s v="DISPUTE"/>
    <s v="BR000B0G9W30"/>
    <s v=""/>
    <s v="PANEL"/>
    <s v="APISwitching"/>
    <s v="West Bengal"/>
    <s v="0.00"/>
  </r>
  <r>
    <s v="S24070613005389063651"/>
    <x v="32"/>
    <x v="5013"/>
    <x v="4"/>
    <n v="6"/>
    <x v="0"/>
    <n v="2024"/>
    <x v="25"/>
    <n v="1"/>
    <n v="1"/>
    <n v="6"/>
    <s v="PM"/>
    <x v="5461"/>
    <x v="2"/>
    <n v="6662.05"/>
    <x v="203"/>
    <n v="2774.44"/>
    <n v="5.56"/>
    <n v="3887.61"/>
    <x v="2"/>
    <x v="0"/>
    <s v="DISPUTE"/>
    <s v="CC014188BAAA59883934"/>
    <s v=""/>
    <s v="APPS"/>
    <s v="APISwitching"/>
    <s v=""/>
    <s v="0.00"/>
  </r>
  <r>
    <s v="S24070612143269051682"/>
    <x v="22"/>
    <x v="5014"/>
    <x v="0"/>
    <n v="6"/>
    <x v="0"/>
    <n v="2024"/>
    <x v="25"/>
    <n v="12"/>
    <n v="14"/>
    <n v="32"/>
    <s v="PM"/>
    <x v="5462"/>
    <x v="3"/>
    <n v="728.37"/>
    <x v="0"/>
    <n v="292.12"/>
    <n v="6.88"/>
    <n v="436.25"/>
    <x v="1"/>
    <x v="0"/>
    <s v="DISPUTE"/>
    <s v="BR000B0G0X6T"/>
    <s v=""/>
    <s v="APPS"/>
    <s v="APISwitching"/>
    <s v="West Bengal"/>
    <s v="0.00"/>
  </r>
  <r>
    <s v="S240706120108533BE2C7"/>
    <x v="4"/>
    <x v="5015"/>
    <x v="3"/>
    <n v="6"/>
    <x v="0"/>
    <n v="2024"/>
    <x v="25"/>
    <n v="12"/>
    <n v="1"/>
    <n v="8"/>
    <s v="PM"/>
    <x v="5463"/>
    <x v="3"/>
    <n v="1901.06"/>
    <x v="1"/>
    <n v="193.03"/>
    <n v="5.97"/>
    <n v="1708.03"/>
    <x v="1"/>
    <x v="0"/>
    <s v="DISPUTE"/>
    <s v="871168085"/>
    <s v=""/>
    <s v="APPS"/>
    <s v="APISwitching"/>
    <s v="West Bengal"/>
    <s v="0.00"/>
  </r>
  <r>
    <s v="S240706114426276EE4C6"/>
    <x v="24"/>
    <x v="5016"/>
    <x v="3"/>
    <n v="6"/>
    <x v="0"/>
    <n v="2024"/>
    <x v="25"/>
    <n v="11"/>
    <n v="44"/>
    <n v="26"/>
    <s v="AM"/>
    <x v="5464"/>
    <x v="3"/>
    <n v="1001.64"/>
    <x v="42"/>
    <n v="561.63"/>
    <n v="17.37"/>
    <n v="440.01"/>
    <x v="1"/>
    <x v="0"/>
    <s v="DISPUTE"/>
    <s v="870839156"/>
    <s v=""/>
    <s v="APPS"/>
    <s v="APISwitching"/>
    <s v="West Bengal"/>
    <s v="0.00"/>
  </r>
  <r>
    <s v="S2407061139235000540A"/>
    <x v="24"/>
    <x v="5017"/>
    <x v="2"/>
    <n v="6"/>
    <x v="0"/>
    <n v="2024"/>
    <x v="25"/>
    <n v="11"/>
    <n v="39"/>
    <n v="23"/>
    <s v="AM"/>
    <x v="5465"/>
    <x v="3"/>
    <n v="1240.68"/>
    <x v="3"/>
    <n v="239.04"/>
    <n v="9.9600000000000009"/>
    <n v="1001.64"/>
    <x v="1"/>
    <x v="0"/>
    <s v="DISPUTE"/>
    <s v="RBH2407061139310022"/>
    <s v=""/>
    <s v="APPS"/>
    <s v="APISwitching"/>
    <s v="West Bengal"/>
    <s v="0.00"/>
  </r>
  <r>
    <s v="S240706113845606E8839"/>
    <x v="15"/>
    <x v="5018"/>
    <x v="2"/>
    <n v="6"/>
    <x v="0"/>
    <n v="2024"/>
    <x v="25"/>
    <n v="11"/>
    <n v="38"/>
    <n v="45"/>
    <s v="AM"/>
    <x v="5466"/>
    <x v="3"/>
    <n v="11078.45"/>
    <x v="15"/>
    <n v="337.83"/>
    <n v="11.17"/>
    <n v="10740.62"/>
    <x v="1"/>
    <x v="0"/>
    <s v="DISPUTE"/>
    <s v="ASR2407061138250035"/>
    <s v=""/>
    <s v="PANEL"/>
    <s v="APISwitching"/>
    <s v="Kolkata Metro"/>
    <s v="0.00"/>
  </r>
  <r>
    <s v="S2407061134282104BEA5"/>
    <x v="9"/>
    <x v="5019"/>
    <x v="3"/>
    <n v="6"/>
    <x v="0"/>
    <n v="2024"/>
    <x v="25"/>
    <n v="11"/>
    <n v="34"/>
    <n v="28"/>
    <s v="AM"/>
    <x v="5467"/>
    <x v="3"/>
    <n v="986.7"/>
    <x v="1"/>
    <n v="193.03"/>
    <n v="5.97"/>
    <n v="793.67"/>
    <x v="1"/>
    <x v="0"/>
    <s v="DISPUTE"/>
    <s v="870634863"/>
    <s v=""/>
    <s v="APPS"/>
    <s v="APISwitching"/>
    <s v="West Bengal"/>
    <s v="0.00"/>
  </r>
  <r>
    <s v="S240706111025616BAB9A"/>
    <x v="21"/>
    <x v="1197"/>
    <x v="7"/>
    <n v="6"/>
    <x v="0"/>
    <n v="2024"/>
    <x v="25"/>
    <n v="11"/>
    <n v="10"/>
    <n v="25"/>
    <s v="AM"/>
    <x v="5468"/>
    <x v="3"/>
    <n v="1054.74"/>
    <x v="38"/>
    <n v="230.4"/>
    <n v="9.6"/>
    <n v="824.34"/>
    <x v="1"/>
    <x v="0"/>
    <s v="DISPUTE"/>
    <s v="TV2407062479792604"/>
    <s v=""/>
    <s v="APPS"/>
    <s v="APISwitching"/>
    <s v=""/>
    <s v="0.00"/>
  </r>
  <r>
    <s v="S240706105622213B7A71"/>
    <x v="15"/>
    <x v="5020"/>
    <x v="0"/>
    <n v="6"/>
    <x v="0"/>
    <n v="2024"/>
    <x v="25"/>
    <n v="10"/>
    <n v="56"/>
    <n v="22"/>
    <s v="AM"/>
    <x v="5469"/>
    <x v="3"/>
    <n v="11078.45"/>
    <x v="7"/>
    <n v="18.600000000000001"/>
    <n v="0"/>
    <n v="11059.85"/>
    <x v="0"/>
    <x v="2"/>
    <s v="DISPUTE"/>
    <s v="Invalid Plan"/>
    <s v=""/>
    <s v="PANEL"/>
    <s v="APISwitching"/>
    <s v="Kolkata Metro"/>
    <s v="0.00"/>
  </r>
  <r>
    <s v="S2407061027292667EB22"/>
    <x v="32"/>
    <x v="5021"/>
    <x v="0"/>
    <n v="6"/>
    <x v="0"/>
    <n v="2024"/>
    <x v="25"/>
    <n v="10"/>
    <n v="27"/>
    <n v="29"/>
    <s v="AM"/>
    <x v="5470"/>
    <x v="3"/>
    <n v="6954.77"/>
    <x v="0"/>
    <n v="292.72000000000003"/>
    <n v="6.28"/>
    <n v="6662.05"/>
    <x v="1"/>
    <x v="0"/>
    <s v="DISPUTE"/>
    <s v="BR000B0FJSJM"/>
    <s v=""/>
    <s v="APPS"/>
    <s v="APISwitching"/>
    <s v="Kolkata Metro"/>
    <s v="0.00"/>
  </r>
  <r>
    <s v="S240706102102910DEAD4"/>
    <x v="4"/>
    <x v="5022"/>
    <x v="3"/>
    <n v="6"/>
    <x v="0"/>
    <n v="2024"/>
    <x v="25"/>
    <n v="10"/>
    <n v="21"/>
    <n v="2"/>
    <s v="AM"/>
    <x v="5471"/>
    <x v="3"/>
    <n v="1911.73"/>
    <x v="37"/>
    <n v="32.01"/>
    <n v="0.99"/>
    <n v="1879.72"/>
    <x v="1"/>
    <x v="0"/>
    <s v="DISPUTE"/>
    <s v="869128763"/>
    <s v=""/>
    <s v="APPS"/>
    <s v="APISwitching"/>
    <s v="West Bengal"/>
    <s v="0.00"/>
  </r>
  <r>
    <s v="S240706101850196C5470"/>
    <x v="4"/>
    <x v="1812"/>
    <x v="0"/>
    <n v="6"/>
    <x v="0"/>
    <n v="2024"/>
    <x v="25"/>
    <n v="10"/>
    <n v="18"/>
    <n v="50"/>
    <s v="AM"/>
    <x v="5472"/>
    <x v="3"/>
    <n v="1930.16"/>
    <x v="7"/>
    <n v="18.43"/>
    <n v="0.56999999999999995"/>
    <n v="1911.73"/>
    <x v="1"/>
    <x v="0"/>
    <s v="DISPUTE"/>
    <s v="BR000B0FIKH3"/>
    <s v=""/>
    <s v="APPS"/>
    <s v="APISwitching"/>
    <s v="Karnataka"/>
    <s v="0.00"/>
  </r>
  <r>
    <s v="S240706101716373BACD7"/>
    <x v="4"/>
    <x v="1812"/>
    <x v="0"/>
    <n v="6"/>
    <x v="0"/>
    <n v="2024"/>
    <x v="25"/>
    <n v="10"/>
    <n v="17"/>
    <n v="16"/>
    <s v="AM"/>
    <x v="5473"/>
    <x v="3"/>
    <n v="1951.5"/>
    <x v="9"/>
    <n v="21.34"/>
    <n v="0"/>
    <n v="1930.16"/>
    <x v="0"/>
    <x v="2"/>
    <s v="DISPUTE"/>
    <s v="Invalid Plan"/>
    <s v=""/>
    <s v="APPS"/>
    <s v="APISwitching"/>
    <s v="Karnataka"/>
    <s v="0.00"/>
  </r>
  <r>
    <s v="S24070610154973672A72"/>
    <x v="6"/>
    <x v="5023"/>
    <x v="2"/>
    <n v="6"/>
    <x v="0"/>
    <n v="2024"/>
    <x v="25"/>
    <n v="10"/>
    <n v="15"/>
    <n v="49"/>
    <s v="AM"/>
    <x v="5474"/>
    <x v="3"/>
    <n v="1163.08"/>
    <x v="31"/>
    <n v="181.44"/>
    <n v="7.56"/>
    <n v="981.64"/>
    <x v="1"/>
    <x v="0"/>
    <s v="DISPUTE"/>
    <s v="RBH2407061015310049"/>
    <s v=""/>
    <s v="APPS"/>
    <s v="APISwitching"/>
    <s v="West Bengal"/>
    <s v="0.00"/>
  </r>
  <r>
    <s v="S240706092957526371F1"/>
    <x v="3"/>
    <x v="5024"/>
    <x v="3"/>
    <n v="6"/>
    <x v="0"/>
    <n v="2024"/>
    <x v="25"/>
    <n v="9"/>
    <n v="29"/>
    <n v="57"/>
    <s v="AM"/>
    <x v="2662"/>
    <x v="3"/>
    <n v="504.59"/>
    <x v="1"/>
    <n v="195.02"/>
    <n v="3.98"/>
    <n v="309.57"/>
    <x v="1"/>
    <x v="0"/>
    <s v="DISPUTE"/>
    <s v="3171725040"/>
    <s v=""/>
    <s v="PANEL"/>
    <s v="APISwitching"/>
    <s v="West Bengal"/>
    <s v="0.00"/>
  </r>
  <r>
    <s v="S240706091355366D3A7A"/>
    <x v="4"/>
    <x v="5025"/>
    <x v="0"/>
    <n v="6"/>
    <x v="0"/>
    <n v="2024"/>
    <x v="25"/>
    <n v="9"/>
    <n v="13"/>
    <n v="55"/>
    <s v="AM"/>
    <x v="5475"/>
    <x v="3"/>
    <n v="2241.5300000000002"/>
    <x v="0"/>
    <n v="290.02999999999997"/>
    <n v="8.9700000000000006"/>
    <n v="1951.5"/>
    <x v="1"/>
    <x v="0"/>
    <s v="DISPUTE"/>
    <s v="BR000B0F9VVD"/>
    <s v=""/>
    <s v="APPS"/>
    <s v="APISwitching"/>
    <s v="West Bengal"/>
    <s v="0.00"/>
  </r>
  <r>
    <s v="S2407060912503309905B"/>
    <x v="36"/>
    <x v="5026"/>
    <x v="0"/>
    <n v="6"/>
    <x v="0"/>
    <n v="2024"/>
    <x v="25"/>
    <n v="9"/>
    <n v="12"/>
    <n v="50"/>
    <s v="AM"/>
    <x v="5476"/>
    <x v="3"/>
    <n v="1836.25"/>
    <x v="125"/>
    <n v="468.94"/>
    <n v="10.06"/>
    <n v="1367.31"/>
    <x v="1"/>
    <x v="0"/>
    <s v="DISPUTE"/>
    <s v="BR000B0F9PU5"/>
    <s v=""/>
    <s v="APPS"/>
    <s v="APISwitching"/>
    <s v="Kolkata Metro"/>
    <s v="0.00"/>
  </r>
  <r>
    <s v="S240706084525926E244A"/>
    <x v="4"/>
    <x v="5027"/>
    <x v="0"/>
    <n v="6"/>
    <x v="0"/>
    <n v="2024"/>
    <x v="25"/>
    <n v="8"/>
    <n v="45"/>
    <n v="25"/>
    <s v="AM"/>
    <x v="5477"/>
    <x v="4"/>
    <n v="531.55999999999995"/>
    <x v="0"/>
    <n v="290.02999999999997"/>
    <n v="8.9700000000000006"/>
    <n v="241.53"/>
    <x v="1"/>
    <x v="0"/>
    <s v="DISPUTE"/>
    <s v="BR000B0F6ZGQ"/>
    <s v=""/>
    <s v="APPS"/>
    <s v="APISwitching"/>
    <s v="Bihar and Jharkhand"/>
    <s v="0.00"/>
  </r>
  <r>
    <s v="S240706080050800CAEB0"/>
    <x v="24"/>
    <x v="5028"/>
    <x v="3"/>
    <n v="6"/>
    <x v="0"/>
    <n v="2024"/>
    <x v="25"/>
    <n v="8"/>
    <n v="0"/>
    <n v="50"/>
    <s v="AM"/>
    <x v="5478"/>
    <x v="4"/>
    <n v="530.71"/>
    <x v="0"/>
    <n v="290.02999999999997"/>
    <n v="8.9700000000000006"/>
    <n v="240.68"/>
    <x v="1"/>
    <x v="0"/>
    <s v="DISPUTE"/>
    <s v="866806606"/>
    <s v=""/>
    <s v="APPS"/>
    <s v="APISwitching"/>
    <s v="West Bengal"/>
    <s v="0.00"/>
  </r>
  <r>
    <s v="S240706060116310E14F3"/>
    <x v="22"/>
    <x v="5029"/>
    <x v="3"/>
    <n v="6"/>
    <x v="0"/>
    <n v="2024"/>
    <x v="25"/>
    <n v="6"/>
    <n v="1"/>
    <n v="16"/>
    <s v="AM"/>
    <x v="5479"/>
    <x v="4"/>
    <n v="319.3"/>
    <x v="0"/>
    <n v="290.93"/>
    <n v="8.07"/>
    <n v="28.37"/>
    <x v="1"/>
    <x v="0"/>
    <s v="DISPUTE"/>
    <s v="865963031"/>
    <s v=""/>
    <s v="APPS"/>
    <s v="APISwitching"/>
    <s v="West Bengal"/>
    <s v="0.00"/>
  </r>
  <r>
    <s v="S2407060103088309960"/>
    <x v="25"/>
    <x v="4639"/>
    <x v="3"/>
    <n v="6"/>
    <x v="0"/>
    <n v="2024"/>
    <x v="25"/>
    <n v="1"/>
    <n v="3"/>
    <n v="8"/>
    <s v="AM"/>
    <x v="5480"/>
    <x v="5"/>
    <n v="444.24"/>
    <x v="39"/>
    <n v="10.7"/>
    <n v="0.3"/>
    <n v="433.54"/>
    <x v="1"/>
    <x v="0"/>
    <s v="DISPUTE"/>
    <s v="864283962"/>
    <s v=""/>
    <s v="APPS"/>
    <s v="APISwitching"/>
    <s v="West Bengal"/>
    <s v="0.00"/>
  </r>
  <r>
    <s v="S240705235124156EBFB8"/>
    <x v="1"/>
    <x v="5030"/>
    <x v="0"/>
    <n v="5"/>
    <x v="0"/>
    <n v="2024"/>
    <x v="26"/>
    <n v="11"/>
    <n v="51"/>
    <n v="24"/>
    <s v="PM"/>
    <x v="5481"/>
    <x v="0"/>
    <n v="209.99"/>
    <x v="27"/>
    <n v="67.55"/>
    <n v="1.45"/>
    <n v="142.44"/>
    <x v="1"/>
    <x v="0"/>
    <s v="DISPUTE"/>
    <s v="BR000B0EVJEJ"/>
    <s v=""/>
    <s v="APPS"/>
    <s v="APISwitching"/>
    <s v="Kolkata Metro"/>
    <s v="0.00"/>
  </r>
  <r>
    <s v="S24070523334180367176"/>
    <x v="24"/>
    <x v="5031"/>
    <x v="2"/>
    <n v="5"/>
    <x v="0"/>
    <n v="2024"/>
    <x v="26"/>
    <n v="11"/>
    <n v="33"/>
    <n v="41"/>
    <s v="PM"/>
    <x v="5482"/>
    <x v="0"/>
    <n v="712.15"/>
    <x v="31"/>
    <n v="181.44"/>
    <n v="7.56"/>
    <n v="530.71"/>
    <x v="1"/>
    <x v="0"/>
    <s v="DISPUTE"/>
    <s v="RBH2407052333300006"/>
    <s v=""/>
    <s v="APPS"/>
    <s v="APISwitching"/>
    <s v="Bihar and Jharkhand"/>
    <s v="0.00"/>
  </r>
  <r>
    <s v="S240705223115433097BE"/>
    <x v="1"/>
    <x v="5030"/>
    <x v="0"/>
    <n v="5"/>
    <x v="0"/>
    <n v="2024"/>
    <x v="26"/>
    <n v="10"/>
    <n v="31"/>
    <n v="15"/>
    <s v="PM"/>
    <x v="5483"/>
    <x v="0"/>
    <n v="1090.1099999999999"/>
    <x v="98"/>
    <n v="880.12"/>
    <n v="18.88"/>
    <n v="209.99"/>
    <x v="1"/>
    <x v="0"/>
    <s v="DISPUTE"/>
    <s v="BR000B0EQSJ9"/>
    <s v=""/>
    <s v="APPS"/>
    <s v="APISwitching"/>
    <s v="Kolkata Metro"/>
    <s v="0.00"/>
  </r>
  <r>
    <s v="S240705215612386ADFA5"/>
    <x v="15"/>
    <x v="5032"/>
    <x v="4"/>
    <n v="5"/>
    <x v="0"/>
    <n v="2024"/>
    <x v="26"/>
    <n v="9"/>
    <n v="56"/>
    <n v="20"/>
    <s v="PM"/>
    <x v="5484"/>
    <x v="0"/>
    <n v="8566.27"/>
    <x v="188"/>
    <n v="1087.82"/>
    <n v="2.1800000000000002"/>
    <n v="7478.45"/>
    <x v="2"/>
    <x v="0"/>
    <s v="DISPUTE"/>
    <s v="CC014187BAAA59848335"/>
    <s v=""/>
    <s v="PANEL"/>
    <s v="APISwitching"/>
    <s v=""/>
    <s v="0.00"/>
  </r>
  <r>
    <s v="S2407052150468862CC4D"/>
    <x v="24"/>
    <x v="5033"/>
    <x v="9"/>
    <n v="5"/>
    <x v="0"/>
    <n v="2024"/>
    <x v="26"/>
    <n v="9"/>
    <n v="50"/>
    <n v="46"/>
    <s v="PM"/>
    <x v="5485"/>
    <x v="0"/>
    <n v="962.71"/>
    <x v="24"/>
    <n v="250.56"/>
    <n v="10.44"/>
    <n v="712.15"/>
    <x v="1"/>
    <x v="0"/>
    <s v="DISPUTE"/>
    <s v="550246519"/>
    <s v=""/>
    <s v="APPS"/>
    <s v="APISwitching"/>
    <s v=""/>
    <s v="0.00"/>
  </r>
  <r>
    <s v="S240705214826303746BD"/>
    <x v="8"/>
    <x v="2329"/>
    <x v="0"/>
    <n v="5"/>
    <x v="0"/>
    <n v="2024"/>
    <x v="26"/>
    <n v="9"/>
    <n v="48"/>
    <n v="26"/>
    <s v="PM"/>
    <x v="5486"/>
    <x v="0"/>
    <n v="1010.98"/>
    <x v="7"/>
    <n v="18.43"/>
    <n v="0.56999999999999995"/>
    <n v="992.55"/>
    <x v="0"/>
    <x v="0"/>
    <s v="DISPUTE"/>
    <s v="BR021547802147"/>
    <s v=""/>
    <s v="APPS"/>
    <s v="APISwitching"/>
    <s v="West Bengal"/>
    <s v="0.00"/>
  </r>
  <r>
    <s v="S24070521431995019319"/>
    <x v="13"/>
    <x v="5034"/>
    <x v="2"/>
    <n v="5"/>
    <x v="0"/>
    <n v="2024"/>
    <x v="26"/>
    <n v="9"/>
    <n v="43"/>
    <n v="19"/>
    <s v="PM"/>
    <x v="5487"/>
    <x v="0"/>
    <n v="2588.56"/>
    <x v="1"/>
    <n v="192.63"/>
    <n v="6.37"/>
    <n v="2395.9299999999998"/>
    <x v="1"/>
    <x v="0"/>
    <s v="DISPUTE"/>
    <s v="ASR2407052143230017"/>
    <s v=""/>
    <s v="PANEL"/>
    <s v="APISwitching"/>
    <s v="Kolkata Metro"/>
    <s v="0.00"/>
  </r>
  <r>
    <s v="S2407052136396335EB6A"/>
    <x v="1"/>
    <x v="3212"/>
    <x v="0"/>
    <n v="5"/>
    <x v="0"/>
    <n v="2024"/>
    <x v="26"/>
    <n v="9"/>
    <n v="36"/>
    <n v="39"/>
    <s v="PM"/>
    <x v="5488"/>
    <x v="0"/>
    <n v="1108.71"/>
    <x v="7"/>
    <n v="18.600000000000001"/>
    <n v="0.4"/>
    <n v="1090.1099999999999"/>
    <x v="1"/>
    <x v="0"/>
    <s v="DISPUTE"/>
    <s v="BR000B0EKEJZ"/>
    <s v=""/>
    <s v="APPS"/>
    <s v="APISwitching"/>
    <s v="Kolkata Metro"/>
    <s v="0.00"/>
  </r>
  <r>
    <s v="S24070521351148656D26"/>
    <x v="21"/>
    <x v="5035"/>
    <x v="2"/>
    <n v="5"/>
    <x v="0"/>
    <n v="2024"/>
    <x v="26"/>
    <n v="9"/>
    <n v="35"/>
    <n v="11"/>
    <s v="PM"/>
    <x v="5489"/>
    <x v="0"/>
    <n v="1149.78"/>
    <x v="35"/>
    <n v="95.04"/>
    <n v="3.96"/>
    <n v="1054.74"/>
    <x v="1"/>
    <x v="0"/>
    <s v="DISPUTE"/>
    <s v="ASR2407052135230008"/>
    <s v=""/>
    <s v="APPS"/>
    <s v="APISwitching"/>
    <s v="West Bengal"/>
    <s v="0.00"/>
  </r>
  <r>
    <s v="S2407052131349304E53E"/>
    <x v="25"/>
    <x v="4639"/>
    <x v="3"/>
    <n v="5"/>
    <x v="0"/>
    <n v="2024"/>
    <x v="26"/>
    <n v="9"/>
    <n v="31"/>
    <n v="34"/>
    <s v="PM"/>
    <x v="5490"/>
    <x v="0"/>
    <n v="519.16"/>
    <x v="18"/>
    <n v="74.92"/>
    <n v="2.08"/>
    <n v="444.24"/>
    <x v="1"/>
    <x v="0"/>
    <s v="DISPUTE"/>
    <s v="540705214990918"/>
    <s v=""/>
    <s v="APPS"/>
    <s v="APISwitching"/>
    <s v="West Bengal"/>
    <s v="0.00"/>
  </r>
  <r>
    <s v="S24070521284663393ED"/>
    <x v="3"/>
    <x v="990"/>
    <x v="0"/>
    <n v="5"/>
    <x v="0"/>
    <n v="2024"/>
    <x v="26"/>
    <n v="9"/>
    <n v="28"/>
    <n v="46"/>
    <s v="PM"/>
    <x v="5491"/>
    <x v="0"/>
    <n v="209.2"/>
    <x v="8"/>
    <n v="204.61"/>
    <n v="4.3899999999999997"/>
    <n v="4.59"/>
    <x v="1"/>
    <x v="0"/>
    <s v="DISPUTE"/>
    <s v="BR000B0EJ62T"/>
    <s v=""/>
    <s v="APPS"/>
    <s v="APISwitching"/>
    <s v="West Bengal"/>
    <s v="0.00"/>
  </r>
  <r>
    <s v="S2407052127382693FC7"/>
    <x v="6"/>
    <x v="5036"/>
    <x v="2"/>
    <n v="5"/>
    <x v="0"/>
    <n v="2024"/>
    <x v="26"/>
    <n v="9"/>
    <n v="27"/>
    <n v="38"/>
    <s v="PM"/>
    <x v="5492"/>
    <x v="0"/>
    <n v="1354.12"/>
    <x v="1"/>
    <n v="191.04"/>
    <n v="7.96"/>
    <n v="1163.08"/>
    <x v="1"/>
    <x v="0"/>
    <s v="DISPUTE"/>
    <s v="ASR2407052127210027"/>
    <s v=""/>
    <s v="APPS"/>
    <s v="APISwitching"/>
    <s v="West Bengal"/>
    <s v="0.00"/>
  </r>
  <r>
    <s v="S2407052125405661831A"/>
    <x v="3"/>
    <x v="924"/>
    <x v="0"/>
    <n v="5"/>
    <x v="0"/>
    <n v="2024"/>
    <x v="26"/>
    <n v="9"/>
    <n v="25"/>
    <n v="40"/>
    <s v="PM"/>
    <x v="5493"/>
    <x v="0"/>
    <n v="213.81"/>
    <x v="8"/>
    <n v="204.61"/>
    <n v="4.3899999999999997"/>
    <n v="9.1999999999999993"/>
    <x v="1"/>
    <x v="0"/>
    <s v="DISPUTE"/>
    <s v="BR000B0EINJ3"/>
    <s v=""/>
    <s v="APPS"/>
    <s v="APISwitching"/>
    <s v="West Bengal"/>
    <s v="0.00"/>
  </r>
  <r>
    <s v="S240705212048973C7D51"/>
    <x v="24"/>
    <x v="5037"/>
    <x v="3"/>
    <n v="5"/>
    <x v="0"/>
    <n v="2024"/>
    <x v="26"/>
    <n v="9"/>
    <n v="20"/>
    <n v="48"/>
    <s v="PM"/>
    <x v="5494"/>
    <x v="0"/>
    <n v="1155.74"/>
    <x v="1"/>
    <n v="193.03"/>
    <n v="5.97"/>
    <n v="962.71"/>
    <x v="1"/>
    <x v="0"/>
    <s v="DISPUTE"/>
    <s v="863041609"/>
    <s v=""/>
    <s v="APPS"/>
    <s v="APISwitching"/>
    <s v="West Bengal"/>
    <s v="0.00"/>
  </r>
  <r>
    <s v="S2407052113525235650C"/>
    <x v="3"/>
    <x v="5038"/>
    <x v="0"/>
    <n v="5"/>
    <x v="0"/>
    <n v="2024"/>
    <x v="26"/>
    <n v="9"/>
    <n v="13"/>
    <n v="52"/>
    <s v="PM"/>
    <x v="5495"/>
    <x v="0"/>
    <n v="506.53"/>
    <x v="0"/>
    <n v="292.72000000000003"/>
    <n v="6.28"/>
    <n v="213.81"/>
    <x v="1"/>
    <x v="0"/>
    <s v="DISPUTE"/>
    <s v="BR000B0EGLIB"/>
    <s v=""/>
    <s v="APPS"/>
    <s v="APISwitching"/>
    <s v="West Bengal"/>
    <s v="0.00"/>
  </r>
  <r>
    <s v="S24070521074071026BAB"/>
    <x v="13"/>
    <x v="5039"/>
    <x v="0"/>
    <n v="5"/>
    <x v="0"/>
    <n v="2024"/>
    <x v="26"/>
    <n v="9"/>
    <n v="7"/>
    <n v="40"/>
    <s v="PM"/>
    <x v="2426"/>
    <x v="0"/>
    <n v="2881.28"/>
    <x v="0"/>
    <n v="292.72000000000003"/>
    <n v="6.28"/>
    <n v="2588.56"/>
    <x v="1"/>
    <x v="0"/>
    <s v="DISPUTE"/>
    <s v="BR000B0EFFPU"/>
    <s v=""/>
    <s v="PANEL"/>
    <s v="APISwitching"/>
    <s v="Kolkata Metro"/>
    <s v="0.00"/>
  </r>
  <r>
    <s v="S240705210427896816B4"/>
    <x v="10"/>
    <x v="1430"/>
    <x v="0"/>
    <n v="5"/>
    <x v="0"/>
    <n v="2024"/>
    <x v="26"/>
    <n v="9"/>
    <n v="4"/>
    <n v="27"/>
    <s v="PM"/>
    <x v="5496"/>
    <x v="0"/>
    <n v="703.25"/>
    <x v="1"/>
    <n v="194.82"/>
    <n v="4.18"/>
    <n v="508.43"/>
    <x v="1"/>
    <x v="0"/>
    <s v="DISPUTE"/>
    <s v="BR000B0EEP7T"/>
    <s v=""/>
    <s v="PANEL"/>
    <s v="APISwitching"/>
    <s v="Kolkata Metro"/>
    <s v="0.00"/>
  </r>
  <r>
    <s v="S240705210410163A8B91"/>
    <x v="4"/>
    <x v="484"/>
    <x v="0"/>
    <n v="5"/>
    <x v="0"/>
    <n v="2024"/>
    <x v="26"/>
    <n v="9"/>
    <n v="4"/>
    <n v="10"/>
    <s v="PM"/>
    <x v="5497"/>
    <x v="0"/>
    <n v="549.99"/>
    <x v="7"/>
    <n v="18.43"/>
    <n v="0.56999999999999995"/>
    <n v="531.55999999999995"/>
    <x v="1"/>
    <x v="0"/>
    <s v="DISPUTE"/>
    <s v="BR000B0EEOMY"/>
    <s v=""/>
    <s v="APPS"/>
    <s v="APISwitching"/>
    <s v="Kolkata Metro"/>
    <s v="0.00"/>
  </r>
  <r>
    <s v="S240705210311933271F1"/>
    <x v="32"/>
    <x v="5039"/>
    <x v="0"/>
    <n v="5"/>
    <x v="0"/>
    <n v="2024"/>
    <x v="26"/>
    <n v="9"/>
    <n v="3"/>
    <n v="11"/>
    <s v="PM"/>
    <x v="5498"/>
    <x v="0"/>
    <n v="7247.49"/>
    <x v="0"/>
    <n v="292.72000000000003"/>
    <n v="6.28"/>
    <n v="6954.77"/>
    <x v="0"/>
    <x v="0"/>
    <s v="DISPUTE"/>
    <s v="BR000B0EFFPU"/>
    <s v=""/>
    <s v="APPS"/>
    <s v="APISwitching"/>
    <s v="Kolkata Metro"/>
    <s v="0.00"/>
  </r>
  <r>
    <s v="S24070521005112026ED8"/>
    <x v="3"/>
    <x v="5040"/>
    <x v="3"/>
    <n v="5"/>
    <x v="0"/>
    <n v="2024"/>
    <x v="26"/>
    <n v="9"/>
    <n v="0"/>
    <n v="51"/>
    <s v="PM"/>
    <x v="5499"/>
    <x v="0"/>
    <n v="299.55"/>
    <x v="0"/>
    <n v="293.02"/>
    <n v="5.98"/>
    <n v="6.53"/>
    <x v="1"/>
    <x v="0"/>
    <s v="DISPUTE"/>
    <s v="1650204031"/>
    <s v=""/>
    <s v="APPS"/>
    <s v="APISwitching"/>
    <s v=""/>
    <s v="0.00"/>
  </r>
  <r>
    <s v="S24070520543586368991"/>
    <x v="15"/>
    <x v="4834"/>
    <x v="0"/>
    <n v="5"/>
    <x v="0"/>
    <n v="2024"/>
    <x v="26"/>
    <n v="8"/>
    <n v="54"/>
    <n v="35"/>
    <s v="PM"/>
    <x v="5500"/>
    <x v="1"/>
    <n v="8594.66"/>
    <x v="19"/>
    <n v="28.39"/>
    <n v="0.61"/>
    <n v="8566.27"/>
    <x v="1"/>
    <x v="0"/>
    <s v="DISPUTE"/>
    <s v="BR000B0ECT6Y"/>
    <s v=""/>
    <s v="PANEL"/>
    <s v="APISwitching"/>
    <s v="Kolkata Metro"/>
    <s v="0.00"/>
  </r>
  <r>
    <s v="S24070520511067315459"/>
    <x v="10"/>
    <x v="1430"/>
    <x v="0"/>
    <n v="5"/>
    <x v="0"/>
    <n v="2024"/>
    <x v="26"/>
    <n v="8"/>
    <n v="51"/>
    <n v="10"/>
    <s v="PM"/>
    <x v="5501"/>
    <x v="1"/>
    <n v="703.25"/>
    <x v="1"/>
    <n v="194.82"/>
    <n v="0"/>
    <n v="508.43"/>
    <x v="0"/>
    <x v="2"/>
    <s v="DISPUTE"/>
    <s v="Refund as on 05 Jul 2024  8:58:04 PM"/>
    <s v=""/>
    <s v="PANEL"/>
    <s v="APISwitching"/>
    <s v="Kolkata Metro"/>
    <s v="0.00"/>
  </r>
  <r>
    <s v="S24070520341633372A35"/>
    <x v="15"/>
    <x v="1125"/>
    <x v="3"/>
    <n v="5"/>
    <x v="0"/>
    <n v="2024"/>
    <x v="26"/>
    <n v="8"/>
    <n v="34"/>
    <n v="16"/>
    <s v="PM"/>
    <x v="5502"/>
    <x v="1"/>
    <n v="8616.2199999999993"/>
    <x v="9"/>
    <n v="21.56"/>
    <n v="0.44"/>
    <n v="8594.66"/>
    <x v="1"/>
    <x v="0"/>
    <s v="DISPUTE"/>
    <s v="1649765260"/>
    <s v=""/>
    <s v="PANEL"/>
    <s v="APISwitching"/>
    <s v="Kolkata Metro"/>
    <s v="0.00"/>
  </r>
  <r>
    <s v="S24070520265439070248"/>
    <x v="6"/>
    <x v="5041"/>
    <x v="3"/>
    <n v="5"/>
    <x v="0"/>
    <n v="2024"/>
    <x v="26"/>
    <n v="8"/>
    <n v="26"/>
    <n v="54"/>
    <s v="PM"/>
    <x v="5503"/>
    <x v="1"/>
    <n v="1547.15"/>
    <x v="1"/>
    <n v="193.03"/>
    <n v="5.97"/>
    <n v="1354.12"/>
    <x v="1"/>
    <x v="0"/>
    <s v="DISPUTE"/>
    <s v="540705202874393"/>
    <s v=""/>
    <s v="APPS"/>
    <s v="APISwitching"/>
    <s v="Kolkata Metro"/>
    <s v="0.00"/>
  </r>
  <r>
    <s v="S2407052020508533FB9C"/>
    <x v="32"/>
    <x v="5042"/>
    <x v="4"/>
    <n v="5"/>
    <x v="0"/>
    <n v="2024"/>
    <x v="26"/>
    <n v="8"/>
    <n v="20"/>
    <n v="59"/>
    <s v="PM"/>
    <x v="5504"/>
    <x v="1"/>
    <n v="9023.93"/>
    <x v="204"/>
    <n v="1776.44"/>
    <n v="3.56"/>
    <n v="7247.49"/>
    <x v="2"/>
    <x v="0"/>
    <s v="DISPUTE"/>
    <s v="CC014187BAAA59840676"/>
    <s v=""/>
    <s v="APPS"/>
    <s v="APISwitching"/>
    <s v=""/>
    <s v="0.00"/>
  </r>
  <r>
    <s v="S2407052019372806E1C0"/>
    <x v="32"/>
    <x v="5043"/>
    <x v="4"/>
    <n v="5"/>
    <x v="0"/>
    <n v="2024"/>
    <x v="26"/>
    <n v="8"/>
    <n v="19"/>
    <n v="52"/>
    <s v="PM"/>
    <x v="5505"/>
    <x v="1"/>
    <n v="7285.64"/>
    <x v="205"/>
    <n v="1477.04"/>
    <n v="2.96"/>
    <n v="5808.6"/>
    <x v="2"/>
    <x v="0"/>
    <s v="DISPUTE"/>
    <s v="CC014187BAAA59840556"/>
    <s v=""/>
    <s v="APPS"/>
    <s v="APISwitching"/>
    <s v=""/>
    <s v="0.00"/>
  </r>
  <r>
    <s v="S2407052019328530BD7E"/>
    <x v="4"/>
    <x v="1812"/>
    <x v="0"/>
    <n v="5"/>
    <x v="0"/>
    <n v="2024"/>
    <x v="26"/>
    <n v="8"/>
    <n v="19"/>
    <n v="32"/>
    <s v="PM"/>
    <x v="5506"/>
    <x v="1"/>
    <n v="549.99"/>
    <x v="9"/>
    <n v="21.34"/>
    <n v="0"/>
    <n v="528.65"/>
    <x v="0"/>
    <x v="2"/>
    <s v="DISPUTE"/>
    <s v="Invalid Plan"/>
    <s v=""/>
    <s v="APPS"/>
    <s v="APISwitching"/>
    <s v="Karnataka"/>
    <s v="0.00"/>
  </r>
  <r>
    <s v="S24070520184221099ECC"/>
    <x v="33"/>
    <x v="5044"/>
    <x v="3"/>
    <n v="5"/>
    <x v="0"/>
    <n v="2024"/>
    <x v="26"/>
    <n v="8"/>
    <n v="18"/>
    <n v="42"/>
    <s v="PM"/>
    <x v="5507"/>
    <x v="1"/>
    <n v="310.88"/>
    <x v="0"/>
    <n v="290.02999999999997"/>
    <n v="8.9700000000000006"/>
    <n v="20.85"/>
    <x v="1"/>
    <x v="0"/>
    <s v="DISPUTE"/>
    <s v="1649454841"/>
    <s v=""/>
    <s v="APPS"/>
    <s v="APISwitching"/>
    <s v="West Bengal"/>
    <s v="0.00"/>
  </r>
  <r>
    <s v="S24070520134554330C26"/>
    <x v="6"/>
    <x v="5045"/>
    <x v="0"/>
    <n v="5"/>
    <x v="0"/>
    <n v="2024"/>
    <x v="26"/>
    <n v="8"/>
    <n v="13"/>
    <n v="45"/>
    <s v="PM"/>
    <x v="5508"/>
    <x v="1"/>
    <n v="1565.58"/>
    <x v="7"/>
    <n v="18.43"/>
    <n v="0.56999999999999995"/>
    <n v="1547.15"/>
    <x v="1"/>
    <x v="0"/>
    <s v="DISPUTE"/>
    <s v="BR000B0E2QQC"/>
    <s v=""/>
    <s v="APPS"/>
    <s v="APISwitching"/>
    <s v="West Bengal"/>
    <s v="0.00"/>
  </r>
  <r>
    <s v="S240705201028503DBDB0"/>
    <x v="15"/>
    <x v="5046"/>
    <x v="4"/>
    <n v="5"/>
    <x v="0"/>
    <n v="2024"/>
    <x v="26"/>
    <n v="8"/>
    <n v="10"/>
    <n v="37"/>
    <s v="PM"/>
    <x v="5393"/>
    <x v="1"/>
    <n v="8995.4599999999991"/>
    <x v="206"/>
    <n v="379.24"/>
    <n v="0.76"/>
    <n v="8616.2199999999993"/>
    <x v="2"/>
    <x v="0"/>
    <s v="DISPUTE"/>
    <s v="CC014187BAAA59839614"/>
    <s v=""/>
    <s v="PANEL"/>
    <s v="APISwitching"/>
    <s v=""/>
    <s v="0.00"/>
  </r>
  <r>
    <s v="S240705200927683E78AB"/>
    <x v="6"/>
    <x v="5045"/>
    <x v="0"/>
    <n v="5"/>
    <x v="0"/>
    <n v="2024"/>
    <x v="26"/>
    <n v="8"/>
    <n v="9"/>
    <n v="27"/>
    <s v="PM"/>
    <x v="5080"/>
    <x v="1"/>
    <n v="1227.05"/>
    <x v="7"/>
    <n v="18.43"/>
    <n v="0"/>
    <n v="1208.6199999999999"/>
    <x v="0"/>
    <x v="2"/>
    <s v="DISPUTE"/>
    <s v="Unknown Error- Please Try Again Later"/>
    <s v=""/>
    <s v="APPS"/>
    <s v="APISwitching"/>
    <s v="West Bengal"/>
    <s v="0.00"/>
  </r>
  <r>
    <s v="S240705200914170EBF4D"/>
    <x v="15"/>
    <x v="5047"/>
    <x v="0"/>
    <n v="5"/>
    <x v="0"/>
    <n v="2024"/>
    <x v="26"/>
    <n v="8"/>
    <n v="9"/>
    <n v="14"/>
    <s v="PM"/>
    <x v="5509"/>
    <x v="1"/>
    <n v="9200.07"/>
    <x v="8"/>
    <n v="204.61"/>
    <n v="4.3899999999999997"/>
    <n v="8995.4599999999991"/>
    <x v="1"/>
    <x v="0"/>
    <s v="DISPUTE"/>
    <s v="BR000B0E1MPQ"/>
    <s v=""/>
    <s v="APPS"/>
    <s v="APISwitching"/>
    <s v="Kolkata Metro"/>
    <s v="0.00"/>
  </r>
  <r>
    <s v="S24070520045022368EFC"/>
    <x v="6"/>
    <x v="5048"/>
    <x v="0"/>
    <n v="5"/>
    <x v="0"/>
    <n v="2024"/>
    <x v="26"/>
    <n v="8"/>
    <n v="4"/>
    <n v="50"/>
    <s v="PM"/>
    <x v="5510"/>
    <x v="1"/>
    <n v="1565.58"/>
    <x v="15"/>
    <n v="338.53"/>
    <n v="0"/>
    <n v="1227.05"/>
    <x v="0"/>
    <x v="2"/>
    <s v="DISPUTE"/>
    <s v="Unknown Error- Please Try Again Later"/>
    <s v=""/>
    <s v="APPS"/>
    <s v="APISwitching"/>
    <s v="Kolkata Metro"/>
    <s v="0.00"/>
  </r>
  <r>
    <s v="S24070519574525391B84"/>
    <x v="4"/>
    <x v="5049"/>
    <x v="2"/>
    <n v="5"/>
    <x v="0"/>
    <n v="2024"/>
    <x v="26"/>
    <n v="7"/>
    <n v="57"/>
    <n v="45"/>
    <s v="PM"/>
    <x v="5511"/>
    <x v="1"/>
    <n v="721.83"/>
    <x v="33"/>
    <n v="171.84"/>
    <n v="7.16"/>
    <n v="549.99"/>
    <x v="1"/>
    <x v="0"/>
    <s v="DISPUTE"/>
    <s v="ASR2407051957260056"/>
    <s v=""/>
    <s v="APPS"/>
    <s v="APISwitching"/>
    <s v="West Bengal"/>
    <s v="0.00"/>
  </r>
  <r>
    <s v="S24070519570828041DB9"/>
    <x v="32"/>
    <x v="5050"/>
    <x v="4"/>
    <n v="5"/>
    <x v="0"/>
    <n v="2024"/>
    <x v="26"/>
    <n v="7"/>
    <n v="57"/>
    <n v="16"/>
    <s v="PM"/>
    <x v="5512"/>
    <x v="1"/>
    <n v="11598.7"/>
    <x v="195"/>
    <n v="1247.5"/>
    <n v="2.5"/>
    <n v="10351.200000000001"/>
    <x v="2"/>
    <x v="0"/>
    <s v="DISPUTE"/>
    <s v="CC014187BAAA59838400"/>
    <s v=""/>
    <s v="APPS"/>
    <s v="APISwitching"/>
    <s v=""/>
    <s v="0.00"/>
  </r>
  <r>
    <s v="S2407051949456234D42B"/>
    <x v="32"/>
    <x v="5051"/>
    <x v="4"/>
    <n v="5"/>
    <x v="0"/>
    <n v="2024"/>
    <x v="26"/>
    <n v="7"/>
    <n v="49"/>
    <n v="57"/>
    <s v="PM"/>
    <x v="5513"/>
    <x v="1"/>
    <n v="12596.7"/>
    <x v="207"/>
    <n v="998"/>
    <n v="2"/>
    <n v="11598.7"/>
    <x v="2"/>
    <x v="0"/>
    <s v="DISPUTE"/>
    <s v="CC014187BAAA59837660"/>
    <s v=""/>
    <s v="APPS"/>
    <s v="APISwitching"/>
    <s v=""/>
    <s v="0.00"/>
  </r>
  <r>
    <s v="S2407051945395132990A"/>
    <x v="6"/>
    <x v="5048"/>
    <x v="0"/>
    <n v="5"/>
    <x v="0"/>
    <n v="2024"/>
    <x v="26"/>
    <n v="7"/>
    <n v="45"/>
    <n v="39"/>
    <s v="PM"/>
    <x v="5514"/>
    <x v="1"/>
    <n v="1565.58"/>
    <x v="15"/>
    <n v="338.53"/>
    <n v="0"/>
    <n v="1227.05"/>
    <x v="0"/>
    <x v="2"/>
    <s v="DISPUTE"/>
    <s v="Invalid Plan "/>
    <s v=""/>
    <s v="APPS"/>
    <s v="APISwitching"/>
    <s v="Kolkata Metro"/>
    <s v="0.00"/>
  </r>
  <r>
    <s v="S240705194030663616A0"/>
    <x v="15"/>
    <x v="1032"/>
    <x v="0"/>
    <n v="5"/>
    <x v="0"/>
    <n v="2024"/>
    <x v="26"/>
    <n v="7"/>
    <n v="40"/>
    <n v="30"/>
    <s v="PM"/>
    <x v="5515"/>
    <x v="1"/>
    <n v="9228.4599999999991"/>
    <x v="19"/>
    <n v="28.39"/>
    <n v="0.61"/>
    <n v="9200.07"/>
    <x v="1"/>
    <x v="0"/>
    <s v="DISPUTE"/>
    <s v="BR000B0DT9W3"/>
    <s v=""/>
    <s v="APPS"/>
    <s v="APISwitching"/>
    <s v="Kolkata Metro"/>
    <s v="0.00"/>
  </r>
  <r>
    <s v="S240705194028783617CD"/>
    <x v="4"/>
    <x v="4964"/>
    <x v="3"/>
    <n v="5"/>
    <x v="0"/>
    <n v="2024"/>
    <x v="26"/>
    <n v="7"/>
    <n v="40"/>
    <n v="28"/>
    <s v="PM"/>
    <x v="5516"/>
    <x v="1"/>
    <n v="721.83"/>
    <x v="9"/>
    <n v="21.34"/>
    <n v="0.66"/>
    <n v="700.49"/>
    <x v="1"/>
    <x v="0"/>
    <s v="DISPUTE"/>
    <s v="861247256"/>
    <s v=""/>
    <s v="APPS"/>
    <s v="APISwitching"/>
    <s v="West Bengal"/>
    <s v="0.00"/>
  </r>
  <r>
    <s v="S24070519385077000E49"/>
    <x v="4"/>
    <x v="5052"/>
    <x v="3"/>
    <n v="5"/>
    <x v="0"/>
    <n v="2024"/>
    <x v="26"/>
    <n v="7"/>
    <n v="38"/>
    <n v="50"/>
    <s v="PM"/>
    <x v="5517"/>
    <x v="1"/>
    <n v="743.17"/>
    <x v="9"/>
    <n v="21.34"/>
    <n v="0.66"/>
    <n v="721.83"/>
    <x v="1"/>
    <x v="0"/>
    <s v="DISPUTE"/>
    <s v="1856978920"/>
    <s v=""/>
    <s v="APPS"/>
    <s v="APISwitching"/>
    <s v="Mumbai Metro"/>
    <s v="0.00"/>
  </r>
  <r>
    <s v="S24070519223859647DFE"/>
    <x v="15"/>
    <x v="5053"/>
    <x v="0"/>
    <n v="5"/>
    <x v="0"/>
    <n v="2024"/>
    <x v="26"/>
    <n v="7"/>
    <n v="22"/>
    <n v="38"/>
    <s v="PM"/>
    <x v="1119"/>
    <x v="1"/>
    <n v="9256.85"/>
    <x v="19"/>
    <n v="28.39"/>
    <n v="0.61"/>
    <n v="9228.4599999999991"/>
    <x v="1"/>
    <x v="0"/>
    <s v="DISPUTE"/>
    <s v="BR000B0DNXSI"/>
    <s v=""/>
    <s v="APPS"/>
    <s v="APISwitching"/>
    <s v="West Bengal"/>
    <s v="0.00"/>
  </r>
  <r>
    <s v="S240705192024806A0106"/>
    <x v="15"/>
    <x v="5054"/>
    <x v="4"/>
    <n v="5"/>
    <x v="0"/>
    <n v="2024"/>
    <x v="26"/>
    <n v="7"/>
    <n v="20"/>
    <n v="38"/>
    <s v="PM"/>
    <x v="5518"/>
    <x v="1"/>
    <n v="10484.39"/>
    <x v="208"/>
    <n v="1227.54"/>
    <n v="2.46"/>
    <n v="9256.85"/>
    <x v="2"/>
    <x v="0"/>
    <s v="DISPUTE"/>
    <s v="CC014187BAAA59834803"/>
    <s v=""/>
    <s v="PANEL"/>
    <s v="APISwitching"/>
    <s v=""/>
    <s v="0.00"/>
  </r>
  <r>
    <s v="S240705191906166A0951"/>
    <x v="8"/>
    <x v="5055"/>
    <x v="3"/>
    <n v="5"/>
    <x v="0"/>
    <n v="2024"/>
    <x v="26"/>
    <n v="7"/>
    <n v="19"/>
    <n v="6"/>
    <s v="PM"/>
    <x v="5519"/>
    <x v="1"/>
    <n v="1301.01"/>
    <x v="0"/>
    <n v="290.02999999999997"/>
    <n v="8.9700000000000006"/>
    <n v="1010.98"/>
    <x v="1"/>
    <x v="0"/>
    <s v="DISPUTE"/>
    <s v="860650457"/>
    <s v=""/>
    <s v="APPS"/>
    <s v="APISwitching"/>
    <s v=""/>
    <s v="0.00"/>
  </r>
  <r>
    <s v="S240705191829366F37EF"/>
    <x v="15"/>
    <x v="5056"/>
    <x v="3"/>
    <n v="5"/>
    <x v="0"/>
    <n v="2024"/>
    <x v="26"/>
    <n v="7"/>
    <n v="18"/>
    <n v="29"/>
    <s v="PM"/>
    <x v="5520"/>
    <x v="1"/>
    <n v="10777.41"/>
    <x v="0"/>
    <n v="293.02"/>
    <n v="5.98"/>
    <n v="10484.39"/>
    <x v="1"/>
    <x v="0"/>
    <s v="DISPUTE"/>
    <s v="860621531"/>
    <s v=""/>
    <s v="APPS"/>
    <s v="APISwitching"/>
    <s v="Kolkata Metro"/>
    <s v="0.00"/>
  </r>
  <r>
    <s v="S24070519155183641E4B"/>
    <x v="15"/>
    <x v="5057"/>
    <x v="0"/>
    <n v="5"/>
    <x v="0"/>
    <n v="2024"/>
    <x v="26"/>
    <n v="7"/>
    <n v="15"/>
    <n v="51"/>
    <s v="PM"/>
    <x v="5521"/>
    <x v="1"/>
    <n v="11119.08"/>
    <x v="15"/>
    <n v="341.67"/>
    <n v="7.33"/>
    <n v="10777.41"/>
    <x v="1"/>
    <x v="0"/>
    <s v="DISPUTE"/>
    <s v="BR000B0DLYGB"/>
    <s v=""/>
    <s v="APPS"/>
    <s v="APISwitching"/>
    <s v="Kolkata Metro"/>
    <s v="0.00"/>
  </r>
  <r>
    <s v="S2407051914539132A1CF"/>
    <x v="6"/>
    <x v="5058"/>
    <x v="2"/>
    <n v="5"/>
    <x v="0"/>
    <n v="2024"/>
    <x v="26"/>
    <n v="7"/>
    <n v="14"/>
    <n v="53"/>
    <s v="PM"/>
    <x v="5522"/>
    <x v="1"/>
    <n v="1756.62"/>
    <x v="1"/>
    <n v="191.04"/>
    <n v="7.96"/>
    <n v="1565.58"/>
    <x v="1"/>
    <x v="0"/>
    <s v="DISPUTE"/>
    <s v="RBH2407051914220086"/>
    <s v=""/>
    <s v="APPS"/>
    <s v="APISwitching"/>
    <s v="West Bengal"/>
    <s v="0.00"/>
  </r>
  <r>
    <s v="S240705191230016E6A"/>
    <x v="32"/>
    <x v="5059"/>
    <x v="0"/>
    <n v="5"/>
    <x v="0"/>
    <n v="2024"/>
    <x v="26"/>
    <n v="7"/>
    <n v="12"/>
    <n v="29"/>
    <s v="PM"/>
    <x v="5523"/>
    <x v="1"/>
    <n v="889.42"/>
    <x v="0"/>
    <n v="292.72000000000003"/>
    <n v="6.28"/>
    <n v="596.70000000000005"/>
    <x v="1"/>
    <x v="0"/>
    <s v="DISPUTE"/>
    <s v="BR000B0DKWHD"/>
    <s v=""/>
    <s v="APPS"/>
    <s v="APISwitching"/>
    <s v="Punjab"/>
    <s v="0.00"/>
  </r>
  <r>
    <s v="S24070519091297365AE7"/>
    <x v="4"/>
    <x v="5060"/>
    <x v="0"/>
    <n v="5"/>
    <x v="0"/>
    <n v="2024"/>
    <x v="26"/>
    <n v="7"/>
    <n v="9"/>
    <n v="12"/>
    <s v="PM"/>
    <x v="1522"/>
    <x v="1"/>
    <n v="761.6"/>
    <x v="7"/>
    <n v="18.43"/>
    <n v="0.56999999999999995"/>
    <n v="743.17"/>
    <x v="1"/>
    <x v="0"/>
    <s v="DISPUTE"/>
    <s v="BR000B0DJW4Z"/>
    <s v=""/>
    <s v="APPS"/>
    <s v="APISwitching"/>
    <s v="West Bengal"/>
    <s v="0.00"/>
  </r>
  <r>
    <s v="S240705190847860C3520"/>
    <x v="10"/>
    <x v="3219"/>
    <x v="2"/>
    <n v="5"/>
    <x v="0"/>
    <n v="2024"/>
    <x v="26"/>
    <n v="7"/>
    <n v="8"/>
    <n v="47"/>
    <s v="PM"/>
    <x v="5524"/>
    <x v="1"/>
    <n v="798.11"/>
    <x v="5"/>
    <n v="94.86"/>
    <n v="3.14"/>
    <n v="703.25"/>
    <x v="1"/>
    <x v="0"/>
    <s v="DISPUTE"/>
    <s v="UER2407051908300077"/>
    <s v=""/>
    <s v="PANEL"/>
    <s v="APISwitching"/>
    <s v="Kolkata Metro"/>
    <s v="0.00"/>
  </r>
  <r>
    <s v="S2407051907008732D9E8"/>
    <x v="4"/>
    <x v="4825"/>
    <x v="3"/>
    <n v="5"/>
    <x v="0"/>
    <n v="2024"/>
    <x v="26"/>
    <n v="7"/>
    <n v="7"/>
    <n v="0"/>
    <s v="PM"/>
    <x v="2727"/>
    <x v="1"/>
    <n v="782.94"/>
    <x v="9"/>
    <n v="21.34"/>
    <n v="0"/>
    <n v="761.6"/>
    <x v="0"/>
    <x v="2"/>
    <s v="DISPUTE"/>
    <s v="Unknown Error- Please Try Again Later"/>
    <s v=""/>
    <s v="APPS"/>
    <s v="APISwitching"/>
    <s v=""/>
    <s v="0.00"/>
  </r>
  <r>
    <s v="S240705185319736FE14B"/>
    <x v="3"/>
    <x v="5061"/>
    <x v="0"/>
    <n v="5"/>
    <x v="0"/>
    <n v="2024"/>
    <x v="26"/>
    <n v="6"/>
    <n v="53"/>
    <n v="19"/>
    <s v="PM"/>
    <x v="5525"/>
    <x v="1"/>
    <n v="300.27"/>
    <x v="0"/>
    <n v="292.72000000000003"/>
    <n v="6.28"/>
    <n v="7.55"/>
    <x v="1"/>
    <x v="0"/>
    <s v="DISPUTE"/>
    <s v="BR000B0DFDZT"/>
    <s v=""/>
    <s v="APPS"/>
    <s v="APISwitching"/>
    <s v=""/>
    <s v="0.00"/>
  </r>
  <r>
    <s v="S24070518523291319070"/>
    <x v="6"/>
    <x v="4912"/>
    <x v="0"/>
    <n v="5"/>
    <x v="0"/>
    <n v="2024"/>
    <x v="26"/>
    <n v="6"/>
    <n v="52"/>
    <n v="32"/>
    <s v="PM"/>
    <x v="5526"/>
    <x v="1"/>
    <n v="1775.05"/>
    <x v="7"/>
    <n v="18.43"/>
    <n v="0.56999999999999995"/>
    <n v="1756.62"/>
    <x v="1"/>
    <x v="0"/>
    <s v="DISPUTE"/>
    <s v="BR000B0DF7ZK"/>
    <s v=""/>
    <s v="APPS"/>
    <s v="APISwitching"/>
    <s v="UP(East)"/>
    <s v="0.00"/>
  </r>
  <r>
    <s v="S240705184148943F8A45"/>
    <x v="21"/>
    <x v="5062"/>
    <x v="2"/>
    <n v="5"/>
    <x v="0"/>
    <n v="2024"/>
    <x v="26"/>
    <n v="6"/>
    <n v="41"/>
    <n v="48"/>
    <s v="PM"/>
    <x v="2758"/>
    <x v="1"/>
    <n v="340.82"/>
    <x v="1"/>
    <n v="191.04"/>
    <n v="7.96"/>
    <n v="149.78"/>
    <x v="1"/>
    <x v="0"/>
    <s v="DISPUTE"/>
    <s v="ASR2407051841250101"/>
    <s v=""/>
    <s v="APPS"/>
    <s v="APISwitching"/>
    <s v="West Bengal"/>
    <s v="0.00"/>
  </r>
  <r>
    <s v="S240705183600106748C0"/>
    <x v="15"/>
    <x v="5063"/>
    <x v="0"/>
    <n v="5"/>
    <x v="0"/>
    <n v="2024"/>
    <x v="26"/>
    <n v="6"/>
    <n v="36"/>
    <n v="0"/>
    <s v="PM"/>
    <x v="5527"/>
    <x v="1"/>
    <n v="11137.68"/>
    <x v="7"/>
    <n v="18.600000000000001"/>
    <n v="0.4"/>
    <n v="11119.08"/>
    <x v="1"/>
    <x v="0"/>
    <s v="DISPUTE"/>
    <s v="BR000B0DASO1"/>
    <s v=""/>
    <s v="APPS"/>
    <s v="APISwitching"/>
    <s v="Kolkata Metro"/>
    <s v="0.00"/>
  </r>
  <r>
    <s v="S240705183421456D8B40"/>
    <x v="32"/>
    <x v="5064"/>
    <x v="0"/>
    <n v="5"/>
    <x v="0"/>
    <n v="2024"/>
    <x v="26"/>
    <n v="6"/>
    <n v="34"/>
    <n v="21"/>
    <s v="PM"/>
    <x v="5528"/>
    <x v="1"/>
    <n v="1133.19"/>
    <x v="3"/>
    <n v="243.77"/>
    <n v="5.23"/>
    <n v="889.42"/>
    <x v="1"/>
    <x v="0"/>
    <s v="DISPUTE"/>
    <s v="BR000B0DA9IH"/>
    <s v=""/>
    <s v="APPS"/>
    <s v="APISwitching"/>
    <s v="West Bengal"/>
    <s v="0.00"/>
  </r>
  <r>
    <s v="S240705182310402B6FE"/>
    <x v="15"/>
    <x v="5065"/>
    <x v="3"/>
    <n v="5"/>
    <x v="0"/>
    <n v="2024"/>
    <x v="26"/>
    <n v="6"/>
    <n v="23"/>
    <n v="10"/>
    <s v="PM"/>
    <x v="5529"/>
    <x v="1"/>
    <n v="11332.7"/>
    <x v="1"/>
    <n v="195.02"/>
    <n v="3.98"/>
    <n v="11137.68"/>
    <x v="1"/>
    <x v="0"/>
    <s v="DISPUTE"/>
    <s v="859065550"/>
    <s v=""/>
    <s v="APPS"/>
    <s v="APISwitching"/>
    <s v="Kolkata Metro"/>
    <s v="0.00"/>
  </r>
  <r>
    <s v="S240705182136870D294A"/>
    <x v="4"/>
    <x v="5006"/>
    <x v="2"/>
    <n v="5"/>
    <x v="0"/>
    <n v="2024"/>
    <x v="26"/>
    <n v="6"/>
    <n v="21"/>
    <n v="36"/>
    <s v="PM"/>
    <x v="1252"/>
    <x v="1"/>
    <n v="1069.98"/>
    <x v="0"/>
    <n v="287.04000000000002"/>
    <n v="11.96"/>
    <n v="782.94"/>
    <x v="1"/>
    <x v="0"/>
    <s v="DISPUTE"/>
    <s v="ASR2407051821310031"/>
    <s v=""/>
    <s v="APPS"/>
    <s v="APISwitching"/>
    <s v="West Bengal"/>
    <s v="0.00"/>
  </r>
  <r>
    <s v="S240705164155310980A6"/>
    <x v="3"/>
    <x v="5066"/>
    <x v="0"/>
    <n v="5"/>
    <x v="0"/>
    <n v="2024"/>
    <x v="26"/>
    <n v="4"/>
    <n v="41"/>
    <n v="55"/>
    <s v="PM"/>
    <x v="5530"/>
    <x v="2"/>
    <n v="312.99"/>
    <x v="0"/>
    <n v="292.72000000000003"/>
    <n v="6.28"/>
    <n v="20.27"/>
    <x v="1"/>
    <x v="0"/>
    <s v="DISPUTE"/>
    <s v="BR000B0CN9B6"/>
    <s v=""/>
    <s v="PANEL"/>
    <s v="APISwitching"/>
    <s v="West Bengal"/>
    <s v="0.00"/>
  </r>
  <r>
    <s v="S240705143736338DAFA"/>
    <x v="4"/>
    <x v="5067"/>
    <x v="3"/>
    <n v="5"/>
    <x v="0"/>
    <n v="2024"/>
    <x v="26"/>
    <n v="2"/>
    <n v="37"/>
    <n v="36"/>
    <s v="PM"/>
    <x v="5531"/>
    <x v="2"/>
    <n v="1311.51"/>
    <x v="3"/>
    <n v="241.53"/>
    <n v="7.47"/>
    <n v="1069.98"/>
    <x v="1"/>
    <x v="0"/>
    <s v="DISPUTE"/>
    <s v="855090030"/>
    <s v=""/>
    <s v="APPS"/>
    <s v="APISwitching"/>
    <s v="West Bengal"/>
    <s v="0.00"/>
  </r>
  <r>
    <s v="S240705142549470B4A6C"/>
    <x v="4"/>
    <x v="5068"/>
    <x v="3"/>
    <n v="5"/>
    <x v="0"/>
    <n v="2024"/>
    <x v="26"/>
    <n v="2"/>
    <n v="25"/>
    <n v="49"/>
    <s v="PM"/>
    <x v="5532"/>
    <x v="2"/>
    <n v="1553.04"/>
    <x v="3"/>
    <n v="241.53"/>
    <n v="7.47"/>
    <n v="1311.51"/>
    <x v="1"/>
    <x v="0"/>
    <s v="DISPUTE"/>
    <s v="854970295"/>
    <s v=""/>
    <s v="APPS"/>
    <s v="APISwitching"/>
    <s v="West Bengal"/>
    <s v="0.00"/>
  </r>
  <r>
    <s v="S24070511491545098E30"/>
    <x v="3"/>
    <x v="5069"/>
    <x v="3"/>
    <n v="5"/>
    <x v="0"/>
    <n v="2024"/>
    <x v="26"/>
    <n v="11"/>
    <n v="49"/>
    <n v="15"/>
    <s v="AM"/>
    <x v="5533"/>
    <x v="3"/>
    <n v="308.01"/>
    <x v="1"/>
    <n v="195.02"/>
    <n v="3.98"/>
    <n v="112.99"/>
    <x v="1"/>
    <x v="0"/>
    <s v="DISPUTE"/>
    <s v="852613088"/>
    <s v=""/>
    <s v="APPS"/>
    <s v="APISwitching"/>
    <s v="West Bengal"/>
    <s v="0.00"/>
  </r>
  <r>
    <s v="S240705113752740237AB"/>
    <x v="61"/>
    <x v="4861"/>
    <x v="2"/>
    <n v="5"/>
    <x v="0"/>
    <n v="2024"/>
    <x v="26"/>
    <n v="11"/>
    <n v="37"/>
    <n v="52"/>
    <s v="AM"/>
    <x v="4326"/>
    <x v="3"/>
    <n v="65.88"/>
    <x v="37"/>
    <n v="31.94"/>
    <n v="1.06"/>
    <n v="33.94"/>
    <x v="1"/>
    <x v="0"/>
    <s v="DISPUTE"/>
    <s v="RBH2407051137290062"/>
    <s v=""/>
    <s v="APPS"/>
    <s v="APISwitching"/>
    <s v="West Bengal"/>
    <s v="0.00"/>
  </r>
  <r>
    <s v="S2407051136431431EAE7"/>
    <x v="32"/>
    <x v="5070"/>
    <x v="0"/>
    <n v="5"/>
    <x v="0"/>
    <n v="2024"/>
    <x v="26"/>
    <n v="11"/>
    <n v="36"/>
    <n v="43"/>
    <s v="AM"/>
    <x v="5534"/>
    <x v="3"/>
    <n v="500.91"/>
    <x v="0"/>
    <n v="292.72000000000003"/>
    <n v="6.28"/>
    <n v="208.19"/>
    <x v="1"/>
    <x v="0"/>
    <s v="DISPUTE"/>
    <s v="BR000B0BIFAG"/>
    <s v=""/>
    <s v="APPS"/>
    <s v="APISwitching"/>
    <s v="Kolkata Metro"/>
    <s v="0.00"/>
  </r>
  <r>
    <s v="S2407051055019404C160"/>
    <x v="4"/>
    <x v="5071"/>
    <x v="0"/>
    <n v="5"/>
    <x v="0"/>
    <n v="2024"/>
    <x v="26"/>
    <n v="10"/>
    <n v="55"/>
    <n v="1"/>
    <s v="AM"/>
    <x v="2651"/>
    <x v="3"/>
    <n v="1794.57"/>
    <x v="3"/>
    <n v="241.53"/>
    <n v="7.47"/>
    <n v="1553.04"/>
    <x v="1"/>
    <x v="0"/>
    <s v="DISPUTE"/>
    <s v="BR000B0BC1PH"/>
    <s v=""/>
    <s v="APPS"/>
    <s v="APISwitching"/>
    <s v="West Bengal"/>
    <s v="0.00"/>
  </r>
  <r>
    <s v="S240705104328970AAFC0"/>
    <x v="44"/>
    <x v="5072"/>
    <x v="3"/>
    <n v="5"/>
    <x v="0"/>
    <n v="2024"/>
    <x v="26"/>
    <n v="10"/>
    <n v="43"/>
    <n v="28"/>
    <s v="AM"/>
    <x v="5535"/>
    <x v="3"/>
    <n v="1550.24"/>
    <x v="1"/>
    <n v="193.63"/>
    <n v="5.37"/>
    <n v="1356.61"/>
    <x v="1"/>
    <x v="0"/>
    <s v="DISPUTE"/>
    <s v="851262140"/>
    <s v=""/>
    <s v="APPS"/>
    <s v="APISwitching"/>
    <s v="Kolkata Metro"/>
    <s v="0.00"/>
  </r>
  <r>
    <s v="S240705103137646576D0"/>
    <x v="21"/>
    <x v="5073"/>
    <x v="2"/>
    <n v="5"/>
    <x v="0"/>
    <n v="2024"/>
    <x v="26"/>
    <n v="10"/>
    <n v="31"/>
    <n v="37"/>
    <s v="AM"/>
    <x v="5536"/>
    <x v="3"/>
    <n v="579.86"/>
    <x v="3"/>
    <n v="239.04"/>
    <n v="9.9600000000000009"/>
    <n v="340.82"/>
    <x v="1"/>
    <x v="0"/>
    <s v="DISPUTE"/>
    <s v="RBH2407051031240030"/>
    <s v=""/>
    <s v="APPS"/>
    <s v="APISwitching"/>
    <s v="West Bengal"/>
    <s v="0.00"/>
  </r>
  <r>
    <s v="S2407051020578909FD7E"/>
    <x v="6"/>
    <x v="5074"/>
    <x v="2"/>
    <n v="5"/>
    <x v="0"/>
    <n v="2024"/>
    <x v="26"/>
    <n v="10"/>
    <n v="20"/>
    <n v="57"/>
    <s v="AM"/>
    <x v="5537"/>
    <x v="3"/>
    <n v="2206.09"/>
    <x v="209"/>
    <n v="431.04"/>
    <n v="17.96"/>
    <n v="1775.05"/>
    <x v="1"/>
    <x v="0"/>
    <s v="DISPUTE"/>
    <s v="RBH2407051021220001"/>
    <s v=""/>
    <s v="APPS"/>
    <s v="APISwitching"/>
    <s v="West Bengal"/>
    <s v="0.00"/>
  </r>
  <r>
    <s v="S24070510010790026B80"/>
    <x v="6"/>
    <x v="5075"/>
    <x v="0"/>
    <n v="5"/>
    <x v="0"/>
    <n v="2024"/>
    <x v="26"/>
    <n v="10"/>
    <n v="1"/>
    <n v="7"/>
    <s v="AM"/>
    <x v="5538"/>
    <x v="3"/>
    <n v="496.12"/>
    <x v="0"/>
    <n v="290.02999999999997"/>
    <n v="8.9700000000000006"/>
    <n v="206.09"/>
    <x v="1"/>
    <x v="0"/>
    <s v="DISPUTE"/>
    <s v="BR000B0B4764"/>
    <s v=""/>
    <s v="APPS"/>
    <s v="APISwitching"/>
    <s v="West Bengal"/>
    <s v="0.00"/>
  </r>
  <r>
    <s v="S24070509502871060ACB"/>
    <x v="6"/>
    <x v="5076"/>
    <x v="2"/>
    <n v="5"/>
    <x v="0"/>
    <n v="2024"/>
    <x v="26"/>
    <n v="9"/>
    <n v="50"/>
    <n v="28"/>
    <s v="AM"/>
    <x v="5539"/>
    <x v="3"/>
    <n v="783.16"/>
    <x v="0"/>
    <n v="287.04000000000002"/>
    <n v="11.96"/>
    <n v="496.12"/>
    <x v="1"/>
    <x v="0"/>
    <s v="DISPUTE"/>
    <s v="RBH2407050950220043"/>
    <s v=""/>
    <s v="APPS"/>
    <s v="APISwitching"/>
    <s v="West Bengal"/>
    <s v="0.00"/>
  </r>
  <r>
    <s v="S240705092728276AE162"/>
    <x v="6"/>
    <x v="5077"/>
    <x v="2"/>
    <n v="5"/>
    <x v="0"/>
    <n v="2024"/>
    <x v="26"/>
    <n v="9"/>
    <n v="27"/>
    <n v="28"/>
    <s v="AM"/>
    <x v="2072"/>
    <x v="3"/>
    <n v="1607.8"/>
    <x v="14"/>
    <n v="824.64"/>
    <n v="34.36"/>
    <n v="783.16"/>
    <x v="1"/>
    <x v="0"/>
    <s v="DISPUTE"/>
    <s v="RBH2407050927300030"/>
    <s v=""/>
    <s v="APPS"/>
    <s v="APISwitching"/>
    <s v="West Bengal"/>
    <s v="0.00"/>
  </r>
  <r>
    <s v="S2407050848481038C186"/>
    <x v="6"/>
    <x v="5078"/>
    <x v="2"/>
    <n v="5"/>
    <x v="0"/>
    <n v="2024"/>
    <x v="26"/>
    <n v="8"/>
    <n v="48"/>
    <n v="48"/>
    <s v="AM"/>
    <x v="5540"/>
    <x v="4"/>
    <n v="1798.84"/>
    <x v="1"/>
    <n v="191.04"/>
    <n v="7.96"/>
    <n v="1607.8"/>
    <x v="1"/>
    <x v="0"/>
    <s v="DISPUTE"/>
    <s v="KRR2407050848230025"/>
    <s v=""/>
    <s v="APPS"/>
    <s v="APISwitching"/>
    <s v="West Bengal"/>
    <s v="0.00"/>
  </r>
  <r>
    <s v="S240705075655576DC28E"/>
    <x v="6"/>
    <x v="472"/>
    <x v="2"/>
    <n v="5"/>
    <x v="0"/>
    <n v="2024"/>
    <x v="26"/>
    <n v="7"/>
    <n v="56"/>
    <n v="55"/>
    <s v="AM"/>
    <x v="5541"/>
    <x v="4"/>
    <n v="2153.08"/>
    <x v="25"/>
    <n v="354.24"/>
    <n v="14.76"/>
    <n v="1798.84"/>
    <x v="1"/>
    <x v="0"/>
    <s v="DISPUTE"/>
    <s v="RJR2407050757280001"/>
    <s v=""/>
    <s v="APPS"/>
    <s v="APISwitching"/>
    <s v="West Bengal"/>
    <s v="0.00"/>
  </r>
  <r>
    <s v="S240704232429550D129C"/>
    <x v="15"/>
    <x v="5079"/>
    <x v="5"/>
    <n v="4"/>
    <x v="0"/>
    <n v="2024"/>
    <x v="27"/>
    <n v="11"/>
    <n v="24"/>
    <n v="29"/>
    <s v="PM"/>
    <x v="5542"/>
    <x v="0"/>
    <n v="11362.17"/>
    <x v="40"/>
    <n v="29.47"/>
    <n v="0.53"/>
    <n v="11332.7"/>
    <x v="1"/>
    <x v="0"/>
    <s v="DISPUTE"/>
    <s v="KMWXWVNYNJ8EGZKS"/>
    <s v=""/>
    <s v="APPS"/>
    <s v="APISwitching"/>
    <s v=""/>
    <s v="0.00"/>
  </r>
  <r>
    <s v="S24070421584028073519"/>
    <x v="2"/>
    <x v="35"/>
    <x v="5"/>
    <n v="4"/>
    <x v="0"/>
    <n v="2024"/>
    <x v="27"/>
    <n v="9"/>
    <n v="58"/>
    <n v="40"/>
    <s v="PM"/>
    <x v="5543"/>
    <x v="0"/>
    <n v="429.26"/>
    <x v="17"/>
    <n v="157.19999999999999"/>
    <n v="2.8"/>
    <n v="272.06"/>
    <x v="1"/>
    <x v="0"/>
    <s v="DISPUTE"/>
    <s v="88K6V6G24F75Y2PH"/>
    <s v=""/>
    <s v="PANEL"/>
    <s v="APISwitching"/>
    <s v=""/>
    <s v="0.00"/>
  </r>
  <r>
    <s v="S24070421560814382370"/>
    <x v="35"/>
    <x v="1025"/>
    <x v="3"/>
    <n v="4"/>
    <x v="0"/>
    <n v="2024"/>
    <x v="27"/>
    <n v="9"/>
    <n v="56"/>
    <n v="8"/>
    <s v="PM"/>
    <x v="5544"/>
    <x v="0"/>
    <n v="34.39"/>
    <x v="9"/>
    <n v="21.34"/>
    <n v="0.66"/>
    <n v="13.05"/>
    <x v="1"/>
    <x v="0"/>
    <s v="DISPUTE"/>
    <s v="3175863850"/>
    <s v=""/>
    <s v="APPS"/>
    <s v="APISwitching"/>
    <s v="West Bengal"/>
    <s v="0.00"/>
  </r>
  <r>
    <s v="S24070421490843C3130"/>
    <x v="4"/>
    <x v="5080"/>
    <x v="2"/>
    <n v="4"/>
    <x v="0"/>
    <n v="2024"/>
    <x v="27"/>
    <n v="9"/>
    <n v="49"/>
    <n v="8"/>
    <s v="PM"/>
    <x v="5545"/>
    <x v="0"/>
    <n v="2254.41"/>
    <x v="125"/>
    <n v="459.84"/>
    <n v="19.16"/>
    <n v="1794.57"/>
    <x v="1"/>
    <x v="0"/>
    <s v="DISPUTE"/>
    <s v="ASR2407042149300005"/>
    <s v=""/>
    <s v="APPS"/>
    <s v="APISwitching"/>
    <s v=""/>
    <s v="0.00"/>
  </r>
  <r>
    <s v="S24070421444065367B42"/>
    <x v="3"/>
    <x v="5081"/>
    <x v="0"/>
    <n v="4"/>
    <x v="0"/>
    <n v="2024"/>
    <x v="27"/>
    <n v="9"/>
    <n v="44"/>
    <n v="40"/>
    <s v="PM"/>
    <x v="5546"/>
    <x v="0"/>
    <n v="600.73"/>
    <x v="0"/>
    <n v="292.72000000000003"/>
    <n v="6.28"/>
    <n v="308.01"/>
    <x v="1"/>
    <x v="0"/>
    <s v="DISPUTE"/>
    <s v="BR000B0AAYV4"/>
    <s v=""/>
    <s v="APPS"/>
    <s v="APISwitching"/>
    <s v="West Bengal"/>
    <s v="0.00"/>
  </r>
  <r>
    <s v="S2407042141227202A813"/>
    <x v="3"/>
    <x v="5082"/>
    <x v="0"/>
    <n v="4"/>
    <x v="0"/>
    <n v="2024"/>
    <x v="27"/>
    <n v="9"/>
    <n v="41"/>
    <n v="22"/>
    <s v="PM"/>
    <x v="5547"/>
    <x v="0"/>
    <n v="1066.95"/>
    <x v="6"/>
    <n v="782.22"/>
    <n v="16.78"/>
    <n v="284.73"/>
    <x v="1"/>
    <x v="0"/>
    <s v="DISPUTE"/>
    <s v="BR000B0AADO9"/>
    <s v=""/>
    <s v="APPS"/>
    <s v="APISwitching"/>
    <s v="West Bengal"/>
    <s v="0.00"/>
  </r>
  <r>
    <s v="S240704213433916693A9"/>
    <x v="35"/>
    <x v="5083"/>
    <x v="3"/>
    <n v="4"/>
    <x v="0"/>
    <n v="2024"/>
    <x v="27"/>
    <n v="9"/>
    <n v="34"/>
    <n v="33"/>
    <s v="PM"/>
    <x v="5548"/>
    <x v="0"/>
    <n v="275.92"/>
    <x v="3"/>
    <n v="241.53"/>
    <n v="7.47"/>
    <n v="34.39"/>
    <x v="1"/>
    <x v="0"/>
    <s v="DISPUTE"/>
    <s v="3173505459"/>
    <s v=""/>
    <s v="APPS"/>
    <s v="APISwitching"/>
    <s v="West Bengal"/>
    <s v="0.00"/>
  </r>
  <r>
    <s v="S2407042133217465E6CB"/>
    <x v="4"/>
    <x v="5084"/>
    <x v="0"/>
    <n v="4"/>
    <x v="0"/>
    <n v="2024"/>
    <x v="27"/>
    <n v="9"/>
    <n v="33"/>
    <n v="21"/>
    <s v="PM"/>
    <x v="5549"/>
    <x v="0"/>
    <n v="272.83999999999997"/>
    <x v="7"/>
    <n v="18.43"/>
    <n v="0.56999999999999995"/>
    <n v="254.41"/>
    <x v="1"/>
    <x v="0"/>
    <s v="DISPUTE"/>
    <s v="BR000B0A9E6G"/>
    <s v=""/>
    <s v="APPS"/>
    <s v="APISwitching"/>
    <s v="West Bengal"/>
    <s v="0.00"/>
  </r>
  <r>
    <s v="S240704212800630ED696"/>
    <x v="13"/>
    <x v="5085"/>
    <x v="4"/>
    <n v="4"/>
    <x v="0"/>
    <n v="2024"/>
    <x v="27"/>
    <n v="9"/>
    <n v="28"/>
    <n v="5"/>
    <s v="PM"/>
    <x v="5550"/>
    <x v="0"/>
    <n v="6420.16"/>
    <x v="210"/>
    <n v="1816.36"/>
    <n v="3.64"/>
    <n v="4603.8"/>
    <x v="2"/>
    <x v="0"/>
    <s v="DISPUTE"/>
    <s v="CC014186BAAA59766580"/>
    <s v=""/>
    <s v="PANEL"/>
    <s v="APISwitching"/>
    <s v=""/>
    <s v="0.00"/>
  </r>
  <r>
    <s v="S2407042110232608EB8B"/>
    <x v="15"/>
    <x v="5086"/>
    <x v="4"/>
    <n v="4"/>
    <x v="0"/>
    <n v="2024"/>
    <x v="27"/>
    <n v="9"/>
    <n v="10"/>
    <n v="44"/>
    <s v="PM"/>
    <x v="5551"/>
    <x v="0"/>
    <n v="5152.57"/>
    <x v="211"/>
    <n v="4790.3999999999996"/>
    <n v="9.6"/>
    <n v="362.17"/>
    <x v="2"/>
    <x v="0"/>
    <s v="DISPUTE"/>
    <s v="CC014186BAAA59765396"/>
    <s v=""/>
    <s v="PANEL"/>
    <s v="APISwitching"/>
    <s v=""/>
    <s v="0.00"/>
  </r>
  <r>
    <s v="S2407042108096301B119"/>
    <x v="1"/>
    <x v="5087"/>
    <x v="0"/>
    <n v="4"/>
    <x v="0"/>
    <n v="2024"/>
    <x v="27"/>
    <n v="9"/>
    <n v="8"/>
    <n v="9"/>
    <s v="PM"/>
    <x v="5552"/>
    <x v="0"/>
    <n v="1352.48"/>
    <x v="3"/>
    <n v="243.77"/>
    <n v="5.23"/>
    <n v="1108.71"/>
    <x v="1"/>
    <x v="0"/>
    <s v="DISPUTE"/>
    <s v="BR000B0A538W"/>
    <s v=""/>
    <s v="APPS"/>
    <s v="APISwitching"/>
    <s v="Kolkata Metro"/>
    <s v="0.00"/>
  </r>
  <r>
    <s v="S24070421045446019B78"/>
    <x v="15"/>
    <x v="5088"/>
    <x v="0"/>
    <n v="4"/>
    <x v="0"/>
    <n v="2024"/>
    <x v="27"/>
    <n v="9"/>
    <n v="4"/>
    <n v="54"/>
    <s v="PM"/>
    <x v="5553"/>
    <x v="0"/>
    <n v="180.96"/>
    <x v="19"/>
    <n v="28.39"/>
    <n v="0.61"/>
    <n v="152.57"/>
    <x v="1"/>
    <x v="0"/>
    <s v="DISPUTE"/>
    <s v="BR000B0A4GKI"/>
    <s v=""/>
    <s v="APPS"/>
    <s v="APISwitching"/>
    <s v="Kolkata Metro"/>
    <s v="0.00"/>
  </r>
  <r>
    <s v="S2407042101358738CE8C"/>
    <x v="15"/>
    <x v="1125"/>
    <x v="3"/>
    <n v="4"/>
    <x v="0"/>
    <n v="2024"/>
    <x v="27"/>
    <n v="9"/>
    <n v="1"/>
    <n v="35"/>
    <s v="PM"/>
    <x v="5554"/>
    <x v="0"/>
    <n v="202.52"/>
    <x v="9"/>
    <n v="21.56"/>
    <n v="0.44"/>
    <n v="180.96"/>
    <x v="1"/>
    <x v="0"/>
    <s v="DISPUTE"/>
    <s v="3174452918"/>
    <s v=""/>
    <s v="APPS"/>
    <s v="APISwitching"/>
    <s v="Kolkata Metro"/>
    <s v="0.00"/>
  </r>
  <r>
    <s v="S24070420543662671A62"/>
    <x v="15"/>
    <x v="5089"/>
    <x v="0"/>
    <n v="4"/>
    <x v="0"/>
    <n v="2024"/>
    <x v="27"/>
    <n v="8"/>
    <n v="54"/>
    <n v="36"/>
    <s v="PM"/>
    <x v="3274"/>
    <x v="1"/>
    <n v="221.12"/>
    <x v="7"/>
    <n v="18.600000000000001"/>
    <n v="0.4"/>
    <n v="202.52"/>
    <x v="1"/>
    <x v="0"/>
    <s v="DISPUTE"/>
    <s v="BR000B0A29GX"/>
    <s v=""/>
    <s v="APPS"/>
    <s v="APISwitching"/>
    <s v="Kolkata Metro"/>
    <s v="0.00"/>
  </r>
  <r>
    <s v="S240704205202490E88DE"/>
    <x v="15"/>
    <x v="5090"/>
    <x v="7"/>
    <n v="4"/>
    <x v="0"/>
    <n v="2024"/>
    <x v="27"/>
    <n v="8"/>
    <n v="52"/>
    <n v="2"/>
    <s v="PM"/>
    <x v="5555"/>
    <x v="1"/>
    <n v="414.62"/>
    <x v="22"/>
    <n v="193.5"/>
    <n v="6.5"/>
    <n v="221.12"/>
    <x v="1"/>
    <x v="0"/>
    <s v="DISPUTE"/>
    <s v="TV2407042479151515"/>
    <s v=""/>
    <s v="APPS"/>
    <s v="APISwitching"/>
    <s v=""/>
    <s v="0.00"/>
  </r>
  <r>
    <s v="S240704204122420B6BAA"/>
    <x v="15"/>
    <x v="5091"/>
    <x v="3"/>
    <n v="4"/>
    <x v="0"/>
    <n v="2024"/>
    <x v="27"/>
    <n v="8"/>
    <n v="41"/>
    <n v="22"/>
    <s v="PM"/>
    <x v="5556"/>
    <x v="1"/>
    <n v="756.64"/>
    <x v="15"/>
    <n v="342.02"/>
    <n v="6.98"/>
    <n v="414.62"/>
    <x v="1"/>
    <x v="0"/>
    <s v="DISPUTE"/>
    <s v="843577045"/>
    <s v=""/>
    <s v="APPS"/>
    <s v="APISwitching"/>
    <s v="Kolkata Metro"/>
    <s v="0.00"/>
  </r>
  <r>
    <s v="S240704203740310D6623"/>
    <x v="10"/>
    <x v="1232"/>
    <x v="0"/>
    <n v="4"/>
    <x v="0"/>
    <n v="2024"/>
    <x v="27"/>
    <n v="8"/>
    <n v="37"/>
    <n v="40"/>
    <s v="PM"/>
    <x v="2689"/>
    <x v="1"/>
    <n v="992.93"/>
    <x v="1"/>
    <n v="194.82"/>
    <n v="4.18"/>
    <n v="798.11"/>
    <x v="1"/>
    <x v="0"/>
    <s v="DISPUTE"/>
    <s v="BR000B09YHBP"/>
    <s v=""/>
    <s v="PANEL"/>
    <s v="APISwitching"/>
    <s v="Kolkata Metro"/>
    <s v="0.00"/>
  </r>
  <r>
    <s v="S240704202247490134C7"/>
    <x v="35"/>
    <x v="660"/>
    <x v="0"/>
    <n v="4"/>
    <x v="0"/>
    <n v="2024"/>
    <x v="27"/>
    <n v="8"/>
    <n v="22"/>
    <n v="47"/>
    <s v="PM"/>
    <x v="5557"/>
    <x v="1"/>
    <n v="316.95"/>
    <x v="0"/>
    <n v="290.02999999999997"/>
    <n v="8.9700000000000006"/>
    <n v="26.92"/>
    <x v="1"/>
    <x v="0"/>
    <s v="DISPUTE"/>
    <s v="BR000B09UT4B"/>
    <s v=""/>
    <s v="APPS"/>
    <s v="APISwitching"/>
    <s v="West Bengal"/>
    <s v="0.00"/>
  </r>
  <r>
    <s v="S2407042021223109AD5B"/>
    <x v="4"/>
    <x v="5092"/>
    <x v="3"/>
    <n v="4"/>
    <x v="0"/>
    <n v="2024"/>
    <x v="27"/>
    <n v="8"/>
    <n v="21"/>
    <n v="22"/>
    <s v="PM"/>
    <x v="5558"/>
    <x v="1"/>
    <n v="465.87"/>
    <x v="1"/>
    <n v="193.03"/>
    <n v="5.97"/>
    <n v="272.83999999999997"/>
    <x v="1"/>
    <x v="0"/>
    <s v="DISPUTE"/>
    <s v="3178357316"/>
    <s v=""/>
    <s v="APPS"/>
    <s v="APISwitching"/>
    <s v="West Bengal"/>
    <s v="0.00"/>
  </r>
  <r>
    <s v="S240704200846793FECB4"/>
    <x v="15"/>
    <x v="5093"/>
    <x v="7"/>
    <n v="4"/>
    <x v="0"/>
    <n v="2024"/>
    <x v="27"/>
    <n v="8"/>
    <n v="8"/>
    <n v="46"/>
    <s v="PM"/>
    <x v="5559"/>
    <x v="1"/>
    <n v="950.14"/>
    <x v="22"/>
    <n v="193.5"/>
    <n v="6.5"/>
    <n v="756.64"/>
    <x v="1"/>
    <x v="0"/>
    <s v="DISPUTE"/>
    <s v="TV2407042479206818"/>
    <s v=""/>
    <s v="PANEL"/>
    <s v="APISwitching"/>
    <s v=""/>
    <s v="0.00"/>
  </r>
  <r>
    <s v="S240704200439326348D6"/>
    <x v="21"/>
    <x v="5094"/>
    <x v="7"/>
    <n v="4"/>
    <x v="0"/>
    <n v="2024"/>
    <x v="27"/>
    <n v="8"/>
    <n v="4"/>
    <n v="39"/>
    <s v="PM"/>
    <x v="5560"/>
    <x v="1"/>
    <n v="848.66"/>
    <x v="212"/>
    <n v="268.8"/>
    <n v="11.2"/>
    <n v="579.86"/>
    <x v="1"/>
    <x v="0"/>
    <s v="DISPUTE"/>
    <s v="TV2407042479133316"/>
    <s v=""/>
    <s v="APPS"/>
    <s v="APISwitching"/>
    <s v=""/>
    <s v="0.00"/>
  </r>
  <r>
    <s v="S24070420023723034F29"/>
    <x v="44"/>
    <x v="5095"/>
    <x v="3"/>
    <n v="4"/>
    <x v="0"/>
    <n v="2024"/>
    <x v="27"/>
    <n v="8"/>
    <n v="2"/>
    <n v="37"/>
    <s v="PM"/>
    <x v="5561"/>
    <x v="1"/>
    <n v="1743.87"/>
    <x v="1"/>
    <n v="193.63"/>
    <n v="5.37"/>
    <n v="1550.24"/>
    <x v="1"/>
    <x v="0"/>
    <s v="DISPUTE"/>
    <s v="540704200255704"/>
    <s v=""/>
    <s v="APPS"/>
    <s v="APISwitching"/>
    <s v="Kolkata Metro"/>
    <s v="0.00"/>
  </r>
  <r>
    <s v="S240704200105570356EF"/>
    <x v="15"/>
    <x v="5096"/>
    <x v="0"/>
    <n v="4"/>
    <x v="0"/>
    <n v="2024"/>
    <x v="27"/>
    <n v="8"/>
    <n v="1"/>
    <n v="5"/>
    <s v="PM"/>
    <x v="5562"/>
    <x v="1"/>
    <n v="968.74"/>
    <x v="7"/>
    <n v="18.600000000000001"/>
    <n v="0.4"/>
    <n v="950.14"/>
    <x v="1"/>
    <x v="0"/>
    <s v="DISPUTE"/>
    <s v="BR000B09OZ9Z"/>
    <s v=""/>
    <s v="PANEL"/>
    <s v="APISwitching"/>
    <s v="Kolkata Metro"/>
    <s v="0.00"/>
  </r>
  <r>
    <s v="S240704195346576DCF9A"/>
    <x v="21"/>
    <x v="5097"/>
    <x v="2"/>
    <n v="4"/>
    <x v="0"/>
    <n v="2024"/>
    <x v="27"/>
    <n v="7"/>
    <n v="53"/>
    <n v="46"/>
    <s v="PM"/>
    <x v="5563"/>
    <x v="1"/>
    <n v="1039.7"/>
    <x v="1"/>
    <n v="191.04"/>
    <n v="7.96"/>
    <n v="848.66"/>
    <x v="1"/>
    <x v="0"/>
    <s v="DISPUTE"/>
    <s v="RBH2407041953210081"/>
    <s v=""/>
    <s v="APPS"/>
    <s v="APISwitching"/>
    <s v="West Bengal"/>
    <s v="0.00"/>
  </r>
  <r>
    <s v="S240704194647100081A3"/>
    <x v="9"/>
    <x v="5098"/>
    <x v="2"/>
    <n v="4"/>
    <x v="0"/>
    <n v="2024"/>
    <x v="27"/>
    <n v="7"/>
    <n v="46"/>
    <n v="47"/>
    <s v="PM"/>
    <x v="5564"/>
    <x v="1"/>
    <n v="1018.38"/>
    <x v="37"/>
    <n v="31.68"/>
    <n v="1.32"/>
    <n v="986.7"/>
    <x v="1"/>
    <x v="0"/>
    <s v="DISPUTE"/>
    <s v="RBH2407041946210081"/>
    <s v=""/>
    <s v="APPS"/>
    <s v="APISwitching"/>
    <s v="West Bengal"/>
    <s v="0.00"/>
  </r>
  <r>
    <s v="S24070419364518364C85"/>
    <x v="13"/>
    <x v="4923"/>
    <x v="3"/>
    <n v="4"/>
    <x v="0"/>
    <n v="2024"/>
    <x v="27"/>
    <n v="7"/>
    <n v="36"/>
    <n v="45"/>
    <s v="PM"/>
    <x v="5565"/>
    <x v="1"/>
    <n v="6713.18"/>
    <x v="0"/>
    <n v="293.02"/>
    <n v="5.98"/>
    <n v="6420.16"/>
    <x v="1"/>
    <x v="0"/>
    <s v="DISPUTE"/>
    <s v="842107646"/>
    <s v=""/>
    <s v="APPS"/>
    <s v="APISwitching"/>
    <s v="West Bengal"/>
    <s v="0.00"/>
  </r>
  <r>
    <s v="S2407041935077709237E"/>
    <x v="13"/>
    <x v="5099"/>
    <x v="3"/>
    <n v="4"/>
    <x v="0"/>
    <n v="2024"/>
    <x v="27"/>
    <n v="7"/>
    <n v="35"/>
    <n v="7"/>
    <s v="PM"/>
    <x v="5566"/>
    <x v="1"/>
    <n v="7006.2"/>
    <x v="0"/>
    <n v="293.02"/>
    <n v="5.98"/>
    <n v="6713.18"/>
    <x v="1"/>
    <x v="0"/>
    <s v="DISPUTE"/>
    <s v="1631269290"/>
    <s v=""/>
    <s v="APPS"/>
    <s v="APISwitching"/>
    <s v="West Bengal"/>
    <s v="0.00"/>
  </r>
  <r>
    <s v="S240704192606970638FF"/>
    <x v="15"/>
    <x v="3910"/>
    <x v="5"/>
    <n v="4"/>
    <x v="0"/>
    <n v="2024"/>
    <x v="27"/>
    <n v="7"/>
    <n v="26"/>
    <n v="6"/>
    <s v="PM"/>
    <x v="2453"/>
    <x v="1"/>
    <n v="968.74"/>
    <x v="157"/>
    <n v="186.67"/>
    <n v="0"/>
    <n v="782.07"/>
    <x v="1"/>
    <x v="2"/>
    <s v="DISPUTE"/>
    <s v="Unknown Error- Please Try Again Later"/>
    <s v=""/>
    <s v="PANEL"/>
    <s v="APISwitching"/>
    <s v=""/>
    <s v="0.00"/>
  </r>
  <r>
    <s v="S240704192309710EFEA3"/>
    <x v="9"/>
    <x v="5099"/>
    <x v="3"/>
    <n v="4"/>
    <x v="0"/>
    <n v="2024"/>
    <x v="27"/>
    <n v="7"/>
    <n v="23"/>
    <n v="9"/>
    <s v="PM"/>
    <x v="5567"/>
    <x v="1"/>
    <n v="1308.4100000000001"/>
    <x v="0"/>
    <n v="290.02999999999997"/>
    <n v="8.9700000000000006"/>
    <n v="1018.38"/>
    <x v="0"/>
    <x v="0"/>
    <s v="DISPUTE"/>
    <s v="1631269290"/>
    <s v=""/>
    <s v="PANEL"/>
    <s v="APISwitching"/>
    <s v=""/>
    <s v="0.00"/>
  </r>
  <r>
    <s v="S24070419183030041E78"/>
    <x v="15"/>
    <x v="5100"/>
    <x v="7"/>
    <n v="4"/>
    <x v="0"/>
    <n v="2024"/>
    <x v="27"/>
    <n v="7"/>
    <n v="18"/>
    <n v="30"/>
    <s v="PM"/>
    <x v="5568"/>
    <x v="1"/>
    <n v="1181.5899999999999"/>
    <x v="56"/>
    <n v="212.85"/>
    <n v="7.15"/>
    <n v="968.74"/>
    <x v="1"/>
    <x v="0"/>
    <s v="DISPUTE"/>
    <s v="TV2407042479113204"/>
    <s v=""/>
    <s v="PANEL"/>
    <s v="APISwitching"/>
    <s v=""/>
    <s v="0.00"/>
  </r>
  <r>
    <s v="S2407041914363030858D"/>
    <x v="4"/>
    <x v="4923"/>
    <x v="3"/>
    <n v="4"/>
    <x v="0"/>
    <n v="2024"/>
    <x v="27"/>
    <n v="7"/>
    <n v="14"/>
    <n v="36"/>
    <s v="PM"/>
    <x v="5569"/>
    <x v="1"/>
    <n v="755.9"/>
    <x v="0"/>
    <n v="290.02999999999997"/>
    <n v="8.9700000000000006"/>
    <n v="465.87"/>
    <x v="0"/>
    <x v="0"/>
    <s v="DISPUTE"/>
    <s v="842107646"/>
    <s v=""/>
    <s v="APPS"/>
    <s v="APISwitching"/>
    <s v=""/>
    <s v="0.00"/>
  </r>
  <r>
    <s v="S2407041911327860F66E"/>
    <x v="6"/>
    <x v="5101"/>
    <x v="0"/>
    <n v="4"/>
    <x v="0"/>
    <n v="2024"/>
    <x v="27"/>
    <n v="7"/>
    <n v="11"/>
    <n v="32"/>
    <s v="PM"/>
    <x v="5570"/>
    <x v="1"/>
    <n v="171.51"/>
    <x v="7"/>
    <n v="18.43"/>
    <n v="0.56999999999999995"/>
    <n v="153.08000000000001"/>
    <x v="1"/>
    <x v="0"/>
    <s v="DISPUTE"/>
    <s v="BR000B09AC47"/>
    <s v=""/>
    <s v="APPS"/>
    <s v="APISwitching"/>
    <s v="West Bengal"/>
    <s v="0.00"/>
  </r>
  <r>
    <s v="S240704190458940BE4FD"/>
    <x v="15"/>
    <x v="5102"/>
    <x v="3"/>
    <n v="4"/>
    <x v="0"/>
    <n v="2024"/>
    <x v="27"/>
    <n v="7"/>
    <n v="4"/>
    <n v="58"/>
    <s v="PM"/>
    <x v="5571"/>
    <x v="1"/>
    <n v="425.61"/>
    <x v="3"/>
    <n v="244.02"/>
    <n v="4.9800000000000004"/>
    <n v="181.59"/>
    <x v="1"/>
    <x v="0"/>
    <s v="DISPUTE"/>
    <s v="841140933"/>
    <s v=""/>
    <s v="PANEL"/>
    <s v="APISwitching"/>
    <s v=""/>
    <s v="0.00"/>
  </r>
  <r>
    <s v="S24070418551830F739C"/>
    <x v="4"/>
    <x v="5103"/>
    <x v="0"/>
    <n v="4"/>
    <x v="0"/>
    <n v="2024"/>
    <x v="27"/>
    <n v="6"/>
    <n v="55"/>
    <n v="18"/>
    <s v="PM"/>
    <x v="5572"/>
    <x v="1"/>
    <n v="1045.93"/>
    <x v="0"/>
    <n v="290.02999999999997"/>
    <n v="8.9700000000000006"/>
    <n v="755.9"/>
    <x v="1"/>
    <x v="0"/>
    <s v="DISPUTE"/>
    <s v="BR000B095T8F"/>
    <s v=""/>
    <s v="APPS"/>
    <s v="APISwitching"/>
    <s v="West Bengal"/>
    <s v="0.00"/>
  </r>
  <r>
    <s v="S2407041849251561A5F1"/>
    <x v="15"/>
    <x v="2309"/>
    <x v="2"/>
    <n v="4"/>
    <x v="0"/>
    <n v="2024"/>
    <x v="27"/>
    <n v="6"/>
    <n v="49"/>
    <n v="25"/>
    <s v="PM"/>
    <x v="3389"/>
    <x v="1"/>
    <n v="472.07"/>
    <x v="115"/>
    <n v="46.46"/>
    <n v="1.54"/>
    <n v="425.61"/>
    <x v="1"/>
    <x v="0"/>
    <s v="DISPUTE"/>
    <s v="ASR2407041849290025"/>
    <s v=""/>
    <s v="PANEL"/>
    <s v="APISwitching"/>
    <s v="Kolkata Metro"/>
    <s v="0.00"/>
  </r>
  <r>
    <s v="S2407041840005668499A"/>
    <x v="15"/>
    <x v="5104"/>
    <x v="3"/>
    <n v="4"/>
    <x v="0"/>
    <n v="2024"/>
    <x v="27"/>
    <n v="6"/>
    <n v="40"/>
    <n v="0"/>
    <s v="PM"/>
    <x v="5127"/>
    <x v="1"/>
    <n v="547.53"/>
    <x v="18"/>
    <n v="75.459999999999994"/>
    <n v="1.54"/>
    <n v="472.07"/>
    <x v="1"/>
    <x v="0"/>
    <s v="DISPUTE"/>
    <s v="840367485"/>
    <s v=""/>
    <s v="PANEL"/>
    <s v="APISwitching"/>
    <s v="Kolkata Metro"/>
    <s v="0.00"/>
  </r>
  <r>
    <s v="S2407041838131607731A"/>
    <x v="4"/>
    <x v="5105"/>
    <x v="2"/>
    <n v="4"/>
    <x v="0"/>
    <n v="2024"/>
    <x v="27"/>
    <n v="6"/>
    <n v="38"/>
    <n v="13"/>
    <s v="PM"/>
    <x v="5573"/>
    <x v="1"/>
    <n v="1140.97"/>
    <x v="35"/>
    <n v="95.04"/>
    <n v="3.96"/>
    <n v="1045.93"/>
    <x v="1"/>
    <x v="0"/>
    <s v="DISPUTE"/>
    <s v="ASR2407041838290024"/>
    <s v=""/>
    <s v="APPS"/>
    <s v="APISwitching"/>
    <s v="West Bengal"/>
    <s v="0.00"/>
  </r>
  <r>
    <s v="S24070418063088067D14"/>
    <x v="9"/>
    <x v="5106"/>
    <x v="2"/>
    <n v="4"/>
    <x v="0"/>
    <n v="2024"/>
    <x v="27"/>
    <n v="6"/>
    <n v="6"/>
    <n v="30"/>
    <s v="PM"/>
    <x v="5574"/>
    <x v="1"/>
    <n v="860.21"/>
    <x v="4"/>
    <n v="148.80000000000001"/>
    <n v="6.2"/>
    <n v="711.41"/>
    <x v="1"/>
    <x v="0"/>
    <s v="DISPUTE"/>
    <s v="RBH2407041806230014"/>
    <s v=""/>
    <s v="APPS"/>
    <s v="APISwitching"/>
    <s v="West Bengal"/>
    <s v="0.00"/>
  </r>
  <r>
    <s v="S240704173803566354B1"/>
    <x v="9"/>
    <x v="5107"/>
    <x v="3"/>
    <n v="4"/>
    <x v="0"/>
    <n v="2024"/>
    <x v="27"/>
    <n v="5"/>
    <n v="38"/>
    <n v="3"/>
    <s v="PM"/>
    <x v="5575"/>
    <x v="1"/>
    <n v="957.21"/>
    <x v="2"/>
    <n v="97"/>
    <n v="0"/>
    <n v="860.21"/>
    <x v="0"/>
    <x v="2"/>
    <s v="DISPUTE"/>
    <s v="Unknown Error- Please Try Again Later"/>
    <s v=""/>
    <s v="APPS"/>
    <s v="APISwitching"/>
    <s v="West Bengal"/>
    <s v="0.00"/>
  </r>
  <r>
    <s v="S240704173504820762FE"/>
    <x v="4"/>
    <x v="5108"/>
    <x v="0"/>
    <n v="4"/>
    <x v="0"/>
    <n v="2024"/>
    <x v="27"/>
    <n v="5"/>
    <n v="35"/>
    <n v="4"/>
    <s v="PM"/>
    <x v="5576"/>
    <x v="1"/>
    <n v="1431"/>
    <x v="0"/>
    <n v="290.02999999999997"/>
    <n v="8.9700000000000006"/>
    <n v="1140.97"/>
    <x v="1"/>
    <x v="0"/>
    <s v="DISPUTE"/>
    <s v="BR000B08NH73"/>
    <s v=""/>
    <s v="APPS"/>
    <s v="APISwitching"/>
    <s v="West Bengal"/>
    <s v="0.00"/>
  </r>
  <r>
    <s v="S240704165338316B57C7"/>
    <x v="3"/>
    <x v="5109"/>
    <x v="0"/>
    <n v="4"/>
    <x v="0"/>
    <n v="2024"/>
    <x v="27"/>
    <n v="4"/>
    <n v="53"/>
    <n v="38"/>
    <s v="PM"/>
    <x v="5577"/>
    <x v="2"/>
    <n v="899.07"/>
    <x v="98"/>
    <n v="880.12"/>
    <n v="18.88"/>
    <n v="18.95"/>
    <x v="1"/>
    <x v="0"/>
    <s v="DISPUTE"/>
    <s v="BR000B08GCG3"/>
    <s v=""/>
    <s v="PANEL"/>
    <s v="APISwitching"/>
    <s v="West Bengal"/>
    <s v="0.00"/>
  </r>
  <r>
    <s v="S2407041605464106EC66"/>
    <x v="4"/>
    <x v="484"/>
    <x v="0"/>
    <n v="4"/>
    <x v="0"/>
    <n v="2024"/>
    <x v="27"/>
    <n v="4"/>
    <n v="5"/>
    <n v="46"/>
    <s v="PM"/>
    <x v="5578"/>
    <x v="2"/>
    <n v="1449.43"/>
    <x v="7"/>
    <n v="18.43"/>
    <n v="0.56999999999999995"/>
    <n v="1431"/>
    <x v="1"/>
    <x v="0"/>
    <s v="DISPUTE"/>
    <s v="BR000B089CJF"/>
    <s v=""/>
    <s v="APPS"/>
    <s v="APISwitching"/>
    <s v="Kolkata Metro"/>
    <s v="0.00"/>
  </r>
  <r>
    <s v="S2407041550346206E85E"/>
    <x v="3"/>
    <x v="5110"/>
    <x v="3"/>
    <n v="4"/>
    <x v="0"/>
    <n v="2024"/>
    <x v="27"/>
    <n v="3"/>
    <n v="50"/>
    <n v="34"/>
    <s v="PM"/>
    <x v="5579"/>
    <x v="2"/>
    <n v="309.08999999999997"/>
    <x v="1"/>
    <n v="195.02"/>
    <n v="3.98"/>
    <n v="114.07"/>
    <x v="1"/>
    <x v="0"/>
    <s v="DISPUTE"/>
    <s v="836909025"/>
    <s v=""/>
    <s v="PANEL"/>
    <s v="APISwitching"/>
    <s v="West Bengal"/>
    <s v="0.00"/>
  </r>
  <r>
    <s v="S2407041501097238E830"/>
    <x v="13"/>
    <x v="5111"/>
    <x v="17"/>
    <n v="4"/>
    <x v="0"/>
    <n v="2024"/>
    <x v="27"/>
    <n v="3"/>
    <n v="1"/>
    <n v="9"/>
    <s v="PM"/>
    <x v="5580"/>
    <x v="2"/>
    <n v="8031.2"/>
    <x v="81"/>
    <n v="1025"/>
    <n v="50"/>
    <n v="7006.2"/>
    <x v="0"/>
    <x v="1"/>
    <s v="DISPUTE"/>
    <s v=""/>
    <s v=""/>
    <s v="PANEL"/>
    <s v=""/>
    <s v=""/>
    <s v=""/>
  </r>
  <r>
    <s v="S24070413585929370E06"/>
    <x v="4"/>
    <x v="5112"/>
    <x v="0"/>
    <n v="4"/>
    <x v="0"/>
    <n v="2024"/>
    <x v="27"/>
    <n v="1"/>
    <n v="58"/>
    <n v="59"/>
    <s v="PM"/>
    <x v="5581"/>
    <x v="2"/>
    <n v="1690.96"/>
    <x v="3"/>
    <n v="241.53"/>
    <n v="7.47"/>
    <n v="1449.43"/>
    <x v="1"/>
    <x v="0"/>
    <s v="DISPUTE"/>
    <s v="BR000B07TNFY"/>
    <s v=""/>
    <s v="APPS"/>
    <s v="APISwitching"/>
    <s v="West Bengal"/>
    <s v="0.00"/>
  </r>
  <r>
    <s v="S2407041339542930D34E"/>
    <x v="25"/>
    <x v="5113"/>
    <x v="0"/>
    <n v="4"/>
    <x v="0"/>
    <n v="2024"/>
    <x v="27"/>
    <n v="1"/>
    <n v="39"/>
    <n v="54"/>
    <s v="PM"/>
    <x v="5582"/>
    <x v="2"/>
    <n v="703.81"/>
    <x v="31"/>
    <n v="184.65"/>
    <n v="4.3499999999999996"/>
    <n v="519.16"/>
    <x v="1"/>
    <x v="0"/>
    <s v="DISPUTE"/>
    <s v="BR000B07R8CX"/>
    <s v=""/>
    <s v="APPS"/>
    <s v="APISwitching"/>
    <s v="West Bengal"/>
    <s v="0.00"/>
  </r>
  <r>
    <s v="S240704133401243F923C"/>
    <x v="4"/>
    <x v="5114"/>
    <x v="3"/>
    <n v="4"/>
    <x v="0"/>
    <n v="2024"/>
    <x v="27"/>
    <n v="1"/>
    <n v="34"/>
    <n v="1"/>
    <s v="PM"/>
    <x v="5583"/>
    <x v="2"/>
    <n v="1690.96"/>
    <x v="9"/>
    <n v="21.34"/>
    <n v="0"/>
    <n v="1669.62"/>
    <x v="0"/>
    <x v="2"/>
    <s v="DISPUTE"/>
    <s v="Belong To Another Provider"/>
    <s v=""/>
    <s v="APPS"/>
    <s v="APISwitching"/>
    <s v="West Bengal"/>
    <s v="0.00"/>
  </r>
  <r>
    <s v="S2407041328143938799C"/>
    <x v="13"/>
    <x v="5115"/>
    <x v="28"/>
    <n v="4"/>
    <x v="0"/>
    <n v="2024"/>
    <x v="27"/>
    <n v="1"/>
    <n v="28"/>
    <n v="39"/>
    <s v="PM"/>
    <x v="5584"/>
    <x v="2"/>
    <n v="8947.7000000000007"/>
    <x v="213"/>
    <n v="916.5"/>
    <n v="0.5"/>
    <n v="8031.2"/>
    <x v="1"/>
    <x v="0"/>
    <s v="DISPUTE"/>
    <s v="CC014186BAAA59725059"/>
    <s v=""/>
    <s v="PANEL"/>
    <s v="APISwitching"/>
    <s v=""/>
    <s v="0.00"/>
  </r>
  <r>
    <s v="S240704130912543C89AF"/>
    <x v="4"/>
    <x v="5116"/>
    <x v="2"/>
    <n v="4"/>
    <x v="0"/>
    <n v="2024"/>
    <x v="27"/>
    <n v="1"/>
    <n v="9"/>
    <n v="12"/>
    <s v="PM"/>
    <x v="5585"/>
    <x v="2"/>
    <n v="2225.46"/>
    <x v="42"/>
    <n v="555.84"/>
    <n v="23.16"/>
    <n v="1669.62"/>
    <x v="1"/>
    <x v="0"/>
    <s v="DISPUTE"/>
    <s v="RBH2407041309320005"/>
    <s v=""/>
    <s v="APPS"/>
    <s v="APISwitching"/>
    <s v="West Bengal"/>
    <s v="0.00"/>
  </r>
  <r>
    <s v="S240704130346366785CD"/>
    <x v="6"/>
    <x v="5117"/>
    <x v="3"/>
    <n v="4"/>
    <x v="0"/>
    <n v="2024"/>
    <x v="27"/>
    <n v="1"/>
    <n v="3"/>
    <n v="46"/>
    <s v="PM"/>
    <x v="5586"/>
    <x v="2"/>
    <n v="364.54"/>
    <x v="1"/>
    <n v="193.03"/>
    <n v="5.97"/>
    <n v="171.51"/>
    <x v="1"/>
    <x v="0"/>
    <s v="DISPUTE"/>
    <s v="834785311"/>
    <s v=""/>
    <s v="APPS"/>
    <s v="APISwitching"/>
    <s v="West Bengal"/>
    <s v="0.00"/>
  </r>
  <r>
    <s v="S24070412540340FF209"/>
    <x v="4"/>
    <x v="5114"/>
    <x v="3"/>
    <n v="4"/>
    <x v="0"/>
    <n v="2024"/>
    <x v="27"/>
    <n v="12"/>
    <n v="54"/>
    <n v="3"/>
    <s v="PM"/>
    <x v="5587"/>
    <x v="3"/>
    <n v="2246.8000000000002"/>
    <x v="9"/>
    <n v="21.34"/>
    <n v="0"/>
    <n v="2225.46"/>
    <x v="0"/>
    <x v="2"/>
    <s v="DISPUTE"/>
    <s v="Belong To Another Provider"/>
    <s v=""/>
    <s v="APPS"/>
    <s v="APISwitching"/>
    <s v="West Bengal"/>
    <s v="0.00"/>
  </r>
  <r>
    <s v="S2407041233524131756A"/>
    <x v="24"/>
    <x v="2233"/>
    <x v="2"/>
    <n v="4"/>
    <x v="0"/>
    <n v="2024"/>
    <x v="27"/>
    <n v="12"/>
    <n v="33"/>
    <n v="52"/>
    <s v="PM"/>
    <x v="5588"/>
    <x v="3"/>
    <n v="250.78"/>
    <x v="35"/>
    <n v="95.04"/>
    <n v="3.96"/>
    <n v="155.74"/>
    <x v="1"/>
    <x v="0"/>
    <s v="DISPUTE"/>
    <s v="ASR2407041233230050"/>
    <s v=""/>
    <s v="APPS"/>
    <s v="APISwitching"/>
    <s v="West Bengal"/>
    <s v="0.00"/>
  </r>
  <r>
    <s v="S2407041224345708C4E9"/>
    <x v="35"/>
    <x v="5118"/>
    <x v="3"/>
    <n v="4"/>
    <x v="0"/>
    <n v="2024"/>
    <x v="27"/>
    <n v="12"/>
    <n v="24"/>
    <n v="34"/>
    <s v="PM"/>
    <x v="5589"/>
    <x v="3"/>
    <n v="268.48"/>
    <x v="3"/>
    <n v="241.53"/>
    <n v="7.47"/>
    <n v="26.95"/>
    <x v="1"/>
    <x v="0"/>
    <s v="DISPUTE"/>
    <s v="834110395"/>
    <s v=""/>
    <s v="APPS"/>
    <s v="APISwitching"/>
    <s v="West Bengal"/>
    <s v="0.00"/>
  </r>
  <r>
    <s v="S2407041220425460C94A"/>
    <x v="4"/>
    <x v="5119"/>
    <x v="2"/>
    <n v="4"/>
    <x v="0"/>
    <n v="2024"/>
    <x v="27"/>
    <n v="12"/>
    <n v="20"/>
    <n v="42"/>
    <s v="PM"/>
    <x v="5590"/>
    <x v="3"/>
    <n v="2418.64"/>
    <x v="33"/>
    <n v="171.84"/>
    <n v="7.16"/>
    <n v="2246.8000000000002"/>
    <x v="1"/>
    <x v="0"/>
    <s v="DISPUTE"/>
    <s v="ASR2407041220320030"/>
    <s v=""/>
    <s v="APPS"/>
    <s v="APISwitching"/>
    <s v="West Bengal"/>
    <s v="0.00"/>
  </r>
  <r>
    <s v="S24070412000477601D90"/>
    <x v="36"/>
    <x v="5120"/>
    <x v="2"/>
    <n v="4"/>
    <x v="0"/>
    <n v="2024"/>
    <x v="27"/>
    <n v="12"/>
    <n v="0"/>
    <n v="4"/>
    <s v="PM"/>
    <x v="5591"/>
    <x v="3"/>
    <n v="2019.2"/>
    <x v="31"/>
    <n v="182.95"/>
    <n v="6.05"/>
    <n v="1836.25"/>
    <x v="1"/>
    <x v="0"/>
    <s v="DISPUTE"/>
    <s v="ASR2407041200300004"/>
    <s v=""/>
    <s v="APPS"/>
    <s v="APISwitching"/>
    <s v="Kolkata Metro"/>
    <s v="0.00"/>
  </r>
  <r>
    <s v="S24070411283178071C7D"/>
    <x v="13"/>
    <x v="5121"/>
    <x v="4"/>
    <n v="4"/>
    <x v="0"/>
    <n v="2024"/>
    <x v="27"/>
    <n v="11"/>
    <n v="29"/>
    <n v="3"/>
    <s v="AM"/>
    <x v="5592"/>
    <x v="3"/>
    <n v="12330.92"/>
    <x v="214"/>
    <n v="3383.22"/>
    <n v="6.78"/>
    <n v="8947.7000000000007"/>
    <x v="2"/>
    <x v="0"/>
    <s v="DISPUTE"/>
    <s v="CC014186BAAA59713441"/>
    <s v=""/>
    <s v="PANEL"/>
    <s v="APISwitching"/>
    <s v=""/>
    <s v="0.00"/>
  </r>
  <r>
    <s v="S2407041125128303858"/>
    <x v="13"/>
    <x v="5122"/>
    <x v="4"/>
    <n v="4"/>
    <x v="0"/>
    <n v="2024"/>
    <x v="27"/>
    <n v="11"/>
    <n v="25"/>
    <n v="30"/>
    <s v="AM"/>
    <x v="5593"/>
    <x v="3"/>
    <n v="5644.28"/>
    <x v="215"/>
    <n v="3313.36"/>
    <n v="6.64"/>
    <n v="2330.92"/>
    <x v="2"/>
    <x v="0"/>
    <s v="DISPUTE"/>
    <s v="CC014186BAAA59713161"/>
    <s v=""/>
    <s v="PANEL"/>
    <s v="APISwitching"/>
    <s v=""/>
    <s v="0.00"/>
  </r>
  <r>
    <s v="S24070411244193BACA0"/>
    <x v="13"/>
    <x v="5123"/>
    <x v="4"/>
    <n v="4"/>
    <x v="0"/>
    <n v="2024"/>
    <x v="27"/>
    <n v="11"/>
    <n v="24"/>
    <n v="46"/>
    <s v="AM"/>
    <x v="5594"/>
    <x v="3"/>
    <n v="11572.4"/>
    <x v="216"/>
    <n v="5928.12"/>
    <n v="11.88"/>
    <n v="5644.28"/>
    <x v="2"/>
    <x v="0"/>
    <s v="DISPUTE"/>
    <s v="CC014186BAAA59713085"/>
    <s v=""/>
    <s v="PANEL"/>
    <s v="APISwitching"/>
    <s v=""/>
    <s v="0.00"/>
  </r>
  <r>
    <s v="S240704112423986DE2E1"/>
    <x v="21"/>
    <x v="5124"/>
    <x v="12"/>
    <n v="4"/>
    <x v="0"/>
    <n v="2024"/>
    <x v="27"/>
    <n v="11"/>
    <n v="24"/>
    <n v="23"/>
    <s v="AM"/>
    <x v="5595"/>
    <x v="3"/>
    <n v="1039.7"/>
    <x v="53"/>
    <n v="102.18"/>
    <n v="0"/>
    <n v="937.52"/>
    <x v="1"/>
    <x v="2"/>
    <s v="DISPUTE"/>
    <s v="Unknown Error- Please Try Again Later"/>
    <s v=""/>
    <s v="APPS"/>
    <s v="APISwitching"/>
    <s v="West Bengal"/>
    <s v="0.00"/>
  </r>
  <r>
    <s v="S240704112357840552D2"/>
    <x v="21"/>
    <x v="5124"/>
    <x v="12"/>
    <n v="4"/>
    <x v="0"/>
    <n v="2024"/>
    <x v="27"/>
    <n v="11"/>
    <n v="23"/>
    <n v="57"/>
    <s v="AM"/>
    <x v="5596"/>
    <x v="3"/>
    <n v="1039.7"/>
    <x v="53"/>
    <n v="102.18"/>
    <n v="0"/>
    <n v="937.52"/>
    <x v="1"/>
    <x v="2"/>
    <s v="DISPUTE"/>
    <s v="Unknown Error- Please Try Again Later"/>
    <s v=""/>
    <s v="APPS"/>
    <s v="APISwitching"/>
    <s v="West Bengal"/>
    <s v="0.00"/>
  </r>
  <r>
    <s v="S2407041119205800F5DE"/>
    <x v="22"/>
    <x v="5125"/>
    <x v="3"/>
    <n v="4"/>
    <x v="0"/>
    <n v="2024"/>
    <x v="27"/>
    <n v="11"/>
    <n v="19"/>
    <n v="20"/>
    <s v="AM"/>
    <x v="5597"/>
    <x v="3"/>
    <n v="512.92999999999995"/>
    <x v="1"/>
    <n v="193.63"/>
    <n v="5.37"/>
    <n v="319.3"/>
    <x v="1"/>
    <x v="0"/>
    <s v="DISPUTE"/>
    <s v="832745959"/>
    <s v=""/>
    <s v="APPS"/>
    <s v="APISwitching"/>
    <s v="West Bengal"/>
    <s v="0.00"/>
  </r>
  <r>
    <s v="S240704111011565B191"/>
    <x v="25"/>
    <x v="5126"/>
    <x v="29"/>
    <n v="4"/>
    <x v="0"/>
    <n v="2024"/>
    <x v="27"/>
    <n v="11"/>
    <n v="10"/>
    <n v="11"/>
    <s v="AM"/>
    <x v="5598"/>
    <x v="3"/>
    <n v="938.31"/>
    <x v="91"/>
    <n v="234.5"/>
    <n v="0.5"/>
    <n v="703.81"/>
    <x v="1"/>
    <x v="0"/>
    <s v="DISPUTE"/>
    <s v="CC014186BAAA59711648"/>
    <s v=""/>
    <s v="APPS"/>
    <s v="APISwitching"/>
    <s v=""/>
    <s v="0.00"/>
  </r>
  <r>
    <s v="S24070411062838344CC2"/>
    <x v="25"/>
    <x v="5127"/>
    <x v="25"/>
    <n v="4"/>
    <x v="0"/>
    <n v="2024"/>
    <x v="27"/>
    <n v="11"/>
    <n v="6"/>
    <n v="47"/>
    <s v="AM"/>
    <x v="5599"/>
    <x v="3"/>
    <n v="1526.63"/>
    <x v="217"/>
    <n v="588.32000000000005"/>
    <n v="0.5"/>
    <n v="938.31"/>
    <x v="1"/>
    <x v="0"/>
    <s v="DISPUTE"/>
    <s v="CC014186BAAA59711305"/>
    <s v=""/>
    <s v="APPS"/>
    <s v="APISwitching"/>
    <s v=""/>
    <s v="0.00"/>
  </r>
  <r>
    <s v="S2407041044508709A41B"/>
    <x v="4"/>
    <x v="1038"/>
    <x v="2"/>
    <n v="4"/>
    <x v="0"/>
    <n v="2024"/>
    <x v="27"/>
    <n v="10"/>
    <n v="44"/>
    <n v="50"/>
    <s v="AM"/>
    <x v="413"/>
    <x v="3"/>
    <n v="2590.48"/>
    <x v="33"/>
    <n v="171.84"/>
    <n v="7.16"/>
    <n v="2418.64"/>
    <x v="1"/>
    <x v="0"/>
    <s v="DISPUTE"/>
    <s v="RBH2407041044310081"/>
    <s v=""/>
    <s v="APPS"/>
    <s v="APISwitching"/>
    <s v="Kolkata Metro"/>
    <s v="0.00"/>
  </r>
  <r>
    <s v="S2407041010341701BDA4"/>
    <x v="39"/>
    <x v="5128"/>
    <x v="5"/>
    <n v="4"/>
    <x v="0"/>
    <n v="2024"/>
    <x v="27"/>
    <n v="10"/>
    <n v="10"/>
    <n v="34"/>
    <s v="AM"/>
    <x v="5600"/>
    <x v="3"/>
    <n v="83.71"/>
    <x v="151"/>
    <n v="44.21"/>
    <n v="0.79"/>
    <n v="39.5"/>
    <x v="1"/>
    <x v="0"/>
    <s v="DISPUTE"/>
    <s v="618TLJZAFJBM02DC"/>
    <s v=""/>
    <s v="APPS"/>
    <s v="APISwitching"/>
    <s v=""/>
    <s v="0.00"/>
  </r>
  <r>
    <s v="S24070409573522066450"/>
    <x v="13"/>
    <x v="5129"/>
    <x v="2"/>
    <n v="4"/>
    <x v="0"/>
    <n v="2024"/>
    <x v="27"/>
    <n v="9"/>
    <n v="57"/>
    <n v="35"/>
    <s v="AM"/>
    <x v="5601"/>
    <x v="3"/>
    <n v="1572.4"/>
    <x v="33"/>
    <n v="173.27"/>
    <n v="0"/>
    <n v="1399.13"/>
    <x v="0"/>
    <x v="2"/>
    <s v="DISPUTE"/>
    <s v="Unknown Error- Please Try Again Later"/>
    <s v=""/>
    <s v="APPS"/>
    <s v="APISwitching"/>
    <s v="West Bengal"/>
    <s v="0.00"/>
  </r>
  <r>
    <s v="S240704094821320ACDBB"/>
    <x v="21"/>
    <x v="5129"/>
    <x v="2"/>
    <n v="4"/>
    <x v="0"/>
    <n v="2024"/>
    <x v="27"/>
    <n v="9"/>
    <n v="48"/>
    <n v="21"/>
    <s v="AM"/>
    <x v="5602"/>
    <x v="3"/>
    <n v="211.54"/>
    <x v="33"/>
    <n v="171.84"/>
    <n v="7.16"/>
    <n v="39.700000000000003"/>
    <x v="0"/>
    <x v="0"/>
    <s v="DISPUTE"/>
    <s v="87172720970HK657"/>
    <s v=""/>
    <s v="APPS"/>
    <s v="APISwitching"/>
    <s v="West Bengal"/>
    <s v="0.00"/>
  </r>
  <r>
    <s v="S24070409414884022341"/>
    <x v="21"/>
    <x v="5129"/>
    <x v="2"/>
    <n v="4"/>
    <x v="0"/>
    <n v="2024"/>
    <x v="27"/>
    <n v="9"/>
    <n v="41"/>
    <n v="48"/>
    <s v="AM"/>
    <x v="5603"/>
    <x v="3"/>
    <n v="211.54"/>
    <x v="33"/>
    <n v="171.84"/>
    <n v="0"/>
    <n v="39.700000000000003"/>
    <x v="0"/>
    <x v="2"/>
    <s v="DISPUTE"/>
    <s v="Unknown Error- Please Try Again Later"/>
    <s v=""/>
    <s v="APPS"/>
    <s v="APISwitching"/>
    <s v="West Bengal"/>
    <s v="0.00"/>
  </r>
  <r>
    <s v="S240704091745840F2D11"/>
    <x v="4"/>
    <x v="5130"/>
    <x v="3"/>
    <n v="4"/>
    <x v="0"/>
    <n v="2024"/>
    <x v="27"/>
    <n v="9"/>
    <n v="17"/>
    <n v="45"/>
    <s v="AM"/>
    <x v="5604"/>
    <x v="3"/>
    <n v="2915.01"/>
    <x v="62"/>
    <n v="629.53"/>
    <n v="19.47"/>
    <n v="2285.48"/>
    <x v="1"/>
    <x v="0"/>
    <s v="DISPUTE"/>
    <s v="830181901"/>
    <s v=""/>
    <s v="APPS"/>
    <s v="APISwitching"/>
    <s v="West Bengal"/>
    <s v="0.00"/>
  </r>
  <r>
    <s v="S24070322003236F33B3"/>
    <x v="15"/>
    <x v="5131"/>
    <x v="0"/>
    <n v="3"/>
    <x v="0"/>
    <n v="2024"/>
    <x v="28"/>
    <n v="10"/>
    <n v="0"/>
    <n v="32"/>
    <s v="PM"/>
    <x v="5605"/>
    <x v="0"/>
    <n v="840.25"/>
    <x v="0"/>
    <n v="292.72000000000003"/>
    <n v="6.28"/>
    <n v="547.53"/>
    <x v="1"/>
    <x v="0"/>
    <s v="DISPUTE"/>
    <s v="BR000B06360E"/>
    <s v=""/>
    <s v="APPS"/>
    <s v="APISwitching"/>
    <s v="Kolkata Metro"/>
    <s v="0.00"/>
  </r>
  <r>
    <s v="S2407032159443202A2BD"/>
    <x v="21"/>
    <x v="5132"/>
    <x v="2"/>
    <n v="3"/>
    <x v="0"/>
    <n v="2024"/>
    <x v="28"/>
    <n v="9"/>
    <n v="59"/>
    <n v="44"/>
    <s v="PM"/>
    <x v="5606"/>
    <x v="0"/>
    <n v="383.38"/>
    <x v="33"/>
    <n v="171.84"/>
    <n v="7.16"/>
    <n v="211.54"/>
    <x v="1"/>
    <x v="0"/>
    <s v="DISPUTE"/>
    <s v="ASR2407032159260018"/>
    <s v=""/>
    <s v="APPS"/>
    <s v="APISwitching"/>
    <s v="West Bengal"/>
    <s v="0.00"/>
  </r>
  <r>
    <s v="S240703213704910C053B"/>
    <x v="15"/>
    <x v="5133"/>
    <x v="3"/>
    <n v="3"/>
    <x v="0"/>
    <n v="2024"/>
    <x v="28"/>
    <n v="9"/>
    <n v="37"/>
    <n v="4"/>
    <s v="PM"/>
    <x v="5607"/>
    <x v="0"/>
    <n v="1133.27"/>
    <x v="0"/>
    <n v="293.02"/>
    <n v="5.98"/>
    <n v="840.25"/>
    <x v="1"/>
    <x v="0"/>
    <s v="DISPUTE"/>
    <s v="825108111"/>
    <s v=""/>
    <s v="APPS"/>
    <s v="APISwitching"/>
    <s v="Kolkata Metro"/>
    <s v="0.00"/>
  </r>
  <r>
    <s v="S240703211430460B553E"/>
    <x v="24"/>
    <x v="5134"/>
    <x v="2"/>
    <n v="3"/>
    <x v="0"/>
    <n v="2024"/>
    <x v="28"/>
    <n v="9"/>
    <n v="14"/>
    <n v="30"/>
    <s v="PM"/>
    <x v="5608"/>
    <x v="0"/>
    <n v="422.62"/>
    <x v="33"/>
    <n v="171.84"/>
    <n v="7.16"/>
    <n v="250.78"/>
    <x v="1"/>
    <x v="0"/>
    <s v="DISPUTE"/>
    <s v="MPR2407032114270037"/>
    <s v=""/>
    <s v="APPS"/>
    <s v="APISwitching"/>
    <s v="West Bengal"/>
    <s v="0.00"/>
  </r>
  <r>
    <s v="S24070320593219315CDD"/>
    <x v="52"/>
    <x v="5135"/>
    <x v="3"/>
    <n v="3"/>
    <x v="0"/>
    <n v="2024"/>
    <x v="28"/>
    <n v="8"/>
    <n v="59"/>
    <n v="32"/>
    <s v="PM"/>
    <x v="5609"/>
    <x v="1"/>
    <n v="410.48"/>
    <x v="3"/>
    <n v="242.28"/>
    <n v="6.72"/>
    <n v="168.2"/>
    <x v="1"/>
    <x v="0"/>
    <s v="DISPUTE"/>
    <s v="824637690"/>
    <s v=""/>
    <s v="APPS"/>
    <s v="APISwitching"/>
    <s v="West Bengal"/>
    <s v="0.00"/>
  </r>
  <r>
    <s v="S240703203900763FC030"/>
    <x v="8"/>
    <x v="5136"/>
    <x v="0"/>
    <n v="3"/>
    <x v="0"/>
    <n v="2024"/>
    <x v="28"/>
    <n v="8"/>
    <n v="39"/>
    <n v="0"/>
    <s v="PM"/>
    <x v="5610"/>
    <x v="1"/>
    <n v="1591.04"/>
    <x v="0"/>
    <n v="290.02999999999997"/>
    <n v="8.9700000000000006"/>
    <n v="1301.01"/>
    <x v="1"/>
    <x v="0"/>
    <s v="DISPUTE"/>
    <s v="BR000B05NTDV"/>
    <s v=""/>
    <s v="APPS"/>
    <s v="APISwitching"/>
    <s v="West Bengal"/>
    <s v="0.00"/>
  </r>
  <r>
    <s v="S24070320383445035F23"/>
    <x v="4"/>
    <x v="5137"/>
    <x v="3"/>
    <n v="3"/>
    <x v="0"/>
    <n v="2024"/>
    <x v="28"/>
    <n v="8"/>
    <n v="38"/>
    <n v="34"/>
    <s v="PM"/>
    <x v="5611"/>
    <x v="1"/>
    <n v="808.04"/>
    <x v="1"/>
    <n v="193.03"/>
    <n v="5.97"/>
    <n v="615.01"/>
    <x v="1"/>
    <x v="0"/>
    <s v="DISPUTE"/>
    <s v="1615119517"/>
    <s v=""/>
    <s v="APPS"/>
    <s v="APISwitching"/>
    <s v="West Bengal"/>
    <s v="0.00"/>
  </r>
  <r>
    <s v="S2407032017174237D9C8"/>
    <x v="6"/>
    <x v="5138"/>
    <x v="3"/>
    <n v="3"/>
    <x v="0"/>
    <n v="2024"/>
    <x v="28"/>
    <n v="8"/>
    <n v="17"/>
    <n v="17"/>
    <s v="PM"/>
    <x v="5612"/>
    <x v="1"/>
    <n v="654.57000000000005"/>
    <x v="0"/>
    <n v="290.02999999999997"/>
    <n v="8.9700000000000006"/>
    <n v="364.54"/>
    <x v="1"/>
    <x v="0"/>
    <s v="DISPUTE"/>
    <s v="823880682"/>
    <s v=""/>
    <s v="APPS"/>
    <s v="APISwitching"/>
    <s v="West Bengal"/>
    <s v="0.00"/>
  </r>
  <r>
    <s v="S240703200658750BE7D3"/>
    <x v="6"/>
    <x v="5139"/>
    <x v="2"/>
    <n v="3"/>
    <x v="0"/>
    <n v="2024"/>
    <x v="28"/>
    <n v="8"/>
    <n v="6"/>
    <n v="58"/>
    <s v="PM"/>
    <x v="837"/>
    <x v="1"/>
    <n v="826.41"/>
    <x v="33"/>
    <n v="171.84"/>
    <n v="7.16"/>
    <n v="654.57000000000005"/>
    <x v="1"/>
    <x v="0"/>
    <s v="DISPUTE"/>
    <s v="RBH2407032007300003"/>
    <s v=""/>
    <s v="APPS"/>
    <s v="APISwitching"/>
    <s v="West Bengal"/>
    <s v="0.00"/>
  </r>
  <r>
    <s v="S240703200606670A811F"/>
    <x v="38"/>
    <x v="5140"/>
    <x v="0"/>
    <n v="3"/>
    <x v="0"/>
    <n v="2024"/>
    <x v="28"/>
    <n v="8"/>
    <n v="6"/>
    <n v="6"/>
    <s v="PM"/>
    <x v="5613"/>
    <x v="1"/>
    <n v="90.12"/>
    <x v="19"/>
    <n v="28.33"/>
    <n v="0.67"/>
    <n v="61.79"/>
    <x v="1"/>
    <x v="0"/>
    <s v="DISPUTE"/>
    <s v="BR000B05ENYK"/>
    <s v=""/>
    <s v="APPS"/>
    <s v="APISwitching"/>
    <s v="West Bengal"/>
    <s v="0.00"/>
  </r>
  <r>
    <s v="S2407032005482565A429"/>
    <x v="6"/>
    <x v="5141"/>
    <x v="3"/>
    <n v="3"/>
    <x v="0"/>
    <n v="2024"/>
    <x v="28"/>
    <n v="8"/>
    <n v="5"/>
    <n v="48"/>
    <s v="PM"/>
    <x v="5614"/>
    <x v="1"/>
    <n v="1116.44"/>
    <x v="0"/>
    <n v="290.02999999999997"/>
    <n v="8.9700000000000006"/>
    <n v="826.41"/>
    <x v="1"/>
    <x v="0"/>
    <s v="DISPUTE"/>
    <s v="823624077"/>
    <s v=""/>
    <s v="APPS"/>
    <s v="APISwitching"/>
    <s v="West Bengal"/>
    <s v="0.00"/>
  </r>
  <r>
    <s v="S240703200210220E4141"/>
    <x v="15"/>
    <x v="5142"/>
    <x v="0"/>
    <n v="3"/>
    <x v="0"/>
    <n v="2024"/>
    <x v="28"/>
    <n v="8"/>
    <n v="2"/>
    <n v="10"/>
    <s v="PM"/>
    <x v="5394"/>
    <x v="1"/>
    <n v="151.87"/>
    <x v="7"/>
    <n v="18.600000000000001"/>
    <n v="0.4"/>
    <n v="133.27000000000001"/>
    <x v="1"/>
    <x v="0"/>
    <s v="DISPUTE"/>
    <s v="BR000B05DF8V"/>
    <s v=""/>
    <s v="APPS"/>
    <s v="APISwitching"/>
    <s v="Kolkata Metro"/>
    <s v="0.00"/>
  </r>
  <r>
    <s v="S24070320013951037D3C"/>
    <x v="6"/>
    <x v="5045"/>
    <x v="0"/>
    <n v="3"/>
    <x v="0"/>
    <n v="2024"/>
    <x v="28"/>
    <n v="8"/>
    <n v="1"/>
    <n v="39"/>
    <s v="PM"/>
    <x v="5615"/>
    <x v="1"/>
    <n v="1134.8699999999999"/>
    <x v="7"/>
    <n v="18.43"/>
    <n v="0.56999999999999995"/>
    <n v="1116.44"/>
    <x v="1"/>
    <x v="0"/>
    <s v="DISPUTE"/>
    <s v="BR000B05D9PS"/>
    <s v=""/>
    <s v="APPS"/>
    <s v="APISwitching"/>
    <s v="West Bengal"/>
    <s v="0.00"/>
  </r>
  <r>
    <s v="S240703195900563B387E"/>
    <x v="2"/>
    <x v="35"/>
    <x v="5"/>
    <n v="3"/>
    <x v="0"/>
    <n v="2024"/>
    <x v="28"/>
    <n v="7"/>
    <n v="59"/>
    <n v="0"/>
    <s v="PM"/>
    <x v="5616"/>
    <x v="1"/>
    <n v="507.86"/>
    <x v="136"/>
    <n v="78.599999999999994"/>
    <n v="1.4"/>
    <n v="429.26"/>
    <x v="1"/>
    <x v="0"/>
    <s v="DISPUTE"/>
    <s v="030UZ4AKZR77EGKG"/>
    <s v=""/>
    <s v="PANEL"/>
    <s v="APISwitching"/>
    <s v=""/>
    <s v="0.00"/>
  </r>
  <r>
    <s v="S240703193704420A0DA5"/>
    <x v="33"/>
    <x v="507"/>
    <x v="3"/>
    <n v="3"/>
    <x v="0"/>
    <n v="2024"/>
    <x v="28"/>
    <n v="7"/>
    <n v="37"/>
    <n v="4"/>
    <s v="PM"/>
    <x v="5617"/>
    <x v="1"/>
    <n v="92.45"/>
    <x v="7"/>
    <n v="18.43"/>
    <n v="0"/>
    <n v="74.02"/>
    <x v="0"/>
    <x v="2"/>
    <s v="DISPUTE"/>
    <s v="Unknown Error- Please Try Again Later"/>
    <s v=""/>
    <s v="APPS"/>
    <s v="APISwitching"/>
    <s v="West Bengal"/>
    <s v="0.00"/>
  </r>
  <r>
    <s v="S24070319325444321EAF"/>
    <x v="9"/>
    <x v="5143"/>
    <x v="2"/>
    <n v="3"/>
    <x v="0"/>
    <n v="2024"/>
    <x v="28"/>
    <n v="7"/>
    <n v="32"/>
    <n v="54"/>
    <s v="PM"/>
    <x v="5618"/>
    <x v="1"/>
    <n v="1129.05"/>
    <x v="33"/>
    <n v="171.84"/>
    <n v="7.16"/>
    <n v="957.21"/>
    <x v="1"/>
    <x v="0"/>
    <s v="DISPUTE"/>
    <s v="ASR2407031932230122"/>
    <s v=""/>
    <s v="APPS"/>
    <s v="APISwitching"/>
    <s v="West Bengal"/>
    <s v="0.00"/>
  </r>
  <r>
    <s v="S24070319304439682D34"/>
    <x v="33"/>
    <x v="507"/>
    <x v="3"/>
    <n v="3"/>
    <x v="0"/>
    <n v="2024"/>
    <x v="28"/>
    <n v="7"/>
    <n v="30"/>
    <n v="44"/>
    <s v="PM"/>
    <x v="5619"/>
    <x v="1"/>
    <n v="110.88"/>
    <x v="7"/>
    <n v="18.43"/>
    <n v="0"/>
    <n v="92.45"/>
    <x v="0"/>
    <x v="2"/>
    <s v="DISPUTE"/>
    <s v="Unknown Error- Please Try Again Later"/>
    <s v=""/>
    <s v="APPS"/>
    <s v="APISwitching"/>
    <s v="West Bengal"/>
    <s v="0.00"/>
  </r>
  <r>
    <s v="S24070319190664387DF0"/>
    <x v="9"/>
    <x v="5144"/>
    <x v="3"/>
    <n v="3"/>
    <x v="0"/>
    <n v="2024"/>
    <x v="28"/>
    <n v="7"/>
    <n v="19"/>
    <n v="6"/>
    <s v="PM"/>
    <x v="5519"/>
    <x v="1"/>
    <n v="419.08"/>
    <x v="0"/>
    <n v="290.02999999999997"/>
    <n v="8.9700000000000006"/>
    <n v="129.05000000000001"/>
    <x v="1"/>
    <x v="0"/>
    <s v="DISPUTE"/>
    <s v="822257587"/>
    <s v=""/>
    <s v="APPS"/>
    <s v="APISwitching"/>
    <s v="West Bengal"/>
    <s v="0.00"/>
  </r>
  <r>
    <s v="S2407031910252509239A"/>
    <x v="2"/>
    <x v="35"/>
    <x v="5"/>
    <n v="3"/>
    <x v="0"/>
    <n v="2024"/>
    <x v="28"/>
    <n v="7"/>
    <n v="10"/>
    <n v="25"/>
    <s v="PM"/>
    <x v="528"/>
    <x v="1"/>
    <n v="56.98"/>
    <x v="32"/>
    <n v="49.12"/>
    <n v="0.88"/>
    <n v="7.86"/>
    <x v="1"/>
    <x v="0"/>
    <s v="DISPUTE"/>
    <s v="ELXU6E4F75M4UR3M"/>
    <s v=""/>
    <s v="PANEL"/>
    <s v="APISwitching"/>
    <s v=""/>
    <s v="0.00"/>
  </r>
  <r>
    <s v="S24070319070594360760"/>
    <x v="15"/>
    <x v="5145"/>
    <x v="3"/>
    <n v="3"/>
    <x v="0"/>
    <n v="2024"/>
    <x v="28"/>
    <n v="7"/>
    <n v="7"/>
    <n v="5"/>
    <s v="PM"/>
    <x v="5620"/>
    <x v="1"/>
    <n v="444.89"/>
    <x v="0"/>
    <n v="293.02"/>
    <n v="5.98"/>
    <n v="151.87"/>
    <x v="1"/>
    <x v="0"/>
    <s v="DISPUTE"/>
    <s v="821916034"/>
    <s v=""/>
    <s v="PANEL"/>
    <s v="APISwitching"/>
    <s v="Kolkata Metro"/>
    <s v="0.00"/>
  </r>
  <r>
    <s v="S240703190031986A7F0B"/>
    <x v="9"/>
    <x v="5144"/>
    <x v="3"/>
    <n v="3"/>
    <x v="0"/>
    <n v="2024"/>
    <x v="28"/>
    <n v="7"/>
    <n v="0"/>
    <n v="31"/>
    <s v="PM"/>
    <x v="891"/>
    <x v="1"/>
    <n v="419.08"/>
    <x v="16"/>
    <n v="231.83"/>
    <n v="0"/>
    <n v="187.25"/>
    <x v="0"/>
    <x v="2"/>
    <s v="DISPUTE"/>
    <s v="Invalid Plan Check new olan"/>
    <s v=""/>
    <s v="APPS"/>
    <s v="APISwitching"/>
    <s v="West Bengal"/>
    <s v="0.00"/>
  </r>
  <r>
    <s v="S240703185808186F5424"/>
    <x v="15"/>
    <x v="1415"/>
    <x v="7"/>
    <n v="3"/>
    <x v="0"/>
    <n v="2024"/>
    <x v="28"/>
    <n v="6"/>
    <n v="58"/>
    <n v="8"/>
    <s v="PM"/>
    <x v="5621"/>
    <x v="1"/>
    <n v="438.39"/>
    <x v="22"/>
    <n v="193.5"/>
    <n v="6.5"/>
    <n v="244.89"/>
    <x v="1"/>
    <x v="0"/>
    <s v="DISPUTE"/>
    <s v="TV2407032478698863"/>
    <s v=""/>
    <s v="PANEL"/>
    <s v="APISwitching"/>
    <s v=""/>
    <s v="0.00"/>
  </r>
  <r>
    <s v="S240703185008370FB39A"/>
    <x v="15"/>
    <x v="5053"/>
    <x v="0"/>
    <n v="3"/>
    <x v="0"/>
    <n v="2024"/>
    <x v="28"/>
    <n v="6"/>
    <n v="50"/>
    <n v="8"/>
    <s v="PM"/>
    <x v="5622"/>
    <x v="1"/>
    <n v="456.99"/>
    <x v="7"/>
    <n v="18.600000000000001"/>
    <n v="0.4"/>
    <n v="438.39"/>
    <x v="1"/>
    <x v="0"/>
    <s v="DISPUTE"/>
    <s v="BR000B04QYO6"/>
    <s v=""/>
    <s v="APPS"/>
    <s v="APISwitching"/>
    <s v="West Bengal"/>
    <s v="0.00"/>
  </r>
  <r>
    <s v="S2407031849044700C115"/>
    <x v="15"/>
    <x v="5146"/>
    <x v="0"/>
    <n v="3"/>
    <x v="0"/>
    <n v="2024"/>
    <x v="28"/>
    <n v="6"/>
    <n v="49"/>
    <n v="4"/>
    <s v="PM"/>
    <x v="5623"/>
    <x v="1"/>
    <n v="661.6"/>
    <x v="8"/>
    <n v="204.61"/>
    <n v="4.3899999999999997"/>
    <n v="456.99"/>
    <x v="1"/>
    <x v="0"/>
    <s v="DISPUTE"/>
    <s v="BR000B04QNYL"/>
    <s v=""/>
    <s v="APPS"/>
    <s v="APISwitching"/>
    <s v="Kolkata Metro"/>
    <s v="0.00"/>
  </r>
  <r>
    <s v="S240703184348670AD905"/>
    <x v="62"/>
    <x v="5147"/>
    <x v="3"/>
    <n v="3"/>
    <x v="0"/>
    <n v="2024"/>
    <x v="28"/>
    <n v="6"/>
    <n v="43"/>
    <n v="48"/>
    <s v="PM"/>
    <x v="5624"/>
    <x v="1"/>
    <n v="31.81"/>
    <x v="7"/>
    <n v="18.62"/>
    <n v="0"/>
    <n v="13.19"/>
    <x v="0"/>
    <x v="2"/>
    <s v="DISPUTE"/>
    <s v="Invalid Plan"/>
    <s v=""/>
    <s v="APPS"/>
    <s v="APISwitching"/>
    <s v=""/>
    <s v="0.00"/>
  </r>
  <r>
    <s v="S2407031822538003C884"/>
    <x v="6"/>
    <x v="5148"/>
    <x v="11"/>
    <n v="3"/>
    <x v="0"/>
    <n v="2024"/>
    <x v="28"/>
    <n v="6"/>
    <n v="22"/>
    <n v="53"/>
    <s v="PM"/>
    <x v="5625"/>
    <x v="1"/>
    <n v="1326.67"/>
    <x v="22"/>
    <n v="191.8"/>
    <n v="8.1999999999999993"/>
    <n v="1134.8699999999999"/>
    <x v="1"/>
    <x v="0"/>
    <s v="DISPUTE"/>
    <s v="ROER253006450-BIMALSHIL"/>
    <s v=""/>
    <s v="APPS"/>
    <s v="APISwitching"/>
    <s v=""/>
    <s v="0.00"/>
  </r>
  <r>
    <s v="S240703181308196F74D6"/>
    <x v="22"/>
    <x v="5149"/>
    <x v="0"/>
    <n v="3"/>
    <x v="0"/>
    <n v="2024"/>
    <x v="28"/>
    <n v="6"/>
    <n v="13"/>
    <n v="8"/>
    <s v="PM"/>
    <x v="5626"/>
    <x v="1"/>
    <n v="246.43"/>
    <x v="16"/>
    <n v="233.5"/>
    <n v="5.5"/>
    <n v="12.93"/>
    <x v="1"/>
    <x v="0"/>
    <s v="DISPUTE"/>
    <s v="BR000B04H5OG"/>
    <s v=""/>
    <s v="APPS"/>
    <s v="APISwitching"/>
    <s v="West Bengal"/>
    <s v="0.00"/>
  </r>
  <r>
    <s v="S2407031802289507F350"/>
    <x v="4"/>
    <x v="5150"/>
    <x v="0"/>
    <n v="3"/>
    <x v="0"/>
    <n v="2024"/>
    <x v="28"/>
    <n v="6"/>
    <n v="2"/>
    <n v="28"/>
    <s v="PM"/>
    <x v="5627"/>
    <x v="1"/>
    <n v="826.47"/>
    <x v="7"/>
    <n v="18.43"/>
    <n v="0.56999999999999995"/>
    <n v="808.04"/>
    <x v="1"/>
    <x v="0"/>
    <s v="DISPUTE"/>
    <s v="BR000B04ENXI"/>
    <s v=""/>
    <s v="APPS"/>
    <s v="APISwitching"/>
    <s v="West Bengal"/>
    <s v="0.00"/>
  </r>
  <r>
    <s v="S240703175714693E7D57"/>
    <x v="4"/>
    <x v="484"/>
    <x v="0"/>
    <n v="3"/>
    <x v="0"/>
    <n v="2024"/>
    <x v="28"/>
    <n v="5"/>
    <n v="57"/>
    <n v="14"/>
    <s v="PM"/>
    <x v="5628"/>
    <x v="1"/>
    <n v="844.9"/>
    <x v="7"/>
    <n v="18.43"/>
    <n v="0.56999999999999995"/>
    <n v="826.47"/>
    <x v="1"/>
    <x v="0"/>
    <s v="DISPUTE"/>
    <s v="BR000B04DK1N"/>
    <s v=""/>
    <s v="APPS"/>
    <s v="APISwitching"/>
    <s v="Kolkata Metro"/>
    <s v="0.00"/>
  </r>
  <r>
    <s v="S24070317495430FD6B6"/>
    <x v="4"/>
    <x v="1009"/>
    <x v="2"/>
    <n v="3"/>
    <x v="0"/>
    <n v="2024"/>
    <x v="28"/>
    <n v="5"/>
    <n v="49"/>
    <n v="54"/>
    <s v="PM"/>
    <x v="574"/>
    <x v="1"/>
    <n v="993.7"/>
    <x v="4"/>
    <n v="148.80000000000001"/>
    <n v="6.2"/>
    <n v="844.9"/>
    <x v="1"/>
    <x v="0"/>
    <s v="DISPUTE"/>
    <s v="RBH2407031749220049"/>
    <s v=""/>
    <s v="APPS"/>
    <s v="APISwitching"/>
    <s v="West Bengal"/>
    <s v="0.00"/>
  </r>
  <r>
    <s v="S240703174548533789CF"/>
    <x v="6"/>
    <x v="4912"/>
    <x v="0"/>
    <n v="3"/>
    <x v="0"/>
    <n v="2024"/>
    <x v="28"/>
    <n v="5"/>
    <n v="45"/>
    <n v="48"/>
    <s v="PM"/>
    <x v="5629"/>
    <x v="1"/>
    <n v="1354.8"/>
    <x v="19"/>
    <n v="28.13"/>
    <n v="0.87"/>
    <n v="1326.67"/>
    <x v="1"/>
    <x v="0"/>
    <s v="DISPUTE"/>
    <s v="BR000B04B058"/>
    <s v=""/>
    <s v="APPS"/>
    <s v="APISwitching"/>
    <s v="UP(East)"/>
    <s v="0.00"/>
  </r>
  <r>
    <s v="S2407031740079109B2F2"/>
    <x v="3"/>
    <x v="5151"/>
    <x v="3"/>
    <n v="3"/>
    <x v="0"/>
    <n v="2024"/>
    <x v="28"/>
    <n v="5"/>
    <n v="40"/>
    <n v="7"/>
    <s v="PM"/>
    <x v="5630"/>
    <x v="1"/>
    <n v="602.11"/>
    <x v="0"/>
    <n v="293.02"/>
    <n v="5.98"/>
    <n v="309.08999999999997"/>
    <x v="1"/>
    <x v="0"/>
    <s v="DISPUTE"/>
    <s v="819400644"/>
    <s v=""/>
    <s v="PANEL"/>
    <s v="APISwitching"/>
    <s v="West Bengal"/>
    <s v="0.00"/>
  </r>
  <r>
    <s v="S24070317393490F44F9"/>
    <x v="10"/>
    <x v="2483"/>
    <x v="0"/>
    <n v="3"/>
    <x v="0"/>
    <n v="2024"/>
    <x v="28"/>
    <n v="5"/>
    <n v="39"/>
    <n v="34"/>
    <s v="PM"/>
    <x v="5631"/>
    <x v="1"/>
    <n v="992.93"/>
    <x v="104"/>
    <n v="145.87"/>
    <n v="0"/>
    <n v="847.06"/>
    <x v="0"/>
    <x v="2"/>
    <s v="DISPUTE"/>
    <s v="Unknown Error- Please Try Again Later"/>
    <s v=""/>
    <s v="PANEL"/>
    <s v="APISwitching"/>
    <s v="Kolkata Metro"/>
    <s v="0.00"/>
  </r>
  <r>
    <s v="S240703173738173BEDCB"/>
    <x v="10"/>
    <x v="5152"/>
    <x v="0"/>
    <n v="3"/>
    <x v="0"/>
    <n v="2024"/>
    <x v="28"/>
    <n v="5"/>
    <n v="37"/>
    <n v="38"/>
    <s v="PM"/>
    <x v="5632"/>
    <x v="1"/>
    <n v="1138.8"/>
    <x v="104"/>
    <n v="145.87"/>
    <n v="3.13"/>
    <n v="992.93"/>
    <x v="0"/>
    <x v="0"/>
    <s v="DISPUTE"/>
    <s v="BR02154780215470"/>
    <s v=""/>
    <s v="PANEL"/>
    <s v="APISwitching"/>
    <s v="Kolkata Metro"/>
    <s v="0.00"/>
  </r>
  <r>
    <s v="S2407031702542636120C"/>
    <x v="3"/>
    <x v="5153"/>
    <x v="3"/>
    <n v="3"/>
    <x v="0"/>
    <n v="2024"/>
    <x v="28"/>
    <n v="5"/>
    <n v="2"/>
    <n v="54"/>
    <s v="PM"/>
    <x v="5633"/>
    <x v="1"/>
    <n v="395.13"/>
    <x v="0"/>
    <n v="293.02"/>
    <n v="5.98"/>
    <n v="102.11"/>
    <x v="1"/>
    <x v="0"/>
    <s v="DISPUTE"/>
    <s v="818554400"/>
    <s v=""/>
    <s v="PANEL"/>
    <s v="APISwitching"/>
    <s v="West Bengal"/>
    <s v="0.00"/>
  </r>
  <r>
    <s v="S2407031656055332F5AF"/>
    <x v="24"/>
    <x v="5154"/>
    <x v="3"/>
    <n v="3"/>
    <x v="0"/>
    <n v="2024"/>
    <x v="28"/>
    <n v="4"/>
    <n v="56"/>
    <n v="5"/>
    <s v="PM"/>
    <x v="5634"/>
    <x v="2"/>
    <n v="443.96"/>
    <x v="9"/>
    <n v="21.34"/>
    <n v="0.66"/>
    <n v="422.62"/>
    <x v="1"/>
    <x v="0"/>
    <s v="DISPUTE"/>
    <s v="818426019"/>
    <s v=""/>
    <s v="APPS"/>
    <s v="APISwitching"/>
    <s v="West Bengal"/>
    <s v="0.00"/>
  </r>
  <r>
    <s v="S240703160417962C9A2"/>
    <x v="24"/>
    <x v="1333"/>
    <x v="2"/>
    <n v="3"/>
    <x v="0"/>
    <n v="2024"/>
    <x v="28"/>
    <n v="4"/>
    <n v="4"/>
    <n v="17"/>
    <s v="PM"/>
    <x v="5635"/>
    <x v="2"/>
    <n v="1083.32"/>
    <x v="134"/>
    <n v="639.36"/>
    <n v="26.64"/>
    <n v="443.96"/>
    <x v="1"/>
    <x v="0"/>
    <s v="DISPUTE"/>
    <s v="RBH2407031604240016"/>
    <s v=""/>
    <s v="APPS"/>
    <s v="APISwitching"/>
    <s v="West Bengal"/>
    <s v="0.00"/>
  </r>
  <r>
    <s v="S24070315513872602CCD"/>
    <x v="9"/>
    <x v="473"/>
    <x v="0"/>
    <n v="3"/>
    <x v="0"/>
    <n v="2024"/>
    <x v="28"/>
    <n v="3"/>
    <n v="51"/>
    <n v="38"/>
    <s v="PM"/>
    <x v="5636"/>
    <x v="2"/>
    <n v="709.11"/>
    <x v="0"/>
    <n v="290.02999999999997"/>
    <n v="8.9700000000000006"/>
    <n v="419.08"/>
    <x v="1"/>
    <x v="0"/>
    <s v="DISPUTE"/>
    <s v="BR000B03RJ21"/>
    <s v=""/>
    <s v="APPS"/>
    <s v="APISwitching"/>
    <s v="West Bengal"/>
    <s v="0.00"/>
  </r>
  <r>
    <s v="S240703154907226DAA53"/>
    <x v="9"/>
    <x v="5155"/>
    <x v="0"/>
    <n v="3"/>
    <x v="0"/>
    <n v="2024"/>
    <x v="28"/>
    <n v="3"/>
    <n v="49"/>
    <n v="7"/>
    <s v="PM"/>
    <x v="5637"/>
    <x v="2"/>
    <n v="499.14"/>
    <x v="0"/>
    <n v="290.02999999999997"/>
    <n v="8.9700000000000006"/>
    <n v="209.11"/>
    <x v="1"/>
    <x v="0"/>
    <s v="DISPUTE"/>
    <s v="BR000B03R5Z2"/>
    <s v=""/>
    <s v="APPS"/>
    <s v="APISwitching"/>
    <s v="West Bengal"/>
    <s v="0.00"/>
  </r>
  <r>
    <s v="S24070315245817673218"/>
    <x v="6"/>
    <x v="5156"/>
    <x v="3"/>
    <n v="3"/>
    <x v="0"/>
    <n v="2024"/>
    <x v="28"/>
    <n v="3"/>
    <n v="24"/>
    <n v="58"/>
    <s v="PM"/>
    <x v="5638"/>
    <x v="2"/>
    <n v="1547.83"/>
    <x v="1"/>
    <n v="193.03"/>
    <n v="5.97"/>
    <n v="1354.8"/>
    <x v="1"/>
    <x v="0"/>
    <s v="DISPUTE"/>
    <s v="1608914136"/>
    <s v=""/>
    <s v="APPS"/>
    <s v="APISwitching"/>
    <s v="West Bengal"/>
    <s v="0.00"/>
  </r>
  <r>
    <s v="S240703151056320C1240"/>
    <x v="6"/>
    <x v="5156"/>
    <x v="3"/>
    <n v="3"/>
    <x v="0"/>
    <n v="2024"/>
    <x v="28"/>
    <n v="3"/>
    <n v="10"/>
    <n v="56"/>
    <s v="PM"/>
    <x v="5639"/>
    <x v="2"/>
    <n v="1547.83"/>
    <x v="33"/>
    <n v="173.63"/>
    <n v="0"/>
    <n v="1374.2"/>
    <x v="0"/>
    <x v="2"/>
    <s v="DISPUTE"/>
    <s v="Unknown Error- Please Try Again Later"/>
    <s v=""/>
    <s v="APPS"/>
    <s v="APISwitching"/>
    <s v="West Bengal"/>
    <s v="0.00"/>
  </r>
  <r>
    <s v="S24070315093277663799"/>
    <x v="8"/>
    <x v="5157"/>
    <x v="0"/>
    <n v="3"/>
    <x v="0"/>
    <n v="2024"/>
    <x v="28"/>
    <n v="3"/>
    <n v="9"/>
    <n v="32"/>
    <s v="PM"/>
    <x v="5640"/>
    <x v="2"/>
    <n v="381.07"/>
    <x v="0"/>
    <n v="290.02999999999997"/>
    <n v="8.9700000000000006"/>
    <n v="91.04"/>
    <x v="1"/>
    <x v="0"/>
    <s v="DISPUTE"/>
    <s v="BR000B03LUNO"/>
    <s v=""/>
    <s v="APPS"/>
    <s v="APISwitching"/>
    <s v="West Bengal"/>
    <s v="0.00"/>
  </r>
  <r>
    <s v="S24070314375338632BF3"/>
    <x v="24"/>
    <x v="1218"/>
    <x v="11"/>
    <n v="3"/>
    <x v="0"/>
    <n v="2024"/>
    <x v="28"/>
    <n v="2"/>
    <n v="37"/>
    <n v="53"/>
    <s v="PM"/>
    <x v="5641"/>
    <x v="2"/>
    <n v="179.22"/>
    <x v="2"/>
    <n v="95.9"/>
    <n v="4.0999999999999996"/>
    <n v="83.32"/>
    <x v="1"/>
    <x v="0"/>
    <s v="DISPUTE"/>
    <s v="ROER253001504-HARIPADA SARKAR"/>
    <s v=""/>
    <s v="APPS"/>
    <s v="APISwitching"/>
    <s v=""/>
    <s v="0.00"/>
  </r>
  <r>
    <s v="S240703141152736B4991"/>
    <x v="4"/>
    <x v="5158"/>
    <x v="0"/>
    <n v="3"/>
    <x v="0"/>
    <n v="2024"/>
    <x v="28"/>
    <n v="2"/>
    <n v="11"/>
    <n v="52"/>
    <s v="PM"/>
    <x v="5642"/>
    <x v="2"/>
    <n v="1225.53"/>
    <x v="16"/>
    <n v="231.83"/>
    <n v="7.17"/>
    <n v="993.7"/>
    <x v="1"/>
    <x v="0"/>
    <s v="DISPUTE"/>
    <s v="BR000B03ED6A"/>
    <s v=""/>
    <s v="APPS"/>
    <s v="APISwitching"/>
    <s v="West Bengal"/>
    <s v="0.00"/>
  </r>
  <r>
    <s v="S240703140732180F7655"/>
    <x v="63"/>
    <x v="5159"/>
    <x v="3"/>
    <n v="3"/>
    <x v="0"/>
    <n v="2024"/>
    <x v="28"/>
    <n v="2"/>
    <n v="7"/>
    <n v="32"/>
    <s v="PM"/>
    <x v="304"/>
    <x v="2"/>
    <n v="29.9"/>
    <x v="19"/>
    <n v="28.42"/>
    <n v="0"/>
    <n v="1.48"/>
    <x v="0"/>
    <x v="2"/>
    <s v="DISPUTE"/>
    <s v="Unknown Error- Please Try Again Later"/>
    <s v=""/>
    <s v="APPS"/>
    <s v="APISwitching"/>
    <s v="West Bengal"/>
    <s v="0.00"/>
  </r>
  <r>
    <s v="S2407031339366537A91B"/>
    <x v="6"/>
    <x v="5160"/>
    <x v="2"/>
    <n v="3"/>
    <x v="0"/>
    <n v="2024"/>
    <x v="28"/>
    <n v="1"/>
    <n v="39"/>
    <n v="36"/>
    <s v="PM"/>
    <x v="5643"/>
    <x v="2"/>
    <n v="1777.27"/>
    <x v="16"/>
    <n v="229.44"/>
    <n v="9.56"/>
    <n v="1547.83"/>
    <x v="1"/>
    <x v="0"/>
    <s v="DISPUTE"/>
    <s v="RBH2407031339320040"/>
    <s v=""/>
    <s v="APPS"/>
    <s v="APISwitching"/>
    <s v="West Bengal"/>
    <s v="0.00"/>
  </r>
  <r>
    <s v="S24070313375340396F66"/>
    <x v="13"/>
    <x v="5123"/>
    <x v="4"/>
    <n v="3"/>
    <x v="0"/>
    <n v="2024"/>
    <x v="28"/>
    <n v="1"/>
    <n v="38"/>
    <n v="7"/>
    <s v="PM"/>
    <x v="5644"/>
    <x v="2"/>
    <n v="8507.6"/>
    <x v="216"/>
    <n v="5928.12"/>
    <n v="11.88"/>
    <n v="2579.48"/>
    <x v="2"/>
    <x v="0"/>
    <s v="DISPUTE"/>
    <s v="CC014186BAAA59713085"/>
    <s v=""/>
    <s v="PANEL"/>
    <s v="APISwitching"/>
    <s v=""/>
    <s v="0.00"/>
  </r>
  <r>
    <s v="S240703132129403E2440"/>
    <x v="15"/>
    <x v="3908"/>
    <x v="3"/>
    <n v="3"/>
    <x v="0"/>
    <n v="2024"/>
    <x v="28"/>
    <n v="1"/>
    <n v="21"/>
    <n v="29"/>
    <s v="PM"/>
    <x v="5645"/>
    <x v="2"/>
    <n v="683.16"/>
    <x v="9"/>
    <n v="21.56"/>
    <n v="0.44"/>
    <n v="661.6"/>
    <x v="1"/>
    <x v="0"/>
    <s v="DISPUTE"/>
    <s v="815323686"/>
    <s v=""/>
    <s v="PANEL"/>
    <s v="APISwitching"/>
    <s v="Kolkata Metro"/>
    <s v="0.00"/>
  </r>
  <r>
    <s v="S240703125251883748C9"/>
    <x v="4"/>
    <x v="1291"/>
    <x v="0"/>
    <n v="3"/>
    <x v="0"/>
    <n v="2024"/>
    <x v="28"/>
    <n v="12"/>
    <n v="52"/>
    <n v="51"/>
    <s v="PM"/>
    <x v="5646"/>
    <x v="3"/>
    <n v="457.36"/>
    <x v="16"/>
    <n v="231.83"/>
    <n v="7.17"/>
    <n v="225.53"/>
    <x v="1"/>
    <x v="0"/>
    <s v="DISPUTE"/>
    <s v="BR000B0332P4"/>
    <s v=""/>
    <s v="APPS"/>
    <s v="APISwitching"/>
    <s v="Punjab"/>
    <s v="0.00"/>
  </r>
  <r>
    <s v="S240703124722626C7631"/>
    <x v="15"/>
    <x v="463"/>
    <x v="6"/>
    <n v="3"/>
    <x v="0"/>
    <n v="2024"/>
    <x v="28"/>
    <n v="12"/>
    <n v="47"/>
    <n v="22"/>
    <s v="PM"/>
    <x v="5647"/>
    <x v="3"/>
    <n v="876.66"/>
    <x v="22"/>
    <n v="193.5"/>
    <n v="6.5"/>
    <n v="683.16"/>
    <x v="1"/>
    <x v="0"/>
    <s v="DISPUTE"/>
    <s v="659420031"/>
    <s v=""/>
    <s v="PANEL"/>
    <s v="APISwitching"/>
    <s v=""/>
    <s v="0.00"/>
  </r>
  <r>
    <s v="S240703123901656E2002"/>
    <x v="15"/>
    <x v="5161"/>
    <x v="0"/>
    <n v="3"/>
    <x v="0"/>
    <n v="2024"/>
    <x v="28"/>
    <n v="12"/>
    <n v="39"/>
    <n v="1"/>
    <s v="PM"/>
    <x v="5648"/>
    <x v="3"/>
    <n v="1169.3800000000001"/>
    <x v="0"/>
    <n v="292.72000000000003"/>
    <n v="6.28"/>
    <n v="876.66"/>
    <x v="1"/>
    <x v="0"/>
    <s v="DISPUTE"/>
    <s v="BR000B030ZN4"/>
    <s v=""/>
    <s v="PANEL"/>
    <s v="APISwitching"/>
    <s v="Kolkata Metro"/>
    <s v="0.00"/>
  </r>
  <r>
    <s v="S240703122825373953B5"/>
    <x v="13"/>
    <x v="5162"/>
    <x v="3"/>
    <n v="3"/>
    <x v="0"/>
    <n v="2024"/>
    <x v="28"/>
    <n v="12"/>
    <n v="28"/>
    <n v="25"/>
    <s v="PM"/>
    <x v="5649"/>
    <x v="3"/>
    <n v="8849.6200000000008"/>
    <x v="15"/>
    <n v="342.02"/>
    <n v="6.98"/>
    <n v="8507.6"/>
    <x v="1"/>
    <x v="0"/>
    <s v="DISPUTE"/>
    <s v="814385220"/>
    <s v=""/>
    <s v="PANEL"/>
    <s v="APISwitching"/>
    <s v="Kolkata Metro"/>
    <s v="0.00"/>
  </r>
  <r>
    <s v="S240703122753736FB430"/>
    <x v="13"/>
    <x v="5163"/>
    <x v="3"/>
    <n v="3"/>
    <x v="0"/>
    <n v="2024"/>
    <x v="28"/>
    <n v="12"/>
    <n v="27"/>
    <n v="53"/>
    <s v="PM"/>
    <x v="5650"/>
    <x v="3"/>
    <n v="9142.64"/>
    <x v="0"/>
    <n v="293.02"/>
    <n v="5.98"/>
    <n v="8849.6200000000008"/>
    <x v="1"/>
    <x v="0"/>
    <s v="DISPUTE"/>
    <s v="814376419"/>
    <s v=""/>
    <s v="PANEL"/>
    <s v="APISwitching"/>
    <s v="West Bengal"/>
    <s v="0.00"/>
  </r>
  <r>
    <s v="S2407031227213333E7E1"/>
    <x v="13"/>
    <x v="5164"/>
    <x v="0"/>
    <n v="3"/>
    <x v="0"/>
    <n v="2024"/>
    <x v="28"/>
    <n v="12"/>
    <n v="27"/>
    <n v="21"/>
    <s v="PM"/>
    <x v="5651"/>
    <x v="3"/>
    <n v="9875.91"/>
    <x v="167"/>
    <n v="733.27"/>
    <n v="15.73"/>
    <n v="9142.64"/>
    <x v="1"/>
    <x v="0"/>
    <s v="DISPUTE"/>
    <s v="BR000B02Z4C5"/>
    <s v=""/>
    <s v="PANEL"/>
    <s v="APISwitching"/>
    <s v="Kolkata Metro"/>
    <s v="0.00"/>
  </r>
  <r>
    <s v="S24070312250447077492"/>
    <x v="15"/>
    <x v="5162"/>
    <x v="3"/>
    <n v="3"/>
    <x v="0"/>
    <n v="2024"/>
    <x v="28"/>
    <n v="12"/>
    <n v="25"/>
    <n v="4"/>
    <s v="PM"/>
    <x v="5652"/>
    <x v="3"/>
    <n v="511.4"/>
    <x v="15"/>
    <n v="342.02"/>
    <n v="6.98"/>
    <n v="169.38"/>
    <x v="0"/>
    <x v="0"/>
    <s v="DISPUTE"/>
    <s v="814385220"/>
    <s v=""/>
    <s v="PANEL"/>
    <s v="APISwitching"/>
    <s v="Kolkata Metro"/>
    <s v="0.00"/>
  </r>
  <r>
    <s v="S24070312235974349CFE"/>
    <x v="6"/>
    <x v="4912"/>
    <x v="0"/>
    <n v="3"/>
    <x v="0"/>
    <n v="2024"/>
    <x v="28"/>
    <n v="12"/>
    <n v="23"/>
    <n v="59"/>
    <s v="PM"/>
    <x v="5653"/>
    <x v="3"/>
    <n v="2018.8"/>
    <x v="3"/>
    <n v="241.53"/>
    <n v="7.47"/>
    <n v="1777.27"/>
    <x v="1"/>
    <x v="0"/>
    <s v="DISPUTE"/>
    <s v="BR000B02YLBO"/>
    <s v=""/>
    <s v="APPS"/>
    <s v="APISwitching"/>
    <s v="UP(East)"/>
    <s v="0.00"/>
  </r>
  <r>
    <s v="S24070312184756A5D2B"/>
    <x v="4"/>
    <x v="5163"/>
    <x v="3"/>
    <n v="3"/>
    <x v="0"/>
    <n v="2024"/>
    <x v="28"/>
    <n v="12"/>
    <n v="18"/>
    <n v="47"/>
    <s v="PM"/>
    <x v="5654"/>
    <x v="3"/>
    <n v="747.39"/>
    <x v="0"/>
    <n v="290.02999999999997"/>
    <n v="8.9700000000000006"/>
    <n v="457.36"/>
    <x v="0"/>
    <x v="0"/>
    <s v="DISPUTE"/>
    <s v="814376419"/>
    <s v=""/>
    <s v="APPS"/>
    <s v="APISwitching"/>
    <s v="West Bengal"/>
    <s v="0.00"/>
  </r>
  <r>
    <s v="S240703121232826D97C4"/>
    <x v="4"/>
    <x v="5165"/>
    <x v="0"/>
    <n v="3"/>
    <x v="0"/>
    <n v="2024"/>
    <x v="28"/>
    <n v="12"/>
    <n v="12"/>
    <n v="32"/>
    <s v="PM"/>
    <x v="5655"/>
    <x v="3"/>
    <n v="979.22"/>
    <x v="16"/>
    <n v="231.83"/>
    <n v="7.17"/>
    <n v="747.39"/>
    <x v="1"/>
    <x v="0"/>
    <s v="DISPUTE"/>
    <s v="BR000B02WNDJ"/>
    <s v=""/>
    <s v="APPS"/>
    <s v="APISwitching"/>
    <s v="Maharashtra"/>
    <s v="0.00"/>
  </r>
  <r>
    <s v="S2407031212244038AFC"/>
    <x v="15"/>
    <x v="3601"/>
    <x v="0"/>
    <n v="3"/>
    <x v="0"/>
    <n v="2024"/>
    <x v="28"/>
    <n v="12"/>
    <n v="12"/>
    <n v="24"/>
    <s v="PM"/>
    <x v="5656"/>
    <x v="3"/>
    <n v="530"/>
    <x v="7"/>
    <n v="18.600000000000001"/>
    <n v="0.4"/>
    <n v="511.4"/>
    <x v="1"/>
    <x v="0"/>
    <s v="DISPUTE"/>
    <s v="BR000B02WJEE"/>
    <s v=""/>
    <s v="PANEL"/>
    <s v="APISwitching"/>
    <s v="Kolkata Metro"/>
    <s v="0.00"/>
  </r>
  <r>
    <s v="S2407031209268308DF3B"/>
    <x v="1"/>
    <x v="5164"/>
    <x v="0"/>
    <n v="3"/>
    <x v="0"/>
    <n v="2024"/>
    <x v="28"/>
    <n v="12"/>
    <n v="9"/>
    <n v="26"/>
    <s v="PM"/>
    <x v="5657"/>
    <x v="3"/>
    <n v="2085.75"/>
    <x v="167"/>
    <n v="733.27"/>
    <n v="15.73"/>
    <n v="1352.48"/>
    <x v="0"/>
    <x v="0"/>
    <s v="DISPUTE"/>
    <s v="BR000B02Z4C5"/>
    <s v=""/>
    <s v="APPS"/>
    <s v="APISwitching"/>
    <s v="Kolkata Metro"/>
    <s v="0.00"/>
  </r>
  <r>
    <s v="S240703115927343FF143"/>
    <x v="6"/>
    <x v="5166"/>
    <x v="2"/>
    <n v="3"/>
    <x v="0"/>
    <n v="2024"/>
    <x v="28"/>
    <n v="11"/>
    <n v="59"/>
    <n v="27"/>
    <s v="AM"/>
    <x v="5658"/>
    <x v="3"/>
    <n v="167.6"/>
    <x v="4"/>
    <n v="148.80000000000001"/>
    <n v="6.2"/>
    <n v="18.8"/>
    <x v="1"/>
    <x v="0"/>
    <s v="DISPUTE"/>
    <s v="RBH2407031159260061"/>
    <s v=""/>
    <s v="APPS"/>
    <s v="APISwitching"/>
    <s v="West Bengal"/>
    <s v="0.00"/>
  </r>
  <r>
    <s v="S24070311472442362DF5"/>
    <x v="24"/>
    <x v="5167"/>
    <x v="3"/>
    <n v="3"/>
    <x v="0"/>
    <n v="2024"/>
    <x v="28"/>
    <n v="11"/>
    <n v="47"/>
    <n v="24"/>
    <s v="AM"/>
    <x v="5659"/>
    <x v="3"/>
    <n v="372.25"/>
    <x v="1"/>
    <n v="193.03"/>
    <n v="5.97"/>
    <n v="179.22"/>
    <x v="1"/>
    <x v="0"/>
    <s v="DISPUTE"/>
    <s v="813536591"/>
    <s v=""/>
    <s v="APPS"/>
    <s v="APISwitching"/>
    <s v="West Bengal"/>
    <s v="0.00"/>
  </r>
  <r>
    <s v="S2407031127012836FDBB"/>
    <x v="32"/>
    <x v="476"/>
    <x v="5"/>
    <n v="3"/>
    <x v="0"/>
    <n v="2024"/>
    <x v="28"/>
    <n v="11"/>
    <n v="27"/>
    <n v="1"/>
    <s v="AM"/>
    <x v="5660"/>
    <x v="3"/>
    <n v="2298.71"/>
    <x v="106"/>
    <n v="786"/>
    <n v="14"/>
    <n v="1512.71"/>
    <x v="1"/>
    <x v="0"/>
    <s v="DISPUTE"/>
    <s v="HY0H90G43G8ESJND"/>
    <s v=""/>
    <s v="APPS"/>
    <s v="APISwitching"/>
    <s v=""/>
    <s v="0.00"/>
  </r>
  <r>
    <s v="S2407031125517406459A"/>
    <x v="44"/>
    <x v="5168"/>
    <x v="0"/>
    <n v="3"/>
    <x v="0"/>
    <n v="2024"/>
    <x v="28"/>
    <n v="11"/>
    <n v="25"/>
    <n v="51"/>
    <s v="AM"/>
    <x v="5661"/>
    <x v="3"/>
    <n v="2084.84"/>
    <x v="15"/>
    <n v="340.97"/>
    <n v="8.0299999999999994"/>
    <n v="1743.87"/>
    <x v="1"/>
    <x v="0"/>
    <s v="DISPUTE"/>
    <s v="BR000B02OFGP"/>
    <s v=""/>
    <s v="APPS"/>
    <s v="APISwitching"/>
    <s v="West Bengal"/>
    <s v="0.00"/>
  </r>
  <r>
    <s v="S240703111952216C3093"/>
    <x v="15"/>
    <x v="5169"/>
    <x v="2"/>
    <n v="3"/>
    <x v="0"/>
    <n v="2024"/>
    <x v="28"/>
    <n v="11"/>
    <n v="19"/>
    <n v="52"/>
    <s v="AM"/>
    <x v="5662"/>
    <x v="3"/>
    <n v="680.04"/>
    <x v="4"/>
    <n v="150.04"/>
    <n v="4.96"/>
    <n v="530"/>
    <x v="1"/>
    <x v="0"/>
    <s v="DISPUTE"/>
    <s v="ASR2407031119210058"/>
    <s v=""/>
    <s v="PANEL"/>
    <s v="APISwitching"/>
    <s v="Kolkata Metro"/>
    <s v="0.00"/>
  </r>
  <r>
    <s v="S240703111734573363DF"/>
    <x v="6"/>
    <x v="451"/>
    <x v="2"/>
    <n v="3"/>
    <x v="0"/>
    <n v="2024"/>
    <x v="28"/>
    <n v="11"/>
    <n v="17"/>
    <n v="34"/>
    <s v="AM"/>
    <x v="5663"/>
    <x v="3"/>
    <n v="339.44"/>
    <x v="33"/>
    <n v="171.84"/>
    <n v="7.16"/>
    <n v="167.6"/>
    <x v="1"/>
    <x v="0"/>
    <s v="DISPUTE"/>
    <s v="RBH2407031117240044"/>
    <s v=""/>
    <s v="APPS"/>
    <s v="APISwitching"/>
    <s v="West Bengal"/>
    <s v="0.00"/>
  </r>
  <r>
    <s v="S240703104454680BAC99"/>
    <x v="15"/>
    <x v="5170"/>
    <x v="3"/>
    <n v="3"/>
    <x v="0"/>
    <n v="2024"/>
    <x v="28"/>
    <n v="10"/>
    <n v="44"/>
    <n v="54"/>
    <s v="AM"/>
    <x v="5217"/>
    <x v="3"/>
    <n v="522.05999999999995"/>
    <x v="15"/>
    <n v="342.02"/>
    <n v="6.98"/>
    <n v="180.04"/>
    <x v="1"/>
    <x v="0"/>
    <s v="DISPUTE"/>
    <s v="812082524"/>
    <s v=""/>
    <s v="PANEL"/>
    <s v="APISwitching"/>
    <s v="Kolkata Metro"/>
    <s v="0.00"/>
  </r>
  <r>
    <s v="S240703103447303EFD6"/>
    <x v="32"/>
    <x v="476"/>
    <x v="5"/>
    <n v="3"/>
    <x v="0"/>
    <n v="2024"/>
    <x v="28"/>
    <n v="10"/>
    <n v="34"/>
    <n v="47"/>
    <s v="AM"/>
    <x v="5664"/>
    <x v="3"/>
    <n v="328.18"/>
    <x v="40"/>
    <n v="29.47"/>
    <n v="0.53"/>
    <n v="298.70999999999998"/>
    <x v="1"/>
    <x v="0"/>
    <s v="DISPUTE"/>
    <s v="H6Z3ZR0MFWDDBW97"/>
    <s v=""/>
    <s v="APPS"/>
    <s v="APISwitching"/>
    <s v=""/>
    <s v="0.00"/>
  </r>
  <r>
    <s v="S240703101448106379D4"/>
    <x v="13"/>
    <x v="5171"/>
    <x v="2"/>
    <n v="3"/>
    <x v="0"/>
    <n v="2024"/>
    <x v="28"/>
    <n v="10"/>
    <n v="14"/>
    <n v="48"/>
    <s v="AM"/>
    <x v="5665"/>
    <x v="3"/>
    <n v="10339.58"/>
    <x v="125"/>
    <n v="463.67"/>
    <n v="15.33"/>
    <n v="9875.91"/>
    <x v="1"/>
    <x v="0"/>
    <s v="DISPUTE"/>
    <s v="ASR2407031014260073"/>
    <s v=""/>
    <s v="APPS"/>
    <s v="APISwitching"/>
    <s v="Kolkata Metro"/>
    <s v="0.00"/>
  </r>
  <r>
    <s v="S2407030951567562C4FA"/>
    <x v="8"/>
    <x v="5172"/>
    <x v="3"/>
    <n v="3"/>
    <x v="0"/>
    <n v="2024"/>
    <x v="28"/>
    <n v="9"/>
    <n v="51"/>
    <n v="56"/>
    <s v="AM"/>
    <x v="5666"/>
    <x v="3"/>
    <n v="381.07"/>
    <x v="0"/>
    <n v="290.02999999999997"/>
    <n v="0"/>
    <n v="91.04"/>
    <x v="0"/>
    <x v="2"/>
    <s v="DISPUTE"/>
    <s v="Unknown Error- Please Try Again Later"/>
    <s v=""/>
    <s v="APPS"/>
    <s v="APISwitching"/>
    <s v="West Bengal"/>
    <s v="0.00"/>
  </r>
  <r>
    <s v="S240703094743433981DA"/>
    <x v="32"/>
    <x v="5085"/>
    <x v="4"/>
    <n v="3"/>
    <x v="0"/>
    <n v="2024"/>
    <x v="28"/>
    <n v="9"/>
    <n v="47"/>
    <n v="56"/>
    <s v="AM"/>
    <x v="5667"/>
    <x v="3"/>
    <n v="2144.54"/>
    <x v="210"/>
    <n v="1816.36"/>
    <n v="3.64"/>
    <n v="328.18"/>
    <x v="2"/>
    <x v="0"/>
    <s v="DISPUTE"/>
    <s v="CC72627727209H"/>
    <s v=""/>
    <s v="APPS"/>
    <s v="APISwitching"/>
    <s v=""/>
    <s v="0.00"/>
  </r>
  <r>
    <s v="S24070309452182341663"/>
    <x v="48"/>
    <x v="5171"/>
    <x v="2"/>
    <n v="3"/>
    <x v="0"/>
    <n v="2024"/>
    <x v="28"/>
    <n v="9"/>
    <n v="45"/>
    <n v="21"/>
    <s v="AM"/>
    <x v="5668"/>
    <x v="3"/>
    <n v="703.25"/>
    <x v="125"/>
    <n v="463.67"/>
    <n v="15.33"/>
    <n v="239.58"/>
    <x v="0"/>
    <x v="0"/>
    <s v="DISPUTE"/>
    <s v="81727271818199"/>
    <s v=""/>
    <s v="APPS"/>
    <s v="APISwitching"/>
    <s v="Kolkata Metro"/>
    <s v="0.00"/>
  </r>
  <r>
    <s v="S240703094009840C64BE"/>
    <x v="8"/>
    <x v="5172"/>
    <x v="3"/>
    <n v="3"/>
    <x v="0"/>
    <n v="2024"/>
    <x v="28"/>
    <n v="9"/>
    <n v="40"/>
    <n v="9"/>
    <s v="AM"/>
    <x v="5669"/>
    <x v="3"/>
    <n v="381.07"/>
    <x v="0"/>
    <n v="290.02999999999997"/>
    <n v="0"/>
    <n v="91.04"/>
    <x v="0"/>
    <x v="2"/>
    <s v="DISPUTE"/>
    <s v="Unknown Error- Please Try Again Later"/>
    <s v=""/>
    <s v="APPS"/>
    <s v="APISwitching"/>
    <s v="West Bengal"/>
    <s v="0.00"/>
  </r>
  <r>
    <s v="S24070309254131301209"/>
    <x v="52"/>
    <x v="5173"/>
    <x v="3"/>
    <n v="3"/>
    <x v="0"/>
    <n v="2024"/>
    <x v="28"/>
    <n v="9"/>
    <n v="25"/>
    <n v="41"/>
    <s v="AM"/>
    <x v="4010"/>
    <x v="3"/>
    <n v="410.48"/>
    <x v="3"/>
    <n v="242.28"/>
    <n v="0"/>
    <n v="168.2"/>
    <x v="0"/>
    <x v="2"/>
    <s v="DISPUTE"/>
    <s v="Unknown Error- Please Try Again Later"/>
    <s v=""/>
    <s v="APPS"/>
    <s v="APISwitching"/>
    <s v="West Bengal"/>
    <s v="0.00"/>
  </r>
  <r>
    <s v="S240703092537510669B8"/>
    <x v="24"/>
    <x v="5174"/>
    <x v="12"/>
    <n v="3"/>
    <x v="0"/>
    <n v="2024"/>
    <x v="28"/>
    <n v="9"/>
    <n v="25"/>
    <n v="37"/>
    <s v="AM"/>
    <x v="5670"/>
    <x v="3"/>
    <n v="703.63"/>
    <x v="218"/>
    <n v="331.38"/>
    <n v="15.62"/>
    <n v="372.25"/>
    <x v="1"/>
    <x v="0"/>
    <s v="DISPUTE"/>
    <s v="6849820086"/>
    <s v=""/>
    <s v="APPS"/>
    <s v="APISwitching"/>
    <s v="West Bengal"/>
    <s v="0.00"/>
  </r>
  <r>
    <s v="S240703091141423EE346"/>
    <x v="4"/>
    <x v="5163"/>
    <x v="3"/>
    <n v="3"/>
    <x v="0"/>
    <n v="2024"/>
    <x v="28"/>
    <n v="9"/>
    <n v="11"/>
    <n v="41"/>
    <s v="AM"/>
    <x v="5671"/>
    <x v="3"/>
    <n v="979.22"/>
    <x v="1"/>
    <n v="193.03"/>
    <n v="0"/>
    <n v="786.19"/>
    <x v="0"/>
    <x v="2"/>
    <s v="DISPUTE"/>
    <s v="Unknown Error- Please Try Again Later"/>
    <s v=""/>
    <s v="APPS"/>
    <s v="APISwitching"/>
    <s v="West Bengal"/>
    <s v="0.00"/>
  </r>
  <r>
    <s v="S240703084750323BB4C0"/>
    <x v="4"/>
    <x v="5163"/>
    <x v="3"/>
    <n v="3"/>
    <x v="0"/>
    <n v="2024"/>
    <x v="28"/>
    <n v="8"/>
    <n v="47"/>
    <n v="50"/>
    <s v="AM"/>
    <x v="5672"/>
    <x v="4"/>
    <n v="979.22"/>
    <x v="4"/>
    <n v="150.35"/>
    <n v="0"/>
    <n v="828.87"/>
    <x v="0"/>
    <x v="2"/>
    <s v="DISPUTE"/>
    <s v="Unknown Error- Please Try Again Later"/>
    <s v=""/>
    <s v="APPS"/>
    <s v="APISwitching"/>
    <s v="West Bengal"/>
    <s v="0.00"/>
  </r>
  <r>
    <s v="S240703081102970D8F7D"/>
    <x v="6"/>
    <x v="5156"/>
    <x v="3"/>
    <n v="3"/>
    <x v="0"/>
    <n v="2024"/>
    <x v="28"/>
    <n v="8"/>
    <n v="11"/>
    <n v="2"/>
    <s v="AM"/>
    <x v="5673"/>
    <x v="4"/>
    <n v="339.44"/>
    <x v="33"/>
    <n v="173.63"/>
    <n v="0"/>
    <n v="165.81"/>
    <x v="0"/>
    <x v="2"/>
    <s v="DISPUTE"/>
    <s v="Unknown Error- Please Try Again Later"/>
    <s v=""/>
    <s v="APPS"/>
    <s v="APISwitching"/>
    <s v="West Bengal"/>
    <s v="0.00"/>
  </r>
  <r>
    <s v="S24070307401581340085"/>
    <x v="21"/>
    <x v="5175"/>
    <x v="2"/>
    <n v="3"/>
    <x v="0"/>
    <n v="2024"/>
    <x v="28"/>
    <n v="7"/>
    <n v="40"/>
    <n v="15"/>
    <s v="AM"/>
    <x v="5674"/>
    <x v="4"/>
    <n v="555.22"/>
    <x v="33"/>
    <n v="171.84"/>
    <n v="7.16"/>
    <n v="383.38"/>
    <x v="1"/>
    <x v="0"/>
    <s v="DISPUTE"/>
    <s v="ASR2407030740320008"/>
    <s v=""/>
    <s v="APPS"/>
    <s v="APISwitching"/>
    <s v="West Bengal"/>
    <s v="0.00"/>
  </r>
  <r>
    <s v="S240703064651840B60D8"/>
    <x v="38"/>
    <x v="5176"/>
    <x v="3"/>
    <n v="3"/>
    <x v="0"/>
    <n v="2024"/>
    <x v="28"/>
    <n v="6"/>
    <n v="46"/>
    <n v="51"/>
    <s v="AM"/>
    <x v="5675"/>
    <x v="4"/>
    <n v="283.75"/>
    <x v="1"/>
    <n v="193.63"/>
    <n v="5.37"/>
    <n v="90.12"/>
    <x v="1"/>
    <x v="0"/>
    <s v="DISPUTE"/>
    <s v="808027021"/>
    <s v=""/>
    <s v="APPS"/>
    <s v="APISwitching"/>
    <s v="West Bengal"/>
    <s v="0.00"/>
  </r>
  <r>
    <s v="S24070222573753034642"/>
    <x v="36"/>
    <x v="5177"/>
    <x v="7"/>
    <n v="2"/>
    <x v="0"/>
    <n v="2024"/>
    <x v="29"/>
    <n v="10"/>
    <n v="57"/>
    <n v="37"/>
    <s v="PM"/>
    <x v="5676"/>
    <x v="0"/>
    <n v="2309.4499999999998"/>
    <x v="94"/>
    <n v="290.25"/>
    <n v="9.75"/>
    <n v="2019.2"/>
    <x v="1"/>
    <x v="0"/>
    <s v="DISPUTE"/>
    <s v="TV2407022478464637"/>
    <s v=""/>
    <s v="APPS"/>
    <s v="APISwitching"/>
    <s v=""/>
    <s v="0.00"/>
  </r>
  <r>
    <s v="S240702221624330212AC"/>
    <x v="56"/>
    <x v="5178"/>
    <x v="2"/>
    <n v="2"/>
    <x v="0"/>
    <n v="2024"/>
    <x v="29"/>
    <n v="10"/>
    <n v="16"/>
    <n v="24"/>
    <s v="PM"/>
    <x v="5677"/>
    <x v="0"/>
    <n v="200"/>
    <x v="82"/>
    <n v="9.6199999999999992"/>
    <n v="0.38"/>
    <n v="190.38"/>
    <x v="1"/>
    <x v="0"/>
    <s v="DISPUTE"/>
    <s v="ASR2407022216310017"/>
    <s v="11142"/>
    <s v="API"/>
    <s v="APISwitching"/>
    <s v="Kolkata Metro"/>
    <s v="0.00"/>
  </r>
  <r>
    <s v="S24070220385532662C48"/>
    <x v="13"/>
    <x v="624"/>
    <x v="3"/>
    <n v="2"/>
    <x v="0"/>
    <n v="2024"/>
    <x v="29"/>
    <n v="8"/>
    <n v="38"/>
    <n v="55"/>
    <s v="PM"/>
    <x v="5678"/>
    <x v="1"/>
    <n v="10339.58"/>
    <x v="16"/>
    <n v="234.22"/>
    <n v="0"/>
    <n v="10105.36"/>
    <x v="0"/>
    <x v="2"/>
    <s v="DISPUTE"/>
    <s v="Unknown Error- Please Try Again Later"/>
    <s v=""/>
    <s v="PANEL"/>
    <s v="APISwitching"/>
    <s v="West Bengal"/>
    <s v="0.00"/>
  </r>
  <r>
    <s v="S2407022031405704984F"/>
    <x v="13"/>
    <x v="624"/>
    <x v="3"/>
    <n v="2"/>
    <x v="0"/>
    <n v="2024"/>
    <x v="29"/>
    <n v="8"/>
    <n v="31"/>
    <n v="40"/>
    <s v="PM"/>
    <x v="5679"/>
    <x v="1"/>
    <n v="10573.8"/>
    <x v="16"/>
    <n v="234.22"/>
    <n v="4.78"/>
    <n v="10339.58"/>
    <x v="0"/>
    <x v="0"/>
    <s v="DISPUTE"/>
    <s v="onecard"/>
    <s v=""/>
    <s v="PANEL"/>
    <s v="APISwitching"/>
    <s v="West Bengal"/>
    <s v="0.00"/>
  </r>
  <r>
    <s v="S2407022026586C585B"/>
    <x v="8"/>
    <x v="624"/>
    <x v="3"/>
    <n v="2"/>
    <x v="0"/>
    <n v="2024"/>
    <x v="29"/>
    <n v="8"/>
    <n v="26"/>
    <n v="57"/>
    <s v="PM"/>
    <x v="5680"/>
    <x v="1"/>
    <n v="612.9"/>
    <x v="16"/>
    <n v="231.83"/>
    <n v="7.17"/>
    <n v="381.07"/>
    <x v="0"/>
    <x v="0"/>
    <s v="DISPUTE"/>
    <s v="0215478021470"/>
    <s v=""/>
    <s v="APPS"/>
    <s v="APISwitching"/>
    <s v="West Bengal"/>
    <s v="0.00"/>
  </r>
  <r>
    <s v="S2407022016465431133E"/>
    <x v="39"/>
    <x v="5179"/>
    <x v="5"/>
    <n v="2"/>
    <x v="0"/>
    <n v="2024"/>
    <x v="29"/>
    <n v="8"/>
    <n v="16"/>
    <n v="46"/>
    <s v="PM"/>
    <x v="5681"/>
    <x v="1"/>
    <n v="113.18"/>
    <x v="40"/>
    <n v="29.47"/>
    <n v="0.53"/>
    <n v="83.71"/>
    <x v="1"/>
    <x v="0"/>
    <s v="DISPUTE"/>
    <s v="J6P3D0S1U223WNF2"/>
    <s v=""/>
    <s v="APPS"/>
    <s v="APISwitching"/>
    <s v=""/>
    <s v="0.00"/>
  </r>
  <r>
    <s v="S2407022007435462D635"/>
    <x v="4"/>
    <x v="5180"/>
    <x v="2"/>
    <n v="2"/>
    <x v="0"/>
    <n v="2024"/>
    <x v="29"/>
    <n v="8"/>
    <n v="7"/>
    <n v="43"/>
    <s v="PM"/>
    <x v="5682"/>
    <x v="1"/>
    <n v="997.46"/>
    <x v="7"/>
    <n v="18.239999999999998"/>
    <n v="0.76"/>
    <n v="979.22"/>
    <x v="1"/>
    <x v="0"/>
    <s v="DISPUTE"/>
    <s v="ASR2407022007210068"/>
    <s v=""/>
    <s v="APPS"/>
    <s v="APISwitching"/>
    <s v="West Bengal"/>
    <s v="0.00"/>
  </r>
  <r>
    <s v="S240702194757205F655"/>
    <x v="13"/>
    <x v="5030"/>
    <x v="0"/>
    <n v="2"/>
    <x v="0"/>
    <n v="2024"/>
    <x v="29"/>
    <n v="7"/>
    <n v="47"/>
    <n v="57"/>
    <s v="PM"/>
    <x v="4876"/>
    <x v="1"/>
    <n v="10573.8"/>
    <x v="167"/>
    <n v="733.27"/>
    <n v="0"/>
    <n v="9840.5300000000007"/>
    <x v="0"/>
    <x v="2"/>
    <s v="DISPUTE"/>
    <s v="Unknown Error- Please Try Again Later"/>
    <s v=""/>
    <s v="PANEL"/>
    <s v="APISwitching"/>
    <s v="Kolkata Metro"/>
    <s v="0.00"/>
  </r>
  <r>
    <s v="S2407021946533800C78D"/>
    <x v="4"/>
    <x v="3863"/>
    <x v="3"/>
    <n v="2"/>
    <x v="0"/>
    <n v="2024"/>
    <x v="29"/>
    <n v="7"/>
    <n v="46"/>
    <n v="53"/>
    <s v="PM"/>
    <x v="5683"/>
    <x v="1"/>
    <n v="1025.5899999999999"/>
    <x v="19"/>
    <n v="28.13"/>
    <n v="0.87"/>
    <n v="997.46"/>
    <x v="1"/>
    <x v="0"/>
    <s v="DISPUTE"/>
    <s v="0215478021470"/>
    <s v=""/>
    <s v="APPS"/>
    <s v="APISwitching"/>
    <s v="West Bengal"/>
    <s v="0.00"/>
  </r>
  <r>
    <s v="S2407021943261230908F"/>
    <x v="15"/>
    <x v="5181"/>
    <x v="0"/>
    <n v="2"/>
    <x v="0"/>
    <n v="2024"/>
    <x v="29"/>
    <n v="7"/>
    <n v="43"/>
    <n v="26"/>
    <s v="PM"/>
    <x v="5684"/>
    <x v="1"/>
    <n v="111.15"/>
    <x v="49"/>
    <n v="89.09"/>
    <n v="1.91"/>
    <n v="22.06"/>
    <x v="0"/>
    <x v="0"/>
    <s v="REJECTED"/>
    <s v="BR0215478021470"/>
    <s v=""/>
    <s v="APPS"/>
    <s v="APISwitching"/>
    <s v="Kolkata Metro"/>
    <s v="0.00"/>
  </r>
  <r>
    <s v="S2407021941585334F79C"/>
    <x v="1"/>
    <x v="5164"/>
    <x v="0"/>
    <n v="2"/>
    <x v="0"/>
    <n v="2024"/>
    <x v="29"/>
    <n v="7"/>
    <n v="41"/>
    <n v="58"/>
    <s v="PM"/>
    <x v="1699"/>
    <x v="1"/>
    <n v="1352.48"/>
    <x v="167"/>
    <n v="733.27"/>
    <n v="0"/>
    <n v="619.21"/>
    <x v="0"/>
    <x v="2"/>
    <s v="DISPUTE"/>
    <s v="Refund as on 02 Jul 2024  7:56:52 PM"/>
    <s v=""/>
    <s v="APPS"/>
    <s v="APISwitching"/>
    <s v="Kolkata Metro"/>
    <s v="0.00"/>
  </r>
  <r>
    <s v="S240702193854120278A2"/>
    <x v="9"/>
    <x v="5182"/>
    <x v="0"/>
    <n v="2"/>
    <x v="0"/>
    <n v="2024"/>
    <x v="29"/>
    <n v="7"/>
    <n v="38"/>
    <n v="54"/>
    <s v="PM"/>
    <x v="5685"/>
    <x v="1"/>
    <n v="730.97"/>
    <x v="16"/>
    <n v="231.83"/>
    <n v="7.17"/>
    <n v="499.14"/>
    <x v="0"/>
    <x v="0"/>
    <s v="REJECTED"/>
    <s v="BR021547802147"/>
    <s v=""/>
    <s v="APPS"/>
    <s v="APISwitching"/>
    <s v="West Bengal"/>
    <s v="0.00"/>
  </r>
  <r>
    <s v="S240702193830543C3177"/>
    <x v="4"/>
    <x v="5183"/>
    <x v="3"/>
    <n v="2"/>
    <x v="0"/>
    <n v="2024"/>
    <x v="29"/>
    <n v="7"/>
    <n v="38"/>
    <n v="30"/>
    <s v="PM"/>
    <x v="5686"/>
    <x v="1"/>
    <n v="1044.02"/>
    <x v="7"/>
    <n v="18.43"/>
    <n v="0.56999999999999995"/>
    <n v="1025.5899999999999"/>
    <x v="0"/>
    <x v="0"/>
    <s v="DISPUTE"/>
    <s v="021547802147"/>
    <s v=""/>
    <s v="APPS"/>
    <s v="APISwitching"/>
    <s v=""/>
    <s v="0.00"/>
  </r>
  <r>
    <s v="S24070219344579699118"/>
    <x v="9"/>
    <x v="5184"/>
    <x v="3"/>
    <n v="2"/>
    <x v="0"/>
    <n v="2024"/>
    <x v="29"/>
    <n v="7"/>
    <n v="34"/>
    <n v="45"/>
    <s v="PM"/>
    <x v="5687"/>
    <x v="1"/>
    <n v="521"/>
    <x v="0"/>
    <n v="290.02999999999997"/>
    <n v="8.9700000000000006"/>
    <n v="230.97"/>
    <x v="0"/>
    <x v="0"/>
    <s v="DISPUTE"/>
    <s v="0215478021470"/>
    <s v=""/>
    <s v="APPS"/>
    <s v="APISwitching"/>
    <s v="West Bengal"/>
    <s v="0.00"/>
  </r>
  <r>
    <s v="S2407021931188667E3BA"/>
    <x v="4"/>
    <x v="5185"/>
    <x v="0"/>
    <n v="2"/>
    <x v="0"/>
    <n v="2024"/>
    <x v="29"/>
    <n v="7"/>
    <n v="31"/>
    <n v="18"/>
    <s v="PM"/>
    <x v="5688"/>
    <x v="1"/>
    <n v="1062.45"/>
    <x v="7"/>
    <n v="18.43"/>
    <n v="0.56999999999999995"/>
    <n v="1044.02"/>
    <x v="0"/>
    <x v="0"/>
    <s v="DISPUTE"/>
    <s v="BR02145701021"/>
    <s v=""/>
    <s v="APPS"/>
    <s v="APISwitching"/>
    <s v="West Bengal"/>
    <s v="0.00"/>
  </r>
  <r>
    <s v="S240702192819780679F1"/>
    <x v="1"/>
    <x v="5030"/>
    <x v="0"/>
    <n v="2"/>
    <x v="0"/>
    <n v="2024"/>
    <x v="29"/>
    <n v="7"/>
    <n v="28"/>
    <n v="19"/>
    <s v="PM"/>
    <x v="5689"/>
    <x v="1"/>
    <n v="2085.75"/>
    <x v="167"/>
    <n v="733.27"/>
    <n v="0"/>
    <n v="1352.48"/>
    <x v="0"/>
    <x v="2"/>
    <s v="DISPUTE"/>
    <s v="Refund as on 02 Jul 2024  7:56:46 PM"/>
    <s v=""/>
    <s v="APPS"/>
    <s v="APISwitching"/>
    <s v="Kolkata Metro"/>
    <s v="0.00"/>
  </r>
  <r>
    <s v="S24070219261555648080"/>
    <x v="4"/>
    <x v="5186"/>
    <x v="2"/>
    <n v="2"/>
    <x v="0"/>
    <n v="2024"/>
    <x v="29"/>
    <n v="7"/>
    <n v="26"/>
    <n v="15"/>
    <s v="PM"/>
    <x v="1735"/>
    <x v="1"/>
    <n v="1211.25"/>
    <x v="4"/>
    <n v="148.80000000000001"/>
    <n v="6.2"/>
    <n v="1062.45"/>
    <x v="0"/>
    <x v="0"/>
    <s v="DISPUTE"/>
    <s v="0215478021470"/>
    <s v=""/>
    <s v="APPS"/>
    <s v="APISwitching"/>
    <s v="West Bengal"/>
    <s v="0.00"/>
  </r>
  <r>
    <s v="S24070219252964008E91"/>
    <x v="4"/>
    <x v="5187"/>
    <x v="0"/>
    <n v="2"/>
    <x v="0"/>
    <n v="2024"/>
    <x v="29"/>
    <n v="7"/>
    <n v="25"/>
    <n v="29"/>
    <s v="PM"/>
    <x v="1376"/>
    <x v="1"/>
    <n v="1229.68"/>
    <x v="7"/>
    <n v="18.43"/>
    <n v="0.56999999999999995"/>
    <n v="1211.25"/>
    <x v="0"/>
    <x v="0"/>
    <s v="DISPUTE"/>
    <s v="BR02154780214"/>
    <s v=""/>
    <s v="APPS"/>
    <s v="APISwitching"/>
    <s v="West Bengal"/>
    <s v="0.00"/>
  </r>
  <r>
    <s v="S24070219092389056451"/>
    <x v="33"/>
    <x v="507"/>
    <x v="3"/>
    <n v="2"/>
    <x v="0"/>
    <n v="2024"/>
    <x v="29"/>
    <n v="7"/>
    <n v="9"/>
    <n v="23"/>
    <s v="PM"/>
    <x v="5690"/>
    <x v="1"/>
    <n v="129.31"/>
    <x v="7"/>
    <n v="18.43"/>
    <n v="0.56999999999999995"/>
    <n v="110.88"/>
    <x v="1"/>
    <x v="0"/>
    <s v="DISPUTE"/>
    <s v="799722335"/>
    <s v=""/>
    <s v="APPS"/>
    <s v="APISwitching"/>
    <s v="West Bengal"/>
    <s v="0.00"/>
  </r>
  <r>
    <s v="S2407021909188263F0DA"/>
    <x v="15"/>
    <x v="5188"/>
    <x v="3"/>
    <n v="2"/>
    <x v="0"/>
    <n v="2024"/>
    <x v="29"/>
    <n v="7"/>
    <n v="9"/>
    <n v="18"/>
    <s v="PM"/>
    <x v="5691"/>
    <x v="1"/>
    <n v="345.37"/>
    <x v="16"/>
    <n v="234.22"/>
    <n v="4.78"/>
    <n v="111.15"/>
    <x v="1"/>
    <x v="0"/>
    <s v="DISPUTE"/>
    <s v="1801424409"/>
    <s v=""/>
    <s v="APPS"/>
    <s v="APISwitching"/>
    <s v="Kolkata Metro"/>
    <s v="0.00"/>
  </r>
  <r>
    <s v="S2407021907095561EDEB"/>
    <x v="1"/>
    <x v="5189"/>
    <x v="3"/>
    <n v="2"/>
    <x v="0"/>
    <n v="2024"/>
    <x v="29"/>
    <n v="7"/>
    <n v="7"/>
    <n v="9"/>
    <s v="PM"/>
    <x v="5692"/>
    <x v="1"/>
    <n v="114.17"/>
    <x v="19"/>
    <n v="28.42"/>
    <n v="0.57999999999999996"/>
    <n v="85.75"/>
    <x v="1"/>
    <x v="0"/>
    <s v="DISPUTE"/>
    <s v="799626224"/>
    <s v=""/>
    <s v="APPS"/>
    <s v="APISwitching"/>
    <s v=""/>
    <s v="0.00"/>
  </r>
  <r>
    <s v="S24070219003299616C13"/>
    <x v="8"/>
    <x v="5190"/>
    <x v="0"/>
    <n v="2"/>
    <x v="0"/>
    <n v="2024"/>
    <x v="29"/>
    <n v="7"/>
    <n v="0"/>
    <n v="32"/>
    <s v="PM"/>
    <x v="5693"/>
    <x v="1"/>
    <n v="1339.43"/>
    <x v="167"/>
    <n v="726.53"/>
    <n v="22.47"/>
    <n v="612.9"/>
    <x v="1"/>
    <x v="0"/>
    <s v="DISPUTE"/>
    <s v="BR000AZYF4T6"/>
    <s v=""/>
    <s v="APPS"/>
    <s v="APISwitching"/>
    <s v="West Bengal"/>
    <s v="0.00"/>
  </r>
  <r>
    <s v="S24070218504167683AA0"/>
    <x v="13"/>
    <x v="5191"/>
    <x v="0"/>
    <n v="2"/>
    <x v="0"/>
    <n v="2024"/>
    <x v="29"/>
    <n v="6"/>
    <n v="50"/>
    <n v="41"/>
    <s v="PM"/>
    <x v="5694"/>
    <x v="1"/>
    <n v="1225.81"/>
    <x v="134"/>
    <n v="652.01"/>
    <n v="13.99"/>
    <n v="573.79999999999995"/>
    <x v="1"/>
    <x v="0"/>
    <s v="DISPUTE"/>
    <s v="BR000AZYAXSL"/>
    <s v=""/>
    <s v="PANEL"/>
    <s v="APISwitching"/>
    <s v="West Bengal"/>
    <s v="0.00"/>
  </r>
  <r>
    <s v="S240702185033704B9DA"/>
    <x v="24"/>
    <x v="3933"/>
    <x v="3"/>
    <n v="2"/>
    <x v="0"/>
    <n v="2024"/>
    <x v="29"/>
    <n v="6"/>
    <n v="50"/>
    <n v="33"/>
    <s v="PM"/>
    <x v="5695"/>
    <x v="1"/>
    <n v="935.46"/>
    <x v="16"/>
    <n v="231.83"/>
    <n v="7.17"/>
    <n v="703.63"/>
    <x v="1"/>
    <x v="0"/>
    <s v="DISPUTE"/>
    <s v="798963503"/>
    <s v=""/>
    <s v="APPS"/>
    <s v="APISwitching"/>
    <s v="West Bengal"/>
    <s v="0.00"/>
  </r>
  <r>
    <s v="S2407021848019665FE28"/>
    <x v="15"/>
    <x v="1427"/>
    <x v="0"/>
    <n v="2"/>
    <x v="0"/>
    <n v="2024"/>
    <x v="29"/>
    <n v="6"/>
    <n v="48"/>
    <n v="1"/>
    <s v="PM"/>
    <x v="2740"/>
    <x v="1"/>
    <n v="191.24"/>
    <x v="104"/>
    <n v="145.87"/>
    <n v="3.13"/>
    <n v="45.37"/>
    <x v="0"/>
    <x v="0"/>
    <s v="DISPUTE"/>
    <s v="BR021365402147"/>
    <s v=""/>
    <s v="APPS"/>
    <s v="APISwitching"/>
    <s v="Kolkata Metro"/>
    <s v="0.00"/>
  </r>
  <r>
    <s v="S240702184117850A7C36"/>
    <x v="1"/>
    <x v="5030"/>
    <x v="0"/>
    <n v="2"/>
    <x v="0"/>
    <n v="2024"/>
    <x v="29"/>
    <n v="6"/>
    <n v="41"/>
    <n v="17"/>
    <s v="PM"/>
    <x v="5696"/>
    <x v="1"/>
    <n v="173.89"/>
    <x v="219"/>
    <n v="59.72"/>
    <n v="1.28"/>
    <n v="114.17"/>
    <x v="1"/>
    <x v="0"/>
    <s v="DISPUTE"/>
    <s v="BR000AZY6XI4"/>
    <s v=""/>
    <s v="APPS"/>
    <s v="APISwitching"/>
    <s v="Kolkata Metro"/>
    <s v="0.00"/>
  </r>
  <r>
    <s v="S240702183958616D3657"/>
    <x v="3"/>
    <x v="5191"/>
    <x v="0"/>
    <n v="2"/>
    <x v="0"/>
    <n v="2024"/>
    <x v="29"/>
    <n v="6"/>
    <n v="39"/>
    <n v="58"/>
    <s v="PM"/>
    <x v="5697"/>
    <x v="1"/>
    <n v="697.14"/>
    <x v="134"/>
    <n v="652.01"/>
    <n v="13.99"/>
    <n v="45.13"/>
    <x v="0"/>
    <x v="0"/>
    <s v="DISPUTE"/>
    <s v="BR012502147021470"/>
    <s v=""/>
    <s v="APPS"/>
    <s v="APISwitching"/>
    <s v="West Bengal"/>
    <s v="0.00"/>
  </r>
  <r>
    <s v="S2407021831429666843"/>
    <x v="9"/>
    <x v="5192"/>
    <x v="3"/>
    <n v="2"/>
    <x v="0"/>
    <n v="2024"/>
    <x v="29"/>
    <n v="6"/>
    <n v="31"/>
    <n v="42"/>
    <s v="PM"/>
    <x v="5698"/>
    <x v="1"/>
    <n v="252.83"/>
    <x v="16"/>
    <n v="231.83"/>
    <n v="7.17"/>
    <n v="21"/>
    <x v="1"/>
    <x v="0"/>
    <s v="DISPUTE"/>
    <s v="798222345"/>
    <s v=""/>
    <s v="APPS"/>
    <s v="APISwitching"/>
    <s v="West Bengal"/>
    <s v="0.00"/>
  </r>
  <r>
    <s v="S240702182601630FCA2C"/>
    <x v="36"/>
    <x v="2785"/>
    <x v="12"/>
    <n v="2"/>
    <x v="0"/>
    <n v="2024"/>
    <x v="29"/>
    <n v="6"/>
    <n v="26"/>
    <n v="1"/>
    <s v="PM"/>
    <x v="1141"/>
    <x v="1"/>
    <n v="2319.1"/>
    <x v="82"/>
    <n v="9.65"/>
    <n v="0.35"/>
    <n v="2309.4499999999998"/>
    <x v="3"/>
    <x v="0"/>
    <s v="DISPUTE"/>
    <s v="3650351450"/>
    <s v=""/>
    <s v="APPS"/>
    <s v="APISwitching"/>
    <s v="Kolkata Metro"/>
    <s v="0.00"/>
  </r>
  <r>
    <s v="S240702182126263D6457"/>
    <x v="21"/>
    <x v="5193"/>
    <x v="9"/>
    <n v="2"/>
    <x v="0"/>
    <n v="2024"/>
    <x v="29"/>
    <n v="6"/>
    <n v="21"/>
    <n v="26"/>
    <s v="PM"/>
    <x v="5699"/>
    <x v="1"/>
    <n v="289.45999999999998"/>
    <x v="156"/>
    <n v="234.24"/>
    <n v="9.76"/>
    <n v="55.22"/>
    <x v="1"/>
    <x v="0"/>
    <s v="DISPUTE"/>
    <s v="24697882"/>
    <s v=""/>
    <s v="APPS"/>
    <s v="APISwitching"/>
    <s v=""/>
    <s v="0.00"/>
  </r>
  <r>
    <s v="S24070218090680047559"/>
    <x v="57"/>
    <x v="5194"/>
    <x v="0"/>
    <n v="2"/>
    <x v="0"/>
    <n v="2024"/>
    <x v="29"/>
    <n v="6"/>
    <n v="9"/>
    <n v="6"/>
    <s v="PM"/>
    <x v="5700"/>
    <x v="1"/>
    <n v="248.23"/>
    <x v="16"/>
    <n v="233.98"/>
    <n v="5.0199999999999996"/>
    <n v="14.25"/>
    <x v="1"/>
    <x v="0"/>
    <s v="DISPUTE"/>
    <s v="BR000AZXU98Q"/>
    <s v=""/>
    <s v="APPS"/>
    <s v="APISwitching"/>
    <s v="West Bengal"/>
    <s v="0.00"/>
  </r>
  <r>
    <s v="S240702174620193E586B"/>
    <x v="6"/>
    <x v="5195"/>
    <x v="2"/>
    <n v="2"/>
    <x v="0"/>
    <n v="2024"/>
    <x v="29"/>
    <n v="5"/>
    <n v="46"/>
    <n v="20"/>
    <s v="PM"/>
    <x v="1152"/>
    <x v="1"/>
    <n v="568.88"/>
    <x v="16"/>
    <n v="229.44"/>
    <n v="9.56"/>
    <n v="339.44"/>
    <x v="1"/>
    <x v="0"/>
    <s v="DISPUTE"/>
    <s v="RBH2407021746220025"/>
    <s v=""/>
    <s v="APPS"/>
    <s v="APISwitching"/>
    <s v="West Bengal"/>
    <s v="0.00"/>
  </r>
  <r>
    <s v="S240702173001390151A6"/>
    <x v="24"/>
    <x v="5196"/>
    <x v="3"/>
    <n v="2"/>
    <x v="0"/>
    <n v="2024"/>
    <x v="29"/>
    <n v="5"/>
    <n v="30"/>
    <n v="1"/>
    <s v="PM"/>
    <x v="5701"/>
    <x v="1"/>
    <n v="1400.09"/>
    <x v="125"/>
    <n v="464.63"/>
    <n v="14.37"/>
    <n v="935.46"/>
    <x v="1"/>
    <x v="0"/>
    <s v="DISPUTE"/>
    <s v="4005159698"/>
    <s v=""/>
    <s v="APPS"/>
    <s v="APISwitching"/>
    <s v="West Bengal"/>
    <s v="0.00"/>
  </r>
  <r>
    <s v="S240702172836413C5A6B"/>
    <x v="39"/>
    <x v="5197"/>
    <x v="3"/>
    <n v="2"/>
    <x v="0"/>
    <n v="2024"/>
    <x v="29"/>
    <n v="5"/>
    <n v="28"/>
    <n v="36"/>
    <s v="PM"/>
    <x v="5702"/>
    <x v="1"/>
    <n v="141.6"/>
    <x v="19"/>
    <n v="28.42"/>
    <n v="0.57999999999999996"/>
    <n v="113.18"/>
    <x v="1"/>
    <x v="0"/>
    <s v="DISPUTE"/>
    <s v="1799031354"/>
    <s v=""/>
    <s v="APPS"/>
    <s v="APISwitching"/>
    <s v=""/>
    <s v="0.00"/>
  </r>
  <r>
    <s v="S24070217083471616D6A"/>
    <x v="47"/>
    <x v="5198"/>
    <x v="3"/>
    <n v="2"/>
    <x v="0"/>
    <n v="2024"/>
    <x v="29"/>
    <n v="5"/>
    <n v="8"/>
    <n v="34"/>
    <s v="PM"/>
    <x v="5703"/>
    <x v="1"/>
    <n v="456.92"/>
    <x v="220"/>
    <n v="441.35"/>
    <n v="13.65"/>
    <n v="15.57"/>
    <x v="1"/>
    <x v="0"/>
    <s v="DISPUTE"/>
    <s v="1591411093"/>
    <s v=""/>
    <s v="APPS"/>
    <s v="APISwitching"/>
    <s v="West Bengal"/>
    <s v="0.00"/>
  </r>
  <r>
    <s v="S240702165845310F28E2"/>
    <x v="6"/>
    <x v="5199"/>
    <x v="0"/>
    <n v="2"/>
    <x v="0"/>
    <n v="2024"/>
    <x v="29"/>
    <n v="4"/>
    <n v="58"/>
    <n v="45"/>
    <s v="PM"/>
    <x v="5704"/>
    <x v="2"/>
    <n v="713.41"/>
    <x v="104"/>
    <n v="144.53"/>
    <n v="4.47"/>
    <n v="568.88"/>
    <x v="0"/>
    <x v="0"/>
    <s v="DISPUTE"/>
    <s v="BR01254780214"/>
    <s v=""/>
    <s v="APPS"/>
    <s v="APISwitching"/>
    <s v="West Bengal"/>
    <s v="0.00"/>
  </r>
  <r>
    <s v="S2407021639393261D918"/>
    <x v="13"/>
    <x v="5200"/>
    <x v="0"/>
    <n v="2"/>
    <x v="0"/>
    <n v="2024"/>
    <x v="29"/>
    <n v="4"/>
    <n v="39"/>
    <n v="39"/>
    <s v="PM"/>
    <x v="5705"/>
    <x v="2"/>
    <n v="1430.42"/>
    <x v="8"/>
    <n v="204.61"/>
    <n v="4.3899999999999997"/>
    <n v="1225.81"/>
    <x v="1"/>
    <x v="0"/>
    <s v="DISPUTE"/>
    <s v="BR000AZX2XXY"/>
    <s v=""/>
    <s v="PANEL"/>
    <s v="APISwitching"/>
    <s v="Kolkata Metro"/>
    <s v="0.00"/>
  </r>
  <r>
    <s v="S2407021617053361E419"/>
    <x v="21"/>
    <x v="5201"/>
    <x v="12"/>
    <n v="2"/>
    <x v="0"/>
    <n v="2024"/>
    <x v="29"/>
    <n v="4"/>
    <n v="17"/>
    <n v="5"/>
    <s v="PM"/>
    <x v="5706"/>
    <x v="2"/>
    <n v="289.45999999999998"/>
    <x v="221"/>
    <n v="12.41"/>
    <n v="0"/>
    <n v="277.05"/>
    <x v="1"/>
    <x v="2"/>
    <s v="DISPUTE"/>
    <s v="Unknown Error- Please Try Again Later"/>
    <s v=""/>
    <s v="APPS"/>
    <s v="APISwitching"/>
    <s v="West Bengal"/>
    <s v="0.00"/>
  </r>
  <r>
    <s v="S240702153715140FB60F"/>
    <x v="21"/>
    <x v="5202"/>
    <x v="0"/>
    <n v="2"/>
    <x v="0"/>
    <n v="2024"/>
    <x v="29"/>
    <n v="3"/>
    <n v="37"/>
    <n v="15"/>
    <s v="PM"/>
    <x v="1899"/>
    <x v="2"/>
    <n v="304.01"/>
    <x v="222"/>
    <n v="14.55"/>
    <n v="0.45"/>
    <n v="289.45999999999998"/>
    <x v="0"/>
    <x v="0"/>
    <s v="DISPUTE"/>
    <s v="BR71626272819"/>
    <s v=""/>
    <s v="APPS"/>
    <s v="APISwitching"/>
    <s v="West Bengal"/>
    <s v="0.00"/>
  </r>
  <r>
    <s v="S240702152238266DFF7A"/>
    <x v="24"/>
    <x v="5203"/>
    <x v="3"/>
    <n v="2"/>
    <x v="0"/>
    <n v="2024"/>
    <x v="29"/>
    <n v="3"/>
    <n v="22"/>
    <n v="38"/>
    <s v="PM"/>
    <x v="5707"/>
    <x v="2"/>
    <n v="418.52"/>
    <x v="7"/>
    <n v="18.43"/>
    <n v="0.56999999999999995"/>
    <n v="400.09"/>
    <x v="1"/>
    <x v="0"/>
    <s v="DISPUTE"/>
    <s v="3179429345"/>
    <s v=""/>
    <s v="APPS"/>
    <s v="APISwitching"/>
    <s v="West Bengal"/>
    <s v="0.00"/>
  </r>
  <r>
    <s v="S240702150203706D8E7"/>
    <x v="4"/>
    <x v="5084"/>
    <x v="0"/>
    <n v="2"/>
    <x v="0"/>
    <n v="2024"/>
    <x v="29"/>
    <n v="3"/>
    <n v="2"/>
    <n v="3"/>
    <s v="PM"/>
    <x v="5708"/>
    <x v="2"/>
    <n v="1248.1099999999999"/>
    <x v="7"/>
    <n v="18.43"/>
    <n v="0.56999999999999995"/>
    <n v="1229.68"/>
    <x v="1"/>
    <x v="0"/>
    <s v="DISPUTE"/>
    <s v="BR000AZWHC4G"/>
    <s v=""/>
    <s v="APPS"/>
    <s v="APISwitching"/>
    <s v="West Bengal"/>
    <s v="0.00"/>
  </r>
  <r>
    <s v="S2407021453089008EADF"/>
    <x v="22"/>
    <x v="5204"/>
    <x v="0"/>
    <n v="2"/>
    <x v="0"/>
    <n v="2024"/>
    <x v="29"/>
    <n v="2"/>
    <n v="53"/>
    <n v="8"/>
    <s v="PM"/>
    <x v="5709"/>
    <x v="2"/>
    <n v="479.93"/>
    <x v="16"/>
    <n v="233.5"/>
    <n v="5.5"/>
    <n v="246.43"/>
    <x v="1"/>
    <x v="0"/>
    <s v="DISPUTE"/>
    <s v="BR000AZWFMYE"/>
    <s v=""/>
    <s v="APPS"/>
    <s v="APISwitching"/>
    <s v="West Bengal"/>
    <s v="0.00"/>
  </r>
  <r>
    <s v="S24070214185590018ED8"/>
    <x v="13"/>
    <x v="4365"/>
    <x v="26"/>
    <n v="2"/>
    <x v="0"/>
    <n v="2024"/>
    <x v="29"/>
    <n v="2"/>
    <n v="18"/>
    <n v="55"/>
    <s v="PM"/>
    <x v="5710"/>
    <x v="2"/>
    <n v="1450.42"/>
    <x v="223"/>
    <n v="1020"/>
    <n v="50"/>
    <n v="430.42"/>
    <x v="1"/>
    <x v="0"/>
    <s v="DISPUTE"/>
    <s v="VP0001796088"/>
    <s v=""/>
    <s v="PANEL"/>
    <s v=""/>
    <s v=""/>
    <s v="0.00"/>
  </r>
  <r>
    <s v="S2407021332529209C322"/>
    <x v="4"/>
    <x v="4904"/>
    <x v="3"/>
    <n v="2"/>
    <x v="0"/>
    <n v="2024"/>
    <x v="29"/>
    <n v="1"/>
    <n v="32"/>
    <n v="52"/>
    <s v="PM"/>
    <x v="5711"/>
    <x v="2"/>
    <n v="1538.14"/>
    <x v="0"/>
    <n v="290.02999999999997"/>
    <n v="8.9700000000000006"/>
    <n v="1248.1099999999999"/>
    <x v="0"/>
    <x v="0"/>
    <s v="DISPUTE"/>
    <s v="012547802154702"/>
    <s v=""/>
    <s v="APPS"/>
    <s v="APISwitching"/>
    <s v="Bihar and Jharkhand"/>
    <s v="0.00"/>
  </r>
  <r>
    <s v="S2407021258363202AF56"/>
    <x v="44"/>
    <x v="5205"/>
    <x v="2"/>
    <n v="2"/>
    <x v="0"/>
    <n v="2024"/>
    <x v="29"/>
    <n v="12"/>
    <n v="58"/>
    <n v="36"/>
    <s v="PM"/>
    <x v="5712"/>
    <x v="3"/>
    <n v="257.13"/>
    <x v="33"/>
    <n v="172.29"/>
    <n v="6.71"/>
    <n v="84.84"/>
    <x v="0"/>
    <x v="0"/>
    <s v="DISPUTE"/>
    <s v="021352021470"/>
    <s v=""/>
    <s v="APPS"/>
    <s v="APISwitching"/>
    <s v="Kolkata Metro"/>
    <s v="0.00"/>
  </r>
  <r>
    <s v="S24070212580288391335"/>
    <x v="36"/>
    <x v="2251"/>
    <x v="0"/>
    <n v="2"/>
    <x v="0"/>
    <n v="2024"/>
    <x v="29"/>
    <n v="12"/>
    <n v="58"/>
    <n v="2"/>
    <s v="PM"/>
    <x v="5713"/>
    <x v="3"/>
    <n v="2971.11"/>
    <x v="134"/>
    <n v="652.01"/>
    <n v="13.99"/>
    <n v="2319.1"/>
    <x v="1"/>
    <x v="0"/>
    <s v="DISPUTE"/>
    <s v="BR000AZVS4P1"/>
    <s v=""/>
    <s v="APPS"/>
    <s v="APISwitching"/>
    <s v="Kolkata Metro"/>
    <s v="0.00"/>
  </r>
  <r>
    <s v="S240702125512310442C5"/>
    <x v="4"/>
    <x v="5206"/>
    <x v="0"/>
    <n v="2"/>
    <x v="0"/>
    <n v="2024"/>
    <x v="29"/>
    <n v="12"/>
    <n v="55"/>
    <n v="12"/>
    <s v="PM"/>
    <x v="5714"/>
    <x v="3"/>
    <n v="1769.97"/>
    <x v="16"/>
    <n v="231.83"/>
    <n v="7.17"/>
    <n v="1538.14"/>
    <x v="1"/>
    <x v="0"/>
    <s v="DISPUTE"/>
    <s v="BR000AZVRKKW"/>
    <s v=""/>
    <s v="APPS"/>
    <s v="APISwitching"/>
    <s v="Kolkata Metro"/>
    <s v="0.00"/>
  </r>
  <r>
    <s v="S240702124545176831AC"/>
    <x v="15"/>
    <x v="5207"/>
    <x v="2"/>
    <n v="2"/>
    <x v="0"/>
    <n v="2024"/>
    <x v="29"/>
    <n v="12"/>
    <n v="45"/>
    <n v="45"/>
    <s v="PM"/>
    <x v="5715"/>
    <x v="3"/>
    <n v="480.67"/>
    <x v="0"/>
    <n v="289.43"/>
    <n v="9.57"/>
    <n v="191.24"/>
    <x v="1"/>
    <x v="0"/>
    <s v="DISPUTE"/>
    <s v="ASR2407021245220043"/>
    <s v=""/>
    <s v="PANEL"/>
    <s v="APISwitching"/>
    <s v="Kolkata Metro"/>
    <s v="0.00"/>
  </r>
  <r>
    <s v="S24070212323745673D97"/>
    <x v="8"/>
    <x v="5208"/>
    <x v="3"/>
    <n v="2"/>
    <x v="0"/>
    <n v="2024"/>
    <x v="29"/>
    <n v="12"/>
    <n v="32"/>
    <n v="37"/>
    <s v="PM"/>
    <x v="5716"/>
    <x v="3"/>
    <n v="1571.26"/>
    <x v="16"/>
    <n v="231.83"/>
    <n v="7.17"/>
    <n v="1339.43"/>
    <x v="1"/>
    <x v="0"/>
    <s v="DISPUTE"/>
    <s v="790851235"/>
    <s v=""/>
    <s v="APPS"/>
    <s v="APISwitching"/>
    <s v="West Bengal"/>
    <s v="0.00"/>
  </r>
  <r>
    <s v="S2407021227042830A09C"/>
    <x v="6"/>
    <x v="5209"/>
    <x v="2"/>
    <n v="2"/>
    <x v="0"/>
    <n v="2024"/>
    <x v="29"/>
    <n v="12"/>
    <n v="27"/>
    <n v="4"/>
    <s v="PM"/>
    <x v="5717"/>
    <x v="3"/>
    <n v="862.21"/>
    <x v="4"/>
    <n v="148.80000000000001"/>
    <n v="6.2"/>
    <n v="713.41"/>
    <x v="1"/>
    <x v="0"/>
    <s v="DISPUTE"/>
    <s v="RBH2407021227250008"/>
    <s v=""/>
    <s v="APPS"/>
    <s v="APISwitching"/>
    <s v="West Bengal"/>
    <s v="0.00"/>
  </r>
  <r>
    <s v="S240702120637413452AD"/>
    <x v="4"/>
    <x v="5210"/>
    <x v="3"/>
    <n v="2"/>
    <x v="0"/>
    <n v="2024"/>
    <x v="29"/>
    <n v="12"/>
    <n v="6"/>
    <n v="37"/>
    <s v="PM"/>
    <x v="5718"/>
    <x v="3"/>
    <n v="2001.8"/>
    <x v="16"/>
    <n v="231.83"/>
    <n v="7.17"/>
    <n v="1769.97"/>
    <x v="1"/>
    <x v="0"/>
    <s v="DISPUTE"/>
    <s v="790313133"/>
    <s v=""/>
    <s v="APPS"/>
    <s v="APISwitching"/>
    <s v="West Bengal"/>
    <s v="0.00"/>
  </r>
  <r>
    <s v="S240702113244473B60D8"/>
    <x v="15"/>
    <x v="5122"/>
    <x v="4"/>
    <n v="2"/>
    <x v="0"/>
    <n v="2024"/>
    <x v="29"/>
    <n v="11"/>
    <n v="33"/>
    <n v="21"/>
    <s v="AM"/>
    <x v="5719"/>
    <x v="3"/>
    <n v="3794.03"/>
    <x v="215"/>
    <n v="3313.36"/>
    <n v="6.64"/>
    <n v="480.67"/>
    <x v="2"/>
    <x v="0"/>
    <s v="DISPUTE"/>
    <s v="CC014186BAAA59713161"/>
    <s v=""/>
    <s v="PANEL"/>
    <s v="APISwitching"/>
    <s v=""/>
    <s v="0.00"/>
  </r>
  <r>
    <s v="S240702112044710A3180"/>
    <x v="60"/>
    <x v="5180"/>
    <x v="2"/>
    <n v="2"/>
    <x v="0"/>
    <n v="2024"/>
    <x v="29"/>
    <n v="11"/>
    <n v="20"/>
    <n v="44"/>
    <s v="AM"/>
    <x v="5720"/>
    <x v="3"/>
    <n v="768.68"/>
    <x v="16"/>
    <n v="229.44"/>
    <n v="9.56"/>
    <n v="539.24"/>
    <x v="1"/>
    <x v="0"/>
    <s v="DISPUTE"/>
    <s v="RBH2407021120260040"/>
    <s v=""/>
    <s v="APPS"/>
    <s v="APISwitching"/>
    <s v="West Bengal"/>
    <s v="0.00"/>
  </r>
  <r>
    <s v="S2407021044124004D19F"/>
    <x v="24"/>
    <x v="5211"/>
    <x v="2"/>
    <n v="2"/>
    <x v="0"/>
    <n v="2024"/>
    <x v="29"/>
    <n v="10"/>
    <n v="44"/>
    <n v="12"/>
    <s v="AM"/>
    <x v="5721"/>
    <x v="3"/>
    <n v="647.96"/>
    <x v="16"/>
    <n v="229.44"/>
    <n v="9.56"/>
    <n v="418.52"/>
    <x v="0"/>
    <x v="0"/>
    <s v="DISPUTE"/>
    <s v="616278292008"/>
    <s v=""/>
    <s v="APPS"/>
    <s v="APISwitching"/>
    <s v=""/>
    <s v="0.00"/>
  </r>
  <r>
    <s v="S240702104319720E2EE7"/>
    <x v="47"/>
    <x v="5212"/>
    <x v="3"/>
    <n v="2"/>
    <x v="0"/>
    <n v="2024"/>
    <x v="29"/>
    <n v="10"/>
    <n v="43"/>
    <n v="19"/>
    <s v="AM"/>
    <x v="417"/>
    <x v="3"/>
    <n v="297.27"/>
    <x v="4"/>
    <n v="150.35"/>
    <n v="4.6500000000000004"/>
    <n v="146.91999999999999"/>
    <x v="0"/>
    <x v="0"/>
    <s v="DISPUTE"/>
    <s v="72782829200"/>
    <s v=""/>
    <s v="APPS"/>
    <s v="APISwitching"/>
    <s v=""/>
    <s v="0.00"/>
  </r>
  <r>
    <s v="S2407020953452208651D"/>
    <x v="9"/>
    <x v="5213"/>
    <x v="2"/>
    <n v="2"/>
    <x v="0"/>
    <n v="2024"/>
    <x v="29"/>
    <n v="9"/>
    <n v="53"/>
    <n v="45"/>
    <s v="AM"/>
    <x v="5722"/>
    <x v="3"/>
    <n v="424.67"/>
    <x v="33"/>
    <n v="171.84"/>
    <n v="7.16"/>
    <n v="252.83"/>
    <x v="0"/>
    <x v="0"/>
    <s v="DISPUTE"/>
    <s v="81727829292"/>
    <s v=""/>
    <s v="APPS"/>
    <s v="APISwitching"/>
    <s v="West Bengal"/>
    <s v="0.00"/>
  </r>
  <r>
    <s v="S2407020951389688F7F"/>
    <x v="24"/>
    <x v="5214"/>
    <x v="2"/>
    <n v="2"/>
    <x v="0"/>
    <n v="2024"/>
    <x v="29"/>
    <n v="9"/>
    <n v="51"/>
    <n v="38"/>
    <s v="AM"/>
    <x v="5723"/>
    <x v="3"/>
    <n v="819.8"/>
    <x v="33"/>
    <n v="171.84"/>
    <n v="7.16"/>
    <n v="647.96"/>
    <x v="0"/>
    <x v="0"/>
    <s v="DISPUTE"/>
    <s v="72772819100"/>
    <s v=""/>
    <s v="APPS"/>
    <s v="APISwitching"/>
    <s v="West Bengal"/>
    <s v="0.00"/>
  </r>
  <r>
    <s v="S2407020949478333521"/>
    <x v="3"/>
    <x v="5215"/>
    <x v="3"/>
    <n v="2"/>
    <x v="0"/>
    <n v="2024"/>
    <x v="29"/>
    <n v="9"/>
    <n v="49"/>
    <n v="47"/>
    <s v="AM"/>
    <x v="5724"/>
    <x v="3"/>
    <n v="497.14"/>
    <x v="16"/>
    <n v="234.22"/>
    <n v="0"/>
    <n v="262.92"/>
    <x v="0"/>
    <x v="2"/>
    <s v="DISPUTE"/>
    <s v="Operator down"/>
    <s v=""/>
    <s v="PANEL"/>
    <s v="APISwitching"/>
    <s v="Mumbai Metro"/>
    <s v="0.00"/>
  </r>
  <r>
    <s v="S24070209444041096F10"/>
    <x v="3"/>
    <x v="5215"/>
    <x v="3"/>
    <n v="2"/>
    <x v="0"/>
    <n v="2024"/>
    <x v="29"/>
    <n v="9"/>
    <n v="44"/>
    <n v="40"/>
    <s v="AM"/>
    <x v="5725"/>
    <x v="3"/>
    <n v="497.14"/>
    <x v="16"/>
    <n v="234.22"/>
    <n v="0"/>
    <n v="262.92"/>
    <x v="0"/>
    <x v="2"/>
    <s v="DISPUTE"/>
    <s v="Unknown Error- Please Try Again Later"/>
    <s v=""/>
    <s v="PANEL"/>
    <s v="APISwitching"/>
    <s v="Mumbai Metro"/>
    <s v="0.00"/>
  </r>
  <r>
    <s v="S24070208451864680574"/>
    <x v="6"/>
    <x v="5216"/>
    <x v="2"/>
    <n v="2"/>
    <x v="0"/>
    <n v="2024"/>
    <x v="29"/>
    <n v="8"/>
    <n v="45"/>
    <n v="18"/>
    <s v="AM"/>
    <x v="5726"/>
    <x v="4"/>
    <n v="1091.6500000000001"/>
    <x v="16"/>
    <n v="229.44"/>
    <n v="9.56"/>
    <n v="862.21"/>
    <x v="0"/>
    <x v="0"/>
    <s v="DISPUTE"/>
    <s v="8177282910899"/>
    <s v=""/>
    <s v="APPS"/>
    <s v="APISwitching"/>
    <s v="West Bengal"/>
    <s v="0.00"/>
  </r>
  <r>
    <s v="S2407020843569061CDBC"/>
    <x v="60"/>
    <x v="5217"/>
    <x v="2"/>
    <n v="2"/>
    <x v="0"/>
    <n v="2024"/>
    <x v="29"/>
    <n v="8"/>
    <n v="43"/>
    <n v="56"/>
    <s v="AM"/>
    <x v="5727"/>
    <x v="4"/>
    <n v="917.48"/>
    <x v="4"/>
    <n v="148.80000000000001"/>
    <n v="6.2"/>
    <n v="768.68"/>
    <x v="0"/>
    <x v="0"/>
    <s v="DISPUTE"/>
    <s v="927727298900"/>
    <s v=""/>
    <s v="APPS"/>
    <s v="APISwitching"/>
    <s v="West Bengal"/>
    <s v="0.00"/>
  </r>
  <r>
    <s v="S240702072700853C5E3B"/>
    <x v="39"/>
    <x v="5218"/>
    <x v="3"/>
    <n v="2"/>
    <x v="0"/>
    <n v="2024"/>
    <x v="29"/>
    <n v="7"/>
    <n v="27"/>
    <n v="0"/>
    <s v="AM"/>
    <x v="5728"/>
    <x v="4"/>
    <n v="375.82"/>
    <x v="16"/>
    <n v="234.22"/>
    <n v="4.78"/>
    <n v="141.6"/>
    <x v="1"/>
    <x v="0"/>
    <s v="DISPUTE"/>
    <s v="784699511"/>
    <s v=""/>
    <s v="APPS"/>
    <s v="APISwitching"/>
    <s v="West Bengal"/>
    <s v="0.00"/>
  </r>
  <r>
    <s v="S240702072508340A21CD"/>
    <x v="39"/>
    <x v="5219"/>
    <x v="3"/>
    <n v="2"/>
    <x v="0"/>
    <n v="2024"/>
    <x v="29"/>
    <n v="7"/>
    <n v="25"/>
    <n v="8"/>
    <s v="AM"/>
    <x v="5729"/>
    <x v="4"/>
    <n v="610.04"/>
    <x v="16"/>
    <n v="234.22"/>
    <n v="4.78"/>
    <n v="375.82"/>
    <x v="1"/>
    <x v="0"/>
    <s v="DISPUTE"/>
    <s v="784683271"/>
    <s v=""/>
    <s v="APPS"/>
    <s v="APISwitching"/>
    <s v="West Bengal"/>
    <s v="0.00"/>
  </r>
  <r>
    <s v="S240702071607940AB63C"/>
    <x v="39"/>
    <x v="5220"/>
    <x v="3"/>
    <n v="2"/>
    <x v="0"/>
    <n v="2024"/>
    <x v="29"/>
    <n v="7"/>
    <n v="16"/>
    <n v="7"/>
    <s v="AM"/>
    <x v="5730"/>
    <x v="4"/>
    <n v="344.26"/>
    <x v="16"/>
    <n v="234.22"/>
    <n v="4.78"/>
    <n v="110.04"/>
    <x v="1"/>
    <x v="0"/>
    <s v="DISPUTE"/>
    <s v="784612015"/>
    <s v=""/>
    <s v="APPS"/>
    <s v="APISwitching"/>
    <s v="West Bengal"/>
    <s v="0.00"/>
  </r>
  <r>
    <s v="S2407012322327101B3CB"/>
    <x v="48"/>
    <x v="3590"/>
    <x v="2"/>
    <n v="1"/>
    <x v="0"/>
    <n v="2024"/>
    <x v="30"/>
    <n v="11"/>
    <n v="22"/>
    <n v="32"/>
    <s v="PM"/>
    <x v="5731"/>
    <x v="0"/>
    <n v="703.25"/>
    <x v="7"/>
    <n v="18.39"/>
    <n v="0"/>
    <n v="684.86"/>
    <x v="0"/>
    <x v="2"/>
    <s v="DISPUTE"/>
    <s v="Unknown Error- Please Try Again Later"/>
    <s v=""/>
    <s v="APPS"/>
    <s v="APISwitching"/>
    <s v="Kolkata Metro"/>
    <s v="0.00"/>
  </r>
  <r>
    <s v="S2407012316531406F240"/>
    <x v="24"/>
    <x v="5221"/>
    <x v="3"/>
    <n v="1"/>
    <x v="0"/>
    <n v="2024"/>
    <x v="30"/>
    <n v="11"/>
    <n v="16"/>
    <n v="53"/>
    <s v="PM"/>
    <x v="5732"/>
    <x v="0"/>
    <n v="819.8"/>
    <x v="16"/>
    <n v="231.83"/>
    <n v="0"/>
    <n v="587.97"/>
    <x v="0"/>
    <x v="2"/>
    <s v="DISPUTE"/>
    <s v="Unknown Error- Please Try Again Later"/>
    <s v=""/>
    <s v="APPS"/>
    <s v="APISwitching"/>
    <s v="West Bengal"/>
    <s v="0.00"/>
  </r>
  <r>
    <s v="S2407012201427101CF39"/>
    <x v="24"/>
    <x v="5221"/>
    <x v="3"/>
    <n v="1"/>
    <x v="0"/>
    <n v="2024"/>
    <x v="30"/>
    <n v="10"/>
    <n v="1"/>
    <n v="42"/>
    <s v="PM"/>
    <x v="5733"/>
    <x v="0"/>
    <n v="819.8"/>
    <x v="16"/>
    <n v="231.83"/>
    <n v="0"/>
    <n v="587.97"/>
    <x v="0"/>
    <x v="2"/>
    <s v="DISPUTE"/>
    <s v="Unknown Error- Please Try Again Later"/>
    <s v=""/>
    <s v="APPS"/>
    <s v="APISwitching"/>
    <s v="West Bengal"/>
    <s v="0.00"/>
  </r>
  <r>
    <s v="S240701215946260FC40D"/>
    <x v="24"/>
    <x v="5222"/>
    <x v="3"/>
    <n v="1"/>
    <x v="0"/>
    <n v="2024"/>
    <x v="30"/>
    <n v="9"/>
    <n v="59"/>
    <n v="46"/>
    <s v="PM"/>
    <x v="5734"/>
    <x v="0"/>
    <n v="1051.6300000000001"/>
    <x v="16"/>
    <n v="231.83"/>
    <n v="7.17"/>
    <n v="819.8"/>
    <x v="0"/>
    <x v="0"/>
    <s v="DISPUTE"/>
    <s v="02154780215470"/>
    <s v=""/>
    <s v="APPS"/>
    <s v="APISwitching"/>
    <s v=""/>
    <s v="0.00"/>
  </r>
  <r>
    <s v="S2407012046393867DED9"/>
    <x v="39"/>
    <x v="5218"/>
    <x v="3"/>
    <n v="1"/>
    <x v="0"/>
    <n v="2024"/>
    <x v="30"/>
    <n v="8"/>
    <n v="46"/>
    <n v="39"/>
    <s v="PM"/>
    <x v="5735"/>
    <x v="1"/>
    <n v="344.26"/>
    <x v="16"/>
    <n v="234.22"/>
    <n v="0"/>
    <n v="110.04"/>
    <x v="0"/>
    <x v="2"/>
    <s v="DISPUTE"/>
    <s v="Operator Down"/>
    <s v=""/>
    <s v="APPS"/>
    <s v="APISwitching"/>
    <s v="West Bengal"/>
    <s v="0.00"/>
  </r>
  <r>
    <s v="S24070120354130FCF1A"/>
    <x v="6"/>
    <x v="5223"/>
    <x v="2"/>
    <n v="1"/>
    <x v="0"/>
    <n v="2024"/>
    <x v="30"/>
    <n v="8"/>
    <n v="35"/>
    <n v="41"/>
    <s v="PM"/>
    <x v="5736"/>
    <x v="1"/>
    <n v="1263.49"/>
    <x v="33"/>
    <n v="171.84"/>
    <n v="7.16"/>
    <n v="1091.6500000000001"/>
    <x v="1"/>
    <x v="0"/>
    <s v="DISPUTE"/>
    <s v="ASR2407012035260037"/>
    <s v=""/>
    <s v="APPS"/>
    <s v="APISwitching"/>
    <s v="West Bengal"/>
    <s v="0.00"/>
  </r>
  <r>
    <s v="S24070120180478372AFE"/>
    <x v="22"/>
    <x v="5204"/>
    <x v="0"/>
    <n v="1"/>
    <x v="0"/>
    <n v="2024"/>
    <x v="30"/>
    <n v="8"/>
    <n v="18"/>
    <n v="4"/>
    <s v="PM"/>
    <x v="5737"/>
    <x v="1"/>
    <n v="479.93"/>
    <x v="16"/>
    <n v="233.5"/>
    <n v="0"/>
    <n v="246.43"/>
    <x v="0"/>
    <x v="2"/>
    <s v="DISPUTE"/>
    <s v="Operator Down"/>
    <s v=""/>
    <s v="APPS"/>
    <s v="APISwitching"/>
    <s v="West Bengal"/>
    <s v="0.00"/>
  </r>
  <r>
    <s v="S240701201501540C7DB3"/>
    <x v="22"/>
    <x v="5204"/>
    <x v="0"/>
    <n v="1"/>
    <x v="0"/>
    <n v="2024"/>
    <x v="30"/>
    <n v="8"/>
    <n v="15"/>
    <n v="1"/>
    <s v="PM"/>
    <x v="5738"/>
    <x v="1"/>
    <n v="479.93"/>
    <x v="16"/>
    <n v="233.5"/>
    <n v="0"/>
    <n v="246.43"/>
    <x v="0"/>
    <x v="2"/>
    <s v="DISPUTE"/>
    <s v="OPerator down"/>
    <s v=""/>
    <s v="APPS"/>
    <s v="APISwitching"/>
    <s v="West Bengal"/>
    <s v="0.00"/>
  </r>
  <r>
    <s v="S2407012009445662E62A"/>
    <x v="22"/>
    <x v="5204"/>
    <x v="0"/>
    <n v="1"/>
    <x v="0"/>
    <n v="2024"/>
    <x v="30"/>
    <n v="8"/>
    <n v="9"/>
    <n v="44"/>
    <s v="PM"/>
    <x v="5739"/>
    <x v="1"/>
    <n v="479.93"/>
    <x v="16"/>
    <n v="233.5"/>
    <n v="0"/>
    <n v="246.43"/>
    <x v="0"/>
    <x v="2"/>
    <s v="DISPUTE"/>
    <s v="Unknown Error- Please Try Again Later"/>
    <s v=""/>
    <s v="APPS"/>
    <s v="APISwitching"/>
    <s v="West Bengal"/>
    <s v="0.00"/>
  </r>
  <r>
    <s v="S2407012009083009C282"/>
    <x v="13"/>
    <x v="5224"/>
    <x v="0"/>
    <n v="1"/>
    <x v="0"/>
    <n v="2024"/>
    <x v="30"/>
    <n v="8"/>
    <n v="9"/>
    <n v="8"/>
    <s v="PM"/>
    <x v="5740"/>
    <x v="1"/>
    <n v="798.41"/>
    <x v="134"/>
    <n v="652.01"/>
    <n v="0"/>
    <n v="146.4"/>
    <x v="0"/>
    <x v="2"/>
    <s v="DISPUTE"/>
    <s v="Unknown Error- Please Try Again Later"/>
    <s v=""/>
    <s v="PANEL"/>
    <s v="APISwitching"/>
    <s v="Kolkata Metro"/>
    <s v="0.00"/>
  </r>
  <r>
    <s v="S240701200103960C933B"/>
    <x v="24"/>
    <x v="5225"/>
    <x v="3"/>
    <n v="1"/>
    <x v="0"/>
    <n v="2024"/>
    <x v="30"/>
    <n v="8"/>
    <n v="1"/>
    <n v="3"/>
    <s v="PM"/>
    <x v="5741"/>
    <x v="1"/>
    <n v="749.06"/>
    <x v="224"/>
    <n v="697.43"/>
    <n v="21.57"/>
    <n v="51.63"/>
    <x v="1"/>
    <x v="0"/>
    <s v="DISPUTE"/>
    <s v="779621832"/>
    <s v=""/>
    <s v="APPS"/>
    <s v="APISwitching"/>
    <s v="West Bengal"/>
    <s v="0.00"/>
  </r>
  <r>
    <s v="S24070119582927000BDF"/>
    <x v="13"/>
    <x v="5224"/>
    <x v="0"/>
    <n v="1"/>
    <x v="0"/>
    <n v="2024"/>
    <x v="30"/>
    <n v="7"/>
    <n v="58"/>
    <n v="29"/>
    <s v="PM"/>
    <x v="5742"/>
    <x v="1"/>
    <n v="1450.42"/>
    <x v="134"/>
    <n v="652.01"/>
    <n v="0"/>
    <n v="798.41"/>
    <x v="0"/>
    <x v="2"/>
    <s v="DISPUTE"/>
    <s v="Unknown Error- Please Try Again Later"/>
    <s v=""/>
    <s v="PANEL"/>
    <s v="APISwitching"/>
    <s v="Kolkata Metro"/>
    <s v="0.00"/>
  </r>
  <r>
    <s v="S24070119555527051F78"/>
    <x v="32"/>
    <x v="2114"/>
    <x v="0"/>
    <n v="1"/>
    <x v="0"/>
    <n v="2024"/>
    <x v="30"/>
    <n v="7"/>
    <n v="55"/>
    <n v="55"/>
    <s v="PM"/>
    <x v="5743"/>
    <x v="1"/>
    <n v="2144.54"/>
    <x v="7"/>
    <n v="18.600000000000001"/>
    <n v="0"/>
    <n v="2125.94"/>
    <x v="0"/>
    <x v="2"/>
    <s v="DISPUTE"/>
    <s v="Refund as on 01 Jul 2024  7:57:48 PM"/>
    <s v=""/>
    <s v="APPS"/>
    <s v="APISwitching"/>
    <s v="Kolkata Metro"/>
    <s v="0.00"/>
  </r>
  <r>
    <s v="S240701195418660E40C7"/>
    <x v="13"/>
    <x v="5224"/>
    <x v="0"/>
    <n v="1"/>
    <x v="0"/>
    <n v="2024"/>
    <x v="30"/>
    <n v="7"/>
    <n v="54"/>
    <n v="18"/>
    <s v="PM"/>
    <x v="5744"/>
    <x v="1"/>
    <n v="1450.42"/>
    <x v="134"/>
    <n v="652.01"/>
    <n v="0"/>
    <n v="798.41"/>
    <x v="0"/>
    <x v="2"/>
    <s v="DISPUTE"/>
    <s v="Unknown Error- Please Try Again Later"/>
    <s v=""/>
    <s v="PANEL"/>
    <s v="APISwitching"/>
    <s v="Kolkata Metro"/>
    <s v="0.00"/>
  </r>
  <r>
    <s v="S2407011951213407CC25"/>
    <x v="15"/>
    <x v="5224"/>
    <x v="0"/>
    <n v="1"/>
    <x v="0"/>
    <n v="2024"/>
    <x v="30"/>
    <n v="7"/>
    <n v="51"/>
    <n v="21"/>
    <s v="PM"/>
    <x v="1088"/>
    <x v="1"/>
    <n v="794.03"/>
    <x v="134"/>
    <n v="652.01"/>
    <n v="0"/>
    <n v="142.02000000000001"/>
    <x v="0"/>
    <x v="2"/>
    <s v="DISPUTE"/>
    <s v="OPertor not responding"/>
    <s v=""/>
    <s v="APPS"/>
    <s v="APISwitching"/>
    <s v="Kolkata Metro"/>
    <s v="0.00"/>
  </r>
  <r>
    <s v="S24070119320382657179"/>
    <x v="6"/>
    <x v="5226"/>
    <x v="2"/>
    <n v="1"/>
    <x v="0"/>
    <n v="2024"/>
    <x v="30"/>
    <n v="7"/>
    <n v="32"/>
    <n v="3"/>
    <s v="PM"/>
    <x v="2921"/>
    <x v="1"/>
    <n v="1412.29"/>
    <x v="4"/>
    <n v="148.80000000000001"/>
    <n v="6.2"/>
    <n v="1263.49"/>
    <x v="1"/>
    <x v="0"/>
    <s v="DISPUTE"/>
    <s v="RBH2407011932210015"/>
    <s v=""/>
    <s v="APPS"/>
    <s v="APISwitching"/>
    <s v=""/>
    <s v="0.00"/>
  </r>
  <r>
    <s v="S2407011919287962A7ED"/>
    <x v="4"/>
    <x v="801"/>
    <x v="0"/>
    <n v="1"/>
    <x v="0"/>
    <n v="2024"/>
    <x v="30"/>
    <n v="7"/>
    <n v="19"/>
    <n v="28"/>
    <s v="PM"/>
    <x v="5745"/>
    <x v="1"/>
    <n v="204.53"/>
    <x v="8"/>
    <n v="202.73"/>
    <n v="6.27"/>
    <n v="1.8"/>
    <x v="1"/>
    <x v="0"/>
    <s v="DISPUTE"/>
    <s v="BR000AZS9GIQ"/>
    <s v=""/>
    <s v="APPS"/>
    <s v="APISwitching"/>
    <s v="West Bengal"/>
    <s v="0.00"/>
  </r>
  <r>
    <s v="S2407011914356735D0CB"/>
    <x v="32"/>
    <x v="476"/>
    <x v="5"/>
    <n v="1"/>
    <x v="0"/>
    <n v="2024"/>
    <x v="30"/>
    <n v="7"/>
    <n v="14"/>
    <n v="35"/>
    <s v="PM"/>
    <x v="5746"/>
    <x v="1"/>
    <n v="2174.0100000000002"/>
    <x v="40"/>
    <n v="29.47"/>
    <n v="0.53"/>
    <n v="2144.54"/>
    <x v="1"/>
    <x v="0"/>
    <s v="DISPUTE"/>
    <s v="AXC6J50P6KGSG5J8"/>
    <s v=""/>
    <s v="APPS"/>
    <s v="APISwitching"/>
    <s v=""/>
    <s v="0.00"/>
  </r>
  <r>
    <s v="S24070119090524042FF6"/>
    <x v="15"/>
    <x v="5227"/>
    <x v="0"/>
    <n v="1"/>
    <x v="0"/>
    <n v="2024"/>
    <x v="30"/>
    <n v="7"/>
    <n v="9"/>
    <n v="5"/>
    <s v="PM"/>
    <x v="5747"/>
    <x v="1"/>
    <n v="512.63"/>
    <x v="7"/>
    <n v="18.600000000000001"/>
    <n v="0.4"/>
    <n v="494.03"/>
    <x v="1"/>
    <x v="0"/>
    <s v="DISPUTE"/>
    <s v="BR000AZS5LLS"/>
    <s v=""/>
    <s v="APPS"/>
    <s v="APISwitching"/>
    <s v="Kolkata Metro"/>
    <s v="0.00"/>
  </r>
  <r>
    <s v="S240701190659486253B6"/>
    <x v="15"/>
    <x v="3601"/>
    <x v="0"/>
    <n v="1"/>
    <x v="0"/>
    <n v="2024"/>
    <x v="30"/>
    <n v="7"/>
    <n v="6"/>
    <n v="59"/>
    <s v="PM"/>
    <x v="5748"/>
    <x v="1"/>
    <n v="531.23"/>
    <x v="7"/>
    <n v="18.600000000000001"/>
    <n v="0.4"/>
    <n v="512.63"/>
    <x v="1"/>
    <x v="0"/>
    <s v="DISPUTE"/>
    <s v="BR000AZS4WTU"/>
    <s v=""/>
    <s v="APPS"/>
    <s v="APISwitching"/>
    <s v="Kolkata Metro"/>
    <s v="0.00"/>
  </r>
  <r>
    <s v="S240701184634890CA24C"/>
    <x v="24"/>
    <x v="1316"/>
    <x v="3"/>
    <n v="1"/>
    <x v="0"/>
    <n v="2024"/>
    <x v="30"/>
    <n v="6"/>
    <n v="46"/>
    <n v="34"/>
    <s v="PM"/>
    <x v="4126"/>
    <x v="1"/>
    <n v="899.41"/>
    <x v="4"/>
    <n v="150.35"/>
    <n v="4.6500000000000004"/>
    <n v="749.06"/>
    <x v="1"/>
    <x v="0"/>
    <s v="DISPUTE"/>
    <s v="3173200463"/>
    <s v=""/>
    <s v="APPS"/>
    <s v="APISwitching"/>
    <s v="West Bengal"/>
    <s v="0.00"/>
  </r>
  <r>
    <s v="S2407011833367703BE30"/>
    <x v="15"/>
    <x v="5228"/>
    <x v="3"/>
    <n v="1"/>
    <x v="0"/>
    <n v="2024"/>
    <x v="30"/>
    <n v="6"/>
    <n v="33"/>
    <n v="36"/>
    <s v="PM"/>
    <x v="5749"/>
    <x v="1"/>
    <n v="824.25"/>
    <x v="0"/>
    <n v="293.02"/>
    <n v="5.98"/>
    <n v="531.23"/>
    <x v="1"/>
    <x v="0"/>
    <s v="DISPUTE"/>
    <s v="776862009"/>
    <s v=""/>
    <s v="APPS"/>
    <s v="APISwitching"/>
    <s v="Kolkata Metro"/>
    <s v="0.00"/>
  </r>
  <r>
    <s v="S2407011830382336DE21"/>
    <x v="8"/>
    <x v="5229"/>
    <x v="3"/>
    <n v="1"/>
    <x v="0"/>
    <n v="2024"/>
    <x v="30"/>
    <n v="6"/>
    <n v="30"/>
    <n v="38"/>
    <s v="PM"/>
    <x v="5750"/>
    <x v="1"/>
    <n v="89.69"/>
    <x v="7"/>
    <n v="18.43"/>
    <n v="0.56999999999999995"/>
    <n v="71.260000000000005"/>
    <x v="1"/>
    <x v="0"/>
    <s v="DISPUTE"/>
    <s v="3176540593"/>
    <s v=""/>
    <s v="APPS"/>
    <s v="APISwitching"/>
    <s v="Karnataka"/>
    <s v="0.00"/>
  </r>
  <r>
    <s v="S24070118164272363B4B"/>
    <x v="15"/>
    <x v="4834"/>
    <x v="0"/>
    <n v="1"/>
    <x v="0"/>
    <n v="2024"/>
    <x v="30"/>
    <n v="6"/>
    <n v="16"/>
    <n v="42"/>
    <s v="PM"/>
    <x v="5751"/>
    <x v="1"/>
    <n v="242.85"/>
    <x v="7"/>
    <n v="18.600000000000001"/>
    <n v="0.4"/>
    <n v="224.25"/>
    <x v="1"/>
    <x v="0"/>
    <s v="DISPUTE"/>
    <s v="BR000AZRO9Q9"/>
    <s v=""/>
    <s v="APPS"/>
    <s v="APISwitching"/>
    <s v="Kolkata Metro"/>
    <s v="0.00"/>
  </r>
  <r>
    <s v="S2407011816326060A0A9"/>
    <x v="9"/>
    <x v="1039"/>
    <x v="2"/>
    <n v="1"/>
    <x v="0"/>
    <n v="2024"/>
    <x v="30"/>
    <n v="6"/>
    <n v="16"/>
    <n v="32"/>
    <s v="PM"/>
    <x v="5752"/>
    <x v="1"/>
    <n v="573.47"/>
    <x v="4"/>
    <n v="148.80000000000001"/>
    <n v="6.2"/>
    <n v="424.67"/>
    <x v="1"/>
    <x v="0"/>
    <s v="DISPUTE"/>
    <s v="ASR2407011816320081"/>
    <s v=""/>
    <s v="APPS"/>
    <s v="APISwitching"/>
    <s v="West Bengal"/>
    <s v="0.00"/>
  </r>
  <r>
    <s v="S240701181420673A8894"/>
    <x v="32"/>
    <x v="476"/>
    <x v="5"/>
    <n v="1"/>
    <x v="0"/>
    <n v="2024"/>
    <x v="30"/>
    <n v="6"/>
    <n v="14"/>
    <n v="20"/>
    <s v="PM"/>
    <x v="5753"/>
    <x v="1"/>
    <n v="2645.61"/>
    <x v="225"/>
    <n v="471.6"/>
    <n v="8.4"/>
    <n v="2174.0100000000002"/>
    <x v="1"/>
    <x v="0"/>
    <s v="DISPUTE"/>
    <s v="BXX88LGA5AEAVZ1K"/>
    <s v=""/>
    <s v="APPS"/>
    <s v="APISwitching"/>
    <s v=""/>
    <s v="0.00"/>
  </r>
  <r>
    <s v="S240701180228190ABD46"/>
    <x v="22"/>
    <x v="3896"/>
    <x v="0"/>
    <n v="1"/>
    <x v="0"/>
    <n v="2024"/>
    <x v="30"/>
    <n v="6"/>
    <n v="2"/>
    <n v="28"/>
    <s v="PM"/>
    <x v="5627"/>
    <x v="1"/>
    <n v="625.5"/>
    <x v="104"/>
    <n v="145.57"/>
    <n v="3.43"/>
    <n v="479.93"/>
    <x v="0"/>
    <x v="0"/>
    <s v="REJECTED"/>
    <s v=""/>
    <s v=""/>
    <s v="APPS"/>
    <s v="APISwitching"/>
    <s v="West Bengal"/>
    <s v="0.00"/>
  </r>
  <r>
    <s v="S240701175836240BA5FA"/>
    <x v="6"/>
    <x v="5230"/>
    <x v="2"/>
    <n v="1"/>
    <x v="0"/>
    <n v="2024"/>
    <x v="30"/>
    <n v="5"/>
    <n v="58"/>
    <n v="36"/>
    <s v="PM"/>
    <x v="5754"/>
    <x v="1"/>
    <n v="1561.09"/>
    <x v="4"/>
    <n v="148.80000000000001"/>
    <n v="6.2"/>
    <n v="1412.29"/>
    <x v="1"/>
    <x v="0"/>
    <s v="DISPUTE"/>
    <s v="RBH2407011758230054"/>
    <s v=""/>
    <s v="APPS"/>
    <s v="APISwitching"/>
    <s v="West Bengal"/>
    <s v="0.00"/>
  </r>
  <r>
    <s v="S24070117495539659CF5"/>
    <x v="13"/>
    <x v="5231"/>
    <x v="5"/>
    <n v="1"/>
    <x v="0"/>
    <n v="2024"/>
    <x v="30"/>
    <n v="5"/>
    <n v="49"/>
    <n v="55"/>
    <s v="PM"/>
    <x v="5755"/>
    <x v="1"/>
    <n v="2489.9699999999998"/>
    <x v="40"/>
    <n v="29.47"/>
    <n v="0.53"/>
    <n v="2460.5"/>
    <x v="1"/>
    <x v="0"/>
    <s v="DISPUTE"/>
    <s v="EAEL4ETARNSR4LJY"/>
    <s v=""/>
    <s v="APPS"/>
    <s v="APISwitching"/>
    <s v=""/>
    <s v="0.00"/>
  </r>
  <r>
    <s v="S240701174902790F7BA1"/>
    <x v="32"/>
    <x v="5232"/>
    <x v="0"/>
    <n v="1"/>
    <x v="0"/>
    <n v="2024"/>
    <x v="30"/>
    <n v="5"/>
    <n v="49"/>
    <n v="2"/>
    <s v="PM"/>
    <x v="5756"/>
    <x v="1"/>
    <n v="2664.21"/>
    <x v="7"/>
    <n v="18.600000000000001"/>
    <n v="0.4"/>
    <n v="2645.61"/>
    <x v="1"/>
    <x v="0"/>
    <s v="DISPUTE"/>
    <s v="BR000AZRGLLW"/>
    <s v=""/>
    <s v="APPS"/>
    <s v="APISwitching"/>
    <s v="West Bengal"/>
    <s v="0.00"/>
  </r>
  <r>
    <s v="S2407011746394737A05C"/>
    <x v="13"/>
    <x v="5231"/>
    <x v="5"/>
    <n v="1"/>
    <x v="0"/>
    <n v="2024"/>
    <x v="30"/>
    <n v="5"/>
    <n v="46"/>
    <n v="39"/>
    <s v="PM"/>
    <x v="5757"/>
    <x v="1"/>
    <n v="2519.44"/>
    <x v="40"/>
    <n v="29.47"/>
    <n v="0.53"/>
    <n v="2489.9699999999998"/>
    <x v="1"/>
    <x v="0"/>
    <s v="DISPUTE"/>
    <s v="GPARUW8W7R0NAD8Y"/>
    <s v=""/>
    <s v="APPS"/>
    <s v="APISwitching"/>
    <s v=""/>
    <s v="0.00"/>
  </r>
  <r>
    <s v="S2407011745201466E10A"/>
    <x v="9"/>
    <x v="5233"/>
    <x v="3"/>
    <n v="1"/>
    <x v="0"/>
    <n v="2024"/>
    <x v="30"/>
    <n v="5"/>
    <n v="45"/>
    <n v="20"/>
    <s v="PM"/>
    <x v="5758"/>
    <x v="1"/>
    <n v="247.1"/>
    <x v="33"/>
    <n v="173.63"/>
    <n v="5.37"/>
    <n v="73.47"/>
    <x v="1"/>
    <x v="0"/>
    <s v="DISPUTE"/>
    <s v="3171260402"/>
    <s v=""/>
    <s v="APPS"/>
    <s v="APISwitching"/>
    <s v="West Bengal"/>
    <s v="0.00"/>
  </r>
  <r>
    <s v="S240701173158160C13E9"/>
    <x v="4"/>
    <x v="5234"/>
    <x v="0"/>
    <n v="1"/>
    <x v="0"/>
    <n v="2024"/>
    <x v="30"/>
    <n v="5"/>
    <n v="31"/>
    <n v="58"/>
    <s v="PM"/>
    <x v="5759"/>
    <x v="1"/>
    <n v="222.96"/>
    <x v="7"/>
    <n v="18.43"/>
    <n v="0.56999999999999995"/>
    <n v="204.53"/>
    <x v="1"/>
    <x v="0"/>
    <s v="DISPUTE"/>
    <s v="BR000AZRC8H6"/>
    <s v=""/>
    <s v="APPS"/>
    <s v="APISwitching"/>
    <s v="West Bengal"/>
    <s v="0.00"/>
  </r>
  <r>
    <s v="S24070117261295635288"/>
    <x v="32"/>
    <x v="5235"/>
    <x v="0"/>
    <n v="1"/>
    <x v="0"/>
    <n v="2024"/>
    <x v="30"/>
    <n v="5"/>
    <n v="26"/>
    <n v="12"/>
    <s v="PM"/>
    <x v="5760"/>
    <x v="1"/>
    <n v="3587.23"/>
    <x v="226"/>
    <n v="2936.02"/>
    <n v="62.98"/>
    <n v="651.21"/>
    <x v="1"/>
    <x v="0"/>
    <s v="DISPUTE"/>
    <s v="BR000AZRATXR"/>
    <s v=""/>
    <s v="APPS"/>
    <s v="APISwitching"/>
    <s v="Kolkata Metro"/>
    <s v="0.00"/>
  </r>
  <r>
    <s v="S240701172044476802ED"/>
    <x v="8"/>
    <x v="5236"/>
    <x v="3"/>
    <n v="1"/>
    <x v="0"/>
    <n v="2024"/>
    <x v="30"/>
    <n v="5"/>
    <n v="20"/>
    <n v="44"/>
    <s v="PM"/>
    <x v="5761"/>
    <x v="1"/>
    <n v="240.04"/>
    <x v="4"/>
    <n v="150.35"/>
    <n v="4.6500000000000004"/>
    <n v="89.69"/>
    <x v="1"/>
    <x v="0"/>
    <s v="DISPUTE"/>
    <s v="3173950138"/>
    <s v=""/>
    <s v="APPS"/>
    <s v="APISwitching"/>
    <s v="West Bengal"/>
    <s v="0.00"/>
  </r>
  <r>
    <s v="S240701165604380864E2"/>
    <x v="9"/>
    <x v="5237"/>
    <x v="3"/>
    <n v="1"/>
    <x v="0"/>
    <n v="2024"/>
    <x v="30"/>
    <n v="4"/>
    <n v="56"/>
    <n v="4"/>
    <s v="PM"/>
    <x v="5762"/>
    <x v="2"/>
    <n v="478.93"/>
    <x v="16"/>
    <n v="231.83"/>
    <n v="7.17"/>
    <n v="247.1"/>
    <x v="1"/>
    <x v="0"/>
    <s v="DISPUTE"/>
    <s v="774196255"/>
    <s v=""/>
    <s v="APPS"/>
    <s v="APISwitching"/>
    <s v="West Bengal"/>
    <s v="0.00"/>
  </r>
  <r>
    <s v="S2407011651017367800C"/>
    <x v="9"/>
    <x v="5238"/>
    <x v="3"/>
    <n v="1"/>
    <x v="0"/>
    <n v="2024"/>
    <x v="30"/>
    <n v="4"/>
    <n v="51"/>
    <n v="1"/>
    <s v="PM"/>
    <x v="5763"/>
    <x v="2"/>
    <n v="710.76"/>
    <x v="16"/>
    <n v="231.83"/>
    <n v="7.17"/>
    <n v="478.93"/>
    <x v="1"/>
    <x v="0"/>
    <s v="DISPUTE"/>
    <s v="774069068"/>
    <s v=""/>
    <s v="APPS"/>
    <s v="APISwitching"/>
    <s v="West Bengal"/>
    <s v="0.00"/>
  </r>
  <r>
    <s v="S2407011642268835A141"/>
    <x v="21"/>
    <x v="40"/>
    <x v="6"/>
    <n v="1"/>
    <x v="0"/>
    <n v="2024"/>
    <x v="30"/>
    <n v="4"/>
    <n v="42"/>
    <n v="26"/>
    <s v="PM"/>
    <x v="5764"/>
    <x v="2"/>
    <n v="574.73"/>
    <x v="20"/>
    <n v="270.72000000000003"/>
    <n v="11.28"/>
    <n v="304.01"/>
    <x v="1"/>
    <x v="0"/>
    <s v="DISPUTE"/>
    <s v="655362946"/>
    <s v=""/>
    <s v="APPS"/>
    <s v="APISwitching"/>
    <s v=""/>
    <s v="0.00"/>
  </r>
  <r>
    <s v="S24070115345112056CB8"/>
    <x v="60"/>
    <x v="5239"/>
    <x v="2"/>
    <n v="1"/>
    <x v="0"/>
    <n v="2024"/>
    <x v="30"/>
    <n v="3"/>
    <n v="34"/>
    <n v="51"/>
    <s v="PM"/>
    <x v="5765"/>
    <x v="2"/>
    <n v="1146.92"/>
    <x v="16"/>
    <n v="229.44"/>
    <n v="9.56"/>
    <n v="917.48"/>
    <x v="1"/>
    <x v="0"/>
    <s v="DISPUTE"/>
    <s v="RJR2407011535360002"/>
    <s v=""/>
    <s v="APPS"/>
    <s v="APISwitching"/>
    <s v="West Bengal"/>
    <s v="0.00"/>
  </r>
  <r>
    <s v="S24070115115243097C2C"/>
    <x v="24"/>
    <x v="5240"/>
    <x v="2"/>
    <n v="1"/>
    <x v="0"/>
    <n v="2024"/>
    <x v="30"/>
    <n v="3"/>
    <n v="11"/>
    <n v="52"/>
    <s v="PM"/>
    <x v="5766"/>
    <x v="2"/>
    <n v="1071.25"/>
    <x v="33"/>
    <n v="171.84"/>
    <n v="7.16"/>
    <n v="899.41"/>
    <x v="1"/>
    <x v="0"/>
    <s v="DISPUTE"/>
    <s v="RBH2407011511230025"/>
    <s v=""/>
    <s v="APPS"/>
    <s v="APISwitching"/>
    <s v="West Bengal"/>
    <s v="0.00"/>
  </r>
  <r>
    <s v="S24070115014841358131"/>
    <x v="15"/>
    <x v="1046"/>
    <x v="0"/>
    <n v="1"/>
    <x v="0"/>
    <n v="2024"/>
    <x v="30"/>
    <n v="3"/>
    <n v="1"/>
    <n v="48"/>
    <s v="PM"/>
    <x v="5767"/>
    <x v="2"/>
    <n v="261.45"/>
    <x v="7"/>
    <n v="18.600000000000001"/>
    <n v="0.4"/>
    <n v="242.85"/>
    <x v="1"/>
    <x v="0"/>
    <s v="DISPUTE"/>
    <s v="BR000AZQJ7HF"/>
    <s v=""/>
    <s v="APPS"/>
    <s v="APISwitching"/>
    <s v="Kolkata Metro"/>
    <s v="0.00"/>
  </r>
  <r>
    <s v="S24070113541289030E0D"/>
    <x v="13"/>
    <x v="5121"/>
    <x v="4"/>
    <n v="1"/>
    <x v="0"/>
    <n v="2024"/>
    <x v="30"/>
    <n v="1"/>
    <n v="54"/>
    <n v="31"/>
    <s v="PM"/>
    <x v="5768"/>
    <x v="2"/>
    <n v="7912.1"/>
    <x v="214"/>
    <n v="3383.22"/>
    <n v="6.78"/>
    <n v="4528.88"/>
    <x v="2"/>
    <x v="0"/>
    <s v="DISPUTE"/>
    <s v="CC014186BAAA59713441"/>
    <s v=""/>
    <s v="PANEL"/>
    <s v="APISwitching"/>
    <s v=""/>
    <s v="0.00"/>
  </r>
  <r>
    <s v="S240701121533313D5BA2"/>
    <x v="13"/>
    <x v="5030"/>
    <x v="0"/>
    <n v="1"/>
    <x v="0"/>
    <n v="2024"/>
    <x v="30"/>
    <n v="12"/>
    <n v="15"/>
    <n v="33"/>
    <s v="PM"/>
    <x v="5769"/>
    <x v="3"/>
    <n v="7940.49"/>
    <x v="19"/>
    <n v="28.39"/>
    <n v="0.61"/>
    <n v="7912.1"/>
    <x v="1"/>
    <x v="0"/>
    <s v="DISPUTE"/>
    <s v="BR000AZPOTIK"/>
    <s v=""/>
    <s v="PANEL"/>
    <s v="APISwitching"/>
    <s v="Kolkata Metro"/>
    <s v="0.00"/>
  </r>
  <r>
    <s v="S2407011215006536257A"/>
    <x v="24"/>
    <x v="5241"/>
    <x v="3"/>
    <n v="1"/>
    <x v="0"/>
    <n v="2024"/>
    <x v="30"/>
    <n v="12"/>
    <n v="15"/>
    <n v="0"/>
    <s v="PM"/>
    <x v="5770"/>
    <x v="3"/>
    <n v="221.6"/>
    <x v="4"/>
    <n v="150.35"/>
    <n v="4.6500000000000004"/>
    <n v="71.25"/>
    <x v="1"/>
    <x v="0"/>
    <s v="DISPUTE"/>
    <s v="3173533115"/>
    <s v=""/>
    <s v="APPS"/>
    <s v="APISwitching"/>
    <s v="West Bengal"/>
    <s v="0.00"/>
  </r>
  <r>
    <s v="S240701121231235C76E"/>
    <x v="44"/>
    <x v="5242"/>
    <x v="0"/>
    <n v="1"/>
    <x v="0"/>
    <n v="2024"/>
    <x v="30"/>
    <n v="12"/>
    <n v="12"/>
    <n v="31"/>
    <s v="PM"/>
    <x v="5771"/>
    <x v="3"/>
    <n v="490.63"/>
    <x v="16"/>
    <n v="233.5"/>
    <n v="5.5"/>
    <n v="257.13"/>
    <x v="1"/>
    <x v="0"/>
    <s v="DISPUTE"/>
    <s v="BR000AZPO8S8"/>
    <s v=""/>
    <s v="APPS"/>
    <s v="APISwitching"/>
    <s v="West Bengal"/>
    <s v="0.00"/>
  </r>
  <r>
    <s v="S2407011205049666B577"/>
    <x v="24"/>
    <x v="825"/>
    <x v="2"/>
    <n v="1"/>
    <x v="0"/>
    <n v="2024"/>
    <x v="30"/>
    <n v="12"/>
    <n v="5"/>
    <n v="4"/>
    <s v="PM"/>
    <x v="5772"/>
    <x v="3"/>
    <n v="451.04"/>
    <x v="16"/>
    <n v="229.44"/>
    <n v="9.56"/>
    <n v="221.6"/>
    <x v="1"/>
    <x v="0"/>
    <s v="DISPUTE"/>
    <s v="ASR2407011205320016"/>
    <s v=""/>
    <s v="APPS"/>
    <s v="APISwitching"/>
    <s v="West Bengal"/>
    <s v="0.00"/>
  </r>
  <r>
    <s v="S240701115852900978FA"/>
    <x v="4"/>
    <x v="5243"/>
    <x v="2"/>
    <n v="1"/>
    <x v="0"/>
    <n v="2024"/>
    <x v="30"/>
    <n v="11"/>
    <n v="58"/>
    <n v="52"/>
    <s v="AM"/>
    <x v="5773"/>
    <x v="3"/>
    <n v="371.76"/>
    <x v="4"/>
    <n v="148.80000000000001"/>
    <n v="6.2"/>
    <n v="222.96"/>
    <x v="1"/>
    <x v="0"/>
    <s v="DISPUTE"/>
    <s v="RBH2407011158240047"/>
    <s v=""/>
    <s v="APPS"/>
    <s v="APISwitching"/>
    <s v="West Bengal"/>
    <s v="0.00"/>
  </r>
  <r>
    <s v="S240701112959320D3031"/>
    <x v="8"/>
    <x v="371"/>
    <x v="3"/>
    <n v="1"/>
    <x v="0"/>
    <n v="2024"/>
    <x v="30"/>
    <n v="11"/>
    <n v="29"/>
    <n v="59"/>
    <s v="AM"/>
    <x v="5774"/>
    <x v="3"/>
    <n v="268.17"/>
    <x v="19"/>
    <n v="28.13"/>
    <n v="0.87"/>
    <n v="240.04"/>
    <x v="1"/>
    <x v="0"/>
    <s v="DISPUTE"/>
    <s v="3176289254"/>
    <s v=""/>
    <s v="APPS"/>
    <s v="APISwitching"/>
    <s v=""/>
    <s v="0.00"/>
  </r>
  <r>
    <s v="S2407011113351568F4E5"/>
    <x v="1"/>
    <x v="5030"/>
    <x v="0"/>
    <n v="1"/>
    <x v="0"/>
    <n v="2024"/>
    <x v="30"/>
    <n v="11"/>
    <n v="13"/>
    <n v="35"/>
    <s v="AM"/>
    <x v="5775"/>
    <x v="3"/>
    <n v="202.28"/>
    <x v="19"/>
    <n v="28.39"/>
    <n v="0.61"/>
    <n v="173.89"/>
    <x v="1"/>
    <x v="0"/>
    <s v="DISPUTE"/>
    <s v="BR000AZPOTIK"/>
    <s v=""/>
    <s v="APPS"/>
    <s v="APISwitching"/>
    <s v="Kolkata Metro"/>
    <s v="0.00"/>
  </r>
  <r>
    <s v="S240701110744780455CC"/>
    <x v="4"/>
    <x v="5244"/>
    <x v="3"/>
    <n v="1"/>
    <x v="0"/>
    <n v="2024"/>
    <x v="30"/>
    <n v="11"/>
    <n v="7"/>
    <n v="44"/>
    <s v="AM"/>
    <x v="5776"/>
    <x v="3"/>
    <n v="522.11"/>
    <x v="4"/>
    <n v="150.35"/>
    <n v="4.6500000000000004"/>
    <n v="371.76"/>
    <x v="1"/>
    <x v="0"/>
    <s v="DISPUTE"/>
    <s v="3175390396"/>
    <s v=""/>
    <s v="APPS"/>
    <s v="APISwitching"/>
    <s v=""/>
    <s v="0.00"/>
  </r>
  <r>
    <s v="S240701105251796F4343"/>
    <x v="24"/>
    <x v="928"/>
    <x v="2"/>
    <n v="1"/>
    <x v="0"/>
    <n v="2024"/>
    <x v="30"/>
    <n v="10"/>
    <n v="52"/>
    <n v="51"/>
    <s v="AM"/>
    <x v="5777"/>
    <x v="3"/>
    <n v="622.88"/>
    <x v="33"/>
    <n v="171.84"/>
    <n v="7.16"/>
    <n v="451.04"/>
    <x v="1"/>
    <x v="0"/>
    <s v="DISPUTE"/>
    <s v="ASR2407011052290051"/>
    <s v=""/>
    <s v="APPS"/>
    <s v="APISwitching"/>
    <s v="West Bengal"/>
    <s v="0.00"/>
  </r>
  <r>
    <s v="S240701104618860DC6B6"/>
    <x v="13"/>
    <x v="5245"/>
    <x v="3"/>
    <n v="1"/>
    <x v="0"/>
    <n v="2024"/>
    <x v="30"/>
    <n v="10"/>
    <n v="46"/>
    <n v="18"/>
    <s v="AM"/>
    <x v="5778"/>
    <x v="3"/>
    <n v="8092.39"/>
    <x v="4"/>
    <n v="151.9"/>
    <n v="3.1"/>
    <n v="7940.49"/>
    <x v="1"/>
    <x v="0"/>
    <s v="DISPUTE"/>
    <s v="3177866155"/>
    <s v=""/>
    <s v="APPS"/>
    <s v="APISwitching"/>
    <s v=""/>
    <s v="0.00"/>
  </r>
  <r>
    <s v="S240701104308176F6342"/>
    <x v="6"/>
    <x v="5246"/>
    <x v="3"/>
    <n v="1"/>
    <x v="0"/>
    <n v="2024"/>
    <x v="30"/>
    <n v="10"/>
    <n v="43"/>
    <n v="8"/>
    <s v="AM"/>
    <x v="5779"/>
    <x v="3"/>
    <n v="1792.92"/>
    <x v="16"/>
    <n v="231.83"/>
    <n v="7.17"/>
    <n v="1561.09"/>
    <x v="1"/>
    <x v="0"/>
    <s v="DISPUTE"/>
    <s v="767528807"/>
    <s v=""/>
    <s v="APPS"/>
    <s v="APISwitching"/>
    <s v=""/>
    <s v="0.00"/>
  </r>
  <r>
    <s v="S2407011043051207E049"/>
    <x v="4"/>
    <x v="1361"/>
    <x v="3"/>
    <n v="1"/>
    <x v="0"/>
    <n v="2024"/>
    <x v="30"/>
    <n v="10"/>
    <n v="43"/>
    <n v="5"/>
    <s v="AM"/>
    <x v="1057"/>
    <x v="3"/>
    <n v="672.46"/>
    <x v="4"/>
    <n v="150.35"/>
    <n v="4.6500000000000004"/>
    <n v="522.11"/>
    <x v="1"/>
    <x v="0"/>
    <s v="DISPUTE"/>
    <s v="3174735577"/>
    <s v=""/>
    <s v="APPS"/>
    <s v="APISwitching"/>
    <s v=""/>
    <s v="0.00"/>
  </r>
  <r>
    <s v="S2407011036051935E274"/>
    <x v="4"/>
    <x v="5245"/>
    <x v="3"/>
    <n v="1"/>
    <x v="0"/>
    <n v="2024"/>
    <x v="30"/>
    <n v="10"/>
    <n v="36"/>
    <n v="5"/>
    <s v="AM"/>
    <x v="2653"/>
    <x v="3"/>
    <n v="822.81"/>
    <x v="4"/>
    <n v="150.35"/>
    <n v="4.6500000000000004"/>
    <n v="672.46"/>
    <x v="0"/>
    <x v="0"/>
    <s v="DISPUTE"/>
    <s v="3177866155"/>
    <s v=""/>
    <s v="APPS"/>
    <s v="APISwitching"/>
    <s v=""/>
    <s v="0.00"/>
  </r>
  <r>
    <s v="S2407011032228763CEC0"/>
    <x v="4"/>
    <x v="5245"/>
    <x v="3"/>
    <n v="1"/>
    <x v="0"/>
    <n v="2024"/>
    <x v="30"/>
    <n v="10"/>
    <n v="32"/>
    <n v="22"/>
    <s v="AM"/>
    <x v="5780"/>
    <x v="3"/>
    <n v="822.81"/>
    <x v="4"/>
    <n v="150.35"/>
    <n v="0"/>
    <n v="672.46"/>
    <x v="0"/>
    <x v="2"/>
    <s v="DISPUTE"/>
    <s v="Invalid plan "/>
    <s v=""/>
    <s v="APPS"/>
    <s v="APISwitching"/>
    <s v=""/>
    <s v="0.00"/>
  </r>
  <r>
    <s v="S2407011023545207BBEB"/>
    <x v="4"/>
    <x v="5247"/>
    <x v="3"/>
    <n v="1"/>
    <x v="0"/>
    <n v="2024"/>
    <x v="30"/>
    <n v="10"/>
    <n v="23"/>
    <n v="54"/>
    <s v="AM"/>
    <x v="5781"/>
    <x v="3"/>
    <n v="996.44"/>
    <x v="33"/>
    <n v="173.63"/>
    <n v="5.37"/>
    <n v="822.81"/>
    <x v="1"/>
    <x v="0"/>
    <s v="DISPUTE"/>
    <s v="767090801"/>
    <s v=""/>
    <s v="APPS"/>
    <s v="APISwitching"/>
    <s v="Bihar and Jharkhand"/>
    <s v="0.00"/>
  </r>
  <r>
    <s v="S24070110150256A3EFE"/>
    <x v="32"/>
    <x v="5248"/>
    <x v="0"/>
    <n v="1"/>
    <x v="0"/>
    <n v="2024"/>
    <x v="30"/>
    <n v="10"/>
    <n v="15"/>
    <n v="2"/>
    <s v="AM"/>
    <x v="5782"/>
    <x v="3"/>
    <n v="2411.77"/>
    <x v="16"/>
    <n v="233.98"/>
    <n v="5.0199999999999996"/>
    <n v="2177.79"/>
    <x v="0"/>
    <x v="0"/>
    <s v="DISPUTE"/>
    <s v="BR716262617819"/>
    <s v=""/>
    <s v="APPS"/>
    <s v="APISwitching"/>
    <s v="Kolkata Metro"/>
    <s v="0.00"/>
  </r>
  <r>
    <s v="S2407011011129668BEB3"/>
    <x v="15"/>
    <x v="942"/>
    <x v="1"/>
    <n v="1"/>
    <x v="0"/>
    <n v="2024"/>
    <x v="30"/>
    <n v="10"/>
    <n v="11"/>
    <n v="12"/>
    <s v="AM"/>
    <x v="5783"/>
    <x v="3"/>
    <n v="358.2"/>
    <x v="2"/>
    <n v="96.75"/>
    <n v="3.25"/>
    <n v="261.45"/>
    <x v="1"/>
    <x v="0"/>
    <s v="DISPUTE"/>
    <s v="WREC198568980-SK RAJA"/>
    <s v=""/>
    <s v="PANEL"/>
    <s v="APISwitching"/>
    <s v=""/>
    <s v="0.00"/>
  </r>
  <r>
    <s v="S240701095723513BD48A"/>
    <x v="32"/>
    <x v="5249"/>
    <x v="0"/>
    <n v="1"/>
    <x v="0"/>
    <n v="2024"/>
    <x v="30"/>
    <n v="9"/>
    <n v="57"/>
    <n v="23"/>
    <s v="AM"/>
    <x v="5784"/>
    <x v="3"/>
    <n v="4062.27"/>
    <x v="16"/>
    <n v="233.98"/>
    <n v="5.0199999999999996"/>
    <n v="3828.29"/>
    <x v="1"/>
    <x v="0"/>
    <s v="DISPUTE"/>
    <s v="BR000AZOWGJW"/>
    <s v=""/>
    <s v="APPS"/>
    <s v="APISwitching"/>
    <s v="Kolkata Metro"/>
    <s v="0.00"/>
  </r>
  <r>
    <s v="S2407010624409404EF2B"/>
    <x v="8"/>
    <x v="5250"/>
    <x v="0"/>
    <n v="1"/>
    <x v="0"/>
    <n v="2024"/>
    <x v="30"/>
    <n v="6"/>
    <n v="24"/>
    <n v="40"/>
    <s v="AM"/>
    <x v="5785"/>
    <x v="4"/>
    <n v="500"/>
    <x v="16"/>
    <n v="231.83"/>
    <n v="7.17"/>
    <n v="268.17"/>
    <x v="1"/>
    <x v="0"/>
    <s v="DISPUTE"/>
    <s v="BR000AZOAIGR"/>
    <s v=""/>
    <s v="APPS"/>
    <s v="APISwitching"/>
    <s v="West Bengal"/>
    <s v="0.00"/>
  </r>
  <r>
    <s v="S240701021524580A6571"/>
    <x v="13"/>
    <x v="1160"/>
    <x v="5"/>
    <n v="1"/>
    <x v="0"/>
    <n v="2024"/>
    <x v="30"/>
    <n v="2"/>
    <n v="15"/>
    <n v="24"/>
    <s v="AM"/>
    <x v="5786"/>
    <x v="5"/>
    <n v="8583.64"/>
    <x v="105"/>
    <n v="491.25"/>
    <n v="8.75"/>
    <n v="8092.39"/>
    <x v="1"/>
    <x v="0"/>
    <s v="DISPUTE"/>
    <s v="KJXY4BZZG3SXW8ED"/>
    <s v=""/>
    <s v="APPS"/>
    <s v="APISwitching"/>
    <s v=""/>
    <s v="0.00"/>
  </r>
  <r>
    <s v="S2407010215087380C60"/>
    <x v="13"/>
    <x v="1160"/>
    <x v="5"/>
    <n v="1"/>
    <x v="0"/>
    <n v="2024"/>
    <x v="30"/>
    <n v="2"/>
    <n v="15"/>
    <n v="8"/>
    <s v="AM"/>
    <x v="5787"/>
    <x v="5"/>
    <n v="10057.39"/>
    <x v="85"/>
    <n v="1473.75"/>
    <n v="26.25"/>
    <n v="8583.64"/>
    <x v="1"/>
    <x v="0"/>
    <s v="DISPUTE"/>
    <s v="0WN17PXLEYGFSS1N"/>
    <s v=""/>
    <s v="APPS"/>
    <s v="APISwitching"/>
    <s v=""/>
    <s v="0.00"/>
  </r>
  <r>
    <s v="S240701021459153502B9"/>
    <x v="13"/>
    <x v="1160"/>
    <x v="5"/>
    <n v="1"/>
    <x v="0"/>
    <n v="2024"/>
    <x v="30"/>
    <n v="2"/>
    <n v="14"/>
    <n v="59"/>
    <s v="AM"/>
    <x v="5788"/>
    <x v="5"/>
    <n v="10057.39"/>
    <x v="86"/>
    <n v="1965"/>
    <n v="0"/>
    <n v="8092.39"/>
    <x v="1"/>
    <x v="2"/>
    <s v="DISPUTE"/>
    <s v="Unknown Error- Please Try Again Later"/>
    <s v=""/>
    <s v="APPS"/>
    <s v="APISwitching"/>
    <s v=""/>
    <s v="0.00"/>
  </r>
  <r>
    <s v="S240701013346666972B6"/>
    <x v="13"/>
    <x v="362"/>
    <x v="5"/>
    <n v="1"/>
    <x v="0"/>
    <n v="2024"/>
    <x v="30"/>
    <n v="1"/>
    <n v="33"/>
    <n v="46"/>
    <s v="AM"/>
    <x v="5789"/>
    <x v="5"/>
    <n v="10352.14"/>
    <x v="94"/>
    <n v="294.75"/>
    <n v="5.25"/>
    <n v="10057.39"/>
    <x v="1"/>
    <x v="0"/>
    <s v="DISPUTE"/>
    <s v="8APVG33H3ML2LDVH"/>
    <s v=""/>
    <s v="APPS"/>
    <s v="APISwitching"/>
    <s v=""/>
    <s v="0.00"/>
  </r>
  <r>
    <s v="S240701012847143364BC"/>
    <x v="13"/>
    <x v="362"/>
    <x v="5"/>
    <n v="1"/>
    <x v="0"/>
    <n v="2024"/>
    <x v="30"/>
    <n v="1"/>
    <n v="28"/>
    <n v="47"/>
    <s v="AM"/>
    <x v="5790"/>
    <x v="5"/>
    <n v="11825.89"/>
    <x v="85"/>
    <n v="1473.75"/>
    <n v="26.25"/>
    <n v="10352.14"/>
    <x v="1"/>
    <x v="0"/>
    <s v="DISPUTE"/>
    <s v="9EHLHDWXMXAY8581"/>
    <s v=""/>
    <s v="APPS"/>
    <s v="APISwitching"/>
    <s v=""/>
    <s v="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CF688C5-6D7C-4467-9958-14D0ECACD1E6}" name="PivotTable7" cacheId="0" applyNumberFormats="0" applyBorderFormats="0" applyFontFormats="0" applyPatternFormats="0" applyAlignmentFormats="0" applyWidthHeightFormats="1" dataCaption="Values" updatedVersion="7" minRefreshableVersion="5" useAutoFormatting="1" rowGrandTotals="0" itemPrintTitles="1" createdVersion="7" indent="0" compact="0" compactData="0" gridDropZones="1" multipleFieldFilters="0">
  <location ref="H2:I4" firstHeaderRow="2" firstDataRow="2" firstDataCol="1"/>
  <pivotFields count="28">
    <pivotField dataField="1" compact="0" outline="0" showAll="0"/>
    <pivotField compact="0" outline="0" showAll="0"/>
    <pivotField compact="0" outline="0" showAll="0"/>
    <pivotField axis="axisRow" compact="0" outline="0" showAll="0" measureFilter="1" sortType="descending">
      <items count="31">
        <item x="17"/>
        <item x="3"/>
        <item x="6"/>
        <item x="22"/>
        <item x="25"/>
        <item x="16"/>
        <item x="19"/>
        <item x="14"/>
        <item x="12"/>
        <item x="4"/>
        <item x="11"/>
        <item x="13"/>
        <item x="24"/>
        <item x="5"/>
        <item x="15"/>
        <item x="8"/>
        <item x="10"/>
        <item x="28"/>
        <item x="26"/>
        <item x="29"/>
        <item x="0"/>
        <item x="20"/>
        <item x="9"/>
        <item x="7"/>
        <item x="21"/>
        <item x="2"/>
        <item x="1"/>
        <item x="27"/>
        <item x="23"/>
        <item x="18"/>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numFmtId="14" outline="0" showAll="0">
      <items count="32">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compact="0" outline="0" showAll="0"/>
    <pivotField compact="0" outline="0" showAll="0"/>
    <pivotField compact="0" outline="0" showAll="0"/>
    <pivotField compact="0" outline="0" showAll="0"/>
    <pivotField compact="0" outline="0" showAll="0"/>
    <pivotField compact="0" outline="0" subtotalTop="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3"/>
  </rowFields>
  <rowItems count="1">
    <i>
      <x v="15"/>
    </i>
  </rowItems>
  <colItems count="1">
    <i/>
  </colItems>
  <dataFields count="1">
    <dataField name="Most Popular Operator" fld="0" subtotal="count" baseField="0" baseItem="0"/>
  </dataFields>
  <pivotTableStyleInfo name="PivotStyleLight16" showRowHeaders="1" showColHeaders="1" showRowStripes="0" showColStripes="0" showLastColumn="1"/>
  <filters count="1">
    <filter fld="3"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83E992B-B1D1-4EB1-A48E-B5E713C6D484}" name="PivotTable8" cacheId="0" applyNumberFormats="0" applyBorderFormats="0" applyFontFormats="0" applyPatternFormats="0" applyAlignmentFormats="0" applyWidthHeightFormats="1" dataCaption="Values" updatedVersion="7" minRefreshableVersion="5" useAutoFormatting="1" rowGrandTotals="0" itemPrintTitles="1" createdVersion="7" indent="0" compact="0" compactData="0" gridDropZones="1" multipleFieldFilters="0" chartFormat="9">
  <location ref="D9:E16" firstHeaderRow="2" firstDataRow="2" firstDataCol="1"/>
  <pivotFields count="28">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items count="32">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compact="0" outline="0" showAll="0"/>
    <pivotField compact="0" outline="0" showAll="0"/>
    <pivotField compact="0" outline="0" showAll="0"/>
    <pivotField compact="0" outline="0" showAll="0"/>
    <pivotField compact="0" outline="0" showAll="0"/>
    <pivotField axis="axisRow" compact="0" outline="0" subtotalTop="0" showAll="0">
      <items count="7">
        <item x="5"/>
        <item x="2"/>
        <item x="4"/>
        <item x="1"/>
        <item x="3"/>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3"/>
  </rowFields>
  <rowItems count="6">
    <i>
      <x/>
    </i>
    <i>
      <x v="1"/>
    </i>
    <i>
      <x v="2"/>
    </i>
    <i>
      <x v="3"/>
    </i>
    <i>
      <x v="4"/>
    </i>
    <i>
      <x v="5"/>
    </i>
  </rowItems>
  <colItems count="1">
    <i/>
  </colItems>
  <dataFields count="1">
    <dataField name="Peak Hours" fld="0" subtotal="count" baseField="13" baseItem="0"/>
  </dataFields>
  <chartFormats count="3">
    <chartFormat chart="8" format="6" series="1">
      <pivotArea type="data" outline="0" fieldPosition="0">
        <references count="1">
          <reference field="4294967294" count="1" selected="0">
            <x v="0"/>
          </reference>
        </references>
      </pivotArea>
    </chartFormat>
    <chartFormat chart="8" format="7">
      <pivotArea type="data" outline="0" fieldPosition="0">
        <references count="2">
          <reference field="4294967294" count="1" selected="0">
            <x v="0"/>
          </reference>
          <reference field="13" count="1" selected="0">
            <x v="4"/>
          </reference>
        </references>
      </pivotArea>
    </chartFormat>
    <chartFormat chart="8" format="8">
      <pivotArea type="data" outline="0" fieldPosition="0">
        <references count="2">
          <reference field="4294967294" count="1" selected="0">
            <x v="0"/>
          </reference>
          <reference field="13"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1564639-ACF8-4F54-A085-8DBDD5E1DB59}" name="PivotTable1" cacheId="0" applyNumberFormats="0" applyBorderFormats="0" applyFontFormats="0" applyPatternFormats="0" applyAlignmentFormats="0" applyWidthHeightFormats="1" dataCaption="Values" updatedVersion="7" minRefreshableVersion="5" useAutoFormatting="1" itemPrintTitles="1" createdVersion="7" indent="0" compact="0" compactData="0" gridDropZones="1" multipleFieldFilters="0">
  <location ref="A2:B3" firstHeaderRow="1" firstDataRow="1" firstDataCol="1"/>
  <pivotFields count="28">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items count="32">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compact="0" outline="0" showAll="0"/>
    <pivotField compact="0" outline="0" showAll="0"/>
    <pivotField compact="0" outline="0" showAll="0"/>
    <pivotField compact="0" outline="0" showAll="0"/>
    <pivotField compact="0" outline="0" showAll="0"/>
    <pivotField compact="0" outline="0" subtotalTop="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Items count="1">
    <i/>
  </rowItems>
  <colItems count="1">
    <i/>
  </colItems>
  <dataFields count="1">
    <dataField name="Average of Comm" fld="17" subtotal="average" baseField="0" baseItem="9" numFmtId="164"/>
  </dataFields>
  <formats count="2">
    <format>
      <pivotArea outline="0" collapsedLevelsAreSubtotals="1" fieldPosition="0"/>
    </format>
    <format dxfId="25">
      <pivotArea outline="0" fieldPosition="0">
        <references count="1">
          <reference field="4294967294"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403073F-CE20-4D00-A653-4754AD42684E}" name="PivotTable5" cacheId="0" applyNumberFormats="0" applyBorderFormats="0" applyFontFormats="0" applyPatternFormats="0" applyAlignmentFormats="0" applyWidthHeightFormats="1" dataCaption="Values" updatedVersion="7" minRefreshableVersion="5" useAutoFormatting="1" rowGrandTotals="0" itemPrintTitles="1" createdVersion="7" indent="0" compact="0" compactData="0" gridDropZones="1" multipleFieldFilters="0">
  <location ref="E2:F4" firstHeaderRow="2" firstDataRow="2" firstDataCol="1"/>
  <pivotFields count="28">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items count="32">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compact="0" outline="0" showAll="0"/>
    <pivotField compact="0" outline="0" showAll="0"/>
    <pivotField compact="0" outline="0" showAll="0"/>
    <pivotField compact="0" outline="0" showAll="0"/>
    <pivotField compact="0" outline="0" showAll="0"/>
    <pivotField compact="0" outline="0" subtotalTop="0" showAll="0"/>
    <pivotField compact="0" outline="0" showAll="0"/>
    <pivotField axis="axisRow" dataField="1" compact="0" outline="0" showAll="0" measureFilter="1" sortType="descending">
      <items count="228">
        <item x="118"/>
        <item x="82"/>
        <item x="39"/>
        <item x="221"/>
        <item x="222"/>
        <item x="63"/>
        <item x="178"/>
        <item x="7"/>
        <item x="83"/>
        <item x="9"/>
        <item x="174"/>
        <item x="19"/>
        <item x="40"/>
        <item x="138"/>
        <item x="37"/>
        <item x="68"/>
        <item x="151"/>
        <item x="182"/>
        <item x="115"/>
        <item x="122"/>
        <item x="32"/>
        <item x="34"/>
        <item x="179"/>
        <item x="142"/>
        <item x="219"/>
        <item x="120"/>
        <item x="27"/>
        <item x="150"/>
        <item x="41"/>
        <item x="73"/>
        <item x="18"/>
        <item x="136"/>
        <item x="103"/>
        <item x="21"/>
        <item x="49"/>
        <item x="66"/>
        <item x="5"/>
        <item x="35"/>
        <item x="2"/>
        <item x="95"/>
        <item x="53"/>
        <item x="58"/>
        <item x="28"/>
        <item x="107"/>
        <item x="99"/>
        <item x="166"/>
        <item x="59"/>
        <item x="92"/>
        <item x="51"/>
        <item x="104"/>
        <item x="109"/>
        <item x="72"/>
        <item x="152"/>
        <item x="4"/>
        <item x="17"/>
        <item x="146"/>
        <item x="33"/>
        <item x="149"/>
        <item x="74"/>
        <item x="29"/>
        <item x="31"/>
        <item x="157"/>
        <item x="36"/>
        <item x="1"/>
        <item x="22"/>
        <item x="128"/>
        <item x="8"/>
        <item x="148"/>
        <item x="112"/>
        <item x="71"/>
        <item x="56"/>
        <item x="47"/>
        <item x="69"/>
        <item x="90"/>
        <item x="67"/>
        <item x="185"/>
        <item x="91"/>
        <item x="16"/>
        <item x="38"/>
        <item x="156"/>
        <item x="3"/>
        <item x="50"/>
        <item x="202"/>
        <item x="144"/>
        <item x="126"/>
        <item x="116"/>
        <item x="57"/>
        <item x="24"/>
        <item x="89"/>
        <item x="100"/>
        <item x="96"/>
        <item x="121"/>
        <item x="160"/>
        <item x="212"/>
        <item x="20"/>
        <item x="162"/>
        <item x="93"/>
        <item x="155"/>
        <item x="0"/>
        <item x="94"/>
        <item x="75"/>
        <item x="131"/>
        <item x="153"/>
        <item x="111"/>
        <item x="173"/>
        <item x="113"/>
        <item x="218"/>
        <item x="15"/>
        <item x="25"/>
        <item x="145"/>
        <item x="79"/>
        <item x="206"/>
        <item x="192"/>
        <item x="84"/>
        <item x="70"/>
        <item x="77"/>
        <item x="209"/>
        <item x="119"/>
        <item x="220"/>
        <item x="159"/>
        <item x="125"/>
        <item x="225"/>
        <item x="114"/>
        <item x="105"/>
        <item x="154"/>
        <item x="52"/>
        <item x="102"/>
        <item x="147"/>
        <item x="61"/>
        <item x="196"/>
        <item x="43"/>
        <item x="78"/>
        <item x="168"/>
        <item x="42"/>
        <item x="217"/>
        <item x="76"/>
        <item x="123"/>
        <item x="87"/>
        <item x="184"/>
        <item x="108"/>
        <item x="62"/>
        <item x="186"/>
        <item x="134"/>
        <item x="97"/>
        <item x="55"/>
        <item x="200"/>
        <item x="169"/>
        <item x="224"/>
        <item x="101"/>
        <item x="167"/>
        <item x="183"/>
        <item x="6"/>
        <item x="106"/>
        <item x="48"/>
        <item x="23"/>
        <item x="14"/>
        <item x="54"/>
        <item x="98"/>
        <item x="213"/>
        <item x="80"/>
        <item x="117"/>
        <item x="11"/>
        <item x="13"/>
        <item x="44"/>
        <item x="46"/>
        <item x="10"/>
        <item x="207"/>
        <item x="223"/>
        <item x="81"/>
        <item x="188"/>
        <item x="60"/>
        <item x="30"/>
        <item x="140"/>
        <item x="208"/>
        <item x="195"/>
        <item x="143"/>
        <item x="176"/>
        <item x="64"/>
        <item x="45"/>
        <item x="189"/>
        <item x="205"/>
        <item x="85"/>
        <item x="175"/>
        <item x="172"/>
        <item x="204"/>
        <item x="158"/>
        <item x="210"/>
        <item x="86"/>
        <item x="194"/>
        <item x="198"/>
        <item x="110"/>
        <item x="201"/>
        <item x="177"/>
        <item x="133"/>
        <item x="130"/>
        <item x="191"/>
        <item x="199"/>
        <item x="88"/>
        <item x="137"/>
        <item x="12"/>
        <item x="203"/>
        <item x="197"/>
        <item x="226"/>
        <item x="26"/>
        <item x="181"/>
        <item x="180"/>
        <item x="170"/>
        <item x="215"/>
        <item x="65"/>
        <item x="214"/>
        <item x="190"/>
        <item x="187"/>
        <item x="132"/>
        <item x="164"/>
        <item x="193"/>
        <item x="211"/>
        <item x="161"/>
        <item x="171"/>
        <item x="216"/>
        <item x="165"/>
        <item x="163"/>
        <item x="124"/>
        <item x="139"/>
        <item x="127"/>
        <item x="141"/>
        <item x="135"/>
        <item x="129"/>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5"/>
  </rowFields>
  <rowItems count="1">
    <i>
      <x v="154"/>
    </i>
  </rowItems>
  <colItems count="1">
    <i/>
  </colItems>
  <dataFields count="1">
    <dataField name="Most Popular Plan" fld="15" subtotal="count" baseField="14" baseItem="154"/>
  </dataFields>
  <pivotTableStyleInfo name="PivotStyleLight16" showRowHeaders="1" showColHeaders="1" showRowStripes="0" showColStripes="0" showLastColumn="1"/>
  <filters count="1">
    <filter fld="15" type="count" evalOrder="-1" id="1" iMeasureFld="0">
      <autoFilter ref="A1">
        <filterColumn colId="0">
          <top10 val="1" filterVal="1"/>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3C35176-55A1-472A-A8EB-4AC105A92060}" name="PivotTable17" cacheId="0" applyNumberFormats="0" applyBorderFormats="0" applyFontFormats="0" applyPatternFormats="0" applyAlignmentFormats="0" applyWidthHeightFormats="1" dataCaption="Values" updatedVersion="7" minRefreshableVersion="5" useAutoFormatting="1" itemPrintTitles="1" createdVersion="7" indent="0" compact="0" compactData="0" gridDropZones="1" multipleFieldFilters="0" chartFormat="10">
  <location ref="D64:E71" firstHeaderRow="2" firstDataRow="2" firstDataCol="1"/>
  <pivotFields count="28">
    <pivotField compact="0" outline="0" showAll="0"/>
    <pivotField compact="0" outline="0" showAll="0"/>
    <pivotField compact="0" outline="0" showAll="0"/>
    <pivotField axis="axisRow" compact="0" outline="0" showAll="0" measureFilter="1" sortType="descending">
      <items count="31">
        <item x="17"/>
        <item x="3"/>
        <item x="6"/>
        <item x="22"/>
        <item x="25"/>
        <item x="16"/>
        <item x="19"/>
        <item x="14"/>
        <item x="12"/>
        <item x="4"/>
        <item x="11"/>
        <item x="13"/>
        <item x="24"/>
        <item x="5"/>
        <item x="15"/>
        <item x="8"/>
        <item x="10"/>
        <item x="28"/>
        <item x="26"/>
        <item x="29"/>
        <item x="0"/>
        <item x="20"/>
        <item x="9"/>
        <item x="7"/>
        <item x="21"/>
        <item x="2"/>
        <item x="1"/>
        <item x="27"/>
        <item x="23"/>
        <item x="18"/>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numFmtId="14" outline="0" showAll="0">
      <items count="32">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3"/>
  </rowFields>
  <rowItems count="6">
    <i>
      <x v="18"/>
    </i>
    <i>
      <x/>
    </i>
    <i>
      <x v="22"/>
    </i>
    <i>
      <x v="25"/>
    </i>
    <i>
      <x v="23"/>
    </i>
    <i t="grand">
      <x/>
    </i>
  </rowItems>
  <colItems count="1">
    <i/>
  </colItems>
  <dataFields count="1">
    <dataField name="Average of Comm" fld="17" subtotal="average" baseField="3" baseItem="0"/>
  </dataFields>
  <formats count="1">
    <format>
      <pivotArea outline="0" collapsedLevelsAreSubtotals="1" fieldPosition="0"/>
    </format>
  </format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06F2AFE-482D-41BA-B577-E8E467CA9D17}" name="PivotTable13" cacheId="0" applyNumberFormats="0" applyBorderFormats="0" applyFontFormats="0" applyPatternFormats="0" applyAlignmentFormats="0" applyWidthHeightFormats="1" dataCaption="Values" updatedVersion="7" minRefreshableVersion="5" useAutoFormatting="1" colGrandTotals="0" itemPrintTitles="1" createdVersion="7" indent="0" compact="0" compactData="0" gridDropZones="1" multipleFieldFilters="0" chartFormat="10">
  <location ref="E52:F58" firstHeaderRow="1" firstDataRow="2" firstDataCol="1"/>
  <pivotFields count="28">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items count="32">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items count="5">
        <item h="1" x="3"/>
        <item h="1" x="2"/>
        <item x="0"/>
        <item h="1" x="1"/>
        <item t="default"/>
      </items>
    </pivotField>
    <pivotField axis="axisRow" dataField="1" compact="0" outline="0" showAll="0">
      <items count="5">
        <item x="2"/>
        <item x="1"/>
        <item x="3"/>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0"/>
  </rowFields>
  <rowItems count="5">
    <i>
      <x/>
    </i>
    <i>
      <x v="1"/>
    </i>
    <i>
      <x v="2"/>
    </i>
    <i>
      <x v="3"/>
    </i>
    <i t="grand">
      <x/>
    </i>
  </rowItems>
  <colFields count="1">
    <field x="19"/>
  </colFields>
  <colItems count="1">
    <i>
      <x v="2"/>
    </i>
  </colItems>
  <dataFields count="1">
    <dataField name="Count of Status" fld="20" subtotal="count" showDataAs="percentOfCol" baseField="0" baseItem="0" numFmtId="10"/>
  </dataFields>
  <chartFormats count="8">
    <chartFormat chart="9" format="14" series="1">
      <pivotArea type="data" outline="0" fieldPosition="0">
        <references count="1">
          <reference field="4294967294" count="1" selected="0">
            <x v="0"/>
          </reference>
        </references>
      </pivotArea>
    </chartFormat>
    <chartFormat chart="9" format="15">
      <pivotArea type="data" outline="0" fieldPosition="0">
        <references count="2">
          <reference field="4294967294" count="1" selected="0">
            <x v="0"/>
          </reference>
          <reference field="20" count="1" selected="0">
            <x v="0"/>
          </reference>
        </references>
      </pivotArea>
    </chartFormat>
    <chartFormat chart="9" format="16">
      <pivotArea type="data" outline="0" fieldPosition="0">
        <references count="2">
          <reference field="4294967294" count="1" selected="0">
            <x v="0"/>
          </reference>
          <reference field="20" count="1" selected="0">
            <x v="1"/>
          </reference>
        </references>
      </pivotArea>
    </chartFormat>
    <chartFormat chart="9" format="17">
      <pivotArea type="data" outline="0" fieldPosition="0">
        <references count="2">
          <reference field="4294967294" count="1" selected="0">
            <x v="0"/>
          </reference>
          <reference field="20" count="1" selected="0">
            <x v="2"/>
          </reference>
        </references>
      </pivotArea>
    </chartFormat>
    <chartFormat chart="9" format="18">
      <pivotArea type="data" outline="0" fieldPosition="0">
        <references count="2">
          <reference field="4294967294" count="1" selected="0">
            <x v="0"/>
          </reference>
          <reference field="20" count="1" selected="0">
            <x v="3"/>
          </reference>
        </references>
      </pivotArea>
    </chartFormat>
    <chartFormat chart="9" format="19" series="1">
      <pivotArea type="data" outline="0" fieldPosition="0">
        <references count="2">
          <reference field="4294967294" count="1" selected="0">
            <x v="0"/>
          </reference>
          <reference field="19" count="1" selected="0">
            <x v="1"/>
          </reference>
        </references>
      </pivotArea>
    </chartFormat>
    <chartFormat chart="9" format="20" series="1">
      <pivotArea type="data" outline="0" fieldPosition="0">
        <references count="2">
          <reference field="4294967294" count="1" selected="0">
            <x v="0"/>
          </reference>
          <reference field="19" count="1" selected="0">
            <x v="2"/>
          </reference>
        </references>
      </pivotArea>
    </chartFormat>
    <chartFormat chart="9" format="21" series="1">
      <pivotArea type="data" outline="0" fieldPosition="0">
        <references count="2">
          <reference field="4294967294" count="1" selected="0">
            <x v="0"/>
          </reference>
          <reference field="1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F0C6DEB-8973-4D11-8BF9-D301B2F96F3A}" name="Avg_Daily_Tran" cacheId="0" applyNumberFormats="0" applyBorderFormats="0" applyFontFormats="0" applyPatternFormats="0" applyAlignmentFormats="0" applyWidthHeightFormats="1" dataCaption="Values" updatedVersion="7" minRefreshableVersion="3" useAutoFormatting="1" itemPrintTitles="1" createdVersion="7" indent="0" compact="0" compactData="0" gridDropZones="1" multipleFieldFilters="0">
  <location ref="K2:L35" firstHeaderRow="2" firstDataRow="2" firstDataCol="1"/>
  <pivotFields count="28">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numFmtId="14" outline="0" showAll="0">
      <items count="32">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7"/>
  </rowFields>
  <rowItems count="3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t="grand">
      <x/>
    </i>
  </rowItems>
  <colItems count="1">
    <i/>
  </colItems>
  <dataFields count="1">
    <dataField name="Daily Transactions"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6B76B3A-517E-4F31-B4CA-04639C54305E}" name="PivotTable2" cacheId="0" applyNumberFormats="0" applyBorderFormats="0" applyFontFormats="0" applyPatternFormats="0" applyAlignmentFormats="0" applyWidthHeightFormats="1" dataCaption="Values" updatedVersion="7" minRefreshableVersion="5" useAutoFormatting="1" rowGrandTotals="0" itemPrintTitles="1" createdVersion="7" indent="0" compact="0" compactData="0" gridDropZones="1" multipleFieldFilters="0" chartFormat="6">
  <location ref="A9:B20" firstHeaderRow="2" firstDataRow="2" firstDataCol="1"/>
  <pivotFields count="28">
    <pivotField dataField="1" compact="0" outline="0" showAll="0"/>
    <pivotField axis="axisRow" compact="0" outline="0" showAll="0" measureFilter="1" sortType="descending">
      <items count="65">
        <item x="14"/>
        <item x="61"/>
        <item x="32"/>
        <item x="54"/>
        <item x="22"/>
        <item x="3"/>
        <item x="9"/>
        <item x="30"/>
        <item x="11"/>
        <item x="6"/>
        <item x="48"/>
        <item x="63"/>
        <item x="36"/>
        <item x="31"/>
        <item x="15"/>
        <item x="19"/>
        <item x="55"/>
        <item x="17"/>
        <item x="44"/>
        <item x="50"/>
        <item x="10"/>
        <item x="53"/>
        <item x="52"/>
        <item x="13"/>
        <item x="33"/>
        <item x="2"/>
        <item x="60"/>
        <item x="4"/>
        <item x="39"/>
        <item x="62"/>
        <item x="12"/>
        <item x="25"/>
        <item x="24"/>
        <item x="42"/>
        <item x="1"/>
        <item x="41"/>
        <item x="7"/>
        <item x="8"/>
        <item x="34"/>
        <item x="23"/>
        <item x="35"/>
        <item x="20"/>
        <item x="59"/>
        <item x="21"/>
        <item x="51"/>
        <item x="26"/>
        <item x="40"/>
        <item x="49"/>
        <item x="43"/>
        <item x="45"/>
        <item x="18"/>
        <item x="47"/>
        <item x="46"/>
        <item x="37"/>
        <item x="29"/>
        <item x="56"/>
        <item x="5"/>
        <item x="28"/>
        <item x="16"/>
        <item x="57"/>
        <item x="58"/>
        <item x="0"/>
        <item x="27"/>
        <item x="38"/>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name="x" compact="0" numFmtId="14" outline="0" showAll="0">
      <items count="32">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compact="0" outline="0" showAll="0"/>
    <pivotField compact="0" outline="0" showAll="0"/>
    <pivotField compact="0" outline="0" showAll="0"/>
    <pivotField compact="0" outline="0" showAll="0"/>
    <pivotField compact="0" outline="0" showAll="0"/>
    <pivotField compact="0" outline="0" subtotalTop="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
  </rowFields>
  <rowItems count="10">
    <i>
      <x v="39"/>
    </i>
    <i>
      <x v="23"/>
    </i>
    <i>
      <x v="2"/>
    </i>
    <i>
      <x v="30"/>
    </i>
    <i>
      <x v="27"/>
    </i>
    <i>
      <x v="14"/>
    </i>
    <i>
      <x v="9"/>
    </i>
    <i>
      <x v="5"/>
    </i>
    <i>
      <x v="8"/>
    </i>
    <i>
      <x v="58"/>
    </i>
  </rowItems>
  <colItems count="1">
    <i/>
  </colItems>
  <dataFields count="1">
    <dataField name="Top 10 Outlets with most transactions" fld="0" subtotal="count" baseField="1" baseItem="39"/>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72AFC29-DB7C-41C0-8784-0777753AACE6}" name="PivotTable10" cacheId="0" applyNumberFormats="0" applyBorderFormats="0" applyFontFormats="0" applyPatternFormats="0" applyAlignmentFormats="0" applyWidthHeightFormats="1" dataCaption="Values" updatedVersion="7" minRefreshableVersion="5" useAutoFormatting="1" rowGrandTotals="0" itemPrintTitles="1" createdVersion="7" indent="0" compact="0" compactData="0" gridDropZones="1" multipleFieldFilters="0">
  <location ref="N2:S4" firstHeaderRow="1" firstDataRow="2" firstDataCol="1"/>
  <pivotFields count="28">
    <pivotField dataField="1" compact="0" outline="0" showAll="0"/>
    <pivotField compact="0" outline="0" showAll="0"/>
    <pivotField compact="0" outline="0" showAll="0"/>
    <pivotField compact="0" outline="0" showAll="0"/>
    <pivotField compact="0" outline="0" showAll="0"/>
    <pivotField axis="axisRow" compact="0" outline="0" showAll="0">
      <items count="2">
        <item x="0"/>
        <item t="default"/>
      </items>
    </pivotField>
    <pivotField compact="0" outline="0" showAll="0"/>
    <pivotField compact="0" numFmtId="14" outline="0" showAll="0">
      <items count="32">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Col" compact="0" outline="0" showAll="0">
      <items count="5">
        <item x="2"/>
        <item x="1"/>
        <item x="3"/>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5"/>
  </rowFields>
  <rowItems count="1">
    <i>
      <x/>
    </i>
  </rowItems>
  <colFields count="1">
    <field x="20"/>
  </colFields>
  <colItems count="5">
    <i>
      <x/>
    </i>
    <i>
      <x v="1"/>
    </i>
    <i>
      <x v="2"/>
    </i>
    <i>
      <x v="3"/>
    </i>
    <i t="grand">
      <x/>
    </i>
  </colItems>
  <dataFields count="1">
    <dataField name="Api Success Rate" fld="0" subtotal="count" showDataAs="percentOfTotal" baseField="5"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E7AC89E-6D5B-46EB-B54A-13C68B858F5C}" name="PivotTable12" cacheId="0" applyNumberFormats="0" applyBorderFormats="0" applyFontFormats="0" applyPatternFormats="0" applyAlignmentFormats="0" applyWidthHeightFormats="1" dataCaption="Values" updatedVersion="7" minRefreshableVersion="5" useAutoFormatting="1" itemPrintTitles="1" createdVersion="7" indent="0" compact="0" compactData="0" gridDropZones="1" multipleFieldFilters="0" chartFormat="3">
  <location ref="E41:F47" firstHeaderRow="2" firstDataRow="2" firstDataCol="1"/>
  <pivotFields count="28">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items count="32">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dataField="1" compact="0" outline="0" showAll="0">
      <items count="5">
        <item x="2"/>
        <item x="1"/>
        <item x="3"/>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0"/>
  </rowFields>
  <rowItems count="5">
    <i>
      <x/>
    </i>
    <i>
      <x v="1"/>
    </i>
    <i>
      <x v="2"/>
    </i>
    <i>
      <x v="3"/>
    </i>
    <i t="grand">
      <x/>
    </i>
  </rowItems>
  <colItems count="1">
    <i/>
  </colItems>
  <dataFields count="1">
    <dataField name="Count of Status" fld="20" subtotal="count" baseField="0" baseItem="0"/>
  </dataFields>
  <chartFormats count="5">
    <chartFormat chart="2" format="10" series="1">
      <pivotArea type="data" outline="0" fieldPosition="0">
        <references count="1">
          <reference field="4294967294" count="1" selected="0">
            <x v="0"/>
          </reference>
        </references>
      </pivotArea>
    </chartFormat>
    <chartFormat chart="2" format="11">
      <pivotArea type="data" outline="0" fieldPosition="0">
        <references count="2">
          <reference field="4294967294" count="1" selected="0">
            <x v="0"/>
          </reference>
          <reference field="20" count="1" selected="0">
            <x v="0"/>
          </reference>
        </references>
      </pivotArea>
    </chartFormat>
    <chartFormat chart="2" format="12">
      <pivotArea type="data" outline="0" fieldPosition="0">
        <references count="2">
          <reference field="4294967294" count="1" selected="0">
            <x v="0"/>
          </reference>
          <reference field="20" count="1" selected="0">
            <x v="1"/>
          </reference>
        </references>
      </pivotArea>
    </chartFormat>
    <chartFormat chart="2" format="13">
      <pivotArea type="data" outline="0" fieldPosition="0">
        <references count="2">
          <reference field="4294967294" count="1" selected="0">
            <x v="0"/>
          </reference>
          <reference field="20" count="1" selected="0">
            <x v="2"/>
          </reference>
        </references>
      </pivotArea>
    </chartFormat>
    <chartFormat chart="2" format="14">
      <pivotArea type="data" outline="0" fieldPosition="0">
        <references count="2">
          <reference field="4294967294" count="1" selected="0">
            <x v="0"/>
          </reference>
          <reference field="2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A6CD6CB-8BB2-4EB7-A035-46F3BCE3C4A7}" name="PivotTable15" cacheId="0" applyNumberFormats="0" applyBorderFormats="0" applyFontFormats="0" applyPatternFormats="0" applyAlignmentFormats="0" applyWidthHeightFormats="1" dataCaption="Values" updatedVersion="7" minRefreshableVersion="5" useAutoFormatting="1" rowGrandTotals="0" itemPrintTitles="1" createdVersion="7" indent="0" compact="0" compactData="0" gridDropZones="1" multipleFieldFilters="0" chartFormat="3">
  <location ref="A50:B57" firstHeaderRow="2" firstDataRow="2" firstDataCol="1"/>
  <pivotFields count="28">
    <pivotField dataField="1" compact="0" outline="0" showAll="0"/>
    <pivotField compact="0" outline="0" showAll="0"/>
    <pivotField axis="axisRow" compact="0" outline="0" showAll="0" measureFilter="1" sortType="descending">
      <items count="5252">
        <item x="381"/>
        <item x="1022"/>
        <item x="4840"/>
        <item x="5148"/>
        <item x="4993"/>
        <item x="4037"/>
        <item x="1193"/>
        <item x="813"/>
        <item x="2628"/>
        <item x="3310"/>
        <item x="2067"/>
        <item x="3821"/>
        <item x="2763"/>
        <item x="1218"/>
        <item x="1245"/>
        <item x="4376"/>
        <item x="1816"/>
        <item x="2555"/>
        <item x="1067"/>
        <item x="1192"/>
        <item x="439"/>
        <item x="3547"/>
        <item x="5003"/>
        <item x="3919"/>
        <item x="4926"/>
        <item x="2133"/>
        <item x="3918"/>
        <item x="1315"/>
        <item x="4623"/>
        <item x="2228"/>
        <item x="3571"/>
        <item x="2927"/>
        <item x="3210"/>
        <item x="2928"/>
        <item x="4817"/>
        <item x="5050"/>
        <item x="4794"/>
        <item x="4852"/>
        <item x="4679"/>
        <item x="3967"/>
        <item x="5051"/>
        <item x="5121"/>
        <item x="4487"/>
        <item x="4965"/>
        <item x="4831"/>
        <item x="24"/>
        <item x="4820"/>
        <item x="4055"/>
        <item x="2820"/>
        <item x="4220"/>
        <item x="4891"/>
        <item x="1079"/>
        <item x="789"/>
        <item x="5090"/>
        <item x="1148"/>
        <item x="1194"/>
        <item x="5100"/>
        <item x="4409"/>
        <item x="549"/>
        <item x="4966"/>
        <item x="4896"/>
        <item x="5123"/>
        <item x="544"/>
        <item x="5122"/>
        <item x="5042"/>
        <item x="5043"/>
        <item x="4800"/>
        <item x="1084"/>
        <item x="4853"/>
        <item x="5013"/>
        <item x="5085"/>
        <item x="1085"/>
        <item x="19"/>
        <item x="542"/>
        <item x="5054"/>
        <item x="18"/>
        <item x="5086"/>
        <item x="4917"/>
        <item x="4865"/>
        <item x="4814"/>
        <item x="4791"/>
        <item x="751"/>
        <item x="4813"/>
        <item x="550"/>
        <item x="4947"/>
        <item x="745"/>
        <item x="4784"/>
        <item x="1794"/>
        <item x="4975"/>
        <item x="4919"/>
        <item x="21"/>
        <item x="4907"/>
        <item x="4977"/>
        <item x="1087"/>
        <item x="384"/>
        <item x="4859"/>
        <item x="4968"/>
        <item x="4918"/>
        <item x="4888"/>
        <item x="540"/>
        <item x="5046"/>
        <item x="5032"/>
        <item x="4937"/>
        <item x="1491"/>
        <item x="1247"/>
        <item x="20"/>
        <item x="1356"/>
        <item x="4970"/>
        <item x="4972"/>
        <item x="5093"/>
        <item x="1415"/>
        <item x="1197"/>
        <item x="3860"/>
        <item x="1296"/>
        <item x="5177"/>
        <item x="3418"/>
        <item x="2255"/>
        <item x="3960"/>
        <item x="49"/>
        <item x="4078"/>
        <item x="5094"/>
        <item x="794"/>
        <item x="5001"/>
        <item x="927"/>
        <item x="1005"/>
        <item x="3546"/>
        <item x="3317"/>
        <item x="4835"/>
        <item x="3930"/>
        <item x="942"/>
        <item x="1766"/>
        <item x="2"/>
        <item x="1082"/>
        <item x="3901"/>
        <item x="1820"/>
        <item x="3205"/>
        <item x="463"/>
        <item x="2350"/>
        <item x="3322"/>
        <item x="4903"/>
        <item x="1573"/>
        <item x="966"/>
        <item x="2461"/>
        <item x="1347"/>
        <item x="2208"/>
        <item x="811"/>
        <item x="2281"/>
        <item x="1341"/>
        <item x="1359"/>
        <item x="3090"/>
        <item x="2269"/>
        <item x="4062"/>
        <item x="40"/>
        <item x="1914"/>
        <item x="1071"/>
        <item x="1190"/>
        <item x="2291"/>
        <item x="1086"/>
        <item x="821"/>
        <item x="2273"/>
        <item x="3862"/>
        <item x="630"/>
        <item x="1191"/>
        <item x="2425"/>
        <item x="3180"/>
        <item x="978"/>
        <item x="3215"/>
        <item x="4095"/>
        <item x="2143"/>
        <item x="1291"/>
        <item x="1383"/>
        <item x="1773"/>
        <item x="2527"/>
        <item x="4899"/>
        <item x="5056"/>
        <item x="4221"/>
        <item x="3216"/>
        <item x="4415"/>
        <item x="2990"/>
        <item x="1769"/>
        <item x="452"/>
        <item x="3300"/>
        <item x="1164"/>
        <item x="3262"/>
        <item x="3554"/>
        <item x="1152"/>
        <item x="4381"/>
        <item x="1276"/>
        <item x="1776"/>
        <item x="1170"/>
        <item x="2926"/>
        <item x="3304"/>
        <item x="2086"/>
        <item x="4100"/>
        <item x="1032"/>
        <item x="5227"/>
        <item x="1550"/>
        <item x="1167"/>
        <item x="2103"/>
        <item x="3302"/>
        <item x="4618"/>
        <item x="5087"/>
        <item x="1793"/>
        <item x="5047"/>
        <item x="4982"/>
        <item x="4789"/>
        <item x="3969"/>
        <item x="1258"/>
        <item x="2997"/>
        <item x="1405"/>
        <item x="5030"/>
        <item x="15"/>
        <item x="370"/>
        <item x="3241"/>
        <item x="3876"/>
        <item x="1559"/>
        <item x="3324"/>
        <item x="3225"/>
        <item x="4868"/>
        <item x="4034"/>
        <item x="5200"/>
        <item x="4880"/>
        <item x="4929"/>
        <item x="1385"/>
        <item x="2781"/>
        <item x="1160"/>
        <item x="1772"/>
        <item x="3243"/>
        <item x="1830"/>
        <item x="3964"/>
        <item x="1554"/>
        <item x="3212"/>
        <item x="1306"/>
        <item x="2541"/>
        <item x="1426"/>
        <item x="5070"/>
        <item x="4798"/>
        <item x="3232"/>
        <item x="1951"/>
        <item x="3601"/>
        <item x="4389"/>
        <item x="4834"/>
        <item x="3299"/>
        <item x="2341"/>
        <item x="5162"/>
        <item x="2139"/>
        <item x="1811"/>
        <item x="2214"/>
        <item x="1046"/>
        <item x="4657"/>
        <item x="4597"/>
        <item x="2063"/>
        <item x="2528"/>
        <item x="1234"/>
        <item x="686"/>
        <item x="1098"/>
        <item x="1110"/>
        <item x="2224"/>
        <item x="3297"/>
        <item x="5045"/>
        <item x="1112"/>
        <item x="5112"/>
        <item x="8"/>
        <item x="3340"/>
        <item x="3417"/>
        <item x="5000"/>
        <item x="4962"/>
        <item x="1069"/>
        <item x="1299"/>
        <item x="4655"/>
        <item x="4795"/>
        <item x="2219"/>
        <item x="3220"/>
        <item x="1155"/>
        <item x="462"/>
        <item x="3915"/>
        <item x="434"/>
        <item x="4087"/>
        <item x="3957"/>
        <item x="0"/>
        <item x="461"/>
        <item x="5182"/>
        <item x="4088"/>
        <item x="4905"/>
        <item x="4216"/>
        <item x="4902"/>
        <item x="505"/>
        <item x="1398"/>
        <item x="4609"/>
        <item x="1066"/>
        <item x="3177"/>
        <item x="1313"/>
        <item x="3887"/>
        <item x="2304"/>
        <item x="1182"/>
        <item x="3286"/>
        <item x="1380"/>
        <item x="1298"/>
        <item x="1172"/>
        <item x="2295"/>
        <item x="1081"/>
        <item x="3251"/>
        <item x="1871"/>
        <item x="4923"/>
        <item x="1379"/>
        <item x="1489"/>
        <item x="5113"/>
        <item x="641"/>
        <item x="2343"/>
        <item x="508"/>
        <item x="3853"/>
        <item x="4857"/>
        <item x="2931"/>
        <item x="1248"/>
        <item x="9"/>
        <item x="1828"/>
        <item x="803"/>
        <item x="437"/>
        <item x="1070"/>
        <item x="383"/>
        <item x="1262"/>
        <item x="3835"/>
        <item x="5191"/>
        <item x="1305"/>
        <item x="1275"/>
        <item x="3323"/>
        <item x="1013"/>
        <item x="4648"/>
        <item x="4770"/>
        <item x="3830"/>
        <item x="2314"/>
        <item x="2993"/>
        <item x="2242"/>
        <item x="3953"/>
        <item x="3585"/>
        <item x="2072"/>
        <item x="1187"/>
        <item x="5061"/>
        <item x="3692"/>
        <item x="4864"/>
        <item x="715"/>
        <item x="714"/>
        <item x="713"/>
        <item x="2473"/>
        <item x="570"/>
        <item x="2468"/>
        <item x="712"/>
        <item x="711"/>
        <item x="710"/>
        <item x="709"/>
        <item x="2472"/>
        <item x="1873"/>
        <item x="1872"/>
        <item x="1870"/>
        <item x="1868"/>
        <item x="1867"/>
        <item x="1865"/>
        <item x="2471"/>
        <item x="1864"/>
        <item x="1863"/>
        <item x="1862"/>
        <item x="1861"/>
        <item x="1860"/>
        <item x="1859"/>
        <item x="1858"/>
        <item x="1857"/>
        <item x="1856"/>
        <item x="1855"/>
        <item x="1854"/>
        <item x="1853"/>
        <item x="1852"/>
        <item x="1851"/>
        <item x="2470"/>
        <item x="2056"/>
        <item x="3740"/>
        <item x="2055"/>
        <item x="2469"/>
        <item x="2467"/>
        <item x="2465"/>
        <item x="885"/>
        <item x="2721"/>
        <item x="2709"/>
        <item x="2464"/>
        <item x="1642"/>
        <item x="1665"/>
        <item x="674"/>
        <item x="2463"/>
        <item x="2462"/>
        <item x="3166"/>
        <item x="2460"/>
        <item x="673"/>
        <item x="1754"/>
        <item x="2686"/>
        <item x="3165"/>
        <item x="2682"/>
        <item x="2054"/>
        <item x="2459"/>
        <item x="2458"/>
        <item x="165"/>
        <item x="2457"/>
        <item x="3164"/>
        <item x="2455"/>
        <item x="2454"/>
        <item x="2453"/>
        <item x="1595"/>
        <item x="884"/>
        <item x="2452"/>
        <item x="2451"/>
        <item x="2450"/>
        <item x="2449"/>
        <item x="2448"/>
        <item x="2447"/>
        <item x="2446"/>
        <item x="2445"/>
        <item x="2444"/>
        <item x="2443"/>
        <item x="2442"/>
        <item x="883"/>
        <item x="2441"/>
        <item x="3752"/>
        <item x="2440"/>
        <item x="207"/>
        <item x="2439"/>
        <item x="2438"/>
        <item x="2437"/>
        <item x="2436"/>
        <item x="614"/>
        <item x="2434"/>
        <item x="3737"/>
        <item x="2433"/>
        <item x="2432"/>
        <item x="2431"/>
        <item x="164"/>
        <item x="2429"/>
        <item x="206"/>
        <item x="672"/>
        <item x="2738"/>
        <item x="205"/>
        <item x="2428"/>
        <item x="3163"/>
        <item x="914"/>
        <item x="3162"/>
        <item x="2053"/>
        <item x="742"/>
        <item x="2427"/>
        <item x="475"/>
        <item x="538"/>
        <item x="2426"/>
        <item x="2424"/>
        <item x="2423"/>
        <item x="2422"/>
        <item x="2421"/>
        <item x="2420"/>
        <item x="4322"/>
        <item x="2419"/>
        <item x="3161"/>
        <item x="824"/>
        <item x="3160"/>
        <item x="2418"/>
        <item x="2417"/>
        <item x="2416"/>
        <item x="2415"/>
        <item x="739"/>
        <item x="3159"/>
        <item x="2414"/>
        <item x="2413"/>
        <item x="2412"/>
        <item x="2411"/>
        <item x="2410"/>
        <item x="559"/>
        <item x="558"/>
        <item x="2409"/>
        <item x="2668"/>
        <item x="913"/>
        <item x="552"/>
        <item x="2408"/>
        <item x="2407"/>
        <item x="553"/>
        <item x="2406"/>
        <item x="4321"/>
        <item x="2405"/>
        <item x="2404"/>
        <item x="554"/>
        <item x="2723"/>
        <item x="2403"/>
        <item x="2052"/>
        <item x="2402"/>
        <item x="2401"/>
        <item x="4320"/>
        <item x="2051"/>
        <item x="2674"/>
        <item x="3157"/>
        <item x="2400"/>
        <item x="2669"/>
        <item x="2672"/>
        <item x="2399"/>
        <item x="2163"/>
        <item x="2162"/>
        <item x="4319"/>
        <item x="2161"/>
        <item x="2160"/>
        <item x="2159"/>
        <item x="2158"/>
        <item x="2157"/>
        <item x="2156"/>
        <item x="2155"/>
        <item x="2154"/>
        <item x="2153"/>
        <item x="2152"/>
        <item x="2151"/>
        <item x="555"/>
        <item x="2150"/>
        <item x="2149"/>
        <item x="4318"/>
        <item x="4317"/>
        <item x="1661"/>
        <item x="2050"/>
        <item x="2049"/>
        <item x="2398"/>
        <item x="2048"/>
        <item x="2047"/>
        <item x="2046"/>
        <item x="4316"/>
        <item x="2706"/>
        <item x="2397"/>
        <item x="2044"/>
        <item x="2045"/>
        <item x="2042"/>
        <item x="2043"/>
        <item x="2041"/>
        <item x="2040"/>
        <item x="2038"/>
        <item x="2039"/>
        <item x="2037"/>
        <item x="2036"/>
        <item x="2035"/>
        <item x="2034"/>
        <item x="2033"/>
        <item x="2032"/>
        <item x="2031"/>
        <item x="2030"/>
        <item x="2028"/>
        <item x="2029"/>
        <item x="2026"/>
        <item x="2025"/>
        <item x="2024"/>
        <item x="2023"/>
        <item x="2022"/>
        <item x="2021"/>
        <item x="2020"/>
        <item x="83"/>
        <item x="2019"/>
        <item x="2018"/>
        <item x="2017"/>
        <item x="2016"/>
        <item x="2015"/>
        <item x="2014"/>
        <item x="2013"/>
        <item x="2396"/>
        <item x="2012"/>
        <item x="2011"/>
        <item x="2010"/>
        <item x="2009"/>
        <item x="2651"/>
        <item x="2008"/>
        <item x="2007"/>
        <item x="2006"/>
        <item x="2005"/>
        <item x="2004"/>
        <item x="2003"/>
        <item x="2395"/>
        <item x="827"/>
        <item x="917"/>
        <item x="2732"/>
        <item x="208"/>
        <item x="2002"/>
        <item x="588"/>
        <item x="2001"/>
        <item x="1999"/>
        <item x="2715"/>
        <item x="2707"/>
        <item x="2000"/>
        <item x="2394"/>
        <item x="2393"/>
        <item x="1997"/>
        <item x="1998"/>
        <item x="613"/>
        <item x="1996"/>
        <item x="1995"/>
        <item x="1994"/>
        <item x="1993"/>
        <item x="1992"/>
        <item x="2392"/>
        <item x="1962"/>
        <item x="4315"/>
        <item x="1961"/>
        <item x="1991"/>
        <item x="1616"/>
        <item x="1612"/>
        <item x="4314"/>
        <item x="1960"/>
        <item x="1990"/>
        <item x="4313"/>
        <item x="4312"/>
        <item x="1989"/>
        <item x="1988"/>
        <item x="4311"/>
        <item x="4310"/>
        <item x="1987"/>
        <item x="1986"/>
        <item x="1985"/>
        <item x="1984"/>
        <item x="1983"/>
        <item x="2391"/>
        <item x="4309"/>
        <item x="4308"/>
        <item x="1982"/>
        <item x="1981"/>
        <item x="1959"/>
        <item x="3158"/>
        <item x="3780"/>
        <item x="2676"/>
        <item x="2664"/>
        <item x="3156"/>
        <item x="2692"/>
        <item x="3758"/>
        <item x="4307"/>
        <item x="1980"/>
        <item x="1957"/>
        <item x="209"/>
        <item x="1979"/>
        <item x="2390"/>
        <item x="587"/>
        <item x="2389"/>
        <item x="2388"/>
        <item x="1978"/>
        <item x="2387"/>
        <item x="1622"/>
        <item x="1977"/>
        <item x="831"/>
        <item x="3155"/>
        <item x="1976"/>
        <item x="1975"/>
        <item x="204"/>
        <item x="2386"/>
        <item x="586"/>
        <item x="585"/>
        <item x="2385"/>
        <item x="4306"/>
        <item x="1974"/>
        <item x="2659"/>
        <item x="1973"/>
        <item x="1972"/>
        <item x="4305"/>
        <item x="2384"/>
        <item x="4304"/>
        <item x="1971"/>
        <item x="1970"/>
        <item x="2712"/>
        <item x="1969"/>
        <item x="2383"/>
        <item x="1968"/>
        <item x="3775"/>
        <item x="1956"/>
        <item x="4303"/>
        <item x="1967"/>
        <item x="1965"/>
        <item x="2729"/>
        <item x="3154"/>
        <item x="2733"/>
        <item x="2716"/>
        <item x="1966"/>
        <item x="1955"/>
        <item x="69"/>
        <item x="4029"/>
        <item x="4302"/>
        <item x="1964"/>
        <item x="4301"/>
        <item x="4300"/>
        <item x="1757"/>
        <item x="2711"/>
        <item x="61"/>
        <item x="1461"/>
        <item x="1462"/>
        <item x="1463"/>
        <item x="1464"/>
        <item x="1465"/>
        <item x="1466"/>
        <item x="584"/>
        <item x="3153"/>
        <item x="3152"/>
        <item x="3151"/>
        <item x="1686"/>
        <item x="2654"/>
        <item x="2681"/>
        <item x="2735"/>
        <item x="2731"/>
        <item x="3150"/>
        <item x="1467"/>
        <item x="1468"/>
        <item x="1469"/>
        <item x="1470"/>
        <item x="1471"/>
        <item x="1472"/>
        <item x="2734"/>
        <item x="612"/>
        <item x="2728"/>
        <item x="3149"/>
        <item x="3148"/>
        <item x="4028"/>
        <item x="2658"/>
        <item x="2710"/>
        <item x="4299"/>
        <item x="3773"/>
        <item x="4298"/>
        <item x="4297"/>
        <item x="3147"/>
        <item x="1473"/>
        <item x="1474"/>
        <item x="1475"/>
        <item x="2382"/>
        <item x="2661"/>
        <item x="882"/>
        <item x="1439"/>
        <item x="1441"/>
        <item x="1442"/>
        <item x="1443"/>
        <item x="1492"/>
        <item x="1490"/>
        <item x="1488"/>
        <item x="1487"/>
        <item x="1486"/>
        <item x="1484"/>
        <item x="1483"/>
        <item x="1482"/>
        <item x="1481"/>
        <item x="1480"/>
        <item x="1479"/>
        <item x="1478"/>
        <item x="1477"/>
        <item x="1476"/>
        <item x="4187"/>
        <item x="4186"/>
        <item x="4185"/>
        <item x="4184"/>
        <item x="4182"/>
        <item x="4181"/>
        <item x="4180"/>
        <item x="4179"/>
        <item x="4178"/>
        <item x="4177"/>
        <item x="4176"/>
        <item x="4175"/>
        <item x="4174"/>
        <item x="4173"/>
        <item x="4172"/>
        <item x="4171"/>
        <item x="4170"/>
        <item x="4169"/>
        <item x="4168"/>
        <item x="4167"/>
        <item x="4166"/>
        <item x="4165"/>
        <item x="4164"/>
        <item x="4163"/>
        <item x="738"/>
        <item x="736"/>
        <item x="735"/>
        <item x="733"/>
        <item x="732"/>
        <item x="731"/>
        <item x="3146"/>
        <item x="730"/>
        <item x="729"/>
        <item x="728"/>
        <item x="727"/>
        <item x="716"/>
        <item x="621"/>
        <item x="622"/>
        <item x="719"/>
        <item x="721"/>
        <item x="722"/>
        <item x="723"/>
        <item x="720"/>
        <item x="718"/>
        <item x="717"/>
        <item x="683"/>
        <item x="684"/>
        <item x="3145"/>
        <item x="4472"/>
        <item x="4471"/>
        <item x="4470"/>
        <item x="4469"/>
        <item x="4468"/>
        <item x="4467"/>
        <item x="4466"/>
        <item x="4465"/>
        <item x="4464"/>
        <item x="4463"/>
        <item x="4462"/>
        <item x="4461"/>
        <item x="4459"/>
        <item x="4458"/>
        <item x="4457"/>
        <item x="4456"/>
        <item x="4455"/>
        <item x="4296"/>
        <item x="84"/>
        <item x="3144"/>
        <item x="1603"/>
        <item x="4027"/>
        <item x="583"/>
        <item x="582"/>
        <item x="82"/>
        <item x="4295"/>
        <item x="2381"/>
        <item x="2380"/>
        <item x="4294"/>
        <item x="4454"/>
        <item x="2379"/>
        <item x="537"/>
        <item x="2378"/>
        <item x="2675"/>
        <item x="3143"/>
        <item x="202"/>
        <item x="4293"/>
        <item x="4453"/>
        <item x="4292"/>
        <item x="4291"/>
        <item x="4290"/>
        <item x="4289"/>
        <item x="4288"/>
        <item x="3142"/>
        <item x="4287"/>
        <item x="4286"/>
        <item x="3769"/>
        <item x="4285"/>
        <item x="4452"/>
        <item x="3141"/>
        <item x="4284"/>
        <item x="3786"/>
        <item x="2694"/>
        <item x="4283"/>
        <item x="4282"/>
        <item x="4281"/>
        <item x="3729"/>
        <item x="81"/>
        <item x="3140"/>
        <item x="4280"/>
        <item x="4451"/>
        <item x="4450"/>
        <item x="4279"/>
        <item x="3751"/>
        <item x="2373"/>
        <item x="581"/>
        <item x="2372"/>
        <item x="4449"/>
        <item x="2652"/>
        <item x="3139"/>
        <item x="4448"/>
        <item x="4447"/>
        <item x="4445"/>
        <item x="4444"/>
        <item x="4442"/>
        <item x="4441"/>
        <item x="3736"/>
        <item x="2371"/>
        <item x="4278"/>
        <item x="293"/>
        <item x="4020"/>
        <item x="611"/>
        <item x="4277"/>
        <item x="2370"/>
        <item x="4440"/>
        <item x="163"/>
        <item x="4276"/>
        <item x="2369"/>
        <item x="4275"/>
        <item x="4274"/>
        <item x="4273"/>
        <item x="2368"/>
        <item x="203"/>
        <item x="4272"/>
        <item x="4439"/>
        <item x="4438"/>
        <item x="4437"/>
        <item x="4436"/>
        <item x="4435"/>
        <item x="4434"/>
        <item x="4433"/>
        <item x="4432"/>
        <item x="4431"/>
        <item x="4193"/>
        <item x="4192"/>
        <item x="4191"/>
        <item x="4190"/>
        <item x="4189"/>
        <item x="3749"/>
        <item x="292"/>
        <item x="4271"/>
        <item x="4270"/>
        <item x="4269"/>
        <item x="4268"/>
        <item x="4267"/>
        <item x="291"/>
        <item x="4266"/>
        <item x="4188"/>
        <item x="4430"/>
        <item x="4265"/>
        <item x="4429"/>
        <item x="4428"/>
        <item x="4427"/>
        <item x="4426"/>
        <item x="4425"/>
        <item x="4424"/>
        <item x="4423"/>
        <item x="4422"/>
        <item x="162"/>
        <item x="2367"/>
        <item x="2366"/>
        <item x="2365"/>
        <item x="2364"/>
        <item x="842"/>
        <item x="3138"/>
        <item x="4019"/>
        <item x="610"/>
        <item x="4018"/>
        <item x="290"/>
        <item x="4015"/>
        <item x="4014"/>
        <item x="4264"/>
        <item x="289"/>
        <item x="609"/>
        <item x="288"/>
        <item x="200"/>
        <item x="4026"/>
        <item x="4025"/>
        <item x="4263"/>
        <item x="4013"/>
        <item x="287"/>
        <item x="4031"/>
        <item x="286"/>
        <item x="4024"/>
        <item x="285"/>
        <item x="283"/>
        <item x="284"/>
        <item x="4012"/>
        <item x="161"/>
        <item x="4262"/>
        <item x="4421"/>
        <item x="4261"/>
        <item x="4260"/>
        <item x="282"/>
        <item x="281"/>
        <item x="280"/>
        <item x="4011"/>
        <item x="4010"/>
        <item x="160"/>
        <item x="159"/>
        <item x="279"/>
        <item x="4259"/>
        <item x="278"/>
        <item x="4258"/>
        <item x="4009"/>
        <item x="4257"/>
        <item x="4420"/>
        <item x="277"/>
        <item x="275"/>
        <item x="4256"/>
        <item x="3774"/>
        <item x="4255"/>
        <item x="2689"/>
        <item x="1841"/>
        <item x="1840"/>
        <item x="4254"/>
        <item x="4253"/>
        <item x="4252"/>
        <item x="849"/>
        <item x="158"/>
        <item x="4251"/>
        <item x="157"/>
        <item x="4250"/>
        <item x="156"/>
        <item x="4213"/>
        <item x="4008"/>
        <item x="4249"/>
        <item x="4007"/>
        <item x="4211"/>
        <item x="4210"/>
        <item x="4208"/>
        <item x="4207"/>
        <item x="4206"/>
        <item x="3137"/>
        <item x="3136"/>
        <item x="3135"/>
        <item x="4248"/>
        <item x="3134"/>
        <item x="4247"/>
        <item x="3133"/>
        <item x="4246"/>
        <item x="3132"/>
        <item x="3131"/>
        <item x="276"/>
        <item x="4006"/>
        <item x="3130"/>
        <item x="1608"/>
        <item x="4205"/>
        <item x="4204"/>
        <item x="3129"/>
        <item x="912"/>
        <item x="4245"/>
        <item x="910"/>
        <item x="4244"/>
        <item x="3127"/>
        <item x="4243"/>
        <item x="3128"/>
        <item x="909"/>
        <item x="3126"/>
        <item x="3125"/>
        <item x="4242"/>
        <item x="3124"/>
        <item x="3123"/>
        <item x="3122"/>
        <item x="3121"/>
        <item x="3120"/>
        <item x="155"/>
        <item x="3119"/>
        <item x="908"/>
        <item x="3118"/>
        <item x="907"/>
        <item x="4241"/>
        <item x="4240"/>
        <item x="906"/>
        <item x="4239"/>
        <item x="3117"/>
        <item x="4203"/>
        <item x="4202"/>
        <item x="4201"/>
        <item x="4200"/>
        <item x="4199"/>
        <item x="4233"/>
        <item x="2705"/>
        <item x="881"/>
        <item x="4231"/>
        <item x="4005"/>
        <item x="3116"/>
        <item x="3115"/>
        <item x="3114"/>
        <item x="905"/>
        <item x="3113"/>
        <item x="904"/>
        <item x="903"/>
        <item x="1644"/>
        <item x="1758"/>
        <item x="1576"/>
        <item x="1756"/>
        <item x="1579"/>
        <item x="1677"/>
        <item x="1634"/>
        <item x="1601"/>
        <item x="1736"/>
        <item x="4228"/>
        <item x="1599"/>
        <item x="4198"/>
        <item x="4197"/>
        <item x="4196"/>
        <item x="4194"/>
        <item x="708"/>
        <item x="706"/>
        <item x="1643"/>
        <item x="1598"/>
        <item x="1669"/>
        <item x="1670"/>
        <item x="4238"/>
        <item x="1719"/>
        <item x="4237"/>
        <item x="1652"/>
        <item x="705"/>
        <item x="704"/>
        <item x="703"/>
        <item x="702"/>
        <item x="701"/>
        <item x="1561"/>
        <item x="1562"/>
        <item x="1563"/>
        <item x="1564"/>
        <item x="4236"/>
        <item x="2727"/>
        <item x="608"/>
        <item x="4235"/>
        <item x="3112"/>
        <item x="4234"/>
        <item x="154"/>
        <item x="4232"/>
        <item x="4230"/>
        <item x="4229"/>
        <item x="4023"/>
        <item x="4227"/>
        <item x="4226"/>
        <item x="700"/>
        <item x="4225"/>
        <item x="274"/>
        <item x="1565"/>
        <item x="699"/>
        <item x="273"/>
        <item x="60"/>
        <item x="272"/>
        <item x="2693"/>
        <item x="536"/>
        <item x="4224"/>
        <item x="1903"/>
        <item x="3111"/>
        <item x="607"/>
        <item x="271"/>
        <item x="270"/>
        <item x="269"/>
        <item x="267"/>
        <item x="268"/>
        <item x="201"/>
        <item x="266"/>
        <item x="264"/>
        <item x="265"/>
        <item x="4004"/>
        <item x="606"/>
        <item x="80"/>
        <item x="1902"/>
        <item x="79"/>
        <item x="605"/>
        <item x="3770"/>
        <item x="263"/>
        <item x="4016"/>
        <item x="1901"/>
        <item x="199"/>
        <item x="3110"/>
        <item x="604"/>
        <item x="3776"/>
        <item x="1900"/>
        <item x="4017"/>
        <item x="603"/>
        <item x="4003"/>
        <item x="152"/>
        <item x="4002"/>
        <item x="4030"/>
        <item x="4001"/>
        <item x="698"/>
        <item x="697"/>
        <item x="4000"/>
        <item x="3999"/>
        <item x="3998"/>
        <item x="3997"/>
        <item x="1899"/>
        <item x="3109"/>
        <item x="198"/>
        <item x="1898"/>
        <item x="261"/>
        <item x="262"/>
        <item x="2736"/>
        <item x="3725"/>
        <item x="2684"/>
        <item x="260"/>
        <item x="3107"/>
        <item x="2722"/>
        <item x="259"/>
        <item x="902"/>
        <item x="569"/>
        <item x="4674"/>
        <item x="258"/>
        <item x="257"/>
        <item x="4677"/>
        <item x="1897"/>
        <item x="4660"/>
        <item x="4661"/>
        <item x="4662"/>
        <item x="4032"/>
        <item x="3785"/>
        <item x="4663"/>
        <item x="3778"/>
        <item x="4664"/>
        <item x="78"/>
        <item x="901"/>
        <item x="2687"/>
        <item x="4666"/>
        <item x="4667"/>
        <item x="4161"/>
        <item x="602"/>
        <item x="4668"/>
        <item x="2650"/>
        <item x="4847"/>
        <item x="2649"/>
        <item x="4669"/>
        <item x="4670"/>
        <item x="4160"/>
        <item x="4159"/>
        <item x="2648"/>
        <item x="2647"/>
        <item x="2646"/>
        <item x="2645"/>
        <item x="601"/>
        <item x="880"/>
        <item x="2643"/>
        <item x="2642"/>
        <item x="2641"/>
        <item x="2640"/>
        <item x="2639"/>
        <item x="2638"/>
        <item x="2637"/>
        <item x="2636"/>
        <item x="2635"/>
        <item x="2634"/>
        <item x="4158"/>
        <item x="2633"/>
        <item x="2632"/>
        <item x="2631"/>
        <item x="4671"/>
        <item x="2630"/>
        <item x="2629"/>
        <item x="2627"/>
        <item x="2626"/>
        <item x="4672"/>
        <item x="2625"/>
        <item x="2624"/>
        <item x="600"/>
        <item x="2623"/>
        <item x="2622"/>
        <item x="599"/>
        <item x="2621"/>
        <item x="2620"/>
        <item x="2619"/>
        <item x="2618"/>
        <item x="2616"/>
        <item x="2615"/>
        <item x="2614"/>
        <item x="2613"/>
        <item x="598"/>
        <item x="2612"/>
        <item x="852"/>
        <item x="4673"/>
        <item x="4157"/>
        <item x="4156"/>
        <item x="2611"/>
        <item x="855"/>
        <item x="2610"/>
        <item x="2609"/>
        <item x="2608"/>
        <item x="2607"/>
        <item x="4676"/>
        <item x="4678"/>
        <item x="862"/>
        <item x="865"/>
        <item x="866"/>
        <item x="868"/>
        <item x="869"/>
        <item x="867"/>
        <item x="4684"/>
        <item x="2606"/>
        <item x="4685"/>
        <item x="1896"/>
        <item x="864"/>
        <item x="863"/>
        <item x="861"/>
        <item x="2604"/>
        <item x="2603"/>
        <item x="3996"/>
        <item x="4155"/>
        <item x="4154"/>
        <item x="4153"/>
        <item x="4152"/>
        <item x="2602"/>
        <item x="2601"/>
        <item x="197"/>
        <item x="900"/>
        <item x="2600"/>
        <item x="597"/>
        <item x="879"/>
        <item x="2599"/>
        <item x="3768"/>
        <item x="2598"/>
        <item x="3762"/>
        <item x="4151"/>
        <item x="1895"/>
        <item x="3108"/>
        <item x="2678"/>
        <item x="4686"/>
        <item x="4150"/>
        <item x="4148"/>
        <item x="4147"/>
        <item x="4687"/>
        <item x="4146"/>
        <item x="3105"/>
        <item x="4688"/>
        <item x="3106"/>
        <item x="3104"/>
        <item x="3103"/>
        <item x="899"/>
        <item x="4145"/>
        <item x="4144"/>
        <item x="4143"/>
        <item x="4142"/>
        <item x="4141"/>
        <item x="898"/>
        <item x="4140"/>
        <item x="4139"/>
        <item x="897"/>
        <item x="4138"/>
        <item x="4137"/>
        <item x="59"/>
        <item x="4136"/>
        <item x="4135"/>
        <item x="4689"/>
        <item x="3101"/>
        <item x="3102"/>
        <item x="4690"/>
        <item x="4691"/>
        <item x="896"/>
        <item x="57"/>
        <item x="256"/>
        <item x="255"/>
        <item x="4134"/>
        <item x="4133"/>
        <item x="4132"/>
        <item x="3995"/>
        <item x="254"/>
        <item x="253"/>
        <item x="252"/>
        <item x="1894"/>
        <item x="58"/>
        <item x="3990"/>
        <item x="895"/>
        <item x="4130"/>
        <item x="4129"/>
        <item x="4128"/>
        <item x="4127"/>
        <item x="580"/>
        <item x="4126"/>
        <item x="4125"/>
        <item x="4124"/>
        <item x="1893"/>
        <item x="3991"/>
        <item x="1403"/>
        <item x="1892"/>
        <item x="859"/>
        <item x="196"/>
        <item x="4123"/>
        <item x="1891"/>
        <item x="596"/>
        <item x="4122"/>
        <item x="4121"/>
        <item x="56"/>
        <item x="3100"/>
        <item x="3099"/>
        <item x="3097"/>
        <item x="55"/>
        <item x="153"/>
        <item x="4692"/>
        <item x="4693"/>
        <item x="251"/>
        <item x="4694"/>
        <item x="3098"/>
        <item x="4695"/>
        <item x="1626"/>
        <item x="2688"/>
        <item x="595"/>
        <item x="1890"/>
        <item x="4120"/>
        <item x="3095"/>
        <item x="3992"/>
        <item x="594"/>
        <item x="4119"/>
        <item x="3993"/>
        <item x="1658"/>
        <item x="77"/>
        <item x="4118"/>
        <item x="4696"/>
        <item x="1888"/>
        <item x="4117"/>
        <item x="4697"/>
        <item x="579"/>
        <item x="578"/>
        <item x="858"/>
        <item x="1887"/>
        <item x="4699"/>
        <item x="4116"/>
        <item x="1886"/>
        <item x="4115"/>
        <item x="4114"/>
        <item x="4700"/>
        <item x="4701"/>
        <item x="1632"/>
        <item x="4702"/>
        <item x="3994"/>
        <item x="3989"/>
        <item x="1885"/>
        <item x="4703"/>
        <item x="4704"/>
        <item x="4705"/>
        <item x="3096"/>
        <item x="1611"/>
        <item x="1671"/>
        <item x="4706"/>
        <item x="4707"/>
        <item x="3094"/>
        <item x="4708"/>
        <item x="4709"/>
        <item x="3058"/>
        <item x="4113"/>
        <item x="4710"/>
        <item x="4711"/>
        <item x="1884"/>
        <item x="4112"/>
        <item x="4111"/>
        <item x="4110"/>
        <item x="4109"/>
        <item x="4108"/>
        <item x="4107"/>
        <item x="3093"/>
        <item x="4712"/>
        <item x="3091"/>
        <item x="4713"/>
        <item x="2726"/>
        <item x="1883"/>
        <item x="4714"/>
        <item x="1882"/>
        <item x="593"/>
        <item x="857"/>
        <item x="150"/>
        <item x="591"/>
        <item x="3089"/>
        <item x="3771"/>
        <item x="878"/>
        <item x="894"/>
        <item x="3088"/>
        <item x="249"/>
        <item x="250"/>
        <item x="3988"/>
        <item x="248"/>
        <item x="247"/>
        <item x="4715"/>
        <item x="246"/>
        <item x="245"/>
        <item x="1683"/>
        <item x="3087"/>
        <item x="244"/>
        <item x="1881"/>
        <item x="3086"/>
        <item x="3085"/>
        <item x="4716"/>
        <item x="856"/>
        <item x="4717"/>
        <item x="4718"/>
        <item x="4719"/>
        <item x="3084"/>
        <item x="3083"/>
        <item x="1880"/>
        <item x="4720"/>
        <item x="4721"/>
        <item x="530"/>
        <item x="529"/>
        <item x="528"/>
        <item x="4722"/>
        <item x="893"/>
        <item x="527"/>
        <item x="4723"/>
        <item x="4724"/>
        <item x="1879"/>
        <item x="1877"/>
        <item x="3082"/>
        <item x="4725"/>
        <item x="854"/>
        <item x="4726"/>
        <item x="4727"/>
        <item x="4728"/>
        <item x="853"/>
        <item x="3081"/>
        <item x="76"/>
        <item x="243"/>
        <item x="4729"/>
        <item x="4730"/>
        <item x="846"/>
        <item x="525"/>
        <item x="524"/>
        <item x="4022"/>
        <item x="4731"/>
        <item x="4732"/>
        <item x="3777"/>
        <item x="151"/>
        <item x="4733"/>
        <item x="149"/>
        <item x="3987"/>
        <item x="3080"/>
        <item x="148"/>
        <item x="2655"/>
        <item x="3074"/>
        <item x="4734"/>
        <item x="523"/>
        <item x="4735"/>
        <item x="4736"/>
        <item x="845"/>
        <item x="75"/>
        <item x="844"/>
        <item x="4737"/>
        <item x="147"/>
        <item x="428"/>
        <item x="843"/>
        <item x="1876"/>
        <item x="1875"/>
        <item x="4738"/>
        <item x="3986"/>
        <item x="4739"/>
        <item x="3078"/>
        <item x="3075"/>
        <item x="4740"/>
        <item x="3068"/>
        <item x="4741"/>
        <item x="4742"/>
        <item x="195"/>
        <item x="522"/>
        <item x="2714"/>
        <item x="4743"/>
        <item x="3069"/>
        <item x="1618"/>
        <item x="1600"/>
        <item x="1575"/>
        <item x="1645"/>
        <item x="1583"/>
        <item x="1874"/>
        <item x="427"/>
        <item x="2828"/>
        <item x="2829"/>
        <item x="2830"/>
        <item x="2831"/>
        <item x="1502"/>
        <item x="2832"/>
        <item x="2833"/>
        <item x="2834"/>
        <item x="2835"/>
        <item x="2836"/>
        <item x="2837"/>
        <item x="2838"/>
        <item x="2839"/>
        <item x="2840"/>
        <item x="2841"/>
        <item x="2842"/>
        <item x="2843"/>
        <item x="2844"/>
        <item x="2845"/>
        <item x="2846"/>
        <item x="2847"/>
        <item x="3067"/>
        <item x="3985"/>
        <item x="3066"/>
        <item x="2848"/>
        <item x="2849"/>
        <item x="2850"/>
        <item x="2851"/>
        <item x="2852"/>
        <item x="3065"/>
        <item x="4744"/>
        <item x="1501"/>
        <item x="3975"/>
        <item x="3747"/>
        <item x="3976"/>
        <item x="146"/>
        <item x="3977"/>
        <item x="4021"/>
        <item x="3064"/>
        <item x="3978"/>
        <item x="3979"/>
        <item x="3980"/>
        <item x="3981"/>
        <item x="3982"/>
        <item x="3983"/>
        <item x="3984"/>
        <item x="3974"/>
        <item x="3973"/>
        <item x="2853"/>
        <item x="1500"/>
        <item x="4745"/>
        <item x="2854"/>
        <item x="2855"/>
        <item x="2856"/>
        <item x="2857"/>
        <item x="2858"/>
        <item x="2859"/>
        <item x="2861"/>
        <item x="4746"/>
        <item x="3063"/>
        <item x="145"/>
        <item x="4747"/>
        <item x="2862"/>
        <item x="841"/>
        <item x="2863"/>
        <item x="2864"/>
        <item x="2865"/>
        <item x="2866"/>
        <item x="2867"/>
        <item x="4748"/>
        <item x="144"/>
        <item x="4749"/>
        <item x="2868"/>
        <item x="2869"/>
        <item x="4750"/>
        <item x="2882"/>
        <item x="2870"/>
        <item x="242"/>
        <item x="4751"/>
        <item x="851"/>
        <item x="4752"/>
        <item x="2871"/>
        <item x="2872"/>
        <item x="2873"/>
        <item x="2874"/>
        <item x="2875"/>
        <item x="2876"/>
        <item x="2877"/>
        <item x="2878"/>
        <item x="2879"/>
        <item x="4753"/>
        <item x="2880"/>
        <item x="2881"/>
        <item x="2883"/>
        <item x="2885"/>
        <item x="2886"/>
        <item x="1587"/>
        <item x="2887"/>
        <item x="2888"/>
        <item x="2889"/>
        <item x="1499"/>
        <item x="2890"/>
        <item x="840"/>
        <item x="2891"/>
        <item x="839"/>
        <item x="837"/>
        <item x="2892"/>
        <item x="1498"/>
        <item x="2893"/>
        <item x="2894"/>
        <item x="2895"/>
        <item x="836"/>
        <item x="4754"/>
        <item x="2896"/>
        <item x="834"/>
        <item x="1659"/>
        <item x="1497"/>
        <item x="4755"/>
        <item x="4756"/>
        <item x="4757"/>
        <item x="4758"/>
        <item x="1591"/>
        <item x="143"/>
        <item x="1675"/>
        <item x="142"/>
        <item x="140"/>
        <item x="1609"/>
        <item x="141"/>
        <item x="1592"/>
        <item x="2897"/>
        <item x="4759"/>
        <item x="4760"/>
        <item x="139"/>
        <item x="138"/>
        <item x="137"/>
        <item x="136"/>
        <item x="135"/>
        <item x="2702"/>
        <item x="4761"/>
        <item x="4762"/>
        <item x="134"/>
        <item x="133"/>
        <item x="132"/>
        <item x="1623"/>
        <item x="4763"/>
        <item x="1617"/>
        <item x="850"/>
        <item x="1607"/>
        <item x="1733"/>
        <item x="1578"/>
        <item x="1674"/>
        <item x="1706"/>
        <item x="1619"/>
        <item x="1672"/>
        <item x="4764"/>
        <item x="1707"/>
        <item x="131"/>
        <item x="1624"/>
        <item x="4765"/>
        <item x="1667"/>
        <item x="1606"/>
        <item x="1627"/>
        <item x="4766"/>
        <item x="1586"/>
        <item x="1689"/>
        <item x="2898"/>
        <item x="4767"/>
        <item x="130"/>
        <item x="129"/>
        <item x="128"/>
        <item x="2899"/>
        <item x="127"/>
        <item x="126"/>
        <item x="125"/>
        <item x="124"/>
        <item x="2900"/>
        <item x="123"/>
        <item x="122"/>
        <item x="2901"/>
        <item x="2902"/>
        <item x="3062"/>
        <item x="121"/>
        <item x="120"/>
        <item x="194"/>
        <item x="119"/>
        <item x="2903"/>
        <item x="577"/>
        <item x="833"/>
        <item x="1496"/>
        <item x="118"/>
        <item x="3073"/>
        <item x="3061"/>
        <item x="3059"/>
        <item x="3060"/>
        <item x="3050"/>
        <item x="3049"/>
        <item x="568"/>
        <item x="193"/>
        <item x="2904"/>
        <item x="3047"/>
        <item x="892"/>
        <item x="3048"/>
        <item x="2656"/>
        <item x="832"/>
        <item x="2699"/>
        <item x="1494"/>
        <item x="830"/>
        <item x="1493"/>
        <item x="1524"/>
        <item x="2905"/>
        <item x="2906"/>
        <item x="2907"/>
        <item x="2908"/>
        <item x="829"/>
        <item x="1525"/>
        <item x="2910"/>
        <item x="2909"/>
        <item x="828"/>
        <item x="2663"/>
        <item x="877"/>
        <item x="2911"/>
        <item x="2912"/>
        <item x="2913"/>
        <item x="1521"/>
        <item x="1520"/>
        <item x="117"/>
        <item x="116"/>
        <item x="3046"/>
        <item x="3045"/>
        <item x="3044"/>
        <item x="1519"/>
        <item x="115"/>
        <item x="1680"/>
        <item x="826"/>
        <item x="1518"/>
        <item x="2914"/>
        <item x="2915"/>
        <item x="3043"/>
        <item x="1517"/>
        <item x="876"/>
        <item x="2937"/>
        <item x="960"/>
        <item x="4375"/>
        <item x="1829"/>
        <item x="4680"/>
        <item x="4925"/>
        <item x="4987"/>
        <item x="3870"/>
        <item x="5208"/>
        <item x="625"/>
        <item x="1339"/>
        <item x="5071"/>
        <item x="5014"/>
        <item x="1020"/>
        <item x="4218"/>
        <item x="4082"/>
        <item x="2991"/>
        <item x="5011"/>
        <item x="1804"/>
        <item x="1034"/>
        <item x="1051"/>
        <item x="4626"/>
        <item x="35"/>
        <item x="510"/>
        <item x="2140"/>
        <item x="2251"/>
        <item x="2483"/>
        <item x="5206"/>
        <item x="4988"/>
        <item x="4949"/>
        <item x="1123"/>
        <item x="4646"/>
        <item x="3559"/>
        <item x="2562"/>
        <item x="4799"/>
        <item x="1089"/>
        <item x="2296"/>
        <item x="4397"/>
        <item x="5144"/>
        <item x="3941"/>
        <item x="688"/>
        <item x="1092"/>
        <item x="1323"/>
        <item x="2285"/>
        <item x="977"/>
        <item x="2131"/>
        <item x="4914"/>
        <item x="4405"/>
        <item x="433"/>
        <item x="2542"/>
        <item x="2546"/>
        <item x="800"/>
        <item x="3948"/>
        <item x="1412"/>
        <item x="1303"/>
        <item x="3607"/>
        <item x="2933"/>
        <item x="5222"/>
        <item x="1141"/>
        <item x="2258"/>
        <item x="1760"/>
        <item x="1217"/>
        <item x="4104"/>
        <item x="1118"/>
        <item x="2271"/>
        <item x="4933"/>
        <item x="1121"/>
        <item x="4938"/>
        <item x="3592"/>
        <item x="4979"/>
        <item x="1075"/>
        <item x="4061"/>
        <item x="4070"/>
        <item x="2474"/>
        <item x="1030"/>
        <item x="1866"/>
        <item x="4067"/>
        <item x="5163"/>
        <item x="3593"/>
        <item x="3319"/>
        <item x="2315"/>
        <item x="957"/>
        <item x="2456"/>
        <item x="2503"/>
        <item x="2284"/>
        <item x="2818"/>
        <item x="5060"/>
        <item x="3588"/>
        <item x="3186"/>
        <item x="4074"/>
        <item x="2507"/>
        <item x="379"/>
        <item x="1213"/>
        <item x="4996"/>
        <item x="619"/>
        <item x="2783"/>
        <item x="4195"/>
        <item x="3847"/>
        <item x="4822"/>
        <item x="2277"/>
        <item x="3848"/>
        <item x="690"/>
        <item x="4486"/>
        <item x="1277"/>
        <item x="975"/>
        <item x="3171"/>
        <item x="3873"/>
        <item x="1253"/>
        <item x="3193"/>
        <item x="1361"/>
        <item x="65"/>
        <item x="4079"/>
        <item x="5069"/>
        <item x="5117"/>
        <item x="2522"/>
        <item x="1173"/>
        <item x="4410"/>
        <item x="2264"/>
        <item x="3714"/>
        <item x="2320"/>
        <item x="1255"/>
        <item x="5083"/>
        <item x="1211"/>
        <item x="940"/>
        <item x="989"/>
        <item x="2521"/>
        <item x="2257"/>
        <item x="2129"/>
        <item x="3555"/>
        <item x="1334"/>
        <item x="1269"/>
        <item x="5049"/>
        <item x="1438"/>
        <item x="4844"/>
        <item x="2308"/>
        <item x="2075"/>
        <item x="1629"/>
        <item x="27"/>
        <item x="3856"/>
        <item x="4994"/>
        <item x="486"/>
        <item x="1834"/>
        <item x="4473"/>
        <item x="3891"/>
        <item x="5139"/>
        <item x="4887"/>
        <item x="1006"/>
        <item x="4953"/>
        <item x="2998"/>
        <item x="5009"/>
        <item x="1771"/>
        <item x="3178"/>
        <item x="4054"/>
        <item x="4624"/>
        <item x="4616"/>
        <item x="3852"/>
        <item x="2538"/>
        <item x="3247"/>
        <item x="2537"/>
        <item x="576"/>
        <item x="2916"/>
        <item x="2917"/>
        <item x="1516"/>
        <item x="1515"/>
        <item x="1514"/>
        <item x="2918"/>
        <item x="2919"/>
        <item x="2713"/>
        <item x="875"/>
        <item x="2920"/>
        <item x="1512"/>
        <item x="1511"/>
        <item x="1509"/>
        <item x="669"/>
        <item x="2921"/>
        <item x="2922"/>
        <item x="2923"/>
        <item x="1508"/>
        <item x="891"/>
        <item x="1507"/>
        <item x="1506"/>
        <item x="2924"/>
        <item x="1504"/>
        <item x="1503"/>
        <item x="2930"/>
        <item x="2932"/>
        <item x="3711"/>
        <item x="2683"/>
        <item x="3710"/>
        <item x="668"/>
        <item x="74"/>
        <item x="3709"/>
        <item x="3708"/>
        <item x="3707"/>
        <item x="3706"/>
        <item x="3705"/>
        <item x="3704"/>
        <item x="667"/>
        <item x="3703"/>
        <item x="3702"/>
        <item x="2666"/>
        <item x="521"/>
        <item x="666"/>
        <item x="3701"/>
        <item x="665"/>
        <item x="874"/>
        <item x="3700"/>
        <item x="3699"/>
        <item x="3698"/>
        <item x="3697"/>
        <item x="3696"/>
        <item x="3695"/>
        <item x="664"/>
        <item x="663"/>
        <item x="3694"/>
        <item x="662"/>
        <item x="848"/>
        <item x="3693"/>
        <item x="590"/>
        <item x="3691"/>
        <item x="3690"/>
        <item x="526"/>
        <item x="3042"/>
        <item x="1666"/>
        <item x="3041"/>
        <item x="3040"/>
        <item x="3039"/>
        <item x="3038"/>
        <item x="3037"/>
        <item x="3689"/>
        <item x="3688"/>
        <item x="192"/>
        <item x="2720"/>
        <item x="890"/>
        <item x="3687"/>
        <item x="3686"/>
        <item x="3685"/>
        <item x="3684"/>
        <item x="548"/>
        <item x="3036"/>
        <item x="3035"/>
        <item x="3683"/>
        <item x="3743"/>
        <item x="191"/>
        <item x="3682"/>
        <item x="3681"/>
        <item x="3680"/>
        <item x="847"/>
        <item x="3034"/>
        <item x="3679"/>
        <item x="3678"/>
        <item x="3677"/>
        <item x="3676"/>
        <item x="3033"/>
        <item x="3032"/>
        <item x="3031"/>
        <item x="3030"/>
        <item x="3734"/>
        <item x="190"/>
        <item x="791"/>
        <item x="3675"/>
        <item x="3674"/>
        <item x="575"/>
        <item x="3760"/>
        <item x="2691"/>
        <item x="3673"/>
        <item x="3029"/>
        <item x="3028"/>
        <item x="3672"/>
        <item x="3671"/>
        <item x="241"/>
        <item x="3669"/>
        <item x="3668"/>
        <item x="3667"/>
        <item x="3666"/>
        <item x="3665"/>
        <item x="3664"/>
        <item x="3663"/>
        <item x="3662"/>
        <item x="3660"/>
        <item x="3659"/>
        <item x="3658"/>
        <item x="3657"/>
        <item x="3656"/>
        <item x="3655"/>
        <item x="790"/>
        <item x="788"/>
        <item x="3654"/>
        <item x="3653"/>
        <item x="3652"/>
        <item x="3027"/>
        <item x="3651"/>
        <item x="3650"/>
        <item x="3649"/>
        <item x="787"/>
        <item x="3648"/>
        <item x="3647"/>
        <item x="3646"/>
        <item x="3645"/>
        <item x="3644"/>
        <item x="3643"/>
        <item x="3642"/>
        <item x="3641"/>
        <item x="3640"/>
        <item x="3026"/>
        <item x="3639"/>
        <item x="3638"/>
        <item x="3637"/>
        <item x="114"/>
        <item x="786"/>
        <item x="785"/>
        <item x="3636"/>
        <item x="3635"/>
        <item x="3634"/>
        <item x="3633"/>
        <item x="2719"/>
        <item x="3632"/>
        <item x="3631"/>
        <item x="3630"/>
        <item x="784"/>
        <item x="783"/>
        <item x="781"/>
        <item x="780"/>
        <item x="779"/>
        <item x="3629"/>
        <item x="3628"/>
        <item x="3627"/>
        <item x="3626"/>
        <item x="778"/>
        <item x="3625"/>
        <item x="3624"/>
        <item x="113"/>
        <item x="112"/>
        <item x="2673"/>
        <item x="111"/>
        <item x="777"/>
        <item x="3623"/>
        <item x="776"/>
        <item x="775"/>
        <item x="1731"/>
        <item x="1613"/>
        <item x="3622"/>
        <item x="4374"/>
        <item x="4373"/>
        <item x="189"/>
        <item x="375"/>
        <item x="4372"/>
        <item x="364"/>
        <item x="4371"/>
        <item x="3741"/>
        <item x="3788"/>
        <item x="3804"/>
        <item x="3816"/>
        <item x="3742"/>
        <item x="3819"/>
        <item x="3733"/>
        <item x="3731"/>
        <item x="3811"/>
        <item x="3748"/>
        <item x="3756"/>
        <item x="110"/>
        <item x="3746"/>
        <item x="3797"/>
        <item x="3790"/>
        <item x="3025"/>
        <item x="3745"/>
        <item x="3815"/>
        <item x="3794"/>
        <item x="3724"/>
        <item x="3735"/>
        <item x="3759"/>
        <item x="3754"/>
        <item x="188"/>
        <item x="2800"/>
        <item x="2797"/>
        <item x="2798"/>
        <item x="2796"/>
        <item x="3722"/>
        <item x="2793"/>
        <item x="3820"/>
        <item x="2795"/>
        <item x="2794"/>
        <item x="3807"/>
        <item x="4370"/>
        <item x="3738"/>
        <item x="3813"/>
        <item x="3810"/>
        <item x="3728"/>
        <item x="3772"/>
        <item x="3763"/>
        <item x="3814"/>
        <item x="3023"/>
        <item x="3744"/>
        <item x="3818"/>
        <item x="4369"/>
        <item x="3812"/>
        <item x="1625"/>
        <item x="3791"/>
        <item x="3787"/>
        <item x="3805"/>
        <item x="3764"/>
        <item x="3022"/>
        <item x="4368"/>
        <item x="4367"/>
        <item x="3726"/>
        <item x="4366"/>
        <item x="3782"/>
        <item x="4364"/>
        <item x="3800"/>
        <item x="3809"/>
        <item x="1646"/>
        <item x="1726"/>
        <item x="4363"/>
        <item x="109"/>
        <item x="1621"/>
        <item x="1712"/>
        <item x="1640"/>
        <item x="1657"/>
        <item x="1614"/>
        <item x="1682"/>
        <item x="4362"/>
        <item x="1679"/>
        <item x="1718"/>
        <item x="1678"/>
        <item x="1741"/>
        <item x="1685"/>
        <item x="1749"/>
        <item x="1630"/>
        <item x="1610"/>
        <item x="1594"/>
        <item x="4361"/>
        <item x="1663"/>
        <item x="1406"/>
        <item x="108"/>
        <item x="1581"/>
        <item x="1588"/>
        <item x="1628"/>
        <item x="1673"/>
        <item x="1654"/>
        <item x="1725"/>
        <item x="3544"/>
        <item x="3543"/>
        <item x="3542"/>
        <item x="1676"/>
        <item x="3541"/>
        <item x="3750"/>
        <item x="73"/>
        <item x="2737"/>
        <item x="1664"/>
        <item x="3540"/>
        <item x="3539"/>
        <item x="3538"/>
        <item x="3537"/>
        <item x="4360"/>
        <item x="1709"/>
        <item x="1605"/>
        <item x="3536"/>
        <item x="3535"/>
        <item x="1577"/>
        <item x="1402"/>
        <item x="1620"/>
        <item x="3534"/>
        <item x="3533"/>
        <item x="3532"/>
        <item x="3531"/>
        <item x="3530"/>
        <item x="3529"/>
        <item x="3528"/>
        <item x="187"/>
        <item x="3527"/>
        <item x="3526"/>
        <item x="3525"/>
        <item x="3524"/>
        <item x="3523"/>
        <item x="3522"/>
        <item x="3521"/>
        <item x="3520"/>
        <item x="3519"/>
        <item x="3518"/>
        <item x="3517"/>
        <item x="3516"/>
        <item x="3020"/>
        <item x="3019"/>
        <item x="3018"/>
        <item x="3017"/>
        <item x="3441"/>
        <item x="574"/>
        <item x="240"/>
        <item x="239"/>
        <item x="238"/>
        <item x="3016"/>
        <item x="237"/>
        <item x="2195"/>
        <item x="236"/>
        <item x="235"/>
        <item x="234"/>
        <item x="233"/>
        <item x="232"/>
        <item x="231"/>
        <item x="230"/>
        <item x="2179"/>
        <item x="229"/>
        <item x="228"/>
        <item x="227"/>
        <item x="3015"/>
        <item x="226"/>
        <item x="225"/>
        <item x="224"/>
        <item x="223"/>
        <item x="222"/>
        <item x="221"/>
        <item x="220"/>
        <item x="219"/>
        <item x="217"/>
        <item x="216"/>
        <item x="215"/>
        <item x="214"/>
        <item x="213"/>
        <item x="212"/>
        <item x="211"/>
        <item x="1597"/>
        <item x="3014"/>
        <item x="1590"/>
        <item x="4358"/>
        <item x="1585"/>
        <item x="107"/>
        <item x="3621"/>
        <item x="1582"/>
        <item x="1641"/>
        <item x="1660"/>
        <item x="1596"/>
        <item x="1589"/>
        <item x="1747"/>
        <item x="1705"/>
        <item x="1604"/>
        <item x="4356"/>
        <item x="3440"/>
        <item x="3013"/>
        <item x="295"/>
        <item x="4355"/>
        <item x="210"/>
        <item x="3012"/>
        <item x="3011"/>
        <item x="3765"/>
        <item x="3372"/>
        <item x="3757"/>
        <item x="2725"/>
        <item x="106"/>
        <item x="3010"/>
        <item x="3009"/>
        <item x="2704"/>
        <item x="2671"/>
        <item x="3008"/>
        <item x="2653"/>
        <item x="3761"/>
        <item x="3753"/>
        <item x="1639"/>
        <item x="1722"/>
        <item x="3779"/>
        <item x="3798"/>
        <item x="3007"/>
        <item x="3727"/>
        <item x="3006"/>
        <item x="573"/>
        <item x="3515"/>
        <item x="3005"/>
        <item x="3514"/>
        <item x="3004"/>
        <item x="572"/>
        <item x="3003"/>
        <item x="1684"/>
        <item x="2983"/>
        <item x="186"/>
        <item x="3513"/>
        <item x="571"/>
        <item x="4354"/>
        <item x="3367"/>
        <item x="3806"/>
        <item x="3311"/>
        <item x="3385"/>
        <item x="1580"/>
        <item x="1739"/>
        <item x="3802"/>
        <item x="3803"/>
        <item x="2971"/>
        <item x="2976"/>
        <item x="3723"/>
        <item x="2968"/>
        <item x="1717"/>
        <item x="1655"/>
        <item x="3395"/>
        <item x="3793"/>
        <item x="3730"/>
        <item x="3721"/>
        <item x="3001"/>
        <item x="3396"/>
        <item x="3360"/>
        <item x="2958"/>
        <item x="3329"/>
        <item x="3620"/>
        <item x="3619"/>
        <item x="520"/>
        <item x="519"/>
        <item x="518"/>
        <item x="517"/>
        <item x="3394"/>
        <item x="3435"/>
        <item x="3432"/>
        <item x="3618"/>
        <item x="3617"/>
        <item x="2189"/>
        <item x="3378"/>
        <item x="2955"/>
        <item x="2698"/>
        <item x="2987"/>
        <item x="2986"/>
        <item x="3393"/>
        <item x="3328"/>
        <item x="3399"/>
        <item x="3392"/>
        <item x="3370"/>
        <item x="2168"/>
        <item x="2984"/>
        <item x="3767"/>
        <item x="3795"/>
        <item x="3755"/>
        <item x="1633"/>
        <item x="4353"/>
        <item x="3801"/>
        <item x="3739"/>
        <item x="3512"/>
        <item x="3401"/>
        <item x="4352"/>
        <item x="2985"/>
        <item x="2981"/>
        <item x="2982"/>
        <item x="2980"/>
        <item x="1821"/>
        <item x="3808"/>
        <item x="3789"/>
        <item x="3783"/>
        <item x="2193"/>
        <item x="774"/>
        <item x="3511"/>
        <item x="4357"/>
        <item x="3510"/>
        <item x="3433"/>
        <item x="3409"/>
        <item x="3356"/>
        <item x="2979"/>
        <item x="2977"/>
        <item x="3363"/>
        <item x="1750"/>
        <item x="2191"/>
        <item x="3509"/>
        <item x="2975"/>
        <item x="2974"/>
        <item x="1400"/>
        <item x="3344"/>
        <item x="3799"/>
        <item x="2973"/>
        <item x="1638"/>
        <item x="1681"/>
        <item x="3796"/>
        <item x="1662"/>
        <item x="1410"/>
        <item x="2972"/>
        <item x="3444"/>
        <item x="3421"/>
        <item x="1735"/>
        <item x="3508"/>
        <item x="3507"/>
        <item x="3506"/>
        <item x="4351"/>
        <item x="3817"/>
        <item x="185"/>
        <item x="2970"/>
        <item x="184"/>
        <item x="3347"/>
        <item x="2967"/>
        <item x="2969"/>
        <item x="2966"/>
        <item x="3616"/>
        <item x="3615"/>
        <item x="3614"/>
        <item x="3613"/>
        <item x="3611"/>
        <item x="3610"/>
        <item x="3609"/>
        <item x="3605"/>
        <item x="3505"/>
        <item x="773"/>
        <item x="3504"/>
        <item x="1724"/>
        <item x="3374"/>
        <item x="3384"/>
        <item x="182"/>
        <item x="3405"/>
        <item x="2965"/>
        <item x="3379"/>
        <item x="72"/>
        <item x="1602"/>
        <item x="2963"/>
        <item x="3377"/>
        <item x="4350"/>
        <item x="3349"/>
        <item x="4349"/>
        <item x="2964"/>
        <item x="3375"/>
        <item x="1653"/>
        <item x="3352"/>
        <item x="3346"/>
        <item x="4348"/>
        <item x="3503"/>
        <item x="2962"/>
        <item x="1734"/>
        <item x="734"/>
        <item x="772"/>
        <item x="771"/>
        <item x="770"/>
        <item x="3343"/>
        <item x="3389"/>
        <item x="3429"/>
        <item x="420"/>
        <item x="769"/>
        <item x="768"/>
        <item x="767"/>
        <item x="766"/>
        <item x="765"/>
        <item x="764"/>
        <item x="763"/>
        <item x="762"/>
        <item x="761"/>
        <item x="760"/>
        <item x="759"/>
        <item x="426"/>
        <item x="425"/>
        <item x="758"/>
        <item x="757"/>
        <item x="756"/>
        <item x="696"/>
        <item x="695"/>
        <item x="424"/>
        <item x="694"/>
        <item x="693"/>
        <item x="423"/>
        <item x="692"/>
        <item x="422"/>
        <item x="691"/>
        <item x="670"/>
        <item x="675"/>
        <item x="676"/>
        <item x="1936"/>
        <item x="1934"/>
        <item x="1935"/>
        <item x="1933"/>
        <item x="1932"/>
        <item x="421"/>
        <item x="677"/>
        <item x="1931"/>
        <item x="3502"/>
        <item x="1850"/>
        <item x="1930"/>
        <item x="1929"/>
        <item x="1928"/>
        <item x="1927"/>
        <item x="1926"/>
        <item x="1925"/>
        <item x="1924"/>
        <item x="1923"/>
        <item x="678"/>
        <item x="3501"/>
        <item x="679"/>
        <item x="680"/>
        <item x="681"/>
        <item x="682"/>
        <item x="1703"/>
        <item x="2961"/>
        <item x="4347"/>
        <item x="737"/>
        <item x="2172"/>
        <item x="3442"/>
        <item x="2679"/>
        <item x="105"/>
        <item x="740"/>
        <item x="617"/>
        <item x="2182"/>
        <item x="3412"/>
        <item x="1649"/>
        <item x="104"/>
        <item x="4346"/>
        <item x="2960"/>
        <item x="4344"/>
        <item x="294"/>
        <item x="1648"/>
        <item x="1687"/>
        <item x="2180"/>
        <item x="547"/>
        <item x="2959"/>
        <item x="2670"/>
        <item x="1704"/>
        <item x="3500"/>
        <item x="3499"/>
        <item x="3498"/>
        <item x="3497"/>
        <item x="3496"/>
        <item x="3434"/>
        <item x="3495"/>
        <item x="419"/>
        <item x="3494"/>
        <item x="418"/>
        <item x="417"/>
        <item x="416"/>
        <item x="2953"/>
        <item x="3368"/>
        <item x="2177"/>
        <item x="2957"/>
        <item x="3414"/>
        <item x="415"/>
        <item x="183"/>
        <item x="181"/>
        <item x="2717"/>
        <item x="2956"/>
        <item x="2954"/>
        <item x="2952"/>
        <item x="2174"/>
        <item x="2951"/>
        <item x="71"/>
        <item x="1730"/>
        <item x="3792"/>
        <item x="3492"/>
        <item x="3491"/>
        <item x="2703"/>
        <item x="534"/>
        <item x="2950"/>
        <item x="180"/>
        <item x="2949"/>
        <item x="2947"/>
        <item x="1748"/>
        <item x="2948"/>
        <item x="178"/>
        <item x="3490"/>
        <item x="1921"/>
        <item x="1922"/>
        <item x="1920"/>
        <item x="1919"/>
        <item x="1918"/>
        <item x="1916"/>
        <item x="1917"/>
        <item x="3489"/>
        <item x="2186"/>
        <item x="2700"/>
        <item x="2194"/>
        <item x="3359"/>
        <item x="1915"/>
        <item x="1913"/>
        <item x="1912"/>
        <item x="1911"/>
        <item x="1910"/>
        <item x="4345"/>
        <item x="2946"/>
        <item x="3488"/>
        <item x="2945"/>
        <item x="3445"/>
        <item x="3391"/>
        <item x="2944"/>
        <item x="3366"/>
        <item x="3403"/>
        <item x="2943"/>
        <item x="3422"/>
        <item x="179"/>
        <item x="2942"/>
        <item x="3438"/>
        <item x="177"/>
        <item x="3348"/>
        <item x="2170"/>
        <item x="3781"/>
        <item x="1637"/>
        <item x="3766"/>
        <item x="2940"/>
        <item x="2941"/>
        <item x="1694"/>
        <item x="3076"/>
        <item x="70"/>
        <item x="3077"/>
        <item x="3487"/>
        <item x="3486"/>
        <item x="3485"/>
        <item x="3484"/>
        <item x="2185"/>
        <item x="3079"/>
        <item x="1631"/>
        <item x="3345"/>
        <item x="1698"/>
        <item x="3439"/>
        <item x="3423"/>
        <item x="1723"/>
        <item x="1691"/>
        <item x="872"/>
        <item x="3426"/>
        <item x="1409"/>
        <item x="3354"/>
        <item x="3437"/>
        <item x="3483"/>
        <item x="2167"/>
        <item x="3341"/>
        <item x="4343"/>
        <item x="4342"/>
        <item x="4341"/>
        <item x="2175"/>
        <item x="4340"/>
        <item x="4339"/>
        <item x="1702"/>
        <item x="2192"/>
        <item x="3373"/>
        <item x="3482"/>
        <item x="1693"/>
        <item x="1527"/>
        <item x="1526"/>
        <item x="414"/>
        <item x="103"/>
        <item x="1909"/>
        <item x="1908"/>
        <item x="1907"/>
        <item x="1906"/>
        <item x="1905"/>
        <item x="1904"/>
        <item x="3481"/>
        <item x="102"/>
        <item x="3411"/>
        <item x="1742"/>
        <item x="1715"/>
        <item x="413"/>
        <item x="1647"/>
        <item x="3353"/>
        <item x="1948"/>
        <item x="3406"/>
        <item x="1699"/>
        <item x="1701"/>
        <item x="3397"/>
        <item x="2580"/>
        <item x="3355"/>
        <item x="1947"/>
        <item x="3407"/>
        <item x="2724"/>
        <item x="1946"/>
        <item x="2166"/>
        <item x="3430"/>
        <item x="1716"/>
        <item x="101"/>
        <item x="1404"/>
        <item x="3386"/>
        <item x="100"/>
        <item x="176"/>
        <item x="363"/>
        <item x="361"/>
        <item x="1944"/>
        <item x="1391"/>
        <item x="175"/>
        <item x="99"/>
        <item x="1943"/>
        <item x="1942"/>
        <item x="360"/>
        <item x="2169"/>
        <item x="98"/>
        <item x="3415"/>
        <item x="2183"/>
        <item x="3371"/>
        <item x="1941"/>
        <item x="1940"/>
        <item x="359"/>
        <item x="174"/>
        <item x="97"/>
        <item x="358"/>
        <item x="1939"/>
        <item x="1938"/>
        <item x="1755"/>
        <item x="1937"/>
        <item x="357"/>
        <item x="173"/>
        <item x="3479"/>
        <item x="3478"/>
        <item x="1545"/>
        <item x="1544"/>
        <item x="1543"/>
        <item x="1542"/>
        <item x="1541"/>
        <item x="1540"/>
        <item x="1539"/>
        <item x="1538"/>
        <item x="1537"/>
        <item x="412"/>
        <item x="1536"/>
        <item x="411"/>
        <item x="410"/>
        <item x="1535"/>
        <item x="1533"/>
        <item x="3380"/>
        <item x="96"/>
        <item x="1743"/>
        <item x="1532"/>
        <item x="1531"/>
        <item x="1529"/>
        <item x="1530"/>
        <item x="1528"/>
        <item x="2579"/>
        <item x="172"/>
        <item x="1751"/>
        <item x="3369"/>
        <item x="356"/>
        <item x="409"/>
        <item x="408"/>
        <item x="407"/>
        <item x="1401"/>
        <item x="3413"/>
        <item x="406"/>
        <item x="2187"/>
        <item x="1444"/>
        <item x="355"/>
        <item x="354"/>
        <item x="95"/>
        <item x="1697"/>
        <item x="1752"/>
        <item x="1729"/>
        <item x="4338"/>
        <item x="3408"/>
        <item x="1746"/>
        <item x="353"/>
        <item x="94"/>
        <item x="352"/>
        <item x="916"/>
        <item x="3410"/>
        <item x="3443"/>
        <item x="1700"/>
        <item x="1713"/>
        <item x="405"/>
        <item x="1737"/>
        <item x="2178"/>
        <item x="1711"/>
        <item x="3431"/>
        <item x="1445"/>
        <item x="2176"/>
        <item x="2165"/>
        <item x="2190"/>
        <item x="3351"/>
        <item x="3365"/>
        <item x="403"/>
        <item x="3419"/>
        <item x="2578"/>
        <item x="2577"/>
        <item x="2576"/>
        <item x="2575"/>
        <item x="3404"/>
        <item x="402"/>
        <item x="401"/>
        <item x="400"/>
        <item x="3477"/>
        <item x="2574"/>
        <item x="2573"/>
        <item x="1695"/>
        <item x="3424"/>
        <item x="2572"/>
        <item x="2571"/>
        <item x="1692"/>
        <item x="2570"/>
        <item x="2536"/>
        <item x="3364"/>
        <item x="2662"/>
        <item x="2680"/>
        <item x="3350"/>
        <item x="3357"/>
        <item x="351"/>
        <item x="1745"/>
        <item x="399"/>
        <item x="398"/>
        <item x="397"/>
        <item x="396"/>
        <item x="395"/>
        <item x="394"/>
        <item x="393"/>
        <item x="392"/>
        <item x="391"/>
        <item x="390"/>
        <item x="389"/>
        <item x="372"/>
        <item x="4337"/>
        <item x="1615"/>
        <item x="1446"/>
        <item x="4336"/>
        <item x="2181"/>
        <item x="171"/>
        <item x="3327"/>
        <item x="546"/>
        <item x="1740"/>
        <item x="2184"/>
        <item x="3420"/>
        <item x="388"/>
        <item x="387"/>
        <item x="386"/>
        <item x="385"/>
        <item x="1848"/>
        <item x="1847"/>
        <item x="1845"/>
        <item x="1844"/>
        <item x="485"/>
        <item x="1842"/>
        <item x="1721"/>
        <item x="2188"/>
        <item x="487"/>
        <item x="2196"/>
        <item x="915"/>
        <item x="1714"/>
        <item x="2173"/>
        <item x="2171"/>
        <item x="1447"/>
        <item x="1448"/>
        <item x="488"/>
        <item x="489"/>
        <item x="492"/>
        <item x="3427"/>
        <item x="1449"/>
        <item x="350"/>
        <item x="3358"/>
        <item x="1738"/>
        <item x="93"/>
        <item x="2198"/>
        <item x="1696"/>
        <item x="3362"/>
        <item x="2701"/>
        <item x="1728"/>
        <item x="1650"/>
        <item x="1408"/>
        <item x="3382"/>
        <item x="1720"/>
        <item x="3428"/>
        <item x="349"/>
        <item x="170"/>
        <item x="348"/>
        <item x="1688"/>
        <item x="2677"/>
        <item x="3381"/>
        <item x="3425"/>
        <item x="3383"/>
        <item x="2695"/>
        <item x="1450"/>
        <item x="92"/>
        <item x="347"/>
        <item x="1399"/>
        <item x="63"/>
        <item x="346"/>
        <item x="345"/>
        <item x="3402"/>
        <item x="344"/>
        <item x="342"/>
        <item x="3436"/>
        <item x="343"/>
        <item x="2164"/>
        <item x="341"/>
        <item x="340"/>
        <item x="339"/>
        <item x="338"/>
        <item x="3361"/>
        <item x="54"/>
        <item x="450"/>
        <item x="449"/>
        <item x="448"/>
        <item x="447"/>
        <item x="446"/>
        <item x="1727"/>
        <item x="337"/>
        <item x="445"/>
        <item x="3476"/>
        <item x="3475"/>
        <item x="3474"/>
        <item x="3473"/>
        <item x="3472"/>
        <item x="3471"/>
        <item x="4335"/>
        <item x="4334"/>
        <item x="3470"/>
        <item x="3469"/>
        <item x="3467"/>
        <item x="3466"/>
        <item x="493"/>
        <item x="444"/>
        <item x="91"/>
        <item x="52"/>
        <item x="567"/>
        <item x="566"/>
        <item x="1451"/>
        <item x="336"/>
        <item x="335"/>
        <item x="334"/>
        <item x="333"/>
        <item x="332"/>
        <item x="331"/>
        <item x="330"/>
        <item x="329"/>
        <item x="328"/>
        <item x="327"/>
        <item x="326"/>
        <item x="565"/>
        <item x="564"/>
        <item x="545"/>
        <item x="4333"/>
        <item x="90"/>
        <item x="533"/>
        <item x="325"/>
        <item x="324"/>
        <item x="323"/>
        <item x="89"/>
        <item x="322"/>
        <item x="321"/>
        <item x="318"/>
        <item x="563"/>
        <item x="2718"/>
        <item x="169"/>
        <item x="168"/>
        <item x="320"/>
        <item x="319"/>
        <item x="317"/>
        <item x="316"/>
        <item x="315"/>
        <item x="314"/>
        <item x="313"/>
        <item x="312"/>
        <item x="311"/>
        <item x="310"/>
        <item x="4325"/>
        <item x="562"/>
        <item x="309"/>
        <item x="308"/>
        <item x="307"/>
        <item x="167"/>
        <item x="305"/>
        <item x="306"/>
        <item x="1593"/>
        <item x="303"/>
        <item x="304"/>
        <item x="889"/>
        <item x="88"/>
        <item x="2826"/>
        <item x="2825"/>
        <item x="4324"/>
        <item x="2824"/>
        <item x="2823"/>
        <item x="301"/>
        <item x="2685"/>
        <item x="1584"/>
        <item x="532"/>
        <item x="2822"/>
        <item x="1452"/>
        <item x="1453"/>
        <item x="3784"/>
        <item x="2776"/>
        <item x="2775"/>
        <item x="2774"/>
        <item x="2773"/>
        <item x="543"/>
        <item x="2772"/>
        <item x="4323"/>
        <item x="2708"/>
        <item x="2771"/>
        <item x="2770"/>
        <item x="2769"/>
        <item x="2768"/>
        <item x="2665"/>
        <item x="2767"/>
        <item x="2766"/>
        <item x="2765"/>
        <item x="2764"/>
        <item x="1454"/>
        <item x="2730"/>
        <item x="561"/>
        <item x="1455"/>
        <item x="1456"/>
        <item x="2762"/>
        <item x="2761"/>
        <item x="2760"/>
        <item x="3465"/>
        <item x="3464"/>
        <item x="1457"/>
        <item x="1458"/>
        <item x="3398"/>
        <item x="302"/>
        <item x="2199"/>
        <item x="2759"/>
        <item x="300"/>
        <item x="755"/>
        <item x="754"/>
        <item x="753"/>
        <item x="750"/>
        <item x="2758"/>
        <item x="1708"/>
        <item x="749"/>
        <item x="299"/>
        <item x="4332"/>
        <item x="748"/>
        <item x="2757"/>
        <item x="2696"/>
        <item x="747"/>
        <item x="2756"/>
        <item x="746"/>
        <item x="1459"/>
        <item x="1460"/>
        <item x="744"/>
        <item x="743"/>
        <item x="4331"/>
        <item x="2660"/>
        <item x="616"/>
        <item x="871"/>
        <item x="298"/>
        <item x="87"/>
        <item x="297"/>
        <item x="671"/>
        <item x="3732"/>
        <item x="3463"/>
        <item x="3462"/>
        <item x="296"/>
        <item x="560"/>
        <item x="3461"/>
        <item x="1732"/>
        <item x="4330"/>
        <item x="4329"/>
        <item x="3460"/>
        <item x="888"/>
        <item x="4328"/>
        <item x="4327"/>
        <item x="3459"/>
        <item x="3458"/>
        <item x="3457"/>
        <item x="494"/>
        <item x="3456"/>
        <item x="887"/>
        <item x="2755"/>
        <item x="4326"/>
        <item x="1668"/>
        <item x="2754"/>
        <item x="3455"/>
        <item x="3454"/>
        <item x="3453"/>
        <item x="1651"/>
        <item x="3452"/>
        <item x="3451"/>
        <item x="3388"/>
        <item x="2753"/>
        <item x="3450"/>
        <item x="3449"/>
        <item x="3448"/>
        <item x="3447"/>
        <item x="3446"/>
        <item x="1690"/>
        <item x="3387"/>
        <item x="2752"/>
        <item x="86"/>
        <item x="649"/>
        <item x="497"/>
        <item x="3843"/>
        <item x="3182"/>
        <item x="3661"/>
        <item x="2305"/>
        <item x="1056"/>
        <item x="2225"/>
        <item x="949"/>
        <item x="366"/>
        <item x="4978"/>
        <item x="2989"/>
        <item x="1199"/>
        <item x="1353"/>
        <item x="2992"/>
        <item x="814"/>
        <item x="1424"/>
        <item x="3925"/>
        <item x="919"/>
        <item x="3291"/>
        <item x="1256"/>
        <item x="3942"/>
        <item x="4973"/>
        <item x="3195"/>
        <item x="4955"/>
        <item x="2338"/>
        <item x="4072"/>
        <item x="4658"/>
        <item x="938"/>
        <item x="5154"/>
        <item x="1364"/>
        <item x="2247"/>
        <item x="3715"/>
        <item x="4399"/>
        <item x="1805"/>
        <item x="4066"/>
        <item x="1311"/>
        <item x="4493"/>
        <item x="1787"/>
        <item x="1381"/>
        <item x="1420"/>
        <item x="1308"/>
        <item x="5136"/>
        <item x="3579"/>
        <item x="5107"/>
        <item x="1778"/>
        <item x="4489"/>
        <item x="4796"/>
        <item x="38"/>
        <item x="5217"/>
        <item x="5221"/>
        <item x="31"/>
        <item x="1636"/>
        <item x="3332"/>
        <item x="4797"/>
        <item x="5024"/>
        <item x="3927"/>
        <item x="2267"/>
        <item x="2272"/>
        <item x="860"/>
        <item x="2809"/>
        <item x="468"/>
        <item x="1775"/>
        <item x="1201"/>
        <item x="4644"/>
        <item x="5077"/>
        <item x="3294"/>
        <item x="3575"/>
        <item x="1106"/>
        <item x="636"/>
        <item x="5119"/>
        <item x="3928"/>
        <item x="1102"/>
        <item x="2337"/>
        <item x="1428"/>
        <item x="6"/>
        <item x="4780"/>
        <item x="5175"/>
        <item x="451"/>
        <item x="5017"/>
        <item x="5180"/>
        <item x="4071"/>
        <item x="1080"/>
        <item x="3874"/>
        <item x="2799"/>
        <item x="1011"/>
        <item x="5110"/>
        <item x="369"/>
        <item x="438"/>
        <item x="479"/>
        <item x="1326"/>
        <item x="4496"/>
        <item x="2782"/>
        <item x="500"/>
        <item x="2827"/>
        <item x="2099"/>
        <item x="33"/>
        <item x="3858"/>
        <item x="4837"/>
        <item x="5114"/>
        <item x="5224"/>
        <item x="1168"/>
        <item x="2356"/>
        <item x="499"/>
        <item x="4097"/>
        <item x="5152"/>
        <item x="5235"/>
        <item x="1427"/>
        <item x="5164"/>
        <item x="2435"/>
        <item x="4961"/>
        <item x="1048"/>
        <item x="2059"/>
        <item x="4093"/>
        <item x="3250"/>
        <item x="482"/>
        <item x="2376"/>
        <item x="1360"/>
        <item x="804"/>
        <item x="2104"/>
        <item x="4786"/>
        <item x="4950"/>
        <item x="1788"/>
        <item x="3390"/>
        <item x="1566"/>
        <item x="2557"/>
        <item x="4818"/>
        <item x="1349"/>
        <item x="5020"/>
        <item x="3271"/>
        <item x="1352"/>
        <item x="1432"/>
        <item x="2519"/>
        <item x="1430"/>
        <item x="4862"/>
        <item x="3834"/>
        <item x="2226"/>
        <item x="4090"/>
        <item x="3303"/>
        <item x="5218"/>
        <item x="2518"/>
        <item x="4596"/>
        <item x="4075"/>
        <item x="5067"/>
        <item x="4149"/>
        <item x="1249"/>
        <item x="4913"/>
        <item x="2788"/>
        <item x="4948"/>
        <item x="1513"/>
        <item x="1042"/>
        <item x="4920"/>
        <item x="1574"/>
        <item x="5209"/>
        <item x="4479"/>
        <item x="741"/>
        <item x="5158"/>
        <item x="2667"/>
        <item x="4223"/>
        <item x="3376"/>
        <item x="85"/>
        <item x="1753"/>
        <item x="531"/>
        <item x="2751"/>
        <item x="2750"/>
        <item x="3400"/>
        <item x="1710"/>
        <item x="589"/>
        <item x="4607"/>
        <item x="4606"/>
        <item x="4605"/>
        <item x="4604"/>
        <item x="4598"/>
        <item x="4603"/>
        <item x="4602"/>
        <item x="4601"/>
        <item x="4599"/>
        <item x="4600"/>
        <item x="4593"/>
        <item x="4592"/>
        <item x="4591"/>
        <item x="4590"/>
        <item x="4589"/>
        <item x="4588"/>
        <item x="4587"/>
        <item x="4586"/>
        <item x="4585"/>
        <item x="4584"/>
        <item x="4583"/>
        <item x="4582"/>
        <item x="4581"/>
        <item x="4580"/>
        <item x="4579"/>
        <item x="4578"/>
        <item x="4577"/>
        <item x="4576"/>
        <item x="4574"/>
        <item x="4575"/>
        <item x="4573"/>
        <item x="4572"/>
        <item x="4571"/>
        <item x="4570"/>
        <item x="4569"/>
        <item x="4568"/>
        <item x="4567"/>
        <item x="4566"/>
        <item x="4564"/>
        <item x="4565"/>
        <item x="4562"/>
        <item x="4561"/>
        <item x="4560"/>
        <item x="4559"/>
        <item x="4558"/>
        <item x="4557"/>
        <item x="4556"/>
        <item x="4555"/>
        <item x="4563"/>
        <item x="4554"/>
        <item x="4553"/>
        <item x="4552"/>
        <item x="4551"/>
        <item x="4550"/>
        <item x="4549"/>
        <item x="4548"/>
        <item x="4547"/>
        <item x="4546"/>
        <item x="4545"/>
        <item x="4544"/>
        <item x="4543"/>
        <item x="1656"/>
        <item x="4542"/>
        <item x="4540"/>
        <item x="4539"/>
        <item x="2597"/>
        <item x="4538"/>
        <item x="4537"/>
        <item x="4536"/>
        <item x="4535"/>
        <item x="4533"/>
        <item x="4534"/>
        <item x="2596"/>
        <item x="4524"/>
        <item x="2595"/>
        <item x="2594"/>
        <item x="2593"/>
        <item x="4525"/>
        <item x="2592"/>
        <item x="4526"/>
        <item x="2591"/>
        <item x="4527"/>
        <item x="2590"/>
        <item x="4528"/>
        <item x="4529"/>
        <item x="2589"/>
        <item x="4530"/>
        <item x="4531"/>
        <item x="4532"/>
        <item x="4523"/>
        <item x="2588"/>
        <item x="4522"/>
        <item x="4521"/>
        <item x="4519"/>
        <item x="2587"/>
        <item x="2586"/>
        <item x="4520"/>
        <item x="2585"/>
        <item x="2584"/>
        <item x="4518"/>
        <item x="2583"/>
        <item x="2582"/>
        <item x="4517"/>
        <item x="4514"/>
        <item x="2581"/>
        <item x="541"/>
        <item x="4516"/>
        <item x="4515"/>
        <item x="4513"/>
        <item x="4507"/>
        <item x="4506"/>
        <item x="4505"/>
        <item x="4504"/>
        <item x="886"/>
        <item x="4503"/>
        <item x="4508"/>
        <item x="4509"/>
        <item x="4510"/>
        <item x="4511"/>
        <item x="4512"/>
        <item x="2749"/>
        <item x="2748"/>
        <item x="2747"/>
        <item x="2746"/>
        <item x="539"/>
        <item x="2745"/>
        <item x="2744"/>
        <item x="2743"/>
        <item x="2742"/>
        <item x="1390"/>
        <item x="1389"/>
        <item x="2741"/>
        <item x="2740"/>
        <item x="2739"/>
        <item x="1388"/>
        <item x="1387"/>
        <item x="1849"/>
        <item x="166"/>
        <item x="1235"/>
        <item x="2815"/>
        <item x="1151"/>
        <item x="3931"/>
        <item x="2282"/>
        <item x="1796"/>
        <item x="3334"/>
        <item x="4065"/>
        <item x="4997"/>
        <item x="1823"/>
        <item x="656"/>
        <item x="2085"/>
        <item x="3268"/>
        <item x="3314"/>
        <item x="23"/>
        <item x="1281"/>
        <item x="1212"/>
        <item x="929"/>
        <item x="967"/>
        <item x="459"/>
        <item x="2147"/>
        <item x="1220"/>
        <item x="4460"/>
        <item x="3581"/>
        <item x="1021"/>
        <item x="1278"/>
        <item x="1227"/>
        <item x="2200"/>
        <item x="5033"/>
        <item x="1206"/>
        <item x="4885"/>
        <item x="1004"/>
        <item x="1198"/>
        <item x="1108"/>
        <item x="1783"/>
        <item x="952"/>
        <item x="4854"/>
        <item x="815"/>
        <item x="4081"/>
        <item x="5230"/>
        <item x="3239"/>
        <item x="28"/>
        <item x="4039"/>
        <item x="3899"/>
        <item x="3934"/>
        <item x="2561"/>
        <item x="5195"/>
        <item x="4614"/>
        <item x="5073"/>
        <item x="4881"/>
        <item x="1797"/>
        <item x="4781"/>
        <item x="798"/>
        <item x="2128"/>
        <item x="4411"/>
        <item x="982"/>
        <item x="1817"/>
        <item x="1327"/>
        <item x="2790"/>
        <item x="2265"/>
        <item x="5137"/>
        <item x="2566"/>
        <item x="939"/>
        <item x="3836"/>
        <item x="654"/>
        <item x="440"/>
        <item x="29"/>
        <item x="1196"/>
        <item x="507"/>
        <item x="3716"/>
        <item x="3888"/>
        <item x="1210"/>
        <item x="2500"/>
        <item x="4990"/>
        <item x="687"/>
        <item x="4924"/>
        <item x="442"/>
        <item x="4491"/>
        <item x="1273"/>
        <item x="973"/>
        <item x="1221"/>
        <item x="3272"/>
        <item x="2556"/>
        <item x="3281"/>
        <item x="3307"/>
        <item x="5183"/>
        <item x="2137"/>
        <item x="1549"/>
        <item x="1188"/>
        <item x="3273"/>
        <item x="2360"/>
        <item x="3938"/>
        <item x="1175"/>
        <item x="1226"/>
        <item x="4490"/>
        <item x="5198"/>
        <item x="1136"/>
        <item x="1770"/>
        <item x="3179"/>
        <item x="2325"/>
        <item x="5165"/>
        <item x="5103"/>
        <item x="2256"/>
        <item x="1295"/>
        <item x="5140"/>
        <item x="4882"/>
        <item x="2478"/>
        <item x="3236"/>
        <item x="5066"/>
        <item x="1031"/>
        <item x="4629"/>
        <item x="1375"/>
        <item x="823"/>
        <item x="3198"/>
        <item x="4984"/>
        <item x="4682"/>
        <item x="3590"/>
        <item x="2244"/>
        <item x="4379"/>
        <item x="1283"/>
        <item x="1318"/>
        <item x="3914"/>
        <item x="838"/>
        <item x="934"/>
        <item x="2203"/>
        <item x="3282"/>
        <item x="1282"/>
        <item x="961"/>
        <item x="820"/>
        <item x="958"/>
        <item x="1251"/>
        <item x="1023"/>
        <item x="4627"/>
        <item x="5052"/>
        <item x="4959"/>
        <item x="2197"/>
        <item x="5129"/>
        <item x="2068"/>
        <item x="2239"/>
        <item x="2808"/>
        <item x="2513"/>
        <item x="685"/>
        <item x="4076"/>
        <item x="922"/>
        <item x="5098"/>
        <item x="1333"/>
        <item x="3190"/>
        <item x="3958"/>
        <item x="3584"/>
        <item x="2348"/>
        <item x="1257"/>
        <item x="4974"/>
        <item x="1222"/>
        <item x="1786"/>
        <item x="3172"/>
        <item x="5128"/>
        <item x="1411"/>
        <item x="1090"/>
        <item x="632"/>
        <item x="3231"/>
        <item x="5059"/>
        <item x="34"/>
        <item x="5199"/>
        <item x="4890"/>
        <item x="4916"/>
        <item x="3258"/>
        <item x="618"/>
        <item x="4809"/>
        <item x="3245"/>
        <item x="2313"/>
        <item x="474"/>
        <item x="628"/>
        <item x="2504"/>
        <item x="3237"/>
        <item x="4895"/>
        <item x="4812"/>
        <item x="3253"/>
        <item x="992"/>
        <item x="4823"/>
        <item x="2204"/>
        <item x="3229"/>
        <item x="1045"/>
        <item x="2107"/>
        <item x="3309"/>
        <item x="2999"/>
        <item x="943"/>
        <item x="12"/>
        <item x="404"/>
        <item x="1368"/>
        <item x="1176"/>
        <item x="634"/>
        <item x="3285"/>
        <item x="2509"/>
        <item x="1371"/>
        <item x="2526"/>
        <item x="3316"/>
        <item x="1320"/>
        <item x="4212"/>
        <item x="5213"/>
        <item x="3261"/>
        <item x="3562"/>
        <item x="511"/>
        <item x="5173"/>
        <item x="796"/>
        <item x="5225"/>
        <item x="2780"/>
        <item x="2535"/>
        <item x="638"/>
        <item x="2286"/>
        <item x="925"/>
        <item x="5171"/>
        <item x="615"/>
        <item x="2057"/>
        <item x="2487"/>
        <item x="2134"/>
        <item x="4841"/>
        <item x="4783"/>
        <item x="3956"/>
        <item x="4446"/>
        <item x="4941"/>
        <item x="4500"/>
        <item x="471"/>
        <item x="3924"/>
        <item x="4502"/>
        <item x="3884"/>
        <item x="2331"/>
        <item x="4611"/>
        <item x="1033"/>
        <item x="3092"/>
        <item x="4630"/>
        <item x="5249"/>
        <item x="1825"/>
        <item x="4889"/>
        <item x="5089"/>
        <item x="2995"/>
        <item x="1120"/>
        <item x="1331"/>
        <item x="4908"/>
        <item x="3313"/>
        <item x="4846"/>
        <item x="3822"/>
        <item x="645"/>
        <item x="2062"/>
        <item x="4893"/>
        <item x="1229"/>
        <item x="920"/>
        <item x="4494"/>
        <item x="3283"/>
        <item x="3961"/>
        <item x="2328"/>
        <item x="1096"/>
        <item x="4942"/>
        <item x="14"/>
        <item x="1113"/>
        <item x="5118"/>
        <item x="1002"/>
        <item x="1219"/>
        <item x="2306"/>
        <item x="5023"/>
        <item x="643"/>
        <item x="3851"/>
        <item x="4898"/>
        <item x="4480"/>
        <item x="4866"/>
        <item x="5134"/>
        <item x="1143"/>
        <item x="4698"/>
        <item x="3002"/>
        <item x="1124"/>
        <item x="5072"/>
        <item x="4383"/>
        <item x="2934"/>
        <item x="659"/>
        <item x="1243"/>
        <item x="971"/>
        <item x="1843"/>
        <item x="3197"/>
        <item x="2938"/>
        <item x="4636"/>
        <item x="4653"/>
        <item x="1126"/>
        <item x="986"/>
        <item x="4056"/>
        <item x="3965"/>
        <item x="5205"/>
        <item x="2301"/>
        <item x="2081"/>
        <item x="2543"/>
        <item x="2300"/>
        <item x="4659"/>
        <item x="3882"/>
        <item x="3900"/>
        <item x="2089"/>
        <item x="2333"/>
        <item x="3591"/>
        <item x="3598"/>
        <item x="629"/>
        <item x="4986"/>
        <item x="2363"/>
        <item x="4073"/>
        <item x="2223"/>
        <item x="5178"/>
        <item x="4057"/>
        <item x="4388"/>
        <item x="4183"/>
        <item x="4776"/>
        <item x="4912"/>
        <item x="3879"/>
        <item x="1340"/>
        <item x="4828"/>
        <item x="4051"/>
        <item x="1568"/>
        <item x="4412"/>
        <item x="4771"/>
        <item x="515"/>
        <item x="3070"/>
        <item x="3170"/>
        <item x="3947"/>
        <item x="2539"/>
        <item x="1827"/>
        <item x="2111"/>
        <item x="1050"/>
        <item x="792"/>
        <item x="25"/>
        <item x="4613"/>
        <item x="2230"/>
        <item x="3578"/>
        <item x="2201"/>
        <item x="22"/>
        <item x="3959"/>
        <item x="5185"/>
        <item x="2078"/>
        <item x="3565"/>
        <item x="3549"/>
        <item x="2784"/>
        <item x="974"/>
        <item x="2080"/>
        <item x="4787"/>
        <item x="5081"/>
        <item x="3881"/>
        <item x="3227"/>
        <item x="2125"/>
        <item x="3265"/>
        <item x="2329"/>
        <item x="5022"/>
        <item x="3548"/>
        <item x="1813"/>
        <item x="1157"/>
        <item x="3863"/>
        <item x="1179"/>
        <item x="1761"/>
        <item x="1094"/>
        <item x="4934"/>
        <item x="5037"/>
        <item x="4838"/>
        <item x="441"/>
        <item x="4380"/>
        <item x="509"/>
        <item x="2336"/>
        <item x="5002"/>
        <item x="367"/>
        <item x="3057"/>
        <item x="465"/>
        <item x="362"/>
        <item x="4541"/>
        <item x="513"/>
        <item x="2988"/>
        <item x="2345"/>
        <item x="4041"/>
        <item x="3228"/>
        <item x="1107"/>
        <item x="3720"/>
        <item x="1567"/>
        <item x="3204"/>
        <item x="2312"/>
        <item x="1555"/>
        <item x="1263"/>
        <item x="4050"/>
        <item x="3946"/>
        <item x="2237"/>
        <item x="44"/>
        <item x="3838"/>
        <item x="4992"/>
        <item x="3890"/>
        <item x="1878"/>
        <item x="3850"/>
        <item x="3326"/>
        <item x="4401"/>
        <item x="3183"/>
        <item x="556"/>
        <item x="5130"/>
        <item x="1785"/>
        <item x="752"/>
        <item x="969"/>
        <item x="1317"/>
        <item x="948"/>
        <item x="642"/>
        <item x="13"/>
        <item x="4821"/>
        <item x="4033"/>
        <item x="4808"/>
        <item x="4492"/>
        <item x="2816"/>
        <item x="3276"/>
        <item x="1289"/>
        <item x="2657"/>
        <item x="4850"/>
        <item x="2335"/>
        <item x="3885"/>
        <item x="2552"/>
        <item x="4804"/>
        <item x="3839"/>
        <item x="3855"/>
        <item x="501"/>
        <item x="4928"/>
        <item x="980"/>
        <item x="41"/>
        <item x="4386"/>
        <item x="1831"/>
        <item x="921"/>
        <item x="5151"/>
        <item x="2559"/>
        <item x="4068"/>
        <item x="1417"/>
        <item x="2299"/>
        <item x="4957"/>
        <item x="4826"/>
        <item x="62"/>
        <item x="470"/>
        <item x="959"/>
        <item x="1138"/>
        <item x="3249"/>
        <item x="4810"/>
        <item x="1076"/>
        <item x="631"/>
        <item x="951"/>
        <item x="5193"/>
        <item x="3719"/>
        <item x="4802"/>
        <item x="3907"/>
        <item x="2275"/>
        <item x="1169"/>
        <item x="4774"/>
        <item x="5096"/>
        <item x="3916"/>
        <item x="5104"/>
        <item x="4387"/>
        <item x="5111"/>
        <item x="2819"/>
        <item x="4096"/>
        <item x="2288"/>
        <item x="3580"/>
        <item x="368"/>
        <item x="557"/>
        <item x="1287"/>
        <item x="999"/>
        <item x="3896"/>
        <item x="3213"/>
        <item x="5167"/>
        <item x="2777"/>
        <item x="2334"/>
        <item x="1302"/>
        <item x="4215"/>
        <item x="2567"/>
        <item x="4964"/>
        <item x="1037"/>
        <item x="1557"/>
        <item x="2132"/>
        <item x="5065"/>
        <item x="1189"/>
        <item x="5247"/>
        <item x="3169"/>
        <item x="3603"/>
        <item x="1180"/>
        <item x="51"/>
        <item x="3256"/>
        <item x="2563"/>
        <item x="2077"/>
        <item x="3056"/>
        <item x="1377"/>
        <item x="3844"/>
        <item x="5004"/>
        <item x="1505"/>
        <item x="2812"/>
        <item x="5214"/>
        <item x="1954"/>
        <item x="3846"/>
        <item x="964"/>
        <item x="1350"/>
        <item x="3599"/>
        <item x="1801"/>
        <item x="1044"/>
        <item x="490"/>
        <item x="2532"/>
        <item x="1231"/>
        <item x="4622"/>
        <item x="2102"/>
        <item x="1434"/>
        <item x="2506"/>
        <item x="3214"/>
        <item x="1153"/>
        <item x="2073"/>
        <item x="3568"/>
        <item x="1422"/>
        <item x="3235"/>
        <item x="5211"/>
        <item x="1547"/>
        <item x="3203"/>
        <item x="2253"/>
        <item x="3944"/>
        <item x="2240"/>
        <item x="4625"/>
        <item x="1522"/>
        <item x="801"/>
        <item x="1552"/>
        <item x="3962"/>
        <item x="3966"/>
        <item x="2479"/>
        <item x="4827"/>
        <item x="4832"/>
        <item x="3000"/>
        <item x="5106"/>
        <item x="5226"/>
        <item x="620"/>
        <item x="1145"/>
        <item x="1000"/>
        <item x="3181"/>
        <item x="4403"/>
        <item x="2120"/>
        <item x="1260"/>
        <item x="1346"/>
        <item x="2925"/>
        <item x="3600"/>
        <item x="2243"/>
        <item x="931"/>
        <item x="4879"/>
        <item x="707"/>
        <item x="3877"/>
        <item x="4406"/>
        <item x="1237"/>
        <item x="4045"/>
        <item x="3955"/>
        <item x="3837"/>
        <item x="3872"/>
        <item x="2221"/>
        <item x="5156"/>
        <item x="4801"/>
        <item x="5201"/>
        <item x="1774"/>
        <item x="2357"/>
        <item x="5240"/>
        <item x="4927"/>
        <item x="1336"/>
        <item x="1142"/>
        <item x="5179"/>
        <item x="5101"/>
        <item x="5157"/>
        <item x="3051"/>
        <item x="2146"/>
        <item x="782"/>
        <item x="2505"/>
        <item x="1064"/>
        <item x="2108"/>
        <item x="3321"/>
        <item x="941"/>
        <item x="3878"/>
        <item x="2512"/>
        <item x="2283"/>
        <item x="2270"/>
        <item x="3071"/>
        <item x="2821"/>
        <item x="5041"/>
        <item x="1236"/>
        <item x="1228"/>
        <item x="4077"/>
        <item x="1261"/>
        <item x="371"/>
        <item x="4643"/>
        <item x="502"/>
        <item x="3564"/>
        <item x="1351"/>
        <item x="1225"/>
        <item x="2804"/>
        <item x="2105"/>
        <item x="4608"/>
        <item x="4595"/>
        <item x="658"/>
        <item x="3551"/>
        <item x="4048"/>
        <item x="5019"/>
        <item x="1396"/>
        <item x="3912"/>
        <item x="4858"/>
        <item x="4995"/>
        <item x="4861"/>
        <item x="950"/>
        <item x="5236"/>
        <item x="5216"/>
        <item x="1115"/>
        <item x="1407"/>
        <item x="805"/>
        <item x="1963"/>
        <item x="5215"/>
        <item x="926"/>
        <item x="1393"/>
        <item x="3845"/>
        <item x="3266"/>
        <item x="3206"/>
        <item x="2148"/>
        <item x="3260"/>
        <item x="1166"/>
        <item x="924"/>
        <item x="535"/>
        <item x="4498"/>
        <item x="5147"/>
        <item x="2117"/>
        <item x="3893"/>
        <item x="4932"/>
        <item x="1343"/>
        <item x="2091"/>
        <item x="1292"/>
        <item x="2330"/>
        <item x="5075"/>
        <item x="626"/>
        <item x="1413"/>
        <item x="2289"/>
        <item x="819"/>
        <item x="1078"/>
        <item x="514"/>
        <item x="4869"/>
        <item x="4849"/>
        <item x="5166"/>
        <item x="7"/>
        <item x="635"/>
        <item x="4416"/>
        <item x="5076"/>
        <item x="454"/>
        <item x="1373"/>
        <item x="2493"/>
        <item x="4886"/>
        <item x="2124"/>
        <item x="1183"/>
        <item x="1958"/>
        <item x="1369"/>
        <item x="2279"/>
        <item x="16"/>
        <item x="2121"/>
        <item x="4843"/>
        <item x="624"/>
        <item x="2501"/>
        <item x="1838"/>
        <item x="4488"/>
        <item x="4497"/>
        <item x="1792"/>
        <item x="1822"/>
        <item x="3889"/>
        <item x="2814"/>
        <item x="5133"/>
        <item x="970"/>
        <item x="5189"/>
        <item x="5102"/>
        <item x="2246"/>
        <item x="2792"/>
        <item x="4612"/>
        <item x="4046"/>
        <item x="4833"/>
        <item x="1362"/>
        <item x="4377"/>
        <item x="3970"/>
        <item x="2344"/>
        <item x="2290"/>
        <item x="1017"/>
        <item x="3935"/>
        <item x="2497"/>
        <item x="1808"/>
        <item x="1316"/>
        <item x="1268"/>
        <item x="5028"/>
        <item x="436"/>
        <item x="469"/>
        <item x="3176"/>
        <item x="4043"/>
        <item x="1819"/>
        <item x="1799"/>
        <item x="1551"/>
        <item x="4894"/>
        <item x="5210"/>
        <item x="435"/>
        <item x="480"/>
        <item x="5143"/>
        <item x="5245"/>
        <item x="5135"/>
        <item x="43"/>
        <item x="1485"/>
        <item x="655"/>
        <item x="5025"/>
        <item x="4803"/>
        <item x="1137"/>
        <item x="1421"/>
        <item x="3242"/>
        <item x="3207"/>
        <item x="4675"/>
        <item x="1128"/>
        <item x="3929"/>
        <item x="4951"/>
        <item x="1103"/>
        <item x="4058"/>
        <item x="378"/>
        <item x="4790"/>
        <item x="491"/>
        <item x="3298"/>
        <item x="1223"/>
        <item x="4980"/>
        <item x="4999"/>
        <item x="1386"/>
        <item x="968"/>
        <item x="994"/>
        <item x="3480"/>
        <item x="1241"/>
        <item x="3267"/>
        <item x="3052"/>
        <item x="2490"/>
        <item x="2544"/>
        <item x="3331"/>
        <item x="995"/>
        <item x="4635"/>
        <item x="2558"/>
        <item x="481"/>
        <item x="1062"/>
        <item x="2248"/>
        <item x="1777"/>
        <item x="2494"/>
        <item x="2565"/>
        <item x="1382"/>
        <item x="2261"/>
        <item x="1376"/>
        <item x="3905"/>
        <item x="2554"/>
        <item x="4641"/>
        <item x="3255"/>
        <item x="4222"/>
        <item x="3306"/>
        <item x="4936"/>
        <item x="431"/>
        <item x="2094"/>
        <item x="1355"/>
        <item x="5246"/>
        <item x="955"/>
        <item x="3936"/>
        <item x="467"/>
        <item x="374"/>
        <item x="466"/>
        <item x="3054"/>
        <item x="3308"/>
        <item x="651"/>
        <item x="2061"/>
        <item x="2996"/>
        <item x="2488"/>
        <item x="4954"/>
        <item x="3021"/>
        <item x="935"/>
        <item x="2232"/>
        <item x="365"/>
        <item x="996"/>
        <item x="3566"/>
        <item x="5016"/>
        <item x="3718"/>
        <item x="817"/>
        <item x="3854"/>
        <item x="4998"/>
        <item x="644"/>
        <item x="1309"/>
        <item x="2229"/>
        <item x="2491"/>
        <item x="825"/>
        <item x="1802"/>
        <item x="2238"/>
        <item x="1286"/>
        <item x="5080"/>
        <item x="1003"/>
        <item x="2884"/>
        <item x="937"/>
        <item x="457"/>
        <item x="3574"/>
        <item x="4382"/>
        <item x="1357"/>
        <item x="2553"/>
        <item x="5228"/>
        <item x="1154"/>
        <item x="4049"/>
        <item x="4967"/>
        <item x="1049"/>
        <item x="3184"/>
        <item x="3191"/>
        <item x="3608"/>
        <item x="1322"/>
        <item x="4768"/>
        <item x="3943"/>
        <item x="496"/>
        <item x="1215"/>
        <item x="4652"/>
        <item x="4083"/>
        <item x="3557"/>
        <item x="3917"/>
        <item x="4594"/>
        <item x="2327"/>
        <item x="1059"/>
        <item x="3333"/>
        <item x="4069"/>
        <item x="3174"/>
        <item x="4900"/>
        <item x="4621"/>
        <item x="1952"/>
        <item x="2211"/>
        <item x="2482"/>
        <item x="870"/>
        <item x="993"/>
        <item x="3234"/>
        <item x="2375"/>
        <item x="1132"/>
        <item x="4645"/>
        <item x="1338"/>
        <item x="3911"/>
        <item x="4773"/>
        <item x="4816"/>
        <item x="2466"/>
        <item x="3240"/>
        <item x="2097"/>
        <item x="1571"/>
        <item x="5142"/>
        <item x="66"/>
        <item x="1836"/>
        <item x="1869"/>
        <item x="5229"/>
        <item x="3589"/>
        <item x="3945"/>
        <item x="1095"/>
        <item x="1133"/>
        <item x="3288"/>
        <item x="4391"/>
        <item x="1114"/>
        <item x="2540"/>
        <item x="2374"/>
        <item x="2929"/>
        <item x="5039"/>
        <item x="3185"/>
        <item x="1284"/>
        <item x="945"/>
        <item x="3567"/>
        <item x="2079"/>
        <item x="2476"/>
        <item x="3238"/>
        <item x="3602"/>
        <item x="3831"/>
        <item x="1370"/>
        <item x="1510"/>
        <item x="484"/>
        <item x="4883"/>
        <item x="3252"/>
        <item x="1523"/>
        <item x="460"/>
        <item x="4086"/>
        <item x="2212"/>
        <item x="4785"/>
        <item x="2113"/>
        <item x="5063"/>
        <item x="1374"/>
        <item x="39"/>
        <item x="11"/>
        <item x="3909"/>
        <item x="1949"/>
        <item x="3895"/>
        <item x="2347"/>
        <item x="802"/>
        <item x="4856"/>
        <item x="4085"/>
        <item x="4940"/>
        <item x="1254"/>
        <item x="5202"/>
        <item x="477"/>
        <item x="2362"/>
        <item x="2119"/>
        <item x="473"/>
        <item x="5187"/>
        <item x="1101"/>
        <item x="2027"/>
        <item x="2074"/>
        <item x="1036"/>
        <item x="2332"/>
        <item x="797"/>
        <item x="956"/>
        <item x="1181"/>
        <item x="976"/>
        <item x="1759"/>
        <item x="1159"/>
        <item x="2477"/>
        <item x="46"/>
        <item x="1342"/>
        <item x="4969"/>
        <item x="2260"/>
        <item x="5219"/>
        <item x="1184"/>
        <item x="2263"/>
        <item x="3248"/>
        <item x="1267"/>
        <item x="2118"/>
        <item x="1744"/>
        <item x="5153"/>
        <item x="2216"/>
        <item x="1129"/>
        <item x="1057"/>
        <item x="4991"/>
        <item x="3553"/>
        <item x="3200"/>
        <item x="2122"/>
        <item x="1177"/>
        <item x="4359"/>
        <item x="3859"/>
        <item x="4418"/>
        <item x="4481"/>
        <item x="3277"/>
        <item x="1279"/>
        <item x="3545"/>
        <item x="1150"/>
        <item x="2252"/>
        <item x="4628"/>
        <item x="2517"/>
        <item x="2551"/>
        <item x="2254"/>
        <item x="5149"/>
        <item x="2202"/>
        <item x="2978"/>
        <item x="1195"/>
        <item x="5044"/>
        <item x="633"/>
        <item x="2550"/>
        <item x="2786"/>
        <item x="2136"/>
        <item x="1270"/>
        <item x="5234"/>
        <item x="5233"/>
        <item x="5203"/>
        <item x="1029"/>
        <item x="2259"/>
        <item x="1119"/>
        <item x="4782"/>
        <item x="551"/>
        <item x="4091"/>
        <item x="2266"/>
        <item x="3280"/>
        <item x="1824"/>
        <item x="2498"/>
        <item x="4870"/>
        <item x="1244"/>
        <item x="48"/>
        <item x="1846"/>
        <item x="4944"/>
        <item x="3857"/>
        <item x="816"/>
        <item x="5192"/>
        <item x="1806"/>
        <item x="4103"/>
        <item x="5141"/>
        <item x="2083"/>
        <item x="3416"/>
        <item x="3933"/>
        <item x="4105"/>
        <item x="2936"/>
        <item x="1171"/>
        <item x="3572"/>
        <item x="1014"/>
        <item x="4871"/>
        <item x="2617"/>
        <item x="725"/>
        <item x="5212"/>
        <item x="4958"/>
        <item x="4971"/>
        <item x="1789"/>
        <item x="932"/>
        <item x="592"/>
        <item x="1560"/>
        <item x="2205"/>
        <item x="1185"/>
        <item x="1139"/>
        <item x="4053"/>
        <item x="4901"/>
        <item x="4873"/>
        <item x="5169"/>
        <item x="5188"/>
        <item x="5181"/>
        <item x="3604"/>
        <item x="2218"/>
        <item x="4385"/>
        <item x="4620"/>
        <item x="2100"/>
        <item x="3869"/>
        <item x="2568"/>
        <item x="26"/>
        <item x="2359"/>
        <item x="2813"/>
        <item x="483"/>
        <item x="1140"/>
        <item x="2791"/>
        <item x="3290"/>
        <item x="1335"/>
        <item x="4106"/>
        <item x="4656"/>
        <item x="2058"/>
        <item x="4394"/>
        <item x="2807"/>
        <item x="1810"/>
        <item x="1365"/>
        <item x="3336"/>
        <item x="3939"/>
        <item x="1433"/>
        <item x="464"/>
        <item x="3224"/>
        <item x="1131"/>
        <item x="1224"/>
        <item x="2499"/>
        <item x="50"/>
        <item x="4092"/>
        <item x="4976"/>
        <item x="1205"/>
        <item x="5005"/>
        <item x="4647"/>
        <item x="1053"/>
        <item x="4875"/>
        <item x="3968"/>
        <item x="1569"/>
        <item x="2349"/>
        <item x="2525"/>
        <item x="4906"/>
        <item x="5242"/>
        <item x="2560"/>
        <item x="1328"/>
        <item x="4407"/>
        <item x="639"/>
        <item x="1780"/>
        <item x="1293"/>
        <item x="2249"/>
        <item x="3952"/>
        <item x="4778"/>
        <item x="1097"/>
        <item x="1768"/>
        <item x="2101"/>
        <item x="3292"/>
        <item x="1178"/>
        <item x="3024"/>
        <item x="1055"/>
        <item x="4867"/>
        <item x="1416"/>
        <item x="2109"/>
        <item x="1534"/>
        <item x="1144"/>
        <item x="1065"/>
        <item x="1280"/>
        <item x="3330"/>
        <item x="1440"/>
        <item x="4640"/>
        <item x="3827"/>
        <item x="3558"/>
        <item x="2939"/>
        <item x="2144"/>
        <item x="2481"/>
        <item x="979"/>
        <item x="3717"/>
        <item x="4"/>
        <item x="1041"/>
        <item x="17"/>
        <item x="5223"/>
        <item x="68"/>
        <item x="1209"/>
        <item x="2233"/>
        <item x="1007"/>
        <item x="2245"/>
        <item x="808"/>
        <item x="5036"/>
        <item x="5074"/>
        <item x="810"/>
        <item x="2234"/>
        <item x="4414"/>
        <item x="4939"/>
        <item x="2231"/>
        <item x="3594"/>
        <item x="5038"/>
        <item x="4378"/>
        <item x="2785"/>
        <item x="3301"/>
        <item x="1015"/>
        <item x="2355"/>
        <item x="3883"/>
        <item x="3906"/>
        <item x="5058"/>
        <item x="2515"/>
        <item x="5176"/>
        <item x="3898"/>
        <item x="2361"/>
        <item x="4617"/>
        <item x="4094"/>
        <item x="2213"/>
        <item x="2236"/>
        <item x="4633"/>
        <item x="3841"/>
        <item x="1378"/>
        <item x="432"/>
        <item x="1781"/>
        <item x="3670"/>
        <item x="456"/>
        <item x="1025"/>
        <item x="3257"/>
        <item x="3230"/>
        <item x="47"/>
        <item x="1358"/>
        <item x="2502"/>
        <item x="4475"/>
        <item x="1239"/>
        <item x="1216"/>
        <item x="2789"/>
        <item x="3342"/>
        <item x="4807"/>
        <item x="4642"/>
        <item x="3892"/>
        <item x="5231"/>
        <item x="1833"/>
        <item x="4484"/>
        <item x="2994"/>
        <item x="1835"/>
        <item x="4792"/>
        <item x="2135"/>
        <item x="1546"/>
        <item x="1266"/>
        <item x="3202"/>
        <item x="4665"/>
        <item x="4044"/>
        <item x="5053"/>
        <item x="2354"/>
        <item x="1060"/>
        <item x="623"/>
        <item x="807"/>
        <item x="4638"/>
        <item x="4892"/>
        <item x="1100"/>
        <item x="3880"/>
        <item x="3222"/>
        <item x="3168"/>
        <item x="5184"/>
        <item x="3940"/>
        <item x="4931"/>
        <item x="4777"/>
        <item x="4851"/>
        <item x="5010"/>
        <item x="1009"/>
        <item x="4876"/>
        <item x="1162"/>
        <item x="2060"/>
        <item x="1798"/>
        <item x="3279"/>
        <item x="1950"/>
        <item x="1285"/>
        <item x="4922"/>
        <item x="2480"/>
        <item x="2274"/>
        <item x="3173"/>
        <item x="1165"/>
        <item x="4384"/>
        <item x="1068"/>
        <item x="4089"/>
        <item x="1061"/>
        <item x="5031"/>
        <item x="1127"/>
        <item x="1803"/>
        <item x="4904"/>
        <item x="2353"/>
        <item x="2096"/>
        <item x="5170"/>
        <item x="4915"/>
        <item x="809"/>
        <item x="4477"/>
        <item x="2430"/>
        <item x="504"/>
        <item x="1001"/>
        <item x="5027"/>
        <item x="5168"/>
        <item x="1812"/>
        <item x="2530"/>
        <item x="4639"/>
        <item x="4102"/>
        <item x="1329"/>
        <item x="4842"/>
        <item x="10"/>
        <item x="4404"/>
        <item x="4615"/>
        <item x="4209"/>
        <item x="2489"/>
        <item x="2268"/>
        <item x="3269"/>
        <item x="1795"/>
        <item x="4098"/>
        <item x="1"/>
        <item x="4131"/>
        <item x="2547"/>
        <item x="5018"/>
        <item x="3612"/>
        <item x="2351"/>
        <item x="1809"/>
        <item x="4417"/>
        <item x="5048"/>
        <item x="3561"/>
        <item x="3305"/>
        <item x="5088"/>
        <item x="1232"/>
        <item x="3296"/>
        <item x="4935"/>
        <item x="1572"/>
        <item x="2297"/>
        <item x="2114"/>
        <item x="1395"/>
        <item x="997"/>
        <item x="2307"/>
        <item x="3840"/>
        <item x="3315"/>
        <item x="657"/>
        <item x="2145"/>
        <item x="1832"/>
        <item x="4101"/>
        <item x="660"/>
        <item x="2262"/>
        <item x="962"/>
        <item x="3832"/>
        <item x="2082"/>
        <item x="3318"/>
        <item x="3072"/>
        <item x="5194"/>
        <item x="5108"/>
        <item x="5196"/>
        <item x="1354"/>
        <item x="4634"/>
        <item x="2217"/>
        <item x="946"/>
        <item x="4775"/>
        <item x="1130"/>
        <item x="3233"/>
        <item x="1839"/>
        <item x="3246"/>
        <item x="4162"/>
        <item x="1099"/>
        <item x="2076"/>
        <item x="3923"/>
        <item x="3254"/>
        <item x="3211"/>
        <item x="5155"/>
        <item x="1174"/>
        <item x="2496"/>
        <item x="627"/>
        <item x="3954"/>
        <item x="1818"/>
        <item x="933"/>
        <item x="2220"/>
        <item x="2302"/>
        <item x="4495"/>
        <item x="947"/>
        <item x="637"/>
        <item x="3576"/>
        <item x="923"/>
        <item x="429"/>
        <item x="2318"/>
        <item x="3926"/>
        <item x="3833"/>
        <item x="3920"/>
        <item x="2697"/>
        <item x="4819"/>
        <item x="2311"/>
        <item x="3921"/>
        <item x="2545"/>
        <item x="1200"/>
        <item x="1294"/>
        <item x="5126"/>
        <item x="4921"/>
        <item x="724"/>
        <item x="3223"/>
        <item x="2810"/>
        <item x="793"/>
        <item x="1027"/>
        <item x="36"/>
        <item x="1083"/>
        <item x="990"/>
        <item x="4400"/>
        <item x="5250"/>
        <item x="3468"/>
        <item x="4632"/>
        <item x="3289"/>
        <item x="4806"/>
        <item x="1040"/>
        <item x="2569"/>
        <item x="5124"/>
        <item x="5174"/>
        <item x="661"/>
        <item x="2142"/>
        <item x="4478"/>
        <item x="4064"/>
        <item x="4038"/>
        <item x="1134"/>
        <item x="4793"/>
        <item x="2241"/>
        <item x="2690"/>
        <item x="2803"/>
        <item x="2069"/>
        <item x="1953"/>
        <item x="4390"/>
        <item x="998"/>
        <item x="2529"/>
        <item x="1111"/>
        <item x="382"/>
        <item x="4815"/>
        <item x="1429"/>
        <item x="1077"/>
        <item x="1837"/>
        <item x="2801"/>
        <item x="5248"/>
        <item x="2071"/>
        <item x="1764"/>
        <item x="3971"/>
        <item x="873"/>
        <item x="3187"/>
        <item x="2106"/>
        <item x="1149"/>
        <item x="954"/>
        <item x="650"/>
        <item x="2520"/>
        <item x="4945"/>
        <item x="4217"/>
        <item x="37"/>
        <item x="1310"/>
        <item x="988"/>
        <item x="1204"/>
        <item x="1091"/>
        <item x="5007"/>
        <item x="1250"/>
        <item x="5244"/>
        <item x="2090"/>
        <item x="503"/>
        <item x="3583"/>
        <item x="4805"/>
        <item x="2087"/>
        <item x="2138"/>
        <item x="1297"/>
        <item x="653"/>
        <item x="2342"/>
        <item x="2112"/>
        <item x="4824"/>
        <item x="3951"/>
        <item x="1314"/>
        <item x="2806"/>
        <item x="4909"/>
        <item x="2495"/>
        <item x="4501"/>
        <item x="5"/>
        <item x="2787"/>
        <item x="2115"/>
        <item x="3950"/>
        <item x="1394"/>
        <item x="5092"/>
        <item x="3596"/>
        <item x="799"/>
        <item x="1290"/>
        <item x="3284"/>
        <item x="4631"/>
        <item x="1435"/>
        <item x="936"/>
        <item x="506"/>
        <item x="963"/>
        <item x="3312"/>
        <item x="3264"/>
        <item x="4654"/>
        <item x="4219"/>
        <item x="1419"/>
        <item x="3278"/>
        <item x="4910"/>
        <item x="972"/>
        <item x="1052"/>
        <item x="3963"/>
        <item x="5238"/>
        <item x="1570"/>
        <item x="1384"/>
        <item x="2475"/>
        <item x="1779"/>
        <item x="4877"/>
        <item x="4099"/>
        <item x="1553"/>
        <item x="1791"/>
        <item x="4413"/>
        <item x="5062"/>
        <item x="985"/>
        <item x="2322"/>
        <item x="5008"/>
        <item x="2340"/>
        <item x="2531"/>
        <item x="987"/>
        <item x="218"/>
        <item x="1147"/>
        <item x="4863"/>
        <item x="1784"/>
        <item x="4499"/>
        <item x="1300"/>
        <item x="2066"/>
        <item x="1288"/>
        <item x="42"/>
        <item x="3587"/>
        <item x="3865"/>
        <item x="4035"/>
        <item x="1307"/>
        <item x="1274"/>
        <item x="1348"/>
        <item x="1790"/>
        <item x="430"/>
        <item x="3913"/>
        <item x="5125"/>
        <item x="5159"/>
        <item x="4393"/>
        <item x="2227"/>
        <item x="1324"/>
        <item x="5237"/>
        <item x="1272"/>
        <item x="918"/>
        <item x="5204"/>
        <item x="3199"/>
        <item x="1889"/>
        <item x="5084"/>
        <item x="2817"/>
        <item x="3582"/>
        <item x="2549"/>
        <item x="453"/>
        <item x="991"/>
        <item x="3192"/>
        <item x="652"/>
        <item x="1233"/>
        <item x="2321"/>
        <item x="4214"/>
        <item x="4474"/>
        <item x="1016"/>
        <item x="5197"/>
        <item x="516"/>
        <item x="1265"/>
        <item x="495"/>
        <item x="1495"/>
        <item x="2098"/>
        <item x="5064"/>
        <item x="1208"/>
        <item x="3287"/>
        <item x="4059"/>
        <item x="2110"/>
        <item x="4650"/>
        <item x="3897"/>
        <item x="2095"/>
        <item x="1105"/>
        <item x="1337"/>
        <item x="4839"/>
        <item x="2303"/>
        <item x="1109"/>
        <item x="4392"/>
        <item x="2280"/>
        <item x="3972"/>
        <item x="376"/>
        <item x="3864"/>
        <item x="1018"/>
        <item x="4485"/>
        <item x="930"/>
        <item x="5132"/>
        <item x="1814"/>
        <item x="3274"/>
        <item x="3902"/>
        <item x="1418"/>
        <item x="2084"/>
        <item x="3932"/>
        <item x="4989"/>
        <item x="1125"/>
        <item x="4419"/>
        <item x="67"/>
        <item x="4985"/>
        <item x="3325"/>
        <item x="458"/>
        <item x="1122"/>
        <item x="5120"/>
        <item x="2484"/>
        <item x="2377"/>
        <item x="812"/>
        <item x="3201"/>
        <item x="795"/>
        <item x="726"/>
        <item x="1246"/>
        <item x="1146"/>
        <item x="5068"/>
        <item x="1161"/>
        <item x="2064"/>
        <item x="3586"/>
        <item x="4848"/>
        <item x="1240"/>
        <item x="32"/>
        <item x="1367"/>
        <item x="5055"/>
        <item x="443"/>
        <item x="3337"/>
        <item x="4619"/>
        <item x="1035"/>
        <item x="1038"/>
        <item x="2323"/>
        <item x="3713"/>
        <item x="806"/>
        <item x="4769"/>
        <item x="4946"/>
        <item x="3861"/>
        <item x="965"/>
        <item x="2339"/>
        <item x="3849"/>
        <item x="2352"/>
        <item x="2516"/>
        <item x="1104"/>
        <item x="5035"/>
        <item x="4829"/>
        <item x="5243"/>
        <item x="3295"/>
        <item x="3573"/>
        <item x="689"/>
        <item x="3824"/>
        <item x="2514"/>
        <item x="3335"/>
        <item x="981"/>
        <item x="648"/>
        <item x="2294"/>
        <item x="5241"/>
        <item x="3055"/>
        <item x="5116"/>
        <item x="1271"/>
        <item x="4884"/>
        <item x="3597"/>
        <item x="3577"/>
        <item x="928"/>
        <item x="1058"/>
        <item x="498"/>
        <item x="3842"/>
        <item x="911"/>
        <item x="1325"/>
        <item x="2093"/>
        <item x="1372"/>
        <item x="5190"/>
        <item x="2510"/>
        <item x="1425"/>
        <item x="1800"/>
        <item x="2802"/>
        <item x="2564"/>
        <item x="2130"/>
        <item x="1039"/>
        <item x="1054"/>
        <item x="2605"/>
        <item x="1332"/>
        <item x="478"/>
        <item x="1319"/>
        <item x="5105"/>
        <item x="2644"/>
        <item x="1163"/>
        <item x="4063"/>
        <item x="5012"/>
        <item x="3560"/>
        <item x="2123"/>
        <item x="5186"/>
        <item x="3867"/>
        <item x="1019"/>
        <item x="3194"/>
        <item x="1010"/>
        <item x="3828"/>
        <item x="4052"/>
        <item x="4830"/>
        <item x="3188"/>
        <item x="1826"/>
        <item x="4047"/>
        <item x="4872"/>
        <item x="3"/>
        <item x="2092"/>
        <item x="3894"/>
        <item x="3570"/>
        <item x="1765"/>
        <item x="3259"/>
        <item x="2065"/>
        <item x="3217"/>
        <item x="2805"/>
        <item x="2533"/>
        <item x="2358"/>
        <item x="5097"/>
        <item x="1548"/>
        <item x="5082"/>
        <item x="2209"/>
        <item x="1252"/>
        <item x="4483"/>
        <item x="1008"/>
        <item x="380"/>
        <item x="5078"/>
        <item x="647"/>
        <item x="1072"/>
        <item x="4779"/>
        <item x="3823"/>
        <item x="3208"/>
        <item x="5095"/>
        <item x="1397"/>
        <item x="5145"/>
        <item x="5021"/>
        <item x="2215"/>
        <item x="4930"/>
        <item x="3167"/>
        <item x="1321"/>
        <item x="2346"/>
        <item x="4860"/>
        <item x="1203"/>
        <item x="53"/>
        <item x="1763"/>
        <item x="4836"/>
        <item x="4080"/>
        <item x="2485"/>
        <item x="3493"/>
        <item x="2206"/>
        <item x="4952"/>
        <item x="3922"/>
        <item x="1301"/>
        <item x="1815"/>
        <item x="1207"/>
        <item x="3937"/>
        <item x="3868"/>
        <item x="944"/>
        <item x="1202"/>
        <item x="3244"/>
        <item x="4943"/>
        <item x="3829"/>
        <item x="4443"/>
        <item x="1556"/>
        <item x="4878"/>
        <item x="1117"/>
        <item x="3221"/>
        <item x="4402"/>
        <item x="3569"/>
        <item x="2292"/>
        <item x="5006"/>
        <item x="5099"/>
        <item x="4874"/>
        <item x="4772"/>
        <item x="3886"/>
        <item x="646"/>
        <item x="3875"/>
        <item x="5160"/>
        <item x="1093"/>
        <item x="472"/>
        <item x="4476"/>
        <item x="2511"/>
        <item x="4845"/>
        <item x="5040"/>
        <item x="1330"/>
        <item x="1156"/>
        <item x="5127"/>
        <item x="5029"/>
        <item x="2222"/>
        <item x="2486"/>
        <item x="2235"/>
        <item x="3949"/>
        <item x="1012"/>
        <item x="4398"/>
        <item x="3275"/>
        <item x="5239"/>
        <item x="2278"/>
        <item x="2534"/>
        <item x="455"/>
        <item x="2319"/>
        <item x="5220"/>
        <item x="4060"/>
        <item x="3293"/>
        <item x="3563"/>
        <item x="4637"/>
        <item x="984"/>
        <item x="3175"/>
        <item x="2088"/>
        <item x="4681"/>
        <item x="3712"/>
        <item x="3825"/>
        <item x="2523"/>
        <item x="3595"/>
        <item x="2207"/>
        <item x="2210"/>
        <item x="1024"/>
        <item x="2778"/>
        <item x="5026"/>
        <item x="2298"/>
        <item x="1259"/>
        <item x="1135"/>
        <item x="1214"/>
        <item x="822"/>
        <item x="3552"/>
        <item x="1345"/>
        <item x="45"/>
        <item x="3904"/>
        <item x="1238"/>
        <item x="4683"/>
        <item x="1088"/>
        <item x="1431"/>
        <item x="5150"/>
        <item x="983"/>
        <item x="1242"/>
        <item x="818"/>
        <item x="5109"/>
        <item x="4981"/>
        <item x="4084"/>
        <item x="3189"/>
        <item x="4960"/>
        <item x="2317"/>
        <item x="4649"/>
        <item x="3263"/>
        <item x="2811"/>
        <item x="5034"/>
        <item x="2310"/>
        <item x="5207"/>
        <item x="953"/>
        <item x="1414"/>
        <item x="5161"/>
        <item x="5131"/>
        <item x="3866"/>
        <item x="3226"/>
        <item x="1043"/>
        <item x="1635"/>
        <item x="5091"/>
        <item x="3053"/>
        <item x="1116"/>
        <item x="64"/>
        <item x="373"/>
        <item x="4788"/>
        <item x="2116"/>
        <item x="2309"/>
        <item x="4610"/>
        <item x="2935"/>
        <item x="4408"/>
        <item x="4482"/>
        <item x="2141"/>
        <item x="4911"/>
        <item x="3219"/>
        <item x="1158"/>
        <item x="3903"/>
        <item x="4963"/>
        <item x="2324"/>
        <item x="4855"/>
        <item x="476"/>
        <item x="3339"/>
        <item x="1558"/>
        <item x="1392"/>
        <item x="2287"/>
        <item x="1344"/>
        <item x="3910"/>
        <item x="5079"/>
        <item x="1437"/>
        <item x="5146"/>
        <item x="5057"/>
        <item x="4983"/>
        <item x="1264"/>
        <item x="3606"/>
        <item x="377"/>
        <item x="4040"/>
        <item x="2524"/>
        <item x="3826"/>
        <item x="1304"/>
        <item x="3550"/>
        <item x="30"/>
        <item x="2860"/>
        <item x="2276"/>
        <item x="4395"/>
        <item x="1028"/>
        <item x="835"/>
        <item x="4897"/>
        <item x="2779"/>
        <item x="4651"/>
        <item x="1762"/>
        <item x="4956"/>
        <item x="3908"/>
        <item x="1063"/>
        <item x="2508"/>
        <item x="1423"/>
        <item x="2250"/>
        <item x="1074"/>
        <item x="2127"/>
        <item x="1073"/>
        <item x="5232"/>
        <item x="3320"/>
        <item x="2548"/>
        <item x="512"/>
        <item x="1945"/>
        <item x="1186"/>
        <item x="4042"/>
        <item x="3871"/>
        <item x="4811"/>
        <item x="3270"/>
        <item x="3556"/>
        <item x="4396"/>
        <item x="2070"/>
        <item x="5015"/>
        <item x="4036"/>
        <item x="1436"/>
        <item x="5138"/>
        <item x="5172"/>
        <item x="1312"/>
        <item x="2126"/>
        <item x="1230"/>
        <item x="3196"/>
        <item x="1366"/>
        <item x="2293"/>
        <item x="640"/>
        <item x="2492"/>
        <item x="1363"/>
        <item x="1767"/>
        <item x="3218"/>
        <item x="4825"/>
        <item x="1026"/>
        <item x="1047"/>
        <item x="2316"/>
        <item x="3209"/>
        <item x="1782"/>
        <item x="3338"/>
        <item x="1807"/>
        <item x="5115"/>
        <item x="2326"/>
        <item x="4365"/>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numFmtId="14" outline="0" showAll="0">
      <items count="32">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6">
    <i>
      <x v="5172"/>
    </i>
    <i>
      <x v="4283"/>
    </i>
    <i>
      <x v="3495"/>
    </i>
    <i>
      <x v="1788"/>
    </i>
    <i>
      <x v="5036"/>
    </i>
    <i>
      <x v="4903"/>
    </i>
  </rowItems>
  <colItems count="1">
    <i/>
  </colItems>
  <dataFields count="1">
    <dataField name="Top 5 Customers" fld="0" subtotal="count" baseField="0" baseItem="0"/>
  </dataFields>
  <chartFormats count="1">
    <chartFormat chart="2" format="3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4A225599-6289-4772-911D-A178CA014047}" name="PivotTable11" cacheId="0" applyNumberFormats="0" applyBorderFormats="0" applyFontFormats="0" applyPatternFormats="0" applyAlignmentFormats="0" applyWidthHeightFormats="1" dataCaption="Values" updatedVersion="7" minRefreshableVersion="5" useAutoFormatting="1" itemPrintTitles="1" createdVersion="7" indent="0" compact="0" compactData="0" gridDropZones="1" multipleFieldFilters="0">
  <location ref="U2:V3" firstHeaderRow="1" firstDataRow="1" firstDataCol="1"/>
  <pivotFields count="28">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numFmtId="14" outline="0" showAll="0">
      <items count="32">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Items count="1">
    <i/>
  </rowItems>
  <colItems count="1">
    <i/>
  </colItems>
  <dataFields count="1">
    <dataField name="Count of TransactionID"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PI" xr10:uid="{072076F6-CD55-4EC1-BB65-F56270BC6638}" sourceName="API">
  <pivotTables>
    <pivotTable tabId="3" name="PivotTable13"/>
  </pivotTables>
  <data>
    <tabular pivotCacheId="33137293">
      <items count="4">
        <i x="2"/>
        <i x="0" s="1"/>
        <i x="1"/>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PI" xr10:uid="{531246C4-7AB9-42A2-85BD-CA1603CD55C5}" cache="Slicer_API" caption="API" columnCount="4" style="Slicer Style 1"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A434D8F-AC3E-4F33-B0C6-839DAD72D429}" name="IKeWorld" displayName="IKeWorld" ref="A1:AB6231" totalsRowShown="0">
  <autoFilter ref="A1:AB6231" xr:uid="{0A434D8F-AC3E-4F33-B0C6-839DAD72D429}"/>
  <tableColumns count="28">
    <tableColumn id="1" xr3:uid="{A78B5EA1-B8BE-4B8B-8607-F70F23D0CEFE}" name="TransactionID"/>
    <tableColumn id="2" xr3:uid="{F3C6769E-3067-4CD1-B75A-1122900011CE}" name="Outlet"/>
    <tableColumn id="3" xr3:uid="{15DE745F-60DB-471D-9164-1E013D783564}" name="AccountNo"/>
    <tableColumn id="4" xr3:uid="{8B717E2D-0953-43AF-B264-9C843EDE65AF}" name="Operator"/>
    <tableColumn id="5" xr3:uid="{CDD75A29-AB4C-4911-A545-E9A31E365946}" name="Day"/>
    <tableColumn id="6" xr3:uid="{C9DFA0D9-F9EA-45B7-AB36-FD2122E47FFF}" name="Month"/>
    <tableColumn id="7" xr3:uid="{B6D4DC37-6C94-4956-BA44-32E7F5A74864}" name="Year"/>
    <tableColumn id="8" xr3:uid="{7E57E986-59C2-44D8-91B2-EDD600F280F5}" name="Date">
      <calculatedColumnFormula>DATEVALUE(E2 &amp;"-"&amp;F2&amp;"-"&amp;G2)</calculatedColumnFormula>
    </tableColumn>
    <tableColumn id="9" xr3:uid="{EF36FA5E-E6B8-4623-9044-1D926010BDAD}" name="Hour"/>
    <tableColumn id="10" xr3:uid="{A4729CA5-81FB-4AD3-86D6-09A13F5F586F}" name="Minutes"/>
    <tableColumn id="11" xr3:uid="{8F8E205F-4A39-4BA2-80C3-9F724E64D937}" name="Seconds"/>
    <tableColumn id="12" xr3:uid="{39DB4B6A-A3E1-47C1-92CA-ECA1A72E4E81}" name="AM/PM"/>
    <tableColumn id="13" xr3:uid="{5158D816-4106-4B00-BCE8-6AAEA1BE6DC1}" name="Time">
      <calculatedColumnFormula>TIMEVALUE(TEXT(TIMEVALUE(I2 &amp; ":" &amp; J2 &amp; ":" &amp; K2 &amp; " " &amp; L2), "hh:mm:ss AM/PM"))</calculatedColumnFormula>
    </tableColumn>
    <tableColumn id="31" xr3:uid="{1C4EB3BF-01C0-4815-9DD6-A639374E321D}" name="Hours">
      <calculatedColumnFormula>IF(AND(HOUR(M2)&gt;=0, HOUR(M2)&lt;=4), "12-4 AM",
IF(AND(HOUR(M2)&gt;=5, HOUR(M2)&lt;=8), "5-8 AM",
IF(AND(HOUR(M2)&gt;=9, HOUR(M2)&lt;=12), "9 AM-12 PM",
IF(AND(HOUR(M2)&gt;=13, HOUR(M2)&lt;=16), "1-4 PM",
IF(AND(HOUR(M2)&gt;=17, HOUR(M2)&lt;=20), "5-8 PM",
IF(AND(HOUR(M2)&gt;=21, HOUR(M2)&lt;=23), "9-11 PM",
""))))))</calculatedColumnFormula>
    </tableColumn>
    <tableColumn id="14" xr3:uid="{315E5F2B-7BA2-4937-B469-8EE9E653BA77}" name="Opening"/>
    <tableColumn id="15" xr3:uid="{CB971566-4198-440B-9CED-F4F8F4C4C046}" name="Amount"/>
    <tableColumn id="16" xr3:uid="{7BE7F9AB-3830-4AC8-93AC-8C078627DCF5}" name="Debit"/>
    <tableColumn id="17" xr3:uid="{33074799-BEAD-40C1-959F-275949B042C7}" name="Comm"/>
    <tableColumn id="18" xr3:uid="{21F4AA9B-419B-44F5-B426-F624CD26347C}" name="Closing"/>
    <tableColumn id="19" xr3:uid="{B7213AE9-7EFA-42C3-8EE7-C9B52AD96F25}" name="API"/>
    <tableColumn id="20" xr3:uid="{824418D6-DD1E-43C7-B0A6-707A71BE9482}" name="Status"/>
    <tableColumn id="21" xr3:uid="{0A273345-AECE-4009-8D4A-E25AD8A79747}" name="RefundStatus"/>
    <tableColumn id="22" xr3:uid="{6519F7E1-4DA4-484D-B449-74565FA2AFEE}" name="LiveID"/>
    <tableColumn id="23" xr3:uid="{AB5AD8D4-52CC-406F-92F7-EAA83E5F4DF4}" name="ApiRequestID"/>
    <tableColumn id="24" xr3:uid="{E9BDC5D2-ABD7-4688-835E-71FB4982B2F1}" name="RequestMode"/>
    <tableColumn id="25" xr3:uid="{60A5D902-49D4-4C91-B893-16D086D03445}" name="SwitchingName"/>
    <tableColumn id="26" xr3:uid="{5F2893B0-CAD2-4DE7-91D9-FB6D3CA0B64C}" name="CircleName"/>
    <tableColumn id="27" xr3:uid="{537A4487-1C3C-453F-84FC-04AEC888A3A5}" name="ROfferAmount"/>
  </tableColumns>
  <tableStyleInfo name="TableStyleLight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 xr10:uid="{733C7133-0356-4D1C-8DA9-AD018A24A605}" sourceName="Date">
  <pivotTables>
    <pivotTable tabId="3" name="PivotTable8"/>
    <pivotTable tabId="3" name="PivotTable1"/>
    <pivotTable tabId="3" name="PivotTable10"/>
    <pivotTable tabId="3" name="PivotTable11"/>
    <pivotTable tabId="3" name="PivotTable12"/>
    <pivotTable tabId="3" name="PivotTable13"/>
    <pivotTable tabId="3" name="PivotTable15"/>
    <pivotTable tabId="3" name="PivotTable17"/>
    <pivotTable tabId="3" name="PivotTable2"/>
    <pivotTable tabId="3" name="PivotTable5"/>
    <pivotTable tabId="3" name="PivotTable7"/>
  </pivotTables>
  <state minimalRefreshVersion="6" lastRefreshVersion="6" pivotCacheId="33137293" filterType="unknown">
    <bounds startDate="2024-01-01T00:00:00" endDate="2025-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xr10:uid="{C2DFCA60-0439-4D7D-A65E-F26E904E2C3E}" cache="NativeTimeline_Date" caption="Date" showSelectionLabel="0" showTimeLevel="0" showHorizontalScrollbar="0" level="3" selectionLevel="3" scrollPosition="2024-07-01T00:00:00" style="IK"/>
</timelines>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microsoft.com/office/2011/relationships/timeline" Target="../timelines/timelin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AB6231"/>
  <sheetViews>
    <sheetView workbookViewId="0">
      <selection activeCell="E6" sqref="E6"/>
    </sheetView>
  </sheetViews>
  <sheetFormatPr defaultRowHeight="14.4" x14ac:dyDescent="0.3"/>
  <cols>
    <col min="1" max="1" width="14.21875" customWidth="1"/>
    <col min="2" max="2" width="19.109375" customWidth="1"/>
    <col min="3" max="3" width="13.109375" customWidth="1"/>
    <col min="4" max="4" width="17.88671875" customWidth="1"/>
    <col min="5" max="5" width="13.21875" customWidth="1"/>
    <col min="6" max="6" width="8.33203125" customWidth="1"/>
    <col min="7" max="7" width="11.44140625" customWidth="1"/>
    <col min="8" max="8" width="17.6640625" customWidth="1"/>
    <col min="9" max="9" width="6.88671875" customWidth="1"/>
    <col min="10" max="10" width="9.44140625" customWidth="1"/>
    <col min="11" max="11" width="9.5546875" customWidth="1"/>
    <col min="12" max="12" width="9.109375" customWidth="1"/>
    <col min="13" max="15" width="15.44140625" customWidth="1"/>
    <col min="16" max="16" width="12.109375" customWidth="1"/>
    <col min="17" max="17" width="10.88671875" customWidth="1"/>
    <col min="21" max="21" width="15.5546875" customWidth="1"/>
    <col min="22" max="22" width="13.88671875" customWidth="1"/>
    <col min="23" max="23" width="13.6640625" customWidth="1"/>
    <col min="25" max="25" width="15.44140625" customWidth="1"/>
    <col min="26" max="26" width="14.21875" customWidth="1"/>
    <col min="27" max="27" width="15.44140625" customWidth="1"/>
    <col min="28" max="28" width="22.21875" customWidth="1"/>
    <col min="29" max="29" width="14.77734375" customWidth="1"/>
  </cols>
  <sheetData>
    <row r="1" spans="1:28" x14ac:dyDescent="0.3">
      <c r="A1" t="s">
        <v>0</v>
      </c>
      <c r="B1" t="s">
        <v>1</v>
      </c>
      <c r="C1" t="s">
        <v>2</v>
      </c>
      <c r="D1" t="s">
        <v>3</v>
      </c>
      <c r="E1" t="s">
        <v>17468</v>
      </c>
      <c r="F1" t="s">
        <v>17469</v>
      </c>
      <c r="G1" t="s">
        <v>17470</v>
      </c>
      <c r="H1" t="s">
        <v>17472</v>
      </c>
      <c r="I1" t="s">
        <v>17473</v>
      </c>
      <c r="J1" t="s">
        <v>17474</v>
      </c>
      <c r="K1" t="s">
        <v>17475</v>
      </c>
      <c r="L1" t="s">
        <v>17476</v>
      </c>
      <c r="M1" t="s">
        <v>17471</v>
      </c>
      <c r="N1" t="s">
        <v>17484</v>
      </c>
      <c r="O1" t="s">
        <v>4</v>
      </c>
      <c r="P1" t="s">
        <v>5</v>
      </c>
      <c r="Q1" t="s">
        <v>6</v>
      </c>
      <c r="R1" t="s">
        <v>7</v>
      </c>
      <c r="S1" t="s">
        <v>8</v>
      </c>
      <c r="T1" t="s">
        <v>9</v>
      </c>
      <c r="U1" t="s">
        <v>10</v>
      </c>
      <c r="V1" t="s">
        <v>11</v>
      </c>
      <c r="W1" t="s">
        <v>12</v>
      </c>
      <c r="X1" t="s">
        <v>13</v>
      </c>
      <c r="Y1" t="s">
        <v>14</v>
      </c>
      <c r="Z1" t="s">
        <v>15</v>
      </c>
      <c r="AA1" t="s">
        <v>16</v>
      </c>
      <c r="AB1" t="s">
        <v>17</v>
      </c>
    </row>
    <row r="2" spans="1:28" x14ac:dyDescent="0.3">
      <c r="A2" t="s">
        <v>18</v>
      </c>
      <c r="B2" t="s">
        <v>19</v>
      </c>
      <c r="C2" t="s">
        <v>20</v>
      </c>
      <c r="D2" t="s">
        <v>21</v>
      </c>
      <c r="E2">
        <v>31</v>
      </c>
      <c r="F2" t="s">
        <v>17465</v>
      </c>
      <c r="G2">
        <v>2024</v>
      </c>
      <c r="H2">
        <f>DATEVALUE(E2 &amp;"-"&amp;F2&amp;"-"&amp;G2)</f>
        <v>45504</v>
      </c>
      <c r="I2">
        <v>10</v>
      </c>
      <c r="J2">
        <v>22</v>
      </c>
      <c r="K2">
        <v>29</v>
      </c>
      <c r="L2" t="s">
        <v>17466</v>
      </c>
      <c r="M2">
        <f t="shared" ref="M2:M65" si="0">TIMEVALUE(TEXT(TIMEVALUE(I2 &amp; ":" &amp; J2 &amp; ":" &amp; K2 &amp; " " &amp; L2), "hh:mm:ss AM/PM"))</f>
        <v>0.93228009259259259</v>
      </c>
      <c r="N2" t="str">
        <f t="shared" ref="N2:N65" si="1">IF(AND(HOUR(M2)&gt;=0, HOUR(M2)&lt;=4), "12-4 AM",
IF(AND(HOUR(M2)&gt;=5, HOUR(M2)&lt;=8), "5-8 AM",
IF(AND(HOUR(M2)&gt;=9, HOUR(M2)&lt;=12), "9 AM-12 PM",
IF(AND(HOUR(M2)&gt;=13, HOUR(M2)&lt;=16), "1-4 PM",
IF(AND(HOUR(M2)&gt;=17, HOUR(M2)&lt;=20), "5-8 PM",
IF(AND(HOUR(M2)&gt;=21, HOUR(M2)&lt;=23), "9-11 PM",
""))))))</f>
        <v>9-11 PM</v>
      </c>
      <c r="O2">
        <v>302.24</v>
      </c>
      <c r="P2">
        <v>299</v>
      </c>
      <c r="Q2">
        <v>290.02999999999997</v>
      </c>
      <c r="R2">
        <v>8.9700000000000006</v>
      </c>
      <c r="S2">
        <v>12.21</v>
      </c>
      <c r="T2" t="s">
        <v>22</v>
      </c>
      <c r="U2" t="s">
        <v>23</v>
      </c>
      <c r="V2" t="s">
        <v>24</v>
      </c>
      <c r="W2" t="s">
        <v>25</v>
      </c>
      <c r="X2" t="s">
        <v>26</v>
      </c>
      <c r="Y2" t="s">
        <v>27</v>
      </c>
      <c r="Z2" t="s">
        <v>28</v>
      </c>
      <c r="AA2" t="s">
        <v>29</v>
      </c>
      <c r="AB2" t="s">
        <v>30</v>
      </c>
    </row>
    <row r="3" spans="1:28" x14ac:dyDescent="0.3">
      <c r="A3" t="s">
        <v>31</v>
      </c>
      <c r="B3" t="s">
        <v>32</v>
      </c>
      <c r="C3" t="s">
        <v>33</v>
      </c>
      <c r="D3" t="s">
        <v>21</v>
      </c>
      <c r="E3">
        <v>31</v>
      </c>
      <c r="F3" t="s">
        <v>17465</v>
      </c>
      <c r="G3">
        <v>2024</v>
      </c>
      <c r="H3">
        <f t="shared" ref="H3:H66" si="2">DATEVALUE(E3 &amp;"-"&amp;F3&amp;"-"&amp;G3)</f>
        <v>45504</v>
      </c>
      <c r="I3">
        <v>10</v>
      </c>
      <c r="J3">
        <v>6</v>
      </c>
      <c r="K3">
        <v>41</v>
      </c>
      <c r="L3" t="s">
        <v>17466</v>
      </c>
      <c r="M3">
        <f t="shared" si="0"/>
        <v>0.92130787037037043</v>
      </c>
      <c r="N3" t="str">
        <f t="shared" si="1"/>
        <v>9-11 PM</v>
      </c>
      <c r="O3">
        <v>1604.58</v>
      </c>
      <c r="P3">
        <v>199</v>
      </c>
      <c r="Q3">
        <v>194.82</v>
      </c>
      <c r="R3">
        <v>4.18</v>
      </c>
      <c r="S3">
        <v>1409.76</v>
      </c>
      <c r="T3" t="s">
        <v>34</v>
      </c>
      <c r="U3" t="s">
        <v>23</v>
      </c>
      <c r="V3" t="s">
        <v>24</v>
      </c>
      <c r="W3" t="s">
        <v>35</v>
      </c>
      <c r="X3" t="s">
        <v>26</v>
      </c>
      <c r="Y3" t="s">
        <v>36</v>
      </c>
      <c r="Z3" t="s">
        <v>28</v>
      </c>
      <c r="AA3" t="s">
        <v>37</v>
      </c>
      <c r="AB3" t="s">
        <v>30</v>
      </c>
    </row>
    <row r="4" spans="1:28" x14ac:dyDescent="0.3">
      <c r="A4" t="s">
        <v>38</v>
      </c>
      <c r="B4" t="s">
        <v>39</v>
      </c>
      <c r="C4" t="s">
        <v>40</v>
      </c>
      <c r="D4" t="s">
        <v>41</v>
      </c>
      <c r="E4">
        <v>31</v>
      </c>
      <c r="F4" t="s">
        <v>17465</v>
      </c>
      <c r="G4">
        <v>2024</v>
      </c>
      <c r="H4">
        <f t="shared" si="2"/>
        <v>45504</v>
      </c>
      <c r="I4">
        <v>9</v>
      </c>
      <c r="J4">
        <v>38</v>
      </c>
      <c r="K4">
        <v>23</v>
      </c>
      <c r="L4" t="s">
        <v>17466</v>
      </c>
      <c r="M4">
        <f t="shared" si="0"/>
        <v>0.90165509259259258</v>
      </c>
      <c r="N4" t="str">
        <f t="shared" si="1"/>
        <v>9-11 PM</v>
      </c>
      <c r="O4">
        <v>725.81</v>
      </c>
      <c r="P4">
        <v>100</v>
      </c>
      <c r="Q4">
        <v>96.75</v>
      </c>
      <c r="R4">
        <v>3.25</v>
      </c>
      <c r="S4">
        <v>629.05999999999995</v>
      </c>
      <c r="T4" t="s">
        <v>34</v>
      </c>
      <c r="U4" t="s">
        <v>23</v>
      </c>
      <c r="V4" t="s">
        <v>24</v>
      </c>
      <c r="W4" t="s">
        <v>42</v>
      </c>
      <c r="X4" t="s">
        <v>26</v>
      </c>
      <c r="Y4" t="s">
        <v>27</v>
      </c>
      <c r="Z4" t="s">
        <v>28</v>
      </c>
      <c r="AA4" t="s">
        <v>26</v>
      </c>
      <c r="AB4" t="s">
        <v>30</v>
      </c>
    </row>
    <row r="5" spans="1:28" x14ac:dyDescent="0.3">
      <c r="A5" t="s">
        <v>43</v>
      </c>
      <c r="B5" t="s">
        <v>44</v>
      </c>
      <c r="C5" t="s">
        <v>45</v>
      </c>
      <c r="D5" t="s">
        <v>21</v>
      </c>
      <c r="E5">
        <v>31</v>
      </c>
      <c r="F5" t="s">
        <v>17465</v>
      </c>
      <c r="G5">
        <v>2024</v>
      </c>
      <c r="H5">
        <f t="shared" si="2"/>
        <v>45504</v>
      </c>
      <c r="I5">
        <v>9</v>
      </c>
      <c r="J5">
        <v>28</v>
      </c>
      <c r="K5">
        <v>15</v>
      </c>
      <c r="L5" t="s">
        <v>17466</v>
      </c>
      <c r="M5">
        <f t="shared" si="0"/>
        <v>0.89461805555555562</v>
      </c>
      <c r="N5" t="str">
        <f t="shared" si="1"/>
        <v>9-11 PM</v>
      </c>
      <c r="O5">
        <v>535.23</v>
      </c>
      <c r="P5">
        <v>249</v>
      </c>
      <c r="Q5">
        <v>243.77</v>
      </c>
      <c r="R5">
        <v>5.23</v>
      </c>
      <c r="S5">
        <v>291.45999999999998</v>
      </c>
      <c r="T5" t="s">
        <v>34</v>
      </c>
      <c r="U5" t="s">
        <v>23</v>
      </c>
      <c r="V5" t="s">
        <v>24</v>
      </c>
      <c r="W5" t="s">
        <v>46</v>
      </c>
      <c r="X5" t="s">
        <v>26</v>
      </c>
      <c r="Y5" t="s">
        <v>27</v>
      </c>
      <c r="Z5" t="s">
        <v>28</v>
      </c>
      <c r="AA5" t="s">
        <v>29</v>
      </c>
      <c r="AB5" t="s">
        <v>30</v>
      </c>
    </row>
    <row r="6" spans="1:28" x14ac:dyDescent="0.3">
      <c r="A6" t="s">
        <v>47</v>
      </c>
      <c r="B6" t="s">
        <v>48</v>
      </c>
      <c r="C6" t="s">
        <v>49</v>
      </c>
      <c r="D6" t="s">
        <v>50</v>
      </c>
      <c r="E6">
        <v>31</v>
      </c>
      <c r="F6" t="s">
        <v>17465</v>
      </c>
      <c r="G6">
        <v>2024</v>
      </c>
      <c r="H6">
        <f t="shared" si="2"/>
        <v>45504</v>
      </c>
      <c r="I6">
        <v>9</v>
      </c>
      <c r="J6">
        <v>13</v>
      </c>
      <c r="K6">
        <v>58</v>
      </c>
      <c r="L6" t="s">
        <v>17466</v>
      </c>
      <c r="M6">
        <f t="shared" si="0"/>
        <v>0.884699074074074</v>
      </c>
      <c r="N6" t="str">
        <f t="shared" si="1"/>
        <v>9-11 PM</v>
      </c>
      <c r="O6">
        <v>1115.6400000000001</v>
      </c>
      <c r="P6">
        <v>155</v>
      </c>
      <c r="Q6">
        <v>148.80000000000001</v>
      </c>
      <c r="R6">
        <v>6.2</v>
      </c>
      <c r="S6">
        <v>966.84</v>
      </c>
      <c r="T6" t="s">
        <v>34</v>
      </c>
      <c r="U6" t="s">
        <v>23</v>
      </c>
      <c r="V6" t="s">
        <v>24</v>
      </c>
      <c r="W6" t="s">
        <v>51</v>
      </c>
      <c r="X6" t="s">
        <v>26</v>
      </c>
      <c r="Y6" t="s">
        <v>36</v>
      </c>
      <c r="Z6" t="s">
        <v>28</v>
      </c>
      <c r="AA6" t="s">
        <v>29</v>
      </c>
      <c r="AB6" t="s">
        <v>30</v>
      </c>
    </row>
    <row r="7" spans="1:28" x14ac:dyDescent="0.3">
      <c r="A7" t="s">
        <v>52</v>
      </c>
      <c r="B7" t="s">
        <v>53</v>
      </c>
      <c r="C7" t="s">
        <v>54</v>
      </c>
      <c r="D7" t="s">
        <v>50</v>
      </c>
      <c r="E7">
        <v>31</v>
      </c>
      <c r="F7" t="s">
        <v>17465</v>
      </c>
      <c r="G7">
        <v>2024</v>
      </c>
      <c r="H7">
        <f t="shared" si="2"/>
        <v>45504</v>
      </c>
      <c r="I7">
        <v>9</v>
      </c>
      <c r="J7">
        <v>6</v>
      </c>
      <c r="K7">
        <v>50</v>
      </c>
      <c r="L7" t="s">
        <v>17466</v>
      </c>
      <c r="M7">
        <f t="shared" si="0"/>
        <v>0.87974537037037026</v>
      </c>
      <c r="N7" t="str">
        <f t="shared" si="1"/>
        <v>9-11 PM</v>
      </c>
      <c r="O7">
        <v>163.30000000000001</v>
      </c>
      <c r="P7">
        <v>98</v>
      </c>
      <c r="Q7">
        <v>94.08</v>
      </c>
      <c r="R7">
        <v>3.92</v>
      </c>
      <c r="S7">
        <v>69.22</v>
      </c>
      <c r="T7" t="s">
        <v>34</v>
      </c>
      <c r="U7" t="s">
        <v>23</v>
      </c>
      <c r="V7" t="s">
        <v>24</v>
      </c>
      <c r="W7" t="s">
        <v>55</v>
      </c>
      <c r="X7" t="s">
        <v>26</v>
      </c>
      <c r="Y7" t="s">
        <v>36</v>
      </c>
      <c r="Z7" t="s">
        <v>28</v>
      </c>
      <c r="AA7" t="s">
        <v>29</v>
      </c>
      <c r="AB7" t="s">
        <v>30</v>
      </c>
    </row>
    <row r="8" spans="1:28" x14ac:dyDescent="0.3">
      <c r="A8" t="s">
        <v>56</v>
      </c>
      <c r="B8" t="s">
        <v>57</v>
      </c>
      <c r="C8" t="s">
        <v>58</v>
      </c>
      <c r="D8" t="s">
        <v>50</v>
      </c>
      <c r="E8">
        <v>31</v>
      </c>
      <c r="F8" t="s">
        <v>17465</v>
      </c>
      <c r="G8">
        <v>2024</v>
      </c>
      <c r="H8">
        <f t="shared" si="2"/>
        <v>45504</v>
      </c>
      <c r="I8">
        <v>9</v>
      </c>
      <c r="J8">
        <v>1</v>
      </c>
      <c r="K8">
        <v>53</v>
      </c>
      <c r="L8" t="s">
        <v>17466</v>
      </c>
      <c r="M8">
        <f t="shared" si="0"/>
        <v>0.87630787037037028</v>
      </c>
      <c r="N8" t="str">
        <f t="shared" si="1"/>
        <v>9-11 PM</v>
      </c>
      <c r="O8">
        <v>1311.69</v>
      </c>
      <c r="P8">
        <v>299</v>
      </c>
      <c r="Q8">
        <v>287.04000000000002</v>
      </c>
      <c r="R8">
        <v>11.96</v>
      </c>
      <c r="S8">
        <v>1024.6500000000001</v>
      </c>
      <c r="T8" t="s">
        <v>34</v>
      </c>
      <c r="U8" t="s">
        <v>23</v>
      </c>
      <c r="V8" t="s">
        <v>24</v>
      </c>
      <c r="W8" t="s">
        <v>59</v>
      </c>
      <c r="X8" t="s">
        <v>26</v>
      </c>
      <c r="Y8" t="s">
        <v>36</v>
      </c>
      <c r="Z8" t="s">
        <v>28</v>
      </c>
      <c r="AA8" t="s">
        <v>29</v>
      </c>
      <c r="AB8" t="s">
        <v>30</v>
      </c>
    </row>
    <row r="9" spans="1:28" x14ac:dyDescent="0.3">
      <c r="A9" t="s">
        <v>60</v>
      </c>
      <c r="B9" t="s">
        <v>57</v>
      </c>
      <c r="C9" t="s">
        <v>61</v>
      </c>
      <c r="D9" t="s">
        <v>50</v>
      </c>
      <c r="E9">
        <v>31</v>
      </c>
      <c r="F9" t="s">
        <v>17465</v>
      </c>
      <c r="G9">
        <v>2024</v>
      </c>
      <c r="H9">
        <f t="shared" si="2"/>
        <v>45504</v>
      </c>
      <c r="I9">
        <v>9</v>
      </c>
      <c r="J9">
        <v>0</v>
      </c>
      <c r="K9">
        <v>20</v>
      </c>
      <c r="L9" t="s">
        <v>17466</v>
      </c>
      <c r="M9">
        <f t="shared" si="0"/>
        <v>0.87523148148148155</v>
      </c>
      <c r="N9" t="str">
        <f t="shared" si="1"/>
        <v>9-11 PM</v>
      </c>
      <c r="O9">
        <v>1502.73</v>
      </c>
      <c r="P9">
        <v>199</v>
      </c>
      <c r="Q9">
        <v>191.04</v>
      </c>
      <c r="R9">
        <v>7.96</v>
      </c>
      <c r="S9">
        <v>1311.69</v>
      </c>
      <c r="T9" t="s">
        <v>34</v>
      </c>
      <c r="U9" t="s">
        <v>23</v>
      </c>
      <c r="V9" t="s">
        <v>24</v>
      </c>
      <c r="W9" t="s">
        <v>62</v>
      </c>
      <c r="X9" t="s">
        <v>26</v>
      </c>
      <c r="Y9" t="s">
        <v>36</v>
      </c>
      <c r="Z9" t="s">
        <v>28</v>
      </c>
      <c r="AA9" t="s">
        <v>29</v>
      </c>
      <c r="AB9" t="s">
        <v>30</v>
      </c>
    </row>
    <row r="10" spans="1:28" x14ac:dyDescent="0.3">
      <c r="A10" t="s">
        <v>63</v>
      </c>
      <c r="B10" t="s">
        <v>64</v>
      </c>
      <c r="C10" t="s">
        <v>65</v>
      </c>
      <c r="D10" t="s">
        <v>21</v>
      </c>
      <c r="E10">
        <v>31</v>
      </c>
      <c r="F10" t="s">
        <v>17465</v>
      </c>
      <c r="G10">
        <v>2024</v>
      </c>
      <c r="H10">
        <f t="shared" si="2"/>
        <v>45504</v>
      </c>
      <c r="I10">
        <v>8</v>
      </c>
      <c r="J10">
        <v>50</v>
      </c>
      <c r="K10">
        <v>26</v>
      </c>
      <c r="L10" t="s">
        <v>17466</v>
      </c>
      <c r="M10">
        <f t="shared" si="0"/>
        <v>0.86835648148148137</v>
      </c>
      <c r="N10" t="str">
        <f t="shared" si="1"/>
        <v>5-8 PM</v>
      </c>
      <c r="O10">
        <v>854.16</v>
      </c>
      <c r="P10">
        <v>799</v>
      </c>
      <c r="Q10">
        <v>775.03</v>
      </c>
      <c r="R10">
        <v>23.97</v>
      </c>
      <c r="S10">
        <v>79.13</v>
      </c>
      <c r="T10" t="s">
        <v>34</v>
      </c>
      <c r="U10" t="s">
        <v>23</v>
      </c>
      <c r="V10" t="s">
        <v>24</v>
      </c>
      <c r="W10" t="s">
        <v>66</v>
      </c>
      <c r="X10" t="s">
        <v>26</v>
      </c>
      <c r="Y10" t="s">
        <v>27</v>
      </c>
      <c r="Z10" t="s">
        <v>28</v>
      </c>
      <c r="AA10" t="s">
        <v>29</v>
      </c>
      <c r="AB10" t="s">
        <v>30</v>
      </c>
    </row>
    <row r="11" spans="1:28" x14ac:dyDescent="0.3">
      <c r="A11" t="s">
        <v>67</v>
      </c>
      <c r="B11" t="s">
        <v>68</v>
      </c>
      <c r="C11" t="s">
        <v>69</v>
      </c>
      <c r="D11" t="s">
        <v>21</v>
      </c>
      <c r="E11">
        <v>31</v>
      </c>
      <c r="F11" t="s">
        <v>17465</v>
      </c>
      <c r="G11">
        <v>2024</v>
      </c>
      <c r="H11">
        <f t="shared" si="2"/>
        <v>45504</v>
      </c>
      <c r="I11">
        <v>8</v>
      </c>
      <c r="J11">
        <v>42</v>
      </c>
      <c r="K11">
        <v>26</v>
      </c>
      <c r="L11" t="s">
        <v>17466</v>
      </c>
      <c r="M11">
        <f t="shared" si="0"/>
        <v>0.86280092592592583</v>
      </c>
      <c r="N11" t="str">
        <f t="shared" si="1"/>
        <v>5-8 PM</v>
      </c>
      <c r="O11">
        <v>658.53</v>
      </c>
      <c r="P11">
        <v>199</v>
      </c>
      <c r="Q11">
        <v>193.03</v>
      </c>
      <c r="R11">
        <v>5.97</v>
      </c>
      <c r="S11">
        <v>465.5</v>
      </c>
      <c r="T11" t="s">
        <v>34</v>
      </c>
      <c r="U11" t="s">
        <v>23</v>
      </c>
      <c r="V11" t="s">
        <v>24</v>
      </c>
      <c r="W11" t="s">
        <v>70</v>
      </c>
      <c r="X11" t="s">
        <v>26</v>
      </c>
      <c r="Y11" t="s">
        <v>36</v>
      </c>
      <c r="Z11" t="s">
        <v>28</v>
      </c>
      <c r="AA11" t="s">
        <v>29</v>
      </c>
      <c r="AB11" t="s">
        <v>30</v>
      </c>
    </row>
    <row r="12" spans="1:28" x14ac:dyDescent="0.3">
      <c r="A12" t="s">
        <v>71</v>
      </c>
      <c r="B12" t="s">
        <v>72</v>
      </c>
      <c r="C12" t="s">
        <v>73</v>
      </c>
      <c r="D12" t="s">
        <v>74</v>
      </c>
      <c r="E12">
        <v>31</v>
      </c>
      <c r="F12" t="s">
        <v>17465</v>
      </c>
      <c r="G12">
        <v>2024</v>
      </c>
      <c r="H12">
        <f t="shared" si="2"/>
        <v>45504</v>
      </c>
      <c r="I12">
        <v>8</v>
      </c>
      <c r="J12">
        <v>41</v>
      </c>
      <c r="K12">
        <v>3</v>
      </c>
      <c r="L12" t="s">
        <v>17466</v>
      </c>
      <c r="M12">
        <f t="shared" si="0"/>
        <v>0.86184027777777772</v>
      </c>
      <c r="N12" t="str">
        <f t="shared" si="1"/>
        <v>5-8 PM</v>
      </c>
      <c r="O12">
        <v>498.95</v>
      </c>
      <c r="P12">
        <v>299</v>
      </c>
      <c r="Q12">
        <v>290.02999999999997</v>
      </c>
      <c r="R12">
        <v>8.9700000000000006</v>
      </c>
      <c r="S12">
        <v>208.92</v>
      </c>
      <c r="T12" t="s">
        <v>34</v>
      </c>
      <c r="U12" t="s">
        <v>23</v>
      </c>
      <c r="V12" t="s">
        <v>24</v>
      </c>
      <c r="W12" t="s">
        <v>75</v>
      </c>
      <c r="X12" t="s">
        <v>26</v>
      </c>
      <c r="Y12" t="s">
        <v>36</v>
      </c>
      <c r="Z12" t="s">
        <v>28</v>
      </c>
      <c r="AA12" t="s">
        <v>76</v>
      </c>
      <c r="AB12" t="s">
        <v>30</v>
      </c>
    </row>
    <row r="13" spans="1:28" x14ac:dyDescent="0.3">
      <c r="A13" t="s">
        <v>77</v>
      </c>
      <c r="B13" t="s">
        <v>48</v>
      </c>
      <c r="C13" t="s">
        <v>78</v>
      </c>
      <c r="D13" t="s">
        <v>21</v>
      </c>
      <c r="E13">
        <v>31</v>
      </c>
      <c r="F13" t="s">
        <v>17465</v>
      </c>
      <c r="G13">
        <v>2024</v>
      </c>
      <c r="H13">
        <f t="shared" si="2"/>
        <v>45504</v>
      </c>
      <c r="I13">
        <v>8</v>
      </c>
      <c r="J13">
        <v>37</v>
      </c>
      <c r="K13">
        <v>39</v>
      </c>
      <c r="L13" t="s">
        <v>17466</v>
      </c>
      <c r="M13">
        <f t="shared" si="0"/>
        <v>0.85947916666666668</v>
      </c>
      <c r="N13" t="str">
        <f t="shared" si="1"/>
        <v>5-8 PM</v>
      </c>
      <c r="O13">
        <v>1134.07</v>
      </c>
      <c r="P13">
        <v>19</v>
      </c>
      <c r="Q13">
        <v>18.43</v>
      </c>
      <c r="R13">
        <v>0.56999999999999995</v>
      </c>
      <c r="S13">
        <v>1115.6400000000001</v>
      </c>
      <c r="T13" t="s">
        <v>34</v>
      </c>
      <c r="U13" t="s">
        <v>23</v>
      </c>
      <c r="V13" t="s">
        <v>24</v>
      </c>
      <c r="W13" t="s">
        <v>79</v>
      </c>
      <c r="X13" t="s">
        <v>26</v>
      </c>
      <c r="Y13" t="s">
        <v>36</v>
      </c>
      <c r="Z13" t="s">
        <v>28</v>
      </c>
      <c r="AA13" t="s">
        <v>29</v>
      </c>
      <c r="AB13" t="s">
        <v>30</v>
      </c>
    </row>
    <row r="14" spans="1:28" x14ac:dyDescent="0.3">
      <c r="A14" t="s">
        <v>80</v>
      </c>
      <c r="B14" t="s">
        <v>53</v>
      </c>
      <c r="C14" t="s">
        <v>81</v>
      </c>
      <c r="D14" t="s">
        <v>21</v>
      </c>
      <c r="E14">
        <v>31</v>
      </c>
      <c r="F14" t="s">
        <v>17465</v>
      </c>
      <c r="G14">
        <v>2024</v>
      </c>
      <c r="H14">
        <f t="shared" si="2"/>
        <v>45504</v>
      </c>
      <c r="I14">
        <v>8</v>
      </c>
      <c r="J14">
        <v>36</v>
      </c>
      <c r="K14">
        <v>27</v>
      </c>
      <c r="L14" t="s">
        <v>17466</v>
      </c>
      <c r="M14">
        <f t="shared" si="0"/>
        <v>0.85864583333333344</v>
      </c>
      <c r="N14" t="str">
        <f t="shared" si="1"/>
        <v>5-8 PM</v>
      </c>
      <c r="O14">
        <v>453.33</v>
      </c>
      <c r="P14">
        <v>299</v>
      </c>
      <c r="Q14">
        <v>290.02999999999997</v>
      </c>
      <c r="R14">
        <v>8.9700000000000006</v>
      </c>
      <c r="S14">
        <v>163.30000000000001</v>
      </c>
      <c r="T14" t="s">
        <v>34</v>
      </c>
      <c r="U14" t="s">
        <v>23</v>
      </c>
      <c r="V14" t="s">
        <v>24</v>
      </c>
      <c r="W14" t="s">
        <v>82</v>
      </c>
      <c r="X14" t="s">
        <v>26</v>
      </c>
      <c r="Y14" t="s">
        <v>36</v>
      </c>
      <c r="Z14" t="s">
        <v>28</v>
      </c>
      <c r="AA14" t="s">
        <v>29</v>
      </c>
      <c r="AB14" t="s">
        <v>30</v>
      </c>
    </row>
    <row r="15" spans="1:28" x14ac:dyDescent="0.3">
      <c r="A15" t="s">
        <v>83</v>
      </c>
      <c r="B15" t="s">
        <v>19</v>
      </c>
      <c r="C15" t="s">
        <v>84</v>
      </c>
      <c r="D15" t="s">
        <v>21</v>
      </c>
      <c r="E15">
        <v>31</v>
      </c>
      <c r="F15" t="s">
        <v>17465</v>
      </c>
      <c r="G15">
        <v>2024</v>
      </c>
      <c r="H15">
        <f t="shared" si="2"/>
        <v>45504</v>
      </c>
      <c r="I15">
        <v>8</v>
      </c>
      <c r="J15">
        <v>33</v>
      </c>
      <c r="K15">
        <v>51</v>
      </c>
      <c r="L15" t="s">
        <v>17466</v>
      </c>
      <c r="M15">
        <f t="shared" si="0"/>
        <v>0.85684027777777771</v>
      </c>
      <c r="N15" t="str">
        <f t="shared" si="1"/>
        <v>5-8 PM</v>
      </c>
      <c r="O15">
        <v>307.27</v>
      </c>
      <c r="P15">
        <v>299</v>
      </c>
      <c r="Q15">
        <v>290.02999999999997</v>
      </c>
      <c r="R15">
        <v>8.9700000000000006</v>
      </c>
      <c r="S15">
        <v>17.239999999999998</v>
      </c>
      <c r="T15" t="s">
        <v>34</v>
      </c>
      <c r="U15" t="s">
        <v>23</v>
      </c>
      <c r="V15" t="s">
        <v>24</v>
      </c>
      <c r="W15" t="s">
        <v>85</v>
      </c>
      <c r="X15" t="s">
        <v>26</v>
      </c>
      <c r="Y15" t="s">
        <v>36</v>
      </c>
      <c r="Z15" t="s">
        <v>28</v>
      </c>
      <c r="AA15" t="s">
        <v>29</v>
      </c>
      <c r="AB15" t="s">
        <v>30</v>
      </c>
    </row>
    <row r="16" spans="1:28" x14ac:dyDescent="0.3">
      <c r="A16" t="s">
        <v>86</v>
      </c>
      <c r="B16" t="s">
        <v>53</v>
      </c>
      <c r="C16" t="s">
        <v>87</v>
      </c>
      <c r="D16" t="s">
        <v>50</v>
      </c>
      <c r="E16">
        <v>31</v>
      </c>
      <c r="F16" t="s">
        <v>17465</v>
      </c>
      <c r="G16">
        <v>2024</v>
      </c>
      <c r="H16">
        <f t="shared" si="2"/>
        <v>45504</v>
      </c>
      <c r="I16">
        <v>8</v>
      </c>
      <c r="J16">
        <v>30</v>
      </c>
      <c r="K16">
        <v>4</v>
      </c>
      <c r="L16" t="s">
        <v>17466</v>
      </c>
      <c r="M16">
        <f t="shared" si="0"/>
        <v>0.85421296296296301</v>
      </c>
      <c r="N16" t="str">
        <f t="shared" si="1"/>
        <v>5-8 PM</v>
      </c>
      <c r="O16">
        <v>740.37</v>
      </c>
      <c r="P16">
        <v>299</v>
      </c>
      <c r="Q16">
        <v>287.04000000000002</v>
      </c>
      <c r="R16">
        <v>11.96</v>
      </c>
      <c r="S16">
        <v>453.33</v>
      </c>
      <c r="T16" t="s">
        <v>34</v>
      </c>
      <c r="U16" t="s">
        <v>23</v>
      </c>
      <c r="V16" t="s">
        <v>24</v>
      </c>
      <c r="W16" t="s">
        <v>88</v>
      </c>
      <c r="X16" t="s">
        <v>26</v>
      </c>
      <c r="Y16" t="s">
        <v>36</v>
      </c>
      <c r="Z16" t="s">
        <v>28</v>
      </c>
      <c r="AA16" t="s">
        <v>29</v>
      </c>
      <c r="AB16" t="s">
        <v>30</v>
      </c>
    </row>
    <row r="17" spans="1:28" x14ac:dyDescent="0.3">
      <c r="A17" t="s">
        <v>89</v>
      </c>
      <c r="B17" t="s">
        <v>90</v>
      </c>
      <c r="C17" t="s">
        <v>91</v>
      </c>
      <c r="D17" t="s">
        <v>21</v>
      </c>
      <c r="E17">
        <v>31</v>
      </c>
      <c r="F17" t="s">
        <v>17465</v>
      </c>
      <c r="G17">
        <v>2024</v>
      </c>
      <c r="H17">
        <f t="shared" si="2"/>
        <v>45504</v>
      </c>
      <c r="I17">
        <v>8</v>
      </c>
      <c r="J17">
        <v>27</v>
      </c>
      <c r="K17">
        <v>54</v>
      </c>
      <c r="L17" t="s">
        <v>17466</v>
      </c>
      <c r="M17">
        <f t="shared" si="0"/>
        <v>0.85270833333333329</v>
      </c>
      <c r="N17" t="str">
        <f t="shared" si="1"/>
        <v>5-8 PM</v>
      </c>
      <c r="O17">
        <v>1090.42</v>
      </c>
      <c r="P17">
        <v>209</v>
      </c>
      <c r="Q17">
        <v>204.61</v>
      </c>
      <c r="R17">
        <v>4.3899999999999997</v>
      </c>
      <c r="S17">
        <v>885.81</v>
      </c>
      <c r="T17" t="s">
        <v>34</v>
      </c>
      <c r="U17" t="s">
        <v>23</v>
      </c>
      <c r="V17" t="s">
        <v>24</v>
      </c>
      <c r="W17" t="s">
        <v>92</v>
      </c>
      <c r="X17" t="s">
        <v>26</v>
      </c>
      <c r="Y17" t="s">
        <v>27</v>
      </c>
      <c r="Z17" t="s">
        <v>28</v>
      </c>
      <c r="AA17" t="s">
        <v>37</v>
      </c>
      <c r="AB17" t="s">
        <v>30</v>
      </c>
    </row>
    <row r="18" spans="1:28" x14ac:dyDescent="0.3">
      <c r="A18" t="s">
        <v>93</v>
      </c>
      <c r="B18" t="s">
        <v>94</v>
      </c>
      <c r="C18" t="s">
        <v>95</v>
      </c>
      <c r="D18" t="s">
        <v>50</v>
      </c>
      <c r="E18">
        <v>31</v>
      </c>
      <c r="F18" t="s">
        <v>17465</v>
      </c>
      <c r="G18">
        <v>2024</v>
      </c>
      <c r="H18">
        <f t="shared" si="2"/>
        <v>45504</v>
      </c>
      <c r="I18">
        <v>8</v>
      </c>
      <c r="J18">
        <v>24</v>
      </c>
      <c r="K18">
        <v>8</v>
      </c>
      <c r="L18" t="s">
        <v>17466</v>
      </c>
      <c r="M18">
        <f t="shared" si="0"/>
        <v>0.85009259259259251</v>
      </c>
      <c r="N18" t="str">
        <f t="shared" si="1"/>
        <v>5-8 PM</v>
      </c>
      <c r="O18">
        <v>683.22</v>
      </c>
      <c r="P18">
        <v>199</v>
      </c>
      <c r="Q18">
        <v>191.04</v>
      </c>
      <c r="R18">
        <v>7.96</v>
      </c>
      <c r="S18">
        <v>492.18</v>
      </c>
      <c r="T18" t="s">
        <v>34</v>
      </c>
      <c r="U18" t="s">
        <v>23</v>
      </c>
      <c r="V18" t="s">
        <v>24</v>
      </c>
      <c r="W18" t="s">
        <v>96</v>
      </c>
      <c r="X18" t="s">
        <v>26</v>
      </c>
      <c r="Y18" t="s">
        <v>36</v>
      </c>
      <c r="Z18" t="s">
        <v>28</v>
      </c>
      <c r="AA18" t="s">
        <v>29</v>
      </c>
      <c r="AB18" t="s">
        <v>30</v>
      </c>
    </row>
    <row r="19" spans="1:28" x14ac:dyDescent="0.3">
      <c r="A19" t="s">
        <v>97</v>
      </c>
      <c r="B19" t="s">
        <v>98</v>
      </c>
      <c r="C19" t="s">
        <v>99</v>
      </c>
      <c r="D19" t="s">
        <v>50</v>
      </c>
      <c r="E19">
        <v>31</v>
      </c>
      <c r="F19" t="s">
        <v>17465</v>
      </c>
      <c r="G19">
        <v>2024</v>
      </c>
      <c r="H19">
        <f t="shared" si="2"/>
        <v>45504</v>
      </c>
      <c r="I19">
        <v>7</v>
      </c>
      <c r="J19">
        <v>54</v>
      </c>
      <c r="K19">
        <v>3</v>
      </c>
      <c r="L19" t="s">
        <v>17466</v>
      </c>
      <c r="M19">
        <f t="shared" si="0"/>
        <v>0.82920138888888895</v>
      </c>
      <c r="N19" t="str">
        <f t="shared" si="1"/>
        <v>5-8 PM</v>
      </c>
      <c r="O19">
        <v>343.6</v>
      </c>
      <c r="P19">
        <v>22</v>
      </c>
      <c r="Q19">
        <v>21.12</v>
      </c>
      <c r="R19">
        <v>0.88</v>
      </c>
      <c r="S19">
        <v>322.48</v>
      </c>
      <c r="T19" t="s">
        <v>34</v>
      </c>
      <c r="U19" t="s">
        <v>23</v>
      </c>
      <c r="V19" t="s">
        <v>24</v>
      </c>
      <c r="W19" t="s">
        <v>100</v>
      </c>
      <c r="X19" t="s">
        <v>26</v>
      </c>
      <c r="Y19" t="s">
        <v>36</v>
      </c>
      <c r="Z19" t="s">
        <v>28</v>
      </c>
      <c r="AA19" t="s">
        <v>29</v>
      </c>
      <c r="AB19" t="s">
        <v>30</v>
      </c>
    </row>
    <row r="20" spans="1:28" x14ac:dyDescent="0.3">
      <c r="A20" t="s">
        <v>101</v>
      </c>
      <c r="B20" t="s">
        <v>102</v>
      </c>
      <c r="C20" t="s">
        <v>103</v>
      </c>
      <c r="D20" t="s">
        <v>104</v>
      </c>
      <c r="E20">
        <v>31</v>
      </c>
      <c r="F20" t="s">
        <v>17465</v>
      </c>
      <c r="G20">
        <v>2024</v>
      </c>
      <c r="H20">
        <f t="shared" si="2"/>
        <v>45504</v>
      </c>
      <c r="I20">
        <v>7</v>
      </c>
      <c r="J20">
        <v>53</v>
      </c>
      <c r="K20">
        <v>50</v>
      </c>
      <c r="L20" t="s">
        <v>17466</v>
      </c>
      <c r="M20">
        <f t="shared" si="0"/>
        <v>0.82905092592592589</v>
      </c>
      <c r="N20" t="str">
        <f t="shared" si="1"/>
        <v>5-8 PM</v>
      </c>
      <c r="O20">
        <v>22595.47</v>
      </c>
      <c r="P20">
        <v>990</v>
      </c>
      <c r="Q20">
        <v>989</v>
      </c>
      <c r="R20">
        <v>1</v>
      </c>
      <c r="S20">
        <v>21606.47</v>
      </c>
      <c r="T20" t="s">
        <v>105</v>
      </c>
      <c r="U20" t="s">
        <v>23</v>
      </c>
      <c r="V20" t="s">
        <v>24</v>
      </c>
      <c r="W20" t="s">
        <v>106</v>
      </c>
      <c r="X20" t="s">
        <v>26</v>
      </c>
      <c r="Y20" t="s">
        <v>27</v>
      </c>
      <c r="Z20" t="s">
        <v>28</v>
      </c>
      <c r="AA20" t="s">
        <v>26</v>
      </c>
      <c r="AB20" t="s">
        <v>30</v>
      </c>
    </row>
    <row r="21" spans="1:28" x14ac:dyDescent="0.3">
      <c r="A21" t="s">
        <v>107</v>
      </c>
      <c r="B21" t="s">
        <v>102</v>
      </c>
      <c r="C21" t="s">
        <v>108</v>
      </c>
      <c r="D21" t="s">
        <v>104</v>
      </c>
      <c r="E21">
        <v>31</v>
      </c>
      <c r="F21" t="s">
        <v>17465</v>
      </c>
      <c r="G21">
        <v>2024</v>
      </c>
      <c r="H21">
        <f t="shared" si="2"/>
        <v>45504</v>
      </c>
      <c r="I21">
        <v>7</v>
      </c>
      <c r="J21">
        <v>53</v>
      </c>
      <c r="K21">
        <v>2</v>
      </c>
      <c r="L21" t="s">
        <v>17466</v>
      </c>
      <c r="M21">
        <f t="shared" si="0"/>
        <v>0.82849537037037047</v>
      </c>
      <c r="N21" t="str">
        <f t="shared" si="1"/>
        <v>5-8 PM</v>
      </c>
      <c r="O21">
        <v>23534.47</v>
      </c>
      <c r="P21">
        <v>940</v>
      </c>
      <c r="Q21">
        <v>939</v>
      </c>
      <c r="R21">
        <v>1</v>
      </c>
      <c r="S21">
        <v>22595.47</v>
      </c>
      <c r="T21" t="s">
        <v>105</v>
      </c>
      <c r="U21" t="s">
        <v>23</v>
      </c>
      <c r="V21" t="s">
        <v>24</v>
      </c>
      <c r="W21" t="s">
        <v>109</v>
      </c>
      <c r="X21" t="s">
        <v>26</v>
      </c>
      <c r="Y21" t="s">
        <v>27</v>
      </c>
      <c r="Z21" t="s">
        <v>28</v>
      </c>
      <c r="AA21" t="s">
        <v>26</v>
      </c>
      <c r="AB21" t="s">
        <v>30</v>
      </c>
    </row>
    <row r="22" spans="1:28" x14ac:dyDescent="0.3">
      <c r="A22" t="s">
        <v>110</v>
      </c>
      <c r="B22" t="s">
        <v>102</v>
      </c>
      <c r="C22" t="s">
        <v>111</v>
      </c>
      <c r="D22" t="s">
        <v>104</v>
      </c>
      <c r="E22">
        <v>31</v>
      </c>
      <c r="F22" t="s">
        <v>17465</v>
      </c>
      <c r="G22">
        <v>2024</v>
      </c>
      <c r="H22">
        <f t="shared" si="2"/>
        <v>45504</v>
      </c>
      <c r="I22">
        <v>7</v>
      </c>
      <c r="J22">
        <v>52</v>
      </c>
      <c r="K22">
        <v>3</v>
      </c>
      <c r="L22" t="s">
        <v>17466</v>
      </c>
      <c r="M22">
        <f t="shared" si="0"/>
        <v>0.82781249999999995</v>
      </c>
      <c r="N22" t="str">
        <f t="shared" si="1"/>
        <v>5-8 PM</v>
      </c>
      <c r="O22">
        <v>26063.47</v>
      </c>
      <c r="P22">
        <v>2530</v>
      </c>
      <c r="Q22">
        <v>2529</v>
      </c>
      <c r="R22">
        <v>1</v>
      </c>
      <c r="S22">
        <v>23534.47</v>
      </c>
      <c r="T22" t="s">
        <v>105</v>
      </c>
      <c r="U22" t="s">
        <v>112</v>
      </c>
      <c r="V22" t="s">
        <v>24</v>
      </c>
      <c r="W22" t="s">
        <v>26</v>
      </c>
      <c r="X22" t="s">
        <v>26</v>
      </c>
      <c r="Y22" t="s">
        <v>27</v>
      </c>
      <c r="Z22" t="s">
        <v>28</v>
      </c>
      <c r="AA22" t="s">
        <v>26</v>
      </c>
      <c r="AB22" t="s">
        <v>30</v>
      </c>
    </row>
    <row r="23" spans="1:28" x14ac:dyDescent="0.3">
      <c r="A23" t="s">
        <v>113</v>
      </c>
      <c r="B23" t="s">
        <v>102</v>
      </c>
      <c r="C23" t="s">
        <v>114</v>
      </c>
      <c r="D23" t="s">
        <v>104</v>
      </c>
      <c r="E23">
        <v>31</v>
      </c>
      <c r="F23" t="s">
        <v>17465</v>
      </c>
      <c r="G23">
        <v>2024</v>
      </c>
      <c r="H23">
        <f t="shared" si="2"/>
        <v>45504</v>
      </c>
      <c r="I23">
        <v>7</v>
      </c>
      <c r="J23">
        <v>48</v>
      </c>
      <c r="K23">
        <v>12</v>
      </c>
      <c r="L23" t="s">
        <v>17466</v>
      </c>
      <c r="M23">
        <f t="shared" si="0"/>
        <v>0.82513888888888898</v>
      </c>
      <c r="N23" t="str">
        <f t="shared" si="1"/>
        <v>5-8 PM</v>
      </c>
      <c r="O23">
        <v>27022.47</v>
      </c>
      <c r="P23">
        <v>960</v>
      </c>
      <c r="Q23">
        <v>959</v>
      </c>
      <c r="R23">
        <v>1</v>
      </c>
      <c r="S23">
        <v>26063.47</v>
      </c>
      <c r="T23" t="s">
        <v>105</v>
      </c>
      <c r="U23" t="s">
        <v>23</v>
      </c>
      <c r="V23" t="s">
        <v>24</v>
      </c>
      <c r="W23" t="s">
        <v>115</v>
      </c>
      <c r="X23" t="s">
        <v>26</v>
      </c>
      <c r="Y23" t="s">
        <v>27</v>
      </c>
      <c r="Z23" t="s">
        <v>28</v>
      </c>
      <c r="AA23" t="s">
        <v>26</v>
      </c>
      <c r="AB23" t="s">
        <v>30</v>
      </c>
    </row>
    <row r="24" spans="1:28" x14ac:dyDescent="0.3">
      <c r="A24" t="s">
        <v>116</v>
      </c>
      <c r="B24" t="s">
        <v>117</v>
      </c>
      <c r="C24" t="s">
        <v>118</v>
      </c>
      <c r="D24" t="s">
        <v>74</v>
      </c>
      <c r="E24">
        <v>31</v>
      </c>
      <c r="F24" t="s">
        <v>17465</v>
      </c>
      <c r="G24">
        <v>2024</v>
      </c>
      <c r="H24">
        <f t="shared" si="2"/>
        <v>45504</v>
      </c>
      <c r="I24">
        <v>7</v>
      </c>
      <c r="J24">
        <v>47</v>
      </c>
      <c r="K24">
        <v>33</v>
      </c>
      <c r="L24" t="s">
        <v>17466</v>
      </c>
      <c r="M24">
        <f t="shared" si="0"/>
        <v>0.82468750000000002</v>
      </c>
      <c r="N24" t="str">
        <f t="shared" si="1"/>
        <v>5-8 PM</v>
      </c>
      <c r="O24">
        <v>153.66999999999999</v>
      </c>
      <c r="P24">
        <v>22</v>
      </c>
      <c r="Q24">
        <v>21.34</v>
      </c>
      <c r="R24">
        <v>0.66</v>
      </c>
      <c r="S24">
        <v>132.33000000000001</v>
      </c>
      <c r="T24" t="s">
        <v>34</v>
      </c>
      <c r="U24" t="s">
        <v>23</v>
      </c>
      <c r="V24" t="s">
        <v>24</v>
      </c>
      <c r="W24" t="s">
        <v>119</v>
      </c>
      <c r="X24" t="s">
        <v>26</v>
      </c>
      <c r="Y24" t="s">
        <v>36</v>
      </c>
      <c r="Z24" t="s">
        <v>28</v>
      </c>
      <c r="AA24" t="s">
        <v>26</v>
      </c>
      <c r="AB24" t="s">
        <v>30</v>
      </c>
    </row>
    <row r="25" spans="1:28" x14ac:dyDescent="0.3">
      <c r="A25" t="s">
        <v>120</v>
      </c>
      <c r="B25" t="s">
        <v>44</v>
      </c>
      <c r="C25" t="s">
        <v>121</v>
      </c>
      <c r="D25" t="s">
        <v>21</v>
      </c>
      <c r="E25">
        <v>31</v>
      </c>
      <c r="F25" t="s">
        <v>17465</v>
      </c>
      <c r="G25">
        <v>2024</v>
      </c>
      <c r="H25">
        <f t="shared" si="2"/>
        <v>45504</v>
      </c>
      <c r="I25">
        <v>7</v>
      </c>
      <c r="J25">
        <v>47</v>
      </c>
      <c r="K25">
        <v>33</v>
      </c>
      <c r="L25" t="s">
        <v>17466</v>
      </c>
      <c r="M25">
        <f t="shared" si="0"/>
        <v>0.82468750000000002</v>
      </c>
      <c r="N25" t="str">
        <f t="shared" si="1"/>
        <v>5-8 PM</v>
      </c>
      <c r="O25">
        <v>730.05</v>
      </c>
      <c r="P25">
        <v>199</v>
      </c>
      <c r="Q25">
        <v>194.82</v>
      </c>
      <c r="R25">
        <v>4.18</v>
      </c>
      <c r="S25">
        <v>535.23</v>
      </c>
      <c r="T25" t="s">
        <v>34</v>
      </c>
      <c r="U25" t="s">
        <v>23</v>
      </c>
      <c r="V25" t="s">
        <v>24</v>
      </c>
      <c r="W25" t="s">
        <v>122</v>
      </c>
      <c r="X25" t="s">
        <v>26</v>
      </c>
      <c r="Y25" t="s">
        <v>36</v>
      </c>
      <c r="Z25" t="s">
        <v>28</v>
      </c>
      <c r="AA25" t="s">
        <v>29</v>
      </c>
      <c r="AB25" t="s">
        <v>30</v>
      </c>
    </row>
    <row r="26" spans="1:28" x14ac:dyDescent="0.3">
      <c r="A26" t="s">
        <v>123</v>
      </c>
      <c r="B26" t="s">
        <v>102</v>
      </c>
      <c r="C26" t="s">
        <v>124</v>
      </c>
      <c r="D26" t="s">
        <v>104</v>
      </c>
      <c r="E26">
        <v>31</v>
      </c>
      <c r="F26" t="s">
        <v>17465</v>
      </c>
      <c r="G26">
        <v>2024</v>
      </c>
      <c r="H26">
        <f t="shared" si="2"/>
        <v>45504</v>
      </c>
      <c r="I26">
        <v>7</v>
      </c>
      <c r="J26">
        <v>44</v>
      </c>
      <c r="K26">
        <v>22</v>
      </c>
      <c r="L26" t="s">
        <v>17466</v>
      </c>
      <c r="M26">
        <f t="shared" si="0"/>
        <v>0.82247685185185182</v>
      </c>
      <c r="N26" t="str">
        <f t="shared" si="1"/>
        <v>5-8 PM</v>
      </c>
      <c r="O26">
        <v>27981.47</v>
      </c>
      <c r="P26">
        <v>960</v>
      </c>
      <c r="Q26">
        <v>959</v>
      </c>
      <c r="R26">
        <v>1</v>
      </c>
      <c r="S26">
        <v>27022.47</v>
      </c>
      <c r="T26" t="s">
        <v>105</v>
      </c>
      <c r="U26" t="s">
        <v>23</v>
      </c>
      <c r="V26" t="s">
        <v>24</v>
      </c>
      <c r="W26" t="s">
        <v>125</v>
      </c>
      <c r="X26" t="s">
        <v>26</v>
      </c>
      <c r="Y26" t="s">
        <v>27</v>
      </c>
      <c r="Z26" t="s">
        <v>28</v>
      </c>
      <c r="AA26" t="s">
        <v>26</v>
      </c>
      <c r="AB26" t="s">
        <v>30</v>
      </c>
    </row>
    <row r="27" spans="1:28" x14ac:dyDescent="0.3">
      <c r="A27" t="s">
        <v>126</v>
      </c>
      <c r="B27" t="s">
        <v>127</v>
      </c>
      <c r="C27" t="s">
        <v>128</v>
      </c>
      <c r="D27" t="s">
        <v>50</v>
      </c>
      <c r="E27">
        <v>31</v>
      </c>
      <c r="F27" t="s">
        <v>17465</v>
      </c>
      <c r="G27">
        <v>2024</v>
      </c>
      <c r="H27">
        <f t="shared" si="2"/>
        <v>45504</v>
      </c>
      <c r="I27">
        <v>7</v>
      </c>
      <c r="J27">
        <v>39</v>
      </c>
      <c r="K27">
        <v>11</v>
      </c>
      <c r="L27" t="s">
        <v>17466</v>
      </c>
      <c r="M27">
        <f t="shared" si="0"/>
        <v>0.81887731481481474</v>
      </c>
      <c r="N27" t="str">
        <f t="shared" si="1"/>
        <v>5-8 PM</v>
      </c>
      <c r="O27">
        <v>854.26</v>
      </c>
      <c r="P27">
        <v>859</v>
      </c>
      <c r="Q27">
        <v>831.51</v>
      </c>
      <c r="R27">
        <v>27.49</v>
      </c>
      <c r="S27">
        <v>22.75</v>
      </c>
      <c r="T27" t="s">
        <v>34</v>
      </c>
      <c r="U27" t="s">
        <v>23</v>
      </c>
      <c r="V27" t="s">
        <v>24</v>
      </c>
      <c r="W27" t="s">
        <v>129</v>
      </c>
      <c r="X27" t="s">
        <v>26</v>
      </c>
      <c r="Y27" t="s">
        <v>27</v>
      </c>
      <c r="Z27" t="s">
        <v>28</v>
      </c>
      <c r="AA27" t="s">
        <v>29</v>
      </c>
      <c r="AB27" t="s">
        <v>30</v>
      </c>
    </row>
    <row r="28" spans="1:28" x14ac:dyDescent="0.3">
      <c r="A28" t="s">
        <v>130</v>
      </c>
      <c r="B28" t="s">
        <v>131</v>
      </c>
      <c r="C28" t="s">
        <v>132</v>
      </c>
      <c r="D28" t="s">
        <v>74</v>
      </c>
      <c r="E28">
        <v>31</v>
      </c>
      <c r="F28" t="s">
        <v>17465</v>
      </c>
      <c r="G28">
        <v>2024</v>
      </c>
      <c r="H28">
        <f t="shared" si="2"/>
        <v>45504</v>
      </c>
      <c r="I28">
        <v>7</v>
      </c>
      <c r="J28">
        <v>29</v>
      </c>
      <c r="K28">
        <v>25</v>
      </c>
      <c r="L28" t="s">
        <v>17466</v>
      </c>
      <c r="M28">
        <f t="shared" si="0"/>
        <v>0.81209490740740742</v>
      </c>
      <c r="N28" t="str">
        <f t="shared" si="1"/>
        <v>5-8 PM</v>
      </c>
      <c r="O28">
        <v>2013.25</v>
      </c>
      <c r="P28">
        <v>199</v>
      </c>
      <c r="Q28">
        <v>193.03</v>
      </c>
      <c r="R28">
        <v>5.97</v>
      </c>
      <c r="S28">
        <v>1820.22</v>
      </c>
      <c r="T28" t="s">
        <v>34</v>
      </c>
      <c r="U28" t="s">
        <v>23</v>
      </c>
      <c r="V28" t="s">
        <v>24</v>
      </c>
      <c r="W28" t="s">
        <v>133</v>
      </c>
      <c r="X28" t="s">
        <v>26</v>
      </c>
      <c r="Y28" t="s">
        <v>36</v>
      </c>
      <c r="Z28" t="s">
        <v>28</v>
      </c>
      <c r="AA28" t="s">
        <v>26</v>
      </c>
      <c r="AB28" t="s">
        <v>30</v>
      </c>
    </row>
    <row r="29" spans="1:28" x14ac:dyDescent="0.3">
      <c r="A29" t="s">
        <v>134</v>
      </c>
      <c r="B29" t="s">
        <v>44</v>
      </c>
      <c r="C29" t="s">
        <v>135</v>
      </c>
      <c r="D29" t="s">
        <v>21</v>
      </c>
      <c r="E29">
        <v>31</v>
      </c>
      <c r="F29" t="s">
        <v>17465</v>
      </c>
      <c r="G29">
        <v>2024</v>
      </c>
      <c r="H29">
        <f t="shared" si="2"/>
        <v>45504</v>
      </c>
      <c r="I29">
        <v>7</v>
      </c>
      <c r="J29">
        <v>28</v>
      </c>
      <c r="K29">
        <v>24</v>
      </c>
      <c r="L29" t="s">
        <v>17466</v>
      </c>
      <c r="M29">
        <f t="shared" si="0"/>
        <v>0.81138888888888883</v>
      </c>
      <c r="N29" t="str">
        <f t="shared" si="1"/>
        <v>5-8 PM</v>
      </c>
      <c r="O29">
        <v>1022.77</v>
      </c>
      <c r="P29">
        <v>299</v>
      </c>
      <c r="Q29">
        <v>292.72000000000003</v>
      </c>
      <c r="R29">
        <v>6.28</v>
      </c>
      <c r="S29">
        <v>730.05</v>
      </c>
      <c r="T29" t="s">
        <v>34</v>
      </c>
      <c r="U29" t="s">
        <v>23</v>
      </c>
      <c r="V29" t="s">
        <v>24</v>
      </c>
      <c r="W29" t="s">
        <v>136</v>
      </c>
      <c r="X29" t="s">
        <v>26</v>
      </c>
      <c r="Y29" t="s">
        <v>36</v>
      </c>
      <c r="Z29" t="s">
        <v>28</v>
      </c>
      <c r="AA29" t="s">
        <v>29</v>
      </c>
      <c r="AB29" t="s">
        <v>30</v>
      </c>
    </row>
    <row r="30" spans="1:28" x14ac:dyDescent="0.3">
      <c r="A30" t="s">
        <v>137</v>
      </c>
      <c r="B30" t="s">
        <v>98</v>
      </c>
      <c r="C30" t="s">
        <v>138</v>
      </c>
      <c r="D30" t="s">
        <v>50</v>
      </c>
      <c r="E30">
        <v>31</v>
      </c>
      <c r="F30" t="s">
        <v>17465</v>
      </c>
      <c r="G30">
        <v>2024</v>
      </c>
      <c r="H30">
        <f t="shared" si="2"/>
        <v>45504</v>
      </c>
      <c r="I30">
        <v>7</v>
      </c>
      <c r="J30">
        <v>27</v>
      </c>
      <c r="K30">
        <v>42</v>
      </c>
      <c r="L30" t="s">
        <v>17466</v>
      </c>
      <c r="M30">
        <f t="shared" si="0"/>
        <v>0.81090277777777775</v>
      </c>
      <c r="N30" t="str">
        <f t="shared" si="1"/>
        <v>5-8 PM</v>
      </c>
      <c r="O30">
        <v>125.72</v>
      </c>
      <c r="P30">
        <v>22</v>
      </c>
      <c r="Q30">
        <v>21.12</v>
      </c>
      <c r="R30">
        <v>0.88</v>
      </c>
      <c r="S30">
        <v>104.6</v>
      </c>
      <c r="T30" t="s">
        <v>34</v>
      </c>
      <c r="U30" t="s">
        <v>23</v>
      </c>
      <c r="V30" t="s">
        <v>24</v>
      </c>
      <c r="W30" t="s">
        <v>139</v>
      </c>
      <c r="X30" t="s">
        <v>26</v>
      </c>
      <c r="Y30" t="s">
        <v>36</v>
      </c>
      <c r="Z30" t="s">
        <v>28</v>
      </c>
      <c r="AA30" t="s">
        <v>29</v>
      </c>
      <c r="AB30" t="s">
        <v>30</v>
      </c>
    </row>
    <row r="31" spans="1:28" x14ac:dyDescent="0.3">
      <c r="A31" t="s">
        <v>140</v>
      </c>
      <c r="B31" t="s">
        <v>64</v>
      </c>
      <c r="C31" t="s">
        <v>141</v>
      </c>
      <c r="D31" t="s">
        <v>21</v>
      </c>
      <c r="E31">
        <v>31</v>
      </c>
      <c r="F31" t="s">
        <v>17465</v>
      </c>
      <c r="G31">
        <v>2024</v>
      </c>
      <c r="H31">
        <f t="shared" si="2"/>
        <v>45504</v>
      </c>
      <c r="I31">
        <v>7</v>
      </c>
      <c r="J31">
        <v>21</v>
      </c>
      <c r="K31">
        <v>2</v>
      </c>
      <c r="L31" t="s">
        <v>17466</v>
      </c>
      <c r="M31">
        <f t="shared" si="0"/>
        <v>0.8062731481481481</v>
      </c>
      <c r="N31" t="str">
        <f t="shared" si="1"/>
        <v>5-8 PM</v>
      </c>
      <c r="O31">
        <v>1192.69</v>
      </c>
      <c r="P31">
        <v>349</v>
      </c>
      <c r="Q31">
        <v>338.53</v>
      </c>
      <c r="R31">
        <v>10.47</v>
      </c>
      <c r="S31">
        <v>854.16</v>
      </c>
      <c r="T31" t="s">
        <v>34</v>
      </c>
      <c r="U31" t="s">
        <v>23</v>
      </c>
      <c r="V31" t="s">
        <v>24</v>
      </c>
      <c r="W31" t="s">
        <v>142</v>
      </c>
      <c r="X31" t="s">
        <v>26</v>
      </c>
      <c r="Y31" t="s">
        <v>27</v>
      </c>
      <c r="Z31" t="s">
        <v>28</v>
      </c>
      <c r="AA31" t="s">
        <v>29</v>
      </c>
      <c r="AB31" t="s">
        <v>30</v>
      </c>
    </row>
    <row r="32" spans="1:28" x14ac:dyDescent="0.3">
      <c r="A32" t="s">
        <v>143</v>
      </c>
      <c r="B32" t="s">
        <v>68</v>
      </c>
      <c r="C32" t="s">
        <v>144</v>
      </c>
      <c r="D32" t="s">
        <v>21</v>
      </c>
      <c r="E32">
        <v>31</v>
      </c>
      <c r="F32" t="s">
        <v>17465</v>
      </c>
      <c r="G32">
        <v>2024</v>
      </c>
      <c r="H32">
        <f t="shared" si="2"/>
        <v>45504</v>
      </c>
      <c r="I32">
        <v>7</v>
      </c>
      <c r="J32">
        <v>19</v>
      </c>
      <c r="K32">
        <v>10</v>
      </c>
      <c r="L32" t="s">
        <v>17466</v>
      </c>
      <c r="M32">
        <f t="shared" si="0"/>
        <v>0.80497685185185175</v>
      </c>
      <c r="N32" t="str">
        <f t="shared" si="1"/>
        <v>5-8 PM</v>
      </c>
      <c r="O32">
        <v>676.96</v>
      </c>
      <c r="P32">
        <v>19</v>
      </c>
      <c r="Q32">
        <v>18.43</v>
      </c>
      <c r="R32">
        <v>0.56999999999999995</v>
      </c>
      <c r="S32">
        <v>658.53</v>
      </c>
      <c r="T32" t="s">
        <v>34</v>
      </c>
      <c r="U32" t="s">
        <v>23</v>
      </c>
      <c r="V32" t="s">
        <v>24</v>
      </c>
      <c r="W32" t="s">
        <v>145</v>
      </c>
      <c r="X32" t="s">
        <v>26</v>
      </c>
      <c r="Y32" t="s">
        <v>36</v>
      </c>
      <c r="Z32" t="s">
        <v>28</v>
      </c>
      <c r="AA32" t="s">
        <v>29</v>
      </c>
      <c r="AB32" t="s">
        <v>30</v>
      </c>
    </row>
    <row r="33" spans="1:28" x14ac:dyDescent="0.3">
      <c r="A33" t="s">
        <v>146</v>
      </c>
      <c r="B33" t="s">
        <v>147</v>
      </c>
      <c r="C33" t="s">
        <v>148</v>
      </c>
      <c r="D33" t="s">
        <v>74</v>
      </c>
      <c r="E33">
        <v>31</v>
      </c>
      <c r="F33" t="s">
        <v>17465</v>
      </c>
      <c r="G33">
        <v>2024</v>
      </c>
      <c r="H33">
        <f t="shared" si="2"/>
        <v>45504</v>
      </c>
      <c r="I33">
        <v>7</v>
      </c>
      <c r="J33">
        <v>17</v>
      </c>
      <c r="K33">
        <v>8</v>
      </c>
      <c r="L33" t="s">
        <v>17466</v>
      </c>
      <c r="M33">
        <f t="shared" si="0"/>
        <v>0.80356481481481479</v>
      </c>
      <c r="N33" t="str">
        <f t="shared" si="1"/>
        <v>5-8 PM</v>
      </c>
      <c r="O33">
        <v>340.56</v>
      </c>
      <c r="P33">
        <v>22</v>
      </c>
      <c r="Q33">
        <v>21.34</v>
      </c>
      <c r="R33">
        <v>0.66</v>
      </c>
      <c r="S33">
        <v>319.22000000000003</v>
      </c>
      <c r="T33" t="s">
        <v>34</v>
      </c>
      <c r="U33" t="s">
        <v>23</v>
      </c>
      <c r="V33" t="s">
        <v>24</v>
      </c>
      <c r="W33" t="s">
        <v>149</v>
      </c>
      <c r="X33" t="s">
        <v>26</v>
      </c>
      <c r="Y33" t="s">
        <v>36</v>
      </c>
      <c r="Z33" t="s">
        <v>28</v>
      </c>
      <c r="AA33" t="s">
        <v>29</v>
      </c>
      <c r="AB33" t="s">
        <v>30</v>
      </c>
    </row>
    <row r="34" spans="1:28" x14ac:dyDescent="0.3">
      <c r="A34" t="s">
        <v>150</v>
      </c>
      <c r="B34" t="s">
        <v>151</v>
      </c>
      <c r="C34" t="s">
        <v>152</v>
      </c>
      <c r="D34" t="s">
        <v>21</v>
      </c>
      <c r="E34">
        <v>31</v>
      </c>
      <c r="F34" t="s">
        <v>17465</v>
      </c>
      <c r="G34">
        <v>2024</v>
      </c>
      <c r="H34">
        <f t="shared" si="2"/>
        <v>45504</v>
      </c>
      <c r="I34">
        <v>6</v>
      </c>
      <c r="J34">
        <v>49</v>
      </c>
      <c r="K34">
        <v>20</v>
      </c>
      <c r="L34" t="s">
        <v>17466</v>
      </c>
      <c r="M34">
        <f t="shared" si="0"/>
        <v>0.78425925925925932</v>
      </c>
      <c r="N34" t="str">
        <f t="shared" si="1"/>
        <v>5-8 PM</v>
      </c>
      <c r="O34">
        <v>667.15</v>
      </c>
      <c r="P34">
        <v>239</v>
      </c>
      <c r="Q34">
        <v>231.83</v>
      </c>
      <c r="R34">
        <v>7.17</v>
      </c>
      <c r="S34">
        <v>435.32</v>
      </c>
      <c r="T34" t="s">
        <v>34</v>
      </c>
      <c r="U34" t="s">
        <v>23</v>
      </c>
      <c r="V34" t="s">
        <v>24</v>
      </c>
      <c r="W34" t="s">
        <v>153</v>
      </c>
      <c r="X34" t="s">
        <v>26</v>
      </c>
      <c r="Y34" t="s">
        <v>36</v>
      </c>
      <c r="Z34" t="s">
        <v>28</v>
      </c>
      <c r="AA34" t="s">
        <v>29</v>
      </c>
      <c r="AB34" t="s">
        <v>30</v>
      </c>
    </row>
    <row r="35" spans="1:28" x14ac:dyDescent="0.3">
      <c r="A35" t="s">
        <v>154</v>
      </c>
      <c r="B35" t="s">
        <v>155</v>
      </c>
      <c r="C35" t="s">
        <v>156</v>
      </c>
      <c r="D35" t="s">
        <v>50</v>
      </c>
      <c r="E35">
        <v>31</v>
      </c>
      <c r="F35" t="s">
        <v>17465</v>
      </c>
      <c r="G35">
        <v>2024</v>
      </c>
      <c r="H35">
        <f t="shared" si="2"/>
        <v>45504</v>
      </c>
      <c r="I35">
        <v>6</v>
      </c>
      <c r="J35">
        <v>44</v>
      </c>
      <c r="K35">
        <v>53</v>
      </c>
      <c r="L35" t="s">
        <v>17466</v>
      </c>
      <c r="M35">
        <f t="shared" si="0"/>
        <v>0.78116898148148151</v>
      </c>
      <c r="N35" t="str">
        <f t="shared" si="1"/>
        <v>5-8 PM</v>
      </c>
      <c r="O35">
        <v>1444.44</v>
      </c>
      <c r="P35">
        <v>199</v>
      </c>
      <c r="Q35">
        <v>191.04</v>
      </c>
      <c r="R35">
        <v>7.96</v>
      </c>
      <c r="S35">
        <v>1253.4000000000001</v>
      </c>
      <c r="T35" t="s">
        <v>34</v>
      </c>
      <c r="U35" t="s">
        <v>23</v>
      </c>
      <c r="V35" t="s">
        <v>24</v>
      </c>
      <c r="W35" t="s">
        <v>157</v>
      </c>
      <c r="X35" t="s">
        <v>26</v>
      </c>
      <c r="Y35" t="s">
        <v>27</v>
      </c>
      <c r="Z35" t="s">
        <v>28</v>
      </c>
      <c r="AA35" t="s">
        <v>29</v>
      </c>
      <c r="AB35" t="s">
        <v>30</v>
      </c>
    </row>
    <row r="36" spans="1:28" x14ac:dyDescent="0.3">
      <c r="A36" t="s">
        <v>158</v>
      </c>
      <c r="B36" t="s">
        <v>57</v>
      </c>
      <c r="C36" t="s">
        <v>159</v>
      </c>
      <c r="D36" t="s">
        <v>74</v>
      </c>
      <c r="E36">
        <v>31</v>
      </c>
      <c r="F36" t="s">
        <v>17465</v>
      </c>
      <c r="G36">
        <v>2024</v>
      </c>
      <c r="H36">
        <f t="shared" si="2"/>
        <v>45504</v>
      </c>
      <c r="I36">
        <v>6</v>
      </c>
      <c r="J36">
        <v>43</v>
      </c>
      <c r="K36">
        <v>40</v>
      </c>
      <c r="L36" t="s">
        <v>17466</v>
      </c>
      <c r="M36">
        <f t="shared" si="0"/>
        <v>0.78032407407407411</v>
      </c>
      <c r="N36" t="str">
        <f t="shared" si="1"/>
        <v>5-8 PM</v>
      </c>
      <c r="O36">
        <v>1841.26</v>
      </c>
      <c r="P36">
        <v>349</v>
      </c>
      <c r="Q36">
        <v>338.53</v>
      </c>
      <c r="R36">
        <v>10.47</v>
      </c>
      <c r="S36">
        <v>1502.73</v>
      </c>
      <c r="T36" t="s">
        <v>34</v>
      </c>
      <c r="U36" t="s">
        <v>23</v>
      </c>
      <c r="V36" t="s">
        <v>24</v>
      </c>
      <c r="W36" t="s">
        <v>160</v>
      </c>
      <c r="X36" t="s">
        <v>26</v>
      </c>
      <c r="Y36" t="s">
        <v>36</v>
      </c>
      <c r="Z36" t="s">
        <v>28</v>
      </c>
      <c r="AA36" t="s">
        <v>161</v>
      </c>
      <c r="AB36" t="s">
        <v>30</v>
      </c>
    </row>
    <row r="37" spans="1:28" x14ac:dyDescent="0.3">
      <c r="A37" t="s">
        <v>162</v>
      </c>
      <c r="B37" t="s">
        <v>39</v>
      </c>
      <c r="C37" t="s">
        <v>163</v>
      </c>
      <c r="D37" t="s">
        <v>164</v>
      </c>
      <c r="E37">
        <v>31</v>
      </c>
      <c r="F37" t="s">
        <v>17465</v>
      </c>
      <c r="G37">
        <v>2024</v>
      </c>
      <c r="H37">
        <f t="shared" si="2"/>
        <v>45504</v>
      </c>
      <c r="I37">
        <v>6</v>
      </c>
      <c r="J37">
        <v>40</v>
      </c>
      <c r="K37">
        <v>37</v>
      </c>
      <c r="L37" t="s">
        <v>17466</v>
      </c>
      <c r="M37">
        <f t="shared" si="0"/>
        <v>0.77820601851851856</v>
      </c>
      <c r="N37" t="str">
        <f t="shared" si="1"/>
        <v>5-8 PM</v>
      </c>
      <c r="O37">
        <v>883.01</v>
      </c>
      <c r="P37">
        <v>160</v>
      </c>
      <c r="Q37">
        <v>157.19999999999999</v>
      </c>
      <c r="R37">
        <v>2.8</v>
      </c>
      <c r="S37">
        <v>725.81</v>
      </c>
      <c r="T37" t="s">
        <v>34</v>
      </c>
      <c r="U37" t="s">
        <v>23</v>
      </c>
      <c r="V37" t="s">
        <v>24</v>
      </c>
      <c r="W37" t="s">
        <v>165</v>
      </c>
      <c r="X37" t="s">
        <v>26</v>
      </c>
      <c r="Y37" t="s">
        <v>27</v>
      </c>
      <c r="Z37" t="s">
        <v>28</v>
      </c>
      <c r="AA37" t="s">
        <v>26</v>
      </c>
      <c r="AB37" t="s">
        <v>30</v>
      </c>
    </row>
    <row r="38" spans="1:28" x14ac:dyDescent="0.3">
      <c r="A38" t="s">
        <v>166</v>
      </c>
      <c r="B38" t="s">
        <v>167</v>
      </c>
      <c r="C38" t="s">
        <v>168</v>
      </c>
      <c r="D38" t="s">
        <v>21</v>
      </c>
      <c r="E38">
        <v>31</v>
      </c>
      <c r="F38" t="s">
        <v>17465</v>
      </c>
      <c r="G38">
        <v>2024</v>
      </c>
      <c r="H38">
        <f t="shared" si="2"/>
        <v>45504</v>
      </c>
      <c r="I38">
        <v>6</v>
      </c>
      <c r="J38">
        <v>36</v>
      </c>
      <c r="K38">
        <v>31</v>
      </c>
      <c r="L38" t="s">
        <v>17466</v>
      </c>
      <c r="M38">
        <f t="shared" si="0"/>
        <v>0.77535879629629623</v>
      </c>
      <c r="N38" t="str">
        <f t="shared" si="1"/>
        <v>5-8 PM</v>
      </c>
      <c r="O38">
        <v>583.91</v>
      </c>
      <c r="P38">
        <v>19</v>
      </c>
      <c r="Q38">
        <v>18.43</v>
      </c>
      <c r="R38">
        <v>0.56999999999999995</v>
      </c>
      <c r="S38">
        <v>565.48</v>
      </c>
      <c r="T38" t="s">
        <v>34</v>
      </c>
      <c r="U38" t="s">
        <v>23</v>
      </c>
      <c r="V38" t="s">
        <v>24</v>
      </c>
      <c r="W38" t="s">
        <v>169</v>
      </c>
      <c r="X38" t="s">
        <v>26</v>
      </c>
      <c r="Y38" t="s">
        <v>36</v>
      </c>
      <c r="Z38" t="s">
        <v>28</v>
      </c>
      <c r="AA38" t="s">
        <v>29</v>
      </c>
      <c r="AB38" t="s">
        <v>30</v>
      </c>
    </row>
    <row r="39" spans="1:28" x14ac:dyDescent="0.3">
      <c r="A39" t="s">
        <v>170</v>
      </c>
      <c r="B39" t="s">
        <v>98</v>
      </c>
      <c r="C39" t="s">
        <v>171</v>
      </c>
      <c r="D39" t="s">
        <v>74</v>
      </c>
      <c r="E39">
        <v>31</v>
      </c>
      <c r="F39" t="s">
        <v>17465</v>
      </c>
      <c r="G39">
        <v>2024</v>
      </c>
      <c r="H39">
        <f t="shared" si="2"/>
        <v>45504</v>
      </c>
      <c r="I39">
        <v>6</v>
      </c>
      <c r="J39">
        <v>30</v>
      </c>
      <c r="K39">
        <v>52</v>
      </c>
      <c r="L39" t="s">
        <v>17466</v>
      </c>
      <c r="M39">
        <f t="shared" si="0"/>
        <v>0.77143518518518517</v>
      </c>
      <c r="N39" t="str">
        <f t="shared" si="1"/>
        <v>5-8 PM</v>
      </c>
      <c r="O39">
        <v>318.75</v>
      </c>
      <c r="P39">
        <v>199</v>
      </c>
      <c r="Q39">
        <v>193.03</v>
      </c>
      <c r="R39">
        <v>5.97</v>
      </c>
      <c r="S39">
        <v>125.72</v>
      </c>
      <c r="T39" t="s">
        <v>34</v>
      </c>
      <c r="U39" t="s">
        <v>23</v>
      </c>
      <c r="V39" t="s">
        <v>24</v>
      </c>
      <c r="W39" t="s">
        <v>172</v>
      </c>
      <c r="X39" t="s">
        <v>26</v>
      </c>
      <c r="Y39" t="s">
        <v>36</v>
      </c>
      <c r="Z39" t="s">
        <v>28</v>
      </c>
      <c r="AA39" t="s">
        <v>29</v>
      </c>
      <c r="AB39" t="s">
        <v>30</v>
      </c>
    </row>
    <row r="40" spans="1:28" x14ac:dyDescent="0.3">
      <c r="A40" t="s">
        <v>173</v>
      </c>
      <c r="B40" t="s">
        <v>48</v>
      </c>
      <c r="C40" t="s">
        <v>174</v>
      </c>
      <c r="D40" t="s">
        <v>74</v>
      </c>
      <c r="E40">
        <v>31</v>
      </c>
      <c r="F40" t="s">
        <v>17465</v>
      </c>
      <c r="G40">
        <v>2024</v>
      </c>
      <c r="H40">
        <f t="shared" si="2"/>
        <v>45504</v>
      </c>
      <c r="I40">
        <v>6</v>
      </c>
      <c r="J40">
        <v>29</v>
      </c>
      <c r="K40">
        <v>59</v>
      </c>
      <c r="L40" t="s">
        <v>17466</v>
      </c>
      <c r="M40">
        <f t="shared" si="0"/>
        <v>0.77082175925925922</v>
      </c>
      <c r="N40" t="str">
        <f t="shared" si="1"/>
        <v>5-8 PM</v>
      </c>
      <c r="O40">
        <v>1208.76</v>
      </c>
      <c r="P40">
        <v>77</v>
      </c>
      <c r="Q40">
        <v>74.69</v>
      </c>
      <c r="R40">
        <v>2.31</v>
      </c>
      <c r="S40">
        <v>1134.07</v>
      </c>
      <c r="T40" t="s">
        <v>34</v>
      </c>
      <c r="U40" t="s">
        <v>23</v>
      </c>
      <c r="V40" t="s">
        <v>24</v>
      </c>
      <c r="W40" t="s">
        <v>175</v>
      </c>
      <c r="X40" t="s">
        <v>26</v>
      </c>
      <c r="Y40" t="s">
        <v>36</v>
      </c>
      <c r="Z40" t="s">
        <v>28</v>
      </c>
      <c r="AA40" t="s">
        <v>29</v>
      </c>
      <c r="AB40" t="s">
        <v>30</v>
      </c>
    </row>
    <row r="41" spans="1:28" x14ac:dyDescent="0.3">
      <c r="A41" t="s">
        <v>176</v>
      </c>
      <c r="B41" t="s">
        <v>98</v>
      </c>
      <c r="C41" t="s">
        <v>177</v>
      </c>
      <c r="D41" t="s">
        <v>21</v>
      </c>
      <c r="E41">
        <v>31</v>
      </c>
      <c r="F41" t="s">
        <v>17465</v>
      </c>
      <c r="G41">
        <v>2024</v>
      </c>
      <c r="H41">
        <f t="shared" si="2"/>
        <v>45504</v>
      </c>
      <c r="I41">
        <v>6</v>
      </c>
      <c r="J41">
        <v>29</v>
      </c>
      <c r="K41">
        <v>50</v>
      </c>
      <c r="L41" t="s">
        <v>17466</v>
      </c>
      <c r="M41">
        <f t="shared" si="0"/>
        <v>0.77071759259259265</v>
      </c>
      <c r="N41" t="str">
        <f t="shared" si="1"/>
        <v>5-8 PM</v>
      </c>
      <c r="O41">
        <v>346.88</v>
      </c>
      <c r="P41">
        <v>29</v>
      </c>
      <c r="Q41">
        <v>28.13</v>
      </c>
      <c r="R41">
        <v>0.87</v>
      </c>
      <c r="S41">
        <v>318.75</v>
      </c>
      <c r="T41" t="s">
        <v>34</v>
      </c>
      <c r="U41" t="s">
        <v>23</v>
      </c>
      <c r="V41" t="s">
        <v>24</v>
      </c>
      <c r="W41" t="s">
        <v>178</v>
      </c>
      <c r="X41" t="s">
        <v>26</v>
      </c>
      <c r="Y41" t="s">
        <v>36</v>
      </c>
      <c r="Z41" t="s">
        <v>28</v>
      </c>
      <c r="AA41" t="s">
        <v>29</v>
      </c>
      <c r="AB41" t="s">
        <v>30</v>
      </c>
    </row>
    <row r="42" spans="1:28" x14ac:dyDescent="0.3">
      <c r="A42" t="s">
        <v>179</v>
      </c>
      <c r="B42" t="s">
        <v>180</v>
      </c>
      <c r="C42" t="s">
        <v>181</v>
      </c>
      <c r="D42" t="s">
        <v>182</v>
      </c>
      <c r="E42">
        <v>31</v>
      </c>
      <c r="F42" t="s">
        <v>17465</v>
      </c>
      <c r="G42">
        <v>2024</v>
      </c>
      <c r="H42">
        <f t="shared" si="2"/>
        <v>45504</v>
      </c>
      <c r="I42">
        <v>6</v>
      </c>
      <c r="J42">
        <v>25</v>
      </c>
      <c r="K42">
        <v>4</v>
      </c>
      <c r="L42" t="s">
        <v>17466</v>
      </c>
      <c r="M42">
        <f t="shared" si="0"/>
        <v>0.76740740740740743</v>
      </c>
      <c r="N42" t="str">
        <f t="shared" si="1"/>
        <v>5-8 PM</v>
      </c>
      <c r="O42">
        <v>1159.07</v>
      </c>
      <c r="P42">
        <v>282</v>
      </c>
      <c r="Q42">
        <v>270.72000000000003</v>
      </c>
      <c r="R42">
        <v>11.28</v>
      </c>
      <c r="S42">
        <v>888.35</v>
      </c>
      <c r="T42" t="s">
        <v>34</v>
      </c>
      <c r="U42" t="s">
        <v>23</v>
      </c>
      <c r="V42" t="s">
        <v>24</v>
      </c>
      <c r="W42" t="s">
        <v>183</v>
      </c>
      <c r="X42" t="s">
        <v>26</v>
      </c>
      <c r="Y42" t="s">
        <v>36</v>
      </c>
      <c r="Z42" t="s">
        <v>28</v>
      </c>
      <c r="AA42" t="s">
        <v>26</v>
      </c>
      <c r="AB42" t="s">
        <v>30</v>
      </c>
    </row>
    <row r="43" spans="1:28" x14ac:dyDescent="0.3">
      <c r="A43" t="s">
        <v>184</v>
      </c>
      <c r="B43" t="s">
        <v>185</v>
      </c>
      <c r="C43" t="s">
        <v>186</v>
      </c>
      <c r="D43" t="s">
        <v>21</v>
      </c>
      <c r="E43">
        <v>31</v>
      </c>
      <c r="F43" t="s">
        <v>17465</v>
      </c>
      <c r="G43">
        <v>2024</v>
      </c>
      <c r="H43">
        <f t="shared" si="2"/>
        <v>45504</v>
      </c>
      <c r="I43">
        <v>6</v>
      </c>
      <c r="J43">
        <v>24</v>
      </c>
      <c r="K43">
        <v>59</v>
      </c>
      <c r="L43" t="s">
        <v>17466</v>
      </c>
      <c r="M43">
        <f t="shared" si="0"/>
        <v>0.76734953703703701</v>
      </c>
      <c r="N43" t="str">
        <f t="shared" si="1"/>
        <v>5-8 PM</v>
      </c>
      <c r="O43">
        <v>883.25</v>
      </c>
      <c r="P43">
        <v>19</v>
      </c>
      <c r="Q43">
        <v>18.559999999999999</v>
      </c>
      <c r="R43">
        <v>0.44</v>
      </c>
      <c r="S43">
        <v>864.69</v>
      </c>
      <c r="T43" t="s">
        <v>34</v>
      </c>
      <c r="U43" t="s">
        <v>23</v>
      </c>
      <c r="V43" t="s">
        <v>24</v>
      </c>
      <c r="W43" t="s">
        <v>187</v>
      </c>
      <c r="X43" t="s">
        <v>26</v>
      </c>
      <c r="Y43" t="s">
        <v>36</v>
      </c>
      <c r="Z43" t="s">
        <v>28</v>
      </c>
      <c r="AA43" t="s">
        <v>29</v>
      </c>
      <c r="AB43" t="s">
        <v>30</v>
      </c>
    </row>
    <row r="44" spans="1:28" x14ac:dyDescent="0.3">
      <c r="A44" t="s">
        <v>188</v>
      </c>
      <c r="B44" t="s">
        <v>98</v>
      </c>
      <c r="C44" t="s">
        <v>189</v>
      </c>
      <c r="D44" t="s">
        <v>21</v>
      </c>
      <c r="E44">
        <v>31</v>
      </c>
      <c r="F44" t="s">
        <v>17465</v>
      </c>
      <c r="G44">
        <v>2024</v>
      </c>
      <c r="H44">
        <f t="shared" si="2"/>
        <v>45504</v>
      </c>
      <c r="I44">
        <v>6</v>
      </c>
      <c r="J44">
        <v>23</v>
      </c>
      <c r="K44">
        <v>50</v>
      </c>
      <c r="L44" t="s">
        <v>17466</v>
      </c>
      <c r="M44">
        <f t="shared" si="0"/>
        <v>0.76655092592592589</v>
      </c>
      <c r="N44" t="str">
        <f t="shared" si="1"/>
        <v>5-8 PM</v>
      </c>
      <c r="O44">
        <v>636.91</v>
      </c>
      <c r="P44">
        <v>299</v>
      </c>
      <c r="Q44">
        <v>290.02999999999997</v>
      </c>
      <c r="R44">
        <v>8.9700000000000006</v>
      </c>
      <c r="S44">
        <v>346.88</v>
      </c>
      <c r="T44" t="s">
        <v>34</v>
      </c>
      <c r="U44" t="s">
        <v>23</v>
      </c>
      <c r="V44" t="s">
        <v>24</v>
      </c>
      <c r="W44" t="s">
        <v>190</v>
      </c>
      <c r="X44" t="s">
        <v>26</v>
      </c>
      <c r="Y44" t="s">
        <v>36</v>
      </c>
      <c r="Z44" t="s">
        <v>28</v>
      </c>
      <c r="AA44" t="s">
        <v>29</v>
      </c>
      <c r="AB44" t="s">
        <v>30</v>
      </c>
    </row>
    <row r="45" spans="1:28" x14ac:dyDescent="0.3">
      <c r="A45" t="s">
        <v>191</v>
      </c>
      <c r="B45" t="s">
        <v>39</v>
      </c>
      <c r="C45" t="s">
        <v>163</v>
      </c>
      <c r="D45" t="s">
        <v>164</v>
      </c>
      <c r="E45">
        <v>31</v>
      </c>
      <c r="F45" t="s">
        <v>17465</v>
      </c>
      <c r="G45">
        <v>2024</v>
      </c>
      <c r="H45">
        <f t="shared" si="2"/>
        <v>45504</v>
      </c>
      <c r="I45">
        <v>6</v>
      </c>
      <c r="J45">
        <v>22</v>
      </c>
      <c r="K45">
        <v>12</v>
      </c>
      <c r="L45" t="s">
        <v>17466</v>
      </c>
      <c r="M45">
        <f t="shared" si="0"/>
        <v>0.76541666666666675</v>
      </c>
      <c r="N45" t="str">
        <f t="shared" si="1"/>
        <v>5-8 PM</v>
      </c>
      <c r="O45">
        <v>971.43</v>
      </c>
      <c r="P45">
        <v>90</v>
      </c>
      <c r="Q45">
        <v>88.42</v>
      </c>
      <c r="R45">
        <v>1.58</v>
      </c>
      <c r="S45">
        <v>883.01</v>
      </c>
      <c r="T45" t="s">
        <v>34</v>
      </c>
      <c r="U45" t="s">
        <v>23</v>
      </c>
      <c r="V45" t="s">
        <v>24</v>
      </c>
      <c r="W45" t="s">
        <v>192</v>
      </c>
      <c r="X45" t="s">
        <v>26</v>
      </c>
      <c r="Y45" t="s">
        <v>27</v>
      </c>
      <c r="Z45" t="s">
        <v>28</v>
      </c>
      <c r="AA45" t="s">
        <v>26</v>
      </c>
      <c r="AB45" t="s">
        <v>30</v>
      </c>
    </row>
    <row r="46" spans="1:28" x14ac:dyDescent="0.3">
      <c r="A46" t="s">
        <v>193</v>
      </c>
      <c r="B46" t="s">
        <v>180</v>
      </c>
      <c r="C46" t="s">
        <v>194</v>
      </c>
      <c r="D46" t="s">
        <v>50</v>
      </c>
      <c r="E46">
        <v>31</v>
      </c>
      <c r="F46" t="s">
        <v>17465</v>
      </c>
      <c r="G46">
        <v>2024</v>
      </c>
      <c r="H46">
        <f t="shared" si="2"/>
        <v>45504</v>
      </c>
      <c r="I46">
        <v>6</v>
      </c>
      <c r="J46">
        <v>17</v>
      </c>
      <c r="K46">
        <v>22</v>
      </c>
      <c r="L46" t="s">
        <v>17466</v>
      </c>
      <c r="M46">
        <f t="shared" si="0"/>
        <v>0.76206018518518526</v>
      </c>
      <c r="N46" t="str">
        <f t="shared" si="1"/>
        <v>5-8 PM</v>
      </c>
      <c r="O46">
        <v>490.11</v>
      </c>
      <c r="P46">
        <v>349</v>
      </c>
      <c r="Q46">
        <v>335.04</v>
      </c>
      <c r="R46">
        <v>13.96</v>
      </c>
      <c r="S46">
        <v>155.07</v>
      </c>
      <c r="T46" t="s">
        <v>34</v>
      </c>
      <c r="U46" t="s">
        <v>23</v>
      </c>
      <c r="V46" t="s">
        <v>24</v>
      </c>
      <c r="W46" t="s">
        <v>195</v>
      </c>
      <c r="X46" t="s">
        <v>26</v>
      </c>
      <c r="Y46" t="s">
        <v>36</v>
      </c>
      <c r="Z46" t="s">
        <v>28</v>
      </c>
      <c r="AA46" t="s">
        <v>29</v>
      </c>
      <c r="AB46" t="s">
        <v>30</v>
      </c>
    </row>
    <row r="47" spans="1:28" x14ac:dyDescent="0.3">
      <c r="A47" t="s">
        <v>196</v>
      </c>
      <c r="B47" t="s">
        <v>102</v>
      </c>
      <c r="C47" t="s">
        <v>197</v>
      </c>
      <c r="D47" t="s">
        <v>74</v>
      </c>
      <c r="E47">
        <v>31</v>
      </c>
      <c r="F47" t="s">
        <v>17465</v>
      </c>
      <c r="G47">
        <v>2024</v>
      </c>
      <c r="H47">
        <f t="shared" si="2"/>
        <v>45504</v>
      </c>
      <c r="I47">
        <v>5</v>
      </c>
      <c r="J47">
        <v>52</v>
      </c>
      <c r="K47">
        <v>20</v>
      </c>
      <c r="L47" t="s">
        <v>17466</v>
      </c>
      <c r="M47">
        <f t="shared" si="0"/>
        <v>0.74467592592592602</v>
      </c>
      <c r="N47" t="str">
        <f t="shared" si="1"/>
        <v>5-8 PM</v>
      </c>
      <c r="O47">
        <v>27981.47</v>
      </c>
      <c r="P47">
        <v>22</v>
      </c>
      <c r="Q47">
        <v>21.56</v>
      </c>
      <c r="R47">
        <v>0</v>
      </c>
      <c r="S47">
        <v>27959.91</v>
      </c>
      <c r="T47" t="s">
        <v>34</v>
      </c>
      <c r="U47" t="s">
        <v>198</v>
      </c>
      <c r="V47" t="s">
        <v>24</v>
      </c>
      <c r="W47" t="s">
        <v>26</v>
      </c>
      <c r="X47" t="s">
        <v>26</v>
      </c>
      <c r="Y47" t="s">
        <v>27</v>
      </c>
      <c r="Z47" t="s">
        <v>28</v>
      </c>
      <c r="AA47" t="s">
        <v>29</v>
      </c>
      <c r="AB47" t="s">
        <v>30</v>
      </c>
    </row>
    <row r="48" spans="1:28" x14ac:dyDescent="0.3">
      <c r="A48" t="s">
        <v>199</v>
      </c>
      <c r="B48" t="s">
        <v>57</v>
      </c>
      <c r="C48" t="s">
        <v>200</v>
      </c>
      <c r="D48" t="s">
        <v>74</v>
      </c>
      <c r="E48">
        <v>31</v>
      </c>
      <c r="F48" t="s">
        <v>17465</v>
      </c>
      <c r="G48">
        <v>2024</v>
      </c>
      <c r="H48">
        <f t="shared" si="2"/>
        <v>45504</v>
      </c>
      <c r="I48">
        <v>5</v>
      </c>
      <c r="J48">
        <v>47</v>
      </c>
      <c r="K48">
        <v>48</v>
      </c>
      <c r="L48" t="s">
        <v>17466</v>
      </c>
      <c r="M48">
        <f t="shared" si="0"/>
        <v>0.74152777777777779</v>
      </c>
      <c r="N48" t="str">
        <f t="shared" si="1"/>
        <v>5-8 PM</v>
      </c>
      <c r="O48">
        <v>2179.79</v>
      </c>
      <c r="P48">
        <v>349</v>
      </c>
      <c r="Q48">
        <v>338.53</v>
      </c>
      <c r="R48">
        <v>10.47</v>
      </c>
      <c r="S48">
        <v>1841.26</v>
      </c>
      <c r="T48" t="s">
        <v>34</v>
      </c>
      <c r="U48" t="s">
        <v>23</v>
      </c>
      <c r="V48" t="s">
        <v>24</v>
      </c>
      <c r="W48" t="s">
        <v>201</v>
      </c>
      <c r="X48" t="s">
        <v>26</v>
      </c>
      <c r="Y48" t="s">
        <v>36</v>
      </c>
      <c r="Z48" t="s">
        <v>28</v>
      </c>
      <c r="AA48" t="s">
        <v>29</v>
      </c>
      <c r="AB48" t="s">
        <v>30</v>
      </c>
    </row>
    <row r="49" spans="1:28" x14ac:dyDescent="0.3">
      <c r="A49" t="s">
        <v>202</v>
      </c>
      <c r="B49" t="s">
        <v>131</v>
      </c>
      <c r="C49" t="s">
        <v>203</v>
      </c>
      <c r="D49" t="s">
        <v>74</v>
      </c>
      <c r="E49">
        <v>31</v>
      </c>
      <c r="F49" t="s">
        <v>17465</v>
      </c>
      <c r="G49">
        <v>2024</v>
      </c>
      <c r="H49">
        <f t="shared" si="2"/>
        <v>45504</v>
      </c>
      <c r="I49">
        <v>5</v>
      </c>
      <c r="J49">
        <v>46</v>
      </c>
      <c r="K49">
        <v>10</v>
      </c>
      <c r="L49" t="s">
        <v>17466</v>
      </c>
      <c r="M49">
        <f t="shared" si="0"/>
        <v>0.74039351851851853</v>
      </c>
      <c r="N49" t="str">
        <f t="shared" si="1"/>
        <v>5-8 PM</v>
      </c>
      <c r="O49">
        <v>206.28</v>
      </c>
      <c r="P49">
        <v>199</v>
      </c>
      <c r="Q49">
        <v>193.03</v>
      </c>
      <c r="R49">
        <v>5.97</v>
      </c>
      <c r="S49">
        <v>13.25</v>
      </c>
      <c r="T49" t="s">
        <v>34</v>
      </c>
      <c r="U49" t="s">
        <v>23</v>
      </c>
      <c r="V49" t="s">
        <v>24</v>
      </c>
      <c r="W49" t="s">
        <v>204</v>
      </c>
      <c r="X49" t="s">
        <v>26</v>
      </c>
      <c r="Y49" t="s">
        <v>36</v>
      </c>
      <c r="Z49" t="s">
        <v>28</v>
      </c>
      <c r="AA49" t="s">
        <v>205</v>
      </c>
      <c r="AB49" t="s">
        <v>30</v>
      </c>
    </row>
    <row r="50" spans="1:28" x14ac:dyDescent="0.3">
      <c r="A50" t="s">
        <v>206</v>
      </c>
      <c r="B50" t="s">
        <v>147</v>
      </c>
      <c r="C50" t="s">
        <v>197</v>
      </c>
      <c r="D50" t="s">
        <v>74</v>
      </c>
      <c r="E50">
        <v>31</v>
      </c>
      <c r="F50" t="s">
        <v>17465</v>
      </c>
      <c r="G50">
        <v>2024</v>
      </c>
      <c r="H50">
        <f t="shared" si="2"/>
        <v>45504</v>
      </c>
      <c r="I50">
        <v>5</v>
      </c>
      <c r="J50">
        <v>45</v>
      </c>
      <c r="K50">
        <v>57</v>
      </c>
      <c r="L50" t="s">
        <v>17466</v>
      </c>
      <c r="M50">
        <f t="shared" si="0"/>
        <v>0.74024305555555558</v>
      </c>
      <c r="N50" t="str">
        <f t="shared" si="1"/>
        <v>5-8 PM</v>
      </c>
      <c r="O50">
        <v>340.56</v>
      </c>
      <c r="P50">
        <v>22</v>
      </c>
      <c r="Q50">
        <v>21.34</v>
      </c>
      <c r="R50">
        <v>0</v>
      </c>
      <c r="S50">
        <v>319.22000000000003</v>
      </c>
      <c r="T50" t="s">
        <v>34</v>
      </c>
      <c r="U50" t="s">
        <v>198</v>
      </c>
      <c r="V50" t="s">
        <v>24</v>
      </c>
      <c r="W50" t="s">
        <v>26</v>
      </c>
      <c r="X50" t="s">
        <v>26</v>
      </c>
      <c r="Y50" t="s">
        <v>36</v>
      </c>
      <c r="Z50" t="s">
        <v>28</v>
      </c>
      <c r="AA50" t="s">
        <v>29</v>
      </c>
      <c r="AB50" t="s">
        <v>30</v>
      </c>
    </row>
    <row r="51" spans="1:28" x14ac:dyDescent="0.3">
      <c r="A51" t="s">
        <v>207</v>
      </c>
      <c r="B51" t="s">
        <v>48</v>
      </c>
      <c r="C51" t="s">
        <v>208</v>
      </c>
      <c r="D51" t="s">
        <v>21</v>
      </c>
      <c r="E51">
        <v>31</v>
      </c>
      <c r="F51" t="s">
        <v>17465</v>
      </c>
      <c r="G51">
        <v>2024</v>
      </c>
      <c r="H51">
        <f t="shared" si="2"/>
        <v>45504</v>
      </c>
      <c r="I51">
        <v>5</v>
      </c>
      <c r="J51">
        <v>43</v>
      </c>
      <c r="K51">
        <v>32</v>
      </c>
      <c r="L51" t="s">
        <v>17466</v>
      </c>
      <c r="M51">
        <f t="shared" si="0"/>
        <v>0.73856481481481484</v>
      </c>
      <c r="N51" t="str">
        <f t="shared" si="1"/>
        <v>5-8 PM</v>
      </c>
      <c r="O51">
        <v>1498.79</v>
      </c>
      <c r="P51">
        <v>299</v>
      </c>
      <c r="Q51">
        <v>290.02999999999997</v>
      </c>
      <c r="R51">
        <v>8.9700000000000006</v>
      </c>
      <c r="S51">
        <v>1208.76</v>
      </c>
      <c r="T51" t="s">
        <v>34</v>
      </c>
      <c r="U51" t="s">
        <v>23</v>
      </c>
      <c r="V51" t="s">
        <v>24</v>
      </c>
      <c r="W51" t="s">
        <v>209</v>
      </c>
      <c r="X51" t="s">
        <v>26</v>
      </c>
      <c r="Y51" t="s">
        <v>36</v>
      </c>
      <c r="Z51" t="s">
        <v>28</v>
      </c>
      <c r="AA51" t="s">
        <v>29</v>
      </c>
      <c r="AB51" t="s">
        <v>30</v>
      </c>
    </row>
    <row r="52" spans="1:28" x14ac:dyDescent="0.3">
      <c r="A52" t="s">
        <v>210</v>
      </c>
      <c r="B52" t="s">
        <v>57</v>
      </c>
      <c r="C52" t="s">
        <v>211</v>
      </c>
      <c r="D52" t="s">
        <v>74</v>
      </c>
      <c r="E52">
        <v>31</v>
      </c>
      <c r="F52" t="s">
        <v>17465</v>
      </c>
      <c r="G52">
        <v>2024</v>
      </c>
      <c r="H52">
        <f t="shared" si="2"/>
        <v>45504</v>
      </c>
      <c r="I52">
        <v>5</v>
      </c>
      <c r="J52">
        <v>31</v>
      </c>
      <c r="K52">
        <v>55</v>
      </c>
      <c r="L52" t="s">
        <v>17466</v>
      </c>
      <c r="M52">
        <f t="shared" si="0"/>
        <v>0.73049768518518521</v>
      </c>
      <c r="N52" t="str">
        <f t="shared" si="1"/>
        <v>5-8 PM</v>
      </c>
      <c r="O52">
        <v>201.13</v>
      </c>
      <c r="P52">
        <v>22</v>
      </c>
      <c r="Q52">
        <v>21.34</v>
      </c>
      <c r="R52">
        <v>0.66</v>
      </c>
      <c r="S52">
        <v>179.79</v>
      </c>
      <c r="T52" t="s">
        <v>34</v>
      </c>
      <c r="U52" t="s">
        <v>23</v>
      </c>
      <c r="V52" t="s">
        <v>24</v>
      </c>
      <c r="W52" t="s">
        <v>212</v>
      </c>
      <c r="X52" t="s">
        <v>26</v>
      </c>
      <c r="Y52" t="s">
        <v>36</v>
      </c>
      <c r="Z52" t="s">
        <v>28</v>
      </c>
      <c r="AA52" t="s">
        <v>29</v>
      </c>
      <c r="AB52" t="s">
        <v>30</v>
      </c>
    </row>
    <row r="53" spans="1:28" x14ac:dyDescent="0.3">
      <c r="A53" t="s">
        <v>213</v>
      </c>
      <c r="B53" t="s">
        <v>131</v>
      </c>
      <c r="C53" t="s">
        <v>214</v>
      </c>
      <c r="D53" t="s">
        <v>215</v>
      </c>
      <c r="E53">
        <v>31</v>
      </c>
      <c r="F53" t="s">
        <v>17465</v>
      </c>
      <c r="G53">
        <v>2024</v>
      </c>
      <c r="H53">
        <f t="shared" si="2"/>
        <v>45504</v>
      </c>
      <c r="I53">
        <v>5</v>
      </c>
      <c r="J53">
        <v>16</v>
      </c>
      <c r="K53">
        <v>45</v>
      </c>
      <c r="L53" t="s">
        <v>17466</v>
      </c>
      <c r="M53">
        <f t="shared" si="0"/>
        <v>0.71996527777777775</v>
      </c>
      <c r="N53" t="str">
        <f t="shared" si="1"/>
        <v>5-8 PM</v>
      </c>
      <c r="O53">
        <v>398.28</v>
      </c>
      <c r="P53">
        <v>200</v>
      </c>
      <c r="Q53">
        <v>192</v>
      </c>
      <c r="R53">
        <v>8</v>
      </c>
      <c r="S53">
        <v>206.28</v>
      </c>
      <c r="T53" t="s">
        <v>34</v>
      </c>
      <c r="U53" t="s">
        <v>23</v>
      </c>
      <c r="V53" t="s">
        <v>24</v>
      </c>
      <c r="W53" t="s">
        <v>216</v>
      </c>
      <c r="X53" t="s">
        <v>26</v>
      </c>
      <c r="Y53" t="s">
        <v>36</v>
      </c>
      <c r="Z53" t="s">
        <v>28</v>
      </c>
      <c r="AA53" t="s">
        <v>26</v>
      </c>
      <c r="AB53" t="s">
        <v>30</v>
      </c>
    </row>
    <row r="54" spans="1:28" x14ac:dyDescent="0.3">
      <c r="A54" t="s">
        <v>217</v>
      </c>
      <c r="B54" t="s">
        <v>90</v>
      </c>
      <c r="C54" t="s">
        <v>218</v>
      </c>
      <c r="D54" t="s">
        <v>50</v>
      </c>
      <c r="E54">
        <v>31</v>
      </c>
      <c r="F54" t="s">
        <v>17465</v>
      </c>
      <c r="G54">
        <v>2024</v>
      </c>
      <c r="H54">
        <f t="shared" si="2"/>
        <v>45504</v>
      </c>
      <c r="I54">
        <v>5</v>
      </c>
      <c r="J54">
        <v>5</v>
      </c>
      <c r="K54">
        <v>29</v>
      </c>
      <c r="L54" t="s">
        <v>17466</v>
      </c>
      <c r="M54">
        <f t="shared" si="0"/>
        <v>0.71214120370370371</v>
      </c>
      <c r="N54" t="str">
        <f t="shared" si="1"/>
        <v>5-8 PM</v>
      </c>
      <c r="O54">
        <v>428.25</v>
      </c>
      <c r="P54">
        <v>349</v>
      </c>
      <c r="Q54">
        <v>337.83</v>
      </c>
      <c r="R54">
        <v>11.17</v>
      </c>
      <c r="S54">
        <v>90.42</v>
      </c>
      <c r="T54" t="s">
        <v>34</v>
      </c>
      <c r="U54" t="s">
        <v>23</v>
      </c>
      <c r="V54" t="s">
        <v>24</v>
      </c>
      <c r="W54" t="s">
        <v>219</v>
      </c>
      <c r="X54" t="s">
        <v>26</v>
      </c>
      <c r="Y54" t="s">
        <v>27</v>
      </c>
      <c r="Z54" t="s">
        <v>28</v>
      </c>
      <c r="AA54" t="s">
        <v>37</v>
      </c>
      <c r="AB54" t="s">
        <v>30</v>
      </c>
    </row>
    <row r="55" spans="1:28" x14ac:dyDescent="0.3">
      <c r="A55" t="s">
        <v>220</v>
      </c>
      <c r="B55" t="s">
        <v>68</v>
      </c>
      <c r="C55" t="s">
        <v>221</v>
      </c>
      <c r="D55" t="s">
        <v>74</v>
      </c>
      <c r="E55">
        <v>31</v>
      </c>
      <c r="F55" t="s">
        <v>17465</v>
      </c>
      <c r="G55">
        <v>2024</v>
      </c>
      <c r="H55">
        <f t="shared" si="2"/>
        <v>45504</v>
      </c>
      <c r="I55">
        <v>5</v>
      </c>
      <c r="J55">
        <v>3</v>
      </c>
      <c r="K55">
        <v>48</v>
      </c>
      <c r="L55" t="s">
        <v>17466</v>
      </c>
      <c r="M55">
        <f t="shared" si="0"/>
        <v>0.71097222222222223</v>
      </c>
      <c r="N55" t="str">
        <f t="shared" si="1"/>
        <v>5-8 PM</v>
      </c>
      <c r="O55">
        <v>698.3</v>
      </c>
      <c r="P55">
        <v>22</v>
      </c>
      <c r="Q55">
        <v>21.34</v>
      </c>
      <c r="R55">
        <v>0.66</v>
      </c>
      <c r="S55">
        <v>676.96</v>
      </c>
      <c r="T55" t="s">
        <v>34</v>
      </c>
      <c r="U55" t="s">
        <v>23</v>
      </c>
      <c r="V55" t="s">
        <v>24</v>
      </c>
      <c r="W55" t="s">
        <v>222</v>
      </c>
      <c r="X55" t="s">
        <v>26</v>
      </c>
      <c r="Y55" t="s">
        <v>36</v>
      </c>
      <c r="Z55" t="s">
        <v>28</v>
      </c>
      <c r="AA55" t="s">
        <v>29</v>
      </c>
      <c r="AB55" t="s">
        <v>30</v>
      </c>
    </row>
    <row r="56" spans="1:28" x14ac:dyDescent="0.3">
      <c r="A56" t="s">
        <v>223</v>
      </c>
      <c r="B56" t="s">
        <v>102</v>
      </c>
      <c r="C56" t="s">
        <v>224</v>
      </c>
      <c r="D56" t="s">
        <v>225</v>
      </c>
      <c r="E56">
        <v>31</v>
      </c>
      <c r="F56" t="s">
        <v>17465</v>
      </c>
      <c r="G56">
        <v>2024</v>
      </c>
      <c r="H56">
        <f t="shared" si="2"/>
        <v>45504</v>
      </c>
      <c r="I56">
        <v>5</v>
      </c>
      <c r="J56">
        <v>3</v>
      </c>
      <c r="K56">
        <v>36</v>
      </c>
      <c r="L56" t="s">
        <v>17466</v>
      </c>
      <c r="M56">
        <f t="shared" si="0"/>
        <v>0.71083333333333332</v>
      </c>
      <c r="N56" t="str">
        <f t="shared" si="1"/>
        <v>5-8 PM</v>
      </c>
      <c r="O56">
        <v>28809.47</v>
      </c>
      <c r="P56">
        <v>829</v>
      </c>
      <c r="Q56">
        <v>828</v>
      </c>
      <c r="R56">
        <v>1</v>
      </c>
      <c r="S56">
        <v>27981.47</v>
      </c>
      <c r="T56" t="s">
        <v>105</v>
      </c>
      <c r="U56" t="s">
        <v>23</v>
      </c>
      <c r="V56" t="s">
        <v>24</v>
      </c>
      <c r="W56" t="s">
        <v>226</v>
      </c>
      <c r="X56" t="s">
        <v>26</v>
      </c>
      <c r="Y56" t="s">
        <v>27</v>
      </c>
      <c r="Z56" t="s">
        <v>28</v>
      </c>
      <c r="AA56" t="s">
        <v>26</v>
      </c>
      <c r="AB56" t="s">
        <v>30</v>
      </c>
    </row>
    <row r="57" spans="1:28" x14ac:dyDescent="0.3">
      <c r="A57" t="s">
        <v>227</v>
      </c>
      <c r="B57" t="s">
        <v>90</v>
      </c>
      <c r="C57" t="s">
        <v>228</v>
      </c>
      <c r="D57" t="s">
        <v>21</v>
      </c>
      <c r="E57">
        <v>31</v>
      </c>
      <c r="F57" t="s">
        <v>17465</v>
      </c>
      <c r="G57">
        <v>2024</v>
      </c>
      <c r="H57">
        <f t="shared" si="2"/>
        <v>45504</v>
      </c>
      <c r="I57">
        <v>5</v>
      </c>
      <c r="J57">
        <v>2</v>
      </c>
      <c r="K57">
        <v>33</v>
      </c>
      <c r="L57" t="s">
        <v>17466</v>
      </c>
      <c r="M57">
        <f t="shared" si="0"/>
        <v>0.71010416666666665</v>
      </c>
      <c r="N57" t="str">
        <f t="shared" si="1"/>
        <v>5-8 PM</v>
      </c>
      <c r="O57">
        <v>672.02</v>
      </c>
      <c r="P57">
        <v>249</v>
      </c>
      <c r="Q57">
        <v>243.77</v>
      </c>
      <c r="R57">
        <v>5.23</v>
      </c>
      <c r="S57">
        <v>428.25</v>
      </c>
      <c r="T57" t="s">
        <v>34</v>
      </c>
      <c r="U57" t="s">
        <v>23</v>
      </c>
      <c r="V57" t="s">
        <v>24</v>
      </c>
      <c r="W57" t="s">
        <v>229</v>
      </c>
      <c r="X57" t="s">
        <v>26</v>
      </c>
      <c r="Y57" t="s">
        <v>27</v>
      </c>
      <c r="Z57" t="s">
        <v>28</v>
      </c>
      <c r="AA57" t="s">
        <v>29</v>
      </c>
      <c r="AB57" t="s">
        <v>30</v>
      </c>
    </row>
    <row r="58" spans="1:28" x14ac:dyDescent="0.3">
      <c r="A58" t="s">
        <v>230</v>
      </c>
      <c r="B58" t="s">
        <v>102</v>
      </c>
      <c r="C58" t="s">
        <v>231</v>
      </c>
      <c r="D58" t="s">
        <v>225</v>
      </c>
      <c r="E58">
        <v>31</v>
      </c>
      <c r="F58" t="s">
        <v>17465</v>
      </c>
      <c r="G58">
        <v>2024</v>
      </c>
      <c r="H58">
        <f t="shared" si="2"/>
        <v>45504</v>
      </c>
      <c r="I58">
        <v>5</v>
      </c>
      <c r="J58">
        <v>2</v>
      </c>
      <c r="K58">
        <v>26</v>
      </c>
      <c r="L58" t="s">
        <v>17466</v>
      </c>
      <c r="M58">
        <f t="shared" si="0"/>
        <v>0.71002314814814815</v>
      </c>
      <c r="N58" t="str">
        <f t="shared" si="1"/>
        <v>5-8 PM</v>
      </c>
      <c r="O58">
        <v>29637.47</v>
      </c>
      <c r="P58">
        <v>829</v>
      </c>
      <c r="Q58">
        <v>828</v>
      </c>
      <c r="R58">
        <v>1</v>
      </c>
      <c r="S58">
        <v>28809.47</v>
      </c>
      <c r="T58" t="s">
        <v>105</v>
      </c>
      <c r="U58" t="s">
        <v>23</v>
      </c>
      <c r="V58" t="s">
        <v>24</v>
      </c>
      <c r="W58" t="s">
        <v>232</v>
      </c>
      <c r="X58" t="s">
        <v>26</v>
      </c>
      <c r="Y58" t="s">
        <v>27</v>
      </c>
      <c r="Z58" t="s">
        <v>28</v>
      </c>
      <c r="AA58" t="s">
        <v>26</v>
      </c>
      <c r="AB58" t="s">
        <v>30</v>
      </c>
    </row>
    <row r="59" spans="1:28" x14ac:dyDescent="0.3">
      <c r="A59" t="s">
        <v>233</v>
      </c>
      <c r="B59" t="s">
        <v>234</v>
      </c>
      <c r="C59" t="s">
        <v>235</v>
      </c>
      <c r="D59" t="s">
        <v>225</v>
      </c>
      <c r="E59">
        <v>31</v>
      </c>
      <c r="F59" t="s">
        <v>17465</v>
      </c>
      <c r="G59">
        <v>2024</v>
      </c>
      <c r="H59">
        <f t="shared" si="2"/>
        <v>45504</v>
      </c>
      <c r="I59">
        <v>4</v>
      </c>
      <c r="J59">
        <v>53</v>
      </c>
      <c r="K59">
        <v>15</v>
      </c>
      <c r="L59" t="s">
        <v>17466</v>
      </c>
      <c r="M59">
        <f t="shared" si="0"/>
        <v>0.7036458333333333</v>
      </c>
      <c r="N59" t="str">
        <f t="shared" si="1"/>
        <v>1-4 PM</v>
      </c>
      <c r="O59">
        <v>1294.48</v>
      </c>
      <c r="P59">
        <v>829</v>
      </c>
      <c r="Q59">
        <v>828</v>
      </c>
      <c r="R59">
        <v>1</v>
      </c>
      <c r="S59">
        <v>466.48</v>
      </c>
      <c r="T59" t="s">
        <v>105</v>
      </c>
      <c r="U59" t="s">
        <v>23</v>
      </c>
      <c r="V59" t="s">
        <v>24</v>
      </c>
      <c r="W59" t="s">
        <v>236</v>
      </c>
      <c r="X59" t="s">
        <v>26</v>
      </c>
      <c r="Y59" t="s">
        <v>27</v>
      </c>
      <c r="Z59" t="s">
        <v>28</v>
      </c>
      <c r="AA59" t="s">
        <v>26</v>
      </c>
      <c r="AB59" t="s">
        <v>30</v>
      </c>
    </row>
    <row r="60" spans="1:28" x14ac:dyDescent="0.3">
      <c r="A60" t="s">
        <v>237</v>
      </c>
      <c r="B60" t="s">
        <v>234</v>
      </c>
      <c r="C60" t="s">
        <v>238</v>
      </c>
      <c r="D60" t="s">
        <v>225</v>
      </c>
      <c r="E60">
        <v>31</v>
      </c>
      <c r="F60" t="s">
        <v>17465</v>
      </c>
      <c r="G60">
        <v>2024</v>
      </c>
      <c r="H60">
        <f t="shared" si="2"/>
        <v>45504</v>
      </c>
      <c r="I60">
        <v>4</v>
      </c>
      <c r="J60">
        <v>52</v>
      </c>
      <c r="K60">
        <v>59</v>
      </c>
      <c r="L60" t="s">
        <v>17466</v>
      </c>
      <c r="M60">
        <f t="shared" si="0"/>
        <v>0.70346064814814813</v>
      </c>
      <c r="N60" t="str">
        <f t="shared" si="1"/>
        <v>1-4 PM</v>
      </c>
      <c r="O60">
        <v>2122.48</v>
      </c>
      <c r="P60">
        <v>829</v>
      </c>
      <c r="Q60">
        <v>828</v>
      </c>
      <c r="R60">
        <v>1</v>
      </c>
      <c r="S60">
        <v>1294.48</v>
      </c>
      <c r="T60" t="s">
        <v>105</v>
      </c>
      <c r="U60" t="s">
        <v>23</v>
      </c>
      <c r="V60" t="s">
        <v>24</v>
      </c>
      <c r="W60" t="s">
        <v>239</v>
      </c>
      <c r="X60" t="s">
        <v>26</v>
      </c>
      <c r="Y60" t="s">
        <v>27</v>
      </c>
      <c r="Z60" t="s">
        <v>28</v>
      </c>
      <c r="AA60" t="s">
        <v>26</v>
      </c>
      <c r="AB60" t="s">
        <v>30</v>
      </c>
    </row>
    <row r="61" spans="1:28" x14ac:dyDescent="0.3">
      <c r="A61" t="s">
        <v>240</v>
      </c>
      <c r="B61" t="s">
        <v>234</v>
      </c>
      <c r="C61" t="s">
        <v>241</v>
      </c>
      <c r="D61" t="s">
        <v>225</v>
      </c>
      <c r="E61">
        <v>31</v>
      </c>
      <c r="F61" t="s">
        <v>17465</v>
      </c>
      <c r="G61">
        <v>2024</v>
      </c>
      <c r="H61">
        <f t="shared" si="2"/>
        <v>45504</v>
      </c>
      <c r="I61">
        <v>4</v>
      </c>
      <c r="J61">
        <v>52</v>
      </c>
      <c r="K61">
        <v>43</v>
      </c>
      <c r="L61" t="s">
        <v>17466</v>
      </c>
      <c r="M61">
        <f t="shared" si="0"/>
        <v>0.70327546296296306</v>
      </c>
      <c r="N61" t="str">
        <f t="shared" si="1"/>
        <v>1-4 PM</v>
      </c>
      <c r="O61">
        <v>2950.48</v>
      </c>
      <c r="P61">
        <v>829</v>
      </c>
      <c r="Q61">
        <v>828</v>
      </c>
      <c r="R61">
        <v>1</v>
      </c>
      <c r="S61">
        <v>2122.48</v>
      </c>
      <c r="T61" t="s">
        <v>105</v>
      </c>
      <c r="U61" t="s">
        <v>23</v>
      </c>
      <c r="V61" t="s">
        <v>24</v>
      </c>
      <c r="W61" t="s">
        <v>242</v>
      </c>
      <c r="X61" t="s">
        <v>26</v>
      </c>
      <c r="Y61" t="s">
        <v>27</v>
      </c>
      <c r="Z61" t="s">
        <v>28</v>
      </c>
      <c r="AA61" t="s">
        <v>26</v>
      </c>
      <c r="AB61" t="s">
        <v>30</v>
      </c>
    </row>
    <row r="62" spans="1:28" x14ac:dyDescent="0.3">
      <c r="A62" t="s">
        <v>243</v>
      </c>
      <c r="B62" t="s">
        <v>234</v>
      </c>
      <c r="C62" t="s">
        <v>244</v>
      </c>
      <c r="D62" t="s">
        <v>225</v>
      </c>
      <c r="E62">
        <v>31</v>
      </c>
      <c r="F62" t="s">
        <v>17465</v>
      </c>
      <c r="G62">
        <v>2024</v>
      </c>
      <c r="H62">
        <f t="shared" si="2"/>
        <v>45504</v>
      </c>
      <c r="I62">
        <v>4</v>
      </c>
      <c r="J62">
        <v>52</v>
      </c>
      <c r="K62">
        <v>39</v>
      </c>
      <c r="L62" t="s">
        <v>17466</v>
      </c>
      <c r="M62">
        <f t="shared" si="0"/>
        <v>0.70322916666666668</v>
      </c>
      <c r="N62" t="str">
        <f t="shared" si="1"/>
        <v>1-4 PM</v>
      </c>
      <c r="O62">
        <v>3778.48</v>
      </c>
      <c r="P62">
        <v>829</v>
      </c>
      <c r="Q62">
        <v>828</v>
      </c>
      <c r="R62">
        <v>1</v>
      </c>
      <c r="S62">
        <v>2950.48</v>
      </c>
      <c r="T62" t="s">
        <v>105</v>
      </c>
      <c r="U62" t="s">
        <v>23</v>
      </c>
      <c r="V62" t="s">
        <v>24</v>
      </c>
      <c r="W62" t="s">
        <v>245</v>
      </c>
      <c r="X62" t="s">
        <v>26</v>
      </c>
      <c r="Y62" t="s">
        <v>27</v>
      </c>
      <c r="Z62" t="s">
        <v>28</v>
      </c>
      <c r="AA62" t="s">
        <v>26</v>
      </c>
      <c r="AB62" t="s">
        <v>30</v>
      </c>
    </row>
    <row r="63" spans="1:28" x14ac:dyDescent="0.3">
      <c r="A63" t="s">
        <v>246</v>
      </c>
      <c r="B63" t="s">
        <v>234</v>
      </c>
      <c r="C63" t="s">
        <v>247</v>
      </c>
      <c r="D63" t="s">
        <v>225</v>
      </c>
      <c r="E63">
        <v>31</v>
      </c>
      <c r="F63" t="s">
        <v>17465</v>
      </c>
      <c r="G63">
        <v>2024</v>
      </c>
      <c r="H63">
        <f t="shared" si="2"/>
        <v>45504</v>
      </c>
      <c r="I63">
        <v>4</v>
      </c>
      <c r="J63">
        <v>52</v>
      </c>
      <c r="K63">
        <v>13</v>
      </c>
      <c r="L63" t="s">
        <v>17466</v>
      </c>
      <c r="M63">
        <f t="shared" si="0"/>
        <v>0.70292824074074067</v>
      </c>
      <c r="N63" t="str">
        <f t="shared" si="1"/>
        <v>1-4 PM</v>
      </c>
      <c r="O63">
        <v>4606.4799999999996</v>
      </c>
      <c r="P63">
        <v>829</v>
      </c>
      <c r="Q63">
        <v>828</v>
      </c>
      <c r="R63">
        <v>1</v>
      </c>
      <c r="S63">
        <v>3778.48</v>
      </c>
      <c r="T63" t="s">
        <v>105</v>
      </c>
      <c r="U63" t="s">
        <v>23</v>
      </c>
      <c r="V63" t="s">
        <v>24</v>
      </c>
      <c r="W63" t="s">
        <v>248</v>
      </c>
      <c r="X63" t="s">
        <v>26</v>
      </c>
      <c r="Y63" t="s">
        <v>27</v>
      </c>
      <c r="Z63" t="s">
        <v>28</v>
      </c>
      <c r="AA63" t="s">
        <v>26</v>
      </c>
      <c r="AB63" t="s">
        <v>30</v>
      </c>
    </row>
    <row r="64" spans="1:28" x14ac:dyDescent="0.3">
      <c r="A64" t="s">
        <v>249</v>
      </c>
      <c r="B64" t="s">
        <v>234</v>
      </c>
      <c r="C64" t="s">
        <v>250</v>
      </c>
      <c r="D64" t="s">
        <v>225</v>
      </c>
      <c r="E64">
        <v>31</v>
      </c>
      <c r="F64" t="s">
        <v>17465</v>
      </c>
      <c r="G64">
        <v>2024</v>
      </c>
      <c r="H64">
        <f t="shared" si="2"/>
        <v>45504</v>
      </c>
      <c r="I64">
        <v>4</v>
      </c>
      <c r="J64">
        <v>51</v>
      </c>
      <c r="K64">
        <v>42</v>
      </c>
      <c r="L64" t="s">
        <v>17466</v>
      </c>
      <c r="M64">
        <f t="shared" si="0"/>
        <v>0.70256944444444447</v>
      </c>
      <c r="N64" t="str">
        <f t="shared" si="1"/>
        <v>1-4 PM</v>
      </c>
      <c r="O64">
        <v>5434.48</v>
      </c>
      <c r="P64">
        <v>829</v>
      </c>
      <c r="Q64">
        <v>828</v>
      </c>
      <c r="R64">
        <v>1</v>
      </c>
      <c r="S64">
        <v>4606.4799999999996</v>
      </c>
      <c r="T64" t="s">
        <v>105</v>
      </c>
      <c r="U64" t="s">
        <v>23</v>
      </c>
      <c r="V64" t="s">
        <v>24</v>
      </c>
      <c r="W64" t="s">
        <v>251</v>
      </c>
      <c r="X64" t="s">
        <v>26</v>
      </c>
      <c r="Y64" t="s">
        <v>27</v>
      </c>
      <c r="Z64" t="s">
        <v>28</v>
      </c>
      <c r="AA64" t="s">
        <v>26</v>
      </c>
      <c r="AB64" t="s">
        <v>30</v>
      </c>
    </row>
    <row r="65" spans="1:28" x14ac:dyDescent="0.3">
      <c r="A65" t="s">
        <v>252</v>
      </c>
      <c r="B65" t="s">
        <v>234</v>
      </c>
      <c r="C65" t="s">
        <v>253</v>
      </c>
      <c r="D65" t="s">
        <v>225</v>
      </c>
      <c r="E65">
        <v>31</v>
      </c>
      <c r="F65" t="s">
        <v>17465</v>
      </c>
      <c r="G65">
        <v>2024</v>
      </c>
      <c r="H65">
        <f t="shared" si="2"/>
        <v>45504</v>
      </c>
      <c r="I65">
        <v>4</v>
      </c>
      <c r="J65">
        <v>50</v>
      </c>
      <c r="K65">
        <v>46</v>
      </c>
      <c r="L65" t="s">
        <v>17466</v>
      </c>
      <c r="M65">
        <f t="shared" si="0"/>
        <v>0.70192129629629629</v>
      </c>
      <c r="N65" t="str">
        <f t="shared" si="1"/>
        <v>1-4 PM</v>
      </c>
      <c r="O65">
        <v>6262.48</v>
      </c>
      <c r="P65">
        <v>829</v>
      </c>
      <c r="Q65">
        <v>828</v>
      </c>
      <c r="R65">
        <v>1</v>
      </c>
      <c r="S65">
        <v>5434.48</v>
      </c>
      <c r="T65" t="s">
        <v>105</v>
      </c>
      <c r="U65" t="s">
        <v>23</v>
      </c>
      <c r="V65" t="s">
        <v>24</v>
      </c>
      <c r="W65" t="s">
        <v>254</v>
      </c>
      <c r="X65" t="s">
        <v>26</v>
      </c>
      <c r="Y65" t="s">
        <v>27</v>
      </c>
      <c r="Z65" t="s">
        <v>28</v>
      </c>
      <c r="AA65" t="s">
        <v>26</v>
      </c>
      <c r="AB65" t="s">
        <v>30</v>
      </c>
    </row>
    <row r="66" spans="1:28" x14ac:dyDescent="0.3">
      <c r="A66" t="s">
        <v>255</v>
      </c>
      <c r="B66" t="s">
        <v>256</v>
      </c>
      <c r="C66" t="s">
        <v>257</v>
      </c>
      <c r="D66" t="s">
        <v>258</v>
      </c>
      <c r="E66">
        <v>31</v>
      </c>
      <c r="F66" t="s">
        <v>17465</v>
      </c>
      <c r="G66">
        <v>2024</v>
      </c>
      <c r="H66">
        <f t="shared" si="2"/>
        <v>45504</v>
      </c>
      <c r="I66">
        <v>4</v>
      </c>
      <c r="J66">
        <v>48</v>
      </c>
      <c r="K66">
        <v>41</v>
      </c>
      <c r="L66" t="s">
        <v>17466</v>
      </c>
      <c r="M66">
        <f t="shared" ref="M66:M129" si="3">TIMEVALUE(TEXT(TIMEVALUE(I66 &amp; ":" &amp; J66 &amp; ":" &amp; K66 &amp; " " &amp; L66), "hh:mm:ss AM/PM"))</f>
        <v>0.70047453703703699</v>
      </c>
      <c r="N66" t="str">
        <f t="shared" ref="N66:N129" si="4">IF(AND(HOUR(M66)&gt;=0, HOUR(M66)&lt;=4), "12-4 AM",
IF(AND(HOUR(M66)&gt;=5, HOUR(M66)&lt;=8), "5-8 AM",
IF(AND(HOUR(M66)&gt;=9, HOUR(M66)&lt;=12), "9 AM-12 PM",
IF(AND(HOUR(M66)&gt;=13, HOUR(M66)&lt;=16), "1-4 PM",
IF(AND(HOUR(M66)&gt;=17, HOUR(M66)&lt;=20), "5-8 PM",
IF(AND(HOUR(M66)&gt;=21, HOUR(M66)&lt;=23), "9-11 PM",
""))))))</f>
        <v>1-4 PM</v>
      </c>
      <c r="O66">
        <v>344.88</v>
      </c>
      <c r="P66">
        <v>261</v>
      </c>
      <c r="Q66">
        <v>250.56</v>
      </c>
      <c r="R66">
        <v>10.44</v>
      </c>
      <c r="S66">
        <v>94.32</v>
      </c>
      <c r="T66" t="s">
        <v>34</v>
      </c>
      <c r="U66" t="s">
        <v>23</v>
      </c>
      <c r="V66" t="s">
        <v>24</v>
      </c>
      <c r="W66" t="s">
        <v>259</v>
      </c>
      <c r="X66" t="s">
        <v>26</v>
      </c>
      <c r="Y66" t="s">
        <v>36</v>
      </c>
      <c r="Z66" t="s">
        <v>28</v>
      </c>
      <c r="AA66" t="s">
        <v>26</v>
      </c>
      <c r="AB66" t="s">
        <v>30</v>
      </c>
    </row>
    <row r="67" spans="1:28" x14ac:dyDescent="0.3">
      <c r="A67" t="s">
        <v>260</v>
      </c>
      <c r="B67" t="s">
        <v>102</v>
      </c>
      <c r="C67" t="s">
        <v>261</v>
      </c>
      <c r="D67" t="s">
        <v>225</v>
      </c>
      <c r="E67">
        <v>31</v>
      </c>
      <c r="F67" t="s">
        <v>17465</v>
      </c>
      <c r="G67">
        <v>2024</v>
      </c>
      <c r="H67">
        <f t="shared" ref="H67:H130" si="5">DATEVALUE(E67 &amp;"-"&amp;F67&amp;"-"&amp;G67)</f>
        <v>45504</v>
      </c>
      <c r="I67">
        <v>4</v>
      </c>
      <c r="J67">
        <v>43</v>
      </c>
      <c r="K67">
        <v>44</v>
      </c>
      <c r="L67" t="s">
        <v>17466</v>
      </c>
      <c r="M67">
        <f t="shared" si="3"/>
        <v>0.69703703703703701</v>
      </c>
      <c r="N67" t="str">
        <f t="shared" si="4"/>
        <v>1-4 PM</v>
      </c>
      <c r="O67">
        <v>26638.47</v>
      </c>
      <c r="P67">
        <v>829</v>
      </c>
      <c r="Q67">
        <v>828</v>
      </c>
      <c r="R67">
        <v>0</v>
      </c>
      <c r="S67">
        <v>25810.47</v>
      </c>
      <c r="T67" t="s">
        <v>105</v>
      </c>
      <c r="U67" t="s">
        <v>198</v>
      </c>
      <c r="V67" t="s">
        <v>24</v>
      </c>
      <c r="W67" t="s">
        <v>26</v>
      </c>
      <c r="X67" t="s">
        <v>26</v>
      </c>
      <c r="Y67" t="s">
        <v>27</v>
      </c>
      <c r="Z67" t="s">
        <v>28</v>
      </c>
      <c r="AA67" t="s">
        <v>26</v>
      </c>
      <c r="AB67" t="s">
        <v>30</v>
      </c>
    </row>
    <row r="68" spans="1:28" x14ac:dyDescent="0.3">
      <c r="A68" t="s">
        <v>262</v>
      </c>
      <c r="B68" t="s">
        <v>263</v>
      </c>
      <c r="C68" t="s">
        <v>264</v>
      </c>
      <c r="D68" t="s">
        <v>74</v>
      </c>
      <c r="E68">
        <v>31</v>
      </c>
      <c r="F68" t="s">
        <v>17465</v>
      </c>
      <c r="G68">
        <v>2024</v>
      </c>
      <c r="H68">
        <f t="shared" si="5"/>
        <v>45504</v>
      </c>
      <c r="I68">
        <v>4</v>
      </c>
      <c r="J68">
        <v>36</v>
      </c>
      <c r="K68">
        <v>0</v>
      </c>
      <c r="L68" t="s">
        <v>17466</v>
      </c>
      <c r="M68">
        <f t="shared" si="3"/>
        <v>0.69166666666666676</v>
      </c>
      <c r="N68" t="str">
        <f t="shared" si="4"/>
        <v>1-4 PM</v>
      </c>
      <c r="O68">
        <v>227.69</v>
      </c>
      <c r="P68">
        <v>199</v>
      </c>
      <c r="Q68">
        <v>193.63</v>
      </c>
      <c r="R68">
        <v>5.37</v>
      </c>
      <c r="S68">
        <v>34.06</v>
      </c>
      <c r="T68" t="s">
        <v>34</v>
      </c>
      <c r="U68" t="s">
        <v>23</v>
      </c>
      <c r="V68" t="s">
        <v>24</v>
      </c>
      <c r="W68" t="s">
        <v>265</v>
      </c>
      <c r="X68" t="s">
        <v>26</v>
      </c>
      <c r="Y68" t="s">
        <v>36</v>
      </c>
      <c r="Z68" t="s">
        <v>28</v>
      </c>
      <c r="AA68" t="s">
        <v>29</v>
      </c>
      <c r="AB68" t="s">
        <v>30</v>
      </c>
    </row>
    <row r="69" spans="1:28" x14ac:dyDescent="0.3">
      <c r="A69" t="s">
        <v>266</v>
      </c>
      <c r="B69" t="s">
        <v>44</v>
      </c>
      <c r="C69" t="s">
        <v>267</v>
      </c>
      <c r="D69" t="s">
        <v>74</v>
      </c>
      <c r="E69">
        <v>31</v>
      </c>
      <c r="F69" t="s">
        <v>17465</v>
      </c>
      <c r="G69">
        <v>2024</v>
      </c>
      <c r="H69">
        <f t="shared" si="5"/>
        <v>45504</v>
      </c>
      <c r="I69">
        <v>4</v>
      </c>
      <c r="J69">
        <v>7</v>
      </c>
      <c r="K69">
        <v>35</v>
      </c>
      <c r="L69" t="s">
        <v>17466</v>
      </c>
      <c r="M69">
        <f t="shared" si="3"/>
        <v>0.67193287037037042</v>
      </c>
      <c r="N69" t="str">
        <f t="shared" si="4"/>
        <v>1-4 PM</v>
      </c>
      <c r="O69">
        <v>315.79000000000002</v>
      </c>
      <c r="P69">
        <v>299</v>
      </c>
      <c r="Q69">
        <v>293.02</v>
      </c>
      <c r="R69">
        <v>5.98</v>
      </c>
      <c r="S69">
        <v>22.77</v>
      </c>
      <c r="T69" t="s">
        <v>34</v>
      </c>
      <c r="U69" t="s">
        <v>23</v>
      </c>
      <c r="V69" t="s">
        <v>24</v>
      </c>
      <c r="W69" t="s">
        <v>268</v>
      </c>
      <c r="X69" t="s">
        <v>26</v>
      </c>
      <c r="Y69" t="s">
        <v>36</v>
      </c>
      <c r="Z69" t="s">
        <v>28</v>
      </c>
      <c r="AA69" t="s">
        <v>29</v>
      </c>
      <c r="AB69" t="s">
        <v>30</v>
      </c>
    </row>
    <row r="70" spans="1:28" x14ac:dyDescent="0.3">
      <c r="A70" t="s">
        <v>269</v>
      </c>
      <c r="B70" t="s">
        <v>90</v>
      </c>
      <c r="C70" t="s">
        <v>270</v>
      </c>
      <c r="D70" t="s">
        <v>21</v>
      </c>
      <c r="E70">
        <v>31</v>
      </c>
      <c r="F70" t="s">
        <v>17465</v>
      </c>
      <c r="G70">
        <v>2024</v>
      </c>
      <c r="H70">
        <f t="shared" si="5"/>
        <v>45504</v>
      </c>
      <c r="I70">
        <v>3</v>
      </c>
      <c r="J70">
        <v>55</v>
      </c>
      <c r="K70">
        <v>11</v>
      </c>
      <c r="L70" t="s">
        <v>17466</v>
      </c>
      <c r="M70">
        <f t="shared" si="3"/>
        <v>0.66332175925925929</v>
      </c>
      <c r="N70" t="str">
        <f t="shared" si="4"/>
        <v>1-4 PM</v>
      </c>
      <c r="O70">
        <v>876.63</v>
      </c>
      <c r="P70">
        <v>209</v>
      </c>
      <c r="Q70">
        <v>204.61</v>
      </c>
      <c r="R70">
        <v>4.3899999999999997</v>
      </c>
      <c r="S70">
        <v>672.02</v>
      </c>
      <c r="T70" t="s">
        <v>34</v>
      </c>
      <c r="U70" t="s">
        <v>23</v>
      </c>
      <c r="V70" t="s">
        <v>24</v>
      </c>
      <c r="W70" t="s">
        <v>271</v>
      </c>
      <c r="X70" t="s">
        <v>26</v>
      </c>
      <c r="Y70" t="s">
        <v>27</v>
      </c>
      <c r="Z70" t="s">
        <v>28</v>
      </c>
      <c r="AA70" t="s">
        <v>37</v>
      </c>
      <c r="AB70" t="s">
        <v>30</v>
      </c>
    </row>
    <row r="71" spans="1:28" x14ac:dyDescent="0.3">
      <c r="A71" t="s">
        <v>272</v>
      </c>
      <c r="B71" t="s">
        <v>90</v>
      </c>
      <c r="C71" t="s">
        <v>273</v>
      </c>
      <c r="D71" t="s">
        <v>21</v>
      </c>
      <c r="E71">
        <v>31</v>
      </c>
      <c r="F71" t="s">
        <v>17465</v>
      </c>
      <c r="G71">
        <v>2024</v>
      </c>
      <c r="H71">
        <f t="shared" si="5"/>
        <v>45504</v>
      </c>
      <c r="I71">
        <v>3</v>
      </c>
      <c r="J71">
        <v>49</v>
      </c>
      <c r="K71">
        <v>42</v>
      </c>
      <c r="L71" t="s">
        <v>17466</v>
      </c>
      <c r="M71">
        <f t="shared" si="3"/>
        <v>0.65951388888888884</v>
      </c>
      <c r="N71" t="str">
        <f t="shared" si="4"/>
        <v>1-4 PM</v>
      </c>
      <c r="O71">
        <v>1120.4000000000001</v>
      </c>
      <c r="P71">
        <v>249</v>
      </c>
      <c r="Q71">
        <v>243.77</v>
      </c>
      <c r="R71">
        <v>5.23</v>
      </c>
      <c r="S71">
        <v>876.63</v>
      </c>
      <c r="T71" t="s">
        <v>34</v>
      </c>
      <c r="U71" t="s">
        <v>23</v>
      </c>
      <c r="V71" t="s">
        <v>24</v>
      </c>
      <c r="W71" t="s">
        <v>274</v>
      </c>
      <c r="X71" t="s">
        <v>26</v>
      </c>
      <c r="Y71" t="s">
        <v>27</v>
      </c>
      <c r="Z71" t="s">
        <v>28</v>
      </c>
      <c r="AA71" t="s">
        <v>37</v>
      </c>
      <c r="AB71" t="s">
        <v>30</v>
      </c>
    </row>
    <row r="72" spans="1:28" x14ac:dyDescent="0.3">
      <c r="A72" t="s">
        <v>275</v>
      </c>
      <c r="B72" t="s">
        <v>256</v>
      </c>
      <c r="C72" t="s">
        <v>276</v>
      </c>
      <c r="D72" t="s">
        <v>50</v>
      </c>
      <c r="E72">
        <v>31</v>
      </c>
      <c r="F72" t="s">
        <v>17465</v>
      </c>
      <c r="G72">
        <v>2024</v>
      </c>
      <c r="H72">
        <f t="shared" si="5"/>
        <v>45504</v>
      </c>
      <c r="I72">
        <v>3</v>
      </c>
      <c r="J72">
        <v>39</v>
      </c>
      <c r="K72">
        <v>6</v>
      </c>
      <c r="L72" t="s">
        <v>17466</v>
      </c>
      <c r="M72">
        <f t="shared" si="3"/>
        <v>0.6521527777777778</v>
      </c>
      <c r="N72" t="str">
        <f t="shared" si="4"/>
        <v>1-4 PM</v>
      </c>
      <c r="O72">
        <v>535.91999999999996</v>
      </c>
      <c r="P72">
        <v>199</v>
      </c>
      <c r="Q72">
        <v>191.04</v>
      </c>
      <c r="R72">
        <v>7.96</v>
      </c>
      <c r="S72">
        <v>344.88</v>
      </c>
      <c r="T72" t="s">
        <v>34</v>
      </c>
      <c r="U72" t="s">
        <v>23</v>
      </c>
      <c r="V72" t="s">
        <v>24</v>
      </c>
      <c r="W72" t="s">
        <v>277</v>
      </c>
      <c r="X72" t="s">
        <v>26</v>
      </c>
      <c r="Y72" t="s">
        <v>36</v>
      </c>
      <c r="Z72" t="s">
        <v>28</v>
      </c>
      <c r="AA72" t="s">
        <v>29</v>
      </c>
      <c r="AB72" t="s">
        <v>30</v>
      </c>
    </row>
    <row r="73" spans="1:28" x14ac:dyDescent="0.3">
      <c r="A73" t="s">
        <v>278</v>
      </c>
      <c r="B73" t="s">
        <v>234</v>
      </c>
      <c r="C73" t="s">
        <v>279</v>
      </c>
      <c r="D73" t="s">
        <v>225</v>
      </c>
      <c r="E73">
        <v>31</v>
      </c>
      <c r="F73" t="s">
        <v>17465</v>
      </c>
      <c r="G73">
        <v>2024</v>
      </c>
      <c r="H73">
        <f t="shared" si="5"/>
        <v>45504</v>
      </c>
      <c r="I73">
        <v>3</v>
      </c>
      <c r="J73">
        <v>34</v>
      </c>
      <c r="K73">
        <v>55</v>
      </c>
      <c r="L73" t="s">
        <v>17466</v>
      </c>
      <c r="M73">
        <f t="shared" si="3"/>
        <v>0.64924768518518516</v>
      </c>
      <c r="N73" t="str">
        <f t="shared" si="4"/>
        <v>1-4 PM</v>
      </c>
      <c r="O73">
        <v>6262.48</v>
      </c>
      <c r="P73">
        <v>829</v>
      </c>
      <c r="Q73">
        <v>828</v>
      </c>
      <c r="R73">
        <v>1</v>
      </c>
      <c r="S73">
        <v>5434.48</v>
      </c>
      <c r="T73" t="s">
        <v>105</v>
      </c>
      <c r="U73" t="s">
        <v>23</v>
      </c>
      <c r="V73" t="s">
        <v>24</v>
      </c>
      <c r="W73" t="s">
        <v>280</v>
      </c>
      <c r="X73" t="s">
        <v>26</v>
      </c>
      <c r="Y73" t="s">
        <v>27</v>
      </c>
      <c r="Z73" t="s">
        <v>28</v>
      </c>
      <c r="AA73" t="s">
        <v>26</v>
      </c>
      <c r="AB73" t="s">
        <v>30</v>
      </c>
    </row>
    <row r="74" spans="1:28" x14ac:dyDescent="0.3">
      <c r="A74" t="s">
        <v>281</v>
      </c>
      <c r="B74" t="s">
        <v>234</v>
      </c>
      <c r="C74" t="s">
        <v>282</v>
      </c>
      <c r="D74" t="s">
        <v>225</v>
      </c>
      <c r="E74">
        <v>31</v>
      </c>
      <c r="F74" t="s">
        <v>17465</v>
      </c>
      <c r="G74">
        <v>2024</v>
      </c>
      <c r="H74">
        <f t="shared" si="5"/>
        <v>45504</v>
      </c>
      <c r="I74">
        <v>3</v>
      </c>
      <c r="J74">
        <v>34</v>
      </c>
      <c r="K74">
        <v>39</v>
      </c>
      <c r="L74" t="s">
        <v>17466</v>
      </c>
      <c r="M74">
        <f t="shared" si="3"/>
        <v>0.64906249999999999</v>
      </c>
      <c r="N74" t="str">
        <f t="shared" si="4"/>
        <v>1-4 PM</v>
      </c>
      <c r="O74">
        <v>7090.48</v>
      </c>
      <c r="P74">
        <v>829</v>
      </c>
      <c r="Q74">
        <v>828</v>
      </c>
      <c r="R74">
        <v>1</v>
      </c>
      <c r="S74">
        <v>6262.48</v>
      </c>
      <c r="T74" t="s">
        <v>105</v>
      </c>
      <c r="U74" t="s">
        <v>23</v>
      </c>
      <c r="V74" t="s">
        <v>24</v>
      </c>
      <c r="W74" t="s">
        <v>283</v>
      </c>
      <c r="X74" t="s">
        <v>26</v>
      </c>
      <c r="Y74" t="s">
        <v>27</v>
      </c>
      <c r="Z74" t="s">
        <v>28</v>
      </c>
      <c r="AA74" t="s">
        <v>26</v>
      </c>
      <c r="AB74" t="s">
        <v>30</v>
      </c>
    </row>
    <row r="75" spans="1:28" x14ac:dyDescent="0.3">
      <c r="A75" t="s">
        <v>284</v>
      </c>
      <c r="B75" t="s">
        <v>234</v>
      </c>
      <c r="C75" t="s">
        <v>285</v>
      </c>
      <c r="D75" t="s">
        <v>225</v>
      </c>
      <c r="E75">
        <v>31</v>
      </c>
      <c r="F75" t="s">
        <v>17465</v>
      </c>
      <c r="G75">
        <v>2024</v>
      </c>
      <c r="H75">
        <f t="shared" si="5"/>
        <v>45504</v>
      </c>
      <c r="I75">
        <v>3</v>
      </c>
      <c r="J75">
        <v>34</v>
      </c>
      <c r="K75">
        <v>30</v>
      </c>
      <c r="L75" t="s">
        <v>17466</v>
      </c>
      <c r="M75">
        <f t="shared" si="3"/>
        <v>0.6489583333333333</v>
      </c>
      <c r="N75" t="str">
        <f t="shared" si="4"/>
        <v>1-4 PM</v>
      </c>
      <c r="O75">
        <v>7918.48</v>
      </c>
      <c r="P75">
        <v>829</v>
      </c>
      <c r="Q75">
        <v>828</v>
      </c>
      <c r="R75">
        <v>1</v>
      </c>
      <c r="S75">
        <v>7090.48</v>
      </c>
      <c r="T75" t="s">
        <v>105</v>
      </c>
      <c r="U75" t="s">
        <v>23</v>
      </c>
      <c r="V75" t="s">
        <v>24</v>
      </c>
      <c r="W75" t="s">
        <v>286</v>
      </c>
      <c r="X75" t="s">
        <v>26</v>
      </c>
      <c r="Y75" t="s">
        <v>27</v>
      </c>
      <c r="Z75" t="s">
        <v>28</v>
      </c>
      <c r="AA75" t="s">
        <v>26</v>
      </c>
      <c r="AB75" t="s">
        <v>30</v>
      </c>
    </row>
    <row r="76" spans="1:28" x14ac:dyDescent="0.3">
      <c r="A76" t="s">
        <v>287</v>
      </c>
      <c r="B76" t="s">
        <v>234</v>
      </c>
      <c r="C76" t="s">
        <v>288</v>
      </c>
      <c r="D76" t="s">
        <v>225</v>
      </c>
      <c r="E76">
        <v>31</v>
      </c>
      <c r="F76" t="s">
        <v>17465</v>
      </c>
      <c r="G76">
        <v>2024</v>
      </c>
      <c r="H76">
        <f t="shared" si="5"/>
        <v>45504</v>
      </c>
      <c r="I76">
        <v>3</v>
      </c>
      <c r="J76">
        <v>34</v>
      </c>
      <c r="K76">
        <v>7</v>
      </c>
      <c r="L76" t="s">
        <v>17466</v>
      </c>
      <c r="M76">
        <f t="shared" si="3"/>
        <v>0.64869212962962963</v>
      </c>
      <c r="N76" t="str">
        <f t="shared" si="4"/>
        <v>1-4 PM</v>
      </c>
      <c r="O76">
        <v>8746.48</v>
      </c>
      <c r="P76">
        <v>829</v>
      </c>
      <c r="Q76">
        <v>828</v>
      </c>
      <c r="R76">
        <v>1</v>
      </c>
      <c r="S76">
        <v>7918.48</v>
      </c>
      <c r="T76" t="s">
        <v>105</v>
      </c>
      <c r="U76" t="s">
        <v>23</v>
      </c>
      <c r="V76" t="s">
        <v>24</v>
      </c>
      <c r="W76" t="s">
        <v>289</v>
      </c>
      <c r="X76" t="s">
        <v>26</v>
      </c>
      <c r="Y76" t="s">
        <v>27</v>
      </c>
      <c r="Z76" t="s">
        <v>28</v>
      </c>
      <c r="AA76" t="s">
        <v>26</v>
      </c>
      <c r="AB76" t="s">
        <v>30</v>
      </c>
    </row>
    <row r="77" spans="1:28" x14ac:dyDescent="0.3">
      <c r="A77" t="s">
        <v>290</v>
      </c>
      <c r="B77" t="s">
        <v>234</v>
      </c>
      <c r="C77" t="s">
        <v>291</v>
      </c>
      <c r="D77" t="s">
        <v>225</v>
      </c>
      <c r="E77">
        <v>31</v>
      </c>
      <c r="F77" t="s">
        <v>17465</v>
      </c>
      <c r="G77">
        <v>2024</v>
      </c>
      <c r="H77">
        <f t="shared" si="5"/>
        <v>45504</v>
      </c>
      <c r="I77">
        <v>3</v>
      </c>
      <c r="J77">
        <v>33</v>
      </c>
      <c r="K77">
        <v>50</v>
      </c>
      <c r="L77" t="s">
        <v>17466</v>
      </c>
      <c r="M77">
        <f t="shared" si="3"/>
        <v>0.64849537037037031</v>
      </c>
      <c r="N77" t="str">
        <f t="shared" si="4"/>
        <v>1-4 PM</v>
      </c>
      <c r="O77">
        <v>9574.48</v>
      </c>
      <c r="P77">
        <v>829</v>
      </c>
      <c r="Q77">
        <v>828</v>
      </c>
      <c r="R77">
        <v>1</v>
      </c>
      <c r="S77">
        <v>8746.48</v>
      </c>
      <c r="T77" t="s">
        <v>105</v>
      </c>
      <c r="U77" t="s">
        <v>23</v>
      </c>
      <c r="V77" t="s">
        <v>24</v>
      </c>
      <c r="W77" t="s">
        <v>292</v>
      </c>
      <c r="X77" t="s">
        <v>26</v>
      </c>
      <c r="Y77" t="s">
        <v>27</v>
      </c>
      <c r="Z77" t="s">
        <v>28</v>
      </c>
      <c r="AA77" t="s">
        <v>26</v>
      </c>
      <c r="AB77" t="s">
        <v>30</v>
      </c>
    </row>
    <row r="78" spans="1:28" x14ac:dyDescent="0.3">
      <c r="A78" t="s">
        <v>293</v>
      </c>
      <c r="B78" t="s">
        <v>234</v>
      </c>
      <c r="C78" t="s">
        <v>294</v>
      </c>
      <c r="D78" t="s">
        <v>225</v>
      </c>
      <c r="E78">
        <v>31</v>
      </c>
      <c r="F78" t="s">
        <v>17465</v>
      </c>
      <c r="G78">
        <v>2024</v>
      </c>
      <c r="H78">
        <f t="shared" si="5"/>
        <v>45504</v>
      </c>
      <c r="I78">
        <v>3</v>
      </c>
      <c r="J78">
        <v>33</v>
      </c>
      <c r="K78">
        <v>43</v>
      </c>
      <c r="L78" t="s">
        <v>17466</v>
      </c>
      <c r="M78">
        <f t="shared" si="3"/>
        <v>0.64841435185185181</v>
      </c>
      <c r="N78" t="str">
        <f t="shared" si="4"/>
        <v>1-4 PM</v>
      </c>
      <c r="O78">
        <v>10402.48</v>
      </c>
      <c r="P78">
        <v>829</v>
      </c>
      <c r="Q78">
        <v>828</v>
      </c>
      <c r="R78">
        <v>1</v>
      </c>
      <c r="S78">
        <v>9574.48</v>
      </c>
      <c r="T78" t="s">
        <v>105</v>
      </c>
      <c r="U78" t="s">
        <v>23</v>
      </c>
      <c r="V78" t="s">
        <v>24</v>
      </c>
      <c r="W78" t="s">
        <v>295</v>
      </c>
      <c r="X78" t="s">
        <v>26</v>
      </c>
      <c r="Y78" t="s">
        <v>27</v>
      </c>
      <c r="Z78" t="s">
        <v>28</v>
      </c>
      <c r="AA78" t="s">
        <v>26</v>
      </c>
      <c r="AB78" t="s">
        <v>30</v>
      </c>
    </row>
    <row r="79" spans="1:28" x14ac:dyDescent="0.3">
      <c r="A79" t="s">
        <v>296</v>
      </c>
      <c r="B79" t="s">
        <v>234</v>
      </c>
      <c r="C79" t="s">
        <v>297</v>
      </c>
      <c r="D79" t="s">
        <v>225</v>
      </c>
      <c r="E79">
        <v>31</v>
      </c>
      <c r="F79" t="s">
        <v>17465</v>
      </c>
      <c r="G79">
        <v>2024</v>
      </c>
      <c r="H79">
        <f t="shared" si="5"/>
        <v>45504</v>
      </c>
      <c r="I79">
        <v>3</v>
      </c>
      <c r="J79">
        <v>33</v>
      </c>
      <c r="K79">
        <v>20</v>
      </c>
      <c r="L79" t="s">
        <v>17466</v>
      </c>
      <c r="M79">
        <f t="shared" si="3"/>
        <v>0.64814814814814814</v>
      </c>
      <c r="N79" t="str">
        <f t="shared" si="4"/>
        <v>1-4 PM</v>
      </c>
      <c r="O79">
        <v>11230.48</v>
      </c>
      <c r="P79">
        <v>829</v>
      </c>
      <c r="Q79">
        <v>828</v>
      </c>
      <c r="R79">
        <v>1</v>
      </c>
      <c r="S79">
        <v>10402.48</v>
      </c>
      <c r="T79" t="s">
        <v>105</v>
      </c>
      <c r="U79" t="s">
        <v>23</v>
      </c>
      <c r="V79" t="s">
        <v>24</v>
      </c>
      <c r="W79" t="s">
        <v>298</v>
      </c>
      <c r="X79" t="s">
        <v>26</v>
      </c>
      <c r="Y79" t="s">
        <v>27</v>
      </c>
      <c r="Z79" t="s">
        <v>28</v>
      </c>
      <c r="AA79" t="s">
        <v>26</v>
      </c>
      <c r="AB79" t="s">
        <v>30</v>
      </c>
    </row>
    <row r="80" spans="1:28" x14ac:dyDescent="0.3">
      <c r="A80" t="s">
        <v>299</v>
      </c>
      <c r="B80" t="s">
        <v>234</v>
      </c>
      <c r="C80" t="s">
        <v>300</v>
      </c>
      <c r="D80" t="s">
        <v>225</v>
      </c>
      <c r="E80">
        <v>31</v>
      </c>
      <c r="F80" t="s">
        <v>17465</v>
      </c>
      <c r="G80">
        <v>2024</v>
      </c>
      <c r="H80">
        <f t="shared" si="5"/>
        <v>45504</v>
      </c>
      <c r="I80">
        <v>3</v>
      </c>
      <c r="J80">
        <v>32</v>
      </c>
      <c r="K80">
        <v>57</v>
      </c>
      <c r="L80" t="s">
        <v>17466</v>
      </c>
      <c r="M80">
        <f t="shared" si="3"/>
        <v>0.64788194444444447</v>
      </c>
      <c r="N80" t="str">
        <f t="shared" si="4"/>
        <v>1-4 PM</v>
      </c>
      <c r="O80">
        <v>12058.48</v>
      </c>
      <c r="P80">
        <v>829</v>
      </c>
      <c r="Q80">
        <v>828</v>
      </c>
      <c r="R80">
        <v>1</v>
      </c>
      <c r="S80">
        <v>11230.48</v>
      </c>
      <c r="T80" t="s">
        <v>105</v>
      </c>
      <c r="U80" t="s">
        <v>23</v>
      </c>
      <c r="V80" t="s">
        <v>24</v>
      </c>
      <c r="W80" t="s">
        <v>301</v>
      </c>
      <c r="X80" t="s">
        <v>26</v>
      </c>
      <c r="Y80" t="s">
        <v>27</v>
      </c>
      <c r="Z80" t="s">
        <v>28</v>
      </c>
      <c r="AA80" t="s">
        <v>26</v>
      </c>
      <c r="AB80" t="s">
        <v>30</v>
      </c>
    </row>
    <row r="81" spans="1:28" x14ac:dyDescent="0.3">
      <c r="A81" t="s">
        <v>302</v>
      </c>
      <c r="B81" t="s">
        <v>234</v>
      </c>
      <c r="C81" t="s">
        <v>303</v>
      </c>
      <c r="D81" t="s">
        <v>225</v>
      </c>
      <c r="E81">
        <v>31</v>
      </c>
      <c r="F81" t="s">
        <v>17465</v>
      </c>
      <c r="G81">
        <v>2024</v>
      </c>
      <c r="H81">
        <f t="shared" si="5"/>
        <v>45504</v>
      </c>
      <c r="I81">
        <v>3</v>
      </c>
      <c r="J81">
        <v>32</v>
      </c>
      <c r="K81">
        <v>56</v>
      </c>
      <c r="L81" t="s">
        <v>17466</v>
      </c>
      <c r="M81">
        <f t="shared" si="3"/>
        <v>0.64787037037037043</v>
      </c>
      <c r="N81" t="str">
        <f t="shared" si="4"/>
        <v>1-4 PM</v>
      </c>
      <c r="O81">
        <v>12886.48</v>
      </c>
      <c r="P81">
        <v>829</v>
      </c>
      <c r="Q81">
        <v>828</v>
      </c>
      <c r="R81">
        <v>1</v>
      </c>
      <c r="S81">
        <v>12058.48</v>
      </c>
      <c r="T81" t="s">
        <v>105</v>
      </c>
      <c r="U81" t="s">
        <v>23</v>
      </c>
      <c r="V81" t="s">
        <v>24</v>
      </c>
      <c r="W81" t="s">
        <v>304</v>
      </c>
      <c r="X81" t="s">
        <v>26</v>
      </c>
      <c r="Y81" t="s">
        <v>27</v>
      </c>
      <c r="Z81" t="s">
        <v>28</v>
      </c>
      <c r="AA81" t="s">
        <v>26</v>
      </c>
      <c r="AB81" t="s">
        <v>30</v>
      </c>
    </row>
    <row r="82" spans="1:28" x14ac:dyDescent="0.3">
      <c r="A82" t="s">
        <v>305</v>
      </c>
      <c r="B82" t="s">
        <v>234</v>
      </c>
      <c r="C82" t="s">
        <v>306</v>
      </c>
      <c r="D82" t="s">
        <v>225</v>
      </c>
      <c r="E82">
        <v>31</v>
      </c>
      <c r="F82" t="s">
        <v>17465</v>
      </c>
      <c r="G82">
        <v>2024</v>
      </c>
      <c r="H82">
        <f t="shared" si="5"/>
        <v>45504</v>
      </c>
      <c r="I82">
        <v>3</v>
      </c>
      <c r="J82">
        <v>32</v>
      </c>
      <c r="K82">
        <v>36</v>
      </c>
      <c r="L82" t="s">
        <v>17466</v>
      </c>
      <c r="M82">
        <f t="shared" si="3"/>
        <v>0.64763888888888888</v>
      </c>
      <c r="N82" t="str">
        <f t="shared" si="4"/>
        <v>1-4 PM</v>
      </c>
      <c r="O82">
        <v>13714.48</v>
      </c>
      <c r="P82">
        <v>829</v>
      </c>
      <c r="Q82">
        <v>828</v>
      </c>
      <c r="R82">
        <v>1</v>
      </c>
      <c r="S82">
        <v>12886.48</v>
      </c>
      <c r="T82" t="s">
        <v>105</v>
      </c>
      <c r="U82" t="s">
        <v>23</v>
      </c>
      <c r="V82" t="s">
        <v>24</v>
      </c>
      <c r="W82" t="s">
        <v>307</v>
      </c>
      <c r="X82" t="s">
        <v>26</v>
      </c>
      <c r="Y82" t="s">
        <v>27</v>
      </c>
      <c r="Z82" t="s">
        <v>28</v>
      </c>
      <c r="AA82" t="s">
        <v>26</v>
      </c>
      <c r="AB82" t="s">
        <v>30</v>
      </c>
    </row>
    <row r="83" spans="1:28" x14ac:dyDescent="0.3">
      <c r="A83" t="s">
        <v>308</v>
      </c>
      <c r="B83" t="s">
        <v>234</v>
      </c>
      <c r="C83" t="s">
        <v>309</v>
      </c>
      <c r="D83" t="s">
        <v>225</v>
      </c>
      <c r="E83">
        <v>31</v>
      </c>
      <c r="F83" t="s">
        <v>17465</v>
      </c>
      <c r="G83">
        <v>2024</v>
      </c>
      <c r="H83">
        <f t="shared" si="5"/>
        <v>45504</v>
      </c>
      <c r="I83">
        <v>3</v>
      </c>
      <c r="J83">
        <v>32</v>
      </c>
      <c r="K83">
        <v>9</v>
      </c>
      <c r="L83" t="s">
        <v>17466</v>
      </c>
      <c r="M83">
        <f t="shared" si="3"/>
        <v>0.64732638888888883</v>
      </c>
      <c r="N83" t="str">
        <f t="shared" si="4"/>
        <v>1-4 PM</v>
      </c>
      <c r="O83">
        <v>14542.48</v>
      </c>
      <c r="P83">
        <v>829</v>
      </c>
      <c r="Q83">
        <v>828</v>
      </c>
      <c r="R83">
        <v>1</v>
      </c>
      <c r="S83">
        <v>13714.48</v>
      </c>
      <c r="T83" t="s">
        <v>105</v>
      </c>
      <c r="U83" t="s">
        <v>23</v>
      </c>
      <c r="V83" t="s">
        <v>24</v>
      </c>
      <c r="W83" t="s">
        <v>310</v>
      </c>
      <c r="X83" t="s">
        <v>26</v>
      </c>
      <c r="Y83" t="s">
        <v>27</v>
      </c>
      <c r="Z83" t="s">
        <v>28</v>
      </c>
      <c r="AA83" t="s">
        <v>26</v>
      </c>
      <c r="AB83" t="s">
        <v>30</v>
      </c>
    </row>
    <row r="84" spans="1:28" x14ac:dyDescent="0.3">
      <c r="A84" t="s">
        <v>311</v>
      </c>
      <c r="B84" t="s">
        <v>234</v>
      </c>
      <c r="C84" t="s">
        <v>312</v>
      </c>
      <c r="D84" t="s">
        <v>225</v>
      </c>
      <c r="E84">
        <v>31</v>
      </c>
      <c r="F84" t="s">
        <v>17465</v>
      </c>
      <c r="G84">
        <v>2024</v>
      </c>
      <c r="H84">
        <f t="shared" si="5"/>
        <v>45504</v>
      </c>
      <c r="I84">
        <v>3</v>
      </c>
      <c r="J84">
        <v>32</v>
      </c>
      <c r="K84">
        <v>6</v>
      </c>
      <c r="L84" t="s">
        <v>17466</v>
      </c>
      <c r="M84">
        <f t="shared" si="3"/>
        <v>0.64729166666666671</v>
      </c>
      <c r="N84" t="str">
        <f t="shared" si="4"/>
        <v>1-4 PM</v>
      </c>
      <c r="O84">
        <v>15370.48</v>
      </c>
      <c r="P84">
        <v>829</v>
      </c>
      <c r="Q84">
        <v>828</v>
      </c>
      <c r="R84">
        <v>1</v>
      </c>
      <c r="S84">
        <v>14542.48</v>
      </c>
      <c r="T84" t="s">
        <v>105</v>
      </c>
      <c r="U84" t="s">
        <v>23</v>
      </c>
      <c r="V84" t="s">
        <v>24</v>
      </c>
      <c r="W84" t="s">
        <v>313</v>
      </c>
      <c r="X84" t="s">
        <v>26</v>
      </c>
      <c r="Y84" t="s">
        <v>27</v>
      </c>
      <c r="Z84" t="s">
        <v>28</v>
      </c>
      <c r="AA84" t="s">
        <v>26</v>
      </c>
      <c r="AB84" t="s">
        <v>30</v>
      </c>
    </row>
    <row r="85" spans="1:28" x14ac:dyDescent="0.3">
      <c r="A85" t="s">
        <v>314</v>
      </c>
      <c r="B85" t="s">
        <v>234</v>
      </c>
      <c r="C85" t="s">
        <v>315</v>
      </c>
      <c r="D85" t="s">
        <v>225</v>
      </c>
      <c r="E85">
        <v>31</v>
      </c>
      <c r="F85" t="s">
        <v>17465</v>
      </c>
      <c r="G85">
        <v>2024</v>
      </c>
      <c r="H85">
        <f t="shared" si="5"/>
        <v>45504</v>
      </c>
      <c r="I85">
        <v>3</v>
      </c>
      <c r="J85">
        <v>31</v>
      </c>
      <c r="K85">
        <v>28</v>
      </c>
      <c r="L85" t="s">
        <v>17466</v>
      </c>
      <c r="M85">
        <f t="shared" si="3"/>
        <v>0.6468518518518519</v>
      </c>
      <c r="N85" t="str">
        <f t="shared" si="4"/>
        <v>1-4 PM</v>
      </c>
      <c r="O85">
        <v>16198.48</v>
      </c>
      <c r="P85">
        <v>829</v>
      </c>
      <c r="Q85">
        <v>828</v>
      </c>
      <c r="R85">
        <v>1</v>
      </c>
      <c r="S85">
        <v>15370.48</v>
      </c>
      <c r="T85" t="s">
        <v>105</v>
      </c>
      <c r="U85" t="s">
        <v>23</v>
      </c>
      <c r="V85" t="s">
        <v>24</v>
      </c>
      <c r="W85" t="s">
        <v>316</v>
      </c>
      <c r="X85" t="s">
        <v>26</v>
      </c>
      <c r="Y85" t="s">
        <v>27</v>
      </c>
      <c r="Z85" t="s">
        <v>28</v>
      </c>
      <c r="AA85" t="s">
        <v>26</v>
      </c>
      <c r="AB85" t="s">
        <v>30</v>
      </c>
    </row>
    <row r="86" spans="1:28" x14ac:dyDescent="0.3">
      <c r="A86" t="s">
        <v>317</v>
      </c>
      <c r="B86" t="s">
        <v>234</v>
      </c>
      <c r="C86" t="s">
        <v>318</v>
      </c>
      <c r="D86" t="s">
        <v>225</v>
      </c>
      <c r="E86">
        <v>31</v>
      </c>
      <c r="F86" t="s">
        <v>17465</v>
      </c>
      <c r="G86">
        <v>2024</v>
      </c>
      <c r="H86">
        <f t="shared" si="5"/>
        <v>45504</v>
      </c>
      <c r="I86">
        <v>3</v>
      </c>
      <c r="J86">
        <v>30</v>
      </c>
      <c r="K86">
        <v>56</v>
      </c>
      <c r="L86" t="s">
        <v>17466</v>
      </c>
      <c r="M86">
        <f t="shared" si="3"/>
        <v>0.64648148148148155</v>
      </c>
      <c r="N86" t="str">
        <f t="shared" si="4"/>
        <v>1-4 PM</v>
      </c>
      <c r="O86">
        <v>17026.48</v>
      </c>
      <c r="P86">
        <v>829</v>
      </c>
      <c r="Q86">
        <v>828</v>
      </c>
      <c r="R86">
        <v>1</v>
      </c>
      <c r="S86">
        <v>16198.48</v>
      </c>
      <c r="T86" t="s">
        <v>105</v>
      </c>
      <c r="U86" t="s">
        <v>23</v>
      </c>
      <c r="V86" t="s">
        <v>24</v>
      </c>
      <c r="W86" t="s">
        <v>319</v>
      </c>
      <c r="X86" t="s">
        <v>26</v>
      </c>
      <c r="Y86" t="s">
        <v>27</v>
      </c>
      <c r="Z86" t="s">
        <v>28</v>
      </c>
      <c r="AA86" t="s">
        <v>26</v>
      </c>
      <c r="AB86" t="s">
        <v>30</v>
      </c>
    </row>
    <row r="87" spans="1:28" x14ac:dyDescent="0.3">
      <c r="A87" t="s">
        <v>320</v>
      </c>
      <c r="B87" t="s">
        <v>234</v>
      </c>
      <c r="C87" t="s">
        <v>321</v>
      </c>
      <c r="D87" t="s">
        <v>225</v>
      </c>
      <c r="E87">
        <v>31</v>
      </c>
      <c r="F87" t="s">
        <v>17465</v>
      </c>
      <c r="G87">
        <v>2024</v>
      </c>
      <c r="H87">
        <f t="shared" si="5"/>
        <v>45504</v>
      </c>
      <c r="I87">
        <v>3</v>
      </c>
      <c r="J87">
        <v>30</v>
      </c>
      <c r="K87">
        <v>12</v>
      </c>
      <c r="L87" t="s">
        <v>17466</v>
      </c>
      <c r="M87">
        <f t="shared" si="3"/>
        <v>0.64597222222222228</v>
      </c>
      <c r="N87" t="str">
        <f t="shared" si="4"/>
        <v>1-4 PM</v>
      </c>
      <c r="O87">
        <v>17854.48</v>
      </c>
      <c r="P87">
        <v>829</v>
      </c>
      <c r="Q87">
        <v>828</v>
      </c>
      <c r="R87">
        <v>1</v>
      </c>
      <c r="S87">
        <v>17026.48</v>
      </c>
      <c r="T87" t="s">
        <v>105</v>
      </c>
      <c r="U87" t="s">
        <v>23</v>
      </c>
      <c r="V87" t="s">
        <v>24</v>
      </c>
      <c r="W87" t="s">
        <v>322</v>
      </c>
      <c r="X87" t="s">
        <v>26</v>
      </c>
      <c r="Y87" t="s">
        <v>27</v>
      </c>
      <c r="Z87" t="s">
        <v>28</v>
      </c>
      <c r="AA87" t="s">
        <v>26</v>
      </c>
      <c r="AB87" t="s">
        <v>30</v>
      </c>
    </row>
    <row r="88" spans="1:28" x14ac:dyDescent="0.3">
      <c r="A88" t="s">
        <v>323</v>
      </c>
      <c r="B88" t="s">
        <v>234</v>
      </c>
      <c r="C88" t="s">
        <v>324</v>
      </c>
      <c r="D88" t="s">
        <v>225</v>
      </c>
      <c r="E88">
        <v>31</v>
      </c>
      <c r="F88" t="s">
        <v>17465</v>
      </c>
      <c r="G88">
        <v>2024</v>
      </c>
      <c r="H88">
        <f t="shared" si="5"/>
        <v>45504</v>
      </c>
      <c r="I88">
        <v>3</v>
      </c>
      <c r="J88">
        <v>30</v>
      </c>
      <c r="K88">
        <v>5</v>
      </c>
      <c r="L88" t="s">
        <v>17466</v>
      </c>
      <c r="M88">
        <f t="shared" si="3"/>
        <v>0.64589120370370368</v>
      </c>
      <c r="N88" t="str">
        <f t="shared" si="4"/>
        <v>1-4 PM</v>
      </c>
      <c r="O88">
        <v>18682.48</v>
      </c>
      <c r="P88">
        <v>829</v>
      </c>
      <c r="Q88">
        <v>828</v>
      </c>
      <c r="R88">
        <v>1</v>
      </c>
      <c r="S88">
        <v>17854.48</v>
      </c>
      <c r="T88" t="s">
        <v>105</v>
      </c>
      <c r="U88" t="s">
        <v>23</v>
      </c>
      <c r="V88" t="s">
        <v>24</v>
      </c>
      <c r="W88" t="s">
        <v>325</v>
      </c>
      <c r="X88" t="s">
        <v>26</v>
      </c>
      <c r="Y88" t="s">
        <v>27</v>
      </c>
      <c r="Z88" t="s">
        <v>28</v>
      </c>
      <c r="AA88" t="s">
        <v>26</v>
      </c>
      <c r="AB88" t="s">
        <v>30</v>
      </c>
    </row>
    <row r="89" spans="1:28" x14ac:dyDescent="0.3">
      <c r="A89" t="s">
        <v>326</v>
      </c>
      <c r="B89" t="s">
        <v>234</v>
      </c>
      <c r="C89" t="s">
        <v>327</v>
      </c>
      <c r="D89" t="s">
        <v>225</v>
      </c>
      <c r="E89">
        <v>31</v>
      </c>
      <c r="F89" t="s">
        <v>17465</v>
      </c>
      <c r="G89">
        <v>2024</v>
      </c>
      <c r="H89">
        <f t="shared" si="5"/>
        <v>45504</v>
      </c>
      <c r="I89">
        <v>3</v>
      </c>
      <c r="J89">
        <v>29</v>
      </c>
      <c r="K89">
        <v>51</v>
      </c>
      <c r="L89" t="s">
        <v>17466</v>
      </c>
      <c r="M89">
        <f t="shared" si="3"/>
        <v>0.64572916666666669</v>
      </c>
      <c r="N89" t="str">
        <f t="shared" si="4"/>
        <v>1-4 PM</v>
      </c>
      <c r="O89">
        <v>19510.48</v>
      </c>
      <c r="P89">
        <v>829</v>
      </c>
      <c r="Q89">
        <v>828</v>
      </c>
      <c r="R89">
        <v>1</v>
      </c>
      <c r="S89">
        <v>18682.48</v>
      </c>
      <c r="T89" t="s">
        <v>105</v>
      </c>
      <c r="U89" t="s">
        <v>23</v>
      </c>
      <c r="V89" t="s">
        <v>24</v>
      </c>
      <c r="W89" t="s">
        <v>328</v>
      </c>
      <c r="X89" t="s">
        <v>26</v>
      </c>
      <c r="Y89" t="s">
        <v>27</v>
      </c>
      <c r="Z89" t="s">
        <v>28</v>
      </c>
      <c r="AA89" t="s">
        <v>26</v>
      </c>
      <c r="AB89" t="s">
        <v>30</v>
      </c>
    </row>
    <row r="90" spans="1:28" x14ac:dyDescent="0.3">
      <c r="A90" t="s">
        <v>329</v>
      </c>
      <c r="B90" t="s">
        <v>234</v>
      </c>
      <c r="C90" t="s">
        <v>330</v>
      </c>
      <c r="D90" t="s">
        <v>225</v>
      </c>
      <c r="E90">
        <v>31</v>
      </c>
      <c r="F90" t="s">
        <v>17465</v>
      </c>
      <c r="G90">
        <v>2024</v>
      </c>
      <c r="H90">
        <f t="shared" si="5"/>
        <v>45504</v>
      </c>
      <c r="I90">
        <v>3</v>
      </c>
      <c r="J90">
        <v>29</v>
      </c>
      <c r="K90">
        <v>37</v>
      </c>
      <c r="L90" t="s">
        <v>17466</v>
      </c>
      <c r="M90">
        <f t="shared" si="3"/>
        <v>0.64556712962962959</v>
      </c>
      <c r="N90" t="str">
        <f t="shared" si="4"/>
        <v>1-4 PM</v>
      </c>
      <c r="O90">
        <v>20338.48</v>
      </c>
      <c r="P90">
        <v>829</v>
      </c>
      <c r="Q90">
        <v>828</v>
      </c>
      <c r="R90">
        <v>1</v>
      </c>
      <c r="S90">
        <v>19510.48</v>
      </c>
      <c r="T90" t="s">
        <v>105</v>
      </c>
      <c r="U90" t="s">
        <v>23</v>
      </c>
      <c r="V90" t="s">
        <v>24</v>
      </c>
      <c r="W90" t="s">
        <v>331</v>
      </c>
      <c r="X90" t="s">
        <v>26</v>
      </c>
      <c r="Y90" t="s">
        <v>27</v>
      </c>
      <c r="Z90" t="s">
        <v>28</v>
      </c>
      <c r="AA90" t="s">
        <v>26</v>
      </c>
      <c r="AB90" t="s">
        <v>30</v>
      </c>
    </row>
    <row r="91" spans="1:28" x14ac:dyDescent="0.3">
      <c r="A91" t="s">
        <v>332</v>
      </c>
      <c r="B91" t="s">
        <v>234</v>
      </c>
      <c r="C91" t="s">
        <v>333</v>
      </c>
      <c r="D91" t="s">
        <v>225</v>
      </c>
      <c r="E91">
        <v>31</v>
      </c>
      <c r="F91" t="s">
        <v>17465</v>
      </c>
      <c r="G91">
        <v>2024</v>
      </c>
      <c r="H91">
        <f t="shared" si="5"/>
        <v>45504</v>
      </c>
      <c r="I91">
        <v>3</v>
      </c>
      <c r="J91">
        <v>29</v>
      </c>
      <c r="K91">
        <v>21</v>
      </c>
      <c r="L91" t="s">
        <v>17466</v>
      </c>
      <c r="M91">
        <f t="shared" si="3"/>
        <v>0.64538194444444441</v>
      </c>
      <c r="N91" t="str">
        <f t="shared" si="4"/>
        <v>1-4 PM</v>
      </c>
      <c r="O91">
        <v>21166.48</v>
      </c>
      <c r="P91">
        <v>829</v>
      </c>
      <c r="Q91">
        <v>828</v>
      </c>
      <c r="R91">
        <v>1</v>
      </c>
      <c r="S91">
        <v>20338.48</v>
      </c>
      <c r="T91" t="s">
        <v>105</v>
      </c>
      <c r="U91" t="s">
        <v>23</v>
      </c>
      <c r="V91" t="s">
        <v>24</v>
      </c>
      <c r="W91" t="s">
        <v>334</v>
      </c>
      <c r="X91" t="s">
        <v>26</v>
      </c>
      <c r="Y91" t="s">
        <v>27</v>
      </c>
      <c r="Z91" t="s">
        <v>28</v>
      </c>
      <c r="AA91" t="s">
        <v>26</v>
      </c>
      <c r="AB91" t="s">
        <v>30</v>
      </c>
    </row>
    <row r="92" spans="1:28" x14ac:dyDescent="0.3">
      <c r="A92" t="s">
        <v>335</v>
      </c>
      <c r="B92" t="s">
        <v>234</v>
      </c>
      <c r="C92" t="s">
        <v>336</v>
      </c>
      <c r="D92" t="s">
        <v>225</v>
      </c>
      <c r="E92">
        <v>31</v>
      </c>
      <c r="F92" t="s">
        <v>17465</v>
      </c>
      <c r="G92">
        <v>2024</v>
      </c>
      <c r="H92">
        <f t="shared" si="5"/>
        <v>45504</v>
      </c>
      <c r="I92">
        <v>3</v>
      </c>
      <c r="J92">
        <v>28</v>
      </c>
      <c r="K92">
        <v>37</v>
      </c>
      <c r="L92" t="s">
        <v>17466</v>
      </c>
      <c r="M92">
        <f t="shared" si="3"/>
        <v>0.64487268518518526</v>
      </c>
      <c r="N92" t="str">
        <f t="shared" si="4"/>
        <v>1-4 PM</v>
      </c>
      <c r="O92">
        <v>21994.48</v>
      </c>
      <c r="P92">
        <v>829</v>
      </c>
      <c r="Q92">
        <v>828</v>
      </c>
      <c r="R92">
        <v>1</v>
      </c>
      <c r="S92">
        <v>21166.48</v>
      </c>
      <c r="T92" t="s">
        <v>105</v>
      </c>
      <c r="U92" t="s">
        <v>23</v>
      </c>
      <c r="V92" t="s">
        <v>24</v>
      </c>
      <c r="W92" t="s">
        <v>337</v>
      </c>
      <c r="X92" t="s">
        <v>26</v>
      </c>
      <c r="Y92" t="s">
        <v>27</v>
      </c>
      <c r="Z92" t="s">
        <v>28</v>
      </c>
      <c r="AA92" t="s">
        <v>26</v>
      </c>
      <c r="AB92" t="s">
        <v>30</v>
      </c>
    </row>
    <row r="93" spans="1:28" x14ac:dyDescent="0.3">
      <c r="A93" t="s">
        <v>338</v>
      </c>
      <c r="B93" t="s">
        <v>234</v>
      </c>
      <c r="C93" t="s">
        <v>339</v>
      </c>
      <c r="D93" t="s">
        <v>225</v>
      </c>
      <c r="E93">
        <v>31</v>
      </c>
      <c r="F93" t="s">
        <v>17465</v>
      </c>
      <c r="G93">
        <v>2024</v>
      </c>
      <c r="H93">
        <f t="shared" si="5"/>
        <v>45504</v>
      </c>
      <c r="I93">
        <v>3</v>
      </c>
      <c r="J93">
        <v>28</v>
      </c>
      <c r="K93">
        <v>15</v>
      </c>
      <c r="L93" t="s">
        <v>17466</v>
      </c>
      <c r="M93">
        <f t="shared" si="3"/>
        <v>0.64461805555555551</v>
      </c>
      <c r="N93" t="str">
        <f t="shared" si="4"/>
        <v>1-4 PM</v>
      </c>
      <c r="O93">
        <v>22822.48</v>
      </c>
      <c r="P93">
        <v>829</v>
      </c>
      <c r="Q93">
        <v>828</v>
      </c>
      <c r="R93">
        <v>1</v>
      </c>
      <c r="S93">
        <v>21994.48</v>
      </c>
      <c r="T93" t="s">
        <v>105</v>
      </c>
      <c r="U93" t="s">
        <v>23</v>
      </c>
      <c r="V93" t="s">
        <v>24</v>
      </c>
      <c r="W93" t="s">
        <v>340</v>
      </c>
      <c r="X93" t="s">
        <v>26</v>
      </c>
      <c r="Y93" t="s">
        <v>27</v>
      </c>
      <c r="Z93" t="s">
        <v>28</v>
      </c>
      <c r="AA93" t="s">
        <v>26</v>
      </c>
      <c r="AB93" t="s">
        <v>30</v>
      </c>
    </row>
    <row r="94" spans="1:28" x14ac:dyDescent="0.3">
      <c r="A94" t="s">
        <v>341</v>
      </c>
      <c r="B94" t="s">
        <v>234</v>
      </c>
      <c r="C94" t="s">
        <v>342</v>
      </c>
      <c r="D94" t="s">
        <v>225</v>
      </c>
      <c r="E94">
        <v>31</v>
      </c>
      <c r="F94" t="s">
        <v>17465</v>
      </c>
      <c r="G94">
        <v>2024</v>
      </c>
      <c r="H94">
        <f t="shared" si="5"/>
        <v>45504</v>
      </c>
      <c r="I94">
        <v>3</v>
      </c>
      <c r="J94">
        <v>28</v>
      </c>
      <c r="K94">
        <v>7</v>
      </c>
      <c r="L94" t="s">
        <v>17466</v>
      </c>
      <c r="M94">
        <f t="shared" si="3"/>
        <v>0.64452546296296298</v>
      </c>
      <c r="N94" t="str">
        <f t="shared" si="4"/>
        <v>1-4 PM</v>
      </c>
      <c r="O94">
        <v>23650.48</v>
      </c>
      <c r="P94">
        <v>829</v>
      </c>
      <c r="Q94">
        <v>828</v>
      </c>
      <c r="R94">
        <v>1</v>
      </c>
      <c r="S94">
        <v>22822.48</v>
      </c>
      <c r="T94" t="s">
        <v>105</v>
      </c>
      <c r="U94" t="s">
        <v>23</v>
      </c>
      <c r="V94" t="s">
        <v>24</v>
      </c>
      <c r="W94" t="s">
        <v>343</v>
      </c>
      <c r="X94" t="s">
        <v>26</v>
      </c>
      <c r="Y94" t="s">
        <v>27</v>
      </c>
      <c r="Z94" t="s">
        <v>28</v>
      </c>
      <c r="AA94" t="s">
        <v>26</v>
      </c>
      <c r="AB94" t="s">
        <v>30</v>
      </c>
    </row>
    <row r="95" spans="1:28" x14ac:dyDescent="0.3">
      <c r="A95" t="s">
        <v>344</v>
      </c>
      <c r="B95" t="s">
        <v>234</v>
      </c>
      <c r="C95" t="s">
        <v>345</v>
      </c>
      <c r="D95" t="s">
        <v>225</v>
      </c>
      <c r="E95">
        <v>31</v>
      </c>
      <c r="F95" t="s">
        <v>17465</v>
      </c>
      <c r="G95">
        <v>2024</v>
      </c>
      <c r="H95">
        <f t="shared" si="5"/>
        <v>45504</v>
      </c>
      <c r="I95">
        <v>3</v>
      </c>
      <c r="J95">
        <v>27</v>
      </c>
      <c r="K95">
        <v>24</v>
      </c>
      <c r="L95" t="s">
        <v>17466</v>
      </c>
      <c r="M95">
        <f t="shared" si="3"/>
        <v>0.64402777777777775</v>
      </c>
      <c r="N95" t="str">
        <f t="shared" si="4"/>
        <v>1-4 PM</v>
      </c>
      <c r="O95">
        <v>24478.48</v>
      </c>
      <c r="P95">
        <v>829</v>
      </c>
      <c r="Q95">
        <v>828</v>
      </c>
      <c r="R95">
        <v>1</v>
      </c>
      <c r="S95">
        <v>23650.48</v>
      </c>
      <c r="T95" t="s">
        <v>105</v>
      </c>
      <c r="U95" t="s">
        <v>23</v>
      </c>
      <c r="V95" t="s">
        <v>24</v>
      </c>
      <c r="W95" t="s">
        <v>346</v>
      </c>
      <c r="X95" t="s">
        <v>26</v>
      </c>
      <c r="Y95" t="s">
        <v>27</v>
      </c>
      <c r="Z95" t="s">
        <v>28</v>
      </c>
      <c r="AA95" t="s">
        <v>26</v>
      </c>
      <c r="AB95" t="s">
        <v>30</v>
      </c>
    </row>
    <row r="96" spans="1:28" x14ac:dyDescent="0.3">
      <c r="A96" t="s">
        <v>347</v>
      </c>
      <c r="B96" t="s">
        <v>234</v>
      </c>
      <c r="C96" t="s">
        <v>348</v>
      </c>
      <c r="D96" t="s">
        <v>225</v>
      </c>
      <c r="E96">
        <v>31</v>
      </c>
      <c r="F96" t="s">
        <v>17465</v>
      </c>
      <c r="G96">
        <v>2024</v>
      </c>
      <c r="H96">
        <f t="shared" si="5"/>
        <v>45504</v>
      </c>
      <c r="I96">
        <v>3</v>
      </c>
      <c r="J96">
        <v>27</v>
      </c>
      <c r="K96">
        <v>12</v>
      </c>
      <c r="L96" t="s">
        <v>17466</v>
      </c>
      <c r="M96">
        <f t="shared" si="3"/>
        <v>0.64388888888888884</v>
      </c>
      <c r="N96" t="str">
        <f t="shared" si="4"/>
        <v>1-4 PM</v>
      </c>
      <c r="O96">
        <v>25306.48</v>
      </c>
      <c r="P96">
        <v>829</v>
      </c>
      <c r="Q96">
        <v>828</v>
      </c>
      <c r="R96">
        <v>1</v>
      </c>
      <c r="S96">
        <v>24478.48</v>
      </c>
      <c r="T96" t="s">
        <v>105</v>
      </c>
      <c r="U96" t="s">
        <v>23</v>
      </c>
      <c r="V96" t="s">
        <v>24</v>
      </c>
      <c r="W96" t="s">
        <v>349</v>
      </c>
      <c r="X96" t="s">
        <v>26</v>
      </c>
      <c r="Y96" t="s">
        <v>27</v>
      </c>
      <c r="Z96" t="s">
        <v>28</v>
      </c>
      <c r="AA96" t="s">
        <v>26</v>
      </c>
      <c r="AB96" t="s">
        <v>30</v>
      </c>
    </row>
    <row r="97" spans="1:28" x14ac:dyDescent="0.3">
      <c r="A97" t="s">
        <v>350</v>
      </c>
      <c r="B97" t="s">
        <v>234</v>
      </c>
      <c r="C97" t="s">
        <v>351</v>
      </c>
      <c r="D97" t="s">
        <v>225</v>
      </c>
      <c r="E97">
        <v>31</v>
      </c>
      <c r="F97" t="s">
        <v>17465</v>
      </c>
      <c r="G97">
        <v>2024</v>
      </c>
      <c r="H97">
        <f t="shared" si="5"/>
        <v>45504</v>
      </c>
      <c r="I97">
        <v>3</v>
      </c>
      <c r="J97">
        <v>26</v>
      </c>
      <c r="K97">
        <v>59</v>
      </c>
      <c r="L97" t="s">
        <v>17466</v>
      </c>
      <c r="M97">
        <f t="shared" si="3"/>
        <v>0.64373842592592589</v>
      </c>
      <c r="N97" t="str">
        <f t="shared" si="4"/>
        <v>1-4 PM</v>
      </c>
      <c r="O97">
        <v>26134.48</v>
      </c>
      <c r="P97">
        <v>829</v>
      </c>
      <c r="Q97">
        <v>828</v>
      </c>
      <c r="R97">
        <v>1</v>
      </c>
      <c r="S97">
        <v>25306.48</v>
      </c>
      <c r="T97" t="s">
        <v>105</v>
      </c>
      <c r="U97" t="s">
        <v>23</v>
      </c>
      <c r="V97" t="s">
        <v>24</v>
      </c>
      <c r="W97" t="s">
        <v>352</v>
      </c>
      <c r="X97" t="s">
        <v>26</v>
      </c>
      <c r="Y97" t="s">
        <v>27</v>
      </c>
      <c r="Z97" t="s">
        <v>28</v>
      </c>
      <c r="AA97" t="s">
        <v>26</v>
      </c>
      <c r="AB97" t="s">
        <v>30</v>
      </c>
    </row>
    <row r="98" spans="1:28" x14ac:dyDescent="0.3">
      <c r="A98" t="s">
        <v>353</v>
      </c>
      <c r="B98" t="s">
        <v>234</v>
      </c>
      <c r="C98" t="s">
        <v>354</v>
      </c>
      <c r="D98" t="s">
        <v>225</v>
      </c>
      <c r="E98">
        <v>31</v>
      </c>
      <c r="F98" t="s">
        <v>17465</v>
      </c>
      <c r="G98">
        <v>2024</v>
      </c>
      <c r="H98">
        <f t="shared" si="5"/>
        <v>45504</v>
      </c>
      <c r="I98">
        <v>3</v>
      </c>
      <c r="J98">
        <v>26</v>
      </c>
      <c r="K98">
        <v>45</v>
      </c>
      <c r="L98" t="s">
        <v>17466</v>
      </c>
      <c r="M98">
        <f t="shared" si="3"/>
        <v>0.64357638888888891</v>
      </c>
      <c r="N98" t="str">
        <f t="shared" si="4"/>
        <v>1-4 PM</v>
      </c>
      <c r="O98">
        <v>26962.48</v>
      </c>
      <c r="P98">
        <v>829</v>
      </c>
      <c r="Q98">
        <v>828</v>
      </c>
      <c r="R98">
        <v>1</v>
      </c>
      <c r="S98">
        <v>26134.48</v>
      </c>
      <c r="T98" t="s">
        <v>105</v>
      </c>
      <c r="U98" t="s">
        <v>23</v>
      </c>
      <c r="V98" t="s">
        <v>24</v>
      </c>
      <c r="W98" t="s">
        <v>355</v>
      </c>
      <c r="X98" t="s">
        <v>26</v>
      </c>
      <c r="Y98" t="s">
        <v>27</v>
      </c>
      <c r="Z98" t="s">
        <v>28</v>
      </c>
      <c r="AA98" t="s">
        <v>26</v>
      </c>
      <c r="AB98" t="s">
        <v>30</v>
      </c>
    </row>
    <row r="99" spans="1:28" x14ac:dyDescent="0.3">
      <c r="A99" t="s">
        <v>356</v>
      </c>
      <c r="B99" t="s">
        <v>234</v>
      </c>
      <c r="C99" t="s">
        <v>357</v>
      </c>
      <c r="D99" t="s">
        <v>225</v>
      </c>
      <c r="E99">
        <v>31</v>
      </c>
      <c r="F99" t="s">
        <v>17465</v>
      </c>
      <c r="G99">
        <v>2024</v>
      </c>
      <c r="H99">
        <f t="shared" si="5"/>
        <v>45504</v>
      </c>
      <c r="I99">
        <v>3</v>
      </c>
      <c r="J99">
        <v>25</v>
      </c>
      <c r="K99">
        <v>45</v>
      </c>
      <c r="L99" t="s">
        <v>17466</v>
      </c>
      <c r="M99">
        <f t="shared" si="3"/>
        <v>0.64288194444444446</v>
      </c>
      <c r="N99" t="str">
        <f t="shared" si="4"/>
        <v>1-4 PM</v>
      </c>
      <c r="O99">
        <v>27790.48</v>
      </c>
      <c r="P99">
        <v>829</v>
      </c>
      <c r="Q99">
        <v>828</v>
      </c>
      <c r="R99">
        <v>1</v>
      </c>
      <c r="S99">
        <v>26962.48</v>
      </c>
      <c r="T99" t="s">
        <v>105</v>
      </c>
      <c r="U99" t="s">
        <v>23</v>
      </c>
      <c r="V99" t="s">
        <v>24</v>
      </c>
      <c r="W99" t="s">
        <v>358</v>
      </c>
      <c r="X99" t="s">
        <v>26</v>
      </c>
      <c r="Y99" t="s">
        <v>27</v>
      </c>
      <c r="Z99" t="s">
        <v>28</v>
      </c>
      <c r="AA99" t="s">
        <v>26</v>
      </c>
      <c r="AB99" t="s">
        <v>30</v>
      </c>
    </row>
    <row r="100" spans="1:28" x14ac:dyDescent="0.3">
      <c r="A100" t="s">
        <v>359</v>
      </c>
      <c r="B100" t="s">
        <v>234</v>
      </c>
      <c r="C100" t="s">
        <v>360</v>
      </c>
      <c r="D100" t="s">
        <v>225</v>
      </c>
      <c r="E100">
        <v>31</v>
      </c>
      <c r="F100" t="s">
        <v>17465</v>
      </c>
      <c r="G100">
        <v>2024</v>
      </c>
      <c r="H100">
        <f t="shared" si="5"/>
        <v>45504</v>
      </c>
      <c r="I100">
        <v>3</v>
      </c>
      <c r="J100">
        <v>25</v>
      </c>
      <c r="K100">
        <v>6</v>
      </c>
      <c r="L100" t="s">
        <v>17466</v>
      </c>
      <c r="M100">
        <f t="shared" si="3"/>
        <v>0.6424305555555555</v>
      </c>
      <c r="N100" t="str">
        <f t="shared" si="4"/>
        <v>1-4 PM</v>
      </c>
      <c r="O100">
        <v>28618.48</v>
      </c>
      <c r="P100">
        <v>829</v>
      </c>
      <c r="Q100">
        <v>828</v>
      </c>
      <c r="R100">
        <v>1</v>
      </c>
      <c r="S100">
        <v>27790.48</v>
      </c>
      <c r="T100" t="s">
        <v>105</v>
      </c>
      <c r="U100" t="s">
        <v>23</v>
      </c>
      <c r="V100" t="s">
        <v>24</v>
      </c>
      <c r="W100" t="s">
        <v>361</v>
      </c>
      <c r="X100" t="s">
        <v>26</v>
      </c>
      <c r="Y100" t="s">
        <v>27</v>
      </c>
      <c r="Z100" t="s">
        <v>28</v>
      </c>
      <c r="AA100" t="s">
        <v>26</v>
      </c>
      <c r="AB100" t="s">
        <v>30</v>
      </c>
    </row>
    <row r="101" spans="1:28" x14ac:dyDescent="0.3">
      <c r="A101" t="s">
        <v>362</v>
      </c>
      <c r="B101" t="s">
        <v>234</v>
      </c>
      <c r="C101" t="s">
        <v>363</v>
      </c>
      <c r="D101" t="s">
        <v>225</v>
      </c>
      <c r="E101">
        <v>31</v>
      </c>
      <c r="F101" t="s">
        <v>17465</v>
      </c>
      <c r="G101">
        <v>2024</v>
      </c>
      <c r="H101">
        <f t="shared" si="5"/>
        <v>45504</v>
      </c>
      <c r="I101">
        <v>3</v>
      </c>
      <c r="J101">
        <v>24</v>
      </c>
      <c r="K101">
        <v>41</v>
      </c>
      <c r="L101" t="s">
        <v>17466</v>
      </c>
      <c r="M101">
        <f t="shared" si="3"/>
        <v>0.64214120370370364</v>
      </c>
      <c r="N101" t="str">
        <f t="shared" si="4"/>
        <v>1-4 PM</v>
      </c>
      <c r="O101">
        <v>29446.48</v>
      </c>
      <c r="P101">
        <v>829</v>
      </c>
      <c r="Q101">
        <v>828</v>
      </c>
      <c r="R101">
        <v>1</v>
      </c>
      <c r="S101">
        <v>28618.48</v>
      </c>
      <c r="T101" t="s">
        <v>105</v>
      </c>
      <c r="U101" t="s">
        <v>23</v>
      </c>
      <c r="V101" t="s">
        <v>24</v>
      </c>
      <c r="W101" t="s">
        <v>364</v>
      </c>
      <c r="X101" t="s">
        <v>26</v>
      </c>
      <c r="Y101" t="s">
        <v>27</v>
      </c>
      <c r="Z101" t="s">
        <v>28</v>
      </c>
      <c r="AA101" t="s">
        <v>26</v>
      </c>
      <c r="AB101" t="s">
        <v>30</v>
      </c>
    </row>
    <row r="102" spans="1:28" x14ac:dyDescent="0.3">
      <c r="A102" t="s">
        <v>365</v>
      </c>
      <c r="B102" t="s">
        <v>234</v>
      </c>
      <c r="C102" t="s">
        <v>366</v>
      </c>
      <c r="D102" t="s">
        <v>225</v>
      </c>
      <c r="E102">
        <v>31</v>
      </c>
      <c r="F102" t="s">
        <v>17465</v>
      </c>
      <c r="G102">
        <v>2024</v>
      </c>
      <c r="H102">
        <f t="shared" si="5"/>
        <v>45504</v>
      </c>
      <c r="I102">
        <v>3</v>
      </c>
      <c r="J102">
        <v>24</v>
      </c>
      <c r="K102">
        <v>28</v>
      </c>
      <c r="L102" t="s">
        <v>17466</v>
      </c>
      <c r="M102">
        <f t="shared" si="3"/>
        <v>0.6419907407407407</v>
      </c>
      <c r="N102" t="str">
        <f t="shared" si="4"/>
        <v>1-4 PM</v>
      </c>
      <c r="O102">
        <v>30274.48</v>
      </c>
      <c r="P102">
        <v>829</v>
      </c>
      <c r="Q102">
        <v>828</v>
      </c>
      <c r="R102">
        <v>1</v>
      </c>
      <c r="S102">
        <v>29446.48</v>
      </c>
      <c r="T102" t="s">
        <v>105</v>
      </c>
      <c r="U102" t="s">
        <v>23</v>
      </c>
      <c r="V102" t="s">
        <v>24</v>
      </c>
      <c r="W102" t="s">
        <v>367</v>
      </c>
      <c r="X102" t="s">
        <v>26</v>
      </c>
      <c r="Y102" t="s">
        <v>27</v>
      </c>
      <c r="Z102" t="s">
        <v>28</v>
      </c>
      <c r="AA102" t="s">
        <v>26</v>
      </c>
      <c r="AB102" t="s">
        <v>30</v>
      </c>
    </row>
    <row r="103" spans="1:28" x14ac:dyDescent="0.3">
      <c r="A103" t="s">
        <v>368</v>
      </c>
      <c r="B103" t="s">
        <v>234</v>
      </c>
      <c r="C103" t="s">
        <v>369</v>
      </c>
      <c r="D103" t="s">
        <v>225</v>
      </c>
      <c r="E103">
        <v>31</v>
      </c>
      <c r="F103" t="s">
        <v>17465</v>
      </c>
      <c r="G103">
        <v>2024</v>
      </c>
      <c r="H103">
        <f t="shared" si="5"/>
        <v>45504</v>
      </c>
      <c r="I103">
        <v>3</v>
      </c>
      <c r="J103">
        <v>24</v>
      </c>
      <c r="K103">
        <v>11</v>
      </c>
      <c r="L103" t="s">
        <v>17466</v>
      </c>
      <c r="M103">
        <f t="shared" si="3"/>
        <v>0.64179398148148148</v>
      </c>
      <c r="N103" t="str">
        <f t="shared" si="4"/>
        <v>1-4 PM</v>
      </c>
      <c r="O103">
        <v>31102.48</v>
      </c>
      <c r="P103">
        <v>829</v>
      </c>
      <c r="Q103">
        <v>828</v>
      </c>
      <c r="R103">
        <v>1</v>
      </c>
      <c r="S103">
        <v>30274.48</v>
      </c>
      <c r="T103" t="s">
        <v>105</v>
      </c>
      <c r="U103" t="s">
        <v>23</v>
      </c>
      <c r="V103" t="s">
        <v>24</v>
      </c>
      <c r="W103" t="s">
        <v>370</v>
      </c>
      <c r="X103" t="s">
        <v>26</v>
      </c>
      <c r="Y103" t="s">
        <v>27</v>
      </c>
      <c r="Z103" t="s">
        <v>28</v>
      </c>
      <c r="AA103" t="s">
        <v>26</v>
      </c>
      <c r="AB103" t="s">
        <v>30</v>
      </c>
    </row>
    <row r="104" spans="1:28" x14ac:dyDescent="0.3">
      <c r="A104" t="s">
        <v>371</v>
      </c>
      <c r="B104" t="s">
        <v>234</v>
      </c>
      <c r="C104" t="s">
        <v>372</v>
      </c>
      <c r="D104" t="s">
        <v>225</v>
      </c>
      <c r="E104">
        <v>31</v>
      </c>
      <c r="F104" t="s">
        <v>17465</v>
      </c>
      <c r="G104">
        <v>2024</v>
      </c>
      <c r="H104">
        <f t="shared" si="5"/>
        <v>45504</v>
      </c>
      <c r="I104">
        <v>3</v>
      </c>
      <c r="J104">
        <v>23</v>
      </c>
      <c r="K104">
        <v>30</v>
      </c>
      <c r="L104" t="s">
        <v>17466</v>
      </c>
      <c r="M104">
        <f t="shared" si="3"/>
        <v>0.64131944444444444</v>
      </c>
      <c r="N104" t="str">
        <f t="shared" si="4"/>
        <v>1-4 PM</v>
      </c>
      <c r="O104">
        <v>31930.48</v>
      </c>
      <c r="P104">
        <v>829</v>
      </c>
      <c r="Q104">
        <v>828</v>
      </c>
      <c r="R104">
        <v>1</v>
      </c>
      <c r="S104">
        <v>31102.48</v>
      </c>
      <c r="T104" t="s">
        <v>105</v>
      </c>
      <c r="U104" t="s">
        <v>23</v>
      </c>
      <c r="V104" t="s">
        <v>24</v>
      </c>
      <c r="W104" t="s">
        <v>373</v>
      </c>
      <c r="X104" t="s">
        <v>26</v>
      </c>
      <c r="Y104" t="s">
        <v>27</v>
      </c>
      <c r="Z104" t="s">
        <v>28</v>
      </c>
      <c r="AA104" t="s">
        <v>26</v>
      </c>
      <c r="AB104" t="s">
        <v>30</v>
      </c>
    </row>
    <row r="105" spans="1:28" x14ac:dyDescent="0.3">
      <c r="A105" t="s">
        <v>374</v>
      </c>
      <c r="B105" t="s">
        <v>234</v>
      </c>
      <c r="C105" t="s">
        <v>375</v>
      </c>
      <c r="D105" t="s">
        <v>225</v>
      </c>
      <c r="E105">
        <v>31</v>
      </c>
      <c r="F105" t="s">
        <v>17465</v>
      </c>
      <c r="G105">
        <v>2024</v>
      </c>
      <c r="H105">
        <f t="shared" si="5"/>
        <v>45504</v>
      </c>
      <c r="I105">
        <v>3</v>
      </c>
      <c r="J105">
        <v>22</v>
      </c>
      <c r="K105">
        <v>41</v>
      </c>
      <c r="L105" t="s">
        <v>17466</v>
      </c>
      <c r="M105">
        <f t="shared" si="3"/>
        <v>0.64075231481481476</v>
      </c>
      <c r="N105" t="str">
        <f t="shared" si="4"/>
        <v>1-4 PM</v>
      </c>
      <c r="O105">
        <v>32758.48</v>
      </c>
      <c r="P105">
        <v>829</v>
      </c>
      <c r="Q105">
        <v>828</v>
      </c>
      <c r="R105">
        <v>1</v>
      </c>
      <c r="S105">
        <v>31930.48</v>
      </c>
      <c r="T105" t="s">
        <v>105</v>
      </c>
      <c r="U105" t="s">
        <v>23</v>
      </c>
      <c r="V105" t="s">
        <v>24</v>
      </c>
      <c r="W105" t="s">
        <v>376</v>
      </c>
      <c r="X105" t="s">
        <v>26</v>
      </c>
      <c r="Y105" t="s">
        <v>27</v>
      </c>
      <c r="Z105" t="s">
        <v>28</v>
      </c>
      <c r="AA105" t="s">
        <v>26</v>
      </c>
      <c r="AB105" t="s">
        <v>30</v>
      </c>
    </row>
    <row r="106" spans="1:28" x14ac:dyDescent="0.3">
      <c r="A106" t="s">
        <v>377</v>
      </c>
      <c r="B106" t="s">
        <v>234</v>
      </c>
      <c r="C106" t="s">
        <v>378</v>
      </c>
      <c r="D106" t="s">
        <v>225</v>
      </c>
      <c r="E106">
        <v>31</v>
      </c>
      <c r="F106" t="s">
        <v>17465</v>
      </c>
      <c r="G106">
        <v>2024</v>
      </c>
      <c r="H106">
        <f t="shared" si="5"/>
        <v>45504</v>
      </c>
      <c r="I106">
        <v>3</v>
      </c>
      <c r="J106">
        <v>22</v>
      </c>
      <c r="K106">
        <v>8</v>
      </c>
      <c r="L106" t="s">
        <v>17466</v>
      </c>
      <c r="M106">
        <f t="shared" si="3"/>
        <v>0.64037037037037037</v>
      </c>
      <c r="N106" t="str">
        <f t="shared" si="4"/>
        <v>1-4 PM</v>
      </c>
      <c r="O106">
        <v>33586.480000000003</v>
      </c>
      <c r="P106">
        <v>829</v>
      </c>
      <c r="Q106">
        <v>828</v>
      </c>
      <c r="R106">
        <v>1</v>
      </c>
      <c r="S106">
        <v>32758.48</v>
      </c>
      <c r="T106" t="s">
        <v>105</v>
      </c>
      <c r="U106" t="s">
        <v>23</v>
      </c>
      <c r="V106" t="s">
        <v>24</v>
      </c>
      <c r="W106" t="s">
        <v>379</v>
      </c>
      <c r="X106" t="s">
        <v>26</v>
      </c>
      <c r="Y106" t="s">
        <v>27</v>
      </c>
      <c r="Z106" t="s">
        <v>28</v>
      </c>
      <c r="AA106" t="s">
        <v>26</v>
      </c>
      <c r="AB106" t="s">
        <v>30</v>
      </c>
    </row>
    <row r="107" spans="1:28" x14ac:dyDescent="0.3">
      <c r="A107" t="s">
        <v>380</v>
      </c>
      <c r="B107" t="s">
        <v>234</v>
      </c>
      <c r="C107" t="s">
        <v>381</v>
      </c>
      <c r="D107" t="s">
        <v>225</v>
      </c>
      <c r="E107">
        <v>31</v>
      </c>
      <c r="F107" t="s">
        <v>17465</v>
      </c>
      <c r="G107">
        <v>2024</v>
      </c>
      <c r="H107">
        <f t="shared" si="5"/>
        <v>45504</v>
      </c>
      <c r="I107">
        <v>3</v>
      </c>
      <c r="J107">
        <v>21</v>
      </c>
      <c r="K107">
        <v>30</v>
      </c>
      <c r="L107" t="s">
        <v>17466</v>
      </c>
      <c r="M107">
        <f t="shared" si="3"/>
        <v>0.63993055555555556</v>
      </c>
      <c r="N107" t="str">
        <f t="shared" si="4"/>
        <v>1-4 PM</v>
      </c>
      <c r="O107">
        <v>34414.480000000003</v>
      </c>
      <c r="P107">
        <v>829</v>
      </c>
      <c r="Q107">
        <v>828</v>
      </c>
      <c r="R107">
        <v>1</v>
      </c>
      <c r="S107">
        <v>33586.480000000003</v>
      </c>
      <c r="T107" t="s">
        <v>105</v>
      </c>
      <c r="U107" t="s">
        <v>23</v>
      </c>
      <c r="V107" t="s">
        <v>24</v>
      </c>
      <c r="W107" t="s">
        <v>382</v>
      </c>
      <c r="X107" t="s">
        <v>26</v>
      </c>
      <c r="Y107" t="s">
        <v>27</v>
      </c>
      <c r="Z107" t="s">
        <v>28</v>
      </c>
      <c r="AA107" t="s">
        <v>26</v>
      </c>
      <c r="AB107" t="s">
        <v>30</v>
      </c>
    </row>
    <row r="108" spans="1:28" x14ac:dyDescent="0.3">
      <c r="A108" t="s">
        <v>383</v>
      </c>
      <c r="B108" t="s">
        <v>234</v>
      </c>
      <c r="C108" t="s">
        <v>384</v>
      </c>
      <c r="D108" t="s">
        <v>225</v>
      </c>
      <c r="E108">
        <v>31</v>
      </c>
      <c r="F108" t="s">
        <v>17465</v>
      </c>
      <c r="G108">
        <v>2024</v>
      </c>
      <c r="H108">
        <f t="shared" si="5"/>
        <v>45504</v>
      </c>
      <c r="I108">
        <v>3</v>
      </c>
      <c r="J108">
        <v>20</v>
      </c>
      <c r="K108">
        <v>58</v>
      </c>
      <c r="L108" t="s">
        <v>17466</v>
      </c>
      <c r="M108">
        <f t="shared" si="3"/>
        <v>0.6395601851851852</v>
      </c>
      <c r="N108" t="str">
        <f t="shared" si="4"/>
        <v>1-4 PM</v>
      </c>
      <c r="O108">
        <v>35242.480000000003</v>
      </c>
      <c r="P108">
        <v>829</v>
      </c>
      <c r="Q108">
        <v>828</v>
      </c>
      <c r="R108">
        <v>1</v>
      </c>
      <c r="S108">
        <v>34414.480000000003</v>
      </c>
      <c r="T108" t="s">
        <v>105</v>
      </c>
      <c r="U108" t="s">
        <v>23</v>
      </c>
      <c r="V108" t="s">
        <v>24</v>
      </c>
      <c r="W108" t="s">
        <v>385</v>
      </c>
      <c r="X108" t="s">
        <v>26</v>
      </c>
      <c r="Y108" t="s">
        <v>27</v>
      </c>
      <c r="Z108" t="s">
        <v>28</v>
      </c>
      <c r="AA108" t="s">
        <v>26</v>
      </c>
      <c r="AB108" t="s">
        <v>30</v>
      </c>
    </row>
    <row r="109" spans="1:28" x14ac:dyDescent="0.3">
      <c r="A109" t="s">
        <v>386</v>
      </c>
      <c r="B109" t="s">
        <v>234</v>
      </c>
      <c r="C109" t="s">
        <v>387</v>
      </c>
      <c r="D109" t="s">
        <v>225</v>
      </c>
      <c r="E109">
        <v>31</v>
      </c>
      <c r="F109" t="s">
        <v>17465</v>
      </c>
      <c r="G109">
        <v>2024</v>
      </c>
      <c r="H109">
        <f t="shared" si="5"/>
        <v>45504</v>
      </c>
      <c r="I109">
        <v>3</v>
      </c>
      <c r="J109">
        <v>20</v>
      </c>
      <c r="K109">
        <v>35</v>
      </c>
      <c r="L109" t="s">
        <v>17466</v>
      </c>
      <c r="M109">
        <f t="shared" si="3"/>
        <v>0.63929398148148142</v>
      </c>
      <c r="N109" t="str">
        <f t="shared" si="4"/>
        <v>1-4 PM</v>
      </c>
      <c r="O109">
        <v>36070.480000000003</v>
      </c>
      <c r="P109">
        <v>829</v>
      </c>
      <c r="Q109">
        <v>828</v>
      </c>
      <c r="R109">
        <v>1</v>
      </c>
      <c r="S109">
        <v>35242.480000000003</v>
      </c>
      <c r="T109" t="s">
        <v>105</v>
      </c>
      <c r="U109" t="s">
        <v>23</v>
      </c>
      <c r="V109" t="s">
        <v>24</v>
      </c>
      <c r="W109" t="s">
        <v>388</v>
      </c>
      <c r="X109" t="s">
        <v>26</v>
      </c>
      <c r="Y109" t="s">
        <v>27</v>
      </c>
      <c r="Z109" t="s">
        <v>28</v>
      </c>
      <c r="AA109" t="s">
        <v>26</v>
      </c>
      <c r="AB109" t="s">
        <v>30</v>
      </c>
    </row>
    <row r="110" spans="1:28" x14ac:dyDescent="0.3">
      <c r="A110" t="s">
        <v>389</v>
      </c>
      <c r="B110" t="s">
        <v>234</v>
      </c>
      <c r="C110" t="s">
        <v>390</v>
      </c>
      <c r="D110" t="s">
        <v>225</v>
      </c>
      <c r="E110">
        <v>31</v>
      </c>
      <c r="F110" t="s">
        <v>17465</v>
      </c>
      <c r="G110">
        <v>2024</v>
      </c>
      <c r="H110">
        <f t="shared" si="5"/>
        <v>45504</v>
      </c>
      <c r="I110">
        <v>3</v>
      </c>
      <c r="J110">
        <v>20</v>
      </c>
      <c r="K110">
        <v>24</v>
      </c>
      <c r="L110" t="s">
        <v>17466</v>
      </c>
      <c r="M110">
        <f t="shared" si="3"/>
        <v>0.63916666666666666</v>
      </c>
      <c r="N110" t="str">
        <f t="shared" si="4"/>
        <v>1-4 PM</v>
      </c>
      <c r="O110">
        <v>36898.480000000003</v>
      </c>
      <c r="P110">
        <v>829</v>
      </c>
      <c r="Q110">
        <v>828</v>
      </c>
      <c r="R110">
        <v>1</v>
      </c>
      <c r="S110">
        <v>36070.480000000003</v>
      </c>
      <c r="T110" t="s">
        <v>105</v>
      </c>
      <c r="U110" t="s">
        <v>23</v>
      </c>
      <c r="V110" t="s">
        <v>24</v>
      </c>
      <c r="W110" t="s">
        <v>391</v>
      </c>
      <c r="X110" t="s">
        <v>26</v>
      </c>
      <c r="Y110" t="s">
        <v>27</v>
      </c>
      <c r="Z110" t="s">
        <v>28</v>
      </c>
      <c r="AA110" t="s">
        <v>26</v>
      </c>
      <c r="AB110" t="s">
        <v>30</v>
      </c>
    </row>
    <row r="111" spans="1:28" x14ac:dyDescent="0.3">
      <c r="A111" t="s">
        <v>392</v>
      </c>
      <c r="B111" t="s">
        <v>234</v>
      </c>
      <c r="C111" t="s">
        <v>393</v>
      </c>
      <c r="D111" t="s">
        <v>225</v>
      </c>
      <c r="E111">
        <v>31</v>
      </c>
      <c r="F111" t="s">
        <v>17465</v>
      </c>
      <c r="G111">
        <v>2024</v>
      </c>
      <c r="H111">
        <f t="shared" si="5"/>
        <v>45504</v>
      </c>
      <c r="I111">
        <v>3</v>
      </c>
      <c r="J111">
        <v>20</v>
      </c>
      <c r="K111">
        <v>7</v>
      </c>
      <c r="L111" t="s">
        <v>17466</v>
      </c>
      <c r="M111">
        <f t="shared" si="3"/>
        <v>0.63896990740740744</v>
      </c>
      <c r="N111" t="str">
        <f t="shared" si="4"/>
        <v>1-4 PM</v>
      </c>
      <c r="O111">
        <v>37726.480000000003</v>
      </c>
      <c r="P111">
        <v>829</v>
      </c>
      <c r="Q111">
        <v>828</v>
      </c>
      <c r="R111">
        <v>1</v>
      </c>
      <c r="S111">
        <v>36898.480000000003</v>
      </c>
      <c r="T111" t="s">
        <v>105</v>
      </c>
      <c r="U111" t="s">
        <v>23</v>
      </c>
      <c r="V111" t="s">
        <v>24</v>
      </c>
      <c r="W111" t="s">
        <v>394</v>
      </c>
      <c r="X111" t="s">
        <v>26</v>
      </c>
      <c r="Y111" t="s">
        <v>27</v>
      </c>
      <c r="Z111" t="s">
        <v>28</v>
      </c>
      <c r="AA111" t="s">
        <v>26</v>
      </c>
      <c r="AB111" t="s">
        <v>30</v>
      </c>
    </row>
    <row r="112" spans="1:28" x14ac:dyDescent="0.3">
      <c r="A112" t="s">
        <v>395</v>
      </c>
      <c r="B112" t="s">
        <v>234</v>
      </c>
      <c r="C112" t="s">
        <v>396</v>
      </c>
      <c r="D112" t="s">
        <v>225</v>
      </c>
      <c r="E112">
        <v>31</v>
      </c>
      <c r="F112" t="s">
        <v>17465</v>
      </c>
      <c r="G112">
        <v>2024</v>
      </c>
      <c r="H112">
        <f t="shared" si="5"/>
        <v>45504</v>
      </c>
      <c r="I112">
        <v>3</v>
      </c>
      <c r="J112">
        <v>19</v>
      </c>
      <c r="K112">
        <v>45</v>
      </c>
      <c r="L112" t="s">
        <v>17466</v>
      </c>
      <c r="M112">
        <f t="shared" si="3"/>
        <v>0.63871527777777781</v>
      </c>
      <c r="N112" t="str">
        <f t="shared" si="4"/>
        <v>1-4 PM</v>
      </c>
      <c r="O112">
        <v>38554.480000000003</v>
      </c>
      <c r="P112">
        <v>829</v>
      </c>
      <c r="Q112">
        <v>828</v>
      </c>
      <c r="R112">
        <v>1</v>
      </c>
      <c r="S112">
        <v>37726.480000000003</v>
      </c>
      <c r="T112" t="s">
        <v>105</v>
      </c>
      <c r="U112" t="s">
        <v>23</v>
      </c>
      <c r="V112" t="s">
        <v>24</v>
      </c>
      <c r="W112" t="s">
        <v>397</v>
      </c>
      <c r="X112" t="s">
        <v>26</v>
      </c>
      <c r="Y112" t="s">
        <v>27</v>
      </c>
      <c r="Z112" t="s">
        <v>28</v>
      </c>
      <c r="AA112" t="s">
        <v>26</v>
      </c>
      <c r="AB112" t="s">
        <v>30</v>
      </c>
    </row>
    <row r="113" spans="1:28" x14ac:dyDescent="0.3">
      <c r="A113" t="s">
        <v>398</v>
      </c>
      <c r="B113" t="s">
        <v>234</v>
      </c>
      <c r="C113" t="s">
        <v>399</v>
      </c>
      <c r="D113" t="s">
        <v>225</v>
      </c>
      <c r="E113">
        <v>31</v>
      </c>
      <c r="F113" t="s">
        <v>17465</v>
      </c>
      <c r="G113">
        <v>2024</v>
      </c>
      <c r="H113">
        <f t="shared" si="5"/>
        <v>45504</v>
      </c>
      <c r="I113">
        <v>3</v>
      </c>
      <c r="J113">
        <v>19</v>
      </c>
      <c r="K113">
        <v>42</v>
      </c>
      <c r="L113" t="s">
        <v>17466</v>
      </c>
      <c r="M113">
        <f t="shared" si="3"/>
        <v>0.63868055555555558</v>
      </c>
      <c r="N113" t="str">
        <f t="shared" si="4"/>
        <v>1-4 PM</v>
      </c>
      <c r="O113">
        <v>39382.480000000003</v>
      </c>
      <c r="P113">
        <v>829</v>
      </c>
      <c r="Q113">
        <v>828</v>
      </c>
      <c r="R113">
        <v>1</v>
      </c>
      <c r="S113">
        <v>38554.480000000003</v>
      </c>
      <c r="T113" t="s">
        <v>105</v>
      </c>
      <c r="U113" t="s">
        <v>23</v>
      </c>
      <c r="V113" t="s">
        <v>24</v>
      </c>
      <c r="W113" t="s">
        <v>400</v>
      </c>
      <c r="X113" t="s">
        <v>26</v>
      </c>
      <c r="Y113" t="s">
        <v>27</v>
      </c>
      <c r="Z113" t="s">
        <v>28</v>
      </c>
      <c r="AA113" t="s">
        <v>26</v>
      </c>
      <c r="AB113" t="s">
        <v>30</v>
      </c>
    </row>
    <row r="114" spans="1:28" x14ac:dyDescent="0.3">
      <c r="A114" t="s">
        <v>401</v>
      </c>
      <c r="B114" t="s">
        <v>234</v>
      </c>
      <c r="C114" t="s">
        <v>402</v>
      </c>
      <c r="D114" t="s">
        <v>225</v>
      </c>
      <c r="E114">
        <v>31</v>
      </c>
      <c r="F114" t="s">
        <v>17465</v>
      </c>
      <c r="G114">
        <v>2024</v>
      </c>
      <c r="H114">
        <f t="shared" si="5"/>
        <v>45504</v>
      </c>
      <c r="I114">
        <v>3</v>
      </c>
      <c r="J114">
        <v>19</v>
      </c>
      <c r="K114">
        <v>11</v>
      </c>
      <c r="L114" t="s">
        <v>17466</v>
      </c>
      <c r="M114">
        <f t="shared" si="3"/>
        <v>0.63832175925925927</v>
      </c>
      <c r="N114" t="str">
        <f t="shared" si="4"/>
        <v>1-4 PM</v>
      </c>
      <c r="O114">
        <v>40210.480000000003</v>
      </c>
      <c r="P114">
        <v>829</v>
      </c>
      <c r="Q114">
        <v>828</v>
      </c>
      <c r="R114">
        <v>1</v>
      </c>
      <c r="S114">
        <v>39382.480000000003</v>
      </c>
      <c r="T114" t="s">
        <v>105</v>
      </c>
      <c r="U114" t="s">
        <v>23</v>
      </c>
      <c r="V114" t="s">
        <v>24</v>
      </c>
      <c r="W114" t="s">
        <v>403</v>
      </c>
      <c r="X114" t="s">
        <v>26</v>
      </c>
      <c r="Y114" t="s">
        <v>27</v>
      </c>
      <c r="Z114" t="s">
        <v>28</v>
      </c>
      <c r="AA114" t="s">
        <v>26</v>
      </c>
      <c r="AB114" t="s">
        <v>30</v>
      </c>
    </row>
    <row r="115" spans="1:28" x14ac:dyDescent="0.3">
      <c r="A115" t="s">
        <v>404</v>
      </c>
      <c r="B115" t="s">
        <v>234</v>
      </c>
      <c r="C115" t="s">
        <v>405</v>
      </c>
      <c r="D115" t="s">
        <v>225</v>
      </c>
      <c r="E115">
        <v>31</v>
      </c>
      <c r="F115" t="s">
        <v>17465</v>
      </c>
      <c r="G115">
        <v>2024</v>
      </c>
      <c r="H115">
        <f t="shared" si="5"/>
        <v>45504</v>
      </c>
      <c r="I115">
        <v>3</v>
      </c>
      <c r="J115">
        <v>18</v>
      </c>
      <c r="K115">
        <v>51</v>
      </c>
      <c r="L115" t="s">
        <v>17466</v>
      </c>
      <c r="M115">
        <f t="shared" si="3"/>
        <v>0.63809027777777783</v>
      </c>
      <c r="N115" t="str">
        <f t="shared" si="4"/>
        <v>1-4 PM</v>
      </c>
      <c r="O115">
        <v>41038.480000000003</v>
      </c>
      <c r="P115">
        <v>829</v>
      </c>
      <c r="Q115">
        <v>828</v>
      </c>
      <c r="R115">
        <v>1</v>
      </c>
      <c r="S115">
        <v>40210.480000000003</v>
      </c>
      <c r="T115" t="s">
        <v>105</v>
      </c>
      <c r="U115" t="s">
        <v>23</v>
      </c>
      <c r="V115" t="s">
        <v>24</v>
      </c>
      <c r="W115" t="s">
        <v>406</v>
      </c>
      <c r="X115" t="s">
        <v>26</v>
      </c>
      <c r="Y115" t="s">
        <v>27</v>
      </c>
      <c r="Z115" t="s">
        <v>28</v>
      </c>
      <c r="AA115" t="s">
        <v>26</v>
      </c>
      <c r="AB115" t="s">
        <v>30</v>
      </c>
    </row>
    <row r="116" spans="1:28" x14ac:dyDescent="0.3">
      <c r="A116" t="s">
        <v>407</v>
      </c>
      <c r="B116" t="s">
        <v>234</v>
      </c>
      <c r="C116" t="s">
        <v>408</v>
      </c>
      <c r="D116" t="s">
        <v>225</v>
      </c>
      <c r="E116">
        <v>31</v>
      </c>
      <c r="F116" t="s">
        <v>17465</v>
      </c>
      <c r="G116">
        <v>2024</v>
      </c>
      <c r="H116">
        <f t="shared" si="5"/>
        <v>45504</v>
      </c>
      <c r="I116">
        <v>3</v>
      </c>
      <c r="J116">
        <v>18</v>
      </c>
      <c r="K116">
        <v>37</v>
      </c>
      <c r="L116" t="s">
        <v>17466</v>
      </c>
      <c r="M116">
        <f t="shared" si="3"/>
        <v>0.63792824074074073</v>
      </c>
      <c r="N116" t="str">
        <f t="shared" si="4"/>
        <v>1-4 PM</v>
      </c>
      <c r="O116">
        <v>41866.480000000003</v>
      </c>
      <c r="P116">
        <v>829</v>
      </c>
      <c r="Q116">
        <v>828</v>
      </c>
      <c r="R116">
        <v>1</v>
      </c>
      <c r="S116">
        <v>41038.480000000003</v>
      </c>
      <c r="T116" t="s">
        <v>105</v>
      </c>
      <c r="U116" t="s">
        <v>23</v>
      </c>
      <c r="V116" t="s">
        <v>24</v>
      </c>
      <c r="W116" t="s">
        <v>409</v>
      </c>
      <c r="X116" t="s">
        <v>26</v>
      </c>
      <c r="Y116" t="s">
        <v>27</v>
      </c>
      <c r="Z116" t="s">
        <v>28</v>
      </c>
      <c r="AA116" t="s">
        <v>26</v>
      </c>
      <c r="AB116" t="s">
        <v>30</v>
      </c>
    </row>
    <row r="117" spans="1:28" x14ac:dyDescent="0.3">
      <c r="A117" t="s">
        <v>410</v>
      </c>
      <c r="B117" t="s">
        <v>234</v>
      </c>
      <c r="C117" t="s">
        <v>411</v>
      </c>
      <c r="D117" t="s">
        <v>225</v>
      </c>
      <c r="E117">
        <v>31</v>
      </c>
      <c r="F117" t="s">
        <v>17465</v>
      </c>
      <c r="G117">
        <v>2024</v>
      </c>
      <c r="H117">
        <f t="shared" si="5"/>
        <v>45504</v>
      </c>
      <c r="I117">
        <v>3</v>
      </c>
      <c r="J117">
        <v>18</v>
      </c>
      <c r="K117">
        <v>24</v>
      </c>
      <c r="L117" t="s">
        <v>17466</v>
      </c>
      <c r="M117">
        <f t="shared" si="3"/>
        <v>0.63777777777777778</v>
      </c>
      <c r="N117" t="str">
        <f t="shared" si="4"/>
        <v>1-4 PM</v>
      </c>
      <c r="O117">
        <v>42694.48</v>
      </c>
      <c r="P117">
        <v>829</v>
      </c>
      <c r="Q117">
        <v>828</v>
      </c>
      <c r="R117">
        <v>1</v>
      </c>
      <c r="S117">
        <v>41866.480000000003</v>
      </c>
      <c r="T117" t="s">
        <v>105</v>
      </c>
      <c r="U117" t="s">
        <v>23</v>
      </c>
      <c r="V117" t="s">
        <v>24</v>
      </c>
      <c r="W117" t="s">
        <v>412</v>
      </c>
      <c r="X117" t="s">
        <v>26</v>
      </c>
      <c r="Y117" t="s">
        <v>27</v>
      </c>
      <c r="Z117" t="s">
        <v>28</v>
      </c>
      <c r="AA117" t="s">
        <v>26</v>
      </c>
      <c r="AB117" t="s">
        <v>30</v>
      </c>
    </row>
    <row r="118" spans="1:28" x14ac:dyDescent="0.3">
      <c r="A118" t="s">
        <v>413</v>
      </c>
      <c r="B118" t="s">
        <v>234</v>
      </c>
      <c r="C118" t="s">
        <v>414</v>
      </c>
      <c r="D118" t="s">
        <v>225</v>
      </c>
      <c r="E118">
        <v>31</v>
      </c>
      <c r="F118" t="s">
        <v>17465</v>
      </c>
      <c r="G118">
        <v>2024</v>
      </c>
      <c r="H118">
        <f t="shared" si="5"/>
        <v>45504</v>
      </c>
      <c r="I118">
        <v>3</v>
      </c>
      <c r="J118">
        <v>18</v>
      </c>
      <c r="K118">
        <v>9</v>
      </c>
      <c r="L118" t="s">
        <v>17466</v>
      </c>
      <c r="M118">
        <f t="shared" si="3"/>
        <v>0.63760416666666664</v>
      </c>
      <c r="N118" t="str">
        <f t="shared" si="4"/>
        <v>1-4 PM</v>
      </c>
      <c r="O118">
        <v>43522.48</v>
      </c>
      <c r="P118">
        <v>829</v>
      </c>
      <c r="Q118">
        <v>828</v>
      </c>
      <c r="R118">
        <v>1</v>
      </c>
      <c r="S118">
        <v>42694.48</v>
      </c>
      <c r="T118" t="s">
        <v>105</v>
      </c>
      <c r="U118" t="s">
        <v>23</v>
      </c>
      <c r="V118" t="s">
        <v>24</v>
      </c>
      <c r="W118" t="s">
        <v>415</v>
      </c>
      <c r="X118" t="s">
        <v>26</v>
      </c>
      <c r="Y118" t="s">
        <v>27</v>
      </c>
      <c r="Z118" t="s">
        <v>28</v>
      </c>
      <c r="AA118" t="s">
        <v>26</v>
      </c>
      <c r="AB118" t="s">
        <v>30</v>
      </c>
    </row>
    <row r="119" spans="1:28" x14ac:dyDescent="0.3">
      <c r="A119" t="s">
        <v>416</v>
      </c>
      <c r="B119" t="s">
        <v>234</v>
      </c>
      <c r="C119" t="s">
        <v>417</v>
      </c>
      <c r="D119" t="s">
        <v>225</v>
      </c>
      <c r="E119">
        <v>31</v>
      </c>
      <c r="F119" t="s">
        <v>17465</v>
      </c>
      <c r="G119">
        <v>2024</v>
      </c>
      <c r="H119">
        <f t="shared" si="5"/>
        <v>45504</v>
      </c>
      <c r="I119">
        <v>3</v>
      </c>
      <c r="J119">
        <v>17</v>
      </c>
      <c r="K119">
        <v>55</v>
      </c>
      <c r="L119" t="s">
        <v>17466</v>
      </c>
      <c r="M119">
        <f t="shared" si="3"/>
        <v>0.63744212962962965</v>
      </c>
      <c r="N119" t="str">
        <f t="shared" si="4"/>
        <v>1-4 PM</v>
      </c>
      <c r="O119">
        <v>44350.48</v>
      </c>
      <c r="P119">
        <v>829</v>
      </c>
      <c r="Q119">
        <v>828</v>
      </c>
      <c r="R119">
        <v>1</v>
      </c>
      <c r="S119">
        <v>43522.48</v>
      </c>
      <c r="T119" t="s">
        <v>105</v>
      </c>
      <c r="U119" t="s">
        <v>23</v>
      </c>
      <c r="V119" t="s">
        <v>24</v>
      </c>
      <c r="W119" t="s">
        <v>418</v>
      </c>
      <c r="X119" t="s">
        <v>26</v>
      </c>
      <c r="Y119" t="s">
        <v>27</v>
      </c>
      <c r="Z119" t="s">
        <v>28</v>
      </c>
      <c r="AA119" t="s">
        <v>26</v>
      </c>
      <c r="AB119" t="s">
        <v>30</v>
      </c>
    </row>
    <row r="120" spans="1:28" x14ac:dyDescent="0.3">
      <c r="A120" t="s">
        <v>419</v>
      </c>
      <c r="B120" t="s">
        <v>234</v>
      </c>
      <c r="C120" t="s">
        <v>420</v>
      </c>
      <c r="D120" t="s">
        <v>225</v>
      </c>
      <c r="E120">
        <v>31</v>
      </c>
      <c r="F120" t="s">
        <v>17465</v>
      </c>
      <c r="G120">
        <v>2024</v>
      </c>
      <c r="H120">
        <f t="shared" si="5"/>
        <v>45504</v>
      </c>
      <c r="I120">
        <v>3</v>
      </c>
      <c r="J120">
        <v>17</v>
      </c>
      <c r="K120">
        <v>40</v>
      </c>
      <c r="L120" t="s">
        <v>17466</v>
      </c>
      <c r="M120">
        <f t="shared" si="3"/>
        <v>0.63726851851851851</v>
      </c>
      <c r="N120" t="str">
        <f t="shared" si="4"/>
        <v>1-4 PM</v>
      </c>
      <c r="O120">
        <v>45178.48</v>
      </c>
      <c r="P120">
        <v>829</v>
      </c>
      <c r="Q120">
        <v>828</v>
      </c>
      <c r="R120">
        <v>1</v>
      </c>
      <c r="S120">
        <v>44350.48</v>
      </c>
      <c r="T120" t="s">
        <v>105</v>
      </c>
      <c r="U120" t="s">
        <v>23</v>
      </c>
      <c r="V120" t="s">
        <v>24</v>
      </c>
      <c r="W120" t="s">
        <v>421</v>
      </c>
      <c r="X120" t="s">
        <v>26</v>
      </c>
      <c r="Y120" t="s">
        <v>27</v>
      </c>
      <c r="Z120" t="s">
        <v>28</v>
      </c>
      <c r="AA120" t="s">
        <v>26</v>
      </c>
      <c r="AB120" t="s">
        <v>30</v>
      </c>
    </row>
    <row r="121" spans="1:28" x14ac:dyDescent="0.3">
      <c r="A121" t="s">
        <v>422</v>
      </c>
      <c r="B121" t="s">
        <v>234</v>
      </c>
      <c r="C121" t="s">
        <v>423</v>
      </c>
      <c r="D121" t="s">
        <v>225</v>
      </c>
      <c r="E121">
        <v>31</v>
      </c>
      <c r="F121" t="s">
        <v>17465</v>
      </c>
      <c r="G121">
        <v>2024</v>
      </c>
      <c r="H121">
        <f t="shared" si="5"/>
        <v>45504</v>
      </c>
      <c r="I121">
        <v>3</v>
      </c>
      <c r="J121">
        <v>17</v>
      </c>
      <c r="K121">
        <v>17</v>
      </c>
      <c r="L121" t="s">
        <v>17466</v>
      </c>
      <c r="M121">
        <f t="shared" si="3"/>
        <v>0.63700231481481484</v>
      </c>
      <c r="N121" t="str">
        <f t="shared" si="4"/>
        <v>1-4 PM</v>
      </c>
      <c r="O121">
        <v>46006.48</v>
      </c>
      <c r="P121">
        <v>829</v>
      </c>
      <c r="Q121">
        <v>828</v>
      </c>
      <c r="R121">
        <v>1</v>
      </c>
      <c r="S121">
        <v>45178.48</v>
      </c>
      <c r="T121" t="s">
        <v>105</v>
      </c>
      <c r="U121" t="s">
        <v>23</v>
      </c>
      <c r="V121" t="s">
        <v>24</v>
      </c>
      <c r="W121" t="s">
        <v>424</v>
      </c>
      <c r="X121" t="s">
        <v>26</v>
      </c>
      <c r="Y121" t="s">
        <v>27</v>
      </c>
      <c r="Z121" t="s">
        <v>28</v>
      </c>
      <c r="AA121" t="s">
        <v>26</v>
      </c>
      <c r="AB121" t="s">
        <v>30</v>
      </c>
    </row>
    <row r="122" spans="1:28" x14ac:dyDescent="0.3">
      <c r="A122" t="s">
        <v>425</v>
      </c>
      <c r="B122" t="s">
        <v>234</v>
      </c>
      <c r="C122" t="s">
        <v>426</v>
      </c>
      <c r="D122" t="s">
        <v>225</v>
      </c>
      <c r="E122">
        <v>31</v>
      </c>
      <c r="F122" t="s">
        <v>17465</v>
      </c>
      <c r="G122">
        <v>2024</v>
      </c>
      <c r="H122">
        <f t="shared" si="5"/>
        <v>45504</v>
      </c>
      <c r="I122">
        <v>3</v>
      </c>
      <c r="J122">
        <v>17</v>
      </c>
      <c r="K122">
        <v>7</v>
      </c>
      <c r="L122" t="s">
        <v>17466</v>
      </c>
      <c r="M122">
        <f t="shared" si="3"/>
        <v>0.63688657407407401</v>
      </c>
      <c r="N122" t="str">
        <f t="shared" si="4"/>
        <v>1-4 PM</v>
      </c>
      <c r="O122">
        <v>46834.48</v>
      </c>
      <c r="P122">
        <v>829</v>
      </c>
      <c r="Q122">
        <v>828</v>
      </c>
      <c r="R122">
        <v>1</v>
      </c>
      <c r="S122">
        <v>46006.48</v>
      </c>
      <c r="T122" t="s">
        <v>105</v>
      </c>
      <c r="U122" t="s">
        <v>23</v>
      </c>
      <c r="V122" t="s">
        <v>24</v>
      </c>
      <c r="W122" t="s">
        <v>427</v>
      </c>
      <c r="X122" t="s">
        <v>26</v>
      </c>
      <c r="Y122" t="s">
        <v>27</v>
      </c>
      <c r="Z122" t="s">
        <v>28</v>
      </c>
      <c r="AA122" t="s">
        <v>26</v>
      </c>
      <c r="AB122" t="s">
        <v>30</v>
      </c>
    </row>
    <row r="123" spans="1:28" x14ac:dyDescent="0.3">
      <c r="A123" t="s">
        <v>428</v>
      </c>
      <c r="B123" t="s">
        <v>234</v>
      </c>
      <c r="C123" t="s">
        <v>429</v>
      </c>
      <c r="D123" t="s">
        <v>225</v>
      </c>
      <c r="E123">
        <v>31</v>
      </c>
      <c r="F123" t="s">
        <v>17465</v>
      </c>
      <c r="G123">
        <v>2024</v>
      </c>
      <c r="H123">
        <f t="shared" si="5"/>
        <v>45504</v>
      </c>
      <c r="I123">
        <v>3</v>
      </c>
      <c r="J123">
        <v>16</v>
      </c>
      <c r="K123">
        <v>53</v>
      </c>
      <c r="L123" t="s">
        <v>17466</v>
      </c>
      <c r="M123">
        <f t="shared" si="3"/>
        <v>0.63672453703703702</v>
      </c>
      <c r="N123" t="str">
        <f t="shared" si="4"/>
        <v>1-4 PM</v>
      </c>
      <c r="O123">
        <v>47662.48</v>
      </c>
      <c r="P123">
        <v>829</v>
      </c>
      <c r="Q123">
        <v>828</v>
      </c>
      <c r="R123">
        <v>1</v>
      </c>
      <c r="S123">
        <v>46834.48</v>
      </c>
      <c r="T123" t="s">
        <v>105</v>
      </c>
      <c r="U123" t="s">
        <v>23</v>
      </c>
      <c r="V123" t="s">
        <v>24</v>
      </c>
      <c r="W123" t="s">
        <v>430</v>
      </c>
      <c r="X123" t="s">
        <v>26</v>
      </c>
      <c r="Y123" t="s">
        <v>27</v>
      </c>
      <c r="Z123" t="s">
        <v>28</v>
      </c>
      <c r="AA123" t="s">
        <v>26</v>
      </c>
      <c r="AB123" t="s">
        <v>30</v>
      </c>
    </row>
    <row r="124" spans="1:28" x14ac:dyDescent="0.3">
      <c r="A124" t="s">
        <v>431</v>
      </c>
      <c r="B124" t="s">
        <v>234</v>
      </c>
      <c r="C124" t="s">
        <v>432</v>
      </c>
      <c r="D124" t="s">
        <v>225</v>
      </c>
      <c r="E124">
        <v>31</v>
      </c>
      <c r="F124" t="s">
        <v>17465</v>
      </c>
      <c r="G124">
        <v>2024</v>
      </c>
      <c r="H124">
        <f t="shared" si="5"/>
        <v>45504</v>
      </c>
      <c r="I124">
        <v>3</v>
      </c>
      <c r="J124">
        <v>16</v>
      </c>
      <c r="K124">
        <v>40</v>
      </c>
      <c r="L124" t="s">
        <v>17466</v>
      </c>
      <c r="M124">
        <f t="shared" si="3"/>
        <v>0.63657407407407407</v>
      </c>
      <c r="N124" t="str">
        <f t="shared" si="4"/>
        <v>1-4 PM</v>
      </c>
      <c r="O124">
        <v>48490.48</v>
      </c>
      <c r="P124">
        <v>829</v>
      </c>
      <c r="Q124">
        <v>828</v>
      </c>
      <c r="R124">
        <v>1</v>
      </c>
      <c r="S124">
        <v>47662.48</v>
      </c>
      <c r="T124" t="s">
        <v>105</v>
      </c>
      <c r="U124" t="s">
        <v>23</v>
      </c>
      <c r="V124" t="s">
        <v>24</v>
      </c>
      <c r="W124" t="s">
        <v>433</v>
      </c>
      <c r="X124" t="s">
        <v>26</v>
      </c>
      <c r="Y124" t="s">
        <v>27</v>
      </c>
      <c r="Z124" t="s">
        <v>28</v>
      </c>
      <c r="AA124" t="s">
        <v>26</v>
      </c>
      <c r="AB124" t="s">
        <v>30</v>
      </c>
    </row>
    <row r="125" spans="1:28" x14ac:dyDescent="0.3">
      <c r="A125" t="s">
        <v>434</v>
      </c>
      <c r="B125" t="s">
        <v>234</v>
      </c>
      <c r="C125" t="s">
        <v>435</v>
      </c>
      <c r="D125" t="s">
        <v>225</v>
      </c>
      <c r="E125">
        <v>31</v>
      </c>
      <c r="F125" t="s">
        <v>17465</v>
      </c>
      <c r="G125">
        <v>2024</v>
      </c>
      <c r="H125">
        <f t="shared" si="5"/>
        <v>45504</v>
      </c>
      <c r="I125">
        <v>3</v>
      </c>
      <c r="J125">
        <v>16</v>
      </c>
      <c r="K125">
        <v>26</v>
      </c>
      <c r="L125" t="s">
        <v>17466</v>
      </c>
      <c r="M125">
        <f t="shared" si="3"/>
        <v>0.63641203703703708</v>
      </c>
      <c r="N125" t="str">
        <f t="shared" si="4"/>
        <v>1-4 PM</v>
      </c>
      <c r="O125">
        <v>49318.48</v>
      </c>
      <c r="P125">
        <v>829</v>
      </c>
      <c r="Q125">
        <v>828</v>
      </c>
      <c r="R125">
        <v>1</v>
      </c>
      <c r="S125">
        <v>48490.48</v>
      </c>
      <c r="T125" t="s">
        <v>105</v>
      </c>
      <c r="U125" t="s">
        <v>23</v>
      </c>
      <c r="V125" t="s">
        <v>24</v>
      </c>
      <c r="W125" t="s">
        <v>436</v>
      </c>
      <c r="X125" t="s">
        <v>26</v>
      </c>
      <c r="Y125" t="s">
        <v>27</v>
      </c>
      <c r="Z125" t="s">
        <v>28</v>
      </c>
      <c r="AA125" t="s">
        <v>26</v>
      </c>
      <c r="AB125" t="s">
        <v>30</v>
      </c>
    </row>
    <row r="126" spans="1:28" x14ac:dyDescent="0.3">
      <c r="A126" t="s">
        <v>437</v>
      </c>
      <c r="B126" t="s">
        <v>234</v>
      </c>
      <c r="C126" t="s">
        <v>438</v>
      </c>
      <c r="D126" t="s">
        <v>225</v>
      </c>
      <c r="E126">
        <v>31</v>
      </c>
      <c r="F126" t="s">
        <v>17465</v>
      </c>
      <c r="G126">
        <v>2024</v>
      </c>
      <c r="H126">
        <f t="shared" si="5"/>
        <v>45504</v>
      </c>
      <c r="I126">
        <v>3</v>
      </c>
      <c r="J126">
        <v>16</v>
      </c>
      <c r="K126">
        <v>10</v>
      </c>
      <c r="L126" t="s">
        <v>17466</v>
      </c>
      <c r="M126">
        <f t="shared" si="3"/>
        <v>0.63622685185185179</v>
      </c>
      <c r="N126" t="str">
        <f t="shared" si="4"/>
        <v>1-4 PM</v>
      </c>
      <c r="O126">
        <v>50146.48</v>
      </c>
      <c r="P126">
        <v>829</v>
      </c>
      <c r="Q126">
        <v>828</v>
      </c>
      <c r="R126">
        <v>1</v>
      </c>
      <c r="S126">
        <v>49318.48</v>
      </c>
      <c r="T126" t="s">
        <v>105</v>
      </c>
      <c r="U126" t="s">
        <v>23</v>
      </c>
      <c r="V126" t="s">
        <v>24</v>
      </c>
      <c r="W126" t="s">
        <v>439</v>
      </c>
      <c r="X126" t="s">
        <v>26</v>
      </c>
      <c r="Y126" t="s">
        <v>27</v>
      </c>
      <c r="Z126" t="s">
        <v>28</v>
      </c>
      <c r="AA126" t="s">
        <v>26</v>
      </c>
      <c r="AB126" t="s">
        <v>30</v>
      </c>
    </row>
    <row r="127" spans="1:28" x14ac:dyDescent="0.3">
      <c r="A127" t="s">
        <v>440</v>
      </c>
      <c r="B127" t="s">
        <v>234</v>
      </c>
      <c r="C127" t="s">
        <v>441</v>
      </c>
      <c r="D127" t="s">
        <v>225</v>
      </c>
      <c r="E127">
        <v>31</v>
      </c>
      <c r="F127" t="s">
        <v>17465</v>
      </c>
      <c r="G127">
        <v>2024</v>
      </c>
      <c r="H127">
        <f t="shared" si="5"/>
        <v>45504</v>
      </c>
      <c r="I127">
        <v>3</v>
      </c>
      <c r="J127">
        <v>15</v>
      </c>
      <c r="K127">
        <v>40</v>
      </c>
      <c r="L127" t="s">
        <v>17466</v>
      </c>
      <c r="M127">
        <f t="shared" si="3"/>
        <v>0.63587962962962963</v>
      </c>
      <c r="N127" t="str">
        <f t="shared" si="4"/>
        <v>1-4 PM</v>
      </c>
      <c r="O127">
        <v>50974.48</v>
      </c>
      <c r="P127">
        <v>829</v>
      </c>
      <c r="Q127">
        <v>828</v>
      </c>
      <c r="R127">
        <v>1</v>
      </c>
      <c r="S127">
        <v>50146.48</v>
      </c>
      <c r="T127" t="s">
        <v>105</v>
      </c>
      <c r="U127" t="s">
        <v>23</v>
      </c>
      <c r="V127" t="s">
        <v>24</v>
      </c>
      <c r="W127" t="s">
        <v>442</v>
      </c>
      <c r="X127" t="s">
        <v>26</v>
      </c>
      <c r="Y127" t="s">
        <v>27</v>
      </c>
      <c r="Z127" t="s">
        <v>28</v>
      </c>
      <c r="AA127" t="s">
        <v>26</v>
      </c>
      <c r="AB127" t="s">
        <v>30</v>
      </c>
    </row>
    <row r="128" spans="1:28" x14ac:dyDescent="0.3">
      <c r="A128" t="s">
        <v>443</v>
      </c>
      <c r="B128" t="s">
        <v>234</v>
      </c>
      <c r="C128" t="s">
        <v>444</v>
      </c>
      <c r="D128" t="s">
        <v>225</v>
      </c>
      <c r="E128">
        <v>31</v>
      </c>
      <c r="F128" t="s">
        <v>17465</v>
      </c>
      <c r="G128">
        <v>2024</v>
      </c>
      <c r="H128">
        <f t="shared" si="5"/>
        <v>45504</v>
      </c>
      <c r="I128">
        <v>3</v>
      </c>
      <c r="J128">
        <v>15</v>
      </c>
      <c r="K128">
        <v>32</v>
      </c>
      <c r="L128" t="s">
        <v>17466</v>
      </c>
      <c r="M128">
        <f t="shared" si="3"/>
        <v>0.63578703703703698</v>
      </c>
      <c r="N128" t="str">
        <f t="shared" si="4"/>
        <v>1-4 PM</v>
      </c>
      <c r="O128">
        <v>51802.48</v>
      </c>
      <c r="P128">
        <v>829</v>
      </c>
      <c r="Q128">
        <v>828</v>
      </c>
      <c r="R128">
        <v>1</v>
      </c>
      <c r="S128">
        <v>50974.48</v>
      </c>
      <c r="T128" t="s">
        <v>105</v>
      </c>
      <c r="U128" t="s">
        <v>23</v>
      </c>
      <c r="V128" t="s">
        <v>24</v>
      </c>
      <c r="W128" t="s">
        <v>445</v>
      </c>
      <c r="X128" t="s">
        <v>26</v>
      </c>
      <c r="Y128" t="s">
        <v>27</v>
      </c>
      <c r="Z128" t="s">
        <v>28</v>
      </c>
      <c r="AA128" t="s">
        <v>26</v>
      </c>
      <c r="AB128" t="s">
        <v>30</v>
      </c>
    </row>
    <row r="129" spans="1:28" x14ac:dyDescent="0.3">
      <c r="A129" t="s">
        <v>446</v>
      </c>
      <c r="B129" t="s">
        <v>234</v>
      </c>
      <c r="C129" t="s">
        <v>447</v>
      </c>
      <c r="D129" t="s">
        <v>225</v>
      </c>
      <c r="E129">
        <v>31</v>
      </c>
      <c r="F129" t="s">
        <v>17465</v>
      </c>
      <c r="G129">
        <v>2024</v>
      </c>
      <c r="H129">
        <f t="shared" si="5"/>
        <v>45504</v>
      </c>
      <c r="I129">
        <v>3</v>
      </c>
      <c r="J129">
        <v>14</v>
      </c>
      <c r="K129">
        <v>45</v>
      </c>
      <c r="L129" t="s">
        <v>17466</v>
      </c>
      <c r="M129">
        <f t="shared" si="3"/>
        <v>0.6352430555555556</v>
      </c>
      <c r="N129" t="str">
        <f t="shared" si="4"/>
        <v>1-4 PM</v>
      </c>
      <c r="O129">
        <v>52630.48</v>
      </c>
      <c r="P129">
        <v>829</v>
      </c>
      <c r="Q129">
        <v>828</v>
      </c>
      <c r="R129">
        <v>1</v>
      </c>
      <c r="S129">
        <v>51802.48</v>
      </c>
      <c r="T129" t="s">
        <v>105</v>
      </c>
      <c r="U129" t="s">
        <v>23</v>
      </c>
      <c r="V129" t="s">
        <v>24</v>
      </c>
      <c r="W129" t="s">
        <v>448</v>
      </c>
      <c r="X129" t="s">
        <v>26</v>
      </c>
      <c r="Y129" t="s">
        <v>27</v>
      </c>
      <c r="Z129" t="s">
        <v>28</v>
      </c>
      <c r="AA129" t="s">
        <v>26</v>
      </c>
      <c r="AB129" t="s">
        <v>30</v>
      </c>
    </row>
    <row r="130" spans="1:28" x14ac:dyDescent="0.3">
      <c r="A130" t="s">
        <v>449</v>
      </c>
      <c r="B130" t="s">
        <v>234</v>
      </c>
      <c r="C130" t="s">
        <v>450</v>
      </c>
      <c r="D130" t="s">
        <v>225</v>
      </c>
      <c r="E130">
        <v>31</v>
      </c>
      <c r="F130" t="s">
        <v>17465</v>
      </c>
      <c r="G130">
        <v>2024</v>
      </c>
      <c r="H130">
        <f t="shared" si="5"/>
        <v>45504</v>
      </c>
      <c r="I130">
        <v>3</v>
      </c>
      <c r="J130">
        <v>14</v>
      </c>
      <c r="K130">
        <v>35</v>
      </c>
      <c r="L130" t="s">
        <v>17466</v>
      </c>
      <c r="M130">
        <f t="shared" ref="M130:M193" si="6">TIMEVALUE(TEXT(TIMEVALUE(I130 &amp; ":" &amp; J130 &amp; ":" &amp; K130 &amp; " " &amp; L130), "hh:mm:ss AM/PM"))</f>
        <v>0.63512731481481477</v>
      </c>
      <c r="N130" t="str">
        <f t="shared" ref="N130:N193" si="7">IF(AND(HOUR(M130)&gt;=0, HOUR(M130)&lt;=4), "12-4 AM",
IF(AND(HOUR(M130)&gt;=5, HOUR(M130)&lt;=8), "5-8 AM",
IF(AND(HOUR(M130)&gt;=9, HOUR(M130)&lt;=12), "9 AM-12 PM",
IF(AND(HOUR(M130)&gt;=13, HOUR(M130)&lt;=16), "1-4 PM",
IF(AND(HOUR(M130)&gt;=17, HOUR(M130)&lt;=20), "5-8 PM",
IF(AND(HOUR(M130)&gt;=21, HOUR(M130)&lt;=23), "9-11 PM",
""))))))</f>
        <v>1-4 PM</v>
      </c>
      <c r="O130">
        <v>53458.48</v>
      </c>
      <c r="P130">
        <v>829</v>
      </c>
      <c r="Q130">
        <v>828</v>
      </c>
      <c r="R130">
        <v>1</v>
      </c>
      <c r="S130">
        <v>52630.48</v>
      </c>
      <c r="T130" t="s">
        <v>105</v>
      </c>
      <c r="U130" t="s">
        <v>23</v>
      </c>
      <c r="V130" t="s">
        <v>24</v>
      </c>
      <c r="W130" t="s">
        <v>451</v>
      </c>
      <c r="X130" t="s">
        <v>26</v>
      </c>
      <c r="Y130" t="s">
        <v>27</v>
      </c>
      <c r="Z130" t="s">
        <v>28</v>
      </c>
      <c r="AA130" t="s">
        <v>26</v>
      </c>
      <c r="AB130" t="s">
        <v>30</v>
      </c>
    </row>
    <row r="131" spans="1:28" x14ac:dyDescent="0.3">
      <c r="A131" t="s">
        <v>452</v>
      </c>
      <c r="B131" t="s">
        <v>234</v>
      </c>
      <c r="C131" t="s">
        <v>453</v>
      </c>
      <c r="D131" t="s">
        <v>225</v>
      </c>
      <c r="E131">
        <v>31</v>
      </c>
      <c r="F131" t="s">
        <v>17465</v>
      </c>
      <c r="G131">
        <v>2024</v>
      </c>
      <c r="H131">
        <f t="shared" ref="H131:H194" si="8">DATEVALUE(E131 &amp;"-"&amp;F131&amp;"-"&amp;G131)</f>
        <v>45504</v>
      </c>
      <c r="I131">
        <v>3</v>
      </c>
      <c r="J131">
        <v>14</v>
      </c>
      <c r="K131">
        <v>4</v>
      </c>
      <c r="L131" t="s">
        <v>17466</v>
      </c>
      <c r="M131">
        <f t="shared" si="6"/>
        <v>0.63476851851851845</v>
      </c>
      <c r="N131" t="str">
        <f t="shared" si="7"/>
        <v>1-4 PM</v>
      </c>
      <c r="O131">
        <v>54286.48</v>
      </c>
      <c r="P131">
        <v>829</v>
      </c>
      <c r="Q131">
        <v>828</v>
      </c>
      <c r="R131">
        <v>1</v>
      </c>
      <c r="S131">
        <v>53458.48</v>
      </c>
      <c r="T131" t="s">
        <v>105</v>
      </c>
      <c r="U131" t="s">
        <v>23</v>
      </c>
      <c r="V131" t="s">
        <v>24</v>
      </c>
      <c r="W131" t="s">
        <v>454</v>
      </c>
      <c r="X131" t="s">
        <v>26</v>
      </c>
      <c r="Y131" t="s">
        <v>27</v>
      </c>
      <c r="Z131" t="s">
        <v>28</v>
      </c>
      <c r="AA131" t="s">
        <v>26</v>
      </c>
      <c r="AB131" t="s">
        <v>30</v>
      </c>
    </row>
    <row r="132" spans="1:28" x14ac:dyDescent="0.3">
      <c r="A132" t="s">
        <v>455</v>
      </c>
      <c r="B132" t="s">
        <v>234</v>
      </c>
      <c r="C132" t="s">
        <v>456</v>
      </c>
      <c r="D132" t="s">
        <v>225</v>
      </c>
      <c r="E132">
        <v>31</v>
      </c>
      <c r="F132" t="s">
        <v>17465</v>
      </c>
      <c r="G132">
        <v>2024</v>
      </c>
      <c r="H132">
        <f t="shared" si="8"/>
        <v>45504</v>
      </c>
      <c r="I132">
        <v>3</v>
      </c>
      <c r="J132">
        <v>12</v>
      </c>
      <c r="K132">
        <v>8</v>
      </c>
      <c r="L132" t="s">
        <v>17466</v>
      </c>
      <c r="M132">
        <f t="shared" si="6"/>
        <v>0.63342592592592595</v>
      </c>
      <c r="N132" t="str">
        <f t="shared" si="7"/>
        <v>1-4 PM</v>
      </c>
      <c r="O132">
        <v>55114.48</v>
      </c>
      <c r="P132">
        <v>829</v>
      </c>
      <c r="Q132">
        <v>828</v>
      </c>
      <c r="R132">
        <v>1</v>
      </c>
      <c r="S132">
        <v>54286.48</v>
      </c>
      <c r="T132" t="s">
        <v>105</v>
      </c>
      <c r="U132" t="s">
        <v>23</v>
      </c>
      <c r="V132" t="s">
        <v>24</v>
      </c>
      <c r="W132" t="s">
        <v>457</v>
      </c>
      <c r="X132" t="s">
        <v>26</v>
      </c>
      <c r="Y132" t="s">
        <v>27</v>
      </c>
      <c r="Z132" t="s">
        <v>28</v>
      </c>
      <c r="AA132" t="s">
        <v>26</v>
      </c>
      <c r="AB132" t="s">
        <v>30</v>
      </c>
    </row>
    <row r="133" spans="1:28" x14ac:dyDescent="0.3">
      <c r="A133" t="s">
        <v>458</v>
      </c>
      <c r="B133" t="s">
        <v>234</v>
      </c>
      <c r="C133" t="s">
        <v>459</v>
      </c>
      <c r="D133" t="s">
        <v>225</v>
      </c>
      <c r="E133">
        <v>31</v>
      </c>
      <c r="F133" t="s">
        <v>17465</v>
      </c>
      <c r="G133">
        <v>2024</v>
      </c>
      <c r="H133">
        <f t="shared" si="8"/>
        <v>45504</v>
      </c>
      <c r="I133">
        <v>3</v>
      </c>
      <c r="J133">
        <v>12</v>
      </c>
      <c r="K133">
        <v>0</v>
      </c>
      <c r="L133" t="s">
        <v>17466</v>
      </c>
      <c r="M133">
        <f t="shared" si="6"/>
        <v>0.6333333333333333</v>
      </c>
      <c r="N133" t="str">
        <f t="shared" si="7"/>
        <v>1-4 PM</v>
      </c>
      <c r="O133">
        <v>55942.48</v>
      </c>
      <c r="P133">
        <v>829</v>
      </c>
      <c r="Q133">
        <v>828</v>
      </c>
      <c r="R133">
        <v>1</v>
      </c>
      <c r="S133">
        <v>55114.48</v>
      </c>
      <c r="T133" t="s">
        <v>105</v>
      </c>
      <c r="U133" t="s">
        <v>23</v>
      </c>
      <c r="V133" t="s">
        <v>24</v>
      </c>
      <c r="W133" t="s">
        <v>460</v>
      </c>
      <c r="X133" t="s">
        <v>26</v>
      </c>
      <c r="Y133" t="s">
        <v>27</v>
      </c>
      <c r="Z133" t="s">
        <v>28</v>
      </c>
      <c r="AA133" t="s">
        <v>26</v>
      </c>
      <c r="AB133" t="s">
        <v>30</v>
      </c>
    </row>
    <row r="134" spans="1:28" x14ac:dyDescent="0.3">
      <c r="A134" t="s">
        <v>461</v>
      </c>
      <c r="B134" t="s">
        <v>234</v>
      </c>
      <c r="C134" t="s">
        <v>462</v>
      </c>
      <c r="D134" t="s">
        <v>225</v>
      </c>
      <c r="E134">
        <v>31</v>
      </c>
      <c r="F134" t="s">
        <v>17465</v>
      </c>
      <c r="G134">
        <v>2024</v>
      </c>
      <c r="H134">
        <f t="shared" si="8"/>
        <v>45504</v>
      </c>
      <c r="I134">
        <v>3</v>
      </c>
      <c r="J134">
        <v>11</v>
      </c>
      <c r="K134">
        <v>46</v>
      </c>
      <c r="L134" t="s">
        <v>17466</v>
      </c>
      <c r="M134">
        <f t="shared" si="6"/>
        <v>0.63317129629629632</v>
      </c>
      <c r="N134" t="str">
        <f t="shared" si="7"/>
        <v>1-4 PM</v>
      </c>
      <c r="O134">
        <v>56770.48</v>
      </c>
      <c r="P134">
        <v>829</v>
      </c>
      <c r="Q134">
        <v>828</v>
      </c>
      <c r="R134">
        <v>1</v>
      </c>
      <c r="S134">
        <v>55942.48</v>
      </c>
      <c r="T134" t="s">
        <v>105</v>
      </c>
      <c r="U134" t="s">
        <v>23</v>
      </c>
      <c r="V134" t="s">
        <v>24</v>
      </c>
      <c r="W134" t="s">
        <v>463</v>
      </c>
      <c r="X134" t="s">
        <v>26</v>
      </c>
      <c r="Y134" t="s">
        <v>27</v>
      </c>
      <c r="Z134" t="s">
        <v>28</v>
      </c>
      <c r="AA134" t="s">
        <v>26</v>
      </c>
      <c r="AB134" t="s">
        <v>30</v>
      </c>
    </row>
    <row r="135" spans="1:28" x14ac:dyDescent="0.3">
      <c r="A135" t="s">
        <v>464</v>
      </c>
      <c r="B135" t="s">
        <v>234</v>
      </c>
      <c r="C135" t="s">
        <v>465</v>
      </c>
      <c r="D135" t="s">
        <v>225</v>
      </c>
      <c r="E135">
        <v>31</v>
      </c>
      <c r="F135" t="s">
        <v>17465</v>
      </c>
      <c r="G135">
        <v>2024</v>
      </c>
      <c r="H135">
        <f t="shared" si="8"/>
        <v>45504</v>
      </c>
      <c r="I135">
        <v>3</v>
      </c>
      <c r="J135">
        <v>11</v>
      </c>
      <c r="K135">
        <v>32</v>
      </c>
      <c r="L135" t="s">
        <v>17466</v>
      </c>
      <c r="M135">
        <f t="shared" si="6"/>
        <v>0.63300925925925922</v>
      </c>
      <c r="N135" t="str">
        <f t="shared" si="7"/>
        <v>1-4 PM</v>
      </c>
      <c r="O135">
        <v>57598.48</v>
      </c>
      <c r="P135">
        <v>829</v>
      </c>
      <c r="Q135">
        <v>828</v>
      </c>
      <c r="R135">
        <v>1</v>
      </c>
      <c r="S135">
        <v>56770.48</v>
      </c>
      <c r="T135" t="s">
        <v>105</v>
      </c>
      <c r="U135" t="s">
        <v>23</v>
      </c>
      <c r="V135" t="s">
        <v>24</v>
      </c>
      <c r="W135" t="s">
        <v>466</v>
      </c>
      <c r="X135" t="s">
        <v>26</v>
      </c>
      <c r="Y135" t="s">
        <v>27</v>
      </c>
      <c r="Z135" t="s">
        <v>28</v>
      </c>
      <c r="AA135" t="s">
        <v>26</v>
      </c>
      <c r="AB135" t="s">
        <v>30</v>
      </c>
    </row>
    <row r="136" spans="1:28" x14ac:dyDescent="0.3">
      <c r="A136" t="s">
        <v>467</v>
      </c>
      <c r="B136" t="s">
        <v>234</v>
      </c>
      <c r="C136" t="s">
        <v>468</v>
      </c>
      <c r="D136" t="s">
        <v>225</v>
      </c>
      <c r="E136">
        <v>31</v>
      </c>
      <c r="F136" t="s">
        <v>17465</v>
      </c>
      <c r="G136">
        <v>2024</v>
      </c>
      <c r="H136">
        <f t="shared" si="8"/>
        <v>45504</v>
      </c>
      <c r="I136">
        <v>3</v>
      </c>
      <c r="J136">
        <v>11</v>
      </c>
      <c r="K136">
        <v>8</v>
      </c>
      <c r="L136" t="s">
        <v>17466</v>
      </c>
      <c r="M136">
        <f t="shared" si="6"/>
        <v>0.63273148148148151</v>
      </c>
      <c r="N136" t="str">
        <f t="shared" si="7"/>
        <v>1-4 PM</v>
      </c>
      <c r="O136">
        <v>58426.48</v>
      </c>
      <c r="P136">
        <v>829</v>
      </c>
      <c r="Q136">
        <v>828</v>
      </c>
      <c r="R136">
        <v>1</v>
      </c>
      <c r="S136">
        <v>57598.48</v>
      </c>
      <c r="T136" t="s">
        <v>105</v>
      </c>
      <c r="U136" t="s">
        <v>23</v>
      </c>
      <c r="V136" t="s">
        <v>24</v>
      </c>
      <c r="W136" t="s">
        <v>469</v>
      </c>
      <c r="X136" t="s">
        <v>26</v>
      </c>
      <c r="Y136" t="s">
        <v>27</v>
      </c>
      <c r="Z136" t="s">
        <v>28</v>
      </c>
      <c r="AA136" t="s">
        <v>26</v>
      </c>
      <c r="AB136" t="s">
        <v>30</v>
      </c>
    </row>
    <row r="137" spans="1:28" x14ac:dyDescent="0.3">
      <c r="A137" t="s">
        <v>470</v>
      </c>
      <c r="B137" t="s">
        <v>234</v>
      </c>
      <c r="C137" t="s">
        <v>471</v>
      </c>
      <c r="D137" t="s">
        <v>225</v>
      </c>
      <c r="E137">
        <v>31</v>
      </c>
      <c r="F137" t="s">
        <v>17465</v>
      </c>
      <c r="G137">
        <v>2024</v>
      </c>
      <c r="H137">
        <f t="shared" si="8"/>
        <v>45504</v>
      </c>
      <c r="I137">
        <v>3</v>
      </c>
      <c r="J137">
        <v>10</v>
      </c>
      <c r="K137">
        <v>58</v>
      </c>
      <c r="L137" t="s">
        <v>17466</v>
      </c>
      <c r="M137">
        <f t="shared" si="6"/>
        <v>0.63261574074074078</v>
      </c>
      <c r="N137" t="str">
        <f t="shared" si="7"/>
        <v>1-4 PM</v>
      </c>
      <c r="O137">
        <v>59254.48</v>
      </c>
      <c r="P137">
        <v>829</v>
      </c>
      <c r="Q137">
        <v>828</v>
      </c>
      <c r="R137">
        <v>1</v>
      </c>
      <c r="S137">
        <v>58426.48</v>
      </c>
      <c r="T137" t="s">
        <v>105</v>
      </c>
      <c r="U137" t="s">
        <v>23</v>
      </c>
      <c r="V137" t="s">
        <v>24</v>
      </c>
      <c r="W137" t="s">
        <v>472</v>
      </c>
      <c r="X137" t="s">
        <v>26</v>
      </c>
      <c r="Y137" t="s">
        <v>27</v>
      </c>
      <c r="Z137" t="s">
        <v>28</v>
      </c>
      <c r="AA137" t="s">
        <v>26</v>
      </c>
      <c r="AB137" t="s">
        <v>30</v>
      </c>
    </row>
    <row r="138" spans="1:28" x14ac:dyDescent="0.3">
      <c r="A138" t="s">
        <v>473</v>
      </c>
      <c r="B138" t="s">
        <v>234</v>
      </c>
      <c r="C138" t="s">
        <v>474</v>
      </c>
      <c r="D138" t="s">
        <v>225</v>
      </c>
      <c r="E138">
        <v>31</v>
      </c>
      <c r="F138" t="s">
        <v>17465</v>
      </c>
      <c r="G138">
        <v>2024</v>
      </c>
      <c r="H138">
        <f t="shared" si="8"/>
        <v>45504</v>
      </c>
      <c r="I138">
        <v>3</v>
      </c>
      <c r="J138">
        <v>10</v>
      </c>
      <c r="K138">
        <v>15</v>
      </c>
      <c r="L138" t="s">
        <v>17466</v>
      </c>
      <c r="M138">
        <f t="shared" si="6"/>
        <v>0.63211805555555556</v>
      </c>
      <c r="N138" t="str">
        <f t="shared" si="7"/>
        <v>1-4 PM</v>
      </c>
      <c r="O138">
        <v>60082.48</v>
      </c>
      <c r="P138">
        <v>829</v>
      </c>
      <c r="Q138">
        <v>828</v>
      </c>
      <c r="R138">
        <v>1</v>
      </c>
      <c r="S138">
        <v>59254.48</v>
      </c>
      <c r="T138" t="s">
        <v>105</v>
      </c>
      <c r="U138" t="s">
        <v>23</v>
      </c>
      <c r="V138" t="s">
        <v>24</v>
      </c>
      <c r="W138" t="s">
        <v>475</v>
      </c>
      <c r="X138" t="s">
        <v>26</v>
      </c>
      <c r="Y138" t="s">
        <v>27</v>
      </c>
      <c r="Z138" t="s">
        <v>28</v>
      </c>
      <c r="AA138" t="s">
        <v>26</v>
      </c>
      <c r="AB138" t="s">
        <v>30</v>
      </c>
    </row>
    <row r="139" spans="1:28" x14ac:dyDescent="0.3">
      <c r="A139" t="s">
        <v>476</v>
      </c>
      <c r="B139" t="s">
        <v>234</v>
      </c>
      <c r="C139" t="s">
        <v>477</v>
      </c>
      <c r="D139" t="s">
        <v>225</v>
      </c>
      <c r="E139">
        <v>31</v>
      </c>
      <c r="F139" t="s">
        <v>17465</v>
      </c>
      <c r="G139">
        <v>2024</v>
      </c>
      <c r="H139">
        <f t="shared" si="8"/>
        <v>45504</v>
      </c>
      <c r="I139">
        <v>3</v>
      </c>
      <c r="J139">
        <v>9</v>
      </c>
      <c r="K139">
        <v>39</v>
      </c>
      <c r="L139" t="s">
        <v>17466</v>
      </c>
      <c r="M139">
        <f t="shared" si="6"/>
        <v>0.63170138888888883</v>
      </c>
      <c r="N139" t="str">
        <f t="shared" si="7"/>
        <v>1-4 PM</v>
      </c>
      <c r="O139">
        <v>60910.48</v>
      </c>
      <c r="P139">
        <v>829</v>
      </c>
      <c r="Q139">
        <v>828</v>
      </c>
      <c r="R139">
        <v>1</v>
      </c>
      <c r="S139">
        <v>60082.48</v>
      </c>
      <c r="T139" t="s">
        <v>105</v>
      </c>
      <c r="U139" t="s">
        <v>23</v>
      </c>
      <c r="V139" t="s">
        <v>24</v>
      </c>
      <c r="W139" t="s">
        <v>478</v>
      </c>
      <c r="X139" t="s">
        <v>26</v>
      </c>
      <c r="Y139" t="s">
        <v>27</v>
      </c>
      <c r="Z139" t="s">
        <v>28</v>
      </c>
      <c r="AA139" t="s">
        <v>26</v>
      </c>
      <c r="AB139" t="s">
        <v>30</v>
      </c>
    </row>
    <row r="140" spans="1:28" x14ac:dyDescent="0.3">
      <c r="A140" t="s">
        <v>479</v>
      </c>
      <c r="B140" t="s">
        <v>234</v>
      </c>
      <c r="C140" t="s">
        <v>480</v>
      </c>
      <c r="D140" t="s">
        <v>225</v>
      </c>
      <c r="E140">
        <v>31</v>
      </c>
      <c r="F140" t="s">
        <v>17465</v>
      </c>
      <c r="G140">
        <v>2024</v>
      </c>
      <c r="H140">
        <f t="shared" si="8"/>
        <v>45504</v>
      </c>
      <c r="I140">
        <v>3</v>
      </c>
      <c r="J140">
        <v>9</v>
      </c>
      <c r="K140">
        <v>37</v>
      </c>
      <c r="L140" t="s">
        <v>17466</v>
      </c>
      <c r="M140">
        <f t="shared" si="6"/>
        <v>0.63167824074074075</v>
      </c>
      <c r="N140" t="str">
        <f t="shared" si="7"/>
        <v>1-4 PM</v>
      </c>
      <c r="O140">
        <v>61738.48</v>
      </c>
      <c r="P140">
        <v>829</v>
      </c>
      <c r="Q140">
        <v>828</v>
      </c>
      <c r="R140">
        <v>1</v>
      </c>
      <c r="S140">
        <v>60910.48</v>
      </c>
      <c r="T140" t="s">
        <v>105</v>
      </c>
      <c r="U140" t="s">
        <v>23</v>
      </c>
      <c r="V140" t="s">
        <v>24</v>
      </c>
      <c r="W140" t="s">
        <v>481</v>
      </c>
      <c r="X140" t="s">
        <v>26</v>
      </c>
      <c r="Y140" t="s">
        <v>27</v>
      </c>
      <c r="Z140" t="s">
        <v>28</v>
      </c>
      <c r="AA140" t="s">
        <v>26</v>
      </c>
      <c r="AB140" t="s">
        <v>30</v>
      </c>
    </row>
    <row r="141" spans="1:28" x14ac:dyDescent="0.3">
      <c r="A141" t="s">
        <v>482</v>
      </c>
      <c r="B141" t="s">
        <v>234</v>
      </c>
      <c r="C141" t="s">
        <v>483</v>
      </c>
      <c r="D141" t="s">
        <v>225</v>
      </c>
      <c r="E141">
        <v>31</v>
      </c>
      <c r="F141" t="s">
        <v>17465</v>
      </c>
      <c r="G141">
        <v>2024</v>
      </c>
      <c r="H141">
        <f t="shared" si="8"/>
        <v>45504</v>
      </c>
      <c r="I141">
        <v>3</v>
      </c>
      <c r="J141">
        <v>9</v>
      </c>
      <c r="K141">
        <v>8</v>
      </c>
      <c r="L141" t="s">
        <v>17466</v>
      </c>
      <c r="M141">
        <f t="shared" si="6"/>
        <v>0.63134259259259262</v>
      </c>
      <c r="N141" t="str">
        <f t="shared" si="7"/>
        <v>1-4 PM</v>
      </c>
      <c r="O141">
        <v>62566.48</v>
      </c>
      <c r="P141">
        <v>829</v>
      </c>
      <c r="Q141">
        <v>828</v>
      </c>
      <c r="R141">
        <v>1</v>
      </c>
      <c r="S141">
        <v>61738.48</v>
      </c>
      <c r="T141" t="s">
        <v>105</v>
      </c>
      <c r="U141" t="s">
        <v>23</v>
      </c>
      <c r="V141" t="s">
        <v>24</v>
      </c>
      <c r="W141" t="s">
        <v>484</v>
      </c>
      <c r="X141" t="s">
        <v>26</v>
      </c>
      <c r="Y141" t="s">
        <v>27</v>
      </c>
      <c r="Z141" t="s">
        <v>28</v>
      </c>
      <c r="AA141" t="s">
        <v>26</v>
      </c>
      <c r="AB141" t="s">
        <v>30</v>
      </c>
    </row>
    <row r="142" spans="1:28" x14ac:dyDescent="0.3">
      <c r="A142" t="s">
        <v>485</v>
      </c>
      <c r="B142" t="s">
        <v>234</v>
      </c>
      <c r="C142" t="s">
        <v>486</v>
      </c>
      <c r="D142" t="s">
        <v>225</v>
      </c>
      <c r="E142">
        <v>31</v>
      </c>
      <c r="F142" t="s">
        <v>17465</v>
      </c>
      <c r="G142">
        <v>2024</v>
      </c>
      <c r="H142">
        <f t="shared" si="8"/>
        <v>45504</v>
      </c>
      <c r="I142">
        <v>3</v>
      </c>
      <c r="J142">
        <v>8</v>
      </c>
      <c r="K142">
        <v>54</v>
      </c>
      <c r="L142" t="s">
        <v>17466</v>
      </c>
      <c r="M142">
        <f t="shared" si="6"/>
        <v>0.63118055555555552</v>
      </c>
      <c r="N142" t="str">
        <f t="shared" si="7"/>
        <v>1-4 PM</v>
      </c>
      <c r="O142">
        <v>63394.48</v>
      </c>
      <c r="P142">
        <v>829</v>
      </c>
      <c r="Q142">
        <v>828</v>
      </c>
      <c r="R142">
        <v>1</v>
      </c>
      <c r="S142">
        <v>62566.48</v>
      </c>
      <c r="T142" t="s">
        <v>105</v>
      </c>
      <c r="U142" t="s">
        <v>23</v>
      </c>
      <c r="V142" t="s">
        <v>24</v>
      </c>
      <c r="W142" t="s">
        <v>487</v>
      </c>
      <c r="X142" t="s">
        <v>26</v>
      </c>
      <c r="Y142" t="s">
        <v>27</v>
      </c>
      <c r="Z142" t="s">
        <v>28</v>
      </c>
      <c r="AA142" t="s">
        <v>26</v>
      </c>
      <c r="AB142" t="s">
        <v>30</v>
      </c>
    </row>
    <row r="143" spans="1:28" x14ac:dyDescent="0.3">
      <c r="A143" t="s">
        <v>488</v>
      </c>
      <c r="B143" t="s">
        <v>234</v>
      </c>
      <c r="C143" t="s">
        <v>489</v>
      </c>
      <c r="D143" t="s">
        <v>225</v>
      </c>
      <c r="E143">
        <v>31</v>
      </c>
      <c r="F143" t="s">
        <v>17465</v>
      </c>
      <c r="G143">
        <v>2024</v>
      </c>
      <c r="H143">
        <f t="shared" si="8"/>
        <v>45504</v>
      </c>
      <c r="I143">
        <v>3</v>
      </c>
      <c r="J143">
        <v>7</v>
      </c>
      <c r="K143">
        <v>44</v>
      </c>
      <c r="L143" t="s">
        <v>17466</v>
      </c>
      <c r="M143">
        <f t="shared" si="6"/>
        <v>0.63037037037037036</v>
      </c>
      <c r="N143" t="str">
        <f t="shared" si="7"/>
        <v>1-4 PM</v>
      </c>
      <c r="O143">
        <v>64222.48</v>
      </c>
      <c r="P143">
        <v>829</v>
      </c>
      <c r="Q143">
        <v>828</v>
      </c>
      <c r="R143">
        <v>1</v>
      </c>
      <c r="S143">
        <v>63394.48</v>
      </c>
      <c r="T143" t="s">
        <v>105</v>
      </c>
      <c r="U143" t="s">
        <v>23</v>
      </c>
      <c r="V143" t="s">
        <v>24</v>
      </c>
      <c r="W143" t="s">
        <v>490</v>
      </c>
      <c r="X143" t="s">
        <v>26</v>
      </c>
      <c r="Y143" t="s">
        <v>27</v>
      </c>
      <c r="Z143" t="s">
        <v>28</v>
      </c>
      <c r="AA143" t="s">
        <v>26</v>
      </c>
      <c r="AB143" t="s">
        <v>30</v>
      </c>
    </row>
    <row r="144" spans="1:28" x14ac:dyDescent="0.3">
      <c r="A144" t="s">
        <v>491</v>
      </c>
      <c r="B144" t="s">
        <v>234</v>
      </c>
      <c r="C144" t="s">
        <v>492</v>
      </c>
      <c r="D144" t="s">
        <v>225</v>
      </c>
      <c r="E144">
        <v>31</v>
      </c>
      <c r="F144" t="s">
        <v>17465</v>
      </c>
      <c r="G144">
        <v>2024</v>
      </c>
      <c r="H144">
        <f t="shared" si="8"/>
        <v>45504</v>
      </c>
      <c r="I144">
        <v>3</v>
      </c>
      <c r="J144">
        <v>7</v>
      </c>
      <c r="K144">
        <v>28</v>
      </c>
      <c r="L144" t="s">
        <v>17466</v>
      </c>
      <c r="M144">
        <f t="shared" si="6"/>
        <v>0.63018518518518518</v>
      </c>
      <c r="N144" t="str">
        <f t="shared" si="7"/>
        <v>1-4 PM</v>
      </c>
      <c r="O144">
        <v>65050.48</v>
      </c>
      <c r="P144">
        <v>829</v>
      </c>
      <c r="Q144">
        <v>828</v>
      </c>
      <c r="R144">
        <v>1</v>
      </c>
      <c r="S144">
        <v>64222.48</v>
      </c>
      <c r="T144" t="s">
        <v>105</v>
      </c>
      <c r="U144" t="s">
        <v>23</v>
      </c>
      <c r="V144" t="s">
        <v>24</v>
      </c>
      <c r="W144" t="s">
        <v>493</v>
      </c>
      <c r="X144" t="s">
        <v>26</v>
      </c>
      <c r="Y144" t="s">
        <v>27</v>
      </c>
      <c r="Z144" t="s">
        <v>28</v>
      </c>
      <c r="AA144" t="s">
        <v>26</v>
      </c>
      <c r="AB144" t="s">
        <v>30</v>
      </c>
    </row>
    <row r="145" spans="1:28" x14ac:dyDescent="0.3">
      <c r="A145" t="s">
        <v>494</v>
      </c>
      <c r="B145" t="s">
        <v>234</v>
      </c>
      <c r="C145" t="s">
        <v>495</v>
      </c>
      <c r="D145" t="s">
        <v>225</v>
      </c>
      <c r="E145">
        <v>31</v>
      </c>
      <c r="F145" t="s">
        <v>17465</v>
      </c>
      <c r="G145">
        <v>2024</v>
      </c>
      <c r="H145">
        <f t="shared" si="8"/>
        <v>45504</v>
      </c>
      <c r="I145">
        <v>3</v>
      </c>
      <c r="J145">
        <v>7</v>
      </c>
      <c r="K145">
        <v>26</v>
      </c>
      <c r="L145" t="s">
        <v>17466</v>
      </c>
      <c r="M145">
        <f t="shared" si="6"/>
        <v>0.63016203703703699</v>
      </c>
      <c r="N145" t="str">
        <f t="shared" si="7"/>
        <v>1-4 PM</v>
      </c>
      <c r="O145">
        <v>65878.48</v>
      </c>
      <c r="P145">
        <v>829</v>
      </c>
      <c r="Q145">
        <v>828</v>
      </c>
      <c r="R145">
        <v>1</v>
      </c>
      <c r="S145">
        <v>65050.48</v>
      </c>
      <c r="T145" t="s">
        <v>105</v>
      </c>
      <c r="U145" t="s">
        <v>23</v>
      </c>
      <c r="V145" t="s">
        <v>24</v>
      </c>
      <c r="W145" t="s">
        <v>496</v>
      </c>
      <c r="X145" t="s">
        <v>26</v>
      </c>
      <c r="Y145" t="s">
        <v>27</v>
      </c>
      <c r="Z145" t="s">
        <v>28</v>
      </c>
      <c r="AA145" t="s">
        <v>26</v>
      </c>
      <c r="AB145" t="s">
        <v>30</v>
      </c>
    </row>
    <row r="146" spans="1:28" x14ac:dyDescent="0.3">
      <c r="A146" t="s">
        <v>497</v>
      </c>
      <c r="B146" t="s">
        <v>234</v>
      </c>
      <c r="C146" t="s">
        <v>498</v>
      </c>
      <c r="D146" t="s">
        <v>225</v>
      </c>
      <c r="E146">
        <v>31</v>
      </c>
      <c r="F146" t="s">
        <v>17465</v>
      </c>
      <c r="G146">
        <v>2024</v>
      </c>
      <c r="H146">
        <f t="shared" si="8"/>
        <v>45504</v>
      </c>
      <c r="I146">
        <v>3</v>
      </c>
      <c r="J146">
        <v>7</v>
      </c>
      <c r="K146">
        <v>8</v>
      </c>
      <c r="L146" t="s">
        <v>17466</v>
      </c>
      <c r="M146">
        <f t="shared" si="6"/>
        <v>0.62995370370370374</v>
      </c>
      <c r="N146" t="str">
        <f t="shared" si="7"/>
        <v>1-4 PM</v>
      </c>
      <c r="O146">
        <v>66706.48</v>
      </c>
      <c r="P146">
        <v>829</v>
      </c>
      <c r="Q146">
        <v>828</v>
      </c>
      <c r="R146">
        <v>1</v>
      </c>
      <c r="S146">
        <v>65878.48</v>
      </c>
      <c r="T146" t="s">
        <v>105</v>
      </c>
      <c r="U146" t="s">
        <v>23</v>
      </c>
      <c r="V146" t="s">
        <v>24</v>
      </c>
      <c r="W146" t="s">
        <v>499</v>
      </c>
      <c r="X146" t="s">
        <v>26</v>
      </c>
      <c r="Y146" t="s">
        <v>27</v>
      </c>
      <c r="Z146" t="s">
        <v>28</v>
      </c>
      <c r="AA146" t="s">
        <v>26</v>
      </c>
      <c r="AB146" t="s">
        <v>30</v>
      </c>
    </row>
    <row r="147" spans="1:28" x14ac:dyDescent="0.3">
      <c r="A147" t="s">
        <v>500</v>
      </c>
      <c r="B147" t="s">
        <v>234</v>
      </c>
      <c r="C147" t="s">
        <v>501</v>
      </c>
      <c r="D147" t="s">
        <v>225</v>
      </c>
      <c r="E147">
        <v>31</v>
      </c>
      <c r="F147" t="s">
        <v>17465</v>
      </c>
      <c r="G147">
        <v>2024</v>
      </c>
      <c r="H147">
        <f t="shared" si="8"/>
        <v>45504</v>
      </c>
      <c r="I147">
        <v>3</v>
      </c>
      <c r="J147">
        <v>6</v>
      </c>
      <c r="K147">
        <v>56</v>
      </c>
      <c r="L147" t="s">
        <v>17466</v>
      </c>
      <c r="M147">
        <f t="shared" si="6"/>
        <v>0.62981481481481483</v>
      </c>
      <c r="N147" t="str">
        <f t="shared" si="7"/>
        <v>1-4 PM</v>
      </c>
      <c r="O147">
        <v>67534.48</v>
      </c>
      <c r="P147">
        <v>829</v>
      </c>
      <c r="Q147">
        <v>828</v>
      </c>
      <c r="R147">
        <v>1</v>
      </c>
      <c r="S147">
        <v>66706.48</v>
      </c>
      <c r="T147" t="s">
        <v>105</v>
      </c>
      <c r="U147" t="s">
        <v>23</v>
      </c>
      <c r="V147" t="s">
        <v>24</v>
      </c>
      <c r="W147" t="s">
        <v>502</v>
      </c>
      <c r="X147" t="s">
        <v>26</v>
      </c>
      <c r="Y147" t="s">
        <v>27</v>
      </c>
      <c r="Z147" t="s">
        <v>28</v>
      </c>
      <c r="AA147" t="s">
        <v>26</v>
      </c>
      <c r="AB147" t="s">
        <v>30</v>
      </c>
    </row>
    <row r="148" spans="1:28" x14ac:dyDescent="0.3">
      <c r="A148" t="s">
        <v>503</v>
      </c>
      <c r="B148" t="s">
        <v>234</v>
      </c>
      <c r="C148" t="s">
        <v>504</v>
      </c>
      <c r="D148" t="s">
        <v>225</v>
      </c>
      <c r="E148">
        <v>31</v>
      </c>
      <c r="F148" t="s">
        <v>17465</v>
      </c>
      <c r="G148">
        <v>2024</v>
      </c>
      <c r="H148">
        <f t="shared" si="8"/>
        <v>45504</v>
      </c>
      <c r="I148">
        <v>3</v>
      </c>
      <c r="J148">
        <v>6</v>
      </c>
      <c r="K148">
        <v>43</v>
      </c>
      <c r="L148" t="s">
        <v>17466</v>
      </c>
      <c r="M148">
        <f t="shared" si="6"/>
        <v>0.62966435185185188</v>
      </c>
      <c r="N148" t="str">
        <f t="shared" si="7"/>
        <v>1-4 PM</v>
      </c>
      <c r="O148">
        <v>68362.48</v>
      </c>
      <c r="P148">
        <v>829</v>
      </c>
      <c r="Q148">
        <v>828</v>
      </c>
      <c r="R148">
        <v>1</v>
      </c>
      <c r="S148">
        <v>67534.48</v>
      </c>
      <c r="T148" t="s">
        <v>105</v>
      </c>
      <c r="U148" t="s">
        <v>23</v>
      </c>
      <c r="V148" t="s">
        <v>24</v>
      </c>
      <c r="W148" t="s">
        <v>505</v>
      </c>
      <c r="X148" t="s">
        <v>26</v>
      </c>
      <c r="Y148" t="s">
        <v>27</v>
      </c>
      <c r="Z148" t="s">
        <v>28</v>
      </c>
      <c r="AA148" t="s">
        <v>26</v>
      </c>
      <c r="AB148" t="s">
        <v>30</v>
      </c>
    </row>
    <row r="149" spans="1:28" x14ac:dyDescent="0.3">
      <c r="A149" t="s">
        <v>506</v>
      </c>
      <c r="B149" t="s">
        <v>234</v>
      </c>
      <c r="C149" t="s">
        <v>507</v>
      </c>
      <c r="D149" t="s">
        <v>225</v>
      </c>
      <c r="E149">
        <v>31</v>
      </c>
      <c r="F149" t="s">
        <v>17465</v>
      </c>
      <c r="G149">
        <v>2024</v>
      </c>
      <c r="H149">
        <f t="shared" si="8"/>
        <v>45504</v>
      </c>
      <c r="I149">
        <v>3</v>
      </c>
      <c r="J149">
        <v>6</v>
      </c>
      <c r="K149">
        <v>16</v>
      </c>
      <c r="L149" t="s">
        <v>17466</v>
      </c>
      <c r="M149">
        <f t="shared" si="6"/>
        <v>0.62935185185185183</v>
      </c>
      <c r="N149" t="str">
        <f t="shared" si="7"/>
        <v>1-4 PM</v>
      </c>
      <c r="O149">
        <v>69190.48</v>
      </c>
      <c r="P149">
        <v>829</v>
      </c>
      <c r="Q149">
        <v>828</v>
      </c>
      <c r="R149">
        <v>1</v>
      </c>
      <c r="S149">
        <v>68362.48</v>
      </c>
      <c r="T149" t="s">
        <v>105</v>
      </c>
      <c r="U149" t="s">
        <v>23</v>
      </c>
      <c r="V149" t="s">
        <v>24</v>
      </c>
      <c r="W149" t="s">
        <v>508</v>
      </c>
      <c r="X149" t="s">
        <v>26</v>
      </c>
      <c r="Y149" t="s">
        <v>27</v>
      </c>
      <c r="Z149" t="s">
        <v>28</v>
      </c>
      <c r="AA149" t="s">
        <v>26</v>
      </c>
      <c r="AB149" t="s">
        <v>30</v>
      </c>
    </row>
    <row r="150" spans="1:28" x14ac:dyDescent="0.3">
      <c r="A150" t="s">
        <v>509</v>
      </c>
      <c r="B150" t="s">
        <v>234</v>
      </c>
      <c r="C150" t="s">
        <v>510</v>
      </c>
      <c r="D150" t="s">
        <v>225</v>
      </c>
      <c r="E150">
        <v>31</v>
      </c>
      <c r="F150" t="s">
        <v>17465</v>
      </c>
      <c r="G150">
        <v>2024</v>
      </c>
      <c r="H150">
        <f t="shared" si="8"/>
        <v>45504</v>
      </c>
      <c r="I150">
        <v>3</v>
      </c>
      <c r="J150">
        <v>6</v>
      </c>
      <c r="K150">
        <v>9</v>
      </c>
      <c r="L150" t="s">
        <v>17466</v>
      </c>
      <c r="M150">
        <f t="shared" si="6"/>
        <v>0.62927083333333333</v>
      </c>
      <c r="N150" t="str">
        <f t="shared" si="7"/>
        <v>1-4 PM</v>
      </c>
      <c r="O150">
        <v>70018.48</v>
      </c>
      <c r="P150">
        <v>829</v>
      </c>
      <c r="Q150">
        <v>828</v>
      </c>
      <c r="R150">
        <v>1</v>
      </c>
      <c r="S150">
        <v>69190.48</v>
      </c>
      <c r="T150" t="s">
        <v>105</v>
      </c>
      <c r="U150" t="s">
        <v>23</v>
      </c>
      <c r="V150" t="s">
        <v>24</v>
      </c>
      <c r="W150" t="s">
        <v>511</v>
      </c>
      <c r="X150" t="s">
        <v>26</v>
      </c>
      <c r="Y150" t="s">
        <v>27</v>
      </c>
      <c r="Z150" t="s">
        <v>28</v>
      </c>
      <c r="AA150" t="s">
        <v>26</v>
      </c>
      <c r="AB150" t="s">
        <v>30</v>
      </c>
    </row>
    <row r="151" spans="1:28" x14ac:dyDescent="0.3">
      <c r="A151" t="s">
        <v>512</v>
      </c>
      <c r="B151" t="s">
        <v>234</v>
      </c>
      <c r="C151" t="s">
        <v>513</v>
      </c>
      <c r="D151" t="s">
        <v>225</v>
      </c>
      <c r="E151">
        <v>31</v>
      </c>
      <c r="F151" t="s">
        <v>17465</v>
      </c>
      <c r="G151">
        <v>2024</v>
      </c>
      <c r="H151">
        <f t="shared" si="8"/>
        <v>45504</v>
      </c>
      <c r="I151">
        <v>3</v>
      </c>
      <c r="J151">
        <v>5</v>
      </c>
      <c r="K151">
        <v>58</v>
      </c>
      <c r="L151" t="s">
        <v>17466</v>
      </c>
      <c r="M151">
        <f t="shared" si="6"/>
        <v>0.62914351851851846</v>
      </c>
      <c r="N151" t="str">
        <f t="shared" si="7"/>
        <v>1-4 PM</v>
      </c>
      <c r="O151">
        <v>70846.48</v>
      </c>
      <c r="P151">
        <v>829</v>
      </c>
      <c r="Q151">
        <v>828</v>
      </c>
      <c r="R151">
        <v>1</v>
      </c>
      <c r="S151">
        <v>70018.48</v>
      </c>
      <c r="T151" t="s">
        <v>105</v>
      </c>
      <c r="U151" t="s">
        <v>23</v>
      </c>
      <c r="V151" t="s">
        <v>24</v>
      </c>
      <c r="W151" t="s">
        <v>514</v>
      </c>
      <c r="X151" t="s">
        <v>26</v>
      </c>
      <c r="Y151" t="s">
        <v>27</v>
      </c>
      <c r="Z151" t="s">
        <v>28</v>
      </c>
      <c r="AA151" t="s">
        <v>26</v>
      </c>
      <c r="AB151" t="s">
        <v>30</v>
      </c>
    </row>
    <row r="152" spans="1:28" x14ac:dyDescent="0.3">
      <c r="A152" t="s">
        <v>515</v>
      </c>
      <c r="B152" t="s">
        <v>234</v>
      </c>
      <c r="C152" t="s">
        <v>516</v>
      </c>
      <c r="D152" t="s">
        <v>225</v>
      </c>
      <c r="E152">
        <v>31</v>
      </c>
      <c r="F152" t="s">
        <v>17465</v>
      </c>
      <c r="G152">
        <v>2024</v>
      </c>
      <c r="H152">
        <f t="shared" si="8"/>
        <v>45504</v>
      </c>
      <c r="I152">
        <v>3</v>
      </c>
      <c r="J152">
        <v>5</v>
      </c>
      <c r="K152">
        <v>48</v>
      </c>
      <c r="L152" t="s">
        <v>17466</v>
      </c>
      <c r="M152">
        <f t="shared" si="6"/>
        <v>0.62902777777777774</v>
      </c>
      <c r="N152" t="str">
        <f t="shared" si="7"/>
        <v>1-4 PM</v>
      </c>
      <c r="O152">
        <v>71674.48</v>
      </c>
      <c r="P152">
        <v>829</v>
      </c>
      <c r="Q152">
        <v>828</v>
      </c>
      <c r="R152">
        <v>1</v>
      </c>
      <c r="S152">
        <v>70846.48</v>
      </c>
      <c r="T152" t="s">
        <v>105</v>
      </c>
      <c r="U152" t="s">
        <v>23</v>
      </c>
      <c r="V152" t="s">
        <v>24</v>
      </c>
      <c r="W152" t="s">
        <v>517</v>
      </c>
      <c r="X152" t="s">
        <v>26</v>
      </c>
      <c r="Y152" t="s">
        <v>27</v>
      </c>
      <c r="Z152" t="s">
        <v>28</v>
      </c>
      <c r="AA152" t="s">
        <v>26</v>
      </c>
      <c r="AB152" t="s">
        <v>30</v>
      </c>
    </row>
    <row r="153" spans="1:28" x14ac:dyDescent="0.3">
      <c r="A153" t="s">
        <v>518</v>
      </c>
      <c r="B153" t="s">
        <v>234</v>
      </c>
      <c r="C153" t="s">
        <v>519</v>
      </c>
      <c r="D153" t="s">
        <v>225</v>
      </c>
      <c r="E153">
        <v>31</v>
      </c>
      <c r="F153" t="s">
        <v>17465</v>
      </c>
      <c r="G153">
        <v>2024</v>
      </c>
      <c r="H153">
        <f t="shared" si="8"/>
        <v>45504</v>
      </c>
      <c r="I153">
        <v>3</v>
      </c>
      <c r="J153">
        <v>5</v>
      </c>
      <c r="K153">
        <v>37</v>
      </c>
      <c r="L153" t="s">
        <v>17466</v>
      </c>
      <c r="M153">
        <f t="shared" si="6"/>
        <v>0.62890046296296298</v>
      </c>
      <c r="N153" t="str">
        <f t="shared" si="7"/>
        <v>1-4 PM</v>
      </c>
      <c r="O153">
        <v>72502.48</v>
      </c>
      <c r="P153">
        <v>829</v>
      </c>
      <c r="Q153">
        <v>828</v>
      </c>
      <c r="R153">
        <v>1</v>
      </c>
      <c r="S153">
        <v>71674.48</v>
      </c>
      <c r="T153" t="s">
        <v>105</v>
      </c>
      <c r="U153" t="s">
        <v>23</v>
      </c>
      <c r="V153" t="s">
        <v>24</v>
      </c>
      <c r="W153" t="s">
        <v>520</v>
      </c>
      <c r="X153" t="s">
        <v>26</v>
      </c>
      <c r="Y153" t="s">
        <v>27</v>
      </c>
      <c r="Z153" t="s">
        <v>28</v>
      </c>
      <c r="AA153" t="s">
        <v>26</v>
      </c>
      <c r="AB153" t="s">
        <v>30</v>
      </c>
    </row>
    <row r="154" spans="1:28" x14ac:dyDescent="0.3">
      <c r="A154" t="s">
        <v>521</v>
      </c>
      <c r="B154" t="s">
        <v>234</v>
      </c>
      <c r="C154" t="s">
        <v>522</v>
      </c>
      <c r="D154" t="s">
        <v>225</v>
      </c>
      <c r="E154">
        <v>31</v>
      </c>
      <c r="F154" t="s">
        <v>17465</v>
      </c>
      <c r="G154">
        <v>2024</v>
      </c>
      <c r="H154">
        <f t="shared" si="8"/>
        <v>45504</v>
      </c>
      <c r="I154">
        <v>3</v>
      </c>
      <c r="J154">
        <v>5</v>
      </c>
      <c r="K154">
        <v>10</v>
      </c>
      <c r="L154" t="s">
        <v>17466</v>
      </c>
      <c r="M154">
        <f t="shared" si="6"/>
        <v>0.62858796296296293</v>
      </c>
      <c r="N154" t="str">
        <f t="shared" si="7"/>
        <v>1-4 PM</v>
      </c>
      <c r="O154">
        <v>73330.48</v>
      </c>
      <c r="P154">
        <v>829</v>
      </c>
      <c r="Q154">
        <v>828</v>
      </c>
      <c r="R154">
        <v>1</v>
      </c>
      <c r="S154">
        <v>72502.48</v>
      </c>
      <c r="T154" t="s">
        <v>105</v>
      </c>
      <c r="U154" t="s">
        <v>23</v>
      </c>
      <c r="V154" t="s">
        <v>24</v>
      </c>
      <c r="W154" t="s">
        <v>523</v>
      </c>
      <c r="X154" t="s">
        <v>26</v>
      </c>
      <c r="Y154" t="s">
        <v>27</v>
      </c>
      <c r="Z154" t="s">
        <v>28</v>
      </c>
      <c r="AA154" t="s">
        <v>26</v>
      </c>
      <c r="AB154" t="s">
        <v>30</v>
      </c>
    </row>
    <row r="155" spans="1:28" x14ac:dyDescent="0.3">
      <c r="A155" t="s">
        <v>524</v>
      </c>
      <c r="B155" t="s">
        <v>234</v>
      </c>
      <c r="C155" t="s">
        <v>525</v>
      </c>
      <c r="D155" t="s">
        <v>225</v>
      </c>
      <c r="E155">
        <v>31</v>
      </c>
      <c r="F155" t="s">
        <v>17465</v>
      </c>
      <c r="G155">
        <v>2024</v>
      </c>
      <c r="H155">
        <f t="shared" si="8"/>
        <v>45504</v>
      </c>
      <c r="I155">
        <v>3</v>
      </c>
      <c r="J155">
        <v>5</v>
      </c>
      <c r="K155">
        <v>8</v>
      </c>
      <c r="L155" t="s">
        <v>17466</v>
      </c>
      <c r="M155">
        <f t="shared" si="6"/>
        <v>0.62856481481481474</v>
      </c>
      <c r="N155" t="str">
        <f t="shared" si="7"/>
        <v>1-4 PM</v>
      </c>
      <c r="O155">
        <v>74158.48</v>
      </c>
      <c r="P155">
        <v>829</v>
      </c>
      <c r="Q155">
        <v>828</v>
      </c>
      <c r="R155">
        <v>1</v>
      </c>
      <c r="S155">
        <v>73330.48</v>
      </c>
      <c r="T155" t="s">
        <v>105</v>
      </c>
      <c r="U155" t="s">
        <v>23</v>
      </c>
      <c r="V155" t="s">
        <v>24</v>
      </c>
      <c r="W155" t="s">
        <v>526</v>
      </c>
      <c r="X155" t="s">
        <v>26</v>
      </c>
      <c r="Y155" t="s">
        <v>27</v>
      </c>
      <c r="Z155" t="s">
        <v>28</v>
      </c>
      <c r="AA155" t="s">
        <v>26</v>
      </c>
      <c r="AB155" t="s">
        <v>30</v>
      </c>
    </row>
    <row r="156" spans="1:28" x14ac:dyDescent="0.3">
      <c r="A156" t="s">
        <v>527</v>
      </c>
      <c r="B156" t="s">
        <v>234</v>
      </c>
      <c r="C156" t="s">
        <v>528</v>
      </c>
      <c r="D156" t="s">
        <v>225</v>
      </c>
      <c r="E156">
        <v>31</v>
      </c>
      <c r="F156" t="s">
        <v>17465</v>
      </c>
      <c r="G156">
        <v>2024</v>
      </c>
      <c r="H156">
        <f t="shared" si="8"/>
        <v>45504</v>
      </c>
      <c r="I156">
        <v>3</v>
      </c>
      <c r="J156">
        <v>4</v>
      </c>
      <c r="K156">
        <v>40</v>
      </c>
      <c r="L156" t="s">
        <v>17466</v>
      </c>
      <c r="M156">
        <f t="shared" si="6"/>
        <v>0.62824074074074077</v>
      </c>
      <c r="N156" t="str">
        <f t="shared" si="7"/>
        <v>1-4 PM</v>
      </c>
      <c r="O156">
        <v>74986.48</v>
      </c>
      <c r="P156">
        <v>829</v>
      </c>
      <c r="Q156">
        <v>828</v>
      </c>
      <c r="R156">
        <v>1</v>
      </c>
      <c r="S156">
        <v>74158.48</v>
      </c>
      <c r="T156" t="s">
        <v>105</v>
      </c>
      <c r="U156" t="s">
        <v>23</v>
      </c>
      <c r="V156" t="s">
        <v>24</v>
      </c>
      <c r="W156" t="s">
        <v>529</v>
      </c>
      <c r="X156" t="s">
        <v>26</v>
      </c>
      <c r="Y156" t="s">
        <v>27</v>
      </c>
      <c r="Z156" t="s">
        <v>28</v>
      </c>
      <c r="AA156" t="s">
        <v>26</v>
      </c>
      <c r="AB156" t="s">
        <v>30</v>
      </c>
    </row>
    <row r="157" spans="1:28" x14ac:dyDescent="0.3">
      <c r="A157" t="s">
        <v>530</v>
      </c>
      <c r="B157" t="s">
        <v>234</v>
      </c>
      <c r="C157" t="s">
        <v>531</v>
      </c>
      <c r="D157" t="s">
        <v>225</v>
      </c>
      <c r="E157">
        <v>31</v>
      </c>
      <c r="F157" t="s">
        <v>17465</v>
      </c>
      <c r="G157">
        <v>2024</v>
      </c>
      <c r="H157">
        <f t="shared" si="8"/>
        <v>45504</v>
      </c>
      <c r="I157">
        <v>3</v>
      </c>
      <c r="J157">
        <v>4</v>
      </c>
      <c r="K157">
        <v>38</v>
      </c>
      <c r="L157" t="s">
        <v>17466</v>
      </c>
      <c r="M157">
        <f t="shared" si="6"/>
        <v>0.62821759259259258</v>
      </c>
      <c r="N157" t="str">
        <f t="shared" si="7"/>
        <v>1-4 PM</v>
      </c>
      <c r="O157">
        <v>75814.48</v>
      </c>
      <c r="P157">
        <v>829</v>
      </c>
      <c r="Q157">
        <v>828</v>
      </c>
      <c r="R157">
        <v>1</v>
      </c>
      <c r="S157">
        <v>74986.48</v>
      </c>
      <c r="T157" t="s">
        <v>105</v>
      </c>
      <c r="U157" t="s">
        <v>23</v>
      </c>
      <c r="V157" t="s">
        <v>24</v>
      </c>
      <c r="W157" t="s">
        <v>532</v>
      </c>
      <c r="X157" t="s">
        <v>26</v>
      </c>
      <c r="Y157" t="s">
        <v>27</v>
      </c>
      <c r="Z157" t="s">
        <v>28</v>
      </c>
      <c r="AA157" t="s">
        <v>26</v>
      </c>
      <c r="AB157" t="s">
        <v>30</v>
      </c>
    </row>
    <row r="158" spans="1:28" x14ac:dyDescent="0.3">
      <c r="A158" t="s">
        <v>533</v>
      </c>
      <c r="B158" t="s">
        <v>234</v>
      </c>
      <c r="C158" t="s">
        <v>534</v>
      </c>
      <c r="D158" t="s">
        <v>225</v>
      </c>
      <c r="E158">
        <v>31</v>
      </c>
      <c r="F158" t="s">
        <v>17465</v>
      </c>
      <c r="G158">
        <v>2024</v>
      </c>
      <c r="H158">
        <f t="shared" si="8"/>
        <v>45504</v>
      </c>
      <c r="I158">
        <v>3</v>
      </c>
      <c r="J158">
        <v>4</v>
      </c>
      <c r="K158">
        <v>21</v>
      </c>
      <c r="L158" t="s">
        <v>17466</v>
      </c>
      <c r="M158">
        <f t="shared" si="6"/>
        <v>0.62802083333333336</v>
      </c>
      <c r="N158" t="str">
        <f t="shared" si="7"/>
        <v>1-4 PM</v>
      </c>
      <c r="O158">
        <v>76642.48</v>
      </c>
      <c r="P158">
        <v>829</v>
      </c>
      <c r="Q158">
        <v>828</v>
      </c>
      <c r="R158">
        <v>1</v>
      </c>
      <c r="S158">
        <v>75814.48</v>
      </c>
      <c r="T158" t="s">
        <v>105</v>
      </c>
      <c r="U158" t="s">
        <v>23</v>
      </c>
      <c r="V158" t="s">
        <v>24</v>
      </c>
      <c r="W158" t="s">
        <v>535</v>
      </c>
      <c r="X158" t="s">
        <v>26</v>
      </c>
      <c r="Y158" t="s">
        <v>27</v>
      </c>
      <c r="Z158" t="s">
        <v>28</v>
      </c>
      <c r="AA158" t="s">
        <v>26</v>
      </c>
      <c r="AB158" t="s">
        <v>30</v>
      </c>
    </row>
    <row r="159" spans="1:28" x14ac:dyDescent="0.3">
      <c r="A159" t="s">
        <v>536</v>
      </c>
      <c r="B159" t="s">
        <v>234</v>
      </c>
      <c r="C159" t="s">
        <v>537</v>
      </c>
      <c r="D159" t="s">
        <v>225</v>
      </c>
      <c r="E159">
        <v>31</v>
      </c>
      <c r="F159" t="s">
        <v>17465</v>
      </c>
      <c r="G159">
        <v>2024</v>
      </c>
      <c r="H159">
        <f t="shared" si="8"/>
        <v>45504</v>
      </c>
      <c r="I159">
        <v>3</v>
      </c>
      <c r="J159">
        <v>4</v>
      </c>
      <c r="K159">
        <v>11</v>
      </c>
      <c r="L159" t="s">
        <v>17466</v>
      </c>
      <c r="M159">
        <f t="shared" si="6"/>
        <v>0.62790509259259253</v>
      </c>
      <c r="N159" t="str">
        <f t="shared" si="7"/>
        <v>1-4 PM</v>
      </c>
      <c r="O159">
        <v>77470.48</v>
      </c>
      <c r="P159">
        <v>829</v>
      </c>
      <c r="Q159">
        <v>828</v>
      </c>
      <c r="R159">
        <v>1</v>
      </c>
      <c r="S159">
        <v>76642.48</v>
      </c>
      <c r="T159" t="s">
        <v>105</v>
      </c>
      <c r="U159" t="s">
        <v>23</v>
      </c>
      <c r="V159" t="s">
        <v>24</v>
      </c>
      <c r="W159" t="s">
        <v>538</v>
      </c>
      <c r="X159" t="s">
        <v>26</v>
      </c>
      <c r="Y159" t="s">
        <v>27</v>
      </c>
      <c r="Z159" t="s">
        <v>28</v>
      </c>
      <c r="AA159" t="s">
        <v>26</v>
      </c>
      <c r="AB159" t="s">
        <v>30</v>
      </c>
    </row>
    <row r="160" spans="1:28" x14ac:dyDescent="0.3">
      <c r="A160" t="s">
        <v>539</v>
      </c>
      <c r="B160" t="s">
        <v>234</v>
      </c>
      <c r="C160" t="s">
        <v>540</v>
      </c>
      <c r="D160" t="s">
        <v>225</v>
      </c>
      <c r="E160">
        <v>31</v>
      </c>
      <c r="F160" t="s">
        <v>17465</v>
      </c>
      <c r="G160">
        <v>2024</v>
      </c>
      <c r="H160">
        <f t="shared" si="8"/>
        <v>45504</v>
      </c>
      <c r="I160">
        <v>3</v>
      </c>
      <c r="J160">
        <v>3</v>
      </c>
      <c r="K160">
        <v>57</v>
      </c>
      <c r="L160" t="s">
        <v>17466</v>
      </c>
      <c r="M160">
        <f t="shared" si="6"/>
        <v>0.62774305555555554</v>
      </c>
      <c r="N160" t="str">
        <f t="shared" si="7"/>
        <v>1-4 PM</v>
      </c>
      <c r="O160">
        <v>78298.48</v>
      </c>
      <c r="P160">
        <v>829</v>
      </c>
      <c r="Q160">
        <v>828</v>
      </c>
      <c r="R160">
        <v>1</v>
      </c>
      <c r="S160">
        <v>77470.48</v>
      </c>
      <c r="T160" t="s">
        <v>105</v>
      </c>
      <c r="U160" t="s">
        <v>23</v>
      </c>
      <c r="V160" t="s">
        <v>24</v>
      </c>
      <c r="W160" t="s">
        <v>541</v>
      </c>
      <c r="X160" t="s">
        <v>26</v>
      </c>
      <c r="Y160" t="s">
        <v>27</v>
      </c>
      <c r="Z160" t="s">
        <v>28</v>
      </c>
      <c r="AA160" t="s">
        <v>26</v>
      </c>
      <c r="AB160" t="s">
        <v>30</v>
      </c>
    </row>
    <row r="161" spans="1:28" x14ac:dyDescent="0.3">
      <c r="A161" t="s">
        <v>542</v>
      </c>
      <c r="B161" t="s">
        <v>234</v>
      </c>
      <c r="C161" t="s">
        <v>543</v>
      </c>
      <c r="D161" t="s">
        <v>225</v>
      </c>
      <c r="E161">
        <v>31</v>
      </c>
      <c r="F161" t="s">
        <v>17465</v>
      </c>
      <c r="G161">
        <v>2024</v>
      </c>
      <c r="H161">
        <f t="shared" si="8"/>
        <v>45504</v>
      </c>
      <c r="I161">
        <v>3</v>
      </c>
      <c r="J161">
        <v>3</v>
      </c>
      <c r="K161">
        <v>42</v>
      </c>
      <c r="L161" t="s">
        <v>17466</v>
      </c>
      <c r="M161">
        <f t="shared" si="6"/>
        <v>0.62756944444444451</v>
      </c>
      <c r="N161" t="str">
        <f t="shared" si="7"/>
        <v>1-4 PM</v>
      </c>
      <c r="O161">
        <v>79126.48</v>
      </c>
      <c r="P161">
        <v>829</v>
      </c>
      <c r="Q161">
        <v>828</v>
      </c>
      <c r="R161">
        <v>1</v>
      </c>
      <c r="S161">
        <v>78298.48</v>
      </c>
      <c r="T161" t="s">
        <v>105</v>
      </c>
      <c r="U161" t="s">
        <v>23</v>
      </c>
      <c r="V161" t="s">
        <v>24</v>
      </c>
      <c r="W161" t="s">
        <v>544</v>
      </c>
      <c r="X161" t="s">
        <v>26</v>
      </c>
      <c r="Y161" t="s">
        <v>27</v>
      </c>
      <c r="Z161" t="s">
        <v>28</v>
      </c>
      <c r="AA161" t="s">
        <v>26</v>
      </c>
      <c r="AB161" t="s">
        <v>30</v>
      </c>
    </row>
    <row r="162" spans="1:28" x14ac:dyDescent="0.3">
      <c r="A162" t="s">
        <v>545</v>
      </c>
      <c r="B162" t="s">
        <v>234</v>
      </c>
      <c r="C162" t="s">
        <v>546</v>
      </c>
      <c r="D162" t="s">
        <v>225</v>
      </c>
      <c r="E162">
        <v>31</v>
      </c>
      <c r="F162" t="s">
        <v>17465</v>
      </c>
      <c r="G162">
        <v>2024</v>
      </c>
      <c r="H162">
        <f t="shared" si="8"/>
        <v>45504</v>
      </c>
      <c r="I162">
        <v>3</v>
      </c>
      <c r="J162">
        <v>3</v>
      </c>
      <c r="K162">
        <v>14</v>
      </c>
      <c r="L162" t="s">
        <v>17466</v>
      </c>
      <c r="M162">
        <f t="shared" si="6"/>
        <v>0.62724537037037031</v>
      </c>
      <c r="N162" t="str">
        <f t="shared" si="7"/>
        <v>1-4 PM</v>
      </c>
      <c r="O162">
        <v>79954.48</v>
      </c>
      <c r="P162">
        <v>829</v>
      </c>
      <c r="Q162">
        <v>828</v>
      </c>
      <c r="R162">
        <v>1</v>
      </c>
      <c r="S162">
        <v>79126.48</v>
      </c>
      <c r="T162" t="s">
        <v>105</v>
      </c>
      <c r="U162" t="s">
        <v>23</v>
      </c>
      <c r="V162" t="s">
        <v>24</v>
      </c>
      <c r="W162" t="s">
        <v>547</v>
      </c>
      <c r="X162" t="s">
        <v>26</v>
      </c>
      <c r="Y162" t="s">
        <v>27</v>
      </c>
      <c r="Z162" t="s">
        <v>28</v>
      </c>
      <c r="AA162" t="s">
        <v>26</v>
      </c>
      <c r="AB162" t="s">
        <v>30</v>
      </c>
    </row>
    <row r="163" spans="1:28" x14ac:dyDescent="0.3">
      <c r="A163" t="s">
        <v>548</v>
      </c>
      <c r="B163" t="s">
        <v>234</v>
      </c>
      <c r="C163" t="s">
        <v>549</v>
      </c>
      <c r="D163" t="s">
        <v>225</v>
      </c>
      <c r="E163">
        <v>31</v>
      </c>
      <c r="F163" t="s">
        <v>17465</v>
      </c>
      <c r="G163">
        <v>2024</v>
      </c>
      <c r="H163">
        <f t="shared" si="8"/>
        <v>45504</v>
      </c>
      <c r="I163">
        <v>3</v>
      </c>
      <c r="J163">
        <v>3</v>
      </c>
      <c r="K163">
        <v>7</v>
      </c>
      <c r="L163" t="s">
        <v>17466</v>
      </c>
      <c r="M163">
        <f t="shared" si="6"/>
        <v>0.62716435185185182</v>
      </c>
      <c r="N163" t="str">
        <f t="shared" si="7"/>
        <v>1-4 PM</v>
      </c>
      <c r="O163">
        <v>80782.48</v>
      </c>
      <c r="P163">
        <v>829</v>
      </c>
      <c r="Q163">
        <v>828</v>
      </c>
      <c r="R163">
        <v>1</v>
      </c>
      <c r="S163">
        <v>79954.48</v>
      </c>
      <c r="T163" t="s">
        <v>105</v>
      </c>
      <c r="U163" t="s">
        <v>23</v>
      </c>
      <c r="V163" t="s">
        <v>24</v>
      </c>
      <c r="W163" t="s">
        <v>550</v>
      </c>
      <c r="X163" t="s">
        <v>26</v>
      </c>
      <c r="Y163" t="s">
        <v>27</v>
      </c>
      <c r="Z163" t="s">
        <v>28</v>
      </c>
      <c r="AA163" t="s">
        <v>26</v>
      </c>
      <c r="AB163" t="s">
        <v>30</v>
      </c>
    </row>
    <row r="164" spans="1:28" x14ac:dyDescent="0.3">
      <c r="A164" t="s">
        <v>551</v>
      </c>
      <c r="B164" t="s">
        <v>234</v>
      </c>
      <c r="C164" t="s">
        <v>552</v>
      </c>
      <c r="D164" t="s">
        <v>225</v>
      </c>
      <c r="E164">
        <v>31</v>
      </c>
      <c r="F164" t="s">
        <v>17465</v>
      </c>
      <c r="G164">
        <v>2024</v>
      </c>
      <c r="H164">
        <f t="shared" si="8"/>
        <v>45504</v>
      </c>
      <c r="I164">
        <v>3</v>
      </c>
      <c r="J164">
        <v>2</v>
      </c>
      <c r="K164">
        <v>45</v>
      </c>
      <c r="L164" t="s">
        <v>17466</v>
      </c>
      <c r="M164">
        <f t="shared" si="6"/>
        <v>0.62690972222222219</v>
      </c>
      <c r="N164" t="str">
        <f t="shared" si="7"/>
        <v>1-4 PM</v>
      </c>
      <c r="O164">
        <v>81610.48</v>
      </c>
      <c r="P164">
        <v>829</v>
      </c>
      <c r="Q164">
        <v>828</v>
      </c>
      <c r="R164">
        <v>1</v>
      </c>
      <c r="S164">
        <v>80782.48</v>
      </c>
      <c r="T164" t="s">
        <v>105</v>
      </c>
      <c r="U164" t="s">
        <v>23</v>
      </c>
      <c r="V164" t="s">
        <v>24</v>
      </c>
      <c r="W164" t="s">
        <v>553</v>
      </c>
      <c r="X164" t="s">
        <v>26</v>
      </c>
      <c r="Y164" t="s">
        <v>27</v>
      </c>
      <c r="Z164" t="s">
        <v>28</v>
      </c>
      <c r="AA164" t="s">
        <v>26</v>
      </c>
      <c r="AB164" t="s">
        <v>30</v>
      </c>
    </row>
    <row r="165" spans="1:28" x14ac:dyDescent="0.3">
      <c r="A165" t="s">
        <v>554</v>
      </c>
      <c r="B165" t="s">
        <v>234</v>
      </c>
      <c r="C165" t="s">
        <v>555</v>
      </c>
      <c r="D165" t="s">
        <v>225</v>
      </c>
      <c r="E165">
        <v>31</v>
      </c>
      <c r="F165" t="s">
        <v>17465</v>
      </c>
      <c r="G165">
        <v>2024</v>
      </c>
      <c r="H165">
        <f t="shared" si="8"/>
        <v>45504</v>
      </c>
      <c r="I165">
        <v>3</v>
      </c>
      <c r="J165">
        <v>2</v>
      </c>
      <c r="K165">
        <v>43</v>
      </c>
      <c r="L165" t="s">
        <v>17466</v>
      </c>
      <c r="M165">
        <f t="shared" si="6"/>
        <v>0.62688657407407411</v>
      </c>
      <c r="N165" t="str">
        <f t="shared" si="7"/>
        <v>1-4 PM</v>
      </c>
      <c r="O165">
        <v>82438.48</v>
      </c>
      <c r="P165">
        <v>829</v>
      </c>
      <c r="Q165">
        <v>828</v>
      </c>
      <c r="R165">
        <v>1</v>
      </c>
      <c r="S165">
        <v>81610.48</v>
      </c>
      <c r="T165" t="s">
        <v>105</v>
      </c>
      <c r="U165" t="s">
        <v>23</v>
      </c>
      <c r="V165" t="s">
        <v>24</v>
      </c>
      <c r="W165" t="s">
        <v>556</v>
      </c>
      <c r="X165" t="s">
        <v>26</v>
      </c>
      <c r="Y165" t="s">
        <v>27</v>
      </c>
      <c r="Z165" t="s">
        <v>28</v>
      </c>
      <c r="AA165" t="s">
        <v>26</v>
      </c>
      <c r="AB165" t="s">
        <v>30</v>
      </c>
    </row>
    <row r="166" spans="1:28" x14ac:dyDescent="0.3">
      <c r="A166" t="s">
        <v>557</v>
      </c>
      <c r="B166" t="s">
        <v>234</v>
      </c>
      <c r="C166" t="s">
        <v>558</v>
      </c>
      <c r="D166" t="s">
        <v>225</v>
      </c>
      <c r="E166">
        <v>31</v>
      </c>
      <c r="F166" t="s">
        <v>17465</v>
      </c>
      <c r="G166">
        <v>2024</v>
      </c>
      <c r="H166">
        <f t="shared" si="8"/>
        <v>45504</v>
      </c>
      <c r="I166">
        <v>3</v>
      </c>
      <c r="J166">
        <v>2</v>
      </c>
      <c r="K166">
        <v>16</v>
      </c>
      <c r="L166" t="s">
        <v>17466</v>
      </c>
      <c r="M166">
        <f t="shared" si="6"/>
        <v>0.62657407407407406</v>
      </c>
      <c r="N166" t="str">
        <f t="shared" si="7"/>
        <v>1-4 PM</v>
      </c>
      <c r="O166">
        <v>83266.48</v>
      </c>
      <c r="P166">
        <v>829</v>
      </c>
      <c r="Q166">
        <v>828</v>
      </c>
      <c r="R166">
        <v>1</v>
      </c>
      <c r="S166">
        <v>82438.48</v>
      </c>
      <c r="T166" t="s">
        <v>105</v>
      </c>
      <c r="U166" t="s">
        <v>23</v>
      </c>
      <c r="V166" t="s">
        <v>24</v>
      </c>
      <c r="W166" t="s">
        <v>559</v>
      </c>
      <c r="X166" t="s">
        <v>26</v>
      </c>
      <c r="Y166" t="s">
        <v>27</v>
      </c>
      <c r="Z166" t="s">
        <v>28</v>
      </c>
      <c r="AA166" t="s">
        <v>26</v>
      </c>
      <c r="AB166" t="s">
        <v>30</v>
      </c>
    </row>
    <row r="167" spans="1:28" x14ac:dyDescent="0.3">
      <c r="A167" t="s">
        <v>560</v>
      </c>
      <c r="B167" t="s">
        <v>234</v>
      </c>
      <c r="C167" t="s">
        <v>561</v>
      </c>
      <c r="D167" t="s">
        <v>225</v>
      </c>
      <c r="E167">
        <v>31</v>
      </c>
      <c r="F167" t="s">
        <v>17465</v>
      </c>
      <c r="G167">
        <v>2024</v>
      </c>
      <c r="H167">
        <f t="shared" si="8"/>
        <v>45504</v>
      </c>
      <c r="I167">
        <v>3</v>
      </c>
      <c r="J167">
        <v>2</v>
      </c>
      <c r="K167">
        <v>15</v>
      </c>
      <c r="L167" t="s">
        <v>17466</v>
      </c>
      <c r="M167">
        <f t="shared" si="6"/>
        <v>0.62656250000000002</v>
      </c>
      <c r="N167" t="str">
        <f t="shared" si="7"/>
        <v>1-4 PM</v>
      </c>
      <c r="O167">
        <v>84094.48</v>
      </c>
      <c r="P167">
        <v>829</v>
      </c>
      <c r="Q167">
        <v>828</v>
      </c>
      <c r="R167">
        <v>1</v>
      </c>
      <c r="S167">
        <v>83266.48</v>
      </c>
      <c r="T167" t="s">
        <v>105</v>
      </c>
      <c r="U167" t="s">
        <v>23</v>
      </c>
      <c r="V167" t="s">
        <v>24</v>
      </c>
      <c r="W167" t="s">
        <v>562</v>
      </c>
      <c r="X167" t="s">
        <v>26</v>
      </c>
      <c r="Y167" t="s">
        <v>27</v>
      </c>
      <c r="Z167" t="s">
        <v>28</v>
      </c>
      <c r="AA167" t="s">
        <v>26</v>
      </c>
      <c r="AB167" t="s">
        <v>30</v>
      </c>
    </row>
    <row r="168" spans="1:28" x14ac:dyDescent="0.3">
      <c r="A168" t="s">
        <v>563</v>
      </c>
      <c r="B168" t="s">
        <v>234</v>
      </c>
      <c r="C168" t="s">
        <v>564</v>
      </c>
      <c r="D168" t="s">
        <v>225</v>
      </c>
      <c r="E168">
        <v>31</v>
      </c>
      <c r="F168" t="s">
        <v>17465</v>
      </c>
      <c r="G168">
        <v>2024</v>
      </c>
      <c r="H168">
        <f t="shared" si="8"/>
        <v>45504</v>
      </c>
      <c r="I168">
        <v>3</v>
      </c>
      <c r="J168">
        <v>1</v>
      </c>
      <c r="K168">
        <v>54</v>
      </c>
      <c r="L168" t="s">
        <v>17466</v>
      </c>
      <c r="M168">
        <f t="shared" si="6"/>
        <v>0.62631944444444443</v>
      </c>
      <c r="N168" t="str">
        <f t="shared" si="7"/>
        <v>1-4 PM</v>
      </c>
      <c r="O168">
        <v>84922.48</v>
      </c>
      <c r="P168">
        <v>829</v>
      </c>
      <c r="Q168">
        <v>828</v>
      </c>
      <c r="R168">
        <v>1</v>
      </c>
      <c r="S168">
        <v>84094.48</v>
      </c>
      <c r="T168" t="s">
        <v>105</v>
      </c>
      <c r="U168" t="s">
        <v>23</v>
      </c>
      <c r="V168" t="s">
        <v>24</v>
      </c>
      <c r="W168" t="s">
        <v>565</v>
      </c>
      <c r="X168" t="s">
        <v>26</v>
      </c>
      <c r="Y168" t="s">
        <v>27</v>
      </c>
      <c r="Z168" t="s">
        <v>28</v>
      </c>
      <c r="AA168" t="s">
        <v>26</v>
      </c>
      <c r="AB168" t="s">
        <v>30</v>
      </c>
    </row>
    <row r="169" spans="1:28" x14ac:dyDescent="0.3">
      <c r="A169" t="s">
        <v>566</v>
      </c>
      <c r="B169" t="s">
        <v>234</v>
      </c>
      <c r="C169" t="s">
        <v>567</v>
      </c>
      <c r="D169" t="s">
        <v>225</v>
      </c>
      <c r="E169">
        <v>31</v>
      </c>
      <c r="F169" t="s">
        <v>17465</v>
      </c>
      <c r="G169">
        <v>2024</v>
      </c>
      <c r="H169">
        <f t="shared" si="8"/>
        <v>45504</v>
      </c>
      <c r="I169">
        <v>3</v>
      </c>
      <c r="J169">
        <v>1</v>
      </c>
      <c r="K169">
        <v>35</v>
      </c>
      <c r="L169" t="s">
        <v>17466</v>
      </c>
      <c r="M169">
        <f t="shared" si="6"/>
        <v>0.62609953703703702</v>
      </c>
      <c r="N169" t="str">
        <f t="shared" si="7"/>
        <v>1-4 PM</v>
      </c>
      <c r="O169">
        <v>85750.48</v>
      </c>
      <c r="P169">
        <v>829</v>
      </c>
      <c r="Q169">
        <v>828</v>
      </c>
      <c r="R169">
        <v>1</v>
      </c>
      <c r="S169">
        <v>84922.48</v>
      </c>
      <c r="T169" t="s">
        <v>105</v>
      </c>
      <c r="U169" t="s">
        <v>23</v>
      </c>
      <c r="V169" t="s">
        <v>24</v>
      </c>
      <c r="W169" t="s">
        <v>568</v>
      </c>
      <c r="X169" t="s">
        <v>26</v>
      </c>
      <c r="Y169" t="s">
        <v>27</v>
      </c>
      <c r="Z169" t="s">
        <v>28</v>
      </c>
      <c r="AA169" t="s">
        <v>26</v>
      </c>
      <c r="AB169" t="s">
        <v>30</v>
      </c>
    </row>
    <row r="170" spans="1:28" x14ac:dyDescent="0.3">
      <c r="A170" t="s">
        <v>569</v>
      </c>
      <c r="B170" t="s">
        <v>234</v>
      </c>
      <c r="C170" t="s">
        <v>570</v>
      </c>
      <c r="D170" t="s">
        <v>225</v>
      </c>
      <c r="E170">
        <v>31</v>
      </c>
      <c r="F170" t="s">
        <v>17465</v>
      </c>
      <c r="G170">
        <v>2024</v>
      </c>
      <c r="H170">
        <f t="shared" si="8"/>
        <v>45504</v>
      </c>
      <c r="I170">
        <v>3</v>
      </c>
      <c r="J170">
        <v>1</v>
      </c>
      <c r="K170">
        <v>23</v>
      </c>
      <c r="L170" t="s">
        <v>17466</v>
      </c>
      <c r="M170">
        <f t="shared" si="6"/>
        <v>0.62596064814814811</v>
      </c>
      <c r="N170" t="str">
        <f t="shared" si="7"/>
        <v>1-4 PM</v>
      </c>
      <c r="O170">
        <v>86578.48</v>
      </c>
      <c r="P170">
        <v>829</v>
      </c>
      <c r="Q170">
        <v>828</v>
      </c>
      <c r="R170">
        <v>1</v>
      </c>
      <c r="S170">
        <v>85750.48</v>
      </c>
      <c r="T170" t="s">
        <v>105</v>
      </c>
      <c r="U170" t="s">
        <v>23</v>
      </c>
      <c r="V170" t="s">
        <v>24</v>
      </c>
      <c r="W170" t="s">
        <v>571</v>
      </c>
      <c r="X170" t="s">
        <v>26</v>
      </c>
      <c r="Y170" t="s">
        <v>27</v>
      </c>
      <c r="Z170" t="s">
        <v>28</v>
      </c>
      <c r="AA170" t="s">
        <v>26</v>
      </c>
      <c r="AB170" t="s">
        <v>30</v>
      </c>
    </row>
    <row r="171" spans="1:28" x14ac:dyDescent="0.3">
      <c r="A171" t="s">
        <v>572</v>
      </c>
      <c r="B171" t="s">
        <v>234</v>
      </c>
      <c r="C171" t="s">
        <v>573</v>
      </c>
      <c r="D171" t="s">
        <v>225</v>
      </c>
      <c r="E171">
        <v>31</v>
      </c>
      <c r="F171" t="s">
        <v>17465</v>
      </c>
      <c r="G171">
        <v>2024</v>
      </c>
      <c r="H171">
        <f t="shared" si="8"/>
        <v>45504</v>
      </c>
      <c r="I171">
        <v>3</v>
      </c>
      <c r="J171">
        <v>0</v>
      </c>
      <c r="K171">
        <v>27</v>
      </c>
      <c r="L171" t="s">
        <v>17466</v>
      </c>
      <c r="M171">
        <f t="shared" si="6"/>
        <v>0.62531250000000005</v>
      </c>
      <c r="N171" t="str">
        <f t="shared" si="7"/>
        <v>1-4 PM</v>
      </c>
      <c r="O171">
        <v>87406.48</v>
      </c>
      <c r="P171">
        <v>829</v>
      </c>
      <c r="Q171">
        <v>828</v>
      </c>
      <c r="R171">
        <v>1</v>
      </c>
      <c r="S171">
        <v>86578.48</v>
      </c>
      <c r="T171" t="s">
        <v>105</v>
      </c>
      <c r="U171" t="s">
        <v>23</v>
      </c>
      <c r="V171" t="s">
        <v>24</v>
      </c>
      <c r="W171" t="s">
        <v>574</v>
      </c>
      <c r="X171" t="s">
        <v>26</v>
      </c>
      <c r="Y171" t="s">
        <v>27</v>
      </c>
      <c r="Z171" t="s">
        <v>28</v>
      </c>
      <c r="AA171" t="s">
        <v>26</v>
      </c>
      <c r="AB171" t="s">
        <v>30</v>
      </c>
    </row>
    <row r="172" spans="1:28" x14ac:dyDescent="0.3">
      <c r="A172" t="s">
        <v>575</v>
      </c>
      <c r="B172" t="s">
        <v>234</v>
      </c>
      <c r="C172" t="s">
        <v>576</v>
      </c>
      <c r="D172" t="s">
        <v>225</v>
      </c>
      <c r="E172">
        <v>31</v>
      </c>
      <c r="F172" t="s">
        <v>17465</v>
      </c>
      <c r="G172">
        <v>2024</v>
      </c>
      <c r="H172">
        <f t="shared" si="8"/>
        <v>45504</v>
      </c>
      <c r="I172">
        <v>3</v>
      </c>
      <c r="J172">
        <v>0</v>
      </c>
      <c r="K172">
        <v>16</v>
      </c>
      <c r="L172" t="s">
        <v>17466</v>
      </c>
      <c r="M172">
        <f t="shared" si="6"/>
        <v>0.62518518518518518</v>
      </c>
      <c r="N172" t="str">
        <f t="shared" si="7"/>
        <v>1-4 PM</v>
      </c>
      <c r="O172">
        <v>88234.48</v>
      </c>
      <c r="P172">
        <v>829</v>
      </c>
      <c r="Q172">
        <v>828</v>
      </c>
      <c r="R172">
        <v>1</v>
      </c>
      <c r="S172">
        <v>87406.48</v>
      </c>
      <c r="T172" t="s">
        <v>105</v>
      </c>
      <c r="U172" t="s">
        <v>23</v>
      </c>
      <c r="V172" t="s">
        <v>24</v>
      </c>
      <c r="W172" t="s">
        <v>577</v>
      </c>
      <c r="X172" t="s">
        <v>26</v>
      </c>
      <c r="Y172" t="s">
        <v>27</v>
      </c>
      <c r="Z172" t="s">
        <v>28</v>
      </c>
      <c r="AA172" t="s">
        <v>26</v>
      </c>
      <c r="AB172" t="s">
        <v>30</v>
      </c>
    </row>
    <row r="173" spans="1:28" x14ac:dyDescent="0.3">
      <c r="A173" t="s">
        <v>578</v>
      </c>
      <c r="B173" t="s">
        <v>234</v>
      </c>
      <c r="C173" t="s">
        <v>579</v>
      </c>
      <c r="D173" t="s">
        <v>225</v>
      </c>
      <c r="E173">
        <v>31</v>
      </c>
      <c r="F173" t="s">
        <v>17465</v>
      </c>
      <c r="G173">
        <v>2024</v>
      </c>
      <c r="H173">
        <f t="shared" si="8"/>
        <v>45504</v>
      </c>
      <c r="I173">
        <v>3</v>
      </c>
      <c r="J173">
        <v>0</v>
      </c>
      <c r="K173">
        <v>5</v>
      </c>
      <c r="L173" t="s">
        <v>17466</v>
      </c>
      <c r="M173">
        <f t="shared" si="6"/>
        <v>0.62505787037037031</v>
      </c>
      <c r="N173" t="str">
        <f t="shared" si="7"/>
        <v>1-4 PM</v>
      </c>
      <c r="O173">
        <v>89062.48</v>
      </c>
      <c r="P173">
        <v>829</v>
      </c>
      <c r="Q173">
        <v>828</v>
      </c>
      <c r="R173">
        <v>1</v>
      </c>
      <c r="S173">
        <v>88234.48</v>
      </c>
      <c r="T173" t="s">
        <v>105</v>
      </c>
      <c r="U173" t="s">
        <v>23</v>
      </c>
      <c r="V173" t="s">
        <v>24</v>
      </c>
      <c r="W173" t="s">
        <v>580</v>
      </c>
      <c r="X173" t="s">
        <v>26</v>
      </c>
      <c r="Y173" t="s">
        <v>27</v>
      </c>
      <c r="Z173" t="s">
        <v>28</v>
      </c>
      <c r="AA173" t="s">
        <v>26</v>
      </c>
      <c r="AB173" t="s">
        <v>30</v>
      </c>
    </row>
    <row r="174" spans="1:28" x14ac:dyDescent="0.3">
      <c r="A174" t="s">
        <v>581</v>
      </c>
      <c r="B174" t="s">
        <v>234</v>
      </c>
      <c r="C174" t="s">
        <v>582</v>
      </c>
      <c r="D174" t="s">
        <v>225</v>
      </c>
      <c r="E174">
        <v>31</v>
      </c>
      <c r="F174" t="s">
        <v>17465</v>
      </c>
      <c r="G174">
        <v>2024</v>
      </c>
      <c r="H174">
        <f t="shared" si="8"/>
        <v>45504</v>
      </c>
      <c r="I174">
        <v>2</v>
      </c>
      <c r="J174">
        <v>59</v>
      </c>
      <c r="K174">
        <v>59</v>
      </c>
      <c r="L174" t="s">
        <v>17466</v>
      </c>
      <c r="M174">
        <f t="shared" si="6"/>
        <v>0.62498842592592596</v>
      </c>
      <c r="N174" t="str">
        <f t="shared" si="7"/>
        <v>1-4 PM</v>
      </c>
      <c r="O174">
        <v>89890.48</v>
      </c>
      <c r="P174">
        <v>829</v>
      </c>
      <c r="Q174">
        <v>828</v>
      </c>
      <c r="R174">
        <v>1</v>
      </c>
      <c r="S174">
        <v>89062.48</v>
      </c>
      <c r="T174" t="s">
        <v>105</v>
      </c>
      <c r="U174" t="s">
        <v>23</v>
      </c>
      <c r="V174" t="s">
        <v>24</v>
      </c>
      <c r="W174" t="s">
        <v>583</v>
      </c>
      <c r="X174" t="s">
        <v>26</v>
      </c>
      <c r="Y174" t="s">
        <v>27</v>
      </c>
      <c r="Z174" t="s">
        <v>28</v>
      </c>
      <c r="AA174" t="s">
        <v>26</v>
      </c>
      <c r="AB174" t="s">
        <v>30</v>
      </c>
    </row>
    <row r="175" spans="1:28" x14ac:dyDescent="0.3">
      <c r="A175" t="s">
        <v>584</v>
      </c>
      <c r="B175" t="s">
        <v>234</v>
      </c>
      <c r="C175" t="s">
        <v>585</v>
      </c>
      <c r="D175" t="s">
        <v>225</v>
      </c>
      <c r="E175">
        <v>31</v>
      </c>
      <c r="F175" t="s">
        <v>17465</v>
      </c>
      <c r="G175">
        <v>2024</v>
      </c>
      <c r="H175">
        <f t="shared" si="8"/>
        <v>45504</v>
      </c>
      <c r="I175">
        <v>2</v>
      </c>
      <c r="J175">
        <v>59</v>
      </c>
      <c r="K175">
        <v>47</v>
      </c>
      <c r="L175" t="s">
        <v>17466</v>
      </c>
      <c r="M175">
        <f t="shared" si="6"/>
        <v>0.62484953703703705</v>
      </c>
      <c r="N175" t="str">
        <f t="shared" si="7"/>
        <v>1-4 PM</v>
      </c>
      <c r="O175">
        <v>90718.48</v>
      </c>
      <c r="P175">
        <v>829</v>
      </c>
      <c r="Q175">
        <v>828</v>
      </c>
      <c r="R175">
        <v>1</v>
      </c>
      <c r="S175">
        <v>89890.48</v>
      </c>
      <c r="T175" t="s">
        <v>105</v>
      </c>
      <c r="U175" t="s">
        <v>23</v>
      </c>
      <c r="V175" t="s">
        <v>24</v>
      </c>
      <c r="W175" t="s">
        <v>586</v>
      </c>
      <c r="X175" t="s">
        <v>26</v>
      </c>
      <c r="Y175" t="s">
        <v>27</v>
      </c>
      <c r="Z175" t="s">
        <v>28</v>
      </c>
      <c r="AA175" t="s">
        <v>26</v>
      </c>
      <c r="AB175" t="s">
        <v>30</v>
      </c>
    </row>
    <row r="176" spans="1:28" x14ac:dyDescent="0.3">
      <c r="A176" t="s">
        <v>587</v>
      </c>
      <c r="B176" t="s">
        <v>234</v>
      </c>
      <c r="C176" t="s">
        <v>588</v>
      </c>
      <c r="D176" t="s">
        <v>225</v>
      </c>
      <c r="E176">
        <v>31</v>
      </c>
      <c r="F176" t="s">
        <v>17465</v>
      </c>
      <c r="G176">
        <v>2024</v>
      </c>
      <c r="H176">
        <f t="shared" si="8"/>
        <v>45504</v>
      </c>
      <c r="I176">
        <v>2</v>
      </c>
      <c r="J176">
        <v>59</v>
      </c>
      <c r="K176">
        <v>35</v>
      </c>
      <c r="L176" t="s">
        <v>17466</v>
      </c>
      <c r="M176">
        <f t="shared" si="6"/>
        <v>0.62471064814814814</v>
      </c>
      <c r="N176" t="str">
        <f t="shared" si="7"/>
        <v>1-4 PM</v>
      </c>
      <c r="O176">
        <v>91546.48</v>
      </c>
      <c r="P176">
        <v>829</v>
      </c>
      <c r="Q176">
        <v>828</v>
      </c>
      <c r="R176">
        <v>1</v>
      </c>
      <c r="S176">
        <v>90718.48</v>
      </c>
      <c r="T176" t="s">
        <v>105</v>
      </c>
      <c r="U176" t="s">
        <v>23</v>
      </c>
      <c r="V176" t="s">
        <v>24</v>
      </c>
      <c r="W176" t="s">
        <v>589</v>
      </c>
      <c r="X176" t="s">
        <v>26</v>
      </c>
      <c r="Y176" t="s">
        <v>27</v>
      </c>
      <c r="Z176" t="s">
        <v>28</v>
      </c>
      <c r="AA176" t="s">
        <v>26</v>
      </c>
      <c r="AB176" t="s">
        <v>30</v>
      </c>
    </row>
    <row r="177" spans="1:28" x14ac:dyDescent="0.3">
      <c r="A177" t="s">
        <v>590</v>
      </c>
      <c r="B177" t="s">
        <v>234</v>
      </c>
      <c r="C177" t="s">
        <v>591</v>
      </c>
      <c r="D177" t="s">
        <v>225</v>
      </c>
      <c r="E177">
        <v>31</v>
      </c>
      <c r="F177" t="s">
        <v>17465</v>
      </c>
      <c r="G177">
        <v>2024</v>
      </c>
      <c r="H177">
        <f t="shared" si="8"/>
        <v>45504</v>
      </c>
      <c r="I177">
        <v>2</v>
      </c>
      <c r="J177">
        <v>59</v>
      </c>
      <c r="K177">
        <v>8</v>
      </c>
      <c r="L177" t="s">
        <v>17466</v>
      </c>
      <c r="M177">
        <f t="shared" si="6"/>
        <v>0.62439814814814809</v>
      </c>
      <c r="N177" t="str">
        <f t="shared" si="7"/>
        <v>1-4 PM</v>
      </c>
      <c r="O177">
        <v>92374.48</v>
      </c>
      <c r="P177">
        <v>829</v>
      </c>
      <c r="Q177">
        <v>828</v>
      </c>
      <c r="R177">
        <v>1</v>
      </c>
      <c r="S177">
        <v>91546.48</v>
      </c>
      <c r="T177" t="s">
        <v>105</v>
      </c>
      <c r="U177" t="s">
        <v>23</v>
      </c>
      <c r="V177" t="s">
        <v>24</v>
      </c>
      <c r="W177" t="s">
        <v>592</v>
      </c>
      <c r="X177" t="s">
        <v>26</v>
      </c>
      <c r="Y177" t="s">
        <v>27</v>
      </c>
      <c r="Z177" t="s">
        <v>28</v>
      </c>
      <c r="AA177" t="s">
        <v>26</v>
      </c>
      <c r="AB177" t="s">
        <v>30</v>
      </c>
    </row>
    <row r="178" spans="1:28" x14ac:dyDescent="0.3">
      <c r="A178" t="s">
        <v>593</v>
      </c>
      <c r="B178" t="s">
        <v>234</v>
      </c>
      <c r="C178" t="s">
        <v>594</v>
      </c>
      <c r="D178" t="s">
        <v>225</v>
      </c>
      <c r="E178">
        <v>31</v>
      </c>
      <c r="F178" t="s">
        <v>17465</v>
      </c>
      <c r="G178">
        <v>2024</v>
      </c>
      <c r="H178">
        <f t="shared" si="8"/>
        <v>45504</v>
      </c>
      <c r="I178">
        <v>2</v>
      </c>
      <c r="J178">
        <v>58</v>
      </c>
      <c r="K178">
        <v>50</v>
      </c>
      <c r="L178" t="s">
        <v>17466</v>
      </c>
      <c r="M178">
        <f t="shared" si="6"/>
        <v>0.62418981481481484</v>
      </c>
      <c r="N178" t="str">
        <f t="shared" si="7"/>
        <v>1-4 PM</v>
      </c>
      <c r="O178">
        <v>93202.48</v>
      </c>
      <c r="P178">
        <v>829</v>
      </c>
      <c r="Q178">
        <v>828</v>
      </c>
      <c r="R178">
        <v>1</v>
      </c>
      <c r="S178">
        <v>92374.48</v>
      </c>
      <c r="T178" t="s">
        <v>105</v>
      </c>
      <c r="U178" t="s">
        <v>23</v>
      </c>
      <c r="V178" t="s">
        <v>24</v>
      </c>
      <c r="W178" t="s">
        <v>595</v>
      </c>
      <c r="X178" t="s">
        <v>26</v>
      </c>
      <c r="Y178" t="s">
        <v>27</v>
      </c>
      <c r="Z178" t="s">
        <v>28</v>
      </c>
      <c r="AA178" t="s">
        <v>26</v>
      </c>
      <c r="AB178" t="s">
        <v>30</v>
      </c>
    </row>
    <row r="179" spans="1:28" x14ac:dyDescent="0.3">
      <c r="A179" t="s">
        <v>596</v>
      </c>
      <c r="B179" t="s">
        <v>234</v>
      </c>
      <c r="C179" t="s">
        <v>597</v>
      </c>
      <c r="D179" t="s">
        <v>225</v>
      </c>
      <c r="E179">
        <v>31</v>
      </c>
      <c r="F179" t="s">
        <v>17465</v>
      </c>
      <c r="G179">
        <v>2024</v>
      </c>
      <c r="H179">
        <f t="shared" si="8"/>
        <v>45504</v>
      </c>
      <c r="I179">
        <v>2</v>
      </c>
      <c r="J179">
        <v>58</v>
      </c>
      <c r="K179">
        <v>38</v>
      </c>
      <c r="L179" t="s">
        <v>17466</v>
      </c>
      <c r="M179">
        <f t="shared" si="6"/>
        <v>0.62405092592592593</v>
      </c>
      <c r="N179" t="str">
        <f t="shared" si="7"/>
        <v>1-4 PM</v>
      </c>
      <c r="O179">
        <v>94030.48</v>
      </c>
      <c r="P179">
        <v>829</v>
      </c>
      <c r="Q179">
        <v>828</v>
      </c>
      <c r="R179">
        <v>1</v>
      </c>
      <c r="S179">
        <v>93202.48</v>
      </c>
      <c r="T179" t="s">
        <v>105</v>
      </c>
      <c r="U179" t="s">
        <v>23</v>
      </c>
      <c r="V179" t="s">
        <v>24</v>
      </c>
      <c r="W179" t="s">
        <v>598</v>
      </c>
      <c r="X179" t="s">
        <v>26</v>
      </c>
      <c r="Y179" t="s">
        <v>27</v>
      </c>
      <c r="Z179" t="s">
        <v>28</v>
      </c>
      <c r="AA179" t="s">
        <v>26</v>
      </c>
      <c r="AB179" t="s">
        <v>30</v>
      </c>
    </row>
    <row r="180" spans="1:28" x14ac:dyDescent="0.3">
      <c r="A180" t="s">
        <v>599</v>
      </c>
      <c r="B180" t="s">
        <v>234</v>
      </c>
      <c r="C180" t="s">
        <v>600</v>
      </c>
      <c r="D180" t="s">
        <v>225</v>
      </c>
      <c r="E180">
        <v>31</v>
      </c>
      <c r="F180" t="s">
        <v>17465</v>
      </c>
      <c r="G180">
        <v>2024</v>
      </c>
      <c r="H180">
        <f t="shared" si="8"/>
        <v>45504</v>
      </c>
      <c r="I180">
        <v>2</v>
      </c>
      <c r="J180">
        <v>54</v>
      </c>
      <c r="K180">
        <v>10</v>
      </c>
      <c r="L180" t="s">
        <v>17466</v>
      </c>
      <c r="M180">
        <f t="shared" si="6"/>
        <v>0.62094907407407407</v>
      </c>
      <c r="N180" t="str">
        <f t="shared" si="7"/>
        <v>1-4 PM</v>
      </c>
      <c r="O180">
        <v>94858.48</v>
      </c>
      <c r="P180">
        <v>829</v>
      </c>
      <c r="Q180">
        <v>828</v>
      </c>
      <c r="R180">
        <v>1</v>
      </c>
      <c r="S180">
        <v>94030.48</v>
      </c>
      <c r="T180" t="s">
        <v>105</v>
      </c>
      <c r="U180" t="s">
        <v>23</v>
      </c>
      <c r="V180" t="s">
        <v>24</v>
      </c>
      <c r="W180" t="s">
        <v>601</v>
      </c>
      <c r="X180" t="s">
        <v>26</v>
      </c>
      <c r="Y180" t="s">
        <v>27</v>
      </c>
      <c r="Z180" t="s">
        <v>28</v>
      </c>
      <c r="AA180" t="s">
        <v>26</v>
      </c>
      <c r="AB180" t="s">
        <v>30</v>
      </c>
    </row>
    <row r="181" spans="1:28" x14ac:dyDescent="0.3">
      <c r="A181" t="s">
        <v>602</v>
      </c>
      <c r="B181" t="s">
        <v>234</v>
      </c>
      <c r="C181" t="s">
        <v>603</v>
      </c>
      <c r="D181" t="s">
        <v>225</v>
      </c>
      <c r="E181">
        <v>31</v>
      </c>
      <c r="F181" t="s">
        <v>17465</v>
      </c>
      <c r="G181">
        <v>2024</v>
      </c>
      <c r="H181">
        <f t="shared" si="8"/>
        <v>45504</v>
      </c>
      <c r="I181">
        <v>2</v>
      </c>
      <c r="J181">
        <v>54</v>
      </c>
      <c r="K181">
        <v>8</v>
      </c>
      <c r="L181" t="s">
        <v>17466</v>
      </c>
      <c r="M181">
        <f t="shared" si="6"/>
        <v>0.62092592592592599</v>
      </c>
      <c r="N181" t="str">
        <f t="shared" si="7"/>
        <v>1-4 PM</v>
      </c>
      <c r="O181">
        <v>95686.48</v>
      </c>
      <c r="P181">
        <v>829</v>
      </c>
      <c r="Q181">
        <v>828</v>
      </c>
      <c r="R181">
        <v>1</v>
      </c>
      <c r="S181">
        <v>94858.48</v>
      </c>
      <c r="T181" t="s">
        <v>105</v>
      </c>
      <c r="U181" t="s">
        <v>23</v>
      </c>
      <c r="V181" t="s">
        <v>24</v>
      </c>
      <c r="W181" t="s">
        <v>604</v>
      </c>
      <c r="X181" t="s">
        <v>26</v>
      </c>
      <c r="Y181" t="s">
        <v>27</v>
      </c>
      <c r="Z181" t="s">
        <v>28</v>
      </c>
      <c r="AA181" t="s">
        <v>26</v>
      </c>
      <c r="AB181" t="s">
        <v>30</v>
      </c>
    </row>
    <row r="182" spans="1:28" x14ac:dyDescent="0.3">
      <c r="A182" t="s">
        <v>605</v>
      </c>
      <c r="B182" t="s">
        <v>234</v>
      </c>
      <c r="C182" t="s">
        <v>606</v>
      </c>
      <c r="D182" t="s">
        <v>225</v>
      </c>
      <c r="E182">
        <v>31</v>
      </c>
      <c r="F182" t="s">
        <v>17465</v>
      </c>
      <c r="G182">
        <v>2024</v>
      </c>
      <c r="H182">
        <f t="shared" si="8"/>
        <v>45504</v>
      </c>
      <c r="I182">
        <v>2</v>
      </c>
      <c r="J182">
        <v>53</v>
      </c>
      <c r="K182">
        <v>34</v>
      </c>
      <c r="L182" t="s">
        <v>17466</v>
      </c>
      <c r="M182">
        <f t="shared" si="6"/>
        <v>0.62053240740740734</v>
      </c>
      <c r="N182" t="str">
        <f t="shared" si="7"/>
        <v>1-4 PM</v>
      </c>
      <c r="O182">
        <v>96514.48</v>
      </c>
      <c r="P182">
        <v>829</v>
      </c>
      <c r="Q182">
        <v>828</v>
      </c>
      <c r="R182">
        <v>1</v>
      </c>
      <c r="S182">
        <v>95686.48</v>
      </c>
      <c r="T182" t="s">
        <v>105</v>
      </c>
      <c r="U182" t="s">
        <v>23</v>
      </c>
      <c r="V182" t="s">
        <v>24</v>
      </c>
      <c r="W182" t="s">
        <v>607</v>
      </c>
      <c r="X182" t="s">
        <v>26</v>
      </c>
      <c r="Y182" t="s">
        <v>27</v>
      </c>
      <c r="Z182" t="s">
        <v>28</v>
      </c>
      <c r="AA182" t="s">
        <v>26</v>
      </c>
      <c r="AB182" t="s">
        <v>30</v>
      </c>
    </row>
    <row r="183" spans="1:28" x14ac:dyDescent="0.3">
      <c r="A183" t="s">
        <v>608</v>
      </c>
      <c r="B183" t="s">
        <v>234</v>
      </c>
      <c r="C183" t="s">
        <v>609</v>
      </c>
      <c r="D183" t="s">
        <v>225</v>
      </c>
      <c r="E183">
        <v>31</v>
      </c>
      <c r="F183" t="s">
        <v>17465</v>
      </c>
      <c r="G183">
        <v>2024</v>
      </c>
      <c r="H183">
        <f t="shared" si="8"/>
        <v>45504</v>
      </c>
      <c r="I183">
        <v>2</v>
      </c>
      <c r="J183">
        <v>53</v>
      </c>
      <c r="K183">
        <v>23</v>
      </c>
      <c r="L183" t="s">
        <v>17466</v>
      </c>
      <c r="M183">
        <f t="shared" si="6"/>
        <v>0.62040509259259258</v>
      </c>
      <c r="N183" t="str">
        <f t="shared" si="7"/>
        <v>1-4 PM</v>
      </c>
      <c r="O183">
        <v>97342.48</v>
      </c>
      <c r="P183">
        <v>829</v>
      </c>
      <c r="Q183">
        <v>828</v>
      </c>
      <c r="R183">
        <v>1</v>
      </c>
      <c r="S183">
        <v>96514.48</v>
      </c>
      <c r="T183" t="s">
        <v>105</v>
      </c>
      <c r="U183" t="s">
        <v>23</v>
      </c>
      <c r="V183" t="s">
        <v>24</v>
      </c>
      <c r="W183" t="s">
        <v>610</v>
      </c>
      <c r="X183" t="s">
        <v>26</v>
      </c>
      <c r="Y183" t="s">
        <v>27</v>
      </c>
      <c r="Z183" t="s">
        <v>28</v>
      </c>
      <c r="AA183" t="s">
        <v>26</v>
      </c>
      <c r="AB183" t="s">
        <v>30</v>
      </c>
    </row>
    <row r="184" spans="1:28" x14ac:dyDescent="0.3">
      <c r="A184" t="s">
        <v>611</v>
      </c>
      <c r="B184" t="s">
        <v>234</v>
      </c>
      <c r="C184" t="s">
        <v>612</v>
      </c>
      <c r="D184" t="s">
        <v>225</v>
      </c>
      <c r="E184">
        <v>31</v>
      </c>
      <c r="F184" t="s">
        <v>17465</v>
      </c>
      <c r="G184">
        <v>2024</v>
      </c>
      <c r="H184">
        <f t="shared" si="8"/>
        <v>45504</v>
      </c>
      <c r="I184">
        <v>2</v>
      </c>
      <c r="J184">
        <v>52</v>
      </c>
      <c r="K184">
        <v>56</v>
      </c>
      <c r="L184" t="s">
        <v>17466</v>
      </c>
      <c r="M184">
        <f t="shared" si="6"/>
        <v>0.62009259259259253</v>
      </c>
      <c r="N184" t="str">
        <f t="shared" si="7"/>
        <v>1-4 PM</v>
      </c>
      <c r="O184">
        <v>98170.48</v>
      </c>
      <c r="P184">
        <v>829</v>
      </c>
      <c r="Q184">
        <v>828</v>
      </c>
      <c r="R184">
        <v>1</v>
      </c>
      <c r="S184">
        <v>97342.48</v>
      </c>
      <c r="T184" t="s">
        <v>105</v>
      </c>
      <c r="U184" t="s">
        <v>23</v>
      </c>
      <c r="V184" t="s">
        <v>24</v>
      </c>
      <c r="W184" t="s">
        <v>613</v>
      </c>
      <c r="X184" t="s">
        <v>26</v>
      </c>
      <c r="Y184" t="s">
        <v>27</v>
      </c>
      <c r="Z184" t="s">
        <v>28</v>
      </c>
      <c r="AA184" t="s">
        <v>26</v>
      </c>
      <c r="AB184" t="s">
        <v>30</v>
      </c>
    </row>
    <row r="185" spans="1:28" x14ac:dyDescent="0.3">
      <c r="A185" t="s">
        <v>614</v>
      </c>
      <c r="B185" t="s">
        <v>234</v>
      </c>
      <c r="C185" t="s">
        <v>615</v>
      </c>
      <c r="D185" t="s">
        <v>225</v>
      </c>
      <c r="E185">
        <v>31</v>
      </c>
      <c r="F185" t="s">
        <v>17465</v>
      </c>
      <c r="G185">
        <v>2024</v>
      </c>
      <c r="H185">
        <f t="shared" si="8"/>
        <v>45504</v>
      </c>
      <c r="I185">
        <v>2</v>
      </c>
      <c r="J185">
        <v>52</v>
      </c>
      <c r="K185">
        <v>35</v>
      </c>
      <c r="L185" t="s">
        <v>17466</v>
      </c>
      <c r="M185">
        <f t="shared" si="6"/>
        <v>0.61984953703703705</v>
      </c>
      <c r="N185" t="str">
        <f t="shared" si="7"/>
        <v>1-4 PM</v>
      </c>
      <c r="O185">
        <v>98998.48</v>
      </c>
      <c r="P185">
        <v>829</v>
      </c>
      <c r="Q185">
        <v>828</v>
      </c>
      <c r="R185">
        <v>1</v>
      </c>
      <c r="S185">
        <v>98170.48</v>
      </c>
      <c r="T185" t="s">
        <v>105</v>
      </c>
      <c r="U185" t="s">
        <v>23</v>
      </c>
      <c r="V185" t="s">
        <v>24</v>
      </c>
      <c r="W185" t="s">
        <v>616</v>
      </c>
      <c r="X185" t="s">
        <v>26</v>
      </c>
      <c r="Y185" t="s">
        <v>27</v>
      </c>
      <c r="Z185" t="s">
        <v>28</v>
      </c>
      <c r="AA185" t="s">
        <v>26</v>
      </c>
      <c r="AB185" t="s">
        <v>30</v>
      </c>
    </row>
    <row r="186" spans="1:28" x14ac:dyDescent="0.3">
      <c r="A186" t="s">
        <v>617</v>
      </c>
      <c r="B186" t="s">
        <v>234</v>
      </c>
      <c r="C186" t="s">
        <v>618</v>
      </c>
      <c r="D186" t="s">
        <v>225</v>
      </c>
      <c r="E186">
        <v>31</v>
      </c>
      <c r="F186" t="s">
        <v>17465</v>
      </c>
      <c r="G186">
        <v>2024</v>
      </c>
      <c r="H186">
        <f t="shared" si="8"/>
        <v>45504</v>
      </c>
      <c r="I186">
        <v>2</v>
      </c>
      <c r="J186">
        <v>52</v>
      </c>
      <c r="K186">
        <v>19</v>
      </c>
      <c r="L186" t="s">
        <v>17466</v>
      </c>
      <c r="M186">
        <f t="shared" si="6"/>
        <v>0.61966435185185187</v>
      </c>
      <c r="N186" t="str">
        <f t="shared" si="7"/>
        <v>1-4 PM</v>
      </c>
      <c r="O186">
        <v>99826.48</v>
      </c>
      <c r="P186">
        <v>829</v>
      </c>
      <c r="Q186">
        <v>828</v>
      </c>
      <c r="R186">
        <v>1</v>
      </c>
      <c r="S186">
        <v>98998.48</v>
      </c>
      <c r="T186" t="s">
        <v>105</v>
      </c>
      <c r="U186" t="s">
        <v>23</v>
      </c>
      <c r="V186" t="s">
        <v>24</v>
      </c>
      <c r="W186" t="s">
        <v>619</v>
      </c>
      <c r="X186" t="s">
        <v>26</v>
      </c>
      <c r="Y186" t="s">
        <v>27</v>
      </c>
      <c r="Z186" t="s">
        <v>28</v>
      </c>
      <c r="AA186" t="s">
        <v>26</v>
      </c>
      <c r="AB186" t="s">
        <v>30</v>
      </c>
    </row>
    <row r="187" spans="1:28" x14ac:dyDescent="0.3">
      <c r="A187" t="s">
        <v>620</v>
      </c>
      <c r="B187" t="s">
        <v>234</v>
      </c>
      <c r="C187" t="s">
        <v>621</v>
      </c>
      <c r="D187" t="s">
        <v>225</v>
      </c>
      <c r="E187">
        <v>31</v>
      </c>
      <c r="F187" t="s">
        <v>17465</v>
      </c>
      <c r="G187">
        <v>2024</v>
      </c>
      <c r="H187">
        <f t="shared" si="8"/>
        <v>45504</v>
      </c>
      <c r="I187">
        <v>2</v>
      </c>
      <c r="J187">
        <v>52</v>
      </c>
      <c r="K187">
        <v>16</v>
      </c>
      <c r="L187" t="s">
        <v>17466</v>
      </c>
      <c r="M187">
        <f t="shared" si="6"/>
        <v>0.61962962962962964</v>
      </c>
      <c r="N187" t="str">
        <f t="shared" si="7"/>
        <v>1-4 PM</v>
      </c>
      <c r="O187">
        <v>100654.48</v>
      </c>
      <c r="P187">
        <v>829</v>
      </c>
      <c r="Q187">
        <v>828</v>
      </c>
      <c r="R187">
        <v>1</v>
      </c>
      <c r="S187">
        <v>99826.48</v>
      </c>
      <c r="T187" t="s">
        <v>105</v>
      </c>
      <c r="U187" t="s">
        <v>23</v>
      </c>
      <c r="V187" t="s">
        <v>24</v>
      </c>
      <c r="W187" t="s">
        <v>622</v>
      </c>
      <c r="X187" t="s">
        <v>26</v>
      </c>
      <c r="Y187" t="s">
        <v>27</v>
      </c>
      <c r="Z187" t="s">
        <v>28</v>
      </c>
      <c r="AA187" t="s">
        <v>26</v>
      </c>
      <c r="AB187" t="s">
        <v>30</v>
      </c>
    </row>
    <row r="188" spans="1:28" x14ac:dyDescent="0.3">
      <c r="A188" t="s">
        <v>623</v>
      </c>
      <c r="B188" t="s">
        <v>234</v>
      </c>
      <c r="C188" t="s">
        <v>624</v>
      </c>
      <c r="D188" t="s">
        <v>225</v>
      </c>
      <c r="E188">
        <v>31</v>
      </c>
      <c r="F188" t="s">
        <v>17465</v>
      </c>
      <c r="G188">
        <v>2024</v>
      </c>
      <c r="H188">
        <f t="shared" si="8"/>
        <v>45504</v>
      </c>
      <c r="I188">
        <v>2</v>
      </c>
      <c r="J188">
        <v>51</v>
      </c>
      <c r="K188">
        <v>47</v>
      </c>
      <c r="L188" t="s">
        <v>17466</v>
      </c>
      <c r="M188">
        <f t="shared" si="6"/>
        <v>0.61929398148148151</v>
      </c>
      <c r="N188" t="str">
        <f t="shared" si="7"/>
        <v>1-4 PM</v>
      </c>
      <c r="O188">
        <v>101482.48</v>
      </c>
      <c r="P188">
        <v>829</v>
      </c>
      <c r="Q188">
        <v>828</v>
      </c>
      <c r="R188">
        <v>1</v>
      </c>
      <c r="S188">
        <v>100654.48</v>
      </c>
      <c r="T188" t="s">
        <v>105</v>
      </c>
      <c r="U188" t="s">
        <v>23</v>
      </c>
      <c r="V188" t="s">
        <v>24</v>
      </c>
      <c r="W188" t="s">
        <v>625</v>
      </c>
      <c r="X188" t="s">
        <v>26</v>
      </c>
      <c r="Y188" t="s">
        <v>27</v>
      </c>
      <c r="Z188" t="s">
        <v>28</v>
      </c>
      <c r="AA188" t="s">
        <v>26</v>
      </c>
      <c r="AB188" t="s">
        <v>30</v>
      </c>
    </row>
    <row r="189" spans="1:28" x14ac:dyDescent="0.3">
      <c r="A189" t="s">
        <v>626</v>
      </c>
      <c r="B189" t="s">
        <v>234</v>
      </c>
      <c r="C189" t="s">
        <v>627</v>
      </c>
      <c r="D189" t="s">
        <v>225</v>
      </c>
      <c r="E189">
        <v>31</v>
      </c>
      <c r="F189" t="s">
        <v>17465</v>
      </c>
      <c r="G189">
        <v>2024</v>
      </c>
      <c r="H189">
        <f t="shared" si="8"/>
        <v>45504</v>
      </c>
      <c r="I189">
        <v>2</v>
      </c>
      <c r="J189">
        <v>51</v>
      </c>
      <c r="K189">
        <v>26</v>
      </c>
      <c r="L189" t="s">
        <v>17466</v>
      </c>
      <c r="M189">
        <f t="shared" si="6"/>
        <v>0.61905092592592592</v>
      </c>
      <c r="N189" t="str">
        <f t="shared" si="7"/>
        <v>1-4 PM</v>
      </c>
      <c r="O189">
        <v>102310.48</v>
      </c>
      <c r="P189">
        <v>829</v>
      </c>
      <c r="Q189">
        <v>828</v>
      </c>
      <c r="R189">
        <v>1</v>
      </c>
      <c r="S189">
        <v>101482.48</v>
      </c>
      <c r="T189" t="s">
        <v>105</v>
      </c>
      <c r="U189" t="s">
        <v>23</v>
      </c>
      <c r="V189" t="s">
        <v>24</v>
      </c>
      <c r="W189" t="s">
        <v>628</v>
      </c>
      <c r="X189" t="s">
        <v>26</v>
      </c>
      <c r="Y189" t="s">
        <v>27</v>
      </c>
      <c r="Z189" t="s">
        <v>28</v>
      </c>
      <c r="AA189" t="s">
        <v>26</v>
      </c>
      <c r="AB189" t="s">
        <v>30</v>
      </c>
    </row>
    <row r="190" spans="1:28" x14ac:dyDescent="0.3">
      <c r="A190" t="s">
        <v>629</v>
      </c>
      <c r="B190" t="s">
        <v>234</v>
      </c>
      <c r="C190" t="s">
        <v>630</v>
      </c>
      <c r="D190" t="s">
        <v>225</v>
      </c>
      <c r="E190">
        <v>31</v>
      </c>
      <c r="F190" t="s">
        <v>17465</v>
      </c>
      <c r="G190">
        <v>2024</v>
      </c>
      <c r="H190">
        <f t="shared" si="8"/>
        <v>45504</v>
      </c>
      <c r="I190">
        <v>2</v>
      </c>
      <c r="J190">
        <v>51</v>
      </c>
      <c r="K190">
        <v>18</v>
      </c>
      <c r="L190" t="s">
        <v>17466</v>
      </c>
      <c r="M190">
        <f t="shared" si="6"/>
        <v>0.61895833333333339</v>
      </c>
      <c r="N190" t="str">
        <f t="shared" si="7"/>
        <v>1-4 PM</v>
      </c>
      <c r="O190">
        <v>103138.48</v>
      </c>
      <c r="P190">
        <v>829</v>
      </c>
      <c r="Q190">
        <v>828</v>
      </c>
      <c r="R190">
        <v>1</v>
      </c>
      <c r="S190">
        <v>102310.48</v>
      </c>
      <c r="T190" t="s">
        <v>105</v>
      </c>
      <c r="U190" t="s">
        <v>23</v>
      </c>
      <c r="V190" t="s">
        <v>24</v>
      </c>
      <c r="W190" t="s">
        <v>631</v>
      </c>
      <c r="X190" t="s">
        <v>26</v>
      </c>
      <c r="Y190" t="s">
        <v>27</v>
      </c>
      <c r="Z190" t="s">
        <v>28</v>
      </c>
      <c r="AA190" t="s">
        <v>26</v>
      </c>
      <c r="AB190" t="s">
        <v>30</v>
      </c>
    </row>
    <row r="191" spans="1:28" x14ac:dyDescent="0.3">
      <c r="A191" t="s">
        <v>632</v>
      </c>
      <c r="B191" t="s">
        <v>234</v>
      </c>
      <c r="C191" t="s">
        <v>633</v>
      </c>
      <c r="D191" t="s">
        <v>225</v>
      </c>
      <c r="E191">
        <v>31</v>
      </c>
      <c r="F191" t="s">
        <v>17465</v>
      </c>
      <c r="G191">
        <v>2024</v>
      </c>
      <c r="H191">
        <f t="shared" si="8"/>
        <v>45504</v>
      </c>
      <c r="I191">
        <v>2</v>
      </c>
      <c r="J191">
        <v>50</v>
      </c>
      <c r="K191">
        <v>7</v>
      </c>
      <c r="L191" t="s">
        <v>17466</v>
      </c>
      <c r="M191">
        <f t="shared" si="6"/>
        <v>0.61813657407407407</v>
      </c>
      <c r="N191" t="str">
        <f t="shared" si="7"/>
        <v>1-4 PM</v>
      </c>
      <c r="O191">
        <v>103966.48</v>
      </c>
      <c r="P191">
        <v>829</v>
      </c>
      <c r="Q191">
        <v>828</v>
      </c>
      <c r="R191">
        <v>1</v>
      </c>
      <c r="S191">
        <v>103138.48</v>
      </c>
      <c r="T191" t="s">
        <v>105</v>
      </c>
      <c r="U191" t="s">
        <v>23</v>
      </c>
      <c r="V191" t="s">
        <v>24</v>
      </c>
      <c r="W191" t="s">
        <v>634</v>
      </c>
      <c r="X191" t="s">
        <v>26</v>
      </c>
      <c r="Y191" t="s">
        <v>27</v>
      </c>
      <c r="Z191" t="s">
        <v>28</v>
      </c>
      <c r="AA191" t="s">
        <v>26</v>
      </c>
      <c r="AB191" t="s">
        <v>30</v>
      </c>
    </row>
    <row r="192" spans="1:28" x14ac:dyDescent="0.3">
      <c r="A192" t="s">
        <v>635</v>
      </c>
      <c r="B192" t="s">
        <v>234</v>
      </c>
      <c r="C192" t="s">
        <v>636</v>
      </c>
      <c r="D192" t="s">
        <v>225</v>
      </c>
      <c r="E192">
        <v>31</v>
      </c>
      <c r="F192" t="s">
        <v>17465</v>
      </c>
      <c r="G192">
        <v>2024</v>
      </c>
      <c r="H192">
        <f t="shared" si="8"/>
        <v>45504</v>
      </c>
      <c r="I192">
        <v>2</v>
      </c>
      <c r="J192">
        <v>49</v>
      </c>
      <c r="K192">
        <v>43</v>
      </c>
      <c r="L192" t="s">
        <v>17466</v>
      </c>
      <c r="M192">
        <f t="shared" si="6"/>
        <v>0.61785879629629636</v>
      </c>
      <c r="N192" t="str">
        <f t="shared" si="7"/>
        <v>1-4 PM</v>
      </c>
      <c r="O192">
        <v>104794.48</v>
      </c>
      <c r="P192">
        <v>829</v>
      </c>
      <c r="Q192">
        <v>828</v>
      </c>
      <c r="R192">
        <v>1</v>
      </c>
      <c r="S192">
        <v>103966.48</v>
      </c>
      <c r="T192" t="s">
        <v>105</v>
      </c>
      <c r="U192" t="s">
        <v>23</v>
      </c>
      <c r="V192" t="s">
        <v>24</v>
      </c>
      <c r="W192" t="s">
        <v>637</v>
      </c>
      <c r="X192" t="s">
        <v>26</v>
      </c>
      <c r="Y192" t="s">
        <v>27</v>
      </c>
      <c r="Z192" t="s">
        <v>28</v>
      </c>
      <c r="AA192" t="s">
        <v>26</v>
      </c>
      <c r="AB192" t="s">
        <v>30</v>
      </c>
    </row>
    <row r="193" spans="1:28" x14ac:dyDescent="0.3">
      <c r="A193" t="s">
        <v>638</v>
      </c>
      <c r="B193" t="s">
        <v>234</v>
      </c>
      <c r="C193" t="s">
        <v>639</v>
      </c>
      <c r="D193" t="s">
        <v>225</v>
      </c>
      <c r="E193">
        <v>31</v>
      </c>
      <c r="F193" t="s">
        <v>17465</v>
      </c>
      <c r="G193">
        <v>2024</v>
      </c>
      <c r="H193">
        <f t="shared" si="8"/>
        <v>45504</v>
      </c>
      <c r="I193">
        <v>2</v>
      </c>
      <c r="J193">
        <v>49</v>
      </c>
      <c r="K193">
        <v>19</v>
      </c>
      <c r="L193" t="s">
        <v>17466</v>
      </c>
      <c r="M193">
        <f t="shared" si="6"/>
        <v>0.61758101851851854</v>
      </c>
      <c r="N193" t="str">
        <f t="shared" si="7"/>
        <v>1-4 PM</v>
      </c>
      <c r="O193">
        <v>105622.48</v>
      </c>
      <c r="P193">
        <v>829</v>
      </c>
      <c r="Q193">
        <v>828</v>
      </c>
      <c r="R193">
        <v>1</v>
      </c>
      <c r="S193">
        <v>104794.48</v>
      </c>
      <c r="T193" t="s">
        <v>105</v>
      </c>
      <c r="U193" t="s">
        <v>23</v>
      </c>
      <c r="V193" t="s">
        <v>24</v>
      </c>
      <c r="W193" t="s">
        <v>640</v>
      </c>
      <c r="X193" t="s">
        <v>26</v>
      </c>
      <c r="Y193" t="s">
        <v>27</v>
      </c>
      <c r="Z193" t="s">
        <v>28</v>
      </c>
      <c r="AA193" t="s">
        <v>26</v>
      </c>
      <c r="AB193" t="s">
        <v>30</v>
      </c>
    </row>
    <row r="194" spans="1:28" x14ac:dyDescent="0.3">
      <c r="A194" t="s">
        <v>641</v>
      </c>
      <c r="B194" t="s">
        <v>234</v>
      </c>
      <c r="C194" t="s">
        <v>642</v>
      </c>
      <c r="D194" t="s">
        <v>225</v>
      </c>
      <c r="E194">
        <v>31</v>
      </c>
      <c r="F194" t="s">
        <v>17465</v>
      </c>
      <c r="G194">
        <v>2024</v>
      </c>
      <c r="H194">
        <f t="shared" si="8"/>
        <v>45504</v>
      </c>
      <c r="I194">
        <v>2</v>
      </c>
      <c r="J194">
        <v>48</v>
      </c>
      <c r="K194">
        <v>47</v>
      </c>
      <c r="L194" t="s">
        <v>17466</v>
      </c>
      <c r="M194">
        <f t="shared" ref="M194:M257" si="9">TIMEVALUE(TEXT(TIMEVALUE(I194 &amp; ":" &amp; J194 &amp; ":" &amp; K194 &amp; " " &amp; L194), "hh:mm:ss AM/PM"))</f>
        <v>0.61721064814814819</v>
      </c>
      <c r="N194" t="str">
        <f t="shared" ref="N194:N257" si="10">IF(AND(HOUR(M194)&gt;=0, HOUR(M194)&lt;=4), "12-4 AM",
IF(AND(HOUR(M194)&gt;=5, HOUR(M194)&lt;=8), "5-8 AM",
IF(AND(HOUR(M194)&gt;=9, HOUR(M194)&lt;=12), "9 AM-12 PM",
IF(AND(HOUR(M194)&gt;=13, HOUR(M194)&lt;=16), "1-4 PM",
IF(AND(HOUR(M194)&gt;=17, HOUR(M194)&lt;=20), "5-8 PM",
IF(AND(HOUR(M194)&gt;=21, HOUR(M194)&lt;=23), "9-11 PM",
""))))))</f>
        <v>1-4 PM</v>
      </c>
      <c r="O194">
        <v>106450.48</v>
      </c>
      <c r="P194">
        <v>829</v>
      </c>
      <c r="Q194">
        <v>828</v>
      </c>
      <c r="R194">
        <v>1</v>
      </c>
      <c r="S194">
        <v>105622.48</v>
      </c>
      <c r="T194" t="s">
        <v>105</v>
      </c>
      <c r="U194" t="s">
        <v>23</v>
      </c>
      <c r="V194" t="s">
        <v>24</v>
      </c>
      <c r="W194" t="s">
        <v>643</v>
      </c>
      <c r="X194" t="s">
        <v>26</v>
      </c>
      <c r="Y194" t="s">
        <v>27</v>
      </c>
      <c r="Z194" t="s">
        <v>28</v>
      </c>
      <c r="AA194" t="s">
        <v>26</v>
      </c>
      <c r="AB194" t="s">
        <v>30</v>
      </c>
    </row>
    <row r="195" spans="1:28" x14ac:dyDescent="0.3">
      <c r="A195" t="s">
        <v>644</v>
      </c>
      <c r="B195" t="s">
        <v>234</v>
      </c>
      <c r="C195" t="s">
        <v>645</v>
      </c>
      <c r="D195" t="s">
        <v>225</v>
      </c>
      <c r="E195">
        <v>31</v>
      </c>
      <c r="F195" t="s">
        <v>17465</v>
      </c>
      <c r="G195">
        <v>2024</v>
      </c>
      <c r="H195">
        <f t="shared" ref="H195:H258" si="11">DATEVALUE(E195 &amp;"-"&amp;F195&amp;"-"&amp;G195)</f>
        <v>45504</v>
      </c>
      <c r="I195">
        <v>2</v>
      </c>
      <c r="J195">
        <v>48</v>
      </c>
      <c r="K195">
        <v>22</v>
      </c>
      <c r="L195" t="s">
        <v>17466</v>
      </c>
      <c r="M195">
        <f t="shared" si="9"/>
        <v>0.61692129629629633</v>
      </c>
      <c r="N195" t="str">
        <f t="shared" si="10"/>
        <v>1-4 PM</v>
      </c>
      <c r="O195">
        <v>107278.48</v>
      </c>
      <c r="P195">
        <v>829</v>
      </c>
      <c r="Q195">
        <v>828</v>
      </c>
      <c r="R195">
        <v>1</v>
      </c>
      <c r="S195">
        <v>106450.48</v>
      </c>
      <c r="T195" t="s">
        <v>105</v>
      </c>
      <c r="U195" t="s">
        <v>23</v>
      </c>
      <c r="V195" t="s">
        <v>24</v>
      </c>
      <c r="W195" t="s">
        <v>646</v>
      </c>
      <c r="X195" t="s">
        <v>26</v>
      </c>
      <c r="Y195" t="s">
        <v>27</v>
      </c>
      <c r="Z195" t="s">
        <v>28</v>
      </c>
      <c r="AA195" t="s">
        <v>26</v>
      </c>
      <c r="AB195" t="s">
        <v>30</v>
      </c>
    </row>
    <row r="196" spans="1:28" x14ac:dyDescent="0.3">
      <c r="A196" t="s">
        <v>647</v>
      </c>
      <c r="B196" t="s">
        <v>234</v>
      </c>
      <c r="C196" t="s">
        <v>648</v>
      </c>
      <c r="D196" t="s">
        <v>225</v>
      </c>
      <c r="E196">
        <v>31</v>
      </c>
      <c r="F196" t="s">
        <v>17465</v>
      </c>
      <c r="G196">
        <v>2024</v>
      </c>
      <c r="H196">
        <f t="shared" si="11"/>
        <v>45504</v>
      </c>
      <c r="I196">
        <v>2</v>
      </c>
      <c r="J196">
        <v>48</v>
      </c>
      <c r="K196">
        <v>19</v>
      </c>
      <c r="L196" t="s">
        <v>17466</v>
      </c>
      <c r="M196">
        <f t="shared" si="9"/>
        <v>0.6168865740740741</v>
      </c>
      <c r="N196" t="str">
        <f t="shared" si="10"/>
        <v>1-4 PM</v>
      </c>
      <c r="O196">
        <v>108106.48</v>
      </c>
      <c r="P196">
        <v>829</v>
      </c>
      <c r="Q196">
        <v>828</v>
      </c>
      <c r="R196">
        <v>1</v>
      </c>
      <c r="S196">
        <v>107278.48</v>
      </c>
      <c r="T196" t="s">
        <v>105</v>
      </c>
      <c r="U196" t="s">
        <v>23</v>
      </c>
      <c r="V196" t="s">
        <v>24</v>
      </c>
      <c r="W196" t="s">
        <v>649</v>
      </c>
      <c r="X196" t="s">
        <v>26</v>
      </c>
      <c r="Y196" t="s">
        <v>27</v>
      </c>
      <c r="Z196" t="s">
        <v>28</v>
      </c>
      <c r="AA196" t="s">
        <v>26</v>
      </c>
      <c r="AB196" t="s">
        <v>30</v>
      </c>
    </row>
    <row r="197" spans="1:28" x14ac:dyDescent="0.3">
      <c r="A197" t="s">
        <v>650</v>
      </c>
      <c r="B197" t="s">
        <v>234</v>
      </c>
      <c r="C197" t="s">
        <v>651</v>
      </c>
      <c r="D197" t="s">
        <v>225</v>
      </c>
      <c r="E197">
        <v>31</v>
      </c>
      <c r="F197" t="s">
        <v>17465</v>
      </c>
      <c r="G197">
        <v>2024</v>
      </c>
      <c r="H197">
        <f t="shared" si="11"/>
        <v>45504</v>
      </c>
      <c r="I197">
        <v>2</v>
      </c>
      <c r="J197">
        <v>47</v>
      </c>
      <c r="K197">
        <v>48</v>
      </c>
      <c r="L197" t="s">
        <v>17466</v>
      </c>
      <c r="M197">
        <f t="shared" si="9"/>
        <v>0.61652777777777779</v>
      </c>
      <c r="N197" t="str">
        <f t="shared" si="10"/>
        <v>1-4 PM</v>
      </c>
      <c r="O197">
        <v>108934.48</v>
      </c>
      <c r="P197">
        <v>829</v>
      </c>
      <c r="Q197">
        <v>828</v>
      </c>
      <c r="R197">
        <v>1</v>
      </c>
      <c r="S197">
        <v>108106.48</v>
      </c>
      <c r="T197" t="s">
        <v>105</v>
      </c>
      <c r="U197" t="s">
        <v>23</v>
      </c>
      <c r="V197" t="s">
        <v>24</v>
      </c>
      <c r="W197" t="s">
        <v>652</v>
      </c>
      <c r="X197" t="s">
        <v>26</v>
      </c>
      <c r="Y197" t="s">
        <v>27</v>
      </c>
      <c r="Z197" t="s">
        <v>28</v>
      </c>
      <c r="AA197" t="s">
        <v>26</v>
      </c>
      <c r="AB197" t="s">
        <v>30</v>
      </c>
    </row>
    <row r="198" spans="1:28" x14ac:dyDescent="0.3">
      <c r="A198" t="s">
        <v>653</v>
      </c>
      <c r="B198" t="s">
        <v>234</v>
      </c>
      <c r="C198" t="s">
        <v>654</v>
      </c>
      <c r="D198" t="s">
        <v>225</v>
      </c>
      <c r="E198">
        <v>31</v>
      </c>
      <c r="F198" t="s">
        <v>17465</v>
      </c>
      <c r="G198">
        <v>2024</v>
      </c>
      <c r="H198">
        <f t="shared" si="11"/>
        <v>45504</v>
      </c>
      <c r="I198">
        <v>2</v>
      </c>
      <c r="J198">
        <v>47</v>
      </c>
      <c r="K198">
        <v>27</v>
      </c>
      <c r="L198" t="s">
        <v>17466</v>
      </c>
      <c r="M198">
        <f t="shared" si="9"/>
        <v>0.61628472222222219</v>
      </c>
      <c r="N198" t="str">
        <f t="shared" si="10"/>
        <v>1-4 PM</v>
      </c>
      <c r="O198">
        <v>109762.48</v>
      </c>
      <c r="P198">
        <v>829</v>
      </c>
      <c r="Q198">
        <v>828</v>
      </c>
      <c r="R198">
        <v>1</v>
      </c>
      <c r="S198">
        <v>108934.48</v>
      </c>
      <c r="T198" t="s">
        <v>105</v>
      </c>
      <c r="U198" t="s">
        <v>23</v>
      </c>
      <c r="V198" t="s">
        <v>24</v>
      </c>
      <c r="W198" t="s">
        <v>655</v>
      </c>
      <c r="X198" t="s">
        <v>26</v>
      </c>
      <c r="Y198" t="s">
        <v>27</v>
      </c>
      <c r="Z198" t="s">
        <v>28</v>
      </c>
      <c r="AA198" t="s">
        <v>26</v>
      </c>
      <c r="AB198" t="s">
        <v>30</v>
      </c>
    </row>
    <row r="199" spans="1:28" x14ac:dyDescent="0.3">
      <c r="A199" t="s">
        <v>656</v>
      </c>
      <c r="B199" t="s">
        <v>234</v>
      </c>
      <c r="C199" t="s">
        <v>657</v>
      </c>
      <c r="D199" t="s">
        <v>225</v>
      </c>
      <c r="E199">
        <v>31</v>
      </c>
      <c r="F199" t="s">
        <v>17465</v>
      </c>
      <c r="G199">
        <v>2024</v>
      </c>
      <c r="H199">
        <f t="shared" si="11"/>
        <v>45504</v>
      </c>
      <c r="I199">
        <v>2</v>
      </c>
      <c r="J199">
        <v>47</v>
      </c>
      <c r="K199">
        <v>7</v>
      </c>
      <c r="L199" t="s">
        <v>17466</v>
      </c>
      <c r="M199">
        <f t="shared" si="9"/>
        <v>0.61605324074074075</v>
      </c>
      <c r="N199" t="str">
        <f t="shared" si="10"/>
        <v>1-4 PM</v>
      </c>
      <c r="O199">
        <v>110590.48</v>
      </c>
      <c r="P199">
        <v>829</v>
      </c>
      <c r="Q199">
        <v>828</v>
      </c>
      <c r="R199">
        <v>1</v>
      </c>
      <c r="S199">
        <v>109762.48</v>
      </c>
      <c r="T199" t="s">
        <v>105</v>
      </c>
      <c r="U199" t="s">
        <v>23</v>
      </c>
      <c r="V199" t="s">
        <v>24</v>
      </c>
      <c r="W199" t="s">
        <v>658</v>
      </c>
      <c r="X199" t="s">
        <v>26</v>
      </c>
      <c r="Y199" t="s">
        <v>27</v>
      </c>
      <c r="Z199" t="s">
        <v>28</v>
      </c>
      <c r="AA199" t="s">
        <v>26</v>
      </c>
      <c r="AB199" t="s">
        <v>30</v>
      </c>
    </row>
    <row r="200" spans="1:28" x14ac:dyDescent="0.3">
      <c r="A200" t="s">
        <v>659</v>
      </c>
      <c r="B200" t="s">
        <v>234</v>
      </c>
      <c r="C200" t="s">
        <v>660</v>
      </c>
      <c r="D200" t="s">
        <v>225</v>
      </c>
      <c r="E200">
        <v>31</v>
      </c>
      <c r="F200" t="s">
        <v>17465</v>
      </c>
      <c r="G200">
        <v>2024</v>
      </c>
      <c r="H200">
        <f t="shared" si="11"/>
        <v>45504</v>
      </c>
      <c r="I200">
        <v>2</v>
      </c>
      <c r="J200">
        <v>46</v>
      </c>
      <c r="K200">
        <v>48</v>
      </c>
      <c r="L200" t="s">
        <v>17466</v>
      </c>
      <c r="M200">
        <f t="shared" si="9"/>
        <v>0.61583333333333334</v>
      </c>
      <c r="N200" t="str">
        <f t="shared" si="10"/>
        <v>1-4 PM</v>
      </c>
      <c r="O200">
        <v>111418.48</v>
      </c>
      <c r="P200">
        <v>829</v>
      </c>
      <c r="Q200">
        <v>828</v>
      </c>
      <c r="R200">
        <v>1</v>
      </c>
      <c r="S200">
        <v>110590.48</v>
      </c>
      <c r="T200" t="s">
        <v>105</v>
      </c>
      <c r="U200" t="s">
        <v>23</v>
      </c>
      <c r="V200" t="s">
        <v>24</v>
      </c>
      <c r="W200" t="s">
        <v>661</v>
      </c>
      <c r="X200" t="s">
        <v>26</v>
      </c>
      <c r="Y200" t="s">
        <v>27</v>
      </c>
      <c r="Z200" t="s">
        <v>28</v>
      </c>
      <c r="AA200" t="s">
        <v>26</v>
      </c>
      <c r="AB200" t="s">
        <v>30</v>
      </c>
    </row>
    <row r="201" spans="1:28" x14ac:dyDescent="0.3">
      <c r="A201" t="s">
        <v>662</v>
      </c>
      <c r="B201" t="s">
        <v>234</v>
      </c>
      <c r="C201" t="s">
        <v>663</v>
      </c>
      <c r="D201" t="s">
        <v>225</v>
      </c>
      <c r="E201">
        <v>31</v>
      </c>
      <c r="F201" t="s">
        <v>17465</v>
      </c>
      <c r="G201">
        <v>2024</v>
      </c>
      <c r="H201">
        <f t="shared" si="11"/>
        <v>45504</v>
      </c>
      <c r="I201">
        <v>2</v>
      </c>
      <c r="J201">
        <v>45</v>
      </c>
      <c r="K201">
        <v>29</v>
      </c>
      <c r="L201" t="s">
        <v>17466</v>
      </c>
      <c r="M201">
        <f t="shared" si="9"/>
        <v>0.6149189814814815</v>
      </c>
      <c r="N201" t="str">
        <f t="shared" si="10"/>
        <v>1-4 PM</v>
      </c>
      <c r="O201">
        <v>112246.48</v>
      </c>
      <c r="P201">
        <v>829</v>
      </c>
      <c r="Q201">
        <v>828</v>
      </c>
      <c r="R201">
        <v>1</v>
      </c>
      <c r="S201">
        <v>111418.48</v>
      </c>
      <c r="T201" t="s">
        <v>105</v>
      </c>
      <c r="U201" t="s">
        <v>23</v>
      </c>
      <c r="V201" t="s">
        <v>24</v>
      </c>
      <c r="W201" t="s">
        <v>664</v>
      </c>
      <c r="X201" t="s">
        <v>26</v>
      </c>
      <c r="Y201" t="s">
        <v>27</v>
      </c>
      <c r="Z201" t="s">
        <v>28</v>
      </c>
      <c r="AA201" t="s">
        <v>26</v>
      </c>
      <c r="AB201" t="s">
        <v>30</v>
      </c>
    </row>
    <row r="202" spans="1:28" x14ac:dyDescent="0.3">
      <c r="A202" t="s">
        <v>665</v>
      </c>
      <c r="B202" t="s">
        <v>234</v>
      </c>
      <c r="C202" t="s">
        <v>666</v>
      </c>
      <c r="D202" t="s">
        <v>225</v>
      </c>
      <c r="E202">
        <v>31</v>
      </c>
      <c r="F202" t="s">
        <v>17465</v>
      </c>
      <c r="G202">
        <v>2024</v>
      </c>
      <c r="H202">
        <f t="shared" si="11"/>
        <v>45504</v>
      </c>
      <c r="I202">
        <v>2</v>
      </c>
      <c r="J202">
        <v>44</v>
      </c>
      <c r="K202">
        <v>42</v>
      </c>
      <c r="L202" t="s">
        <v>17466</v>
      </c>
      <c r="M202">
        <f t="shared" si="9"/>
        <v>0.614375</v>
      </c>
      <c r="N202" t="str">
        <f t="shared" si="10"/>
        <v>1-4 PM</v>
      </c>
      <c r="O202">
        <v>113074.48</v>
      </c>
      <c r="P202">
        <v>829</v>
      </c>
      <c r="Q202">
        <v>828</v>
      </c>
      <c r="R202">
        <v>1</v>
      </c>
      <c r="S202">
        <v>112246.48</v>
      </c>
      <c r="T202" t="s">
        <v>105</v>
      </c>
      <c r="U202" t="s">
        <v>23</v>
      </c>
      <c r="V202" t="s">
        <v>24</v>
      </c>
      <c r="W202" t="s">
        <v>667</v>
      </c>
      <c r="X202" t="s">
        <v>26</v>
      </c>
      <c r="Y202" t="s">
        <v>27</v>
      </c>
      <c r="Z202" t="s">
        <v>28</v>
      </c>
      <c r="AA202" t="s">
        <v>26</v>
      </c>
      <c r="AB202" t="s">
        <v>30</v>
      </c>
    </row>
    <row r="203" spans="1:28" x14ac:dyDescent="0.3">
      <c r="A203" t="s">
        <v>668</v>
      </c>
      <c r="B203" t="s">
        <v>234</v>
      </c>
      <c r="C203" t="s">
        <v>669</v>
      </c>
      <c r="D203" t="s">
        <v>225</v>
      </c>
      <c r="E203">
        <v>31</v>
      </c>
      <c r="F203" t="s">
        <v>17465</v>
      </c>
      <c r="G203">
        <v>2024</v>
      </c>
      <c r="H203">
        <f t="shared" si="11"/>
        <v>45504</v>
      </c>
      <c r="I203">
        <v>2</v>
      </c>
      <c r="J203">
        <v>43</v>
      </c>
      <c r="K203">
        <v>40</v>
      </c>
      <c r="L203" t="s">
        <v>17466</v>
      </c>
      <c r="M203">
        <f t="shared" si="9"/>
        <v>0.61365740740740737</v>
      </c>
      <c r="N203" t="str">
        <f t="shared" si="10"/>
        <v>1-4 PM</v>
      </c>
      <c r="O203">
        <v>113902.48</v>
      </c>
      <c r="P203">
        <v>829</v>
      </c>
      <c r="Q203">
        <v>828</v>
      </c>
      <c r="R203">
        <v>1</v>
      </c>
      <c r="S203">
        <v>113074.48</v>
      </c>
      <c r="T203" t="s">
        <v>105</v>
      </c>
      <c r="U203" t="s">
        <v>23</v>
      </c>
      <c r="V203" t="s">
        <v>24</v>
      </c>
      <c r="W203" t="s">
        <v>670</v>
      </c>
      <c r="X203" t="s">
        <v>26</v>
      </c>
      <c r="Y203" t="s">
        <v>27</v>
      </c>
      <c r="Z203" t="s">
        <v>28</v>
      </c>
      <c r="AA203" t="s">
        <v>26</v>
      </c>
      <c r="AB203" t="s">
        <v>30</v>
      </c>
    </row>
    <row r="204" spans="1:28" x14ac:dyDescent="0.3">
      <c r="A204" t="s">
        <v>671</v>
      </c>
      <c r="B204" t="s">
        <v>234</v>
      </c>
      <c r="C204" t="s">
        <v>672</v>
      </c>
      <c r="D204" t="s">
        <v>225</v>
      </c>
      <c r="E204">
        <v>31</v>
      </c>
      <c r="F204" t="s">
        <v>17465</v>
      </c>
      <c r="G204">
        <v>2024</v>
      </c>
      <c r="H204">
        <f t="shared" si="11"/>
        <v>45504</v>
      </c>
      <c r="I204">
        <v>2</v>
      </c>
      <c r="J204">
        <v>42</v>
      </c>
      <c r="K204">
        <v>59</v>
      </c>
      <c r="L204" t="s">
        <v>17466</v>
      </c>
      <c r="M204">
        <f t="shared" si="9"/>
        <v>0.61318287037037034</v>
      </c>
      <c r="N204" t="str">
        <f t="shared" si="10"/>
        <v>1-4 PM</v>
      </c>
      <c r="O204">
        <v>114730.48</v>
      </c>
      <c r="P204">
        <v>829</v>
      </c>
      <c r="Q204">
        <v>828</v>
      </c>
      <c r="R204">
        <v>1</v>
      </c>
      <c r="S204">
        <v>113902.48</v>
      </c>
      <c r="T204" t="s">
        <v>105</v>
      </c>
      <c r="U204" t="s">
        <v>23</v>
      </c>
      <c r="V204" t="s">
        <v>24</v>
      </c>
      <c r="W204" t="s">
        <v>673</v>
      </c>
      <c r="X204" t="s">
        <v>26</v>
      </c>
      <c r="Y204" t="s">
        <v>27</v>
      </c>
      <c r="Z204" t="s">
        <v>28</v>
      </c>
      <c r="AA204" t="s">
        <v>26</v>
      </c>
      <c r="AB204" t="s">
        <v>30</v>
      </c>
    </row>
    <row r="205" spans="1:28" x14ac:dyDescent="0.3">
      <c r="A205" t="s">
        <v>674</v>
      </c>
      <c r="B205" t="s">
        <v>234</v>
      </c>
      <c r="C205" t="s">
        <v>675</v>
      </c>
      <c r="D205" t="s">
        <v>225</v>
      </c>
      <c r="E205">
        <v>31</v>
      </c>
      <c r="F205" t="s">
        <v>17465</v>
      </c>
      <c r="G205">
        <v>2024</v>
      </c>
      <c r="H205">
        <f t="shared" si="11"/>
        <v>45504</v>
      </c>
      <c r="I205">
        <v>2</v>
      </c>
      <c r="J205">
        <v>42</v>
      </c>
      <c r="K205">
        <v>43</v>
      </c>
      <c r="L205" t="s">
        <v>17466</v>
      </c>
      <c r="M205">
        <f t="shared" si="9"/>
        <v>0.61299768518518516</v>
      </c>
      <c r="N205" t="str">
        <f t="shared" si="10"/>
        <v>1-4 PM</v>
      </c>
      <c r="O205">
        <v>115558.48</v>
      </c>
      <c r="P205">
        <v>829</v>
      </c>
      <c r="Q205">
        <v>828</v>
      </c>
      <c r="R205">
        <v>1</v>
      </c>
      <c r="S205">
        <v>114730.48</v>
      </c>
      <c r="T205" t="s">
        <v>105</v>
      </c>
      <c r="U205" t="s">
        <v>23</v>
      </c>
      <c r="V205" t="s">
        <v>24</v>
      </c>
      <c r="W205" t="s">
        <v>676</v>
      </c>
      <c r="X205" t="s">
        <v>26</v>
      </c>
      <c r="Y205" t="s">
        <v>27</v>
      </c>
      <c r="Z205" t="s">
        <v>28</v>
      </c>
      <c r="AA205" t="s">
        <v>26</v>
      </c>
      <c r="AB205" t="s">
        <v>30</v>
      </c>
    </row>
    <row r="206" spans="1:28" x14ac:dyDescent="0.3">
      <c r="A206" t="s">
        <v>677</v>
      </c>
      <c r="B206" t="s">
        <v>234</v>
      </c>
      <c r="C206" t="s">
        <v>678</v>
      </c>
      <c r="D206" t="s">
        <v>225</v>
      </c>
      <c r="E206">
        <v>31</v>
      </c>
      <c r="F206" t="s">
        <v>17465</v>
      </c>
      <c r="G206">
        <v>2024</v>
      </c>
      <c r="H206">
        <f t="shared" si="11"/>
        <v>45504</v>
      </c>
      <c r="I206">
        <v>2</v>
      </c>
      <c r="J206">
        <v>41</v>
      </c>
      <c r="K206">
        <v>57</v>
      </c>
      <c r="L206" t="s">
        <v>17466</v>
      </c>
      <c r="M206">
        <f t="shared" si="9"/>
        <v>0.61246527777777782</v>
      </c>
      <c r="N206" t="str">
        <f t="shared" si="10"/>
        <v>1-4 PM</v>
      </c>
      <c r="O206">
        <v>116386.48</v>
      </c>
      <c r="P206">
        <v>829</v>
      </c>
      <c r="Q206">
        <v>828</v>
      </c>
      <c r="R206">
        <v>1</v>
      </c>
      <c r="S206">
        <v>115558.48</v>
      </c>
      <c r="T206" t="s">
        <v>105</v>
      </c>
      <c r="U206" t="s">
        <v>23</v>
      </c>
      <c r="V206" t="s">
        <v>24</v>
      </c>
      <c r="W206" t="s">
        <v>679</v>
      </c>
      <c r="X206" t="s">
        <v>26</v>
      </c>
      <c r="Y206" t="s">
        <v>27</v>
      </c>
      <c r="Z206" t="s">
        <v>28</v>
      </c>
      <c r="AA206" t="s">
        <v>26</v>
      </c>
      <c r="AB206" t="s">
        <v>30</v>
      </c>
    </row>
    <row r="207" spans="1:28" x14ac:dyDescent="0.3">
      <c r="A207" t="s">
        <v>680</v>
      </c>
      <c r="B207" t="s">
        <v>234</v>
      </c>
      <c r="C207" t="s">
        <v>681</v>
      </c>
      <c r="D207" t="s">
        <v>225</v>
      </c>
      <c r="E207">
        <v>31</v>
      </c>
      <c r="F207" t="s">
        <v>17465</v>
      </c>
      <c r="G207">
        <v>2024</v>
      </c>
      <c r="H207">
        <f t="shared" si="11"/>
        <v>45504</v>
      </c>
      <c r="I207">
        <v>2</v>
      </c>
      <c r="J207">
        <v>41</v>
      </c>
      <c r="K207">
        <v>42</v>
      </c>
      <c r="L207" t="s">
        <v>17466</v>
      </c>
      <c r="M207">
        <f t="shared" si="9"/>
        <v>0.61229166666666668</v>
      </c>
      <c r="N207" t="str">
        <f t="shared" si="10"/>
        <v>1-4 PM</v>
      </c>
      <c r="O207">
        <v>117214.48</v>
      </c>
      <c r="P207">
        <v>829</v>
      </c>
      <c r="Q207">
        <v>828</v>
      </c>
      <c r="R207">
        <v>1</v>
      </c>
      <c r="S207">
        <v>116386.48</v>
      </c>
      <c r="T207" t="s">
        <v>105</v>
      </c>
      <c r="U207" t="s">
        <v>23</v>
      </c>
      <c r="V207" t="s">
        <v>24</v>
      </c>
      <c r="W207" t="s">
        <v>682</v>
      </c>
      <c r="X207" t="s">
        <v>26</v>
      </c>
      <c r="Y207" t="s">
        <v>27</v>
      </c>
      <c r="Z207" t="s">
        <v>28</v>
      </c>
      <c r="AA207" t="s">
        <v>26</v>
      </c>
      <c r="AB207" t="s">
        <v>30</v>
      </c>
    </row>
    <row r="208" spans="1:28" x14ac:dyDescent="0.3">
      <c r="A208" t="s">
        <v>683</v>
      </c>
      <c r="B208" t="s">
        <v>234</v>
      </c>
      <c r="C208" t="s">
        <v>684</v>
      </c>
      <c r="D208" t="s">
        <v>225</v>
      </c>
      <c r="E208">
        <v>31</v>
      </c>
      <c r="F208" t="s">
        <v>17465</v>
      </c>
      <c r="G208">
        <v>2024</v>
      </c>
      <c r="H208">
        <f t="shared" si="11"/>
        <v>45504</v>
      </c>
      <c r="I208">
        <v>2</v>
      </c>
      <c r="J208">
        <v>41</v>
      </c>
      <c r="K208">
        <v>1</v>
      </c>
      <c r="L208" t="s">
        <v>17466</v>
      </c>
      <c r="M208">
        <f t="shared" si="9"/>
        <v>0.61181712962962964</v>
      </c>
      <c r="N208" t="str">
        <f t="shared" si="10"/>
        <v>1-4 PM</v>
      </c>
      <c r="O208">
        <v>118042.48</v>
      </c>
      <c r="P208">
        <v>829</v>
      </c>
      <c r="Q208">
        <v>828</v>
      </c>
      <c r="R208">
        <v>1</v>
      </c>
      <c r="S208">
        <v>117214.48</v>
      </c>
      <c r="T208" t="s">
        <v>105</v>
      </c>
      <c r="U208" t="s">
        <v>23</v>
      </c>
      <c r="V208" t="s">
        <v>24</v>
      </c>
      <c r="W208" t="s">
        <v>685</v>
      </c>
      <c r="X208" t="s">
        <v>26</v>
      </c>
      <c r="Y208" t="s">
        <v>27</v>
      </c>
      <c r="Z208" t="s">
        <v>28</v>
      </c>
      <c r="AA208" t="s">
        <v>26</v>
      </c>
      <c r="AB208" t="s">
        <v>30</v>
      </c>
    </row>
    <row r="209" spans="1:28" x14ac:dyDescent="0.3">
      <c r="A209" t="s">
        <v>686</v>
      </c>
      <c r="B209" t="s">
        <v>234</v>
      </c>
      <c r="C209" t="s">
        <v>687</v>
      </c>
      <c r="D209" t="s">
        <v>225</v>
      </c>
      <c r="E209">
        <v>31</v>
      </c>
      <c r="F209" t="s">
        <v>17465</v>
      </c>
      <c r="G209">
        <v>2024</v>
      </c>
      <c r="H209">
        <f t="shared" si="11"/>
        <v>45504</v>
      </c>
      <c r="I209">
        <v>2</v>
      </c>
      <c r="J209">
        <v>40</v>
      </c>
      <c r="K209">
        <v>59</v>
      </c>
      <c r="L209" t="s">
        <v>17466</v>
      </c>
      <c r="M209">
        <f t="shared" si="9"/>
        <v>0.61179398148148145</v>
      </c>
      <c r="N209" t="str">
        <f t="shared" si="10"/>
        <v>1-4 PM</v>
      </c>
      <c r="O209">
        <v>118870.48</v>
      </c>
      <c r="P209">
        <v>829</v>
      </c>
      <c r="Q209">
        <v>828</v>
      </c>
      <c r="R209">
        <v>1</v>
      </c>
      <c r="S209">
        <v>118042.48</v>
      </c>
      <c r="T209" t="s">
        <v>105</v>
      </c>
      <c r="U209" t="s">
        <v>23</v>
      </c>
      <c r="V209" t="s">
        <v>24</v>
      </c>
      <c r="W209" t="s">
        <v>688</v>
      </c>
      <c r="X209" t="s">
        <v>26</v>
      </c>
      <c r="Y209" t="s">
        <v>27</v>
      </c>
      <c r="Z209" t="s">
        <v>28</v>
      </c>
      <c r="AA209" t="s">
        <v>26</v>
      </c>
      <c r="AB209" t="s">
        <v>30</v>
      </c>
    </row>
    <row r="210" spans="1:28" x14ac:dyDescent="0.3">
      <c r="A210" t="s">
        <v>689</v>
      </c>
      <c r="B210" t="s">
        <v>234</v>
      </c>
      <c r="C210" t="s">
        <v>690</v>
      </c>
      <c r="D210" t="s">
        <v>225</v>
      </c>
      <c r="E210">
        <v>31</v>
      </c>
      <c r="F210" t="s">
        <v>17465</v>
      </c>
      <c r="G210">
        <v>2024</v>
      </c>
      <c r="H210">
        <f t="shared" si="11"/>
        <v>45504</v>
      </c>
      <c r="I210">
        <v>2</v>
      </c>
      <c r="J210">
        <v>40</v>
      </c>
      <c r="K210">
        <v>36</v>
      </c>
      <c r="L210" t="s">
        <v>17466</v>
      </c>
      <c r="M210">
        <f t="shared" si="9"/>
        <v>0.61152777777777778</v>
      </c>
      <c r="N210" t="str">
        <f t="shared" si="10"/>
        <v>1-4 PM</v>
      </c>
      <c r="O210">
        <v>119698.48</v>
      </c>
      <c r="P210">
        <v>829</v>
      </c>
      <c r="Q210">
        <v>828</v>
      </c>
      <c r="R210">
        <v>1</v>
      </c>
      <c r="S210">
        <v>118870.48</v>
      </c>
      <c r="T210" t="s">
        <v>105</v>
      </c>
      <c r="U210" t="s">
        <v>23</v>
      </c>
      <c r="V210" t="s">
        <v>24</v>
      </c>
      <c r="W210" t="s">
        <v>691</v>
      </c>
      <c r="X210" t="s">
        <v>26</v>
      </c>
      <c r="Y210" t="s">
        <v>27</v>
      </c>
      <c r="Z210" t="s">
        <v>28</v>
      </c>
      <c r="AA210" t="s">
        <v>26</v>
      </c>
      <c r="AB210" t="s">
        <v>30</v>
      </c>
    </row>
    <row r="211" spans="1:28" x14ac:dyDescent="0.3">
      <c r="A211" t="s">
        <v>692</v>
      </c>
      <c r="B211" t="s">
        <v>234</v>
      </c>
      <c r="C211" t="s">
        <v>693</v>
      </c>
      <c r="D211" t="s">
        <v>225</v>
      </c>
      <c r="E211">
        <v>31</v>
      </c>
      <c r="F211" t="s">
        <v>17465</v>
      </c>
      <c r="G211">
        <v>2024</v>
      </c>
      <c r="H211">
        <f t="shared" si="11"/>
        <v>45504</v>
      </c>
      <c r="I211">
        <v>2</v>
      </c>
      <c r="J211">
        <v>40</v>
      </c>
      <c r="K211">
        <v>16</v>
      </c>
      <c r="L211" t="s">
        <v>17466</v>
      </c>
      <c r="M211">
        <f t="shared" si="9"/>
        <v>0.61129629629629634</v>
      </c>
      <c r="N211" t="str">
        <f t="shared" si="10"/>
        <v>1-4 PM</v>
      </c>
      <c r="O211">
        <v>120526.48</v>
      </c>
      <c r="P211">
        <v>829</v>
      </c>
      <c r="Q211">
        <v>828</v>
      </c>
      <c r="R211">
        <v>1</v>
      </c>
      <c r="S211">
        <v>119698.48</v>
      </c>
      <c r="T211" t="s">
        <v>105</v>
      </c>
      <c r="U211" t="s">
        <v>23</v>
      </c>
      <c r="V211" t="s">
        <v>24</v>
      </c>
      <c r="W211" t="s">
        <v>694</v>
      </c>
      <c r="X211" t="s">
        <v>26</v>
      </c>
      <c r="Y211" t="s">
        <v>27</v>
      </c>
      <c r="Z211" t="s">
        <v>28</v>
      </c>
      <c r="AA211" t="s">
        <v>26</v>
      </c>
      <c r="AB211" t="s">
        <v>30</v>
      </c>
    </row>
    <row r="212" spans="1:28" x14ac:dyDescent="0.3">
      <c r="A212" t="s">
        <v>695</v>
      </c>
      <c r="B212" t="s">
        <v>234</v>
      </c>
      <c r="C212" t="s">
        <v>696</v>
      </c>
      <c r="D212" t="s">
        <v>225</v>
      </c>
      <c r="E212">
        <v>31</v>
      </c>
      <c r="F212" t="s">
        <v>17465</v>
      </c>
      <c r="G212">
        <v>2024</v>
      </c>
      <c r="H212">
        <f t="shared" si="11"/>
        <v>45504</v>
      </c>
      <c r="I212">
        <v>2</v>
      </c>
      <c r="J212">
        <v>39</v>
      </c>
      <c r="K212">
        <v>45</v>
      </c>
      <c r="L212" t="s">
        <v>17466</v>
      </c>
      <c r="M212">
        <f t="shared" si="9"/>
        <v>0.61093750000000002</v>
      </c>
      <c r="N212" t="str">
        <f t="shared" si="10"/>
        <v>1-4 PM</v>
      </c>
      <c r="O212">
        <v>121354.48</v>
      </c>
      <c r="P212">
        <v>829</v>
      </c>
      <c r="Q212">
        <v>828</v>
      </c>
      <c r="R212">
        <v>1</v>
      </c>
      <c r="S212">
        <v>120526.48</v>
      </c>
      <c r="T212" t="s">
        <v>105</v>
      </c>
      <c r="U212" t="s">
        <v>23</v>
      </c>
      <c r="V212" t="s">
        <v>24</v>
      </c>
      <c r="W212" t="s">
        <v>697</v>
      </c>
      <c r="X212" t="s">
        <v>26</v>
      </c>
      <c r="Y212" t="s">
        <v>27</v>
      </c>
      <c r="Z212" t="s">
        <v>28</v>
      </c>
      <c r="AA212" t="s">
        <v>26</v>
      </c>
      <c r="AB212" t="s">
        <v>30</v>
      </c>
    </row>
    <row r="213" spans="1:28" x14ac:dyDescent="0.3">
      <c r="A213" t="s">
        <v>698</v>
      </c>
      <c r="B213" t="s">
        <v>234</v>
      </c>
      <c r="C213" t="s">
        <v>699</v>
      </c>
      <c r="D213" t="s">
        <v>225</v>
      </c>
      <c r="E213">
        <v>31</v>
      </c>
      <c r="F213" t="s">
        <v>17465</v>
      </c>
      <c r="G213">
        <v>2024</v>
      </c>
      <c r="H213">
        <f t="shared" si="11"/>
        <v>45504</v>
      </c>
      <c r="I213">
        <v>2</v>
      </c>
      <c r="J213">
        <v>39</v>
      </c>
      <c r="K213">
        <v>42</v>
      </c>
      <c r="L213" t="s">
        <v>17466</v>
      </c>
      <c r="M213">
        <f t="shared" si="9"/>
        <v>0.61090277777777779</v>
      </c>
      <c r="N213" t="str">
        <f t="shared" si="10"/>
        <v>1-4 PM</v>
      </c>
      <c r="O213">
        <v>122182.48</v>
      </c>
      <c r="P213">
        <v>829</v>
      </c>
      <c r="Q213">
        <v>828</v>
      </c>
      <c r="R213">
        <v>1</v>
      </c>
      <c r="S213">
        <v>121354.48</v>
      </c>
      <c r="T213" t="s">
        <v>105</v>
      </c>
      <c r="U213" t="s">
        <v>23</v>
      </c>
      <c r="V213" t="s">
        <v>24</v>
      </c>
      <c r="W213" t="s">
        <v>700</v>
      </c>
      <c r="X213" t="s">
        <v>26</v>
      </c>
      <c r="Y213" t="s">
        <v>27</v>
      </c>
      <c r="Z213" t="s">
        <v>28</v>
      </c>
      <c r="AA213" t="s">
        <v>26</v>
      </c>
      <c r="AB213" t="s">
        <v>30</v>
      </c>
    </row>
    <row r="214" spans="1:28" x14ac:dyDescent="0.3">
      <c r="A214" t="s">
        <v>701</v>
      </c>
      <c r="B214" t="s">
        <v>234</v>
      </c>
      <c r="C214" t="s">
        <v>702</v>
      </c>
      <c r="D214" t="s">
        <v>225</v>
      </c>
      <c r="E214">
        <v>31</v>
      </c>
      <c r="F214" t="s">
        <v>17465</v>
      </c>
      <c r="G214">
        <v>2024</v>
      </c>
      <c r="H214">
        <f t="shared" si="11"/>
        <v>45504</v>
      </c>
      <c r="I214">
        <v>2</v>
      </c>
      <c r="J214">
        <v>38</v>
      </c>
      <c r="K214">
        <v>53</v>
      </c>
      <c r="L214" t="s">
        <v>17466</v>
      </c>
      <c r="M214">
        <f t="shared" si="9"/>
        <v>0.61033564814814811</v>
      </c>
      <c r="N214" t="str">
        <f t="shared" si="10"/>
        <v>1-4 PM</v>
      </c>
      <c r="O214">
        <v>123010.48</v>
      </c>
      <c r="P214">
        <v>829</v>
      </c>
      <c r="Q214">
        <v>828</v>
      </c>
      <c r="R214">
        <v>1</v>
      </c>
      <c r="S214">
        <v>122182.48</v>
      </c>
      <c r="T214" t="s">
        <v>105</v>
      </c>
      <c r="U214" t="s">
        <v>23</v>
      </c>
      <c r="V214" t="s">
        <v>24</v>
      </c>
      <c r="W214" t="s">
        <v>703</v>
      </c>
      <c r="X214" t="s">
        <v>26</v>
      </c>
      <c r="Y214" t="s">
        <v>27</v>
      </c>
      <c r="Z214" t="s">
        <v>28</v>
      </c>
      <c r="AA214" t="s">
        <v>26</v>
      </c>
      <c r="AB214" t="s">
        <v>30</v>
      </c>
    </row>
    <row r="215" spans="1:28" x14ac:dyDescent="0.3">
      <c r="A215" t="s">
        <v>704</v>
      </c>
      <c r="B215" t="s">
        <v>234</v>
      </c>
      <c r="C215" t="s">
        <v>705</v>
      </c>
      <c r="D215" t="s">
        <v>225</v>
      </c>
      <c r="E215">
        <v>31</v>
      </c>
      <c r="F215" t="s">
        <v>17465</v>
      </c>
      <c r="G215">
        <v>2024</v>
      </c>
      <c r="H215">
        <f t="shared" si="11"/>
        <v>45504</v>
      </c>
      <c r="I215">
        <v>2</v>
      </c>
      <c r="J215">
        <v>38</v>
      </c>
      <c r="K215">
        <v>22</v>
      </c>
      <c r="L215" t="s">
        <v>17466</v>
      </c>
      <c r="M215">
        <f t="shared" si="9"/>
        <v>0.60997685185185191</v>
      </c>
      <c r="N215" t="str">
        <f t="shared" si="10"/>
        <v>1-4 PM</v>
      </c>
      <c r="O215">
        <v>123838.48</v>
      </c>
      <c r="P215">
        <v>829</v>
      </c>
      <c r="Q215">
        <v>828</v>
      </c>
      <c r="R215">
        <v>1</v>
      </c>
      <c r="S215">
        <v>123010.48</v>
      </c>
      <c r="T215" t="s">
        <v>105</v>
      </c>
      <c r="U215" t="s">
        <v>23</v>
      </c>
      <c r="V215" t="s">
        <v>24</v>
      </c>
      <c r="W215" t="s">
        <v>706</v>
      </c>
      <c r="X215" t="s">
        <v>26</v>
      </c>
      <c r="Y215" t="s">
        <v>27</v>
      </c>
      <c r="Z215" t="s">
        <v>28</v>
      </c>
      <c r="AA215" t="s">
        <v>26</v>
      </c>
      <c r="AB215" t="s">
        <v>30</v>
      </c>
    </row>
    <row r="216" spans="1:28" x14ac:dyDescent="0.3">
      <c r="A216" t="s">
        <v>707</v>
      </c>
      <c r="B216" t="s">
        <v>234</v>
      </c>
      <c r="C216" t="s">
        <v>708</v>
      </c>
      <c r="D216" t="s">
        <v>225</v>
      </c>
      <c r="E216">
        <v>31</v>
      </c>
      <c r="F216" t="s">
        <v>17465</v>
      </c>
      <c r="G216">
        <v>2024</v>
      </c>
      <c r="H216">
        <f t="shared" si="11"/>
        <v>45504</v>
      </c>
      <c r="I216">
        <v>2</v>
      </c>
      <c r="J216">
        <v>38</v>
      </c>
      <c r="K216">
        <v>20</v>
      </c>
      <c r="L216" t="s">
        <v>17466</v>
      </c>
      <c r="M216">
        <f t="shared" si="9"/>
        <v>0.60995370370370372</v>
      </c>
      <c r="N216" t="str">
        <f t="shared" si="10"/>
        <v>1-4 PM</v>
      </c>
      <c r="O216">
        <v>124666.48</v>
      </c>
      <c r="P216">
        <v>829</v>
      </c>
      <c r="Q216">
        <v>828</v>
      </c>
      <c r="R216">
        <v>1</v>
      </c>
      <c r="S216">
        <v>123838.48</v>
      </c>
      <c r="T216" t="s">
        <v>105</v>
      </c>
      <c r="U216" t="s">
        <v>23</v>
      </c>
      <c r="V216" t="s">
        <v>24</v>
      </c>
      <c r="W216" t="s">
        <v>709</v>
      </c>
      <c r="X216" t="s">
        <v>26</v>
      </c>
      <c r="Y216" t="s">
        <v>27</v>
      </c>
      <c r="Z216" t="s">
        <v>28</v>
      </c>
      <c r="AA216" t="s">
        <v>26</v>
      </c>
      <c r="AB216" t="s">
        <v>30</v>
      </c>
    </row>
    <row r="217" spans="1:28" x14ac:dyDescent="0.3">
      <c r="A217" t="s">
        <v>710</v>
      </c>
      <c r="B217" t="s">
        <v>234</v>
      </c>
      <c r="C217" t="s">
        <v>711</v>
      </c>
      <c r="D217" t="s">
        <v>225</v>
      </c>
      <c r="E217">
        <v>31</v>
      </c>
      <c r="F217" t="s">
        <v>17465</v>
      </c>
      <c r="G217">
        <v>2024</v>
      </c>
      <c r="H217">
        <f t="shared" si="11"/>
        <v>45504</v>
      </c>
      <c r="I217">
        <v>2</v>
      </c>
      <c r="J217">
        <v>37</v>
      </c>
      <c r="K217">
        <v>56</v>
      </c>
      <c r="L217" t="s">
        <v>17466</v>
      </c>
      <c r="M217">
        <f t="shared" si="9"/>
        <v>0.6096759259259259</v>
      </c>
      <c r="N217" t="str">
        <f t="shared" si="10"/>
        <v>1-4 PM</v>
      </c>
      <c r="O217">
        <v>125494.48</v>
      </c>
      <c r="P217">
        <v>829</v>
      </c>
      <c r="Q217">
        <v>828</v>
      </c>
      <c r="R217">
        <v>1</v>
      </c>
      <c r="S217">
        <v>124666.48</v>
      </c>
      <c r="T217" t="s">
        <v>105</v>
      </c>
      <c r="U217" t="s">
        <v>23</v>
      </c>
      <c r="V217" t="s">
        <v>24</v>
      </c>
      <c r="W217" t="s">
        <v>712</v>
      </c>
      <c r="X217" t="s">
        <v>26</v>
      </c>
      <c r="Y217" t="s">
        <v>27</v>
      </c>
      <c r="Z217" t="s">
        <v>28</v>
      </c>
      <c r="AA217" t="s">
        <v>26</v>
      </c>
      <c r="AB217" t="s">
        <v>30</v>
      </c>
    </row>
    <row r="218" spans="1:28" x14ac:dyDescent="0.3">
      <c r="A218" t="s">
        <v>713</v>
      </c>
      <c r="B218" t="s">
        <v>234</v>
      </c>
      <c r="C218" t="s">
        <v>714</v>
      </c>
      <c r="D218" t="s">
        <v>225</v>
      </c>
      <c r="E218">
        <v>31</v>
      </c>
      <c r="F218" t="s">
        <v>17465</v>
      </c>
      <c r="G218">
        <v>2024</v>
      </c>
      <c r="H218">
        <f t="shared" si="11"/>
        <v>45504</v>
      </c>
      <c r="I218">
        <v>2</v>
      </c>
      <c r="J218">
        <v>37</v>
      </c>
      <c r="K218">
        <v>35</v>
      </c>
      <c r="L218" t="s">
        <v>17466</v>
      </c>
      <c r="M218">
        <f t="shared" si="9"/>
        <v>0.60943287037037031</v>
      </c>
      <c r="N218" t="str">
        <f t="shared" si="10"/>
        <v>1-4 PM</v>
      </c>
      <c r="O218">
        <v>126322.48</v>
      </c>
      <c r="P218">
        <v>829</v>
      </c>
      <c r="Q218">
        <v>828</v>
      </c>
      <c r="R218">
        <v>1</v>
      </c>
      <c r="S218">
        <v>125494.48</v>
      </c>
      <c r="T218" t="s">
        <v>105</v>
      </c>
      <c r="U218" t="s">
        <v>23</v>
      </c>
      <c r="V218" t="s">
        <v>24</v>
      </c>
      <c r="W218" t="s">
        <v>715</v>
      </c>
      <c r="X218" t="s">
        <v>26</v>
      </c>
      <c r="Y218" t="s">
        <v>27</v>
      </c>
      <c r="Z218" t="s">
        <v>28</v>
      </c>
      <c r="AA218" t="s">
        <v>26</v>
      </c>
      <c r="AB218" t="s">
        <v>30</v>
      </c>
    </row>
    <row r="219" spans="1:28" x14ac:dyDescent="0.3">
      <c r="A219" t="s">
        <v>716</v>
      </c>
      <c r="B219" t="s">
        <v>234</v>
      </c>
      <c r="C219" t="s">
        <v>717</v>
      </c>
      <c r="D219" t="s">
        <v>225</v>
      </c>
      <c r="E219">
        <v>31</v>
      </c>
      <c r="F219" t="s">
        <v>17465</v>
      </c>
      <c r="G219">
        <v>2024</v>
      </c>
      <c r="H219">
        <f t="shared" si="11"/>
        <v>45504</v>
      </c>
      <c r="I219">
        <v>2</v>
      </c>
      <c r="J219">
        <v>37</v>
      </c>
      <c r="K219">
        <v>18</v>
      </c>
      <c r="L219" t="s">
        <v>17466</v>
      </c>
      <c r="M219">
        <f t="shared" si="9"/>
        <v>0.60923611111111109</v>
      </c>
      <c r="N219" t="str">
        <f t="shared" si="10"/>
        <v>1-4 PM</v>
      </c>
      <c r="O219">
        <v>127150.48</v>
      </c>
      <c r="P219">
        <v>829</v>
      </c>
      <c r="Q219">
        <v>828</v>
      </c>
      <c r="R219">
        <v>1</v>
      </c>
      <c r="S219">
        <v>126322.48</v>
      </c>
      <c r="T219" t="s">
        <v>105</v>
      </c>
      <c r="U219" t="s">
        <v>23</v>
      </c>
      <c r="V219" t="s">
        <v>24</v>
      </c>
      <c r="W219" t="s">
        <v>718</v>
      </c>
      <c r="X219" t="s">
        <v>26</v>
      </c>
      <c r="Y219" t="s">
        <v>27</v>
      </c>
      <c r="Z219" t="s">
        <v>28</v>
      </c>
      <c r="AA219" t="s">
        <v>26</v>
      </c>
      <c r="AB219" t="s">
        <v>30</v>
      </c>
    </row>
    <row r="220" spans="1:28" x14ac:dyDescent="0.3">
      <c r="A220" t="s">
        <v>719</v>
      </c>
      <c r="B220" t="s">
        <v>234</v>
      </c>
      <c r="C220" t="s">
        <v>720</v>
      </c>
      <c r="D220" t="s">
        <v>225</v>
      </c>
      <c r="E220">
        <v>31</v>
      </c>
      <c r="F220" t="s">
        <v>17465</v>
      </c>
      <c r="G220">
        <v>2024</v>
      </c>
      <c r="H220">
        <f t="shared" si="11"/>
        <v>45504</v>
      </c>
      <c r="I220">
        <v>2</v>
      </c>
      <c r="J220">
        <v>36</v>
      </c>
      <c r="K220">
        <v>35</v>
      </c>
      <c r="L220" t="s">
        <v>17466</v>
      </c>
      <c r="M220">
        <f t="shared" si="9"/>
        <v>0.60873842592592597</v>
      </c>
      <c r="N220" t="str">
        <f t="shared" si="10"/>
        <v>1-4 PM</v>
      </c>
      <c r="O220">
        <v>127978.48</v>
      </c>
      <c r="P220">
        <v>829</v>
      </c>
      <c r="Q220">
        <v>828</v>
      </c>
      <c r="R220">
        <v>1</v>
      </c>
      <c r="S220">
        <v>127150.48</v>
      </c>
      <c r="T220" t="s">
        <v>105</v>
      </c>
      <c r="U220" t="s">
        <v>23</v>
      </c>
      <c r="V220" t="s">
        <v>24</v>
      </c>
      <c r="W220" t="s">
        <v>721</v>
      </c>
      <c r="X220" t="s">
        <v>26</v>
      </c>
      <c r="Y220" t="s">
        <v>27</v>
      </c>
      <c r="Z220" t="s">
        <v>28</v>
      </c>
      <c r="AA220" t="s">
        <v>26</v>
      </c>
      <c r="AB220" t="s">
        <v>30</v>
      </c>
    </row>
    <row r="221" spans="1:28" x14ac:dyDescent="0.3">
      <c r="A221" t="s">
        <v>722</v>
      </c>
      <c r="B221" t="s">
        <v>234</v>
      </c>
      <c r="C221" t="s">
        <v>723</v>
      </c>
      <c r="D221" t="s">
        <v>225</v>
      </c>
      <c r="E221">
        <v>31</v>
      </c>
      <c r="F221" t="s">
        <v>17465</v>
      </c>
      <c r="G221">
        <v>2024</v>
      </c>
      <c r="H221">
        <f t="shared" si="11"/>
        <v>45504</v>
      </c>
      <c r="I221">
        <v>2</v>
      </c>
      <c r="J221">
        <v>35</v>
      </c>
      <c r="K221">
        <v>32</v>
      </c>
      <c r="L221" t="s">
        <v>17466</v>
      </c>
      <c r="M221">
        <f t="shared" si="9"/>
        <v>0.6080092592592593</v>
      </c>
      <c r="N221" t="str">
        <f t="shared" si="10"/>
        <v>1-4 PM</v>
      </c>
      <c r="O221">
        <v>128806.48</v>
      </c>
      <c r="P221">
        <v>829</v>
      </c>
      <c r="Q221">
        <v>828</v>
      </c>
      <c r="R221">
        <v>1</v>
      </c>
      <c r="S221">
        <v>127978.48</v>
      </c>
      <c r="T221" t="s">
        <v>105</v>
      </c>
      <c r="U221" t="s">
        <v>23</v>
      </c>
      <c r="V221" t="s">
        <v>24</v>
      </c>
      <c r="W221" t="s">
        <v>724</v>
      </c>
      <c r="X221" t="s">
        <v>26</v>
      </c>
      <c r="Y221" t="s">
        <v>27</v>
      </c>
      <c r="Z221" t="s">
        <v>28</v>
      </c>
      <c r="AA221" t="s">
        <v>26</v>
      </c>
      <c r="AB221" t="s">
        <v>30</v>
      </c>
    </row>
    <row r="222" spans="1:28" x14ac:dyDescent="0.3">
      <c r="A222" t="s">
        <v>725</v>
      </c>
      <c r="B222" t="s">
        <v>94</v>
      </c>
      <c r="C222" t="s">
        <v>726</v>
      </c>
      <c r="D222" t="s">
        <v>50</v>
      </c>
      <c r="E222">
        <v>31</v>
      </c>
      <c r="F222" t="s">
        <v>17465</v>
      </c>
      <c r="G222">
        <v>2024</v>
      </c>
      <c r="H222">
        <f t="shared" si="11"/>
        <v>45504</v>
      </c>
      <c r="I222">
        <v>2</v>
      </c>
      <c r="J222">
        <v>34</v>
      </c>
      <c r="K222">
        <v>36</v>
      </c>
      <c r="L222" t="s">
        <v>17466</v>
      </c>
      <c r="M222">
        <f t="shared" si="9"/>
        <v>0.60736111111111113</v>
      </c>
      <c r="N222" t="str">
        <f t="shared" si="10"/>
        <v>1-4 PM</v>
      </c>
      <c r="O222">
        <v>537.46</v>
      </c>
      <c r="P222">
        <v>369</v>
      </c>
      <c r="Q222">
        <v>354.24</v>
      </c>
      <c r="R222">
        <v>14.76</v>
      </c>
      <c r="S222">
        <v>183.22</v>
      </c>
      <c r="T222" t="s">
        <v>34</v>
      </c>
      <c r="U222" t="s">
        <v>23</v>
      </c>
      <c r="V222" t="s">
        <v>24</v>
      </c>
      <c r="W222" t="s">
        <v>727</v>
      </c>
      <c r="X222" t="s">
        <v>26</v>
      </c>
      <c r="Y222" t="s">
        <v>36</v>
      </c>
      <c r="Z222" t="s">
        <v>28</v>
      </c>
      <c r="AA222" t="s">
        <v>29</v>
      </c>
      <c r="AB222" t="s">
        <v>30</v>
      </c>
    </row>
    <row r="223" spans="1:28" x14ac:dyDescent="0.3">
      <c r="A223" t="s">
        <v>728</v>
      </c>
      <c r="B223" t="s">
        <v>234</v>
      </c>
      <c r="C223" t="s">
        <v>729</v>
      </c>
      <c r="D223" t="s">
        <v>225</v>
      </c>
      <c r="E223">
        <v>31</v>
      </c>
      <c r="F223" t="s">
        <v>17465</v>
      </c>
      <c r="G223">
        <v>2024</v>
      </c>
      <c r="H223">
        <f t="shared" si="11"/>
        <v>45504</v>
      </c>
      <c r="I223">
        <v>2</v>
      </c>
      <c r="J223">
        <v>34</v>
      </c>
      <c r="K223">
        <v>32</v>
      </c>
      <c r="L223" t="s">
        <v>17466</v>
      </c>
      <c r="M223">
        <f t="shared" si="9"/>
        <v>0.60731481481481475</v>
      </c>
      <c r="N223" t="str">
        <f t="shared" si="10"/>
        <v>1-4 PM</v>
      </c>
      <c r="O223">
        <v>129634.48</v>
      </c>
      <c r="P223">
        <v>829</v>
      </c>
      <c r="Q223">
        <v>828</v>
      </c>
      <c r="R223">
        <v>1</v>
      </c>
      <c r="S223">
        <v>128806.48</v>
      </c>
      <c r="T223" t="s">
        <v>105</v>
      </c>
      <c r="U223" t="s">
        <v>23</v>
      </c>
      <c r="V223" t="s">
        <v>24</v>
      </c>
      <c r="W223" t="s">
        <v>730</v>
      </c>
      <c r="X223" t="s">
        <v>26</v>
      </c>
      <c r="Y223" t="s">
        <v>27</v>
      </c>
      <c r="Z223" t="s">
        <v>28</v>
      </c>
      <c r="AA223" t="s">
        <v>26</v>
      </c>
      <c r="AB223" t="s">
        <v>30</v>
      </c>
    </row>
    <row r="224" spans="1:28" x14ac:dyDescent="0.3">
      <c r="A224" t="s">
        <v>731</v>
      </c>
      <c r="B224" t="s">
        <v>234</v>
      </c>
      <c r="C224" t="s">
        <v>732</v>
      </c>
      <c r="D224" t="s">
        <v>225</v>
      </c>
      <c r="E224">
        <v>31</v>
      </c>
      <c r="F224" t="s">
        <v>17465</v>
      </c>
      <c r="G224">
        <v>2024</v>
      </c>
      <c r="H224">
        <f t="shared" si="11"/>
        <v>45504</v>
      </c>
      <c r="I224">
        <v>2</v>
      </c>
      <c r="J224">
        <v>33</v>
      </c>
      <c r="K224">
        <v>59</v>
      </c>
      <c r="L224" t="s">
        <v>17466</v>
      </c>
      <c r="M224">
        <f t="shared" si="9"/>
        <v>0.60693287037037036</v>
      </c>
      <c r="N224" t="str">
        <f t="shared" si="10"/>
        <v>1-4 PM</v>
      </c>
      <c r="O224">
        <v>130462.48</v>
      </c>
      <c r="P224">
        <v>829</v>
      </c>
      <c r="Q224">
        <v>828</v>
      </c>
      <c r="R224">
        <v>1</v>
      </c>
      <c r="S224">
        <v>129634.48</v>
      </c>
      <c r="T224" t="s">
        <v>105</v>
      </c>
      <c r="U224" t="s">
        <v>23</v>
      </c>
      <c r="V224" t="s">
        <v>24</v>
      </c>
      <c r="W224" t="s">
        <v>733</v>
      </c>
      <c r="X224" t="s">
        <v>26</v>
      </c>
      <c r="Y224" t="s">
        <v>27</v>
      </c>
      <c r="Z224" t="s">
        <v>28</v>
      </c>
      <c r="AA224" t="s">
        <v>26</v>
      </c>
      <c r="AB224" t="s">
        <v>30</v>
      </c>
    </row>
    <row r="225" spans="1:28" x14ac:dyDescent="0.3">
      <c r="A225" t="s">
        <v>734</v>
      </c>
      <c r="B225" t="s">
        <v>234</v>
      </c>
      <c r="C225" t="s">
        <v>735</v>
      </c>
      <c r="D225" t="s">
        <v>225</v>
      </c>
      <c r="E225">
        <v>31</v>
      </c>
      <c r="F225" t="s">
        <v>17465</v>
      </c>
      <c r="G225">
        <v>2024</v>
      </c>
      <c r="H225">
        <f t="shared" si="11"/>
        <v>45504</v>
      </c>
      <c r="I225">
        <v>2</v>
      </c>
      <c r="J225">
        <v>33</v>
      </c>
      <c r="K225">
        <v>12</v>
      </c>
      <c r="L225" t="s">
        <v>17466</v>
      </c>
      <c r="M225">
        <f t="shared" si="9"/>
        <v>0.60638888888888887</v>
      </c>
      <c r="N225" t="str">
        <f t="shared" si="10"/>
        <v>1-4 PM</v>
      </c>
      <c r="O225">
        <v>131290.48000000001</v>
      </c>
      <c r="P225">
        <v>829</v>
      </c>
      <c r="Q225">
        <v>828</v>
      </c>
      <c r="R225">
        <v>1</v>
      </c>
      <c r="S225">
        <v>130462.48</v>
      </c>
      <c r="T225" t="s">
        <v>105</v>
      </c>
      <c r="U225" t="s">
        <v>23</v>
      </c>
      <c r="V225" t="s">
        <v>24</v>
      </c>
      <c r="W225" t="s">
        <v>736</v>
      </c>
      <c r="X225" t="s">
        <v>26</v>
      </c>
      <c r="Y225" t="s">
        <v>27</v>
      </c>
      <c r="Z225" t="s">
        <v>28</v>
      </c>
      <c r="AA225" t="s">
        <v>26</v>
      </c>
      <c r="AB225" t="s">
        <v>30</v>
      </c>
    </row>
    <row r="226" spans="1:28" x14ac:dyDescent="0.3">
      <c r="A226" t="s">
        <v>737</v>
      </c>
      <c r="B226" t="s">
        <v>234</v>
      </c>
      <c r="C226" t="s">
        <v>738</v>
      </c>
      <c r="D226" t="s">
        <v>225</v>
      </c>
      <c r="E226">
        <v>31</v>
      </c>
      <c r="F226" t="s">
        <v>17465</v>
      </c>
      <c r="G226">
        <v>2024</v>
      </c>
      <c r="H226">
        <f t="shared" si="11"/>
        <v>45504</v>
      </c>
      <c r="I226">
        <v>2</v>
      </c>
      <c r="J226">
        <v>33</v>
      </c>
      <c r="K226">
        <v>6</v>
      </c>
      <c r="L226" t="s">
        <v>17466</v>
      </c>
      <c r="M226">
        <f t="shared" si="9"/>
        <v>0.60631944444444441</v>
      </c>
      <c r="N226" t="str">
        <f t="shared" si="10"/>
        <v>1-4 PM</v>
      </c>
      <c r="O226">
        <v>132118.48000000001</v>
      </c>
      <c r="P226">
        <v>829</v>
      </c>
      <c r="Q226">
        <v>828</v>
      </c>
      <c r="R226">
        <v>1</v>
      </c>
      <c r="S226">
        <v>131290.48000000001</v>
      </c>
      <c r="T226" t="s">
        <v>105</v>
      </c>
      <c r="U226" t="s">
        <v>23</v>
      </c>
      <c r="V226" t="s">
        <v>24</v>
      </c>
      <c r="W226" t="s">
        <v>739</v>
      </c>
      <c r="X226" t="s">
        <v>26</v>
      </c>
      <c r="Y226" t="s">
        <v>27</v>
      </c>
      <c r="Z226" t="s">
        <v>28</v>
      </c>
      <c r="AA226" t="s">
        <v>26</v>
      </c>
      <c r="AB226" t="s">
        <v>30</v>
      </c>
    </row>
    <row r="227" spans="1:28" x14ac:dyDescent="0.3">
      <c r="A227" t="s">
        <v>740</v>
      </c>
      <c r="B227" t="s">
        <v>234</v>
      </c>
      <c r="C227" t="s">
        <v>741</v>
      </c>
      <c r="D227" t="s">
        <v>225</v>
      </c>
      <c r="E227">
        <v>31</v>
      </c>
      <c r="F227" t="s">
        <v>17465</v>
      </c>
      <c r="G227">
        <v>2024</v>
      </c>
      <c r="H227">
        <f t="shared" si="11"/>
        <v>45504</v>
      </c>
      <c r="I227">
        <v>2</v>
      </c>
      <c r="J227">
        <v>32</v>
      </c>
      <c r="K227">
        <v>32</v>
      </c>
      <c r="L227" t="s">
        <v>17466</v>
      </c>
      <c r="M227">
        <f t="shared" si="9"/>
        <v>0.60592592592592587</v>
      </c>
      <c r="N227" t="str">
        <f t="shared" si="10"/>
        <v>1-4 PM</v>
      </c>
      <c r="O227">
        <v>132946.48000000001</v>
      </c>
      <c r="P227">
        <v>829</v>
      </c>
      <c r="Q227">
        <v>828</v>
      </c>
      <c r="R227">
        <v>1</v>
      </c>
      <c r="S227">
        <v>132118.48000000001</v>
      </c>
      <c r="T227" t="s">
        <v>105</v>
      </c>
      <c r="U227" t="s">
        <v>23</v>
      </c>
      <c r="V227" t="s">
        <v>24</v>
      </c>
      <c r="W227" t="s">
        <v>742</v>
      </c>
      <c r="X227" t="s">
        <v>26</v>
      </c>
      <c r="Y227" t="s">
        <v>27</v>
      </c>
      <c r="Z227" t="s">
        <v>28</v>
      </c>
      <c r="AA227" t="s">
        <v>26</v>
      </c>
      <c r="AB227" t="s">
        <v>30</v>
      </c>
    </row>
    <row r="228" spans="1:28" x14ac:dyDescent="0.3">
      <c r="A228" t="s">
        <v>743</v>
      </c>
      <c r="B228" t="s">
        <v>234</v>
      </c>
      <c r="C228" t="s">
        <v>744</v>
      </c>
      <c r="D228" t="s">
        <v>225</v>
      </c>
      <c r="E228">
        <v>31</v>
      </c>
      <c r="F228" t="s">
        <v>17465</v>
      </c>
      <c r="G228">
        <v>2024</v>
      </c>
      <c r="H228">
        <f t="shared" si="11"/>
        <v>45504</v>
      </c>
      <c r="I228">
        <v>2</v>
      </c>
      <c r="J228">
        <v>32</v>
      </c>
      <c r="K228">
        <v>3</v>
      </c>
      <c r="L228" t="s">
        <v>17466</v>
      </c>
      <c r="M228">
        <f t="shared" si="9"/>
        <v>0.60559027777777774</v>
      </c>
      <c r="N228" t="str">
        <f t="shared" si="10"/>
        <v>1-4 PM</v>
      </c>
      <c r="O228">
        <v>133774.48000000001</v>
      </c>
      <c r="P228">
        <v>829</v>
      </c>
      <c r="Q228">
        <v>828</v>
      </c>
      <c r="R228">
        <v>1</v>
      </c>
      <c r="S228">
        <v>132946.48000000001</v>
      </c>
      <c r="T228" t="s">
        <v>105</v>
      </c>
      <c r="U228" t="s">
        <v>23</v>
      </c>
      <c r="V228" t="s">
        <v>24</v>
      </c>
      <c r="W228" t="s">
        <v>745</v>
      </c>
      <c r="X228" t="s">
        <v>26</v>
      </c>
      <c r="Y228" t="s">
        <v>27</v>
      </c>
      <c r="Z228" t="s">
        <v>28</v>
      </c>
      <c r="AA228" t="s">
        <v>26</v>
      </c>
      <c r="AB228" t="s">
        <v>30</v>
      </c>
    </row>
    <row r="229" spans="1:28" x14ac:dyDescent="0.3">
      <c r="A229" t="s">
        <v>746</v>
      </c>
      <c r="B229" t="s">
        <v>234</v>
      </c>
      <c r="C229" t="s">
        <v>747</v>
      </c>
      <c r="D229" t="s">
        <v>225</v>
      </c>
      <c r="E229">
        <v>31</v>
      </c>
      <c r="F229" t="s">
        <v>17465</v>
      </c>
      <c r="G229">
        <v>2024</v>
      </c>
      <c r="H229">
        <f t="shared" si="11"/>
        <v>45504</v>
      </c>
      <c r="I229">
        <v>2</v>
      </c>
      <c r="J229">
        <v>31</v>
      </c>
      <c r="K229">
        <v>9</v>
      </c>
      <c r="L229" t="s">
        <v>17466</v>
      </c>
      <c r="M229">
        <f t="shared" si="9"/>
        <v>0.60496527777777775</v>
      </c>
      <c r="N229" t="str">
        <f t="shared" si="10"/>
        <v>1-4 PM</v>
      </c>
      <c r="O229">
        <v>134602.48000000001</v>
      </c>
      <c r="P229">
        <v>829</v>
      </c>
      <c r="Q229">
        <v>828</v>
      </c>
      <c r="R229">
        <v>1</v>
      </c>
      <c r="S229">
        <v>133774.48000000001</v>
      </c>
      <c r="T229" t="s">
        <v>105</v>
      </c>
      <c r="U229" t="s">
        <v>23</v>
      </c>
      <c r="V229" t="s">
        <v>24</v>
      </c>
      <c r="W229" t="s">
        <v>748</v>
      </c>
      <c r="X229" t="s">
        <v>26</v>
      </c>
      <c r="Y229" t="s">
        <v>27</v>
      </c>
      <c r="Z229" t="s">
        <v>28</v>
      </c>
      <c r="AA229" t="s">
        <v>26</v>
      </c>
      <c r="AB229" t="s">
        <v>30</v>
      </c>
    </row>
    <row r="230" spans="1:28" x14ac:dyDescent="0.3">
      <c r="A230" t="s">
        <v>749</v>
      </c>
      <c r="B230" t="s">
        <v>234</v>
      </c>
      <c r="C230" t="s">
        <v>750</v>
      </c>
      <c r="D230" t="s">
        <v>225</v>
      </c>
      <c r="E230">
        <v>31</v>
      </c>
      <c r="F230" t="s">
        <v>17465</v>
      </c>
      <c r="G230">
        <v>2024</v>
      </c>
      <c r="H230">
        <f t="shared" si="11"/>
        <v>45504</v>
      </c>
      <c r="I230">
        <v>2</v>
      </c>
      <c r="J230">
        <v>30</v>
      </c>
      <c r="K230">
        <v>56</v>
      </c>
      <c r="L230" t="s">
        <v>17466</v>
      </c>
      <c r="M230">
        <f t="shared" si="9"/>
        <v>0.60481481481481481</v>
      </c>
      <c r="N230" t="str">
        <f t="shared" si="10"/>
        <v>1-4 PM</v>
      </c>
      <c r="O230">
        <v>135430.48000000001</v>
      </c>
      <c r="P230">
        <v>829</v>
      </c>
      <c r="Q230">
        <v>828</v>
      </c>
      <c r="R230">
        <v>1</v>
      </c>
      <c r="S230">
        <v>134602.48000000001</v>
      </c>
      <c r="T230" t="s">
        <v>105</v>
      </c>
      <c r="U230" t="s">
        <v>23</v>
      </c>
      <c r="V230" t="s">
        <v>24</v>
      </c>
      <c r="W230" t="s">
        <v>751</v>
      </c>
      <c r="X230" t="s">
        <v>26</v>
      </c>
      <c r="Y230" t="s">
        <v>27</v>
      </c>
      <c r="Z230" t="s">
        <v>28</v>
      </c>
      <c r="AA230" t="s">
        <v>26</v>
      </c>
      <c r="AB230" t="s">
        <v>30</v>
      </c>
    </row>
    <row r="231" spans="1:28" x14ac:dyDescent="0.3">
      <c r="A231" t="s">
        <v>752</v>
      </c>
      <c r="B231" t="s">
        <v>234</v>
      </c>
      <c r="C231" t="s">
        <v>753</v>
      </c>
      <c r="D231" t="s">
        <v>225</v>
      </c>
      <c r="E231">
        <v>31</v>
      </c>
      <c r="F231" t="s">
        <v>17465</v>
      </c>
      <c r="G231">
        <v>2024</v>
      </c>
      <c r="H231">
        <f t="shared" si="11"/>
        <v>45504</v>
      </c>
      <c r="I231">
        <v>2</v>
      </c>
      <c r="J231">
        <v>30</v>
      </c>
      <c r="K231">
        <v>38</v>
      </c>
      <c r="L231" t="s">
        <v>17466</v>
      </c>
      <c r="M231">
        <f t="shared" si="9"/>
        <v>0.60460648148148144</v>
      </c>
      <c r="N231" t="str">
        <f t="shared" si="10"/>
        <v>1-4 PM</v>
      </c>
      <c r="O231">
        <v>136258.48000000001</v>
      </c>
      <c r="P231">
        <v>829</v>
      </c>
      <c r="Q231">
        <v>828</v>
      </c>
      <c r="R231">
        <v>1</v>
      </c>
      <c r="S231">
        <v>135430.48000000001</v>
      </c>
      <c r="T231" t="s">
        <v>105</v>
      </c>
      <c r="U231" t="s">
        <v>23</v>
      </c>
      <c r="V231" t="s">
        <v>24</v>
      </c>
      <c r="W231" t="s">
        <v>754</v>
      </c>
      <c r="X231" t="s">
        <v>26</v>
      </c>
      <c r="Y231" t="s">
        <v>27</v>
      </c>
      <c r="Z231" t="s">
        <v>28</v>
      </c>
      <c r="AA231" t="s">
        <v>26</v>
      </c>
      <c r="AB231" t="s">
        <v>30</v>
      </c>
    </row>
    <row r="232" spans="1:28" x14ac:dyDescent="0.3">
      <c r="A232" t="s">
        <v>755</v>
      </c>
      <c r="B232" t="s">
        <v>234</v>
      </c>
      <c r="C232" t="s">
        <v>756</v>
      </c>
      <c r="D232" t="s">
        <v>225</v>
      </c>
      <c r="E232">
        <v>31</v>
      </c>
      <c r="F232" t="s">
        <v>17465</v>
      </c>
      <c r="G232">
        <v>2024</v>
      </c>
      <c r="H232">
        <f t="shared" si="11"/>
        <v>45504</v>
      </c>
      <c r="I232">
        <v>2</v>
      </c>
      <c r="J232">
        <v>30</v>
      </c>
      <c r="K232">
        <v>27</v>
      </c>
      <c r="L232" t="s">
        <v>17466</v>
      </c>
      <c r="M232">
        <f t="shared" si="9"/>
        <v>0.60447916666666668</v>
      </c>
      <c r="N232" t="str">
        <f t="shared" si="10"/>
        <v>1-4 PM</v>
      </c>
      <c r="O232">
        <v>137086.48000000001</v>
      </c>
      <c r="P232">
        <v>829</v>
      </c>
      <c r="Q232">
        <v>828</v>
      </c>
      <c r="R232">
        <v>1</v>
      </c>
      <c r="S232">
        <v>136258.48000000001</v>
      </c>
      <c r="T232" t="s">
        <v>105</v>
      </c>
      <c r="U232" t="s">
        <v>23</v>
      </c>
      <c r="V232" t="s">
        <v>24</v>
      </c>
      <c r="W232" t="s">
        <v>757</v>
      </c>
      <c r="X232" t="s">
        <v>26</v>
      </c>
      <c r="Y232" t="s">
        <v>27</v>
      </c>
      <c r="Z232" t="s">
        <v>28</v>
      </c>
      <c r="AA232" t="s">
        <v>26</v>
      </c>
      <c r="AB232" t="s">
        <v>30</v>
      </c>
    </row>
    <row r="233" spans="1:28" x14ac:dyDescent="0.3">
      <c r="A233" t="s">
        <v>758</v>
      </c>
      <c r="B233" t="s">
        <v>234</v>
      </c>
      <c r="C233" t="s">
        <v>759</v>
      </c>
      <c r="D233" t="s">
        <v>225</v>
      </c>
      <c r="E233">
        <v>31</v>
      </c>
      <c r="F233" t="s">
        <v>17465</v>
      </c>
      <c r="G233">
        <v>2024</v>
      </c>
      <c r="H233">
        <f t="shared" si="11"/>
        <v>45504</v>
      </c>
      <c r="I233">
        <v>2</v>
      </c>
      <c r="J233">
        <v>30</v>
      </c>
      <c r="K233">
        <v>19</v>
      </c>
      <c r="L233" t="s">
        <v>17466</v>
      </c>
      <c r="M233">
        <f t="shared" si="9"/>
        <v>0.60438657407407403</v>
      </c>
      <c r="N233" t="str">
        <f t="shared" si="10"/>
        <v>1-4 PM</v>
      </c>
      <c r="O233">
        <v>137914.48000000001</v>
      </c>
      <c r="P233">
        <v>829</v>
      </c>
      <c r="Q233">
        <v>828</v>
      </c>
      <c r="R233">
        <v>1</v>
      </c>
      <c r="S233">
        <v>137086.48000000001</v>
      </c>
      <c r="T233" t="s">
        <v>105</v>
      </c>
      <c r="U233" t="s">
        <v>23</v>
      </c>
      <c r="V233" t="s">
        <v>24</v>
      </c>
      <c r="W233" t="s">
        <v>760</v>
      </c>
      <c r="X233" t="s">
        <v>26</v>
      </c>
      <c r="Y233" t="s">
        <v>27</v>
      </c>
      <c r="Z233" t="s">
        <v>28</v>
      </c>
      <c r="AA233" t="s">
        <v>26</v>
      </c>
      <c r="AB233" t="s">
        <v>30</v>
      </c>
    </row>
    <row r="234" spans="1:28" x14ac:dyDescent="0.3">
      <c r="A234" t="s">
        <v>761</v>
      </c>
      <c r="B234" t="s">
        <v>234</v>
      </c>
      <c r="C234" t="s">
        <v>762</v>
      </c>
      <c r="D234" t="s">
        <v>225</v>
      </c>
      <c r="E234">
        <v>31</v>
      </c>
      <c r="F234" t="s">
        <v>17465</v>
      </c>
      <c r="G234">
        <v>2024</v>
      </c>
      <c r="H234">
        <f t="shared" si="11"/>
        <v>45504</v>
      </c>
      <c r="I234">
        <v>2</v>
      </c>
      <c r="J234">
        <v>30</v>
      </c>
      <c r="K234">
        <v>8</v>
      </c>
      <c r="L234" t="s">
        <v>17466</v>
      </c>
      <c r="M234">
        <f t="shared" si="9"/>
        <v>0.60425925925925927</v>
      </c>
      <c r="N234" t="str">
        <f t="shared" si="10"/>
        <v>1-4 PM</v>
      </c>
      <c r="O234">
        <v>138742.48000000001</v>
      </c>
      <c r="P234">
        <v>829</v>
      </c>
      <c r="Q234">
        <v>828</v>
      </c>
      <c r="R234">
        <v>1</v>
      </c>
      <c r="S234">
        <v>137914.48000000001</v>
      </c>
      <c r="T234" t="s">
        <v>105</v>
      </c>
      <c r="U234" t="s">
        <v>23</v>
      </c>
      <c r="V234" t="s">
        <v>24</v>
      </c>
      <c r="W234" t="s">
        <v>763</v>
      </c>
      <c r="X234" t="s">
        <v>26</v>
      </c>
      <c r="Y234" t="s">
        <v>27</v>
      </c>
      <c r="Z234" t="s">
        <v>28</v>
      </c>
      <c r="AA234" t="s">
        <v>26</v>
      </c>
      <c r="AB234" t="s">
        <v>30</v>
      </c>
    </row>
    <row r="235" spans="1:28" x14ac:dyDescent="0.3">
      <c r="A235" t="s">
        <v>764</v>
      </c>
      <c r="B235" t="s">
        <v>234</v>
      </c>
      <c r="C235" t="s">
        <v>765</v>
      </c>
      <c r="D235" t="s">
        <v>225</v>
      </c>
      <c r="E235">
        <v>31</v>
      </c>
      <c r="F235" t="s">
        <v>17465</v>
      </c>
      <c r="G235">
        <v>2024</v>
      </c>
      <c r="H235">
        <f t="shared" si="11"/>
        <v>45504</v>
      </c>
      <c r="I235">
        <v>2</v>
      </c>
      <c r="J235">
        <v>29</v>
      </c>
      <c r="K235">
        <v>45</v>
      </c>
      <c r="L235" t="s">
        <v>17466</v>
      </c>
      <c r="M235">
        <f t="shared" si="9"/>
        <v>0.6039930555555556</v>
      </c>
      <c r="N235" t="str">
        <f t="shared" si="10"/>
        <v>1-4 PM</v>
      </c>
      <c r="O235">
        <v>139570.48000000001</v>
      </c>
      <c r="P235">
        <v>829</v>
      </c>
      <c r="Q235">
        <v>828</v>
      </c>
      <c r="R235">
        <v>1</v>
      </c>
      <c r="S235">
        <v>138742.48000000001</v>
      </c>
      <c r="T235" t="s">
        <v>105</v>
      </c>
      <c r="U235" t="s">
        <v>23</v>
      </c>
      <c r="V235" t="s">
        <v>24</v>
      </c>
      <c r="W235" t="s">
        <v>766</v>
      </c>
      <c r="X235" t="s">
        <v>26</v>
      </c>
      <c r="Y235" t="s">
        <v>27</v>
      </c>
      <c r="Z235" t="s">
        <v>28</v>
      </c>
      <c r="AA235" t="s">
        <v>26</v>
      </c>
      <c r="AB235" t="s">
        <v>30</v>
      </c>
    </row>
    <row r="236" spans="1:28" x14ac:dyDescent="0.3">
      <c r="A236" t="s">
        <v>767</v>
      </c>
      <c r="B236" t="s">
        <v>234</v>
      </c>
      <c r="C236" t="s">
        <v>768</v>
      </c>
      <c r="D236" t="s">
        <v>225</v>
      </c>
      <c r="E236">
        <v>31</v>
      </c>
      <c r="F236" t="s">
        <v>17465</v>
      </c>
      <c r="G236">
        <v>2024</v>
      </c>
      <c r="H236">
        <f t="shared" si="11"/>
        <v>45504</v>
      </c>
      <c r="I236">
        <v>2</v>
      </c>
      <c r="J236">
        <v>29</v>
      </c>
      <c r="K236">
        <v>38</v>
      </c>
      <c r="L236" t="s">
        <v>17466</v>
      </c>
      <c r="M236">
        <f t="shared" si="9"/>
        <v>0.60391203703703711</v>
      </c>
      <c r="N236" t="str">
        <f t="shared" si="10"/>
        <v>1-4 PM</v>
      </c>
      <c r="O236">
        <v>140398.48000000001</v>
      </c>
      <c r="P236">
        <v>829</v>
      </c>
      <c r="Q236">
        <v>828</v>
      </c>
      <c r="R236">
        <v>1</v>
      </c>
      <c r="S236">
        <v>139570.48000000001</v>
      </c>
      <c r="T236" t="s">
        <v>105</v>
      </c>
      <c r="U236" t="s">
        <v>23</v>
      </c>
      <c r="V236" t="s">
        <v>24</v>
      </c>
      <c r="W236" t="s">
        <v>769</v>
      </c>
      <c r="X236" t="s">
        <v>26</v>
      </c>
      <c r="Y236" t="s">
        <v>27</v>
      </c>
      <c r="Z236" t="s">
        <v>28</v>
      </c>
      <c r="AA236" t="s">
        <v>26</v>
      </c>
      <c r="AB236" t="s">
        <v>30</v>
      </c>
    </row>
    <row r="237" spans="1:28" x14ac:dyDescent="0.3">
      <c r="A237" t="s">
        <v>770</v>
      </c>
      <c r="B237" t="s">
        <v>234</v>
      </c>
      <c r="C237" t="s">
        <v>771</v>
      </c>
      <c r="D237" t="s">
        <v>225</v>
      </c>
      <c r="E237">
        <v>31</v>
      </c>
      <c r="F237" t="s">
        <v>17465</v>
      </c>
      <c r="G237">
        <v>2024</v>
      </c>
      <c r="H237">
        <f t="shared" si="11"/>
        <v>45504</v>
      </c>
      <c r="I237">
        <v>2</v>
      </c>
      <c r="J237">
        <v>29</v>
      </c>
      <c r="K237">
        <v>12</v>
      </c>
      <c r="L237" t="s">
        <v>17466</v>
      </c>
      <c r="M237">
        <f t="shared" si="9"/>
        <v>0.6036111111111111</v>
      </c>
      <c r="N237" t="str">
        <f t="shared" si="10"/>
        <v>1-4 PM</v>
      </c>
      <c r="O237">
        <v>141226.48000000001</v>
      </c>
      <c r="P237">
        <v>829</v>
      </c>
      <c r="Q237">
        <v>828</v>
      </c>
      <c r="R237">
        <v>1</v>
      </c>
      <c r="S237">
        <v>140398.48000000001</v>
      </c>
      <c r="T237" t="s">
        <v>105</v>
      </c>
      <c r="U237" t="s">
        <v>23</v>
      </c>
      <c r="V237" t="s">
        <v>24</v>
      </c>
      <c r="W237" t="s">
        <v>772</v>
      </c>
      <c r="X237" t="s">
        <v>26</v>
      </c>
      <c r="Y237" t="s">
        <v>27</v>
      </c>
      <c r="Z237" t="s">
        <v>28</v>
      </c>
      <c r="AA237" t="s">
        <v>26</v>
      </c>
      <c r="AB237" t="s">
        <v>30</v>
      </c>
    </row>
    <row r="238" spans="1:28" x14ac:dyDescent="0.3">
      <c r="A238" t="s">
        <v>773</v>
      </c>
      <c r="B238" t="s">
        <v>234</v>
      </c>
      <c r="C238" t="s">
        <v>774</v>
      </c>
      <c r="D238" t="s">
        <v>225</v>
      </c>
      <c r="E238">
        <v>31</v>
      </c>
      <c r="F238" t="s">
        <v>17465</v>
      </c>
      <c r="G238">
        <v>2024</v>
      </c>
      <c r="H238">
        <f t="shared" si="11"/>
        <v>45504</v>
      </c>
      <c r="I238">
        <v>2</v>
      </c>
      <c r="J238">
        <v>29</v>
      </c>
      <c r="K238">
        <v>5</v>
      </c>
      <c r="L238" t="s">
        <v>17466</v>
      </c>
      <c r="M238">
        <f t="shared" si="9"/>
        <v>0.6035300925925926</v>
      </c>
      <c r="N238" t="str">
        <f t="shared" si="10"/>
        <v>1-4 PM</v>
      </c>
      <c r="O238">
        <v>142054.48000000001</v>
      </c>
      <c r="P238">
        <v>829</v>
      </c>
      <c r="Q238">
        <v>828</v>
      </c>
      <c r="R238">
        <v>1</v>
      </c>
      <c r="S238">
        <v>141226.48000000001</v>
      </c>
      <c r="T238" t="s">
        <v>105</v>
      </c>
      <c r="U238" t="s">
        <v>23</v>
      </c>
      <c r="V238" t="s">
        <v>24</v>
      </c>
      <c r="W238" t="s">
        <v>775</v>
      </c>
      <c r="X238" t="s">
        <v>26</v>
      </c>
      <c r="Y238" t="s">
        <v>27</v>
      </c>
      <c r="Z238" t="s">
        <v>28</v>
      </c>
      <c r="AA238" t="s">
        <v>26</v>
      </c>
      <c r="AB238" t="s">
        <v>30</v>
      </c>
    </row>
    <row r="239" spans="1:28" x14ac:dyDescent="0.3">
      <c r="A239" t="s">
        <v>776</v>
      </c>
      <c r="B239" t="s">
        <v>234</v>
      </c>
      <c r="C239" t="s">
        <v>777</v>
      </c>
      <c r="D239" t="s">
        <v>225</v>
      </c>
      <c r="E239">
        <v>31</v>
      </c>
      <c r="F239" t="s">
        <v>17465</v>
      </c>
      <c r="G239">
        <v>2024</v>
      </c>
      <c r="H239">
        <f t="shared" si="11"/>
        <v>45504</v>
      </c>
      <c r="I239">
        <v>2</v>
      </c>
      <c r="J239">
        <v>28</v>
      </c>
      <c r="K239">
        <v>50</v>
      </c>
      <c r="L239" t="s">
        <v>17466</v>
      </c>
      <c r="M239">
        <f t="shared" si="9"/>
        <v>0.60335648148148147</v>
      </c>
      <c r="N239" t="str">
        <f t="shared" si="10"/>
        <v>1-4 PM</v>
      </c>
      <c r="O239">
        <v>142882.48000000001</v>
      </c>
      <c r="P239">
        <v>829</v>
      </c>
      <c r="Q239">
        <v>828</v>
      </c>
      <c r="R239">
        <v>1</v>
      </c>
      <c r="S239">
        <v>142054.48000000001</v>
      </c>
      <c r="T239" t="s">
        <v>105</v>
      </c>
      <c r="U239" t="s">
        <v>23</v>
      </c>
      <c r="V239" t="s">
        <v>24</v>
      </c>
      <c r="W239" t="s">
        <v>778</v>
      </c>
      <c r="X239" t="s">
        <v>26</v>
      </c>
      <c r="Y239" t="s">
        <v>27</v>
      </c>
      <c r="Z239" t="s">
        <v>28</v>
      </c>
      <c r="AA239" t="s">
        <v>26</v>
      </c>
      <c r="AB239" t="s">
        <v>30</v>
      </c>
    </row>
    <row r="240" spans="1:28" x14ac:dyDescent="0.3">
      <c r="A240" t="s">
        <v>779</v>
      </c>
      <c r="B240" t="s">
        <v>234</v>
      </c>
      <c r="C240" t="s">
        <v>780</v>
      </c>
      <c r="D240" t="s">
        <v>225</v>
      </c>
      <c r="E240">
        <v>31</v>
      </c>
      <c r="F240" t="s">
        <v>17465</v>
      </c>
      <c r="G240">
        <v>2024</v>
      </c>
      <c r="H240">
        <f t="shared" si="11"/>
        <v>45504</v>
      </c>
      <c r="I240">
        <v>2</v>
      </c>
      <c r="J240">
        <v>28</v>
      </c>
      <c r="K240">
        <v>37</v>
      </c>
      <c r="L240" t="s">
        <v>17466</v>
      </c>
      <c r="M240">
        <f t="shared" si="9"/>
        <v>0.60320601851851852</v>
      </c>
      <c r="N240" t="str">
        <f t="shared" si="10"/>
        <v>1-4 PM</v>
      </c>
      <c r="O240">
        <v>143710.48000000001</v>
      </c>
      <c r="P240">
        <v>829</v>
      </c>
      <c r="Q240">
        <v>828</v>
      </c>
      <c r="R240">
        <v>1</v>
      </c>
      <c r="S240">
        <v>142882.48000000001</v>
      </c>
      <c r="T240" t="s">
        <v>105</v>
      </c>
      <c r="U240" t="s">
        <v>23</v>
      </c>
      <c r="V240" t="s">
        <v>24</v>
      </c>
      <c r="W240" t="s">
        <v>781</v>
      </c>
      <c r="X240" t="s">
        <v>26</v>
      </c>
      <c r="Y240" t="s">
        <v>27</v>
      </c>
      <c r="Z240" t="s">
        <v>28</v>
      </c>
      <c r="AA240" t="s">
        <v>26</v>
      </c>
      <c r="AB240" t="s">
        <v>30</v>
      </c>
    </row>
    <row r="241" spans="1:28" x14ac:dyDescent="0.3">
      <c r="A241" t="s">
        <v>782</v>
      </c>
      <c r="B241" t="s">
        <v>234</v>
      </c>
      <c r="C241" t="s">
        <v>783</v>
      </c>
      <c r="D241" t="s">
        <v>225</v>
      </c>
      <c r="E241">
        <v>31</v>
      </c>
      <c r="F241" t="s">
        <v>17465</v>
      </c>
      <c r="G241">
        <v>2024</v>
      </c>
      <c r="H241">
        <f t="shared" si="11"/>
        <v>45504</v>
      </c>
      <c r="I241">
        <v>2</v>
      </c>
      <c r="J241">
        <v>28</v>
      </c>
      <c r="K241">
        <v>15</v>
      </c>
      <c r="L241" t="s">
        <v>17466</v>
      </c>
      <c r="M241">
        <f t="shared" si="9"/>
        <v>0.60295138888888888</v>
      </c>
      <c r="N241" t="str">
        <f t="shared" si="10"/>
        <v>1-4 PM</v>
      </c>
      <c r="O241">
        <v>144538.48000000001</v>
      </c>
      <c r="P241">
        <v>829</v>
      </c>
      <c r="Q241">
        <v>828</v>
      </c>
      <c r="R241">
        <v>1</v>
      </c>
      <c r="S241">
        <v>143710.48000000001</v>
      </c>
      <c r="T241" t="s">
        <v>105</v>
      </c>
      <c r="U241" t="s">
        <v>23</v>
      </c>
      <c r="V241" t="s">
        <v>24</v>
      </c>
      <c r="W241" t="s">
        <v>784</v>
      </c>
      <c r="X241" t="s">
        <v>26</v>
      </c>
      <c r="Y241" t="s">
        <v>27</v>
      </c>
      <c r="Z241" t="s">
        <v>28</v>
      </c>
      <c r="AA241" t="s">
        <v>26</v>
      </c>
      <c r="AB241" t="s">
        <v>30</v>
      </c>
    </row>
    <row r="242" spans="1:28" x14ac:dyDescent="0.3">
      <c r="A242" t="s">
        <v>785</v>
      </c>
      <c r="B242" t="s">
        <v>234</v>
      </c>
      <c r="C242" t="s">
        <v>786</v>
      </c>
      <c r="D242" t="s">
        <v>225</v>
      </c>
      <c r="E242">
        <v>31</v>
      </c>
      <c r="F242" t="s">
        <v>17465</v>
      </c>
      <c r="G242">
        <v>2024</v>
      </c>
      <c r="H242">
        <f t="shared" si="11"/>
        <v>45504</v>
      </c>
      <c r="I242">
        <v>2</v>
      </c>
      <c r="J242">
        <v>28</v>
      </c>
      <c r="K242">
        <v>3</v>
      </c>
      <c r="L242" t="s">
        <v>17466</v>
      </c>
      <c r="M242">
        <f t="shared" si="9"/>
        <v>0.60281249999999997</v>
      </c>
      <c r="N242" t="str">
        <f t="shared" si="10"/>
        <v>1-4 PM</v>
      </c>
      <c r="O242">
        <v>145366.48000000001</v>
      </c>
      <c r="P242">
        <v>829</v>
      </c>
      <c r="Q242">
        <v>828</v>
      </c>
      <c r="R242">
        <v>1</v>
      </c>
      <c r="S242">
        <v>144538.48000000001</v>
      </c>
      <c r="T242" t="s">
        <v>105</v>
      </c>
      <c r="U242" t="s">
        <v>23</v>
      </c>
      <c r="V242" t="s">
        <v>24</v>
      </c>
      <c r="W242" t="s">
        <v>787</v>
      </c>
      <c r="X242" t="s">
        <v>26</v>
      </c>
      <c r="Y242" t="s">
        <v>27</v>
      </c>
      <c r="Z242" t="s">
        <v>28</v>
      </c>
      <c r="AA242" t="s">
        <v>26</v>
      </c>
      <c r="AB242" t="s">
        <v>30</v>
      </c>
    </row>
    <row r="243" spans="1:28" x14ac:dyDescent="0.3">
      <c r="A243" t="s">
        <v>788</v>
      </c>
      <c r="B243" t="s">
        <v>234</v>
      </c>
      <c r="C243" t="s">
        <v>789</v>
      </c>
      <c r="D243" t="s">
        <v>225</v>
      </c>
      <c r="E243">
        <v>31</v>
      </c>
      <c r="F243" t="s">
        <v>17465</v>
      </c>
      <c r="G243">
        <v>2024</v>
      </c>
      <c r="H243">
        <f t="shared" si="11"/>
        <v>45504</v>
      </c>
      <c r="I243">
        <v>2</v>
      </c>
      <c r="J243">
        <v>27</v>
      </c>
      <c r="K243">
        <v>46</v>
      </c>
      <c r="L243" t="s">
        <v>17466</v>
      </c>
      <c r="M243">
        <f t="shared" si="9"/>
        <v>0.60261574074074076</v>
      </c>
      <c r="N243" t="str">
        <f t="shared" si="10"/>
        <v>1-4 PM</v>
      </c>
      <c r="O243">
        <v>146194.48000000001</v>
      </c>
      <c r="P243">
        <v>829</v>
      </c>
      <c r="Q243">
        <v>828</v>
      </c>
      <c r="R243">
        <v>1</v>
      </c>
      <c r="S243">
        <v>145366.48000000001</v>
      </c>
      <c r="T243" t="s">
        <v>105</v>
      </c>
      <c r="U243" t="s">
        <v>23</v>
      </c>
      <c r="V243" t="s">
        <v>24</v>
      </c>
      <c r="W243" t="s">
        <v>790</v>
      </c>
      <c r="X243" t="s">
        <v>26</v>
      </c>
      <c r="Y243" t="s">
        <v>27</v>
      </c>
      <c r="Z243" t="s">
        <v>28</v>
      </c>
      <c r="AA243" t="s">
        <v>26</v>
      </c>
      <c r="AB243" t="s">
        <v>30</v>
      </c>
    </row>
    <row r="244" spans="1:28" x14ac:dyDescent="0.3">
      <c r="A244" t="s">
        <v>791</v>
      </c>
      <c r="B244" t="s">
        <v>234</v>
      </c>
      <c r="C244" t="s">
        <v>792</v>
      </c>
      <c r="D244" t="s">
        <v>225</v>
      </c>
      <c r="E244">
        <v>31</v>
      </c>
      <c r="F244" t="s">
        <v>17465</v>
      </c>
      <c r="G244">
        <v>2024</v>
      </c>
      <c r="H244">
        <f t="shared" si="11"/>
        <v>45504</v>
      </c>
      <c r="I244">
        <v>2</v>
      </c>
      <c r="J244">
        <v>27</v>
      </c>
      <c r="K244">
        <v>27</v>
      </c>
      <c r="L244" t="s">
        <v>17466</v>
      </c>
      <c r="M244">
        <f t="shared" si="9"/>
        <v>0.60239583333333335</v>
      </c>
      <c r="N244" t="str">
        <f t="shared" si="10"/>
        <v>1-4 PM</v>
      </c>
      <c r="O244">
        <v>147022.48000000001</v>
      </c>
      <c r="P244">
        <v>829</v>
      </c>
      <c r="Q244">
        <v>828</v>
      </c>
      <c r="R244">
        <v>1</v>
      </c>
      <c r="S244">
        <v>146194.48000000001</v>
      </c>
      <c r="T244" t="s">
        <v>105</v>
      </c>
      <c r="U244" t="s">
        <v>23</v>
      </c>
      <c r="V244" t="s">
        <v>24</v>
      </c>
      <c r="W244" t="s">
        <v>793</v>
      </c>
      <c r="X244" t="s">
        <v>26</v>
      </c>
      <c r="Y244" t="s">
        <v>27</v>
      </c>
      <c r="Z244" t="s">
        <v>28</v>
      </c>
      <c r="AA244" t="s">
        <v>26</v>
      </c>
      <c r="AB244" t="s">
        <v>30</v>
      </c>
    </row>
    <row r="245" spans="1:28" x14ac:dyDescent="0.3">
      <c r="A245" t="s">
        <v>794</v>
      </c>
      <c r="B245" t="s">
        <v>234</v>
      </c>
      <c r="C245" t="s">
        <v>795</v>
      </c>
      <c r="D245" t="s">
        <v>225</v>
      </c>
      <c r="E245">
        <v>31</v>
      </c>
      <c r="F245" t="s">
        <v>17465</v>
      </c>
      <c r="G245">
        <v>2024</v>
      </c>
      <c r="H245">
        <f t="shared" si="11"/>
        <v>45504</v>
      </c>
      <c r="I245">
        <v>2</v>
      </c>
      <c r="J245">
        <v>27</v>
      </c>
      <c r="K245">
        <v>24</v>
      </c>
      <c r="L245" t="s">
        <v>17466</v>
      </c>
      <c r="M245">
        <f t="shared" si="9"/>
        <v>0.60236111111111112</v>
      </c>
      <c r="N245" t="str">
        <f t="shared" si="10"/>
        <v>1-4 PM</v>
      </c>
      <c r="O245">
        <v>147850.48000000001</v>
      </c>
      <c r="P245">
        <v>829</v>
      </c>
      <c r="Q245">
        <v>828</v>
      </c>
      <c r="R245">
        <v>1</v>
      </c>
      <c r="S245">
        <v>147022.48000000001</v>
      </c>
      <c r="T245" t="s">
        <v>105</v>
      </c>
      <c r="U245" t="s">
        <v>23</v>
      </c>
      <c r="V245" t="s">
        <v>24</v>
      </c>
      <c r="W245" t="s">
        <v>796</v>
      </c>
      <c r="X245" t="s">
        <v>26</v>
      </c>
      <c r="Y245" t="s">
        <v>27</v>
      </c>
      <c r="Z245" t="s">
        <v>28</v>
      </c>
      <c r="AA245" t="s">
        <v>26</v>
      </c>
      <c r="AB245" t="s">
        <v>30</v>
      </c>
    </row>
    <row r="246" spans="1:28" x14ac:dyDescent="0.3">
      <c r="A246" t="s">
        <v>797</v>
      </c>
      <c r="B246" t="s">
        <v>234</v>
      </c>
      <c r="C246" t="s">
        <v>798</v>
      </c>
      <c r="D246" t="s">
        <v>225</v>
      </c>
      <c r="E246">
        <v>31</v>
      </c>
      <c r="F246" t="s">
        <v>17465</v>
      </c>
      <c r="G246">
        <v>2024</v>
      </c>
      <c r="H246">
        <f t="shared" si="11"/>
        <v>45504</v>
      </c>
      <c r="I246">
        <v>2</v>
      </c>
      <c r="J246">
        <v>26</v>
      </c>
      <c r="K246">
        <v>52</v>
      </c>
      <c r="L246" t="s">
        <v>17466</v>
      </c>
      <c r="M246">
        <f t="shared" si="9"/>
        <v>0.60199074074074077</v>
      </c>
      <c r="N246" t="str">
        <f t="shared" si="10"/>
        <v>1-4 PM</v>
      </c>
      <c r="O246">
        <v>148678.48000000001</v>
      </c>
      <c r="P246">
        <v>829</v>
      </c>
      <c r="Q246">
        <v>828</v>
      </c>
      <c r="R246">
        <v>1</v>
      </c>
      <c r="S246">
        <v>147850.48000000001</v>
      </c>
      <c r="T246" t="s">
        <v>105</v>
      </c>
      <c r="U246" t="s">
        <v>23</v>
      </c>
      <c r="V246" t="s">
        <v>24</v>
      </c>
      <c r="W246" t="s">
        <v>799</v>
      </c>
      <c r="X246" t="s">
        <v>26</v>
      </c>
      <c r="Y246" t="s">
        <v>27</v>
      </c>
      <c r="Z246" t="s">
        <v>28</v>
      </c>
      <c r="AA246" t="s">
        <v>26</v>
      </c>
      <c r="AB246" t="s">
        <v>30</v>
      </c>
    </row>
    <row r="247" spans="1:28" x14ac:dyDescent="0.3">
      <c r="A247" t="s">
        <v>800</v>
      </c>
      <c r="B247" t="s">
        <v>234</v>
      </c>
      <c r="C247" t="s">
        <v>801</v>
      </c>
      <c r="D247" t="s">
        <v>225</v>
      </c>
      <c r="E247">
        <v>31</v>
      </c>
      <c r="F247" t="s">
        <v>17465</v>
      </c>
      <c r="G247">
        <v>2024</v>
      </c>
      <c r="H247">
        <f t="shared" si="11"/>
        <v>45504</v>
      </c>
      <c r="I247">
        <v>2</v>
      </c>
      <c r="J247">
        <v>26</v>
      </c>
      <c r="K247">
        <v>30</v>
      </c>
      <c r="L247" t="s">
        <v>17466</v>
      </c>
      <c r="M247">
        <f t="shared" si="9"/>
        <v>0.60173611111111114</v>
      </c>
      <c r="N247" t="str">
        <f t="shared" si="10"/>
        <v>1-4 PM</v>
      </c>
      <c r="O247">
        <v>149506.48000000001</v>
      </c>
      <c r="P247">
        <v>829</v>
      </c>
      <c r="Q247">
        <v>828</v>
      </c>
      <c r="R247">
        <v>1</v>
      </c>
      <c r="S247">
        <v>148678.48000000001</v>
      </c>
      <c r="T247" t="s">
        <v>105</v>
      </c>
      <c r="U247" t="s">
        <v>23</v>
      </c>
      <c r="V247" t="s">
        <v>24</v>
      </c>
      <c r="W247" t="s">
        <v>802</v>
      </c>
      <c r="X247" t="s">
        <v>26</v>
      </c>
      <c r="Y247" t="s">
        <v>27</v>
      </c>
      <c r="Z247" t="s">
        <v>28</v>
      </c>
      <c r="AA247" t="s">
        <v>26</v>
      </c>
      <c r="AB247" t="s">
        <v>30</v>
      </c>
    </row>
    <row r="248" spans="1:28" x14ac:dyDescent="0.3">
      <c r="A248" t="s">
        <v>803</v>
      </c>
      <c r="B248" t="s">
        <v>234</v>
      </c>
      <c r="C248" t="s">
        <v>804</v>
      </c>
      <c r="D248" t="s">
        <v>225</v>
      </c>
      <c r="E248">
        <v>31</v>
      </c>
      <c r="F248" t="s">
        <v>17465</v>
      </c>
      <c r="G248">
        <v>2024</v>
      </c>
      <c r="H248">
        <f t="shared" si="11"/>
        <v>45504</v>
      </c>
      <c r="I248">
        <v>2</v>
      </c>
      <c r="J248">
        <v>26</v>
      </c>
      <c r="K248">
        <v>27</v>
      </c>
      <c r="L248" t="s">
        <v>17466</v>
      </c>
      <c r="M248">
        <f t="shared" si="9"/>
        <v>0.60170138888888891</v>
      </c>
      <c r="N248" t="str">
        <f t="shared" si="10"/>
        <v>1-4 PM</v>
      </c>
      <c r="O248">
        <v>150334.48000000001</v>
      </c>
      <c r="P248">
        <v>829</v>
      </c>
      <c r="Q248">
        <v>828</v>
      </c>
      <c r="R248">
        <v>1</v>
      </c>
      <c r="S248">
        <v>149506.48000000001</v>
      </c>
      <c r="T248" t="s">
        <v>105</v>
      </c>
      <c r="U248" t="s">
        <v>23</v>
      </c>
      <c r="V248" t="s">
        <v>24</v>
      </c>
      <c r="W248" t="s">
        <v>805</v>
      </c>
      <c r="X248" t="s">
        <v>26</v>
      </c>
      <c r="Y248" t="s">
        <v>27</v>
      </c>
      <c r="Z248" t="s">
        <v>28</v>
      </c>
      <c r="AA248" t="s">
        <v>26</v>
      </c>
      <c r="AB248" t="s">
        <v>30</v>
      </c>
    </row>
    <row r="249" spans="1:28" x14ac:dyDescent="0.3">
      <c r="A249" t="s">
        <v>806</v>
      </c>
      <c r="B249" t="s">
        <v>234</v>
      </c>
      <c r="C249" t="s">
        <v>807</v>
      </c>
      <c r="D249" t="s">
        <v>225</v>
      </c>
      <c r="E249">
        <v>31</v>
      </c>
      <c r="F249" t="s">
        <v>17465</v>
      </c>
      <c r="G249">
        <v>2024</v>
      </c>
      <c r="H249">
        <f t="shared" si="11"/>
        <v>45504</v>
      </c>
      <c r="I249">
        <v>2</v>
      </c>
      <c r="J249">
        <v>25</v>
      </c>
      <c r="K249">
        <v>54</v>
      </c>
      <c r="L249" t="s">
        <v>17466</v>
      </c>
      <c r="M249">
        <f t="shared" si="9"/>
        <v>0.60131944444444441</v>
      </c>
      <c r="N249" t="str">
        <f t="shared" si="10"/>
        <v>1-4 PM</v>
      </c>
      <c r="O249">
        <v>151162.48000000001</v>
      </c>
      <c r="P249">
        <v>829</v>
      </c>
      <c r="Q249">
        <v>828</v>
      </c>
      <c r="R249">
        <v>1</v>
      </c>
      <c r="S249">
        <v>150334.48000000001</v>
      </c>
      <c r="T249" t="s">
        <v>105</v>
      </c>
      <c r="U249" t="s">
        <v>23</v>
      </c>
      <c r="V249" t="s">
        <v>24</v>
      </c>
      <c r="W249" t="s">
        <v>808</v>
      </c>
      <c r="X249" t="s">
        <v>26</v>
      </c>
      <c r="Y249" t="s">
        <v>27</v>
      </c>
      <c r="Z249" t="s">
        <v>28</v>
      </c>
      <c r="AA249" t="s">
        <v>26</v>
      </c>
      <c r="AB249" t="s">
        <v>30</v>
      </c>
    </row>
    <row r="250" spans="1:28" x14ac:dyDescent="0.3">
      <c r="A250" t="s">
        <v>809</v>
      </c>
      <c r="B250" t="s">
        <v>234</v>
      </c>
      <c r="C250" t="s">
        <v>810</v>
      </c>
      <c r="D250" t="s">
        <v>225</v>
      </c>
      <c r="E250">
        <v>31</v>
      </c>
      <c r="F250" t="s">
        <v>17465</v>
      </c>
      <c r="G250">
        <v>2024</v>
      </c>
      <c r="H250">
        <f t="shared" si="11"/>
        <v>45504</v>
      </c>
      <c r="I250">
        <v>2</v>
      </c>
      <c r="J250">
        <v>25</v>
      </c>
      <c r="K250">
        <v>40</v>
      </c>
      <c r="L250" t="s">
        <v>17466</v>
      </c>
      <c r="M250">
        <f t="shared" si="9"/>
        <v>0.60115740740740742</v>
      </c>
      <c r="N250" t="str">
        <f t="shared" si="10"/>
        <v>1-4 PM</v>
      </c>
      <c r="O250">
        <v>151990.48000000001</v>
      </c>
      <c r="P250">
        <v>829</v>
      </c>
      <c r="Q250">
        <v>828</v>
      </c>
      <c r="R250">
        <v>1</v>
      </c>
      <c r="S250">
        <v>151162.48000000001</v>
      </c>
      <c r="T250" t="s">
        <v>105</v>
      </c>
      <c r="U250" t="s">
        <v>23</v>
      </c>
      <c r="V250" t="s">
        <v>24</v>
      </c>
      <c r="W250" t="s">
        <v>811</v>
      </c>
      <c r="X250" t="s">
        <v>26</v>
      </c>
      <c r="Y250" t="s">
        <v>27</v>
      </c>
      <c r="Z250" t="s">
        <v>28</v>
      </c>
      <c r="AA250" t="s">
        <v>26</v>
      </c>
      <c r="AB250" t="s">
        <v>30</v>
      </c>
    </row>
    <row r="251" spans="1:28" x14ac:dyDescent="0.3">
      <c r="A251" t="s">
        <v>812</v>
      </c>
      <c r="B251" t="s">
        <v>234</v>
      </c>
      <c r="C251" t="s">
        <v>813</v>
      </c>
      <c r="D251" t="s">
        <v>225</v>
      </c>
      <c r="E251">
        <v>31</v>
      </c>
      <c r="F251" t="s">
        <v>17465</v>
      </c>
      <c r="G251">
        <v>2024</v>
      </c>
      <c r="H251">
        <f t="shared" si="11"/>
        <v>45504</v>
      </c>
      <c r="I251">
        <v>2</v>
      </c>
      <c r="J251">
        <v>25</v>
      </c>
      <c r="K251">
        <v>23</v>
      </c>
      <c r="L251" t="s">
        <v>17466</v>
      </c>
      <c r="M251">
        <f t="shared" si="9"/>
        <v>0.60096064814814809</v>
      </c>
      <c r="N251" t="str">
        <f t="shared" si="10"/>
        <v>1-4 PM</v>
      </c>
      <c r="O251">
        <v>152818.48000000001</v>
      </c>
      <c r="P251">
        <v>829</v>
      </c>
      <c r="Q251">
        <v>828</v>
      </c>
      <c r="R251">
        <v>1</v>
      </c>
      <c r="S251">
        <v>151990.48000000001</v>
      </c>
      <c r="T251" t="s">
        <v>105</v>
      </c>
      <c r="U251" t="s">
        <v>23</v>
      </c>
      <c r="V251" t="s">
        <v>24</v>
      </c>
      <c r="W251" t="s">
        <v>814</v>
      </c>
      <c r="X251" t="s">
        <v>26</v>
      </c>
      <c r="Y251" t="s">
        <v>27</v>
      </c>
      <c r="Z251" t="s">
        <v>28</v>
      </c>
      <c r="AA251" t="s">
        <v>26</v>
      </c>
      <c r="AB251" t="s">
        <v>30</v>
      </c>
    </row>
    <row r="252" spans="1:28" x14ac:dyDescent="0.3">
      <c r="A252" t="s">
        <v>815</v>
      </c>
      <c r="B252" t="s">
        <v>234</v>
      </c>
      <c r="C252" t="s">
        <v>816</v>
      </c>
      <c r="D252" t="s">
        <v>225</v>
      </c>
      <c r="E252">
        <v>31</v>
      </c>
      <c r="F252" t="s">
        <v>17465</v>
      </c>
      <c r="G252">
        <v>2024</v>
      </c>
      <c r="H252">
        <f t="shared" si="11"/>
        <v>45504</v>
      </c>
      <c r="I252">
        <v>2</v>
      </c>
      <c r="J252">
        <v>25</v>
      </c>
      <c r="K252">
        <v>7</v>
      </c>
      <c r="L252" t="s">
        <v>17466</v>
      </c>
      <c r="M252">
        <f t="shared" si="9"/>
        <v>0.60077546296296302</v>
      </c>
      <c r="N252" t="str">
        <f t="shared" si="10"/>
        <v>1-4 PM</v>
      </c>
      <c r="O252">
        <v>153646.48000000001</v>
      </c>
      <c r="P252">
        <v>829</v>
      </c>
      <c r="Q252">
        <v>828</v>
      </c>
      <c r="R252">
        <v>1</v>
      </c>
      <c r="S252">
        <v>152818.48000000001</v>
      </c>
      <c r="T252" t="s">
        <v>105</v>
      </c>
      <c r="U252" t="s">
        <v>23</v>
      </c>
      <c r="V252" t="s">
        <v>24</v>
      </c>
      <c r="W252" t="s">
        <v>817</v>
      </c>
      <c r="X252" t="s">
        <v>26</v>
      </c>
      <c r="Y252" t="s">
        <v>27</v>
      </c>
      <c r="Z252" t="s">
        <v>28</v>
      </c>
      <c r="AA252" t="s">
        <v>26</v>
      </c>
      <c r="AB252" t="s">
        <v>30</v>
      </c>
    </row>
    <row r="253" spans="1:28" x14ac:dyDescent="0.3">
      <c r="A253" t="s">
        <v>818</v>
      </c>
      <c r="B253" t="s">
        <v>234</v>
      </c>
      <c r="C253" t="s">
        <v>819</v>
      </c>
      <c r="D253" t="s">
        <v>225</v>
      </c>
      <c r="E253">
        <v>31</v>
      </c>
      <c r="F253" t="s">
        <v>17465</v>
      </c>
      <c r="G253">
        <v>2024</v>
      </c>
      <c r="H253">
        <f t="shared" si="11"/>
        <v>45504</v>
      </c>
      <c r="I253">
        <v>2</v>
      </c>
      <c r="J253">
        <v>24</v>
      </c>
      <c r="K253">
        <v>54</v>
      </c>
      <c r="L253" t="s">
        <v>17466</v>
      </c>
      <c r="M253">
        <f t="shared" si="9"/>
        <v>0.60062499999999996</v>
      </c>
      <c r="N253" t="str">
        <f t="shared" si="10"/>
        <v>1-4 PM</v>
      </c>
      <c r="O253">
        <v>154474.48000000001</v>
      </c>
      <c r="P253">
        <v>829</v>
      </c>
      <c r="Q253">
        <v>828</v>
      </c>
      <c r="R253">
        <v>1</v>
      </c>
      <c r="S253">
        <v>153646.48000000001</v>
      </c>
      <c r="T253" t="s">
        <v>105</v>
      </c>
      <c r="U253" t="s">
        <v>23</v>
      </c>
      <c r="V253" t="s">
        <v>24</v>
      </c>
      <c r="W253" t="s">
        <v>820</v>
      </c>
      <c r="X253" t="s">
        <v>26</v>
      </c>
      <c r="Y253" t="s">
        <v>27</v>
      </c>
      <c r="Z253" t="s">
        <v>28</v>
      </c>
      <c r="AA253" t="s">
        <v>26</v>
      </c>
      <c r="AB253" t="s">
        <v>30</v>
      </c>
    </row>
    <row r="254" spans="1:28" x14ac:dyDescent="0.3">
      <c r="A254" t="s">
        <v>821</v>
      </c>
      <c r="B254" t="s">
        <v>234</v>
      </c>
      <c r="C254" t="s">
        <v>822</v>
      </c>
      <c r="D254" t="s">
        <v>225</v>
      </c>
      <c r="E254">
        <v>31</v>
      </c>
      <c r="F254" t="s">
        <v>17465</v>
      </c>
      <c r="G254">
        <v>2024</v>
      </c>
      <c r="H254">
        <f t="shared" si="11"/>
        <v>45504</v>
      </c>
      <c r="I254">
        <v>2</v>
      </c>
      <c r="J254">
        <v>24</v>
      </c>
      <c r="K254">
        <v>52</v>
      </c>
      <c r="L254" t="s">
        <v>17466</v>
      </c>
      <c r="M254">
        <f t="shared" si="9"/>
        <v>0.60060185185185189</v>
      </c>
      <c r="N254" t="str">
        <f t="shared" si="10"/>
        <v>1-4 PM</v>
      </c>
      <c r="O254">
        <v>155302.48000000001</v>
      </c>
      <c r="P254">
        <v>829</v>
      </c>
      <c r="Q254">
        <v>828</v>
      </c>
      <c r="R254">
        <v>1</v>
      </c>
      <c r="S254">
        <v>154474.48000000001</v>
      </c>
      <c r="T254" t="s">
        <v>105</v>
      </c>
      <c r="U254" t="s">
        <v>23</v>
      </c>
      <c r="V254" t="s">
        <v>24</v>
      </c>
      <c r="W254" t="s">
        <v>823</v>
      </c>
      <c r="X254" t="s">
        <v>26</v>
      </c>
      <c r="Y254" t="s">
        <v>27</v>
      </c>
      <c r="Z254" t="s">
        <v>28</v>
      </c>
      <c r="AA254" t="s">
        <v>26</v>
      </c>
      <c r="AB254" t="s">
        <v>30</v>
      </c>
    </row>
    <row r="255" spans="1:28" x14ac:dyDescent="0.3">
      <c r="A255" t="s">
        <v>824</v>
      </c>
      <c r="B255" t="s">
        <v>234</v>
      </c>
      <c r="C255" t="s">
        <v>825</v>
      </c>
      <c r="D255" t="s">
        <v>225</v>
      </c>
      <c r="E255">
        <v>31</v>
      </c>
      <c r="F255" t="s">
        <v>17465</v>
      </c>
      <c r="G255">
        <v>2024</v>
      </c>
      <c r="H255">
        <f t="shared" si="11"/>
        <v>45504</v>
      </c>
      <c r="I255">
        <v>2</v>
      </c>
      <c r="J255">
        <v>24</v>
      </c>
      <c r="K255">
        <v>39</v>
      </c>
      <c r="L255" t="s">
        <v>17466</v>
      </c>
      <c r="M255">
        <f t="shared" si="9"/>
        <v>0.60045138888888883</v>
      </c>
      <c r="N255" t="str">
        <f t="shared" si="10"/>
        <v>1-4 PM</v>
      </c>
      <c r="O255">
        <v>156130.48000000001</v>
      </c>
      <c r="P255">
        <v>829</v>
      </c>
      <c r="Q255">
        <v>828</v>
      </c>
      <c r="R255">
        <v>1</v>
      </c>
      <c r="S255">
        <v>155302.48000000001</v>
      </c>
      <c r="T255" t="s">
        <v>105</v>
      </c>
      <c r="U255" t="s">
        <v>23</v>
      </c>
      <c r="V255" t="s">
        <v>24</v>
      </c>
      <c r="W255" t="s">
        <v>826</v>
      </c>
      <c r="X255" t="s">
        <v>26</v>
      </c>
      <c r="Y255" t="s">
        <v>27</v>
      </c>
      <c r="Z255" t="s">
        <v>28</v>
      </c>
      <c r="AA255" t="s">
        <v>26</v>
      </c>
      <c r="AB255" t="s">
        <v>30</v>
      </c>
    </row>
    <row r="256" spans="1:28" x14ac:dyDescent="0.3">
      <c r="A256" t="s">
        <v>827</v>
      </c>
      <c r="B256" t="s">
        <v>234</v>
      </c>
      <c r="C256" t="s">
        <v>828</v>
      </c>
      <c r="D256" t="s">
        <v>225</v>
      </c>
      <c r="E256">
        <v>31</v>
      </c>
      <c r="F256" t="s">
        <v>17465</v>
      </c>
      <c r="G256">
        <v>2024</v>
      </c>
      <c r="H256">
        <f t="shared" si="11"/>
        <v>45504</v>
      </c>
      <c r="I256">
        <v>2</v>
      </c>
      <c r="J256">
        <v>24</v>
      </c>
      <c r="K256">
        <v>13</v>
      </c>
      <c r="L256" t="s">
        <v>17466</v>
      </c>
      <c r="M256">
        <f t="shared" si="9"/>
        <v>0.60015046296296293</v>
      </c>
      <c r="N256" t="str">
        <f t="shared" si="10"/>
        <v>1-4 PM</v>
      </c>
      <c r="O256">
        <v>156958.48000000001</v>
      </c>
      <c r="P256">
        <v>829</v>
      </c>
      <c r="Q256">
        <v>828</v>
      </c>
      <c r="R256">
        <v>1</v>
      </c>
      <c r="S256">
        <v>156130.48000000001</v>
      </c>
      <c r="T256" t="s">
        <v>105</v>
      </c>
      <c r="U256" t="s">
        <v>23</v>
      </c>
      <c r="V256" t="s">
        <v>24</v>
      </c>
      <c r="W256" t="s">
        <v>829</v>
      </c>
      <c r="X256" t="s">
        <v>26</v>
      </c>
      <c r="Y256" t="s">
        <v>27</v>
      </c>
      <c r="Z256" t="s">
        <v>28</v>
      </c>
      <c r="AA256" t="s">
        <v>26</v>
      </c>
      <c r="AB256" t="s">
        <v>30</v>
      </c>
    </row>
    <row r="257" spans="1:28" x14ac:dyDescent="0.3">
      <c r="A257" t="s">
        <v>830</v>
      </c>
      <c r="B257" t="s">
        <v>234</v>
      </c>
      <c r="C257" t="s">
        <v>831</v>
      </c>
      <c r="D257" t="s">
        <v>225</v>
      </c>
      <c r="E257">
        <v>31</v>
      </c>
      <c r="F257" t="s">
        <v>17465</v>
      </c>
      <c r="G257">
        <v>2024</v>
      </c>
      <c r="H257">
        <f t="shared" si="11"/>
        <v>45504</v>
      </c>
      <c r="I257">
        <v>2</v>
      </c>
      <c r="J257">
        <v>24</v>
      </c>
      <c r="K257">
        <v>11</v>
      </c>
      <c r="L257" t="s">
        <v>17466</v>
      </c>
      <c r="M257">
        <f t="shared" si="9"/>
        <v>0.60012731481481485</v>
      </c>
      <c r="N257" t="str">
        <f t="shared" si="10"/>
        <v>1-4 PM</v>
      </c>
      <c r="O257">
        <v>157786.48000000001</v>
      </c>
      <c r="P257">
        <v>829</v>
      </c>
      <c r="Q257">
        <v>828</v>
      </c>
      <c r="R257">
        <v>1</v>
      </c>
      <c r="S257">
        <v>156958.48000000001</v>
      </c>
      <c r="T257" t="s">
        <v>105</v>
      </c>
      <c r="U257" t="s">
        <v>23</v>
      </c>
      <c r="V257" t="s">
        <v>24</v>
      </c>
      <c r="W257" t="s">
        <v>832</v>
      </c>
      <c r="X257" t="s">
        <v>26</v>
      </c>
      <c r="Y257" t="s">
        <v>27</v>
      </c>
      <c r="Z257" t="s">
        <v>28</v>
      </c>
      <c r="AA257" t="s">
        <v>26</v>
      </c>
      <c r="AB257" t="s">
        <v>30</v>
      </c>
    </row>
    <row r="258" spans="1:28" x14ac:dyDescent="0.3">
      <c r="A258" t="s">
        <v>833</v>
      </c>
      <c r="B258" t="s">
        <v>234</v>
      </c>
      <c r="C258" t="s">
        <v>834</v>
      </c>
      <c r="D258" t="s">
        <v>225</v>
      </c>
      <c r="E258">
        <v>31</v>
      </c>
      <c r="F258" t="s">
        <v>17465</v>
      </c>
      <c r="G258">
        <v>2024</v>
      </c>
      <c r="H258">
        <f t="shared" si="11"/>
        <v>45504</v>
      </c>
      <c r="I258">
        <v>2</v>
      </c>
      <c r="J258">
        <v>23</v>
      </c>
      <c r="K258">
        <v>45</v>
      </c>
      <c r="L258" t="s">
        <v>17466</v>
      </c>
      <c r="M258">
        <f t="shared" ref="M258:M321" si="12">TIMEVALUE(TEXT(TIMEVALUE(I258 &amp; ":" &amp; J258 &amp; ":" &amp; K258 &amp; " " &amp; L258), "hh:mm:ss AM/PM"))</f>
        <v>0.59982638888888895</v>
      </c>
      <c r="N258" t="str">
        <f t="shared" ref="N258:N321" si="13">IF(AND(HOUR(M258)&gt;=0, HOUR(M258)&lt;=4), "12-4 AM",
IF(AND(HOUR(M258)&gt;=5, HOUR(M258)&lt;=8), "5-8 AM",
IF(AND(HOUR(M258)&gt;=9, HOUR(M258)&lt;=12), "9 AM-12 PM",
IF(AND(HOUR(M258)&gt;=13, HOUR(M258)&lt;=16), "1-4 PM",
IF(AND(HOUR(M258)&gt;=17, HOUR(M258)&lt;=20), "5-8 PM",
IF(AND(HOUR(M258)&gt;=21, HOUR(M258)&lt;=23), "9-11 PM",
""))))))</f>
        <v>1-4 PM</v>
      </c>
      <c r="O258">
        <v>158614.48000000001</v>
      </c>
      <c r="P258">
        <v>829</v>
      </c>
      <c r="Q258">
        <v>828</v>
      </c>
      <c r="R258">
        <v>1</v>
      </c>
      <c r="S258">
        <v>157786.48000000001</v>
      </c>
      <c r="T258" t="s">
        <v>105</v>
      </c>
      <c r="U258" t="s">
        <v>23</v>
      </c>
      <c r="V258" t="s">
        <v>24</v>
      </c>
      <c r="W258" t="s">
        <v>835</v>
      </c>
      <c r="X258" t="s">
        <v>26</v>
      </c>
      <c r="Y258" t="s">
        <v>27</v>
      </c>
      <c r="Z258" t="s">
        <v>28</v>
      </c>
      <c r="AA258" t="s">
        <v>26</v>
      </c>
      <c r="AB258" t="s">
        <v>30</v>
      </c>
    </row>
    <row r="259" spans="1:28" x14ac:dyDescent="0.3">
      <c r="A259" t="s">
        <v>836</v>
      </c>
      <c r="B259" t="s">
        <v>234</v>
      </c>
      <c r="C259" t="s">
        <v>837</v>
      </c>
      <c r="D259" t="s">
        <v>225</v>
      </c>
      <c r="E259">
        <v>31</v>
      </c>
      <c r="F259" t="s">
        <v>17465</v>
      </c>
      <c r="G259">
        <v>2024</v>
      </c>
      <c r="H259">
        <f t="shared" ref="H259:H322" si="14">DATEVALUE(E259 &amp;"-"&amp;F259&amp;"-"&amp;G259)</f>
        <v>45504</v>
      </c>
      <c r="I259">
        <v>2</v>
      </c>
      <c r="J259">
        <v>23</v>
      </c>
      <c r="K259">
        <v>27</v>
      </c>
      <c r="L259" t="s">
        <v>17466</v>
      </c>
      <c r="M259">
        <f t="shared" si="12"/>
        <v>0.59961805555555558</v>
      </c>
      <c r="N259" t="str">
        <f t="shared" si="13"/>
        <v>1-4 PM</v>
      </c>
      <c r="O259">
        <v>159442.48000000001</v>
      </c>
      <c r="P259">
        <v>829</v>
      </c>
      <c r="Q259">
        <v>828</v>
      </c>
      <c r="R259">
        <v>1</v>
      </c>
      <c r="S259">
        <v>158614.48000000001</v>
      </c>
      <c r="T259" t="s">
        <v>105</v>
      </c>
      <c r="U259" t="s">
        <v>23</v>
      </c>
      <c r="V259" t="s">
        <v>24</v>
      </c>
      <c r="W259" t="s">
        <v>838</v>
      </c>
      <c r="X259" t="s">
        <v>26</v>
      </c>
      <c r="Y259" t="s">
        <v>27</v>
      </c>
      <c r="Z259" t="s">
        <v>28</v>
      </c>
      <c r="AA259" t="s">
        <v>26</v>
      </c>
      <c r="AB259" t="s">
        <v>30</v>
      </c>
    </row>
    <row r="260" spans="1:28" x14ac:dyDescent="0.3">
      <c r="A260" t="s">
        <v>839</v>
      </c>
      <c r="B260" t="s">
        <v>234</v>
      </c>
      <c r="C260" t="s">
        <v>840</v>
      </c>
      <c r="D260" t="s">
        <v>225</v>
      </c>
      <c r="E260">
        <v>31</v>
      </c>
      <c r="F260" t="s">
        <v>17465</v>
      </c>
      <c r="G260">
        <v>2024</v>
      </c>
      <c r="H260">
        <f t="shared" si="14"/>
        <v>45504</v>
      </c>
      <c r="I260">
        <v>2</v>
      </c>
      <c r="J260">
        <v>23</v>
      </c>
      <c r="K260">
        <v>24</v>
      </c>
      <c r="L260" t="s">
        <v>17466</v>
      </c>
      <c r="M260">
        <f t="shared" si="12"/>
        <v>0.59958333333333336</v>
      </c>
      <c r="N260" t="str">
        <f t="shared" si="13"/>
        <v>1-4 PM</v>
      </c>
      <c r="O260">
        <v>160270.48000000001</v>
      </c>
      <c r="P260">
        <v>829</v>
      </c>
      <c r="Q260">
        <v>828</v>
      </c>
      <c r="R260">
        <v>1</v>
      </c>
      <c r="S260">
        <v>159442.48000000001</v>
      </c>
      <c r="T260" t="s">
        <v>105</v>
      </c>
      <c r="U260" t="s">
        <v>23</v>
      </c>
      <c r="V260" t="s">
        <v>24</v>
      </c>
      <c r="W260" t="s">
        <v>841</v>
      </c>
      <c r="X260" t="s">
        <v>26</v>
      </c>
      <c r="Y260" t="s">
        <v>27</v>
      </c>
      <c r="Z260" t="s">
        <v>28</v>
      </c>
      <c r="AA260" t="s">
        <v>26</v>
      </c>
      <c r="AB260" t="s">
        <v>30</v>
      </c>
    </row>
    <row r="261" spans="1:28" x14ac:dyDescent="0.3">
      <c r="A261" t="s">
        <v>842</v>
      </c>
      <c r="B261" t="s">
        <v>234</v>
      </c>
      <c r="C261" t="s">
        <v>843</v>
      </c>
      <c r="D261" t="s">
        <v>225</v>
      </c>
      <c r="E261">
        <v>31</v>
      </c>
      <c r="F261" t="s">
        <v>17465</v>
      </c>
      <c r="G261">
        <v>2024</v>
      </c>
      <c r="H261">
        <f t="shared" si="14"/>
        <v>45504</v>
      </c>
      <c r="I261">
        <v>2</v>
      </c>
      <c r="J261">
        <v>22</v>
      </c>
      <c r="K261">
        <v>55</v>
      </c>
      <c r="L261" t="s">
        <v>17466</v>
      </c>
      <c r="M261">
        <f t="shared" si="12"/>
        <v>0.59924768518518523</v>
      </c>
      <c r="N261" t="str">
        <f t="shared" si="13"/>
        <v>1-4 PM</v>
      </c>
      <c r="O261">
        <v>161098.48000000001</v>
      </c>
      <c r="P261">
        <v>829</v>
      </c>
      <c r="Q261">
        <v>828</v>
      </c>
      <c r="R261">
        <v>1</v>
      </c>
      <c r="S261">
        <v>160270.48000000001</v>
      </c>
      <c r="T261" t="s">
        <v>105</v>
      </c>
      <c r="U261" t="s">
        <v>23</v>
      </c>
      <c r="V261" t="s">
        <v>24</v>
      </c>
      <c r="W261" t="s">
        <v>844</v>
      </c>
      <c r="X261" t="s">
        <v>26</v>
      </c>
      <c r="Y261" t="s">
        <v>27</v>
      </c>
      <c r="Z261" t="s">
        <v>28</v>
      </c>
      <c r="AA261" t="s">
        <v>26</v>
      </c>
      <c r="AB261" t="s">
        <v>30</v>
      </c>
    </row>
    <row r="262" spans="1:28" x14ac:dyDescent="0.3">
      <c r="A262" t="s">
        <v>845</v>
      </c>
      <c r="B262" t="s">
        <v>234</v>
      </c>
      <c r="C262" t="s">
        <v>846</v>
      </c>
      <c r="D262" t="s">
        <v>225</v>
      </c>
      <c r="E262">
        <v>31</v>
      </c>
      <c r="F262" t="s">
        <v>17465</v>
      </c>
      <c r="G262">
        <v>2024</v>
      </c>
      <c r="H262">
        <f t="shared" si="14"/>
        <v>45504</v>
      </c>
      <c r="I262">
        <v>2</v>
      </c>
      <c r="J262">
        <v>22</v>
      </c>
      <c r="K262">
        <v>31</v>
      </c>
      <c r="L262" t="s">
        <v>17466</v>
      </c>
      <c r="M262">
        <f t="shared" si="12"/>
        <v>0.59896990740740741</v>
      </c>
      <c r="N262" t="str">
        <f t="shared" si="13"/>
        <v>1-4 PM</v>
      </c>
      <c r="O262">
        <v>161926.48000000001</v>
      </c>
      <c r="P262">
        <v>829</v>
      </c>
      <c r="Q262">
        <v>828</v>
      </c>
      <c r="R262">
        <v>1</v>
      </c>
      <c r="S262">
        <v>161098.48000000001</v>
      </c>
      <c r="T262" t="s">
        <v>105</v>
      </c>
      <c r="U262" t="s">
        <v>23</v>
      </c>
      <c r="V262" t="s">
        <v>24</v>
      </c>
      <c r="W262" t="s">
        <v>847</v>
      </c>
      <c r="X262" t="s">
        <v>26</v>
      </c>
      <c r="Y262" t="s">
        <v>27</v>
      </c>
      <c r="Z262" t="s">
        <v>28</v>
      </c>
      <c r="AA262" t="s">
        <v>26</v>
      </c>
      <c r="AB262" t="s">
        <v>30</v>
      </c>
    </row>
    <row r="263" spans="1:28" x14ac:dyDescent="0.3">
      <c r="A263" t="s">
        <v>848</v>
      </c>
      <c r="B263" t="s">
        <v>234</v>
      </c>
      <c r="C263" t="s">
        <v>849</v>
      </c>
      <c r="D263" t="s">
        <v>225</v>
      </c>
      <c r="E263">
        <v>31</v>
      </c>
      <c r="F263" t="s">
        <v>17465</v>
      </c>
      <c r="G263">
        <v>2024</v>
      </c>
      <c r="H263">
        <f t="shared" si="14"/>
        <v>45504</v>
      </c>
      <c r="I263">
        <v>2</v>
      </c>
      <c r="J263">
        <v>22</v>
      </c>
      <c r="K263">
        <v>12</v>
      </c>
      <c r="L263" t="s">
        <v>17466</v>
      </c>
      <c r="M263">
        <f t="shared" si="12"/>
        <v>0.59875</v>
      </c>
      <c r="N263" t="str">
        <f t="shared" si="13"/>
        <v>1-4 PM</v>
      </c>
      <c r="O263">
        <v>162754.48000000001</v>
      </c>
      <c r="P263">
        <v>829</v>
      </c>
      <c r="Q263">
        <v>828</v>
      </c>
      <c r="R263">
        <v>1</v>
      </c>
      <c r="S263">
        <v>161926.48000000001</v>
      </c>
      <c r="T263" t="s">
        <v>105</v>
      </c>
      <c r="U263" t="s">
        <v>23</v>
      </c>
      <c r="V263" t="s">
        <v>24</v>
      </c>
      <c r="W263" t="s">
        <v>850</v>
      </c>
      <c r="X263" t="s">
        <v>26</v>
      </c>
      <c r="Y263" t="s">
        <v>27</v>
      </c>
      <c r="Z263" t="s">
        <v>28</v>
      </c>
      <c r="AA263" t="s">
        <v>26</v>
      </c>
      <c r="AB263" t="s">
        <v>30</v>
      </c>
    </row>
    <row r="264" spans="1:28" x14ac:dyDescent="0.3">
      <c r="A264" t="s">
        <v>851</v>
      </c>
      <c r="B264" t="s">
        <v>234</v>
      </c>
      <c r="C264" t="s">
        <v>852</v>
      </c>
      <c r="D264" t="s">
        <v>225</v>
      </c>
      <c r="E264">
        <v>31</v>
      </c>
      <c r="F264" t="s">
        <v>17465</v>
      </c>
      <c r="G264">
        <v>2024</v>
      </c>
      <c r="H264">
        <f t="shared" si="14"/>
        <v>45504</v>
      </c>
      <c r="I264">
        <v>2</v>
      </c>
      <c r="J264">
        <v>21</v>
      </c>
      <c r="K264">
        <v>58</v>
      </c>
      <c r="L264" t="s">
        <v>17466</v>
      </c>
      <c r="M264">
        <f t="shared" si="12"/>
        <v>0.59858796296296302</v>
      </c>
      <c r="N264" t="str">
        <f t="shared" si="13"/>
        <v>1-4 PM</v>
      </c>
      <c r="O264">
        <v>163582.48000000001</v>
      </c>
      <c r="P264">
        <v>829</v>
      </c>
      <c r="Q264">
        <v>828</v>
      </c>
      <c r="R264">
        <v>1</v>
      </c>
      <c r="S264">
        <v>162754.48000000001</v>
      </c>
      <c r="T264" t="s">
        <v>105</v>
      </c>
      <c r="U264" t="s">
        <v>23</v>
      </c>
      <c r="V264" t="s">
        <v>24</v>
      </c>
      <c r="W264" t="s">
        <v>853</v>
      </c>
      <c r="X264" t="s">
        <v>26</v>
      </c>
      <c r="Y264" t="s">
        <v>27</v>
      </c>
      <c r="Z264" t="s">
        <v>28</v>
      </c>
      <c r="AA264" t="s">
        <v>26</v>
      </c>
      <c r="AB264" t="s">
        <v>30</v>
      </c>
    </row>
    <row r="265" spans="1:28" x14ac:dyDescent="0.3">
      <c r="A265" t="s">
        <v>854</v>
      </c>
      <c r="B265" t="s">
        <v>234</v>
      </c>
      <c r="C265" t="s">
        <v>855</v>
      </c>
      <c r="D265" t="s">
        <v>225</v>
      </c>
      <c r="E265">
        <v>31</v>
      </c>
      <c r="F265" t="s">
        <v>17465</v>
      </c>
      <c r="G265">
        <v>2024</v>
      </c>
      <c r="H265">
        <f t="shared" si="14"/>
        <v>45504</v>
      </c>
      <c r="I265">
        <v>2</v>
      </c>
      <c r="J265">
        <v>21</v>
      </c>
      <c r="K265">
        <v>40</v>
      </c>
      <c r="L265" t="s">
        <v>17466</v>
      </c>
      <c r="M265">
        <f t="shared" si="12"/>
        <v>0.59837962962962965</v>
      </c>
      <c r="N265" t="str">
        <f t="shared" si="13"/>
        <v>1-4 PM</v>
      </c>
      <c r="O265">
        <v>164410.48000000001</v>
      </c>
      <c r="P265">
        <v>829</v>
      </c>
      <c r="Q265">
        <v>828</v>
      </c>
      <c r="R265">
        <v>1</v>
      </c>
      <c r="S265">
        <v>163582.48000000001</v>
      </c>
      <c r="T265" t="s">
        <v>105</v>
      </c>
      <c r="U265" t="s">
        <v>23</v>
      </c>
      <c r="V265" t="s">
        <v>24</v>
      </c>
      <c r="W265" t="s">
        <v>856</v>
      </c>
      <c r="X265" t="s">
        <v>26</v>
      </c>
      <c r="Y265" t="s">
        <v>27</v>
      </c>
      <c r="Z265" t="s">
        <v>28</v>
      </c>
      <c r="AA265" t="s">
        <v>26</v>
      </c>
      <c r="AB265" t="s">
        <v>30</v>
      </c>
    </row>
    <row r="266" spans="1:28" x14ac:dyDescent="0.3">
      <c r="A266" t="s">
        <v>857</v>
      </c>
      <c r="B266" t="s">
        <v>234</v>
      </c>
      <c r="C266" t="s">
        <v>858</v>
      </c>
      <c r="D266" t="s">
        <v>225</v>
      </c>
      <c r="E266">
        <v>31</v>
      </c>
      <c r="F266" t="s">
        <v>17465</v>
      </c>
      <c r="G266">
        <v>2024</v>
      </c>
      <c r="H266">
        <f t="shared" si="14"/>
        <v>45504</v>
      </c>
      <c r="I266">
        <v>2</v>
      </c>
      <c r="J266">
        <v>21</v>
      </c>
      <c r="K266">
        <v>36</v>
      </c>
      <c r="L266" t="s">
        <v>17466</v>
      </c>
      <c r="M266">
        <f t="shared" si="12"/>
        <v>0.59833333333333327</v>
      </c>
      <c r="N266" t="str">
        <f t="shared" si="13"/>
        <v>1-4 PM</v>
      </c>
      <c r="O266">
        <v>165238.48000000001</v>
      </c>
      <c r="P266">
        <v>829</v>
      </c>
      <c r="Q266">
        <v>828</v>
      </c>
      <c r="R266">
        <v>1</v>
      </c>
      <c r="S266">
        <v>164410.48000000001</v>
      </c>
      <c r="T266" t="s">
        <v>105</v>
      </c>
      <c r="U266" t="s">
        <v>23</v>
      </c>
      <c r="V266" t="s">
        <v>24</v>
      </c>
      <c r="W266" t="s">
        <v>859</v>
      </c>
      <c r="X266" t="s">
        <v>26</v>
      </c>
      <c r="Y266" t="s">
        <v>27</v>
      </c>
      <c r="Z266" t="s">
        <v>28</v>
      </c>
      <c r="AA266" t="s">
        <v>26</v>
      </c>
      <c r="AB266" t="s">
        <v>30</v>
      </c>
    </row>
    <row r="267" spans="1:28" x14ac:dyDescent="0.3">
      <c r="A267" t="s">
        <v>860</v>
      </c>
      <c r="B267" t="s">
        <v>234</v>
      </c>
      <c r="C267" t="s">
        <v>861</v>
      </c>
      <c r="D267" t="s">
        <v>225</v>
      </c>
      <c r="E267">
        <v>31</v>
      </c>
      <c r="F267" t="s">
        <v>17465</v>
      </c>
      <c r="G267">
        <v>2024</v>
      </c>
      <c r="H267">
        <f t="shared" si="14"/>
        <v>45504</v>
      </c>
      <c r="I267">
        <v>2</v>
      </c>
      <c r="J267">
        <v>21</v>
      </c>
      <c r="K267">
        <v>4</v>
      </c>
      <c r="L267" t="s">
        <v>17466</v>
      </c>
      <c r="M267">
        <f t="shared" si="12"/>
        <v>0.59796296296296292</v>
      </c>
      <c r="N267" t="str">
        <f t="shared" si="13"/>
        <v>1-4 PM</v>
      </c>
      <c r="O267">
        <v>166066.48000000001</v>
      </c>
      <c r="P267">
        <v>829</v>
      </c>
      <c r="Q267">
        <v>828</v>
      </c>
      <c r="R267">
        <v>1</v>
      </c>
      <c r="S267">
        <v>165238.48000000001</v>
      </c>
      <c r="T267" t="s">
        <v>105</v>
      </c>
      <c r="U267" t="s">
        <v>23</v>
      </c>
      <c r="V267" t="s">
        <v>24</v>
      </c>
      <c r="W267" t="s">
        <v>862</v>
      </c>
      <c r="X267" t="s">
        <v>26</v>
      </c>
      <c r="Y267" t="s">
        <v>27</v>
      </c>
      <c r="Z267" t="s">
        <v>28</v>
      </c>
      <c r="AA267" t="s">
        <v>26</v>
      </c>
      <c r="AB267" t="s">
        <v>30</v>
      </c>
    </row>
    <row r="268" spans="1:28" x14ac:dyDescent="0.3">
      <c r="A268" t="s">
        <v>863</v>
      </c>
      <c r="B268" t="s">
        <v>234</v>
      </c>
      <c r="C268" t="s">
        <v>864</v>
      </c>
      <c r="D268" t="s">
        <v>225</v>
      </c>
      <c r="E268">
        <v>31</v>
      </c>
      <c r="F268" t="s">
        <v>17465</v>
      </c>
      <c r="G268">
        <v>2024</v>
      </c>
      <c r="H268">
        <f t="shared" si="14"/>
        <v>45504</v>
      </c>
      <c r="I268">
        <v>2</v>
      </c>
      <c r="J268">
        <v>20</v>
      </c>
      <c r="K268">
        <v>49</v>
      </c>
      <c r="L268" t="s">
        <v>17466</v>
      </c>
      <c r="M268">
        <f t="shared" si="12"/>
        <v>0.59778935185185189</v>
      </c>
      <c r="N268" t="str">
        <f t="shared" si="13"/>
        <v>1-4 PM</v>
      </c>
      <c r="O268">
        <v>166894.48000000001</v>
      </c>
      <c r="P268">
        <v>829</v>
      </c>
      <c r="Q268">
        <v>828</v>
      </c>
      <c r="R268">
        <v>1</v>
      </c>
      <c r="S268">
        <v>166066.48000000001</v>
      </c>
      <c r="T268" t="s">
        <v>105</v>
      </c>
      <c r="U268" t="s">
        <v>23</v>
      </c>
      <c r="V268" t="s">
        <v>24</v>
      </c>
      <c r="W268" t="s">
        <v>865</v>
      </c>
      <c r="X268" t="s">
        <v>26</v>
      </c>
      <c r="Y268" t="s">
        <v>27</v>
      </c>
      <c r="Z268" t="s">
        <v>28</v>
      </c>
      <c r="AA268" t="s">
        <v>26</v>
      </c>
      <c r="AB268" t="s">
        <v>30</v>
      </c>
    </row>
    <row r="269" spans="1:28" x14ac:dyDescent="0.3">
      <c r="A269" t="s">
        <v>866</v>
      </c>
      <c r="B269" t="s">
        <v>234</v>
      </c>
      <c r="C269" t="s">
        <v>867</v>
      </c>
      <c r="D269" t="s">
        <v>225</v>
      </c>
      <c r="E269">
        <v>31</v>
      </c>
      <c r="F269" t="s">
        <v>17465</v>
      </c>
      <c r="G269">
        <v>2024</v>
      </c>
      <c r="H269">
        <f t="shared" si="14"/>
        <v>45504</v>
      </c>
      <c r="I269">
        <v>2</v>
      </c>
      <c r="J269">
        <v>20</v>
      </c>
      <c r="K269">
        <v>48</v>
      </c>
      <c r="L269" t="s">
        <v>17466</v>
      </c>
      <c r="M269">
        <f t="shared" si="12"/>
        <v>0.59777777777777785</v>
      </c>
      <c r="N269" t="str">
        <f t="shared" si="13"/>
        <v>1-4 PM</v>
      </c>
      <c r="O269">
        <v>167722.48000000001</v>
      </c>
      <c r="P269">
        <v>829</v>
      </c>
      <c r="Q269">
        <v>828</v>
      </c>
      <c r="R269">
        <v>1</v>
      </c>
      <c r="S269">
        <v>166894.48000000001</v>
      </c>
      <c r="T269" t="s">
        <v>105</v>
      </c>
      <c r="U269" t="s">
        <v>23</v>
      </c>
      <c r="V269" t="s">
        <v>24</v>
      </c>
      <c r="W269" t="s">
        <v>868</v>
      </c>
      <c r="X269" t="s">
        <v>26</v>
      </c>
      <c r="Y269" t="s">
        <v>27</v>
      </c>
      <c r="Z269" t="s">
        <v>28</v>
      </c>
      <c r="AA269" t="s">
        <v>26</v>
      </c>
      <c r="AB269" t="s">
        <v>30</v>
      </c>
    </row>
    <row r="270" spans="1:28" x14ac:dyDescent="0.3">
      <c r="A270" t="s">
        <v>869</v>
      </c>
      <c r="B270" t="s">
        <v>234</v>
      </c>
      <c r="C270" t="s">
        <v>870</v>
      </c>
      <c r="D270" t="s">
        <v>225</v>
      </c>
      <c r="E270">
        <v>31</v>
      </c>
      <c r="F270" t="s">
        <v>17465</v>
      </c>
      <c r="G270">
        <v>2024</v>
      </c>
      <c r="H270">
        <f t="shared" si="14"/>
        <v>45504</v>
      </c>
      <c r="I270">
        <v>2</v>
      </c>
      <c r="J270">
        <v>20</v>
      </c>
      <c r="K270">
        <v>35</v>
      </c>
      <c r="L270" t="s">
        <v>17466</v>
      </c>
      <c r="M270">
        <f t="shared" si="12"/>
        <v>0.59762731481481479</v>
      </c>
      <c r="N270" t="str">
        <f t="shared" si="13"/>
        <v>1-4 PM</v>
      </c>
      <c r="O270">
        <v>168550.48</v>
      </c>
      <c r="P270">
        <v>829</v>
      </c>
      <c r="Q270">
        <v>828</v>
      </c>
      <c r="R270">
        <v>1</v>
      </c>
      <c r="S270">
        <v>167722.48000000001</v>
      </c>
      <c r="T270" t="s">
        <v>105</v>
      </c>
      <c r="U270" t="s">
        <v>23</v>
      </c>
      <c r="V270" t="s">
        <v>24</v>
      </c>
      <c r="W270" t="s">
        <v>871</v>
      </c>
      <c r="X270" t="s">
        <v>26</v>
      </c>
      <c r="Y270" t="s">
        <v>27</v>
      </c>
      <c r="Z270" t="s">
        <v>28</v>
      </c>
      <c r="AA270" t="s">
        <v>26</v>
      </c>
      <c r="AB270" t="s">
        <v>30</v>
      </c>
    </row>
    <row r="271" spans="1:28" x14ac:dyDescent="0.3">
      <c r="A271" t="s">
        <v>872</v>
      </c>
      <c r="B271" t="s">
        <v>234</v>
      </c>
      <c r="C271" t="s">
        <v>873</v>
      </c>
      <c r="D271" t="s">
        <v>225</v>
      </c>
      <c r="E271">
        <v>31</v>
      </c>
      <c r="F271" t="s">
        <v>17465</v>
      </c>
      <c r="G271">
        <v>2024</v>
      </c>
      <c r="H271">
        <f t="shared" si="14"/>
        <v>45504</v>
      </c>
      <c r="I271">
        <v>2</v>
      </c>
      <c r="J271">
        <v>20</v>
      </c>
      <c r="K271">
        <v>10</v>
      </c>
      <c r="L271" t="s">
        <v>17466</v>
      </c>
      <c r="M271">
        <f t="shared" si="12"/>
        <v>0.59733796296296293</v>
      </c>
      <c r="N271" t="str">
        <f t="shared" si="13"/>
        <v>1-4 PM</v>
      </c>
      <c r="O271">
        <v>169378.48</v>
      </c>
      <c r="P271">
        <v>829</v>
      </c>
      <c r="Q271">
        <v>828</v>
      </c>
      <c r="R271">
        <v>1</v>
      </c>
      <c r="S271">
        <v>168550.48</v>
      </c>
      <c r="T271" t="s">
        <v>105</v>
      </c>
      <c r="U271" t="s">
        <v>23</v>
      </c>
      <c r="V271" t="s">
        <v>24</v>
      </c>
      <c r="W271" t="s">
        <v>874</v>
      </c>
      <c r="X271" t="s">
        <v>26</v>
      </c>
      <c r="Y271" t="s">
        <v>27</v>
      </c>
      <c r="Z271" t="s">
        <v>28</v>
      </c>
      <c r="AA271" t="s">
        <v>26</v>
      </c>
      <c r="AB271" t="s">
        <v>30</v>
      </c>
    </row>
    <row r="272" spans="1:28" x14ac:dyDescent="0.3">
      <c r="A272" t="s">
        <v>875</v>
      </c>
      <c r="B272" t="s">
        <v>234</v>
      </c>
      <c r="C272" t="s">
        <v>876</v>
      </c>
      <c r="D272" t="s">
        <v>225</v>
      </c>
      <c r="E272">
        <v>31</v>
      </c>
      <c r="F272" t="s">
        <v>17465</v>
      </c>
      <c r="G272">
        <v>2024</v>
      </c>
      <c r="H272">
        <f t="shared" si="14"/>
        <v>45504</v>
      </c>
      <c r="I272">
        <v>2</v>
      </c>
      <c r="J272">
        <v>20</v>
      </c>
      <c r="K272">
        <v>8</v>
      </c>
      <c r="L272" t="s">
        <v>17466</v>
      </c>
      <c r="M272">
        <f t="shared" si="12"/>
        <v>0.59731481481481474</v>
      </c>
      <c r="N272" t="str">
        <f t="shared" si="13"/>
        <v>1-4 PM</v>
      </c>
      <c r="O272">
        <v>170206.48</v>
      </c>
      <c r="P272">
        <v>829</v>
      </c>
      <c r="Q272">
        <v>828</v>
      </c>
      <c r="R272">
        <v>1</v>
      </c>
      <c r="S272">
        <v>169378.48</v>
      </c>
      <c r="T272" t="s">
        <v>105</v>
      </c>
      <c r="U272" t="s">
        <v>23</v>
      </c>
      <c r="V272" t="s">
        <v>24</v>
      </c>
      <c r="W272" t="s">
        <v>877</v>
      </c>
      <c r="X272" t="s">
        <v>26</v>
      </c>
      <c r="Y272" t="s">
        <v>27</v>
      </c>
      <c r="Z272" t="s">
        <v>28</v>
      </c>
      <c r="AA272" t="s">
        <v>26</v>
      </c>
      <c r="AB272" t="s">
        <v>30</v>
      </c>
    </row>
    <row r="273" spans="1:28" x14ac:dyDescent="0.3">
      <c r="A273" t="s">
        <v>878</v>
      </c>
      <c r="B273" t="s">
        <v>234</v>
      </c>
      <c r="C273" t="s">
        <v>879</v>
      </c>
      <c r="D273" t="s">
        <v>225</v>
      </c>
      <c r="E273">
        <v>31</v>
      </c>
      <c r="F273" t="s">
        <v>17465</v>
      </c>
      <c r="G273">
        <v>2024</v>
      </c>
      <c r="H273">
        <f t="shared" si="14"/>
        <v>45504</v>
      </c>
      <c r="I273">
        <v>2</v>
      </c>
      <c r="J273">
        <v>19</v>
      </c>
      <c r="K273">
        <v>49</v>
      </c>
      <c r="L273" t="s">
        <v>17466</v>
      </c>
      <c r="M273">
        <f t="shared" si="12"/>
        <v>0.59709490740740734</v>
      </c>
      <c r="N273" t="str">
        <f t="shared" si="13"/>
        <v>1-4 PM</v>
      </c>
      <c r="O273">
        <v>171034.48</v>
      </c>
      <c r="P273">
        <v>829</v>
      </c>
      <c r="Q273">
        <v>828</v>
      </c>
      <c r="R273">
        <v>1</v>
      </c>
      <c r="S273">
        <v>170206.48</v>
      </c>
      <c r="T273" t="s">
        <v>105</v>
      </c>
      <c r="U273" t="s">
        <v>23</v>
      </c>
      <c r="V273" t="s">
        <v>24</v>
      </c>
      <c r="W273" t="s">
        <v>880</v>
      </c>
      <c r="X273" t="s">
        <v>26</v>
      </c>
      <c r="Y273" t="s">
        <v>27</v>
      </c>
      <c r="Z273" t="s">
        <v>28</v>
      </c>
      <c r="AA273" t="s">
        <v>26</v>
      </c>
      <c r="AB273" t="s">
        <v>30</v>
      </c>
    </row>
    <row r="274" spans="1:28" x14ac:dyDescent="0.3">
      <c r="A274" t="s">
        <v>881</v>
      </c>
      <c r="B274" t="s">
        <v>234</v>
      </c>
      <c r="C274" t="s">
        <v>882</v>
      </c>
      <c r="D274" t="s">
        <v>225</v>
      </c>
      <c r="E274">
        <v>31</v>
      </c>
      <c r="F274" t="s">
        <v>17465</v>
      </c>
      <c r="G274">
        <v>2024</v>
      </c>
      <c r="H274">
        <f t="shared" si="14"/>
        <v>45504</v>
      </c>
      <c r="I274">
        <v>2</v>
      </c>
      <c r="J274">
        <v>19</v>
      </c>
      <c r="K274">
        <v>27</v>
      </c>
      <c r="L274" t="s">
        <v>17466</v>
      </c>
      <c r="M274">
        <f t="shared" si="12"/>
        <v>0.59684027777777782</v>
      </c>
      <c r="N274" t="str">
        <f t="shared" si="13"/>
        <v>1-4 PM</v>
      </c>
      <c r="O274">
        <v>171862.48</v>
      </c>
      <c r="P274">
        <v>829</v>
      </c>
      <c r="Q274">
        <v>828</v>
      </c>
      <c r="R274">
        <v>1</v>
      </c>
      <c r="S274">
        <v>171034.48</v>
      </c>
      <c r="T274" t="s">
        <v>105</v>
      </c>
      <c r="U274" t="s">
        <v>23</v>
      </c>
      <c r="V274" t="s">
        <v>24</v>
      </c>
      <c r="W274" t="s">
        <v>883</v>
      </c>
      <c r="X274" t="s">
        <v>26</v>
      </c>
      <c r="Y274" t="s">
        <v>27</v>
      </c>
      <c r="Z274" t="s">
        <v>28</v>
      </c>
      <c r="AA274" t="s">
        <v>26</v>
      </c>
      <c r="AB274" t="s">
        <v>30</v>
      </c>
    </row>
    <row r="275" spans="1:28" x14ac:dyDescent="0.3">
      <c r="A275" t="s">
        <v>884</v>
      </c>
      <c r="B275" t="s">
        <v>234</v>
      </c>
      <c r="C275" t="s">
        <v>885</v>
      </c>
      <c r="D275" t="s">
        <v>225</v>
      </c>
      <c r="E275">
        <v>31</v>
      </c>
      <c r="F275" t="s">
        <v>17465</v>
      </c>
      <c r="G275">
        <v>2024</v>
      </c>
      <c r="H275">
        <f t="shared" si="14"/>
        <v>45504</v>
      </c>
      <c r="I275">
        <v>2</v>
      </c>
      <c r="J275">
        <v>19</v>
      </c>
      <c r="K275">
        <v>13</v>
      </c>
      <c r="L275" t="s">
        <v>17466</v>
      </c>
      <c r="M275">
        <f t="shared" si="12"/>
        <v>0.59667824074074072</v>
      </c>
      <c r="N275" t="str">
        <f t="shared" si="13"/>
        <v>1-4 PM</v>
      </c>
      <c r="O275">
        <v>172690.48</v>
      </c>
      <c r="P275">
        <v>829</v>
      </c>
      <c r="Q275">
        <v>828</v>
      </c>
      <c r="R275">
        <v>1</v>
      </c>
      <c r="S275">
        <v>171862.48</v>
      </c>
      <c r="T275" t="s">
        <v>105</v>
      </c>
      <c r="U275" t="s">
        <v>23</v>
      </c>
      <c r="V275" t="s">
        <v>24</v>
      </c>
      <c r="W275" t="s">
        <v>886</v>
      </c>
      <c r="X275" t="s">
        <v>26</v>
      </c>
      <c r="Y275" t="s">
        <v>27</v>
      </c>
      <c r="Z275" t="s">
        <v>28</v>
      </c>
      <c r="AA275" t="s">
        <v>26</v>
      </c>
      <c r="AB275" t="s">
        <v>30</v>
      </c>
    </row>
    <row r="276" spans="1:28" x14ac:dyDescent="0.3">
      <c r="A276" t="s">
        <v>887</v>
      </c>
      <c r="B276" t="s">
        <v>234</v>
      </c>
      <c r="C276" t="s">
        <v>888</v>
      </c>
      <c r="D276" t="s">
        <v>225</v>
      </c>
      <c r="E276">
        <v>31</v>
      </c>
      <c r="F276" t="s">
        <v>17465</v>
      </c>
      <c r="G276">
        <v>2024</v>
      </c>
      <c r="H276">
        <f t="shared" si="14"/>
        <v>45504</v>
      </c>
      <c r="I276">
        <v>2</v>
      </c>
      <c r="J276">
        <v>18</v>
      </c>
      <c r="K276">
        <v>59</v>
      </c>
      <c r="L276" t="s">
        <v>17466</v>
      </c>
      <c r="M276">
        <f t="shared" si="12"/>
        <v>0.59651620370370373</v>
      </c>
      <c r="N276" t="str">
        <f t="shared" si="13"/>
        <v>1-4 PM</v>
      </c>
      <c r="O276">
        <v>173518.48</v>
      </c>
      <c r="P276">
        <v>829</v>
      </c>
      <c r="Q276">
        <v>828</v>
      </c>
      <c r="R276">
        <v>1</v>
      </c>
      <c r="S276">
        <v>172690.48</v>
      </c>
      <c r="T276" t="s">
        <v>105</v>
      </c>
      <c r="U276" t="s">
        <v>23</v>
      </c>
      <c r="V276" t="s">
        <v>24</v>
      </c>
      <c r="W276" t="s">
        <v>889</v>
      </c>
      <c r="X276" t="s">
        <v>26</v>
      </c>
      <c r="Y276" t="s">
        <v>27</v>
      </c>
      <c r="Z276" t="s">
        <v>28</v>
      </c>
      <c r="AA276" t="s">
        <v>26</v>
      </c>
      <c r="AB276" t="s">
        <v>30</v>
      </c>
    </row>
    <row r="277" spans="1:28" x14ac:dyDescent="0.3">
      <c r="A277" t="s">
        <v>890</v>
      </c>
      <c r="B277" t="s">
        <v>234</v>
      </c>
      <c r="C277" t="s">
        <v>891</v>
      </c>
      <c r="D277" t="s">
        <v>225</v>
      </c>
      <c r="E277">
        <v>31</v>
      </c>
      <c r="F277" t="s">
        <v>17465</v>
      </c>
      <c r="G277">
        <v>2024</v>
      </c>
      <c r="H277">
        <f t="shared" si="14"/>
        <v>45504</v>
      </c>
      <c r="I277">
        <v>2</v>
      </c>
      <c r="J277">
        <v>18</v>
      </c>
      <c r="K277">
        <v>45</v>
      </c>
      <c r="L277" t="s">
        <v>17466</v>
      </c>
      <c r="M277">
        <f t="shared" si="12"/>
        <v>0.59635416666666663</v>
      </c>
      <c r="N277" t="str">
        <f t="shared" si="13"/>
        <v>1-4 PM</v>
      </c>
      <c r="O277">
        <v>174346.48</v>
      </c>
      <c r="P277">
        <v>829</v>
      </c>
      <c r="Q277">
        <v>828</v>
      </c>
      <c r="R277">
        <v>1</v>
      </c>
      <c r="S277">
        <v>173518.48</v>
      </c>
      <c r="T277" t="s">
        <v>105</v>
      </c>
      <c r="U277" t="s">
        <v>23</v>
      </c>
      <c r="V277" t="s">
        <v>24</v>
      </c>
      <c r="W277" t="s">
        <v>892</v>
      </c>
      <c r="X277" t="s">
        <v>26</v>
      </c>
      <c r="Y277" t="s">
        <v>27</v>
      </c>
      <c r="Z277" t="s">
        <v>28</v>
      </c>
      <c r="AA277" t="s">
        <v>26</v>
      </c>
      <c r="AB277" t="s">
        <v>30</v>
      </c>
    </row>
    <row r="278" spans="1:28" x14ac:dyDescent="0.3">
      <c r="A278" t="s">
        <v>893</v>
      </c>
      <c r="B278" t="s">
        <v>234</v>
      </c>
      <c r="C278" t="s">
        <v>894</v>
      </c>
      <c r="D278" t="s">
        <v>225</v>
      </c>
      <c r="E278">
        <v>31</v>
      </c>
      <c r="F278" t="s">
        <v>17465</v>
      </c>
      <c r="G278">
        <v>2024</v>
      </c>
      <c r="H278">
        <f t="shared" si="14"/>
        <v>45504</v>
      </c>
      <c r="I278">
        <v>2</v>
      </c>
      <c r="J278">
        <v>18</v>
      </c>
      <c r="K278">
        <v>24</v>
      </c>
      <c r="L278" t="s">
        <v>17466</v>
      </c>
      <c r="M278">
        <f t="shared" si="12"/>
        <v>0.59611111111111115</v>
      </c>
      <c r="N278" t="str">
        <f t="shared" si="13"/>
        <v>1-4 PM</v>
      </c>
      <c r="O278">
        <v>175174.48</v>
      </c>
      <c r="P278">
        <v>829</v>
      </c>
      <c r="Q278">
        <v>828</v>
      </c>
      <c r="R278">
        <v>1</v>
      </c>
      <c r="S278">
        <v>174346.48</v>
      </c>
      <c r="T278" t="s">
        <v>105</v>
      </c>
      <c r="U278" t="s">
        <v>23</v>
      </c>
      <c r="V278" t="s">
        <v>24</v>
      </c>
      <c r="W278" t="s">
        <v>895</v>
      </c>
      <c r="X278" t="s">
        <v>26</v>
      </c>
      <c r="Y278" t="s">
        <v>27</v>
      </c>
      <c r="Z278" t="s">
        <v>28</v>
      </c>
      <c r="AA278" t="s">
        <v>26</v>
      </c>
      <c r="AB278" t="s">
        <v>30</v>
      </c>
    </row>
    <row r="279" spans="1:28" x14ac:dyDescent="0.3">
      <c r="A279" t="s">
        <v>896</v>
      </c>
      <c r="B279" t="s">
        <v>234</v>
      </c>
      <c r="C279" t="s">
        <v>897</v>
      </c>
      <c r="D279" t="s">
        <v>225</v>
      </c>
      <c r="E279">
        <v>31</v>
      </c>
      <c r="F279" t="s">
        <v>17465</v>
      </c>
      <c r="G279">
        <v>2024</v>
      </c>
      <c r="H279">
        <f t="shared" si="14"/>
        <v>45504</v>
      </c>
      <c r="I279">
        <v>2</v>
      </c>
      <c r="J279">
        <v>18</v>
      </c>
      <c r="K279">
        <v>10</v>
      </c>
      <c r="L279" t="s">
        <v>17466</v>
      </c>
      <c r="M279">
        <f t="shared" si="12"/>
        <v>0.59594907407407405</v>
      </c>
      <c r="N279" t="str">
        <f t="shared" si="13"/>
        <v>1-4 PM</v>
      </c>
      <c r="O279">
        <v>176002.48</v>
      </c>
      <c r="P279">
        <v>829</v>
      </c>
      <c r="Q279">
        <v>828</v>
      </c>
      <c r="R279">
        <v>1</v>
      </c>
      <c r="S279">
        <v>175174.48</v>
      </c>
      <c r="T279" t="s">
        <v>105</v>
      </c>
      <c r="U279" t="s">
        <v>23</v>
      </c>
      <c r="V279" t="s">
        <v>24</v>
      </c>
      <c r="W279" t="s">
        <v>898</v>
      </c>
      <c r="X279" t="s">
        <v>26</v>
      </c>
      <c r="Y279" t="s">
        <v>27</v>
      </c>
      <c r="Z279" t="s">
        <v>28</v>
      </c>
      <c r="AA279" t="s">
        <v>26</v>
      </c>
      <c r="AB279" t="s">
        <v>30</v>
      </c>
    </row>
    <row r="280" spans="1:28" x14ac:dyDescent="0.3">
      <c r="A280" t="s">
        <v>899</v>
      </c>
      <c r="B280" t="s">
        <v>234</v>
      </c>
      <c r="C280" t="s">
        <v>900</v>
      </c>
      <c r="D280" t="s">
        <v>225</v>
      </c>
      <c r="E280">
        <v>31</v>
      </c>
      <c r="F280" t="s">
        <v>17465</v>
      </c>
      <c r="G280">
        <v>2024</v>
      </c>
      <c r="H280">
        <f t="shared" si="14"/>
        <v>45504</v>
      </c>
      <c r="I280">
        <v>2</v>
      </c>
      <c r="J280">
        <v>18</v>
      </c>
      <c r="K280">
        <v>0</v>
      </c>
      <c r="L280" t="s">
        <v>17466</v>
      </c>
      <c r="M280">
        <f t="shared" si="12"/>
        <v>0.59583333333333333</v>
      </c>
      <c r="N280" t="str">
        <f t="shared" si="13"/>
        <v>1-4 PM</v>
      </c>
      <c r="O280">
        <v>176830.48</v>
      </c>
      <c r="P280">
        <v>829</v>
      </c>
      <c r="Q280">
        <v>828</v>
      </c>
      <c r="R280">
        <v>1</v>
      </c>
      <c r="S280">
        <v>176002.48</v>
      </c>
      <c r="T280" t="s">
        <v>105</v>
      </c>
      <c r="U280" t="s">
        <v>23</v>
      </c>
      <c r="V280" t="s">
        <v>24</v>
      </c>
      <c r="W280" t="s">
        <v>901</v>
      </c>
      <c r="X280" t="s">
        <v>26</v>
      </c>
      <c r="Y280" t="s">
        <v>27</v>
      </c>
      <c r="Z280" t="s">
        <v>28</v>
      </c>
      <c r="AA280" t="s">
        <v>26</v>
      </c>
      <c r="AB280" t="s">
        <v>30</v>
      </c>
    </row>
    <row r="281" spans="1:28" x14ac:dyDescent="0.3">
      <c r="A281" t="s">
        <v>902</v>
      </c>
      <c r="B281" t="s">
        <v>234</v>
      </c>
      <c r="C281" t="s">
        <v>903</v>
      </c>
      <c r="D281" t="s">
        <v>225</v>
      </c>
      <c r="E281">
        <v>31</v>
      </c>
      <c r="F281" t="s">
        <v>17465</v>
      </c>
      <c r="G281">
        <v>2024</v>
      </c>
      <c r="H281">
        <f t="shared" si="14"/>
        <v>45504</v>
      </c>
      <c r="I281">
        <v>2</v>
      </c>
      <c r="J281">
        <v>17</v>
      </c>
      <c r="K281">
        <v>46</v>
      </c>
      <c r="L281" t="s">
        <v>17466</v>
      </c>
      <c r="M281">
        <f t="shared" si="12"/>
        <v>0.59567129629629634</v>
      </c>
      <c r="N281" t="str">
        <f t="shared" si="13"/>
        <v>1-4 PM</v>
      </c>
      <c r="O281">
        <v>177658.48</v>
      </c>
      <c r="P281">
        <v>829</v>
      </c>
      <c r="Q281">
        <v>828</v>
      </c>
      <c r="R281">
        <v>1</v>
      </c>
      <c r="S281">
        <v>176830.48</v>
      </c>
      <c r="T281" t="s">
        <v>105</v>
      </c>
      <c r="U281" t="s">
        <v>23</v>
      </c>
      <c r="V281" t="s">
        <v>24</v>
      </c>
      <c r="W281" t="s">
        <v>904</v>
      </c>
      <c r="X281" t="s">
        <v>26</v>
      </c>
      <c r="Y281" t="s">
        <v>27</v>
      </c>
      <c r="Z281" t="s">
        <v>28</v>
      </c>
      <c r="AA281" t="s">
        <v>26</v>
      </c>
      <c r="AB281" t="s">
        <v>30</v>
      </c>
    </row>
    <row r="282" spans="1:28" x14ac:dyDescent="0.3">
      <c r="A282" t="s">
        <v>905</v>
      </c>
      <c r="B282" t="s">
        <v>234</v>
      </c>
      <c r="C282" t="s">
        <v>906</v>
      </c>
      <c r="D282" t="s">
        <v>225</v>
      </c>
      <c r="E282">
        <v>31</v>
      </c>
      <c r="F282" t="s">
        <v>17465</v>
      </c>
      <c r="G282">
        <v>2024</v>
      </c>
      <c r="H282">
        <f t="shared" si="14"/>
        <v>45504</v>
      </c>
      <c r="I282">
        <v>2</v>
      </c>
      <c r="J282">
        <v>17</v>
      </c>
      <c r="K282">
        <v>23</v>
      </c>
      <c r="L282" t="s">
        <v>17466</v>
      </c>
      <c r="M282">
        <f t="shared" si="12"/>
        <v>0.59540509259259256</v>
      </c>
      <c r="N282" t="str">
        <f t="shared" si="13"/>
        <v>1-4 PM</v>
      </c>
      <c r="O282">
        <v>178486.48</v>
      </c>
      <c r="P282">
        <v>829</v>
      </c>
      <c r="Q282">
        <v>828</v>
      </c>
      <c r="R282">
        <v>1</v>
      </c>
      <c r="S282">
        <v>177658.48</v>
      </c>
      <c r="T282" t="s">
        <v>105</v>
      </c>
      <c r="U282" t="s">
        <v>23</v>
      </c>
      <c r="V282" t="s">
        <v>24</v>
      </c>
      <c r="W282" t="s">
        <v>907</v>
      </c>
      <c r="X282" t="s">
        <v>26</v>
      </c>
      <c r="Y282" t="s">
        <v>27</v>
      </c>
      <c r="Z282" t="s">
        <v>28</v>
      </c>
      <c r="AA282" t="s">
        <v>26</v>
      </c>
      <c r="AB282" t="s">
        <v>30</v>
      </c>
    </row>
    <row r="283" spans="1:28" x14ac:dyDescent="0.3">
      <c r="A283" t="s">
        <v>908</v>
      </c>
      <c r="B283" t="s">
        <v>234</v>
      </c>
      <c r="C283" t="s">
        <v>909</v>
      </c>
      <c r="D283" t="s">
        <v>225</v>
      </c>
      <c r="E283">
        <v>31</v>
      </c>
      <c r="F283" t="s">
        <v>17465</v>
      </c>
      <c r="G283">
        <v>2024</v>
      </c>
      <c r="H283">
        <f t="shared" si="14"/>
        <v>45504</v>
      </c>
      <c r="I283">
        <v>2</v>
      </c>
      <c r="J283">
        <v>17</v>
      </c>
      <c r="K283">
        <v>0</v>
      </c>
      <c r="L283" t="s">
        <v>17466</v>
      </c>
      <c r="M283">
        <f t="shared" si="12"/>
        <v>0.59513888888888888</v>
      </c>
      <c r="N283" t="str">
        <f t="shared" si="13"/>
        <v>1-4 PM</v>
      </c>
      <c r="O283">
        <v>179314.48</v>
      </c>
      <c r="P283">
        <v>829</v>
      </c>
      <c r="Q283">
        <v>828</v>
      </c>
      <c r="R283">
        <v>1</v>
      </c>
      <c r="S283">
        <v>178486.48</v>
      </c>
      <c r="T283" t="s">
        <v>105</v>
      </c>
      <c r="U283" t="s">
        <v>23</v>
      </c>
      <c r="V283" t="s">
        <v>24</v>
      </c>
      <c r="W283" t="s">
        <v>910</v>
      </c>
      <c r="X283" t="s">
        <v>26</v>
      </c>
      <c r="Y283" t="s">
        <v>27</v>
      </c>
      <c r="Z283" t="s">
        <v>28</v>
      </c>
      <c r="AA283" t="s">
        <v>26</v>
      </c>
      <c r="AB283" t="s">
        <v>30</v>
      </c>
    </row>
    <row r="284" spans="1:28" x14ac:dyDescent="0.3">
      <c r="A284" t="s">
        <v>911</v>
      </c>
      <c r="B284" t="s">
        <v>234</v>
      </c>
      <c r="C284" t="s">
        <v>912</v>
      </c>
      <c r="D284" t="s">
        <v>225</v>
      </c>
      <c r="E284">
        <v>31</v>
      </c>
      <c r="F284" t="s">
        <v>17465</v>
      </c>
      <c r="G284">
        <v>2024</v>
      </c>
      <c r="H284">
        <f t="shared" si="14"/>
        <v>45504</v>
      </c>
      <c r="I284">
        <v>2</v>
      </c>
      <c r="J284">
        <v>16</v>
      </c>
      <c r="K284">
        <v>53</v>
      </c>
      <c r="L284" t="s">
        <v>17466</v>
      </c>
      <c r="M284">
        <f t="shared" si="12"/>
        <v>0.59505787037037039</v>
      </c>
      <c r="N284" t="str">
        <f t="shared" si="13"/>
        <v>1-4 PM</v>
      </c>
      <c r="O284">
        <v>180142.48</v>
      </c>
      <c r="P284">
        <v>829</v>
      </c>
      <c r="Q284">
        <v>828</v>
      </c>
      <c r="R284">
        <v>1</v>
      </c>
      <c r="S284">
        <v>179314.48</v>
      </c>
      <c r="T284" t="s">
        <v>105</v>
      </c>
      <c r="U284" t="s">
        <v>23</v>
      </c>
      <c r="V284" t="s">
        <v>24</v>
      </c>
      <c r="W284" t="s">
        <v>913</v>
      </c>
      <c r="X284" t="s">
        <v>26</v>
      </c>
      <c r="Y284" t="s">
        <v>27</v>
      </c>
      <c r="Z284" t="s">
        <v>28</v>
      </c>
      <c r="AA284" t="s">
        <v>26</v>
      </c>
      <c r="AB284" t="s">
        <v>30</v>
      </c>
    </row>
    <row r="285" spans="1:28" x14ac:dyDescent="0.3">
      <c r="A285" t="s">
        <v>914</v>
      </c>
      <c r="B285" t="s">
        <v>234</v>
      </c>
      <c r="C285" t="s">
        <v>915</v>
      </c>
      <c r="D285" t="s">
        <v>225</v>
      </c>
      <c r="E285">
        <v>31</v>
      </c>
      <c r="F285" t="s">
        <v>17465</v>
      </c>
      <c r="G285">
        <v>2024</v>
      </c>
      <c r="H285">
        <f t="shared" si="14"/>
        <v>45504</v>
      </c>
      <c r="I285">
        <v>2</v>
      </c>
      <c r="J285">
        <v>16</v>
      </c>
      <c r="K285">
        <v>18</v>
      </c>
      <c r="L285" t="s">
        <v>17466</v>
      </c>
      <c r="M285">
        <f t="shared" si="12"/>
        <v>0.59465277777777781</v>
      </c>
      <c r="N285" t="str">
        <f t="shared" si="13"/>
        <v>1-4 PM</v>
      </c>
      <c r="O285">
        <v>180970.48</v>
      </c>
      <c r="P285">
        <v>829</v>
      </c>
      <c r="Q285">
        <v>828</v>
      </c>
      <c r="R285">
        <v>1</v>
      </c>
      <c r="S285">
        <v>180142.48</v>
      </c>
      <c r="T285" t="s">
        <v>105</v>
      </c>
      <c r="U285" t="s">
        <v>23</v>
      </c>
      <c r="V285" t="s">
        <v>24</v>
      </c>
      <c r="W285" t="s">
        <v>916</v>
      </c>
      <c r="X285" t="s">
        <v>26</v>
      </c>
      <c r="Y285" t="s">
        <v>27</v>
      </c>
      <c r="Z285" t="s">
        <v>28</v>
      </c>
      <c r="AA285" t="s">
        <v>26</v>
      </c>
      <c r="AB285" t="s">
        <v>30</v>
      </c>
    </row>
    <row r="286" spans="1:28" x14ac:dyDescent="0.3">
      <c r="A286" t="s">
        <v>917</v>
      </c>
      <c r="B286" t="s">
        <v>234</v>
      </c>
      <c r="C286" t="s">
        <v>918</v>
      </c>
      <c r="D286" t="s">
        <v>225</v>
      </c>
      <c r="E286">
        <v>31</v>
      </c>
      <c r="F286" t="s">
        <v>17465</v>
      </c>
      <c r="G286">
        <v>2024</v>
      </c>
      <c r="H286">
        <f t="shared" si="14"/>
        <v>45504</v>
      </c>
      <c r="I286">
        <v>2</v>
      </c>
      <c r="J286">
        <v>15</v>
      </c>
      <c r="K286">
        <v>57</v>
      </c>
      <c r="L286" t="s">
        <v>17466</v>
      </c>
      <c r="M286">
        <f t="shared" si="12"/>
        <v>0.59440972222222221</v>
      </c>
      <c r="N286" t="str">
        <f t="shared" si="13"/>
        <v>1-4 PM</v>
      </c>
      <c r="O286">
        <v>181798.48</v>
      </c>
      <c r="P286">
        <v>829</v>
      </c>
      <c r="Q286">
        <v>828</v>
      </c>
      <c r="R286">
        <v>1</v>
      </c>
      <c r="S286">
        <v>180970.48</v>
      </c>
      <c r="T286" t="s">
        <v>105</v>
      </c>
      <c r="U286" t="s">
        <v>23</v>
      </c>
      <c r="V286" t="s">
        <v>24</v>
      </c>
      <c r="W286" t="s">
        <v>919</v>
      </c>
      <c r="X286" t="s">
        <v>26</v>
      </c>
      <c r="Y286" t="s">
        <v>27</v>
      </c>
      <c r="Z286" t="s">
        <v>28</v>
      </c>
      <c r="AA286" t="s">
        <v>26</v>
      </c>
      <c r="AB286" t="s">
        <v>30</v>
      </c>
    </row>
    <row r="287" spans="1:28" x14ac:dyDescent="0.3">
      <c r="A287" t="s">
        <v>920</v>
      </c>
      <c r="B287" t="s">
        <v>234</v>
      </c>
      <c r="C287" t="s">
        <v>921</v>
      </c>
      <c r="D287" t="s">
        <v>225</v>
      </c>
      <c r="E287">
        <v>31</v>
      </c>
      <c r="F287" t="s">
        <v>17465</v>
      </c>
      <c r="G287">
        <v>2024</v>
      </c>
      <c r="H287">
        <f t="shared" si="14"/>
        <v>45504</v>
      </c>
      <c r="I287">
        <v>2</v>
      </c>
      <c r="J287">
        <v>15</v>
      </c>
      <c r="K287">
        <v>41</v>
      </c>
      <c r="L287" t="s">
        <v>17466</v>
      </c>
      <c r="M287">
        <f t="shared" si="12"/>
        <v>0.59422453703703704</v>
      </c>
      <c r="N287" t="str">
        <f t="shared" si="13"/>
        <v>1-4 PM</v>
      </c>
      <c r="O287">
        <v>182626.48</v>
      </c>
      <c r="P287">
        <v>829</v>
      </c>
      <c r="Q287">
        <v>828</v>
      </c>
      <c r="R287">
        <v>1</v>
      </c>
      <c r="S287">
        <v>181798.48</v>
      </c>
      <c r="T287" t="s">
        <v>105</v>
      </c>
      <c r="U287" t="s">
        <v>23</v>
      </c>
      <c r="V287" t="s">
        <v>24</v>
      </c>
      <c r="W287" t="s">
        <v>922</v>
      </c>
      <c r="X287" t="s">
        <v>26</v>
      </c>
      <c r="Y287" t="s">
        <v>27</v>
      </c>
      <c r="Z287" t="s">
        <v>28</v>
      </c>
      <c r="AA287" t="s">
        <v>26</v>
      </c>
      <c r="AB287" t="s">
        <v>30</v>
      </c>
    </row>
    <row r="288" spans="1:28" x14ac:dyDescent="0.3">
      <c r="A288" t="s">
        <v>923</v>
      </c>
      <c r="B288" t="s">
        <v>234</v>
      </c>
      <c r="C288" t="s">
        <v>924</v>
      </c>
      <c r="D288" t="s">
        <v>225</v>
      </c>
      <c r="E288">
        <v>31</v>
      </c>
      <c r="F288" t="s">
        <v>17465</v>
      </c>
      <c r="G288">
        <v>2024</v>
      </c>
      <c r="H288">
        <f t="shared" si="14"/>
        <v>45504</v>
      </c>
      <c r="I288">
        <v>2</v>
      </c>
      <c r="J288">
        <v>15</v>
      </c>
      <c r="K288">
        <v>39</v>
      </c>
      <c r="L288" t="s">
        <v>17466</v>
      </c>
      <c r="M288">
        <f t="shared" si="12"/>
        <v>0.59420138888888896</v>
      </c>
      <c r="N288" t="str">
        <f t="shared" si="13"/>
        <v>1-4 PM</v>
      </c>
      <c r="O288">
        <v>183454.48</v>
      </c>
      <c r="P288">
        <v>829</v>
      </c>
      <c r="Q288">
        <v>828</v>
      </c>
      <c r="R288">
        <v>1</v>
      </c>
      <c r="S288">
        <v>182626.48</v>
      </c>
      <c r="T288" t="s">
        <v>105</v>
      </c>
      <c r="U288" t="s">
        <v>23</v>
      </c>
      <c r="V288" t="s">
        <v>24</v>
      </c>
      <c r="W288" t="s">
        <v>925</v>
      </c>
      <c r="X288" t="s">
        <v>26</v>
      </c>
      <c r="Y288" t="s">
        <v>27</v>
      </c>
      <c r="Z288" t="s">
        <v>28</v>
      </c>
      <c r="AA288" t="s">
        <v>26</v>
      </c>
      <c r="AB288" t="s">
        <v>30</v>
      </c>
    </row>
    <row r="289" spans="1:28" x14ac:dyDescent="0.3">
      <c r="A289" t="s">
        <v>926</v>
      </c>
      <c r="B289" t="s">
        <v>234</v>
      </c>
      <c r="C289" t="s">
        <v>927</v>
      </c>
      <c r="D289" t="s">
        <v>225</v>
      </c>
      <c r="E289">
        <v>31</v>
      </c>
      <c r="F289" t="s">
        <v>17465</v>
      </c>
      <c r="G289">
        <v>2024</v>
      </c>
      <c r="H289">
        <f t="shared" si="14"/>
        <v>45504</v>
      </c>
      <c r="I289">
        <v>2</v>
      </c>
      <c r="J289">
        <v>15</v>
      </c>
      <c r="K289">
        <v>23</v>
      </c>
      <c r="L289" t="s">
        <v>17466</v>
      </c>
      <c r="M289">
        <f t="shared" si="12"/>
        <v>0.59401620370370367</v>
      </c>
      <c r="N289" t="str">
        <f t="shared" si="13"/>
        <v>1-4 PM</v>
      </c>
      <c r="O289">
        <v>184282.48</v>
      </c>
      <c r="P289">
        <v>829</v>
      </c>
      <c r="Q289">
        <v>828</v>
      </c>
      <c r="R289">
        <v>1</v>
      </c>
      <c r="S289">
        <v>183454.48</v>
      </c>
      <c r="T289" t="s">
        <v>105</v>
      </c>
      <c r="U289" t="s">
        <v>23</v>
      </c>
      <c r="V289" t="s">
        <v>24</v>
      </c>
      <c r="W289" t="s">
        <v>928</v>
      </c>
      <c r="X289" t="s">
        <v>26</v>
      </c>
      <c r="Y289" t="s">
        <v>27</v>
      </c>
      <c r="Z289" t="s">
        <v>28</v>
      </c>
      <c r="AA289" t="s">
        <v>26</v>
      </c>
      <c r="AB289" t="s">
        <v>30</v>
      </c>
    </row>
    <row r="290" spans="1:28" x14ac:dyDescent="0.3">
      <c r="A290" t="s">
        <v>929</v>
      </c>
      <c r="B290" t="s">
        <v>234</v>
      </c>
      <c r="C290" t="s">
        <v>930</v>
      </c>
      <c r="D290" t="s">
        <v>225</v>
      </c>
      <c r="E290">
        <v>31</v>
      </c>
      <c r="F290" t="s">
        <v>17465</v>
      </c>
      <c r="G290">
        <v>2024</v>
      </c>
      <c r="H290">
        <f t="shared" si="14"/>
        <v>45504</v>
      </c>
      <c r="I290">
        <v>2</v>
      </c>
      <c r="J290">
        <v>14</v>
      </c>
      <c r="K290">
        <v>59</v>
      </c>
      <c r="L290" t="s">
        <v>17466</v>
      </c>
      <c r="M290">
        <f t="shared" si="12"/>
        <v>0.59373842592592596</v>
      </c>
      <c r="N290" t="str">
        <f t="shared" si="13"/>
        <v>1-4 PM</v>
      </c>
      <c r="O290">
        <v>185110.48</v>
      </c>
      <c r="P290">
        <v>829</v>
      </c>
      <c r="Q290">
        <v>828</v>
      </c>
      <c r="R290">
        <v>1</v>
      </c>
      <c r="S290">
        <v>184282.48</v>
      </c>
      <c r="T290" t="s">
        <v>105</v>
      </c>
      <c r="U290" t="s">
        <v>23</v>
      </c>
      <c r="V290" t="s">
        <v>24</v>
      </c>
      <c r="W290" t="s">
        <v>931</v>
      </c>
      <c r="X290" t="s">
        <v>26</v>
      </c>
      <c r="Y290" t="s">
        <v>27</v>
      </c>
      <c r="Z290" t="s">
        <v>28</v>
      </c>
      <c r="AA290" t="s">
        <v>26</v>
      </c>
      <c r="AB290" t="s">
        <v>30</v>
      </c>
    </row>
    <row r="291" spans="1:28" x14ac:dyDescent="0.3">
      <c r="A291" t="s">
        <v>932</v>
      </c>
      <c r="B291" t="s">
        <v>234</v>
      </c>
      <c r="C291" t="s">
        <v>933</v>
      </c>
      <c r="D291" t="s">
        <v>225</v>
      </c>
      <c r="E291">
        <v>31</v>
      </c>
      <c r="F291" t="s">
        <v>17465</v>
      </c>
      <c r="G291">
        <v>2024</v>
      </c>
      <c r="H291">
        <f t="shared" si="14"/>
        <v>45504</v>
      </c>
      <c r="I291">
        <v>2</v>
      </c>
      <c r="J291">
        <v>14</v>
      </c>
      <c r="K291">
        <v>45</v>
      </c>
      <c r="L291" t="s">
        <v>17466</v>
      </c>
      <c r="M291">
        <f t="shared" si="12"/>
        <v>0.59357638888888886</v>
      </c>
      <c r="N291" t="str">
        <f t="shared" si="13"/>
        <v>1-4 PM</v>
      </c>
      <c r="O291">
        <v>185938.48</v>
      </c>
      <c r="P291">
        <v>829</v>
      </c>
      <c r="Q291">
        <v>828</v>
      </c>
      <c r="R291">
        <v>1</v>
      </c>
      <c r="S291">
        <v>185110.48</v>
      </c>
      <c r="T291" t="s">
        <v>105</v>
      </c>
      <c r="U291" t="s">
        <v>23</v>
      </c>
      <c r="V291" t="s">
        <v>24</v>
      </c>
      <c r="W291" t="s">
        <v>934</v>
      </c>
      <c r="X291" t="s">
        <v>26</v>
      </c>
      <c r="Y291" t="s">
        <v>27</v>
      </c>
      <c r="Z291" t="s">
        <v>28</v>
      </c>
      <c r="AA291" t="s">
        <v>26</v>
      </c>
      <c r="AB291" t="s">
        <v>30</v>
      </c>
    </row>
    <row r="292" spans="1:28" x14ac:dyDescent="0.3">
      <c r="A292" t="s">
        <v>935</v>
      </c>
      <c r="B292" t="s">
        <v>234</v>
      </c>
      <c r="C292" t="s">
        <v>936</v>
      </c>
      <c r="D292" t="s">
        <v>225</v>
      </c>
      <c r="E292">
        <v>31</v>
      </c>
      <c r="F292" t="s">
        <v>17465</v>
      </c>
      <c r="G292">
        <v>2024</v>
      </c>
      <c r="H292">
        <f t="shared" si="14"/>
        <v>45504</v>
      </c>
      <c r="I292">
        <v>2</v>
      </c>
      <c r="J292">
        <v>14</v>
      </c>
      <c r="K292">
        <v>10</v>
      </c>
      <c r="L292" t="s">
        <v>17466</v>
      </c>
      <c r="M292">
        <f t="shared" si="12"/>
        <v>0.59317129629629628</v>
      </c>
      <c r="N292" t="str">
        <f t="shared" si="13"/>
        <v>1-4 PM</v>
      </c>
      <c r="O292">
        <v>186766.48</v>
      </c>
      <c r="P292">
        <v>829</v>
      </c>
      <c r="Q292">
        <v>828</v>
      </c>
      <c r="R292">
        <v>1</v>
      </c>
      <c r="S292">
        <v>185938.48</v>
      </c>
      <c r="T292" t="s">
        <v>105</v>
      </c>
      <c r="U292" t="s">
        <v>23</v>
      </c>
      <c r="V292" t="s">
        <v>24</v>
      </c>
      <c r="W292" t="s">
        <v>937</v>
      </c>
      <c r="X292" t="s">
        <v>26</v>
      </c>
      <c r="Y292" t="s">
        <v>27</v>
      </c>
      <c r="Z292" t="s">
        <v>28</v>
      </c>
      <c r="AA292" t="s">
        <v>26</v>
      </c>
      <c r="AB292" t="s">
        <v>30</v>
      </c>
    </row>
    <row r="293" spans="1:28" x14ac:dyDescent="0.3">
      <c r="A293" t="s">
        <v>938</v>
      </c>
      <c r="B293" t="s">
        <v>234</v>
      </c>
      <c r="C293" t="s">
        <v>939</v>
      </c>
      <c r="D293" t="s">
        <v>225</v>
      </c>
      <c r="E293">
        <v>31</v>
      </c>
      <c r="F293" t="s">
        <v>17465</v>
      </c>
      <c r="G293">
        <v>2024</v>
      </c>
      <c r="H293">
        <f t="shared" si="14"/>
        <v>45504</v>
      </c>
      <c r="I293">
        <v>2</v>
      </c>
      <c r="J293">
        <v>12</v>
      </c>
      <c r="K293">
        <v>29</v>
      </c>
      <c r="L293" t="s">
        <v>17466</v>
      </c>
      <c r="M293">
        <f t="shared" si="12"/>
        <v>0.5920023148148148</v>
      </c>
      <c r="N293" t="str">
        <f t="shared" si="13"/>
        <v>1-4 PM</v>
      </c>
      <c r="O293">
        <v>187594.48</v>
      </c>
      <c r="P293">
        <v>829</v>
      </c>
      <c r="Q293">
        <v>828</v>
      </c>
      <c r="R293">
        <v>1</v>
      </c>
      <c r="S293">
        <v>186766.48</v>
      </c>
      <c r="T293" t="s">
        <v>105</v>
      </c>
      <c r="U293" t="s">
        <v>23</v>
      </c>
      <c r="V293" t="s">
        <v>24</v>
      </c>
      <c r="W293" t="s">
        <v>940</v>
      </c>
      <c r="X293" t="s">
        <v>26</v>
      </c>
      <c r="Y293" t="s">
        <v>27</v>
      </c>
      <c r="Z293" t="s">
        <v>28</v>
      </c>
      <c r="AA293" t="s">
        <v>26</v>
      </c>
      <c r="AB293" t="s">
        <v>30</v>
      </c>
    </row>
    <row r="294" spans="1:28" x14ac:dyDescent="0.3">
      <c r="A294" t="s">
        <v>941</v>
      </c>
      <c r="B294" t="s">
        <v>234</v>
      </c>
      <c r="C294" t="s">
        <v>942</v>
      </c>
      <c r="D294" t="s">
        <v>225</v>
      </c>
      <c r="E294">
        <v>31</v>
      </c>
      <c r="F294" t="s">
        <v>17465</v>
      </c>
      <c r="G294">
        <v>2024</v>
      </c>
      <c r="H294">
        <f t="shared" si="14"/>
        <v>45504</v>
      </c>
      <c r="I294">
        <v>2</v>
      </c>
      <c r="J294">
        <v>12</v>
      </c>
      <c r="K294">
        <v>5</v>
      </c>
      <c r="L294" t="s">
        <v>17466</v>
      </c>
      <c r="M294">
        <f t="shared" si="12"/>
        <v>0.59172453703703709</v>
      </c>
      <c r="N294" t="str">
        <f t="shared" si="13"/>
        <v>1-4 PM</v>
      </c>
      <c r="O294">
        <v>188422.48</v>
      </c>
      <c r="P294">
        <v>829</v>
      </c>
      <c r="Q294">
        <v>828</v>
      </c>
      <c r="R294">
        <v>1</v>
      </c>
      <c r="S294">
        <v>187594.48</v>
      </c>
      <c r="T294" t="s">
        <v>105</v>
      </c>
      <c r="U294" t="s">
        <v>23</v>
      </c>
      <c r="V294" t="s">
        <v>24</v>
      </c>
      <c r="W294" t="s">
        <v>943</v>
      </c>
      <c r="X294" t="s">
        <v>26</v>
      </c>
      <c r="Y294" t="s">
        <v>27</v>
      </c>
      <c r="Z294" t="s">
        <v>28</v>
      </c>
      <c r="AA294" t="s">
        <v>26</v>
      </c>
      <c r="AB294" t="s">
        <v>30</v>
      </c>
    </row>
    <row r="295" spans="1:28" x14ac:dyDescent="0.3">
      <c r="A295" t="s">
        <v>944</v>
      </c>
      <c r="B295" t="s">
        <v>234</v>
      </c>
      <c r="C295" t="s">
        <v>945</v>
      </c>
      <c r="D295" t="s">
        <v>225</v>
      </c>
      <c r="E295">
        <v>31</v>
      </c>
      <c r="F295" t="s">
        <v>17465</v>
      </c>
      <c r="G295">
        <v>2024</v>
      </c>
      <c r="H295">
        <f t="shared" si="14"/>
        <v>45504</v>
      </c>
      <c r="I295">
        <v>2</v>
      </c>
      <c r="J295">
        <v>12</v>
      </c>
      <c r="K295">
        <v>3</v>
      </c>
      <c r="L295" t="s">
        <v>17466</v>
      </c>
      <c r="M295">
        <f t="shared" si="12"/>
        <v>0.5917013888888889</v>
      </c>
      <c r="N295" t="str">
        <f t="shared" si="13"/>
        <v>1-4 PM</v>
      </c>
      <c r="O295">
        <v>189250.48</v>
      </c>
      <c r="P295">
        <v>829</v>
      </c>
      <c r="Q295">
        <v>828</v>
      </c>
      <c r="R295">
        <v>1</v>
      </c>
      <c r="S295">
        <v>188422.48</v>
      </c>
      <c r="T295" t="s">
        <v>105</v>
      </c>
      <c r="U295" t="s">
        <v>23</v>
      </c>
      <c r="V295" t="s">
        <v>24</v>
      </c>
      <c r="W295" t="s">
        <v>946</v>
      </c>
      <c r="X295" t="s">
        <v>26</v>
      </c>
      <c r="Y295" t="s">
        <v>27</v>
      </c>
      <c r="Z295" t="s">
        <v>28</v>
      </c>
      <c r="AA295" t="s">
        <v>26</v>
      </c>
      <c r="AB295" t="s">
        <v>30</v>
      </c>
    </row>
    <row r="296" spans="1:28" x14ac:dyDescent="0.3">
      <c r="A296" t="s">
        <v>947</v>
      </c>
      <c r="B296" t="s">
        <v>234</v>
      </c>
      <c r="C296" t="s">
        <v>948</v>
      </c>
      <c r="D296" t="s">
        <v>225</v>
      </c>
      <c r="E296">
        <v>31</v>
      </c>
      <c r="F296" t="s">
        <v>17465</v>
      </c>
      <c r="G296">
        <v>2024</v>
      </c>
      <c r="H296">
        <f t="shared" si="14"/>
        <v>45504</v>
      </c>
      <c r="I296">
        <v>2</v>
      </c>
      <c r="J296">
        <v>11</v>
      </c>
      <c r="K296">
        <v>35</v>
      </c>
      <c r="L296" t="s">
        <v>17466</v>
      </c>
      <c r="M296">
        <f t="shared" si="12"/>
        <v>0.59137731481481481</v>
      </c>
      <c r="N296" t="str">
        <f t="shared" si="13"/>
        <v>1-4 PM</v>
      </c>
      <c r="O296">
        <v>190078.48</v>
      </c>
      <c r="P296">
        <v>829</v>
      </c>
      <c r="Q296">
        <v>828</v>
      </c>
      <c r="R296">
        <v>1</v>
      </c>
      <c r="S296">
        <v>189250.48</v>
      </c>
      <c r="T296" t="s">
        <v>105</v>
      </c>
      <c r="U296" t="s">
        <v>23</v>
      </c>
      <c r="V296" t="s">
        <v>24</v>
      </c>
      <c r="W296" t="s">
        <v>949</v>
      </c>
      <c r="X296" t="s">
        <v>26</v>
      </c>
      <c r="Y296" t="s">
        <v>27</v>
      </c>
      <c r="Z296" t="s">
        <v>28</v>
      </c>
      <c r="AA296" t="s">
        <v>26</v>
      </c>
      <c r="AB296" t="s">
        <v>30</v>
      </c>
    </row>
    <row r="297" spans="1:28" x14ac:dyDescent="0.3">
      <c r="A297" t="s">
        <v>950</v>
      </c>
      <c r="B297" t="s">
        <v>234</v>
      </c>
      <c r="C297" t="s">
        <v>951</v>
      </c>
      <c r="D297" t="s">
        <v>225</v>
      </c>
      <c r="E297">
        <v>31</v>
      </c>
      <c r="F297" t="s">
        <v>17465</v>
      </c>
      <c r="G297">
        <v>2024</v>
      </c>
      <c r="H297">
        <f t="shared" si="14"/>
        <v>45504</v>
      </c>
      <c r="I297">
        <v>2</v>
      </c>
      <c r="J297">
        <v>11</v>
      </c>
      <c r="K297">
        <v>18</v>
      </c>
      <c r="L297" t="s">
        <v>17466</v>
      </c>
      <c r="M297">
        <f t="shared" si="12"/>
        <v>0.59118055555555549</v>
      </c>
      <c r="N297" t="str">
        <f t="shared" si="13"/>
        <v>1-4 PM</v>
      </c>
      <c r="O297">
        <v>190906.48</v>
      </c>
      <c r="P297">
        <v>829</v>
      </c>
      <c r="Q297">
        <v>828</v>
      </c>
      <c r="R297">
        <v>1</v>
      </c>
      <c r="S297">
        <v>190078.48</v>
      </c>
      <c r="T297" t="s">
        <v>105</v>
      </c>
      <c r="U297" t="s">
        <v>23</v>
      </c>
      <c r="V297" t="s">
        <v>24</v>
      </c>
      <c r="W297" t="s">
        <v>952</v>
      </c>
      <c r="X297" t="s">
        <v>26</v>
      </c>
      <c r="Y297" t="s">
        <v>27</v>
      </c>
      <c r="Z297" t="s">
        <v>28</v>
      </c>
      <c r="AA297" t="s">
        <v>26</v>
      </c>
      <c r="AB297" t="s">
        <v>30</v>
      </c>
    </row>
    <row r="298" spans="1:28" x14ac:dyDescent="0.3">
      <c r="A298" t="s">
        <v>953</v>
      </c>
      <c r="B298" t="s">
        <v>234</v>
      </c>
      <c r="C298" t="s">
        <v>954</v>
      </c>
      <c r="D298" t="s">
        <v>225</v>
      </c>
      <c r="E298">
        <v>31</v>
      </c>
      <c r="F298" t="s">
        <v>17465</v>
      </c>
      <c r="G298">
        <v>2024</v>
      </c>
      <c r="H298">
        <f t="shared" si="14"/>
        <v>45504</v>
      </c>
      <c r="I298">
        <v>2</v>
      </c>
      <c r="J298">
        <v>10</v>
      </c>
      <c r="K298">
        <v>33</v>
      </c>
      <c r="L298" t="s">
        <v>17466</v>
      </c>
      <c r="M298">
        <f t="shared" si="12"/>
        <v>0.59065972222222218</v>
      </c>
      <c r="N298" t="str">
        <f t="shared" si="13"/>
        <v>1-4 PM</v>
      </c>
      <c r="O298">
        <v>191734.48</v>
      </c>
      <c r="P298">
        <v>829</v>
      </c>
      <c r="Q298">
        <v>828</v>
      </c>
      <c r="R298">
        <v>1</v>
      </c>
      <c r="S298">
        <v>190906.48</v>
      </c>
      <c r="T298" t="s">
        <v>105</v>
      </c>
      <c r="U298" t="s">
        <v>23</v>
      </c>
      <c r="V298" t="s">
        <v>24</v>
      </c>
      <c r="W298" t="s">
        <v>955</v>
      </c>
      <c r="X298" t="s">
        <v>26</v>
      </c>
      <c r="Y298" t="s">
        <v>27</v>
      </c>
      <c r="Z298" t="s">
        <v>28</v>
      </c>
      <c r="AA298" t="s">
        <v>26</v>
      </c>
      <c r="AB298" t="s">
        <v>30</v>
      </c>
    </row>
    <row r="299" spans="1:28" x14ac:dyDescent="0.3">
      <c r="A299" t="s">
        <v>956</v>
      </c>
      <c r="B299" t="s">
        <v>234</v>
      </c>
      <c r="C299" t="s">
        <v>957</v>
      </c>
      <c r="D299" t="s">
        <v>225</v>
      </c>
      <c r="E299">
        <v>31</v>
      </c>
      <c r="F299" t="s">
        <v>17465</v>
      </c>
      <c r="G299">
        <v>2024</v>
      </c>
      <c r="H299">
        <f t="shared" si="14"/>
        <v>45504</v>
      </c>
      <c r="I299">
        <v>2</v>
      </c>
      <c r="J299">
        <v>10</v>
      </c>
      <c r="K299">
        <v>24</v>
      </c>
      <c r="L299" t="s">
        <v>17466</v>
      </c>
      <c r="M299">
        <f t="shared" si="12"/>
        <v>0.59055555555555561</v>
      </c>
      <c r="N299" t="str">
        <f t="shared" si="13"/>
        <v>1-4 PM</v>
      </c>
      <c r="O299">
        <v>192562.48</v>
      </c>
      <c r="P299">
        <v>829</v>
      </c>
      <c r="Q299">
        <v>828</v>
      </c>
      <c r="R299">
        <v>1</v>
      </c>
      <c r="S299">
        <v>191734.48</v>
      </c>
      <c r="T299" t="s">
        <v>105</v>
      </c>
      <c r="U299" t="s">
        <v>23</v>
      </c>
      <c r="V299" t="s">
        <v>24</v>
      </c>
      <c r="W299" t="s">
        <v>958</v>
      </c>
      <c r="X299" t="s">
        <v>26</v>
      </c>
      <c r="Y299" t="s">
        <v>27</v>
      </c>
      <c r="Z299" t="s">
        <v>28</v>
      </c>
      <c r="AA299" t="s">
        <v>26</v>
      </c>
      <c r="AB299" t="s">
        <v>30</v>
      </c>
    </row>
    <row r="300" spans="1:28" x14ac:dyDescent="0.3">
      <c r="A300" t="s">
        <v>959</v>
      </c>
      <c r="B300" t="s">
        <v>234</v>
      </c>
      <c r="C300" t="s">
        <v>960</v>
      </c>
      <c r="D300" t="s">
        <v>225</v>
      </c>
      <c r="E300">
        <v>31</v>
      </c>
      <c r="F300" t="s">
        <v>17465</v>
      </c>
      <c r="G300">
        <v>2024</v>
      </c>
      <c r="H300">
        <f t="shared" si="14"/>
        <v>45504</v>
      </c>
      <c r="I300">
        <v>2</v>
      </c>
      <c r="J300">
        <v>10</v>
      </c>
      <c r="K300">
        <v>12</v>
      </c>
      <c r="L300" t="s">
        <v>17466</v>
      </c>
      <c r="M300">
        <f t="shared" si="12"/>
        <v>0.5904166666666667</v>
      </c>
      <c r="N300" t="str">
        <f t="shared" si="13"/>
        <v>1-4 PM</v>
      </c>
      <c r="O300">
        <v>193390.48</v>
      </c>
      <c r="P300">
        <v>829</v>
      </c>
      <c r="Q300">
        <v>828</v>
      </c>
      <c r="R300">
        <v>1</v>
      </c>
      <c r="S300">
        <v>192562.48</v>
      </c>
      <c r="T300" t="s">
        <v>105</v>
      </c>
      <c r="U300" t="s">
        <v>23</v>
      </c>
      <c r="V300" t="s">
        <v>24</v>
      </c>
      <c r="W300" t="s">
        <v>961</v>
      </c>
      <c r="X300" t="s">
        <v>26</v>
      </c>
      <c r="Y300" t="s">
        <v>27</v>
      </c>
      <c r="Z300" t="s">
        <v>28</v>
      </c>
      <c r="AA300" t="s">
        <v>26</v>
      </c>
      <c r="AB300" t="s">
        <v>30</v>
      </c>
    </row>
    <row r="301" spans="1:28" x14ac:dyDescent="0.3">
      <c r="A301" t="s">
        <v>962</v>
      </c>
      <c r="B301" t="s">
        <v>234</v>
      </c>
      <c r="C301" t="s">
        <v>963</v>
      </c>
      <c r="D301" t="s">
        <v>225</v>
      </c>
      <c r="E301">
        <v>31</v>
      </c>
      <c r="F301" t="s">
        <v>17465</v>
      </c>
      <c r="G301">
        <v>2024</v>
      </c>
      <c r="H301">
        <f t="shared" si="14"/>
        <v>45504</v>
      </c>
      <c r="I301">
        <v>2</v>
      </c>
      <c r="J301">
        <v>9</v>
      </c>
      <c r="K301">
        <v>49</v>
      </c>
      <c r="L301" t="s">
        <v>17466</v>
      </c>
      <c r="M301">
        <f t="shared" si="12"/>
        <v>0.59015046296296292</v>
      </c>
      <c r="N301" t="str">
        <f t="shared" si="13"/>
        <v>1-4 PM</v>
      </c>
      <c r="O301">
        <v>194218.48</v>
      </c>
      <c r="P301">
        <v>829</v>
      </c>
      <c r="Q301">
        <v>828</v>
      </c>
      <c r="R301">
        <v>1</v>
      </c>
      <c r="S301">
        <v>193390.48</v>
      </c>
      <c r="T301" t="s">
        <v>105</v>
      </c>
      <c r="U301" t="s">
        <v>23</v>
      </c>
      <c r="V301" t="s">
        <v>24</v>
      </c>
      <c r="W301" t="s">
        <v>964</v>
      </c>
      <c r="X301" t="s">
        <v>26</v>
      </c>
      <c r="Y301" t="s">
        <v>27</v>
      </c>
      <c r="Z301" t="s">
        <v>28</v>
      </c>
      <c r="AA301" t="s">
        <v>26</v>
      </c>
      <c r="AB301" t="s">
        <v>30</v>
      </c>
    </row>
    <row r="302" spans="1:28" x14ac:dyDescent="0.3">
      <c r="A302" t="s">
        <v>965</v>
      </c>
      <c r="B302" t="s">
        <v>234</v>
      </c>
      <c r="C302" t="s">
        <v>966</v>
      </c>
      <c r="D302" t="s">
        <v>225</v>
      </c>
      <c r="E302">
        <v>31</v>
      </c>
      <c r="F302" t="s">
        <v>17465</v>
      </c>
      <c r="G302">
        <v>2024</v>
      </c>
      <c r="H302">
        <f t="shared" si="14"/>
        <v>45504</v>
      </c>
      <c r="I302">
        <v>2</v>
      </c>
      <c r="J302">
        <v>9</v>
      </c>
      <c r="K302">
        <v>31</v>
      </c>
      <c r="L302" t="s">
        <v>17466</v>
      </c>
      <c r="M302">
        <f t="shared" si="12"/>
        <v>0.58994212962962966</v>
      </c>
      <c r="N302" t="str">
        <f t="shared" si="13"/>
        <v>1-4 PM</v>
      </c>
      <c r="O302">
        <v>195046.48</v>
      </c>
      <c r="P302">
        <v>829</v>
      </c>
      <c r="Q302">
        <v>828</v>
      </c>
      <c r="R302">
        <v>1</v>
      </c>
      <c r="S302">
        <v>194218.48</v>
      </c>
      <c r="T302" t="s">
        <v>105</v>
      </c>
      <c r="U302" t="s">
        <v>23</v>
      </c>
      <c r="V302" t="s">
        <v>24</v>
      </c>
      <c r="W302" t="s">
        <v>967</v>
      </c>
      <c r="X302" t="s">
        <v>26</v>
      </c>
      <c r="Y302" t="s">
        <v>27</v>
      </c>
      <c r="Z302" t="s">
        <v>28</v>
      </c>
      <c r="AA302" t="s">
        <v>26</v>
      </c>
      <c r="AB302" t="s">
        <v>30</v>
      </c>
    </row>
    <row r="303" spans="1:28" x14ac:dyDescent="0.3">
      <c r="A303" t="s">
        <v>968</v>
      </c>
      <c r="B303" t="s">
        <v>234</v>
      </c>
      <c r="C303" t="s">
        <v>969</v>
      </c>
      <c r="D303" t="s">
        <v>225</v>
      </c>
      <c r="E303">
        <v>31</v>
      </c>
      <c r="F303" t="s">
        <v>17465</v>
      </c>
      <c r="G303">
        <v>2024</v>
      </c>
      <c r="H303">
        <f t="shared" si="14"/>
        <v>45504</v>
      </c>
      <c r="I303">
        <v>2</v>
      </c>
      <c r="J303">
        <v>9</v>
      </c>
      <c r="K303">
        <v>27</v>
      </c>
      <c r="L303" t="s">
        <v>17466</v>
      </c>
      <c r="M303">
        <f t="shared" si="12"/>
        <v>0.5898958333333334</v>
      </c>
      <c r="N303" t="str">
        <f t="shared" si="13"/>
        <v>1-4 PM</v>
      </c>
      <c r="O303">
        <v>195874.48</v>
      </c>
      <c r="P303">
        <v>829</v>
      </c>
      <c r="Q303">
        <v>828</v>
      </c>
      <c r="R303">
        <v>1</v>
      </c>
      <c r="S303">
        <v>195046.48</v>
      </c>
      <c r="T303" t="s">
        <v>105</v>
      </c>
      <c r="U303" t="s">
        <v>23</v>
      </c>
      <c r="V303" t="s">
        <v>24</v>
      </c>
      <c r="W303" t="s">
        <v>970</v>
      </c>
      <c r="X303" t="s">
        <v>26</v>
      </c>
      <c r="Y303" t="s">
        <v>27</v>
      </c>
      <c r="Z303" t="s">
        <v>28</v>
      </c>
      <c r="AA303" t="s">
        <v>26</v>
      </c>
      <c r="AB303" t="s">
        <v>30</v>
      </c>
    </row>
    <row r="304" spans="1:28" x14ac:dyDescent="0.3">
      <c r="A304" t="s">
        <v>971</v>
      </c>
      <c r="B304" t="s">
        <v>234</v>
      </c>
      <c r="C304" t="s">
        <v>972</v>
      </c>
      <c r="D304" t="s">
        <v>225</v>
      </c>
      <c r="E304">
        <v>31</v>
      </c>
      <c r="F304" t="s">
        <v>17465</v>
      </c>
      <c r="G304">
        <v>2024</v>
      </c>
      <c r="H304">
        <f t="shared" si="14"/>
        <v>45504</v>
      </c>
      <c r="I304">
        <v>2</v>
      </c>
      <c r="J304">
        <v>8</v>
      </c>
      <c r="K304">
        <v>52</v>
      </c>
      <c r="L304" t="s">
        <v>17466</v>
      </c>
      <c r="M304">
        <f t="shared" si="12"/>
        <v>0.5894907407407407</v>
      </c>
      <c r="N304" t="str">
        <f t="shared" si="13"/>
        <v>1-4 PM</v>
      </c>
      <c r="O304">
        <v>196702.48</v>
      </c>
      <c r="P304">
        <v>829</v>
      </c>
      <c r="Q304">
        <v>828</v>
      </c>
      <c r="R304">
        <v>1</v>
      </c>
      <c r="S304">
        <v>195874.48</v>
      </c>
      <c r="T304" t="s">
        <v>105</v>
      </c>
      <c r="U304" t="s">
        <v>23</v>
      </c>
      <c r="V304" t="s">
        <v>24</v>
      </c>
      <c r="W304" t="s">
        <v>973</v>
      </c>
      <c r="X304" t="s">
        <v>26</v>
      </c>
      <c r="Y304" t="s">
        <v>27</v>
      </c>
      <c r="Z304" t="s">
        <v>28</v>
      </c>
      <c r="AA304" t="s">
        <v>26</v>
      </c>
      <c r="AB304" t="s">
        <v>30</v>
      </c>
    </row>
    <row r="305" spans="1:28" x14ac:dyDescent="0.3">
      <c r="A305" t="s">
        <v>974</v>
      </c>
      <c r="B305" t="s">
        <v>234</v>
      </c>
      <c r="C305" t="s">
        <v>975</v>
      </c>
      <c r="D305" t="s">
        <v>225</v>
      </c>
      <c r="E305">
        <v>31</v>
      </c>
      <c r="F305" t="s">
        <v>17465</v>
      </c>
      <c r="G305">
        <v>2024</v>
      </c>
      <c r="H305">
        <f t="shared" si="14"/>
        <v>45504</v>
      </c>
      <c r="I305">
        <v>2</v>
      </c>
      <c r="J305">
        <v>8</v>
      </c>
      <c r="K305">
        <v>35</v>
      </c>
      <c r="L305" t="s">
        <v>17466</v>
      </c>
      <c r="M305">
        <f t="shared" si="12"/>
        <v>0.58929398148148149</v>
      </c>
      <c r="N305" t="str">
        <f t="shared" si="13"/>
        <v>1-4 PM</v>
      </c>
      <c r="O305">
        <v>197530.48</v>
      </c>
      <c r="P305">
        <v>829</v>
      </c>
      <c r="Q305">
        <v>828</v>
      </c>
      <c r="R305">
        <v>1</v>
      </c>
      <c r="S305">
        <v>196702.48</v>
      </c>
      <c r="T305" t="s">
        <v>105</v>
      </c>
      <c r="U305" t="s">
        <v>23</v>
      </c>
      <c r="V305" t="s">
        <v>24</v>
      </c>
      <c r="W305" t="s">
        <v>976</v>
      </c>
      <c r="X305" t="s">
        <v>26</v>
      </c>
      <c r="Y305" t="s">
        <v>27</v>
      </c>
      <c r="Z305" t="s">
        <v>28</v>
      </c>
      <c r="AA305" t="s">
        <v>26</v>
      </c>
      <c r="AB305" t="s">
        <v>30</v>
      </c>
    </row>
    <row r="306" spans="1:28" x14ac:dyDescent="0.3">
      <c r="A306" t="s">
        <v>977</v>
      </c>
      <c r="B306" t="s">
        <v>234</v>
      </c>
      <c r="C306" t="s">
        <v>978</v>
      </c>
      <c r="D306" t="s">
        <v>225</v>
      </c>
      <c r="E306">
        <v>31</v>
      </c>
      <c r="F306" t="s">
        <v>17465</v>
      </c>
      <c r="G306">
        <v>2024</v>
      </c>
      <c r="H306">
        <f t="shared" si="14"/>
        <v>45504</v>
      </c>
      <c r="I306">
        <v>2</v>
      </c>
      <c r="J306">
        <v>8</v>
      </c>
      <c r="K306">
        <v>12</v>
      </c>
      <c r="L306" t="s">
        <v>17466</v>
      </c>
      <c r="M306">
        <f t="shared" si="12"/>
        <v>0.58902777777777782</v>
      </c>
      <c r="N306" t="str">
        <f t="shared" si="13"/>
        <v>1-4 PM</v>
      </c>
      <c r="O306">
        <v>198358.48</v>
      </c>
      <c r="P306">
        <v>829</v>
      </c>
      <c r="Q306">
        <v>828</v>
      </c>
      <c r="R306">
        <v>1</v>
      </c>
      <c r="S306">
        <v>197530.48</v>
      </c>
      <c r="T306" t="s">
        <v>105</v>
      </c>
      <c r="U306" t="s">
        <v>23</v>
      </c>
      <c r="V306" t="s">
        <v>24</v>
      </c>
      <c r="W306" t="s">
        <v>979</v>
      </c>
      <c r="X306" t="s">
        <v>26</v>
      </c>
      <c r="Y306" t="s">
        <v>27</v>
      </c>
      <c r="Z306" t="s">
        <v>28</v>
      </c>
      <c r="AA306" t="s">
        <v>26</v>
      </c>
      <c r="AB306" t="s">
        <v>30</v>
      </c>
    </row>
    <row r="307" spans="1:28" x14ac:dyDescent="0.3">
      <c r="A307" t="s">
        <v>980</v>
      </c>
      <c r="B307" t="s">
        <v>234</v>
      </c>
      <c r="C307" t="s">
        <v>981</v>
      </c>
      <c r="D307" t="s">
        <v>225</v>
      </c>
      <c r="E307">
        <v>31</v>
      </c>
      <c r="F307" t="s">
        <v>17465</v>
      </c>
      <c r="G307">
        <v>2024</v>
      </c>
      <c r="H307">
        <f t="shared" si="14"/>
        <v>45504</v>
      </c>
      <c r="I307">
        <v>2</v>
      </c>
      <c r="J307">
        <v>7</v>
      </c>
      <c r="K307">
        <v>32</v>
      </c>
      <c r="L307" t="s">
        <v>17466</v>
      </c>
      <c r="M307">
        <f t="shared" si="12"/>
        <v>0.58856481481481482</v>
      </c>
      <c r="N307" t="str">
        <f t="shared" si="13"/>
        <v>1-4 PM</v>
      </c>
      <c r="O307">
        <v>199186.48</v>
      </c>
      <c r="P307">
        <v>829</v>
      </c>
      <c r="Q307">
        <v>828</v>
      </c>
      <c r="R307">
        <v>1</v>
      </c>
      <c r="S307">
        <v>198358.48</v>
      </c>
      <c r="T307" t="s">
        <v>105</v>
      </c>
      <c r="U307" t="s">
        <v>23</v>
      </c>
      <c r="V307" t="s">
        <v>24</v>
      </c>
      <c r="W307" t="s">
        <v>982</v>
      </c>
      <c r="X307" t="s">
        <v>26</v>
      </c>
      <c r="Y307" t="s">
        <v>27</v>
      </c>
      <c r="Z307" t="s">
        <v>28</v>
      </c>
      <c r="AA307" t="s">
        <v>26</v>
      </c>
      <c r="AB307" t="s">
        <v>30</v>
      </c>
    </row>
    <row r="308" spans="1:28" x14ac:dyDescent="0.3">
      <c r="A308" t="s">
        <v>983</v>
      </c>
      <c r="B308" t="s">
        <v>234</v>
      </c>
      <c r="C308" t="s">
        <v>984</v>
      </c>
      <c r="D308" t="s">
        <v>225</v>
      </c>
      <c r="E308">
        <v>31</v>
      </c>
      <c r="F308" t="s">
        <v>17465</v>
      </c>
      <c r="G308">
        <v>2024</v>
      </c>
      <c r="H308">
        <f t="shared" si="14"/>
        <v>45504</v>
      </c>
      <c r="I308">
        <v>2</v>
      </c>
      <c r="J308">
        <v>7</v>
      </c>
      <c r="K308">
        <v>30</v>
      </c>
      <c r="L308" t="s">
        <v>17466</v>
      </c>
      <c r="M308">
        <f t="shared" si="12"/>
        <v>0.58854166666666663</v>
      </c>
      <c r="N308" t="str">
        <f t="shared" si="13"/>
        <v>1-4 PM</v>
      </c>
      <c r="O308">
        <v>200014.48</v>
      </c>
      <c r="P308">
        <v>829</v>
      </c>
      <c r="Q308">
        <v>828</v>
      </c>
      <c r="R308">
        <v>1</v>
      </c>
      <c r="S308">
        <v>199186.48</v>
      </c>
      <c r="T308" t="s">
        <v>105</v>
      </c>
      <c r="U308" t="s">
        <v>23</v>
      </c>
      <c r="V308" t="s">
        <v>24</v>
      </c>
      <c r="W308" t="s">
        <v>985</v>
      </c>
      <c r="X308" t="s">
        <v>26</v>
      </c>
      <c r="Y308" t="s">
        <v>27</v>
      </c>
      <c r="Z308" t="s">
        <v>28</v>
      </c>
      <c r="AA308" t="s">
        <v>26</v>
      </c>
      <c r="AB308" t="s">
        <v>30</v>
      </c>
    </row>
    <row r="309" spans="1:28" x14ac:dyDescent="0.3">
      <c r="A309" t="s">
        <v>986</v>
      </c>
      <c r="B309" t="s">
        <v>234</v>
      </c>
      <c r="C309" t="s">
        <v>987</v>
      </c>
      <c r="D309" t="s">
        <v>225</v>
      </c>
      <c r="E309">
        <v>31</v>
      </c>
      <c r="F309" t="s">
        <v>17465</v>
      </c>
      <c r="G309">
        <v>2024</v>
      </c>
      <c r="H309">
        <f t="shared" si="14"/>
        <v>45504</v>
      </c>
      <c r="I309">
        <v>2</v>
      </c>
      <c r="J309">
        <v>7</v>
      </c>
      <c r="K309">
        <v>12</v>
      </c>
      <c r="L309" t="s">
        <v>17466</v>
      </c>
      <c r="M309">
        <f t="shared" si="12"/>
        <v>0.58833333333333326</v>
      </c>
      <c r="N309" t="str">
        <f t="shared" si="13"/>
        <v>1-4 PM</v>
      </c>
      <c r="O309">
        <v>200842.48</v>
      </c>
      <c r="P309">
        <v>829</v>
      </c>
      <c r="Q309">
        <v>828</v>
      </c>
      <c r="R309">
        <v>1</v>
      </c>
      <c r="S309">
        <v>200014.48</v>
      </c>
      <c r="T309" t="s">
        <v>105</v>
      </c>
      <c r="U309" t="s">
        <v>23</v>
      </c>
      <c r="V309" t="s">
        <v>24</v>
      </c>
      <c r="W309" t="s">
        <v>988</v>
      </c>
      <c r="X309" t="s">
        <v>26</v>
      </c>
      <c r="Y309" t="s">
        <v>27</v>
      </c>
      <c r="Z309" t="s">
        <v>28</v>
      </c>
      <c r="AA309" t="s">
        <v>26</v>
      </c>
      <c r="AB309" t="s">
        <v>30</v>
      </c>
    </row>
    <row r="310" spans="1:28" x14ac:dyDescent="0.3">
      <c r="A310" t="s">
        <v>989</v>
      </c>
      <c r="B310" t="s">
        <v>234</v>
      </c>
      <c r="C310" t="s">
        <v>990</v>
      </c>
      <c r="D310" t="s">
        <v>225</v>
      </c>
      <c r="E310">
        <v>31</v>
      </c>
      <c r="F310" t="s">
        <v>17465</v>
      </c>
      <c r="G310">
        <v>2024</v>
      </c>
      <c r="H310">
        <f t="shared" si="14"/>
        <v>45504</v>
      </c>
      <c r="I310">
        <v>2</v>
      </c>
      <c r="J310">
        <v>6</v>
      </c>
      <c r="K310">
        <v>58</v>
      </c>
      <c r="L310" t="s">
        <v>17466</v>
      </c>
      <c r="M310">
        <f t="shared" si="12"/>
        <v>0.58817129629629628</v>
      </c>
      <c r="N310" t="str">
        <f t="shared" si="13"/>
        <v>1-4 PM</v>
      </c>
      <c r="O310">
        <v>201670.48</v>
      </c>
      <c r="P310">
        <v>829</v>
      </c>
      <c r="Q310">
        <v>828</v>
      </c>
      <c r="R310">
        <v>1</v>
      </c>
      <c r="S310">
        <v>200842.48</v>
      </c>
      <c r="T310" t="s">
        <v>105</v>
      </c>
      <c r="U310" t="s">
        <v>23</v>
      </c>
      <c r="V310" t="s">
        <v>24</v>
      </c>
      <c r="W310" t="s">
        <v>991</v>
      </c>
      <c r="X310" t="s">
        <v>26</v>
      </c>
      <c r="Y310" t="s">
        <v>27</v>
      </c>
      <c r="Z310" t="s">
        <v>28</v>
      </c>
      <c r="AA310" t="s">
        <v>26</v>
      </c>
      <c r="AB310" t="s">
        <v>30</v>
      </c>
    </row>
    <row r="311" spans="1:28" x14ac:dyDescent="0.3">
      <c r="A311" t="s">
        <v>992</v>
      </c>
      <c r="B311" t="s">
        <v>234</v>
      </c>
      <c r="C311" t="s">
        <v>993</v>
      </c>
      <c r="D311" t="s">
        <v>225</v>
      </c>
      <c r="E311">
        <v>31</v>
      </c>
      <c r="F311" t="s">
        <v>17465</v>
      </c>
      <c r="G311">
        <v>2024</v>
      </c>
      <c r="H311">
        <f t="shared" si="14"/>
        <v>45504</v>
      </c>
      <c r="I311">
        <v>2</v>
      </c>
      <c r="J311">
        <v>6</v>
      </c>
      <c r="K311">
        <v>43</v>
      </c>
      <c r="L311" t="s">
        <v>17466</v>
      </c>
      <c r="M311">
        <f t="shared" si="12"/>
        <v>0.58799768518518525</v>
      </c>
      <c r="N311" t="str">
        <f t="shared" si="13"/>
        <v>1-4 PM</v>
      </c>
      <c r="O311">
        <v>202498.48</v>
      </c>
      <c r="P311">
        <v>829</v>
      </c>
      <c r="Q311">
        <v>828</v>
      </c>
      <c r="R311">
        <v>1</v>
      </c>
      <c r="S311">
        <v>201670.48</v>
      </c>
      <c r="T311" t="s">
        <v>105</v>
      </c>
      <c r="U311" t="s">
        <v>23</v>
      </c>
      <c r="V311" t="s">
        <v>24</v>
      </c>
      <c r="W311" t="s">
        <v>994</v>
      </c>
      <c r="X311" t="s">
        <v>26</v>
      </c>
      <c r="Y311" t="s">
        <v>27</v>
      </c>
      <c r="Z311" t="s">
        <v>28</v>
      </c>
      <c r="AA311" t="s">
        <v>26</v>
      </c>
      <c r="AB311" t="s">
        <v>30</v>
      </c>
    </row>
    <row r="312" spans="1:28" x14ac:dyDescent="0.3">
      <c r="A312" t="s">
        <v>995</v>
      </c>
      <c r="B312" t="s">
        <v>234</v>
      </c>
      <c r="C312" t="s">
        <v>996</v>
      </c>
      <c r="D312" t="s">
        <v>225</v>
      </c>
      <c r="E312">
        <v>31</v>
      </c>
      <c r="F312" t="s">
        <v>17465</v>
      </c>
      <c r="G312">
        <v>2024</v>
      </c>
      <c r="H312">
        <f t="shared" si="14"/>
        <v>45504</v>
      </c>
      <c r="I312">
        <v>2</v>
      </c>
      <c r="J312">
        <v>6</v>
      </c>
      <c r="K312">
        <v>13</v>
      </c>
      <c r="L312" t="s">
        <v>17466</v>
      </c>
      <c r="M312">
        <f t="shared" si="12"/>
        <v>0.58765046296296297</v>
      </c>
      <c r="N312" t="str">
        <f t="shared" si="13"/>
        <v>1-4 PM</v>
      </c>
      <c r="O312">
        <v>203326.48</v>
      </c>
      <c r="P312">
        <v>829</v>
      </c>
      <c r="Q312">
        <v>828</v>
      </c>
      <c r="R312">
        <v>1</v>
      </c>
      <c r="S312">
        <v>202498.48</v>
      </c>
      <c r="T312" t="s">
        <v>105</v>
      </c>
      <c r="U312" t="s">
        <v>23</v>
      </c>
      <c r="V312" t="s">
        <v>24</v>
      </c>
      <c r="W312" t="s">
        <v>997</v>
      </c>
      <c r="X312" t="s">
        <v>26</v>
      </c>
      <c r="Y312" t="s">
        <v>27</v>
      </c>
      <c r="Z312" t="s">
        <v>28</v>
      </c>
      <c r="AA312" t="s">
        <v>26</v>
      </c>
      <c r="AB312" t="s">
        <v>30</v>
      </c>
    </row>
    <row r="313" spans="1:28" x14ac:dyDescent="0.3">
      <c r="A313" t="s">
        <v>998</v>
      </c>
      <c r="B313" t="s">
        <v>234</v>
      </c>
      <c r="C313" t="s">
        <v>999</v>
      </c>
      <c r="D313" t="s">
        <v>225</v>
      </c>
      <c r="E313">
        <v>31</v>
      </c>
      <c r="F313" t="s">
        <v>17465</v>
      </c>
      <c r="G313">
        <v>2024</v>
      </c>
      <c r="H313">
        <f t="shared" si="14"/>
        <v>45504</v>
      </c>
      <c r="I313">
        <v>2</v>
      </c>
      <c r="J313">
        <v>6</v>
      </c>
      <c r="K313">
        <v>5</v>
      </c>
      <c r="L313" t="s">
        <v>17466</v>
      </c>
      <c r="M313">
        <f t="shared" si="12"/>
        <v>0.58755787037037044</v>
      </c>
      <c r="N313" t="str">
        <f t="shared" si="13"/>
        <v>1-4 PM</v>
      </c>
      <c r="O313">
        <v>204154.48</v>
      </c>
      <c r="P313">
        <v>829</v>
      </c>
      <c r="Q313">
        <v>828</v>
      </c>
      <c r="R313">
        <v>1</v>
      </c>
      <c r="S313">
        <v>203326.48</v>
      </c>
      <c r="T313" t="s">
        <v>105</v>
      </c>
      <c r="U313" t="s">
        <v>23</v>
      </c>
      <c r="V313" t="s">
        <v>24</v>
      </c>
      <c r="W313" t="s">
        <v>1000</v>
      </c>
      <c r="X313" t="s">
        <v>26</v>
      </c>
      <c r="Y313" t="s">
        <v>27</v>
      </c>
      <c r="Z313" t="s">
        <v>28</v>
      </c>
      <c r="AA313" t="s">
        <v>26</v>
      </c>
      <c r="AB313" t="s">
        <v>30</v>
      </c>
    </row>
    <row r="314" spans="1:28" x14ac:dyDescent="0.3">
      <c r="A314" t="s">
        <v>1001</v>
      </c>
      <c r="B314" t="s">
        <v>234</v>
      </c>
      <c r="C314" t="s">
        <v>1002</v>
      </c>
      <c r="D314" t="s">
        <v>225</v>
      </c>
      <c r="E314">
        <v>31</v>
      </c>
      <c r="F314" t="s">
        <v>17465</v>
      </c>
      <c r="G314">
        <v>2024</v>
      </c>
      <c r="H314">
        <f t="shared" si="14"/>
        <v>45504</v>
      </c>
      <c r="I314">
        <v>2</v>
      </c>
      <c r="J314">
        <v>5</v>
      </c>
      <c r="K314">
        <v>55</v>
      </c>
      <c r="L314" t="s">
        <v>17466</v>
      </c>
      <c r="M314">
        <f t="shared" si="12"/>
        <v>0.58744212962962961</v>
      </c>
      <c r="N314" t="str">
        <f t="shared" si="13"/>
        <v>1-4 PM</v>
      </c>
      <c r="O314">
        <v>204982.48</v>
      </c>
      <c r="P314">
        <v>829</v>
      </c>
      <c r="Q314">
        <v>828</v>
      </c>
      <c r="R314">
        <v>1</v>
      </c>
      <c r="S314">
        <v>204154.48</v>
      </c>
      <c r="T314" t="s">
        <v>105</v>
      </c>
      <c r="U314" t="s">
        <v>23</v>
      </c>
      <c r="V314" t="s">
        <v>24</v>
      </c>
      <c r="W314" t="s">
        <v>1003</v>
      </c>
      <c r="X314" t="s">
        <v>26</v>
      </c>
      <c r="Y314" t="s">
        <v>27</v>
      </c>
      <c r="Z314" t="s">
        <v>28</v>
      </c>
      <c r="AA314" t="s">
        <v>26</v>
      </c>
      <c r="AB314" t="s">
        <v>30</v>
      </c>
    </row>
    <row r="315" spans="1:28" x14ac:dyDescent="0.3">
      <c r="A315" t="s">
        <v>1004</v>
      </c>
      <c r="B315" t="s">
        <v>234</v>
      </c>
      <c r="C315" t="s">
        <v>1005</v>
      </c>
      <c r="D315" t="s">
        <v>225</v>
      </c>
      <c r="E315">
        <v>31</v>
      </c>
      <c r="F315" t="s">
        <v>17465</v>
      </c>
      <c r="G315">
        <v>2024</v>
      </c>
      <c r="H315">
        <f t="shared" si="14"/>
        <v>45504</v>
      </c>
      <c r="I315">
        <v>2</v>
      </c>
      <c r="J315">
        <v>5</v>
      </c>
      <c r="K315">
        <v>29</v>
      </c>
      <c r="L315" t="s">
        <v>17466</v>
      </c>
      <c r="M315">
        <f t="shared" si="12"/>
        <v>0.58714120370370371</v>
      </c>
      <c r="N315" t="str">
        <f t="shared" si="13"/>
        <v>1-4 PM</v>
      </c>
      <c r="O315">
        <v>205810.48</v>
      </c>
      <c r="P315">
        <v>829</v>
      </c>
      <c r="Q315">
        <v>828</v>
      </c>
      <c r="R315">
        <v>1</v>
      </c>
      <c r="S315">
        <v>204982.48</v>
      </c>
      <c r="T315" t="s">
        <v>105</v>
      </c>
      <c r="U315" t="s">
        <v>23</v>
      </c>
      <c r="V315" t="s">
        <v>24</v>
      </c>
      <c r="W315" t="s">
        <v>1006</v>
      </c>
      <c r="X315" t="s">
        <v>26</v>
      </c>
      <c r="Y315" t="s">
        <v>27</v>
      </c>
      <c r="Z315" t="s">
        <v>28</v>
      </c>
      <c r="AA315" t="s">
        <v>26</v>
      </c>
      <c r="AB315" t="s">
        <v>30</v>
      </c>
    </row>
    <row r="316" spans="1:28" x14ac:dyDescent="0.3">
      <c r="A316" t="s">
        <v>1007</v>
      </c>
      <c r="B316" t="s">
        <v>234</v>
      </c>
      <c r="C316" t="s">
        <v>1008</v>
      </c>
      <c r="D316" t="s">
        <v>225</v>
      </c>
      <c r="E316">
        <v>31</v>
      </c>
      <c r="F316" t="s">
        <v>17465</v>
      </c>
      <c r="G316">
        <v>2024</v>
      </c>
      <c r="H316">
        <f t="shared" si="14"/>
        <v>45504</v>
      </c>
      <c r="I316">
        <v>2</v>
      </c>
      <c r="J316">
        <v>5</v>
      </c>
      <c r="K316">
        <v>20</v>
      </c>
      <c r="L316" t="s">
        <v>17466</v>
      </c>
      <c r="M316">
        <f t="shared" si="12"/>
        <v>0.58703703703703702</v>
      </c>
      <c r="N316" t="str">
        <f t="shared" si="13"/>
        <v>1-4 PM</v>
      </c>
      <c r="O316">
        <v>206638.48</v>
      </c>
      <c r="P316">
        <v>829</v>
      </c>
      <c r="Q316">
        <v>828</v>
      </c>
      <c r="R316">
        <v>1</v>
      </c>
      <c r="S316">
        <v>205810.48</v>
      </c>
      <c r="T316" t="s">
        <v>105</v>
      </c>
      <c r="U316" t="s">
        <v>23</v>
      </c>
      <c r="V316" t="s">
        <v>24</v>
      </c>
      <c r="W316" t="s">
        <v>1009</v>
      </c>
      <c r="X316" t="s">
        <v>26</v>
      </c>
      <c r="Y316" t="s">
        <v>27</v>
      </c>
      <c r="Z316" t="s">
        <v>28</v>
      </c>
      <c r="AA316" t="s">
        <v>26</v>
      </c>
      <c r="AB316" t="s">
        <v>30</v>
      </c>
    </row>
    <row r="317" spans="1:28" x14ac:dyDescent="0.3">
      <c r="A317" t="s">
        <v>1010</v>
      </c>
      <c r="B317" t="s">
        <v>234</v>
      </c>
      <c r="C317" t="s">
        <v>1011</v>
      </c>
      <c r="D317" t="s">
        <v>225</v>
      </c>
      <c r="E317">
        <v>31</v>
      </c>
      <c r="F317" t="s">
        <v>17465</v>
      </c>
      <c r="G317">
        <v>2024</v>
      </c>
      <c r="H317">
        <f t="shared" si="14"/>
        <v>45504</v>
      </c>
      <c r="I317">
        <v>2</v>
      </c>
      <c r="J317">
        <v>5</v>
      </c>
      <c r="K317">
        <v>8</v>
      </c>
      <c r="L317" t="s">
        <v>17466</v>
      </c>
      <c r="M317">
        <f t="shared" si="12"/>
        <v>0.58689814814814811</v>
      </c>
      <c r="N317" t="str">
        <f t="shared" si="13"/>
        <v>1-4 PM</v>
      </c>
      <c r="O317">
        <v>207466.48</v>
      </c>
      <c r="P317">
        <v>829</v>
      </c>
      <c r="Q317">
        <v>828</v>
      </c>
      <c r="R317">
        <v>1</v>
      </c>
      <c r="S317">
        <v>206638.48</v>
      </c>
      <c r="T317" t="s">
        <v>105</v>
      </c>
      <c r="U317" t="s">
        <v>23</v>
      </c>
      <c r="V317" t="s">
        <v>24</v>
      </c>
      <c r="W317" t="s">
        <v>1012</v>
      </c>
      <c r="X317" t="s">
        <v>26</v>
      </c>
      <c r="Y317" t="s">
        <v>27</v>
      </c>
      <c r="Z317" t="s">
        <v>28</v>
      </c>
      <c r="AA317" t="s">
        <v>26</v>
      </c>
      <c r="AB317" t="s">
        <v>30</v>
      </c>
    </row>
    <row r="318" spans="1:28" x14ac:dyDescent="0.3">
      <c r="A318" t="s">
        <v>1013</v>
      </c>
      <c r="B318" t="s">
        <v>234</v>
      </c>
      <c r="C318" t="s">
        <v>1014</v>
      </c>
      <c r="D318" t="s">
        <v>225</v>
      </c>
      <c r="E318">
        <v>31</v>
      </c>
      <c r="F318" t="s">
        <v>17465</v>
      </c>
      <c r="G318">
        <v>2024</v>
      </c>
      <c r="H318">
        <f t="shared" si="14"/>
        <v>45504</v>
      </c>
      <c r="I318">
        <v>2</v>
      </c>
      <c r="J318">
        <v>4</v>
      </c>
      <c r="K318">
        <v>48</v>
      </c>
      <c r="L318" t="s">
        <v>17466</v>
      </c>
      <c r="M318">
        <f t="shared" si="12"/>
        <v>0.58666666666666667</v>
      </c>
      <c r="N318" t="str">
        <f t="shared" si="13"/>
        <v>1-4 PM</v>
      </c>
      <c r="O318">
        <v>208294.48</v>
      </c>
      <c r="P318">
        <v>829</v>
      </c>
      <c r="Q318">
        <v>828</v>
      </c>
      <c r="R318">
        <v>1</v>
      </c>
      <c r="S318">
        <v>207466.48</v>
      </c>
      <c r="T318" t="s">
        <v>105</v>
      </c>
      <c r="U318" t="s">
        <v>23</v>
      </c>
      <c r="V318" t="s">
        <v>24</v>
      </c>
      <c r="W318" t="s">
        <v>1015</v>
      </c>
      <c r="X318" t="s">
        <v>26</v>
      </c>
      <c r="Y318" t="s">
        <v>27</v>
      </c>
      <c r="Z318" t="s">
        <v>28</v>
      </c>
      <c r="AA318" t="s">
        <v>26</v>
      </c>
      <c r="AB318" t="s">
        <v>30</v>
      </c>
    </row>
    <row r="319" spans="1:28" x14ac:dyDescent="0.3">
      <c r="A319" t="s">
        <v>1016</v>
      </c>
      <c r="B319" t="s">
        <v>234</v>
      </c>
      <c r="C319" t="s">
        <v>1017</v>
      </c>
      <c r="D319" t="s">
        <v>225</v>
      </c>
      <c r="E319">
        <v>31</v>
      </c>
      <c r="F319" t="s">
        <v>17465</v>
      </c>
      <c r="G319">
        <v>2024</v>
      </c>
      <c r="H319">
        <f t="shared" si="14"/>
        <v>45504</v>
      </c>
      <c r="I319">
        <v>2</v>
      </c>
      <c r="J319">
        <v>4</v>
      </c>
      <c r="K319">
        <v>30</v>
      </c>
      <c r="L319" t="s">
        <v>17466</v>
      </c>
      <c r="M319">
        <f t="shared" si="12"/>
        <v>0.5864583333333333</v>
      </c>
      <c r="N319" t="str">
        <f t="shared" si="13"/>
        <v>1-4 PM</v>
      </c>
      <c r="O319">
        <v>209122.48</v>
      </c>
      <c r="P319">
        <v>829</v>
      </c>
      <c r="Q319">
        <v>828</v>
      </c>
      <c r="R319">
        <v>1</v>
      </c>
      <c r="S319">
        <v>208294.48</v>
      </c>
      <c r="T319" t="s">
        <v>105</v>
      </c>
      <c r="U319" t="s">
        <v>23</v>
      </c>
      <c r="V319" t="s">
        <v>24</v>
      </c>
      <c r="W319" t="s">
        <v>1018</v>
      </c>
      <c r="X319" t="s">
        <v>26</v>
      </c>
      <c r="Y319" t="s">
        <v>27</v>
      </c>
      <c r="Z319" t="s">
        <v>28</v>
      </c>
      <c r="AA319" t="s">
        <v>26</v>
      </c>
      <c r="AB319" t="s">
        <v>30</v>
      </c>
    </row>
    <row r="320" spans="1:28" x14ac:dyDescent="0.3">
      <c r="A320" t="s">
        <v>1019</v>
      </c>
      <c r="B320" t="s">
        <v>234</v>
      </c>
      <c r="C320" t="s">
        <v>1020</v>
      </c>
      <c r="D320" t="s">
        <v>225</v>
      </c>
      <c r="E320">
        <v>31</v>
      </c>
      <c r="F320" t="s">
        <v>17465</v>
      </c>
      <c r="G320">
        <v>2024</v>
      </c>
      <c r="H320">
        <f t="shared" si="14"/>
        <v>45504</v>
      </c>
      <c r="I320">
        <v>2</v>
      </c>
      <c r="J320">
        <v>4</v>
      </c>
      <c r="K320">
        <v>28</v>
      </c>
      <c r="L320" t="s">
        <v>17466</v>
      </c>
      <c r="M320">
        <f t="shared" si="12"/>
        <v>0.58643518518518511</v>
      </c>
      <c r="N320" t="str">
        <f t="shared" si="13"/>
        <v>1-4 PM</v>
      </c>
      <c r="O320">
        <v>209950.48</v>
      </c>
      <c r="P320">
        <v>829</v>
      </c>
      <c r="Q320">
        <v>828</v>
      </c>
      <c r="R320">
        <v>1</v>
      </c>
      <c r="S320">
        <v>209122.48</v>
      </c>
      <c r="T320" t="s">
        <v>105</v>
      </c>
      <c r="U320" t="s">
        <v>23</v>
      </c>
      <c r="V320" t="s">
        <v>24</v>
      </c>
      <c r="W320" t="s">
        <v>1021</v>
      </c>
      <c r="X320" t="s">
        <v>26</v>
      </c>
      <c r="Y320" t="s">
        <v>27</v>
      </c>
      <c r="Z320" t="s">
        <v>28</v>
      </c>
      <c r="AA320" t="s">
        <v>26</v>
      </c>
      <c r="AB320" t="s">
        <v>30</v>
      </c>
    </row>
    <row r="321" spans="1:28" x14ac:dyDescent="0.3">
      <c r="A321" t="s">
        <v>1022</v>
      </c>
      <c r="B321" t="s">
        <v>234</v>
      </c>
      <c r="C321" t="s">
        <v>1023</v>
      </c>
      <c r="D321" t="s">
        <v>225</v>
      </c>
      <c r="E321">
        <v>31</v>
      </c>
      <c r="F321" t="s">
        <v>17465</v>
      </c>
      <c r="G321">
        <v>2024</v>
      </c>
      <c r="H321">
        <f t="shared" si="14"/>
        <v>45504</v>
      </c>
      <c r="I321">
        <v>2</v>
      </c>
      <c r="J321">
        <v>3</v>
      </c>
      <c r="K321">
        <v>59</v>
      </c>
      <c r="L321" t="s">
        <v>17466</v>
      </c>
      <c r="M321">
        <f t="shared" si="12"/>
        <v>0.5860995370370371</v>
      </c>
      <c r="N321" t="str">
        <f t="shared" si="13"/>
        <v>1-4 PM</v>
      </c>
      <c r="O321">
        <v>210778.48</v>
      </c>
      <c r="P321">
        <v>829</v>
      </c>
      <c r="Q321">
        <v>828</v>
      </c>
      <c r="R321">
        <v>1</v>
      </c>
      <c r="S321">
        <v>209950.48</v>
      </c>
      <c r="T321" t="s">
        <v>105</v>
      </c>
      <c r="U321" t="s">
        <v>23</v>
      </c>
      <c r="V321" t="s">
        <v>24</v>
      </c>
      <c r="W321" t="s">
        <v>1024</v>
      </c>
      <c r="X321" t="s">
        <v>26</v>
      </c>
      <c r="Y321" t="s">
        <v>27</v>
      </c>
      <c r="Z321" t="s">
        <v>28</v>
      </c>
      <c r="AA321" t="s">
        <v>26</v>
      </c>
      <c r="AB321" t="s">
        <v>30</v>
      </c>
    </row>
    <row r="322" spans="1:28" x14ac:dyDescent="0.3">
      <c r="A322" t="s">
        <v>1025</v>
      </c>
      <c r="B322" t="s">
        <v>234</v>
      </c>
      <c r="C322" t="s">
        <v>1026</v>
      </c>
      <c r="D322" t="s">
        <v>225</v>
      </c>
      <c r="E322">
        <v>31</v>
      </c>
      <c r="F322" t="s">
        <v>17465</v>
      </c>
      <c r="G322">
        <v>2024</v>
      </c>
      <c r="H322">
        <f t="shared" si="14"/>
        <v>45504</v>
      </c>
      <c r="I322">
        <v>2</v>
      </c>
      <c r="J322">
        <v>3</v>
      </c>
      <c r="K322">
        <v>50</v>
      </c>
      <c r="L322" t="s">
        <v>17466</v>
      </c>
      <c r="M322">
        <f t="shared" ref="M322:M385" si="15">TIMEVALUE(TEXT(TIMEVALUE(I322 &amp; ":" &amp; J322 &amp; ":" &amp; K322 &amp; " " &amp; L322), "hh:mm:ss AM/PM"))</f>
        <v>0.58599537037037031</v>
      </c>
      <c r="N322" t="str">
        <f t="shared" ref="N322:N385" si="16">IF(AND(HOUR(M322)&gt;=0, HOUR(M322)&lt;=4), "12-4 AM",
IF(AND(HOUR(M322)&gt;=5, HOUR(M322)&lt;=8), "5-8 AM",
IF(AND(HOUR(M322)&gt;=9, HOUR(M322)&lt;=12), "9 AM-12 PM",
IF(AND(HOUR(M322)&gt;=13, HOUR(M322)&lt;=16), "1-4 PM",
IF(AND(HOUR(M322)&gt;=17, HOUR(M322)&lt;=20), "5-8 PM",
IF(AND(HOUR(M322)&gt;=21, HOUR(M322)&lt;=23), "9-11 PM",
""))))))</f>
        <v>1-4 PM</v>
      </c>
      <c r="O322">
        <v>211606.48</v>
      </c>
      <c r="P322">
        <v>829</v>
      </c>
      <c r="Q322">
        <v>828</v>
      </c>
      <c r="R322">
        <v>1</v>
      </c>
      <c r="S322">
        <v>210778.48</v>
      </c>
      <c r="T322" t="s">
        <v>105</v>
      </c>
      <c r="U322" t="s">
        <v>23</v>
      </c>
      <c r="V322" t="s">
        <v>24</v>
      </c>
      <c r="W322" t="s">
        <v>1027</v>
      </c>
      <c r="X322" t="s">
        <v>26</v>
      </c>
      <c r="Y322" t="s">
        <v>27</v>
      </c>
      <c r="Z322" t="s">
        <v>28</v>
      </c>
      <c r="AA322" t="s">
        <v>26</v>
      </c>
      <c r="AB322" t="s">
        <v>30</v>
      </c>
    </row>
    <row r="323" spans="1:28" x14ac:dyDescent="0.3">
      <c r="A323" t="s">
        <v>1028</v>
      </c>
      <c r="B323" t="s">
        <v>234</v>
      </c>
      <c r="C323" t="s">
        <v>1029</v>
      </c>
      <c r="D323" t="s">
        <v>225</v>
      </c>
      <c r="E323">
        <v>31</v>
      </c>
      <c r="F323" t="s">
        <v>17465</v>
      </c>
      <c r="G323">
        <v>2024</v>
      </c>
      <c r="H323">
        <f t="shared" ref="H323:H386" si="17">DATEVALUE(E323 &amp;"-"&amp;F323&amp;"-"&amp;G323)</f>
        <v>45504</v>
      </c>
      <c r="I323">
        <v>2</v>
      </c>
      <c r="J323">
        <v>3</v>
      </c>
      <c r="K323">
        <v>47</v>
      </c>
      <c r="L323" t="s">
        <v>17466</v>
      </c>
      <c r="M323">
        <f t="shared" si="15"/>
        <v>0.58596064814814819</v>
      </c>
      <c r="N323" t="str">
        <f t="shared" si="16"/>
        <v>1-4 PM</v>
      </c>
      <c r="O323">
        <v>212434.48</v>
      </c>
      <c r="P323">
        <v>829</v>
      </c>
      <c r="Q323">
        <v>828</v>
      </c>
      <c r="R323">
        <v>1</v>
      </c>
      <c r="S323">
        <v>211606.48</v>
      </c>
      <c r="T323" t="s">
        <v>105</v>
      </c>
      <c r="U323" t="s">
        <v>23</v>
      </c>
      <c r="V323" t="s">
        <v>24</v>
      </c>
      <c r="W323" t="s">
        <v>1030</v>
      </c>
      <c r="X323" t="s">
        <v>26</v>
      </c>
      <c r="Y323" t="s">
        <v>27</v>
      </c>
      <c r="Z323" t="s">
        <v>28</v>
      </c>
      <c r="AA323" t="s">
        <v>26</v>
      </c>
      <c r="AB323" t="s">
        <v>30</v>
      </c>
    </row>
    <row r="324" spans="1:28" x14ac:dyDescent="0.3">
      <c r="A324" t="s">
        <v>1031</v>
      </c>
      <c r="B324" t="s">
        <v>234</v>
      </c>
      <c r="C324" t="s">
        <v>1032</v>
      </c>
      <c r="D324" t="s">
        <v>225</v>
      </c>
      <c r="E324">
        <v>31</v>
      </c>
      <c r="F324" t="s">
        <v>17465</v>
      </c>
      <c r="G324">
        <v>2024</v>
      </c>
      <c r="H324">
        <f t="shared" si="17"/>
        <v>45504</v>
      </c>
      <c r="I324">
        <v>2</v>
      </c>
      <c r="J324">
        <v>3</v>
      </c>
      <c r="K324">
        <v>28</v>
      </c>
      <c r="L324" t="s">
        <v>17466</v>
      </c>
      <c r="M324">
        <f t="shared" si="15"/>
        <v>0.58574074074074078</v>
      </c>
      <c r="N324" t="str">
        <f t="shared" si="16"/>
        <v>1-4 PM</v>
      </c>
      <c r="O324">
        <v>213262.48</v>
      </c>
      <c r="P324">
        <v>829</v>
      </c>
      <c r="Q324">
        <v>828</v>
      </c>
      <c r="R324">
        <v>1</v>
      </c>
      <c r="S324">
        <v>212434.48</v>
      </c>
      <c r="T324" t="s">
        <v>105</v>
      </c>
      <c r="U324" t="s">
        <v>23</v>
      </c>
      <c r="V324" t="s">
        <v>24</v>
      </c>
      <c r="W324" t="s">
        <v>1033</v>
      </c>
      <c r="X324" t="s">
        <v>26</v>
      </c>
      <c r="Y324" t="s">
        <v>27</v>
      </c>
      <c r="Z324" t="s">
        <v>28</v>
      </c>
      <c r="AA324" t="s">
        <v>26</v>
      </c>
      <c r="AB324" t="s">
        <v>30</v>
      </c>
    </row>
    <row r="325" spans="1:28" x14ac:dyDescent="0.3">
      <c r="A325" t="s">
        <v>1034</v>
      </c>
      <c r="B325" t="s">
        <v>234</v>
      </c>
      <c r="C325" t="s">
        <v>1035</v>
      </c>
      <c r="D325" t="s">
        <v>225</v>
      </c>
      <c r="E325">
        <v>31</v>
      </c>
      <c r="F325" t="s">
        <v>17465</v>
      </c>
      <c r="G325">
        <v>2024</v>
      </c>
      <c r="H325">
        <f t="shared" si="17"/>
        <v>45504</v>
      </c>
      <c r="I325">
        <v>2</v>
      </c>
      <c r="J325">
        <v>3</v>
      </c>
      <c r="K325">
        <v>16</v>
      </c>
      <c r="L325" t="s">
        <v>17466</v>
      </c>
      <c r="M325">
        <f t="shared" si="15"/>
        <v>0.58560185185185187</v>
      </c>
      <c r="N325" t="str">
        <f t="shared" si="16"/>
        <v>1-4 PM</v>
      </c>
      <c r="O325">
        <v>214090.48</v>
      </c>
      <c r="P325">
        <v>829</v>
      </c>
      <c r="Q325">
        <v>828</v>
      </c>
      <c r="R325">
        <v>1</v>
      </c>
      <c r="S325">
        <v>213262.48</v>
      </c>
      <c r="T325" t="s">
        <v>105</v>
      </c>
      <c r="U325" t="s">
        <v>23</v>
      </c>
      <c r="V325" t="s">
        <v>24</v>
      </c>
      <c r="W325" t="s">
        <v>1036</v>
      </c>
      <c r="X325" t="s">
        <v>26</v>
      </c>
      <c r="Y325" t="s">
        <v>27</v>
      </c>
      <c r="Z325" t="s">
        <v>28</v>
      </c>
      <c r="AA325" t="s">
        <v>26</v>
      </c>
      <c r="AB325" t="s">
        <v>30</v>
      </c>
    </row>
    <row r="326" spans="1:28" x14ac:dyDescent="0.3">
      <c r="A326" t="s">
        <v>1037</v>
      </c>
      <c r="B326" t="s">
        <v>234</v>
      </c>
      <c r="C326" t="s">
        <v>1038</v>
      </c>
      <c r="D326" t="s">
        <v>225</v>
      </c>
      <c r="E326">
        <v>31</v>
      </c>
      <c r="F326" t="s">
        <v>17465</v>
      </c>
      <c r="G326">
        <v>2024</v>
      </c>
      <c r="H326">
        <f t="shared" si="17"/>
        <v>45504</v>
      </c>
      <c r="I326">
        <v>2</v>
      </c>
      <c r="J326">
        <v>3</v>
      </c>
      <c r="K326">
        <v>4</v>
      </c>
      <c r="L326" t="s">
        <v>17466</v>
      </c>
      <c r="M326">
        <f t="shared" si="15"/>
        <v>0.58546296296296296</v>
      </c>
      <c r="N326" t="str">
        <f t="shared" si="16"/>
        <v>1-4 PM</v>
      </c>
      <c r="O326">
        <v>214918.48</v>
      </c>
      <c r="P326">
        <v>829</v>
      </c>
      <c r="Q326">
        <v>828</v>
      </c>
      <c r="R326">
        <v>1</v>
      </c>
      <c r="S326">
        <v>214090.48</v>
      </c>
      <c r="T326" t="s">
        <v>105</v>
      </c>
      <c r="U326" t="s">
        <v>23</v>
      </c>
      <c r="V326" t="s">
        <v>24</v>
      </c>
      <c r="W326" t="s">
        <v>1039</v>
      </c>
      <c r="X326" t="s">
        <v>26</v>
      </c>
      <c r="Y326" t="s">
        <v>27</v>
      </c>
      <c r="Z326" t="s">
        <v>28</v>
      </c>
      <c r="AA326" t="s">
        <v>26</v>
      </c>
      <c r="AB326" t="s">
        <v>30</v>
      </c>
    </row>
    <row r="327" spans="1:28" x14ac:dyDescent="0.3">
      <c r="A327" t="s">
        <v>1040</v>
      </c>
      <c r="B327" t="s">
        <v>234</v>
      </c>
      <c r="C327" t="s">
        <v>1041</v>
      </c>
      <c r="D327" t="s">
        <v>225</v>
      </c>
      <c r="E327">
        <v>31</v>
      </c>
      <c r="F327" t="s">
        <v>17465</v>
      </c>
      <c r="G327">
        <v>2024</v>
      </c>
      <c r="H327">
        <f t="shared" si="17"/>
        <v>45504</v>
      </c>
      <c r="I327">
        <v>2</v>
      </c>
      <c r="J327">
        <v>2</v>
      </c>
      <c r="K327">
        <v>50</v>
      </c>
      <c r="L327" t="s">
        <v>17466</v>
      </c>
      <c r="M327">
        <f t="shared" si="15"/>
        <v>0.58530092592592597</v>
      </c>
      <c r="N327" t="str">
        <f t="shared" si="16"/>
        <v>1-4 PM</v>
      </c>
      <c r="O327">
        <v>215746.48</v>
      </c>
      <c r="P327">
        <v>829</v>
      </c>
      <c r="Q327">
        <v>828</v>
      </c>
      <c r="R327">
        <v>1</v>
      </c>
      <c r="S327">
        <v>214918.48</v>
      </c>
      <c r="T327" t="s">
        <v>105</v>
      </c>
      <c r="U327" t="s">
        <v>23</v>
      </c>
      <c r="V327" t="s">
        <v>24</v>
      </c>
      <c r="W327" t="s">
        <v>1042</v>
      </c>
      <c r="X327" t="s">
        <v>26</v>
      </c>
      <c r="Y327" t="s">
        <v>27</v>
      </c>
      <c r="Z327" t="s">
        <v>28</v>
      </c>
      <c r="AA327" t="s">
        <v>26</v>
      </c>
      <c r="AB327" t="s">
        <v>30</v>
      </c>
    </row>
    <row r="328" spans="1:28" x14ac:dyDescent="0.3">
      <c r="A328" t="s">
        <v>1043</v>
      </c>
      <c r="B328" t="s">
        <v>234</v>
      </c>
      <c r="C328" t="s">
        <v>1044</v>
      </c>
      <c r="D328" t="s">
        <v>225</v>
      </c>
      <c r="E328">
        <v>31</v>
      </c>
      <c r="F328" t="s">
        <v>17465</v>
      </c>
      <c r="G328">
        <v>2024</v>
      </c>
      <c r="H328">
        <f t="shared" si="17"/>
        <v>45504</v>
      </c>
      <c r="I328">
        <v>2</v>
      </c>
      <c r="J328">
        <v>2</v>
      </c>
      <c r="K328">
        <v>38</v>
      </c>
      <c r="L328" t="s">
        <v>17466</v>
      </c>
      <c r="M328">
        <f t="shared" si="15"/>
        <v>0.58516203703703706</v>
      </c>
      <c r="N328" t="str">
        <f t="shared" si="16"/>
        <v>1-4 PM</v>
      </c>
      <c r="O328">
        <v>216574.48</v>
      </c>
      <c r="P328">
        <v>829</v>
      </c>
      <c r="Q328">
        <v>828</v>
      </c>
      <c r="R328">
        <v>1</v>
      </c>
      <c r="S328">
        <v>215746.48</v>
      </c>
      <c r="T328" t="s">
        <v>105</v>
      </c>
      <c r="U328" t="s">
        <v>23</v>
      </c>
      <c r="V328" t="s">
        <v>24</v>
      </c>
      <c r="W328" t="s">
        <v>1045</v>
      </c>
      <c r="X328" t="s">
        <v>26</v>
      </c>
      <c r="Y328" t="s">
        <v>27</v>
      </c>
      <c r="Z328" t="s">
        <v>28</v>
      </c>
      <c r="AA328" t="s">
        <v>26</v>
      </c>
      <c r="AB328" t="s">
        <v>30</v>
      </c>
    </row>
    <row r="329" spans="1:28" x14ac:dyDescent="0.3">
      <c r="A329" t="s">
        <v>1046</v>
      </c>
      <c r="B329" t="s">
        <v>234</v>
      </c>
      <c r="C329" t="s">
        <v>1047</v>
      </c>
      <c r="D329" t="s">
        <v>225</v>
      </c>
      <c r="E329">
        <v>31</v>
      </c>
      <c r="F329" t="s">
        <v>17465</v>
      </c>
      <c r="G329">
        <v>2024</v>
      </c>
      <c r="H329">
        <f t="shared" si="17"/>
        <v>45504</v>
      </c>
      <c r="I329">
        <v>2</v>
      </c>
      <c r="J329">
        <v>2</v>
      </c>
      <c r="K329">
        <v>27</v>
      </c>
      <c r="L329" t="s">
        <v>17466</v>
      </c>
      <c r="M329">
        <f t="shared" si="15"/>
        <v>0.58503472222222219</v>
      </c>
      <c r="N329" t="str">
        <f t="shared" si="16"/>
        <v>1-4 PM</v>
      </c>
      <c r="O329">
        <v>217402.48</v>
      </c>
      <c r="P329">
        <v>829</v>
      </c>
      <c r="Q329">
        <v>828</v>
      </c>
      <c r="R329">
        <v>1</v>
      </c>
      <c r="S329">
        <v>216574.48</v>
      </c>
      <c r="T329" t="s">
        <v>105</v>
      </c>
      <c r="U329" t="s">
        <v>23</v>
      </c>
      <c r="V329" t="s">
        <v>24</v>
      </c>
      <c r="W329" t="s">
        <v>1048</v>
      </c>
      <c r="X329" t="s">
        <v>26</v>
      </c>
      <c r="Y329" t="s">
        <v>27</v>
      </c>
      <c r="Z329" t="s">
        <v>28</v>
      </c>
      <c r="AA329" t="s">
        <v>26</v>
      </c>
      <c r="AB329" t="s">
        <v>30</v>
      </c>
    </row>
    <row r="330" spans="1:28" x14ac:dyDescent="0.3">
      <c r="A330" t="s">
        <v>1049</v>
      </c>
      <c r="B330" t="s">
        <v>234</v>
      </c>
      <c r="C330" t="s">
        <v>1050</v>
      </c>
      <c r="D330" t="s">
        <v>225</v>
      </c>
      <c r="E330">
        <v>31</v>
      </c>
      <c r="F330" t="s">
        <v>17465</v>
      </c>
      <c r="G330">
        <v>2024</v>
      </c>
      <c r="H330">
        <f t="shared" si="17"/>
        <v>45504</v>
      </c>
      <c r="I330">
        <v>2</v>
      </c>
      <c r="J330">
        <v>1</v>
      </c>
      <c r="K330">
        <v>42</v>
      </c>
      <c r="L330" t="s">
        <v>17466</v>
      </c>
      <c r="M330">
        <f t="shared" si="15"/>
        <v>0.58451388888888889</v>
      </c>
      <c r="N330" t="str">
        <f t="shared" si="16"/>
        <v>1-4 PM</v>
      </c>
      <c r="O330">
        <v>218230.48</v>
      </c>
      <c r="P330">
        <v>829</v>
      </c>
      <c r="Q330">
        <v>828</v>
      </c>
      <c r="R330">
        <v>1</v>
      </c>
      <c r="S330">
        <v>217402.48</v>
      </c>
      <c r="T330" t="s">
        <v>105</v>
      </c>
      <c r="U330" t="s">
        <v>23</v>
      </c>
      <c r="V330" t="s">
        <v>24</v>
      </c>
      <c r="W330" t="s">
        <v>1051</v>
      </c>
      <c r="X330" t="s">
        <v>26</v>
      </c>
      <c r="Y330" t="s">
        <v>27</v>
      </c>
      <c r="Z330" t="s">
        <v>28</v>
      </c>
      <c r="AA330" t="s">
        <v>26</v>
      </c>
      <c r="AB330" t="s">
        <v>30</v>
      </c>
    </row>
    <row r="331" spans="1:28" x14ac:dyDescent="0.3">
      <c r="A331" t="s">
        <v>1052</v>
      </c>
      <c r="B331" t="s">
        <v>234</v>
      </c>
      <c r="C331" t="s">
        <v>1053</v>
      </c>
      <c r="D331" t="s">
        <v>225</v>
      </c>
      <c r="E331">
        <v>31</v>
      </c>
      <c r="F331" t="s">
        <v>17465</v>
      </c>
      <c r="G331">
        <v>2024</v>
      </c>
      <c r="H331">
        <f t="shared" si="17"/>
        <v>45504</v>
      </c>
      <c r="I331">
        <v>2</v>
      </c>
      <c r="J331">
        <v>1</v>
      </c>
      <c r="K331">
        <v>24</v>
      </c>
      <c r="L331" t="s">
        <v>17466</v>
      </c>
      <c r="M331">
        <f t="shared" si="15"/>
        <v>0.58430555555555552</v>
      </c>
      <c r="N331" t="str">
        <f t="shared" si="16"/>
        <v>1-4 PM</v>
      </c>
      <c r="O331">
        <v>219058.48</v>
      </c>
      <c r="P331">
        <v>829</v>
      </c>
      <c r="Q331">
        <v>828</v>
      </c>
      <c r="R331">
        <v>1</v>
      </c>
      <c r="S331">
        <v>218230.48</v>
      </c>
      <c r="T331" t="s">
        <v>105</v>
      </c>
      <c r="U331" t="s">
        <v>23</v>
      </c>
      <c r="V331" t="s">
        <v>24</v>
      </c>
      <c r="W331" t="s">
        <v>1054</v>
      </c>
      <c r="X331" t="s">
        <v>26</v>
      </c>
      <c r="Y331" t="s">
        <v>27</v>
      </c>
      <c r="Z331" t="s">
        <v>28</v>
      </c>
      <c r="AA331" t="s">
        <v>26</v>
      </c>
      <c r="AB331" t="s">
        <v>30</v>
      </c>
    </row>
    <row r="332" spans="1:28" x14ac:dyDescent="0.3">
      <c r="A332" t="s">
        <v>1055</v>
      </c>
      <c r="B332" t="s">
        <v>234</v>
      </c>
      <c r="C332" t="s">
        <v>1056</v>
      </c>
      <c r="D332" t="s">
        <v>225</v>
      </c>
      <c r="E332">
        <v>31</v>
      </c>
      <c r="F332" t="s">
        <v>17465</v>
      </c>
      <c r="G332">
        <v>2024</v>
      </c>
      <c r="H332">
        <f t="shared" si="17"/>
        <v>45504</v>
      </c>
      <c r="I332">
        <v>2</v>
      </c>
      <c r="J332">
        <v>1</v>
      </c>
      <c r="K332">
        <v>10</v>
      </c>
      <c r="L332" t="s">
        <v>17466</v>
      </c>
      <c r="M332">
        <f t="shared" si="15"/>
        <v>0.58414351851851853</v>
      </c>
      <c r="N332" t="str">
        <f t="shared" si="16"/>
        <v>1-4 PM</v>
      </c>
      <c r="O332">
        <v>219886.48</v>
      </c>
      <c r="P332">
        <v>829</v>
      </c>
      <c r="Q332">
        <v>828</v>
      </c>
      <c r="R332">
        <v>1</v>
      </c>
      <c r="S332">
        <v>219058.48</v>
      </c>
      <c r="T332" t="s">
        <v>105</v>
      </c>
      <c r="U332" t="s">
        <v>23</v>
      </c>
      <c r="V332" t="s">
        <v>24</v>
      </c>
      <c r="W332" t="s">
        <v>1057</v>
      </c>
      <c r="X332" t="s">
        <v>26</v>
      </c>
      <c r="Y332" t="s">
        <v>27</v>
      </c>
      <c r="Z332" t="s">
        <v>28</v>
      </c>
      <c r="AA332" t="s">
        <v>26</v>
      </c>
      <c r="AB332" t="s">
        <v>30</v>
      </c>
    </row>
    <row r="333" spans="1:28" x14ac:dyDescent="0.3">
      <c r="A333" t="s">
        <v>1058</v>
      </c>
      <c r="B333" t="s">
        <v>234</v>
      </c>
      <c r="C333" t="s">
        <v>1059</v>
      </c>
      <c r="D333" t="s">
        <v>225</v>
      </c>
      <c r="E333">
        <v>31</v>
      </c>
      <c r="F333" t="s">
        <v>17465</v>
      </c>
      <c r="G333">
        <v>2024</v>
      </c>
      <c r="H333">
        <f t="shared" si="17"/>
        <v>45504</v>
      </c>
      <c r="I333">
        <v>2</v>
      </c>
      <c r="J333">
        <v>0</v>
      </c>
      <c r="K333">
        <v>56</v>
      </c>
      <c r="L333" t="s">
        <v>17466</v>
      </c>
      <c r="M333">
        <f t="shared" si="15"/>
        <v>0.58398148148148155</v>
      </c>
      <c r="N333" t="str">
        <f t="shared" si="16"/>
        <v>1-4 PM</v>
      </c>
      <c r="O333">
        <v>220714.48</v>
      </c>
      <c r="P333">
        <v>829</v>
      </c>
      <c r="Q333">
        <v>828</v>
      </c>
      <c r="R333">
        <v>1</v>
      </c>
      <c r="S333">
        <v>219886.48</v>
      </c>
      <c r="T333" t="s">
        <v>105</v>
      </c>
      <c r="U333" t="s">
        <v>23</v>
      </c>
      <c r="V333" t="s">
        <v>24</v>
      </c>
      <c r="W333" t="s">
        <v>1060</v>
      </c>
      <c r="X333" t="s">
        <v>26</v>
      </c>
      <c r="Y333" t="s">
        <v>27</v>
      </c>
      <c r="Z333" t="s">
        <v>28</v>
      </c>
      <c r="AA333" t="s">
        <v>26</v>
      </c>
      <c r="AB333" t="s">
        <v>30</v>
      </c>
    </row>
    <row r="334" spans="1:28" x14ac:dyDescent="0.3">
      <c r="A334" t="s">
        <v>1061</v>
      </c>
      <c r="B334" t="s">
        <v>234</v>
      </c>
      <c r="C334" t="s">
        <v>1062</v>
      </c>
      <c r="D334" t="s">
        <v>225</v>
      </c>
      <c r="E334">
        <v>31</v>
      </c>
      <c r="F334" t="s">
        <v>17465</v>
      </c>
      <c r="G334">
        <v>2024</v>
      </c>
      <c r="H334">
        <f t="shared" si="17"/>
        <v>45504</v>
      </c>
      <c r="I334">
        <v>2</v>
      </c>
      <c r="J334">
        <v>0</v>
      </c>
      <c r="K334">
        <v>31</v>
      </c>
      <c r="L334" t="s">
        <v>17466</v>
      </c>
      <c r="M334">
        <f t="shared" si="15"/>
        <v>0.58369212962962969</v>
      </c>
      <c r="N334" t="str">
        <f t="shared" si="16"/>
        <v>1-4 PM</v>
      </c>
      <c r="O334">
        <v>221542.48</v>
      </c>
      <c r="P334">
        <v>829</v>
      </c>
      <c r="Q334">
        <v>828</v>
      </c>
      <c r="R334">
        <v>1</v>
      </c>
      <c r="S334">
        <v>220714.48</v>
      </c>
      <c r="T334" t="s">
        <v>105</v>
      </c>
      <c r="U334" t="s">
        <v>23</v>
      </c>
      <c r="V334" t="s">
        <v>24</v>
      </c>
      <c r="W334" t="s">
        <v>1063</v>
      </c>
      <c r="X334" t="s">
        <v>26</v>
      </c>
      <c r="Y334" t="s">
        <v>27</v>
      </c>
      <c r="Z334" t="s">
        <v>28</v>
      </c>
      <c r="AA334" t="s">
        <v>26</v>
      </c>
      <c r="AB334" t="s">
        <v>30</v>
      </c>
    </row>
    <row r="335" spans="1:28" x14ac:dyDescent="0.3">
      <c r="A335" t="s">
        <v>1064</v>
      </c>
      <c r="B335" t="s">
        <v>234</v>
      </c>
      <c r="C335" t="s">
        <v>1065</v>
      </c>
      <c r="D335" t="s">
        <v>225</v>
      </c>
      <c r="E335">
        <v>31</v>
      </c>
      <c r="F335" t="s">
        <v>17465</v>
      </c>
      <c r="G335">
        <v>2024</v>
      </c>
      <c r="H335">
        <f t="shared" si="17"/>
        <v>45504</v>
      </c>
      <c r="I335">
        <v>2</v>
      </c>
      <c r="J335">
        <v>0</v>
      </c>
      <c r="K335">
        <v>24</v>
      </c>
      <c r="L335" t="s">
        <v>17466</v>
      </c>
      <c r="M335">
        <f t="shared" si="15"/>
        <v>0.58361111111111108</v>
      </c>
      <c r="N335" t="str">
        <f t="shared" si="16"/>
        <v>1-4 PM</v>
      </c>
      <c r="O335">
        <v>222370.48</v>
      </c>
      <c r="P335">
        <v>829</v>
      </c>
      <c r="Q335">
        <v>828</v>
      </c>
      <c r="R335">
        <v>1</v>
      </c>
      <c r="S335">
        <v>221542.48</v>
      </c>
      <c r="T335" t="s">
        <v>105</v>
      </c>
      <c r="U335" t="s">
        <v>23</v>
      </c>
      <c r="V335" t="s">
        <v>24</v>
      </c>
      <c r="W335" t="s">
        <v>1066</v>
      </c>
      <c r="X335" t="s">
        <v>26</v>
      </c>
      <c r="Y335" t="s">
        <v>27</v>
      </c>
      <c r="Z335" t="s">
        <v>28</v>
      </c>
      <c r="AA335" t="s">
        <v>26</v>
      </c>
      <c r="AB335" t="s">
        <v>30</v>
      </c>
    </row>
    <row r="336" spans="1:28" x14ac:dyDescent="0.3">
      <c r="A336" t="s">
        <v>1067</v>
      </c>
      <c r="B336" t="s">
        <v>234</v>
      </c>
      <c r="C336" t="s">
        <v>1068</v>
      </c>
      <c r="D336" t="s">
        <v>225</v>
      </c>
      <c r="E336">
        <v>31</v>
      </c>
      <c r="F336" t="s">
        <v>17465</v>
      </c>
      <c r="G336">
        <v>2024</v>
      </c>
      <c r="H336">
        <f t="shared" si="17"/>
        <v>45504</v>
      </c>
      <c r="I336">
        <v>1</v>
      </c>
      <c r="J336">
        <v>59</v>
      </c>
      <c r="K336">
        <v>44</v>
      </c>
      <c r="L336" t="s">
        <v>17466</v>
      </c>
      <c r="M336">
        <f t="shared" si="15"/>
        <v>0.58314814814814808</v>
      </c>
      <c r="N336" t="str">
        <f t="shared" si="16"/>
        <v>1-4 PM</v>
      </c>
      <c r="O336">
        <v>223198.48</v>
      </c>
      <c r="P336">
        <v>829</v>
      </c>
      <c r="Q336">
        <v>828</v>
      </c>
      <c r="R336">
        <v>1</v>
      </c>
      <c r="S336">
        <v>222370.48</v>
      </c>
      <c r="T336" t="s">
        <v>105</v>
      </c>
      <c r="U336" t="s">
        <v>23</v>
      </c>
      <c r="V336" t="s">
        <v>24</v>
      </c>
      <c r="W336" t="s">
        <v>1069</v>
      </c>
      <c r="X336" t="s">
        <v>26</v>
      </c>
      <c r="Y336" t="s">
        <v>27</v>
      </c>
      <c r="Z336" t="s">
        <v>28</v>
      </c>
      <c r="AA336" t="s">
        <v>26</v>
      </c>
      <c r="AB336" t="s">
        <v>30</v>
      </c>
    </row>
    <row r="337" spans="1:28" x14ac:dyDescent="0.3">
      <c r="A337" t="s">
        <v>1070</v>
      </c>
      <c r="B337" t="s">
        <v>234</v>
      </c>
      <c r="C337" t="s">
        <v>1071</v>
      </c>
      <c r="D337" t="s">
        <v>225</v>
      </c>
      <c r="E337">
        <v>31</v>
      </c>
      <c r="F337" t="s">
        <v>17465</v>
      </c>
      <c r="G337">
        <v>2024</v>
      </c>
      <c r="H337">
        <f t="shared" si="17"/>
        <v>45504</v>
      </c>
      <c r="I337">
        <v>1</v>
      </c>
      <c r="J337">
        <v>59</v>
      </c>
      <c r="K337">
        <v>33</v>
      </c>
      <c r="L337" t="s">
        <v>17466</v>
      </c>
      <c r="M337">
        <f t="shared" si="15"/>
        <v>0.58302083333333332</v>
      </c>
      <c r="N337" t="str">
        <f t="shared" si="16"/>
        <v>1-4 PM</v>
      </c>
      <c r="O337">
        <v>224026.48</v>
      </c>
      <c r="P337">
        <v>829</v>
      </c>
      <c r="Q337">
        <v>828</v>
      </c>
      <c r="R337">
        <v>1</v>
      </c>
      <c r="S337">
        <v>223198.48</v>
      </c>
      <c r="T337" t="s">
        <v>105</v>
      </c>
      <c r="U337" t="s">
        <v>23</v>
      </c>
      <c r="V337" t="s">
        <v>24</v>
      </c>
      <c r="W337" t="s">
        <v>1072</v>
      </c>
      <c r="X337" t="s">
        <v>26</v>
      </c>
      <c r="Y337" t="s">
        <v>27</v>
      </c>
      <c r="Z337" t="s">
        <v>28</v>
      </c>
      <c r="AA337" t="s">
        <v>26</v>
      </c>
      <c r="AB337" t="s">
        <v>30</v>
      </c>
    </row>
    <row r="338" spans="1:28" x14ac:dyDescent="0.3">
      <c r="A338" t="s">
        <v>1073</v>
      </c>
      <c r="B338" t="s">
        <v>234</v>
      </c>
      <c r="C338" t="s">
        <v>1074</v>
      </c>
      <c r="D338" t="s">
        <v>225</v>
      </c>
      <c r="E338">
        <v>31</v>
      </c>
      <c r="F338" t="s">
        <v>17465</v>
      </c>
      <c r="G338">
        <v>2024</v>
      </c>
      <c r="H338">
        <f t="shared" si="17"/>
        <v>45504</v>
      </c>
      <c r="I338">
        <v>1</v>
      </c>
      <c r="J338">
        <v>59</v>
      </c>
      <c r="K338">
        <v>21</v>
      </c>
      <c r="L338" t="s">
        <v>17466</v>
      </c>
      <c r="M338">
        <f t="shared" si="15"/>
        <v>0.58288194444444441</v>
      </c>
      <c r="N338" t="str">
        <f t="shared" si="16"/>
        <v>1-4 PM</v>
      </c>
      <c r="O338">
        <v>224854.48</v>
      </c>
      <c r="P338">
        <v>829</v>
      </c>
      <c r="Q338">
        <v>828</v>
      </c>
      <c r="R338">
        <v>1</v>
      </c>
      <c r="S338">
        <v>224026.48</v>
      </c>
      <c r="T338" t="s">
        <v>105</v>
      </c>
      <c r="U338" t="s">
        <v>23</v>
      </c>
      <c r="V338" t="s">
        <v>24</v>
      </c>
      <c r="W338" t="s">
        <v>1075</v>
      </c>
      <c r="X338" t="s">
        <v>26</v>
      </c>
      <c r="Y338" t="s">
        <v>27</v>
      </c>
      <c r="Z338" t="s">
        <v>28</v>
      </c>
      <c r="AA338" t="s">
        <v>26</v>
      </c>
      <c r="AB338" t="s">
        <v>30</v>
      </c>
    </row>
    <row r="339" spans="1:28" x14ac:dyDescent="0.3">
      <c r="A339" t="s">
        <v>1076</v>
      </c>
      <c r="B339" t="s">
        <v>234</v>
      </c>
      <c r="C339" t="s">
        <v>1077</v>
      </c>
      <c r="D339" t="s">
        <v>225</v>
      </c>
      <c r="E339">
        <v>31</v>
      </c>
      <c r="F339" t="s">
        <v>17465</v>
      </c>
      <c r="G339">
        <v>2024</v>
      </c>
      <c r="H339">
        <f t="shared" si="17"/>
        <v>45504</v>
      </c>
      <c r="I339">
        <v>1</v>
      </c>
      <c r="J339">
        <v>59</v>
      </c>
      <c r="K339">
        <v>9</v>
      </c>
      <c r="L339" t="s">
        <v>17466</v>
      </c>
      <c r="M339">
        <f t="shared" si="15"/>
        <v>0.58274305555555561</v>
      </c>
      <c r="N339" t="str">
        <f t="shared" si="16"/>
        <v>1-4 PM</v>
      </c>
      <c r="O339">
        <v>225682.48</v>
      </c>
      <c r="P339">
        <v>829</v>
      </c>
      <c r="Q339">
        <v>828</v>
      </c>
      <c r="R339">
        <v>1</v>
      </c>
      <c r="S339">
        <v>224854.48</v>
      </c>
      <c r="T339" t="s">
        <v>105</v>
      </c>
      <c r="U339" t="s">
        <v>23</v>
      </c>
      <c r="V339" t="s">
        <v>24</v>
      </c>
      <c r="W339" t="s">
        <v>1078</v>
      </c>
      <c r="X339" t="s">
        <v>26</v>
      </c>
      <c r="Y339" t="s">
        <v>27</v>
      </c>
      <c r="Z339" t="s">
        <v>28</v>
      </c>
      <c r="AA339" t="s">
        <v>26</v>
      </c>
      <c r="AB339" t="s">
        <v>30</v>
      </c>
    </row>
    <row r="340" spans="1:28" x14ac:dyDescent="0.3">
      <c r="A340" t="s">
        <v>1079</v>
      </c>
      <c r="B340" t="s">
        <v>234</v>
      </c>
      <c r="C340" t="s">
        <v>1080</v>
      </c>
      <c r="D340" t="s">
        <v>225</v>
      </c>
      <c r="E340">
        <v>31</v>
      </c>
      <c r="F340" t="s">
        <v>17465</v>
      </c>
      <c r="G340">
        <v>2024</v>
      </c>
      <c r="H340">
        <f t="shared" si="17"/>
        <v>45504</v>
      </c>
      <c r="I340">
        <v>1</v>
      </c>
      <c r="J340">
        <v>58</v>
      </c>
      <c r="K340">
        <v>56</v>
      </c>
      <c r="L340" t="s">
        <v>17466</v>
      </c>
      <c r="M340">
        <f t="shared" si="15"/>
        <v>0.58259259259259266</v>
      </c>
      <c r="N340" t="str">
        <f t="shared" si="16"/>
        <v>1-4 PM</v>
      </c>
      <c r="O340">
        <v>226510.48</v>
      </c>
      <c r="P340">
        <v>829</v>
      </c>
      <c r="Q340">
        <v>828</v>
      </c>
      <c r="R340">
        <v>1</v>
      </c>
      <c r="S340">
        <v>225682.48</v>
      </c>
      <c r="T340" t="s">
        <v>105</v>
      </c>
      <c r="U340" t="s">
        <v>23</v>
      </c>
      <c r="V340" t="s">
        <v>24</v>
      </c>
      <c r="W340" t="s">
        <v>1081</v>
      </c>
      <c r="X340" t="s">
        <v>26</v>
      </c>
      <c r="Y340" t="s">
        <v>27</v>
      </c>
      <c r="Z340" t="s">
        <v>28</v>
      </c>
      <c r="AA340" t="s">
        <v>26</v>
      </c>
      <c r="AB340" t="s">
        <v>30</v>
      </c>
    </row>
    <row r="341" spans="1:28" x14ac:dyDescent="0.3">
      <c r="A341" t="s">
        <v>1082</v>
      </c>
      <c r="B341" t="s">
        <v>234</v>
      </c>
      <c r="C341" t="s">
        <v>1083</v>
      </c>
      <c r="D341" t="s">
        <v>225</v>
      </c>
      <c r="E341">
        <v>31</v>
      </c>
      <c r="F341" t="s">
        <v>17465</v>
      </c>
      <c r="G341">
        <v>2024</v>
      </c>
      <c r="H341">
        <f t="shared" si="17"/>
        <v>45504</v>
      </c>
      <c r="I341">
        <v>1</v>
      </c>
      <c r="J341">
        <v>58</v>
      </c>
      <c r="K341">
        <v>54</v>
      </c>
      <c r="L341" t="s">
        <v>17466</v>
      </c>
      <c r="M341">
        <f t="shared" si="15"/>
        <v>0.58256944444444447</v>
      </c>
      <c r="N341" t="str">
        <f t="shared" si="16"/>
        <v>1-4 PM</v>
      </c>
      <c r="O341">
        <v>227338.48</v>
      </c>
      <c r="P341">
        <v>829</v>
      </c>
      <c r="Q341">
        <v>828</v>
      </c>
      <c r="R341">
        <v>1</v>
      </c>
      <c r="S341">
        <v>226510.48</v>
      </c>
      <c r="T341" t="s">
        <v>105</v>
      </c>
      <c r="U341" t="s">
        <v>23</v>
      </c>
      <c r="V341" t="s">
        <v>24</v>
      </c>
      <c r="W341" t="s">
        <v>1084</v>
      </c>
      <c r="X341" t="s">
        <v>26</v>
      </c>
      <c r="Y341" t="s">
        <v>27</v>
      </c>
      <c r="Z341" t="s">
        <v>28</v>
      </c>
      <c r="AA341" t="s">
        <v>26</v>
      </c>
      <c r="AB341" t="s">
        <v>30</v>
      </c>
    </row>
    <row r="342" spans="1:28" x14ac:dyDescent="0.3">
      <c r="A342" t="s">
        <v>1085</v>
      </c>
      <c r="B342" t="s">
        <v>234</v>
      </c>
      <c r="C342" t="s">
        <v>1086</v>
      </c>
      <c r="D342" t="s">
        <v>225</v>
      </c>
      <c r="E342">
        <v>31</v>
      </c>
      <c r="F342" t="s">
        <v>17465</v>
      </c>
      <c r="G342">
        <v>2024</v>
      </c>
      <c r="H342">
        <f t="shared" si="17"/>
        <v>45504</v>
      </c>
      <c r="I342">
        <v>1</v>
      </c>
      <c r="J342">
        <v>58</v>
      </c>
      <c r="K342">
        <v>7</v>
      </c>
      <c r="L342" t="s">
        <v>17466</v>
      </c>
      <c r="M342">
        <f t="shared" si="15"/>
        <v>0.58202546296296298</v>
      </c>
      <c r="N342" t="str">
        <f t="shared" si="16"/>
        <v>1-4 PM</v>
      </c>
      <c r="O342">
        <v>228166.48</v>
      </c>
      <c r="P342">
        <v>829</v>
      </c>
      <c r="Q342">
        <v>828</v>
      </c>
      <c r="R342">
        <v>1</v>
      </c>
      <c r="S342">
        <v>227338.48</v>
      </c>
      <c r="T342" t="s">
        <v>105</v>
      </c>
      <c r="U342" t="s">
        <v>23</v>
      </c>
      <c r="V342" t="s">
        <v>24</v>
      </c>
      <c r="W342" t="s">
        <v>1087</v>
      </c>
      <c r="X342" t="s">
        <v>26</v>
      </c>
      <c r="Y342" t="s">
        <v>27</v>
      </c>
      <c r="Z342" t="s">
        <v>28</v>
      </c>
      <c r="AA342" t="s">
        <v>26</v>
      </c>
      <c r="AB342" t="s">
        <v>30</v>
      </c>
    </row>
    <row r="343" spans="1:28" x14ac:dyDescent="0.3">
      <c r="A343" t="s">
        <v>1088</v>
      </c>
      <c r="B343" t="s">
        <v>234</v>
      </c>
      <c r="C343" t="s">
        <v>1089</v>
      </c>
      <c r="D343" t="s">
        <v>225</v>
      </c>
      <c r="E343">
        <v>31</v>
      </c>
      <c r="F343" t="s">
        <v>17465</v>
      </c>
      <c r="G343">
        <v>2024</v>
      </c>
      <c r="H343">
        <f t="shared" si="17"/>
        <v>45504</v>
      </c>
      <c r="I343">
        <v>1</v>
      </c>
      <c r="J343">
        <v>57</v>
      </c>
      <c r="K343">
        <v>50</v>
      </c>
      <c r="L343" t="s">
        <v>17466</v>
      </c>
      <c r="M343">
        <f t="shared" si="15"/>
        <v>0.58182870370370365</v>
      </c>
      <c r="N343" t="str">
        <f t="shared" si="16"/>
        <v>1-4 PM</v>
      </c>
      <c r="O343">
        <v>228994.48</v>
      </c>
      <c r="P343">
        <v>829</v>
      </c>
      <c r="Q343">
        <v>828</v>
      </c>
      <c r="R343">
        <v>1</v>
      </c>
      <c r="S343">
        <v>228166.48</v>
      </c>
      <c r="T343" t="s">
        <v>105</v>
      </c>
      <c r="U343" t="s">
        <v>23</v>
      </c>
      <c r="V343" t="s">
        <v>24</v>
      </c>
      <c r="W343" t="s">
        <v>1090</v>
      </c>
      <c r="X343" t="s">
        <v>26</v>
      </c>
      <c r="Y343" t="s">
        <v>27</v>
      </c>
      <c r="Z343" t="s">
        <v>28</v>
      </c>
      <c r="AA343" t="s">
        <v>26</v>
      </c>
      <c r="AB343" t="s">
        <v>30</v>
      </c>
    </row>
    <row r="344" spans="1:28" x14ac:dyDescent="0.3">
      <c r="A344" t="s">
        <v>1091</v>
      </c>
      <c r="B344" t="s">
        <v>234</v>
      </c>
      <c r="C344" t="s">
        <v>1092</v>
      </c>
      <c r="D344" t="s">
        <v>225</v>
      </c>
      <c r="E344">
        <v>31</v>
      </c>
      <c r="F344" t="s">
        <v>17465</v>
      </c>
      <c r="G344">
        <v>2024</v>
      </c>
      <c r="H344">
        <f t="shared" si="17"/>
        <v>45504</v>
      </c>
      <c r="I344">
        <v>1</v>
      </c>
      <c r="J344">
        <v>57</v>
      </c>
      <c r="K344">
        <v>34</v>
      </c>
      <c r="L344" t="s">
        <v>17466</v>
      </c>
      <c r="M344">
        <f t="shared" si="15"/>
        <v>0.58164351851851859</v>
      </c>
      <c r="N344" t="str">
        <f t="shared" si="16"/>
        <v>1-4 PM</v>
      </c>
      <c r="O344">
        <v>229822.48</v>
      </c>
      <c r="P344">
        <v>829</v>
      </c>
      <c r="Q344">
        <v>828</v>
      </c>
      <c r="R344">
        <v>1</v>
      </c>
      <c r="S344">
        <v>228994.48</v>
      </c>
      <c r="T344" t="s">
        <v>105</v>
      </c>
      <c r="U344" t="s">
        <v>23</v>
      </c>
      <c r="V344" t="s">
        <v>24</v>
      </c>
      <c r="W344" t="s">
        <v>1093</v>
      </c>
      <c r="X344" t="s">
        <v>26</v>
      </c>
      <c r="Y344" t="s">
        <v>27</v>
      </c>
      <c r="Z344" t="s">
        <v>28</v>
      </c>
      <c r="AA344" t="s">
        <v>26</v>
      </c>
      <c r="AB344" t="s">
        <v>30</v>
      </c>
    </row>
    <row r="345" spans="1:28" x14ac:dyDescent="0.3">
      <c r="A345" t="s">
        <v>1094</v>
      </c>
      <c r="B345" t="s">
        <v>234</v>
      </c>
      <c r="C345" t="s">
        <v>1095</v>
      </c>
      <c r="D345" t="s">
        <v>225</v>
      </c>
      <c r="E345">
        <v>31</v>
      </c>
      <c r="F345" t="s">
        <v>17465</v>
      </c>
      <c r="G345">
        <v>2024</v>
      </c>
      <c r="H345">
        <f t="shared" si="17"/>
        <v>45504</v>
      </c>
      <c r="I345">
        <v>1</v>
      </c>
      <c r="J345">
        <v>57</v>
      </c>
      <c r="K345">
        <v>32</v>
      </c>
      <c r="L345" t="s">
        <v>17466</v>
      </c>
      <c r="M345">
        <f t="shared" si="15"/>
        <v>0.5816203703703704</v>
      </c>
      <c r="N345" t="str">
        <f t="shared" si="16"/>
        <v>1-4 PM</v>
      </c>
      <c r="O345">
        <v>230650.48</v>
      </c>
      <c r="P345">
        <v>829</v>
      </c>
      <c r="Q345">
        <v>828</v>
      </c>
      <c r="R345">
        <v>1</v>
      </c>
      <c r="S345">
        <v>229822.48</v>
      </c>
      <c r="T345" t="s">
        <v>105</v>
      </c>
      <c r="U345" t="s">
        <v>23</v>
      </c>
      <c r="V345" t="s">
        <v>24</v>
      </c>
      <c r="W345" t="s">
        <v>1096</v>
      </c>
      <c r="X345" t="s">
        <v>26</v>
      </c>
      <c r="Y345" t="s">
        <v>27</v>
      </c>
      <c r="Z345" t="s">
        <v>28</v>
      </c>
      <c r="AA345" t="s">
        <v>26</v>
      </c>
      <c r="AB345" t="s">
        <v>30</v>
      </c>
    </row>
    <row r="346" spans="1:28" x14ac:dyDescent="0.3">
      <c r="A346" t="s">
        <v>1097</v>
      </c>
      <c r="B346" t="s">
        <v>234</v>
      </c>
      <c r="C346" t="s">
        <v>1098</v>
      </c>
      <c r="D346" t="s">
        <v>225</v>
      </c>
      <c r="E346">
        <v>31</v>
      </c>
      <c r="F346" t="s">
        <v>17465</v>
      </c>
      <c r="G346">
        <v>2024</v>
      </c>
      <c r="H346">
        <f t="shared" si="17"/>
        <v>45504</v>
      </c>
      <c r="I346">
        <v>1</v>
      </c>
      <c r="J346">
        <v>57</v>
      </c>
      <c r="K346">
        <v>5</v>
      </c>
      <c r="L346" t="s">
        <v>17466</v>
      </c>
      <c r="M346">
        <f t="shared" si="15"/>
        <v>0.58130787037037035</v>
      </c>
      <c r="N346" t="str">
        <f t="shared" si="16"/>
        <v>1-4 PM</v>
      </c>
      <c r="O346">
        <v>231478.48</v>
      </c>
      <c r="P346">
        <v>829</v>
      </c>
      <c r="Q346">
        <v>828</v>
      </c>
      <c r="R346">
        <v>1</v>
      </c>
      <c r="S346">
        <v>230650.48</v>
      </c>
      <c r="T346" t="s">
        <v>105</v>
      </c>
      <c r="U346" t="s">
        <v>23</v>
      </c>
      <c r="V346" t="s">
        <v>24</v>
      </c>
      <c r="W346" t="s">
        <v>1099</v>
      </c>
      <c r="X346" t="s">
        <v>26</v>
      </c>
      <c r="Y346" t="s">
        <v>27</v>
      </c>
      <c r="Z346" t="s">
        <v>28</v>
      </c>
      <c r="AA346" t="s">
        <v>26</v>
      </c>
      <c r="AB346" t="s">
        <v>30</v>
      </c>
    </row>
    <row r="347" spans="1:28" x14ac:dyDescent="0.3">
      <c r="A347" t="s">
        <v>1100</v>
      </c>
      <c r="B347" t="s">
        <v>234</v>
      </c>
      <c r="C347" t="s">
        <v>1101</v>
      </c>
      <c r="D347" t="s">
        <v>225</v>
      </c>
      <c r="E347">
        <v>31</v>
      </c>
      <c r="F347" t="s">
        <v>17465</v>
      </c>
      <c r="G347">
        <v>2024</v>
      </c>
      <c r="H347">
        <f t="shared" si="17"/>
        <v>45504</v>
      </c>
      <c r="I347">
        <v>1</v>
      </c>
      <c r="J347">
        <v>56</v>
      </c>
      <c r="K347">
        <v>57</v>
      </c>
      <c r="L347" t="s">
        <v>17466</v>
      </c>
      <c r="M347">
        <f t="shared" si="15"/>
        <v>0.58121527777777782</v>
      </c>
      <c r="N347" t="str">
        <f t="shared" si="16"/>
        <v>1-4 PM</v>
      </c>
      <c r="O347">
        <v>232306.48</v>
      </c>
      <c r="P347">
        <v>829</v>
      </c>
      <c r="Q347">
        <v>828</v>
      </c>
      <c r="R347">
        <v>1</v>
      </c>
      <c r="S347">
        <v>231478.48</v>
      </c>
      <c r="T347" t="s">
        <v>105</v>
      </c>
      <c r="U347" t="s">
        <v>23</v>
      </c>
      <c r="V347" t="s">
        <v>24</v>
      </c>
      <c r="W347" t="s">
        <v>1102</v>
      </c>
      <c r="X347" t="s">
        <v>26</v>
      </c>
      <c r="Y347" t="s">
        <v>27</v>
      </c>
      <c r="Z347" t="s">
        <v>28</v>
      </c>
      <c r="AA347" t="s">
        <v>26</v>
      </c>
      <c r="AB347" t="s">
        <v>30</v>
      </c>
    </row>
    <row r="348" spans="1:28" x14ac:dyDescent="0.3">
      <c r="A348" t="s">
        <v>1103</v>
      </c>
      <c r="B348" t="s">
        <v>234</v>
      </c>
      <c r="C348" t="s">
        <v>1104</v>
      </c>
      <c r="D348" t="s">
        <v>225</v>
      </c>
      <c r="E348">
        <v>31</v>
      </c>
      <c r="F348" t="s">
        <v>17465</v>
      </c>
      <c r="G348">
        <v>2024</v>
      </c>
      <c r="H348">
        <f t="shared" si="17"/>
        <v>45504</v>
      </c>
      <c r="I348">
        <v>1</v>
      </c>
      <c r="J348">
        <v>56</v>
      </c>
      <c r="K348">
        <v>23</v>
      </c>
      <c r="L348" t="s">
        <v>17466</v>
      </c>
      <c r="M348">
        <f t="shared" si="15"/>
        <v>0.58082175925925927</v>
      </c>
      <c r="N348" t="str">
        <f t="shared" si="16"/>
        <v>1-4 PM</v>
      </c>
      <c r="O348">
        <v>233134.48</v>
      </c>
      <c r="P348">
        <v>829</v>
      </c>
      <c r="Q348">
        <v>828</v>
      </c>
      <c r="R348">
        <v>1</v>
      </c>
      <c r="S348">
        <v>232306.48</v>
      </c>
      <c r="T348" t="s">
        <v>105</v>
      </c>
      <c r="U348" t="s">
        <v>23</v>
      </c>
      <c r="V348" t="s">
        <v>24</v>
      </c>
      <c r="W348" t="s">
        <v>1105</v>
      </c>
      <c r="X348" t="s">
        <v>26</v>
      </c>
      <c r="Y348" t="s">
        <v>27</v>
      </c>
      <c r="Z348" t="s">
        <v>28</v>
      </c>
      <c r="AA348" t="s">
        <v>26</v>
      </c>
      <c r="AB348" t="s">
        <v>30</v>
      </c>
    </row>
    <row r="349" spans="1:28" x14ac:dyDescent="0.3">
      <c r="A349" t="s">
        <v>1106</v>
      </c>
      <c r="B349" t="s">
        <v>234</v>
      </c>
      <c r="C349" t="s">
        <v>1107</v>
      </c>
      <c r="D349" t="s">
        <v>225</v>
      </c>
      <c r="E349">
        <v>31</v>
      </c>
      <c r="F349" t="s">
        <v>17465</v>
      </c>
      <c r="G349">
        <v>2024</v>
      </c>
      <c r="H349">
        <f t="shared" si="17"/>
        <v>45504</v>
      </c>
      <c r="I349">
        <v>1</v>
      </c>
      <c r="J349">
        <v>55</v>
      </c>
      <c r="K349">
        <v>44</v>
      </c>
      <c r="L349" t="s">
        <v>17466</v>
      </c>
      <c r="M349">
        <f t="shared" si="15"/>
        <v>0.58037037037037031</v>
      </c>
      <c r="N349" t="str">
        <f t="shared" si="16"/>
        <v>1-4 PM</v>
      </c>
      <c r="O349">
        <v>233962.48</v>
      </c>
      <c r="P349">
        <v>829</v>
      </c>
      <c r="Q349">
        <v>828</v>
      </c>
      <c r="R349">
        <v>1</v>
      </c>
      <c r="S349">
        <v>233134.48</v>
      </c>
      <c r="T349" t="s">
        <v>105</v>
      </c>
      <c r="U349" t="s">
        <v>23</v>
      </c>
      <c r="V349" t="s">
        <v>24</v>
      </c>
      <c r="W349" t="s">
        <v>1108</v>
      </c>
      <c r="X349" t="s">
        <v>26</v>
      </c>
      <c r="Y349" t="s">
        <v>27</v>
      </c>
      <c r="Z349" t="s">
        <v>28</v>
      </c>
      <c r="AA349" t="s">
        <v>26</v>
      </c>
      <c r="AB349" t="s">
        <v>30</v>
      </c>
    </row>
    <row r="350" spans="1:28" x14ac:dyDescent="0.3">
      <c r="A350" t="s">
        <v>1109</v>
      </c>
      <c r="B350" t="s">
        <v>234</v>
      </c>
      <c r="C350" t="s">
        <v>1110</v>
      </c>
      <c r="D350" t="s">
        <v>225</v>
      </c>
      <c r="E350">
        <v>31</v>
      </c>
      <c r="F350" t="s">
        <v>17465</v>
      </c>
      <c r="G350">
        <v>2024</v>
      </c>
      <c r="H350">
        <f t="shared" si="17"/>
        <v>45504</v>
      </c>
      <c r="I350">
        <v>1</v>
      </c>
      <c r="J350">
        <v>55</v>
      </c>
      <c r="K350">
        <v>21</v>
      </c>
      <c r="L350" t="s">
        <v>17466</v>
      </c>
      <c r="M350">
        <f t="shared" si="15"/>
        <v>0.58010416666666664</v>
      </c>
      <c r="N350" t="str">
        <f t="shared" si="16"/>
        <v>1-4 PM</v>
      </c>
      <c r="O350">
        <v>234790.48</v>
      </c>
      <c r="P350">
        <v>829</v>
      </c>
      <c r="Q350">
        <v>828</v>
      </c>
      <c r="R350">
        <v>1</v>
      </c>
      <c r="S350">
        <v>233962.48</v>
      </c>
      <c r="T350" t="s">
        <v>105</v>
      </c>
      <c r="U350" t="s">
        <v>23</v>
      </c>
      <c r="V350" t="s">
        <v>24</v>
      </c>
      <c r="W350" t="s">
        <v>1111</v>
      </c>
      <c r="X350" t="s">
        <v>26</v>
      </c>
      <c r="Y350" t="s">
        <v>27</v>
      </c>
      <c r="Z350" t="s">
        <v>28</v>
      </c>
      <c r="AA350" t="s">
        <v>26</v>
      </c>
      <c r="AB350" t="s">
        <v>30</v>
      </c>
    </row>
    <row r="351" spans="1:28" x14ac:dyDescent="0.3">
      <c r="A351" t="s">
        <v>1112</v>
      </c>
      <c r="B351" t="s">
        <v>234</v>
      </c>
      <c r="C351" t="s">
        <v>261</v>
      </c>
      <c r="D351" t="s">
        <v>225</v>
      </c>
      <c r="E351">
        <v>31</v>
      </c>
      <c r="F351" t="s">
        <v>17465</v>
      </c>
      <c r="G351">
        <v>2024</v>
      </c>
      <c r="H351">
        <f t="shared" si="17"/>
        <v>45504</v>
      </c>
      <c r="I351">
        <v>1</v>
      </c>
      <c r="J351">
        <v>54</v>
      </c>
      <c r="K351">
        <v>38</v>
      </c>
      <c r="L351" t="s">
        <v>17466</v>
      </c>
      <c r="M351">
        <f t="shared" si="15"/>
        <v>0.57960648148148153</v>
      </c>
      <c r="N351" t="str">
        <f t="shared" si="16"/>
        <v>1-4 PM</v>
      </c>
      <c r="O351">
        <v>235618.48</v>
      </c>
      <c r="P351">
        <v>829</v>
      </c>
      <c r="Q351">
        <v>828</v>
      </c>
      <c r="R351">
        <v>0</v>
      </c>
      <c r="S351">
        <v>234790.48</v>
      </c>
      <c r="T351" t="s">
        <v>105</v>
      </c>
      <c r="U351" t="s">
        <v>198</v>
      </c>
      <c r="V351" t="s">
        <v>24</v>
      </c>
      <c r="W351" t="s">
        <v>26</v>
      </c>
      <c r="X351" t="s">
        <v>26</v>
      </c>
      <c r="Y351" t="s">
        <v>27</v>
      </c>
      <c r="Z351" t="s">
        <v>28</v>
      </c>
      <c r="AA351" t="s">
        <v>26</v>
      </c>
      <c r="AB351" t="s">
        <v>30</v>
      </c>
    </row>
    <row r="352" spans="1:28" x14ac:dyDescent="0.3">
      <c r="A352" t="s">
        <v>1113</v>
      </c>
      <c r="B352" t="s">
        <v>234</v>
      </c>
      <c r="C352" t="s">
        <v>1114</v>
      </c>
      <c r="D352" t="s">
        <v>225</v>
      </c>
      <c r="E352">
        <v>31</v>
      </c>
      <c r="F352" t="s">
        <v>17465</v>
      </c>
      <c r="G352">
        <v>2024</v>
      </c>
      <c r="H352">
        <f t="shared" si="17"/>
        <v>45504</v>
      </c>
      <c r="I352">
        <v>1</v>
      </c>
      <c r="J352">
        <v>52</v>
      </c>
      <c r="K352">
        <v>20</v>
      </c>
      <c r="L352" t="s">
        <v>17466</v>
      </c>
      <c r="M352">
        <f t="shared" si="15"/>
        <v>0.57800925925925928</v>
      </c>
      <c r="N352" t="str">
        <f t="shared" si="16"/>
        <v>1-4 PM</v>
      </c>
      <c r="O352">
        <v>236446.48</v>
      </c>
      <c r="P352">
        <v>829</v>
      </c>
      <c r="Q352">
        <v>828</v>
      </c>
      <c r="R352">
        <v>1</v>
      </c>
      <c r="S352">
        <v>235618.48</v>
      </c>
      <c r="T352" t="s">
        <v>105</v>
      </c>
      <c r="U352" t="s">
        <v>23</v>
      </c>
      <c r="V352" t="s">
        <v>24</v>
      </c>
      <c r="W352" t="s">
        <v>1115</v>
      </c>
      <c r="X352" t="s">
        <v>26</v>
      </c>
      <c r="Y352" t="s">
        <v>27</v>
      </c>
      <c r="Z352" t="s">
        <v>28</v>
      </c>
      <c r="AA352" t="s">
        <v>26</v>
      </c>
      <c r="AB352" t="s">
        <v>30</v>
      </c>
    </row>
    <row r="353" spans="1:28" x14ac:dyDescent="0.3">
      <c r="A353" t="s">
        <v>1116</v>
      </c>
      <c r="B353" t="s">
        <v>234</v>
      </c>
      <c r="C353" t="s">
        <v>1117</v>
      </c>
      <c r="D353" t="s">
        <v>225</v>
      </c>
      <c r="E353">
        <v>31</v>
      </c>
      <c r="F353" t="s">
        <v>17465</v>
      </c>
      <c r="G353">
        <v>2024</v>
      </c>
      <c r="H353">
        <f t="shared" si="17"/>
        <v>45504</v>
      </c>
      <c r="I353">
        <v>1</v>
      </c>
      <c r="J353">
        <v>50</v>
      </c>
      <c r="K353">
        <v>57</v>
      </c>
      <c r="L353" t="s">
        <v>17466</v>
      </c>
      <c r="M353">
        <f t="shared" si="15"/>
        <v>0.57704861111111116</v>
      </c>
      <c r="N353" t="str">
        <f t="shared" si="16"/>
        <v>1-4 PM</v>
      </c>
      <c r="O353">
        <v>237274.48</v>
      </c>
      <c r="P353">
        <v>829</v>
      </c>
      <c r="Q353">
        <v>828</v>
      </c>
      <c r="R353">
        <v>1</v>
      </c>
      <c r="S353">
        <v>236446.48</v>
      </c>
      <c r="T353" t="s">
        <v>105</v>
      </c>
      <c r="U353" t="s">
        <v>23</v>
      </c>
      <c r="V353" t="s">
        <v>24</v>
      </c>
      <c r="W353" t="s">
        <v>1118</v>
      </c>
      <c r="X353" t="s">
        <v>26</v>
      </c>
      <c r="Y353" t="s">
        <v>27</v>
      </c>
      <c r="Z353" t="s">
        <v>28</v>
      </c>
      <c r="AA353" t="s">
        <v>26</v>
      </c>
      <c r="AB353" t="s">
        <v>30</v>
      </c>
    </row>
    <row r="354" spans="1:28" x14ac:dyDescent="0.3">
      <c r="A354" t="s">
        <v>1119</v>
      </c>
      <c r="B354" t="s">
        <v>234</v>
      </c>
      <c r="C354" t="s">
        <v>1120</v>
      </c>
      <c r="D354" t="s">
        <v>225</v>
      </c>
      <c r="E354">
        <v>31</v>
      </c>
      <c r="F354" t="s">
        <v>17465</v>
      </c>
      <c r="G354">
        <v>2024</v>
      </c>
      <c r="H354">
        <f t="shared" si="17"/>
        <v>45504</v>
      </c>
      <c r="I354">
        <v>1</v>
      </c>
      <c r="J354">
        <v>50</v>
      </c>
      <c r="K354">
        <v>30</v>
      </c>
      <c r="L354" t="s">
        <v>17466</v>
      </c>
      <c r="M354">
        <f t="shared" si="15"/>
        <v>0.57673611111111112</v>
      </c>
      <c r="N354" t="str">
        <f t="shared" si="16"/>
        <v>1-4 PM</v>
      </c>
      <c r="O354">
        <v>238102.48</v>
      </c>
      <c r="P354">
        <v>829</v>
      </c>
      <c r="Q354">
        <v>828</v>
      </c>
      <c r="R354">
        <v>1</v>
      </c>
      <c r="S354">
        <v>237274.48</v>
      </c>
      <c r="T354" t="s">
        <v>105</v>
      </c>
      <c r="U354" t="s">
        <v>23</v>
      </c>
      <c r="V354" t="s">
        <v>24</v>
      </c>
      <c r="W354" t="s">
        <v>1121</v>
      </c>
      <c r="X354" t="s">
        <v>26</v>
      </c>
      <c r="Y354" t="s">
        <v>27</v>
      </c>
      <c r="Z354" t="s">
        <v>28</v>
      </c>
      <c r="AA354" t="s">
        <v>26</v>
      </c>
      <c r="AB354" t="s">
        <v>30</v>
      </c>
    </row>
    <row r="355" spans="1:28" x14ac:dyDescent="0.3">
      <c r="A355" t="s">
        <v>1122</v>
      </c>
      <c r="B355" t="s">
        <v>234</v>
      </c>
      <c r="C355" t="s">
        <v>1123</v>
      </c>
      <c r="D355" t="s">
        <v>225</v>
      </c>
      <c r="E355">
        <v>31</v>
      </c>
      <c r="F355" t="s">
        <v>17465</v>
      </c>
      <c r="G355">
        <v>2024</v>
      </c>
      <c r="H355">
        <f t="shared" si="17"/>
        <v>45504</v>
      </c>
      <c r="I355">
        <v>1</v>
      </c>
      <c r="J355">
        <v>50</v>
      </c>
      <c r="K355">
        <v>14</v>
      </c>
      <c r="L355" t="s">
        <v>17466</v>
      </c>
      <c r="M355">
        <f t="shared" si="15"/>
        <v>0.57655092592592594</v>
      </c>
      <c r="N355" t="str">
        <f t="shared" si="16"/>
        <v>1-4 PM</v>
      </c>
      <c r="O355">
        <v>238930.48</v>
      </c>
      <c r="P355">
        <v>829</v>
      </c>
      <c r="Q355">
        <v>828</v>
      </c>
      <c r="R355">
        <v>1</v>
      </c>
      <c r="S355">
        <v>238102.48</v>
      </c>
      <c r="T355" t="s">
        <v>105</v>
      </c>
      <c r="U355" t="s">
        <v>23</v>
      </c>
      <c r="V355" t="s">
        <v>24</v>
      </c>
      <c r="W355" t="s">
        <v>1124</v>
      </c>
      <c r="X355" t="s">
        <v>26</v>
      </c>
      <c r="Y355" t="s">
        <v>27</v>
      </c>
      <c r="Z355" t="s">
        <v>28</v>
      </c>
      <c r="AA355" t="s">
        <v>26</v>
      </c>
      <c r="AB355" t="s">
        <v>30</v>
      </c>
    </row>
    <row r="356" spans="1:28" x14ac:dyDescent="0.3">
      <c r="A356" t="s">
        <v>1125</v>
      </c>
      <c r="B356" t="s">
        <v>234</v>
      </c>
      <c r="C356" t="s">
        <v>1126</v>
      </c>
      <c r="D356" t="s">
        <v>225</v>
      </c>
      <c r="E356">
        <v>31</v>
      </c>
      <c r="F356" t="s">
        <v>17465</v>
      </c>
      <c r="G356">
        <v>2024</v>
      </c>
      <c r="H356">
        <f t="shared" si="17"/>
        <v>45504</v>
      </c>
      <c r="I356">
        <v>1</v>
      </c>
      <c r="J356">
        <v>49</v>
      </c>
      <c r="K356">
        <v>55</v>
      </c>
      <c r="L356" t="s">
        <v>17466</v>
      </c>
      <c r="M356">
        <f t="shared" si="15"/>
        <v>0.57633101851851853</v>
      </c>
      <c r="N356" t="str">
        <f t="shared" si="16"/>
        <v>1-4 PM</v>
      </c>
      <c r="O356">
        <v>239758.48</v>
      </c>
      <c r="P356">
        <v>829</v>
      </c>
      <c r="Q356">
        <v>828</v>
      </c>
      <c r="R356">
        <v>1</v>
      </c>
      <c r="S356">
        <v>238930.48</v>
      </c>
      <c r="T356" t="s">
        <v>105</v>
      </c>
      <c r="U356" t="s">
        <v>23</v>
      </c>
      <c r="V356" t="s">
        <v>24</v>
      </c>
      <c r="W356" t="s">
        <v>1127</v>
      </c>
      <c r="X356" t="s">
        <v>26</v>
      </c>
      <c r="Y356" t="s">
        <v>27</v>
      </c>
      <c r="Z356" t="s">
        <v>28</v>
      </c>
      <c r="AA356" t="s">
        <v>26</v>
      </c>
      <c r="AB356" t="s">
        <v>30</v>
      </c>
    </row>
    <row r="357" spans="1:28" x14ac:dyDescent="0.3">
      <c r="A357" t="s">
        <v>1128</v>
      </c>
      <c r="B357" t="s">
        <v>234</v>
      </c>
      <c r="C357" t="s">
        <v>1129</v>
      </c>
      <c r="D357" t="s">
        <v>225</v>
      </c>
      <c r="E357">
        <v>31</v>
      </c>
      <c r="F357" t="s">
        <v>17465</v>
      </c>
      <c r="G357">
        <v>2024</v>
      </c>
      <c r="H357">
        <f t="shared" si="17"/>
        <v>45504</v>
      </c>
      <c r="I357">
        <v>1</v>
      </c>
      <c r="J357">
        <v>49</v>
      </c>
      <c r="K357">
        <v>38</v>
      </c>
      <c r="L357" t="s">
        <v>17466</v>
      </c>
      <c r="M357">
        <f t="shared" si="15"/>
        <v>0.57613425925925921</v>
      </c>
      <c r="N357" t="str">
        <f t="shared" si="16"/>
        <v>1-4 PM</v>
      </c>
      <c r="O357">
        <v>240586.48</v>
      </c>
      <c r="P357">
        <v>829</v>
      </c>
      <c r="Q357">
        <v>828</v>
      </c>
      <c r="R357">
        <v>1</v>
      </c>
      <c r="S357">
        <v>239758.48</v>
      </c>
      <c r="T357" t="s">
        <v>105</v>
      </c>
      <c r="U357" t="s">
        <v>23</v>
      </c>
      <c r="V357" t="s">
        <v>24</v>
      </c>
      <c r="W357" t="s">
        <v>1130</v>
      </c>
      <c r="X357" t="s">
        <v>26</v>
      </c>
      <c r="Y357" t="s">
        <v>27</v>
      </c>
      <c r="Z357" t="s">
        <v>28</v>
      </c>
      <c r="AA357" t="s">
        <v>26</v>
      </c>
      <c r="AB357" t="s">
        <v>30</v>
      </c>
    </row>
    <row r="358" spans="1:28" x14ac:dyDescent="0.3">
      <c r="A358" t="s">
        <v>1131</v>
      </c>
      <c r="B358" t="s">
        <v>234</v>
      </c>
      <c r="C358" t="s">
        <v>1132</v>
      </c>
      <c r="D358" t="s">
        <v>225</v>
      </c>
      <c r="E358">
        <v>31</v>
      </c>
      <c r="F358" t="s">
        <v>17465</v>
      </c>
      <c r="G358">
        <v>2024</v>
      </c>
      <c r="H358">
        <f t="shared" si="17"/>
        <v>45504</v>
      </c>
      <c r="I358">
        <v>1</v>
      </c>
      <c r="J358">
        <v>49</v>
      </c>
      <c r="K358">
        <v>20</v>
      </c>
      <c r="L358" t="s">
        <v>17466</v>
      </c>
      <c r="M358">
        <f t="shared" si="15"/>
        <v>0.57592592592592595</v>
      </c>
      <c r="N358" t="str">
        <f t="shared" si="16"/>
        <v>1-4 PM</v>
      </c>
      <c r="O358">
        <v>241414.48</v>
      </c>
      <c r="P358">
        <v>829</v>
      </c>
      <c r="Q358">
        <v>828</v>
      </c>
      <c r="R358">
        <v>1</v>
      </c>
      <c r="S358">
        <v>240586.48</v>
      </c>
      <c r="T358" t="s">
        <v>105</v>
      </c>
      <c r="U358" t="s">
        <v>23</v>
      </c>
      <c r="V358" t="s">
        <v>24</v>
      </c>
      <c r="W358" t="s">
        <v>1133</v>
      </c>
      <c r="X358" t="s">
        <v>26</v>
      </c>
      <c r="Y358" t="s">
        <v>27</v>
      </c>
      <c r="Z358" t="s">
        <v>28</v>
      </c>
      <c r="AA358" t="s">
        <v>26</v>
      </c>
      <c r="AB358" t="s">
        <v>30</v>
      </c>
    </row>
    <row r="359" spans="1:28" x14ac:dyDescent="0.3">
      <c r="A359" t="s">
        <v>1134</v>
      </c>
      <c r="B359" t="s">
        <v>234</v>
      </c>
      <c r="C359" t="s">
        <v>1135</v>
      </c>
      <c r="D359" t="s">
        <v>225</v>
      </c>
      <c r="E359">
        <v>31</v>
      </c>
      <c r="F359" t="s">
        <v>17465</v>
      </c>
      <c r="G359">
        <v>2024</v>
      </c>
      <c r="H359">
        <f t="shared" si="17"/>
        <v>45504</v>
      </c>
      <c r="I359">
        <v>1</v>
      </c>
      <c r="J359">
        <v>49</v>
      </c>
      <c r="K359">
        <v>0</v>
      </c>
      <c r="L359" t="s">
        <v>17466</v>
      </c>
      <c r="M359">
        <f t="shared" si="15"/>
        <v>0.5756944444444444</v>
      </c>
      <c r="N359" t="str">
        <f t="shared" si="16"/>
        <v>1-4 PM</v>
      </c>
      <c r="O359">
        <v>242242.48</v>
      </c>
      <c r="P359">
        <v>829</v>
      </c>
      <c r="Q359">
        <v>828</v>
      </c>
      <c r="R359">
        <v>1</v>
      </c>
      <c r="S359">
        <v>241414.48</v>
      </c>
      <c r="T359" t="s">
        <v>105</v>
      </c>
      <c r="U359" t="s">
        <v>23</v>
      </c>
      <c r="V359" t="s">
        <v>24</v>
      </c>
      <c r="W359" t="s">
        <v>1136</v>
      </c>
      <c r="X359" t="s">
        <v>26</v>
      </c>
      <c r="Y359" t="s">
        <v>27</v>
      </c>
      <c r="Z359" t="s">
        <v>28</v>
      </c>
      <c r="AA359" t="s">
        <v>26</v>
      </c>
      <c r="AB359" t="s">
        <v>30</v>
      </c>
    </row>
    <row r="360" spans="1:28" x14ac:dyDescent="0.3">
      <c r="A360" t="s">
        <v>1137</v>
      </c>
      <c r="B360" t="s">
        <v>234</v>
      </c>
      <c r="C360" t="s">
        <v>1138</v>
      </c>
      <c r="D360" t="s">
        <v>225</v>
      </c>
      <c r="E360">
        <v>31</v>
      </c>
      <c r="F360" t="s">
        <v>17465</v>
      </c>
      <c r="G360">
        <v>2024</v>
      </c>
      <c r="H360">
        <f t="shared" si="17"/>
        <v>45504</v>
      </c>
      <c r="I360">
        <v>1</v>
      </c>
      <c r="J360">
        <v>48</v>
      </c>
      <c r="K360">
        <v>27</v>
      </c>
      <c r="L360" t="s">
        <v>17466</v>
      </c>
      <c r="M360">
        <f t="shared" si="15"/>
        <v>0.5753125</v>
      </c>
      <c r="N360" t="str">
        <f t="shared" si="16"/>
        <v>1-4 PM</v>
      </c>
      <c r="O360">
        <v>243070.48</v>
      </c>
      <c r="P360">
        <v>829</v>
      </c>
      <c r="Q360">
        <v>828</v>
      </c>
      <c r="R360">
        <v>1</v>
      </c>
      <c r="S360">
        <v>242242.48</v>
      </c>
      <c r="T360" t="s">
        <v>105</v>
      </c>
      <c r="U360" t="s">
        <v>23</v>
      </c>
      <c r="V360" t="s">
        <v>24</v>
      </c>
      <c r="W360" t="s">
        <v>1139</v>
      </c>
      <c r="X360" t="s">
        <v>26</v>
      </c>
      <c r="Y360" t="s">
        <v>27</v>
      </c>
      <c r="Z360" t="s">
        <v>28</v>
      </c>
      <c r="AA360" t="s">
        <v>26</v>
      </c>
      <c r="AB360" t="s">
        <v>30</v>
      </c>
    </row>
    <row r="361" spans="1:28" x14ac:dyDescent="0.3">
      <c r="A361" t="s">
        <v>1140</v>
      </c>
      <c r="B361" t="s">
        <v>234</v>
      </c>
      <c r="C361" t="s">
        <v>1141</v>
      </c>
      <c r="D361" t="s">
        <v>225</v>
      </c>
      <c r="E361">
        <v>31</v>
      </c>
      <c r="F361" t="s">
        <v>17465</v>
      </c>
      <c r="G361">
        <v>2024</v>
      </c>
      <c r="H361">
        <f t="shared" si="17"/>
        <v>45504</v>
      </c>
      <c r="I361">
        <v>1</v>
      </c>
      <c r="J361">
        <v>48</v>
      </c>
      <c r="K361">
        <v>9</v>
      </c>
      <c r="L361" t="s">
        <v>17466</v>
      </c>
      <c r="M361">
        <f t="shared" si="15"/>
        <v>0.57510416666666664</v>
      </c>
      <c r="N361" t="str">
        <f t="shared" si="16"/>
        <v>1-4 PM</v>
      </c>
      <c r="O361">
        <v>243898.48</v>
      </c>
      <c r="P361">
        <v>829</v>
      </c>
      <c r="Q361">
        <v>828</v>
      </c>
      <c r="R361">
        <v>1</v>
      </c>
      <c r="S361">
        <v>243070.48</v>
      </c>
      <c r="T361" t="s">
        <v>105</v>
      </c>
      <c r="U361" t="s">
        <v>23</v>
      </c>
      <c r="V361" t="s">
        <v>24</v>
      </c>
      <c r="W361" t="s">
        <v>1142</v>
      </c>
      <c r="X361" t="s">
        <v>26</v>
      </c>
      <c r="Y361" t="s">
        <v>27</v>
      </c>
      <c r="Z361" t="s">
        <v>28</v>
      </c>
      <c r="AA361" t="s">
        <v>26</v>
      </c>
      <c r="AB361" t="s">
        <v>30</v>
      </c>
    </row>
    <row r="362" spans="1:28" x14ac:dyDescent="0.3">
      <c r="A362" t="s">
        <v>1143</v>
      </c>
      <c r="B362" t="s">
        <v>234</v>
      </c>
      <c r="C362" t="s">
        <v>1144</v>
      </c>
      <c r="D362" t="s">
        <v>225</v>
      </c>
      <c r="E362">
        <v>31</v>
      </c>
      <c r="F362" t="s">
        <v>17465</v>
      </c>
      <c r="G362">
        <v>2024</v>
      </c>
      <c r="H362">
        <f t="shared" si="17"/>
        <v>45504</v>
      </c>
      <c r="I362">
        <v>1</v>
      </c>
      <c r="J362">
        <v>47</v>
      </c>
      <c r="K362">
        <v>40</v>
      </c>
      <c r="L362" t="s">
        <v>17466</v>
      </c>
      <c r="M362">
        <f t="shared" si="15"/>
        <v>0.57476851851851851</v>
      </c>
      <c r="N362" t="str">
        <f t="shared" si="16"/>
        <v>1-4 PM</v>
      </c>
      <c r="O362">
        <v>244726.48</v>
      </c>
      <c r="P362">
        <v>829</v>
      </c>
      <c r="Q362">
        <v>828</v>
      </c>
      <c r="R362">
        <v>1</v>
      </c>
      <c r="S362">
        <v>243898.48</v>
      </c>
      <c r="T362" t="s">
        <v>105</v>
      </c>
      <c r="U362" t="s">
        <v>23</v>
      </c>
      <c r="V362" t="s">
        <v>24</v>
      </c>
      <c r="W362" t="s">
        <v>1145</v>
      </c>
      <c r="X362" t="s">
        <v>26</v>
      </c>
      <c r="Y362" t="s">
        <v>27</v>
      </c>
      <c r="Z362" t="s">
        <v>28</v>
      </c>
      <c r="AA362" t="s">
        <v>26</v>
      </c>
      <c r="AB362" t="s">
        <v>30</v>
      </c>
    </row>
    <row r="363" spans="1:28" x14ac:dyDescent="0.3">
      <c r="A363" t="s">
        <v>1146</v>
      </c>
      <c r="B363" t="s">
        <v>234</v>
      </c>
      <c r="C363" t="s">
        <v>1147</v>
      </c>
      <c r="D363" t="s">
        <v>225</v>
      </c>
      <c r="E363">
        <v>31</v>
      </c>
      <c r="F363" t="s">
        <v>17465</v>
      </c>
      <c r="G363">
        <v>2024</v>
      </c>
      <c r="H363">
        <f t="shared" si="17"/>
        <v>45504</v>
      </c>
      <c r="I363">
        <v>1</v>
      </c>
      <c r="J363">
        <v>47</v>
      </c>
      <c r="K363">
        <v>21</v>
      </c>
      <c r="L363" t="s">
        <v>17466</v>
      </c>
      <c r="M363">
        <f t="shared" si="15"/>
        <v>0.57454861111111111</v>
      </c>
      <c r="N363" t="str">
        <f t="shared" si="16"/>
        <v>1-4 PM</v>
      </c>
      <c r="O363">
        <v>245554.48</v>
      </c>
      <c r="P363">
        <v>829</v>
      </c>
      <c r="Q363">
        <v>828</v>
      </c>
      <c r="R363">
        <v>1</v>
      </c>
      <c r="S363">
        <v>244726.48</v>
      </c>
      <c r="T363" t="s">
        <v>105</v>
      </c>
      <c r="U363" t="s">
        <v>23</v>
      </c>
      <c r="V363" t="s">
        <v>24</v>
      </c>
      <c r="W363" t="s">
        <v>1148</v>
      </c>
      <c r="X363" t="s">
        <v>26</v>
      </c>
      <c r="Y363" t="s">
        <v>27</v>
      </c>
      <c r="Z363" t="s">
        <v>28</v>
      </c>
      <c r="AA363" t="s">
        <v>26</v>
      </c>
      <c r="AB363" t="s">
        <v>30</v>
      </c>
    </row>
    <row r="364" spans="1:28" x14ac:dyDescent="0.3">
      <c r="A364" t="s">
        <v>1149</v>
      </c>
      <c r="B364" t="s">
        <v>234</v>
      </c>
      <c r="C364" t="s">
        <v>1150</v>
      </c>
      <c r="D364" t="s">
        <v>225</v>
      </c>
      <c r="E364">
        <v>31</v>
      </c>
      <c r="F364" t="s">
        <v>17465</v>
      </c>
      <c r="G364">
        <v>2024</v>
      </c>
      <c r="H364">
        <f t="shared" si="17"/>
        <v>45504</v>
      </c>
      <c r="I364">
        <v>1</v>
      </c>
      <c r="J364">
        <v>47</v>
      </c>
      <c r="K364">
        <v>4</v>
      </c>
      <c r="L364" t="s">
        <v>17466</v>
      </c>
      <c r="M364">
        <f t="shared" si="15"/>
        <v>0.57435185185185189</v>
      </c>
      <c r="N364" t="str">
        <f t="shared" si="16"/>
        <v>1-4 PM</v>
      </c>
      <c r="O364">
        <v>246382.48</v>
      </c>
      <c r="P364">
        <v>829</v>
      </c>
      <c r="Q364">
        <v>828</v>
      </c>
      <c r="R364">
        <v>1</v>
      </c>
      <c r="S364">
        <v>245554.48</v>
      </c>
      <c r="T364" t="s">
        <v>105</v>
      </c>
      <c r="U364" t="s">
        <v>23</v>
      </c>
      <c r="V364" t="s">
        <v>24</v>
      </c>
      <c r="W364" t="s">
        <v>1151</v>
      </c>
      <c r="X364" t="s">
        <v>26</v>
      </c>
      <c r="Y364" t="s">
        <v>27</v>
      </c>
      <c r="Z364" t="s">
        <v>28</v>
      </c>
      <c r="AA364" t="s">
        <v>26</v>
      </c>
      <c r="AB364" t="s">
        <v>30</v>
      </c>
    </row>
    <row r="365" spans="1:28" x14ac:dyDescent="0.3">
      <c r="A365" t="s">
        <v>1152</v>
      </c>
      <c r="B365" t="s">
        <v>234</v>
      </c>
      <c r="C365" t="s">
        <v>1153</v>
      </c>
      <c r="D365" t="s">
        <v>225</v>
      </c>
      <c r="E365">
        <v>31</v>
      </c>
      <c r="F365" t="s">
        <v>17465</v>
      </c>
      <c r="G365">
        <v>2024</v>
      </c>
      <c r="H365">
        <f t="shared" si="17"/>
        <v>45504</v>
      </c>
      <c r="I365">
        <v>1</v>
      </c>
      <c r="J365">
        <v>46</v>
      </c>
      <c r="K365">
        <v>46</v>
      </c>
      <c r="L365" t="s">
        <v>17466</v>
      </c>
      <c r="M365">
        <f t="shared" si="15"/>
        <v>0.57414351851851853</v>
      </c>
      <c r="N365" t="str">
        <f t="shared" si="16"/>
        <v>1-4 PM</v>
      </c>
      <c r="O365">
        <v>247210.48</v>
      </c>
      <c r="P365">
        <v>829</v>
      </c>
      <c r="Q365">
        <v>828</v>
      </c>
      <c r="R365">
        <v>1</v>
      </c>
      <c r="S365">
        <v>246382.48</v>
      </c>
      <c r="T365" t="s">
        <v>105</v>
      </c>
      <c r="U365" t="s">
        <v>23</v>
      </c>
      <c r="V365" t="s">
        <v>24</v>
      </c>
      <c r="W365" t="s">
        <v>1154</v>
      </c>
      <c r="X365" t="s">
        <v>26</v>
      </c>
      <c r="Y365" t="s">
        <v>27</v>
      </c>
      <c r="Z365" t="s">
        <v>28</v>
      </c>
      <c r="AA365" t="s">
        <v>26</v>
      </c>
      <c r="AB365" t="s">
        <v>30</v>
      </c>
    </row>
    <row r="366" spans="1:28" x14ac:dyDescent="0.3">
      <c r="A366" t="s">
        <v>1155</v>
      </c>
      <c r="B366" t="s">
        <v>234</v>
      </c>
      <c r="C366" t="s">
        <v>1156</v>
      </c>
      <c r="D366" t="s">
        <v>225</v>
      </c>
      <c r="E366">
        <v>31</v>
      </c>
      <c r="F366" t="s">
        <v>17465</v>
      </c>
      <c r="G366">
        <v>2024</v>
      </c>
      <c r="H366">
        <f t="shared" si="17"/>
        <v>45504</v>
      </c>
      <c r="I366">
        <v>1</v>
      </c>
      <c r="J366">
        <v>46</v>
      </c>
      <c r="K366">
        <v>28</v>
      </c>
      <c r="L366" t="s">
        <v>17466</v>
      </c>
      <c r="M366">
        <f t="shared" si="15"/>
        <v>0.57393518518518516</v>
      </c>
      <c r="N366" t="str">
        <f t="shared" si="16"/>
        <v>1-4 PM</v>
      </c>
      <c r="O366">
        <v>248038.48</v>
      </c>
      <c r="P366">
        <v>829</v>
      </c>
      <c r="Q366">
        <v>828</v>
      </c>
      <c r="R366">
        <v>1</v>
      </c>
      <c r="S366">
        <v>247210.48</v>
      </c>
      <c r="T366" t="s">
        <v>105</v>
      </c>
      <c r="U366" t="s">
        <v>23</v>
      </c>
      <c r="V366" t="s">
        <v>24</v>
      </c>
      <c r="W366" t="s">
        <v>1157</v>
      </c>
      <c r="X366" t="s">
        <v>26</v>
      </c>
      <c r="Y366" t="s">
        <v>27</v>
      </c>
      <c r="Z366" t="s">
        <v>28</v>
      </c>
      <c r="AA366" t="s">
        <v>26</v>
      </c>
      <c r="AB366" t="s">
        <v>30</v>
      </c>
    </row>
    <row r="367" spans="1:28" x14ac:dyDescent="0.3">
      <c r="A367" t="s">
        <v>1158</v>
      </c>
      <c r="B367" t="s">
        <v>102</v>
      </c>
      <c r="C367" t="s">
        <v>1159</v>
      </c>
      <c r="D367" t="s">
        <v>1160</v>
      </c>
      <c r="E367">
        <v>31</v>
      </c>
      <c r="F367" t="s">
        <v>17465</v>
      </c>
      <c r="G367">
        <v>2024</v>
      </c>
      <c r="H367">
        <f t="shared" si="17"/>
        <v>45504</v>
      </c>
      <c r="I367">
        <v>1</v>
      </c>
      <c r="J367">
        <v>43</v>
      </c>
      <c r="K367">
        <v>18</v>
      </c>
      <c r="L367" t="s">
        <v>17466</v>
      </c>
      <c r="M367">
        <f t="shared" si="15"/>
        <v>0.57173611111111111</v>
      </c>
      <c r="N367" t="str">
        <f t="shared" si="16"/>
        <v>1-4 PM</v>
      </c>
      <c r="O367">
        <v>29637.47</v>
      </c>
      <c r="P367">
        <v>3000</v>
      </c>
      <c r="Q367">
        <v>2999</v>
      </c>
      <c r="R367">
        <v>0</v>
      </c>
      <c r="S367">
        <v>26638.47</v>
      </c>
      <c r="T367" t="s">
        <v>105</v>
      </c>
      <c r="U367" t="s">
        <v>198</v>
      </c>
      <c r="V367" t="s">
        <v>24</v>
      </c>
      <c r="W367" t="s">
        <v>26</v>
      </c>
      <c r="X367" t="s">
        <v>26</v>
      </c>
      <c r="Y367" t="s">
        <v>27</v>
      </c>
      <c r="Z367" t="s">
        <v>28</v>
      </c>
      <c r="AA367" t="s">
        <v>26</v>
      </c>
      <c r="AB367" t="s">
        <v>30</v>
      </c>
    </row>
    <row r="368" spans="1:28" x14ac:dyDescent="0.3">
      <c r="A368" t="s">
        <v>1161</v>
      </c>
      <c r="B368" t="s">
        <v>234</v>
      </c>
      <c r="C368" t="s">
        <v>1162</v>
      </c>
      <c r="D368" t="s">
        <v>225</v>
      </c>
      <c r="E368">
        <v>31</v>
      </c>
      <c r="F368" t="s">
        <v>17465</v>
      </c>
      <c r="G368">
        <v>2024</v>
      </c>
      <c r="H368">
        <f t="shared" si="17"/>
        <v>45504</v>
      </c>
      <c r="I368">
        <v>1</v>
      </c>
      <c r="J368">
        <v>36</v>
      </c>
      <c r="K368">
        <v>19</v>
      </c>
      <c r="L368" t="s">
        <v>17466</v>
      </c>
      <c r="M368">
        <f t="shared" si="15"/>
        <v>0.56688657407407406</v>
      </c>
      <c r="N368" t="str">
        <f t="shared" si="16"/>
        <v>1-4 PM</v>
      </c>
      <c r="O368">
        <v>248866.48</v>
      </c>
      <c r="P368">
        <v>829</v>
      </c>
      <c r="Q368">
        <v>828</v>
      </c>
      <c r="R368">
        <v>1</v>
      </c>
      <c r="S368">
        <v>248038.48</v>
      </c>
      <c r="T368" t="s">
        <v>105</v>
      </c>
      <c r="U368" t="s">
        <v>23</v>
      </c>
      <c r="V368" t="s">
        <v>24</v>
      </c>
      <c r="W368" t="s">
        <v>1163</v>
      </c>
      <c r="X368" t="s">
        <v>26</v>
      </c>
      <c r="Y368" t="s">
        <v>27</v>
      </c>
      <c r="Z368" t="s">
        <v>28</v>
      </c>
      <c r="AA368" t="s">
        <v>26</v>
      </c>
      <c r="AB368" t="s">
        <v>30</v>
      </c>
    </row>
    <row r="369" spans="1:28" x14ac:dyDescent="0.3">
      <c r="A369" t="s">
        <v>1164</v>
      </c>
      <c r="B369" t="s">
        <v>102</v>
      </c>
      <c r="C369" t="s">
        <v>1165</v>
      </c>
      <c r="D369" t="s">
        <v>225</v>
      </c>
      <c r="E369">
        <v>31</v>
      </c>
      <c r="F369" t="s">
        <v>17465</v>
      </c>
      <c r="G369">
        <v>2024</v>
      </c>
      <c r="H369">
        <f t="shared" si="17"/>
        <v>45504</v>
      </c>
      <c r="I369">
        <v>1</v>
      </c>
      <c r="J369">
        <v>34</v>
      </c>
      <c r="K369">
        <v>22</v>
      </c>
      <c r="L369" t="s">
        <v>17466</v>
      </c>
      <c r="M369">
        <f t="shared" si="15"/>
        <v>0.5655324074074074</v>
      </c>
      <c r="N369" t="str">
        <f t="shared" si="16"/>
        <v>1-4 PM</v>
      </c>
      <c r="O369">
        <v>30465.47</v>
      </c>
      <c r="P369">
        <v>829</v>
      </c>
      <c r="Q369">
        <v>828</v>
      </c>
      <c r="R369">
        <v>1</v>
      </c>
      <c r="S369">
        <v>29637.47</v>
      </c>
      <c r="T369" t="s">
        <v>105</v>
      </c>
      <c r="U369" t="s">
        <v>23</v>
      </c>
      <c r="V369" t="s">
        <v>24</v>
      </c>
      <c r="W369" t="s">
        <v>1166</v>
      </c>
      <c r="X369" t="s">
        <v>26</v>
      </c>
      <c r="Y369" t="s">
        <v>27</v>
      </c>
      <c r="Z369" t="s">
        <v>28</v>
      </c>
      <c r="AA369" t="s">
        <v>26</v>
      </c>
      <c r="AB369" t="s">
        <v>30</v>
      </c>
    </row>
    <row r="370" spans="1:28" x14ac:dyDescent="0.3">
      <c r="A370" t="s">
        <v>1167</v>
      </c>
      <c r="B370" t="s">
        <v>147</v>
      </c>
      <c r="C370" t="s">
        <v>1168</v>
      </c>
      <c r="D370" t="s">
        <v>74</v>
      </c>
      <c r="E370">
        <v>31</v>
      </c>
      <c r="F370" t="s">
        <v>17465</v>
      </c>
      <c r="G370">
        <v>2024</v>
      </c>
      <c r="H370">
        <f t="shared" si="17"/>
        <v>45504</v>
      </c>
      <c r="I370">
        <v>1</v>
      </c>
      <c r="J370">
        <v>20</v>
      </c>
      <c r="K370">
        <v>50</v>
      </c>
      <c r="L370" t="s">
        <v>17466</v>
      </c>
      <c r="M370">
        <f t="shared" si="15"/>
        <v>0.55613425925925919</v>
      </c>
      <c r="N370" t="str">
        <f t="shared" si="16"/>
        <v>1-4 PM</v>
      </c>
      <c r="O370">
        <v>533.59</v>
      </c>
      <c r="P370">
        <v>199</v>
      </c>
      <c r="Q370">
        <v>193.03</v>
      </c>
      <c r="R370">
        <v>5.97</v>
      </c>
      <c r="S370">
        <v>340.56</v>
      </c>
      <c r="T370" t="s">
        <v>34</v>
      </c>
      <c r="U370" t="s">
        <v>23</v>
      </c>
      <c r="V370" t="s">
        <v>24</v>
      </c>
      <c r="W370" t="s">
        <v>1169</v>
      </c>
      <c r="X370" t="s">
        <v>26</v>
      </c>
      <c r="Y370" t="s">
        <v>36</v>
      </c>
      <c r="Z370" t="s">
        <v>28</v>
      </c>
      <c r="AA370" t="s">
        <v>29</v>
      </c>
      <c r="AB370" t="s">
        <v>30</v>
      </c>
    </row>
    <row r="371" spans="1:28" x14ac:dyDescent="0.3">
      <c r="A371" t="s">
        <v>1170</v>
      </c>
      <c r="B371" t="s">
        <v>147</v>
      </c>
      <c r="C371" t="s">
        <v>1171</v>
      </c>
      <c r="D371" t="s">
        <v>74</v>
      </c>
      <c r="E371">
        <v>31</v>
      </c>
      <c r="F371" t="s">
        <v>17465</v>
      </c>
      <c r="G371">
        <v>2024</v>
      </c>
      <c r="H371">
        <f t="shared" si="17"/>
        <v>45504</v>
      </c>
      <c r="I371">
        <v>1</v>
      </c>
      <c r="J371">
        <v>15</v>
      </c>
      <c r="K371">
        <v>1</v>
      </c>
      <c r="L371" t="s">
        <v>17466</v>
      </c>
      <c r="M371">
        <f t="shared" si="15"/>
        <v>0.55209490740740741</v>
      </c>
      <c r="N371" t="str">
        <f t="shared" si="16"/>
        <v>1-4 PM</v>
      </c>
      <c r="O371">
        <v>726.62</v>
      </c>
      <c r="P371">
        <v>199</v>
      </c>
      <c r="Q371">
        <v>193.03</v>
      </c>
      <c r="R371">
        <v>5.97</v>
      </c>
      <c r="S371">
        <v>533.59</v>
      </c>
      <c r="T371" t="s">
        <v>34</v>
      </c>
      <c r="U371" t="s">
        <v>23</v>
      </c>
      <c r="V371" t="s">
        <v>24</v>
      </c>
      <c r="W371" t="s">
        <v>1172</v>
      </c>
      <c r="X371" t="s">
        <v>26</v>
      </c>
      <c r="Y371" t="s">
        <v>36</v>
      </c>
      <c r="Z371" t="s">
        <v>28</v>
      </c>
      <c r="AA371" t="s">
        <v>29</v>
      </c>
      <c r="AB371" t="s">
        <v>30</v>
      </c>
    </row>
    <row r="372" spans="1:28" x14ac:dyDescent="0.3">
      <c r="A372" t="s">
        <v>1173</v>
      </c>
      <c r="B372" t="s">
        <v>48</v>
      </c>
      <c r="C372" t="s">
        <v>1174</v>
      </c>
      <c r="D372" t="s">
        <v>50</v>
      </c>
      <c r="E372">
        <v>31</v>
      </c>
      <c r="F372" t="s">
        <v>17465</v>
      </c>
      <c r="G372">
        <v>2024</v>
      </c>
      <c r="H372">
        <f t="shared" si="17"/>
        <v>45504</v>
      </c>
      <c r="I372">
        <v>1</v>
      </c>
      <c r="J372">
        <v>7</v>
      </c>
      <c r="K372">
        <v>5</v>
      </c>
      <c r="L372" t="s">
        <v>17466</v>
      </c>
      <c r="M372">
        <f t="shared" si="15"/>
        <v>0.54658564814814814</v>
      </c>
      <c r="N372" t="str">
        <f t="shared" si="16"/>
        <v>1-4 PM</v>
      </c>
      <c r="O372">
        <v>1689.83</v>
      </c>
      <c r="P372">
        <v>199</v>
      </c>
      <c r="Q372">
        <v>191.04</v>
      </c>
      <c r="R372">
        <v>7.96</v>
      </c>
      <c r="S372">
        <v>1498.79</v>
      </c>
      <c r="T372" t="s">
        <v>34</v>
      </c>
      <c r="U372" t="s">
        <v>23</v>
      </c>
      <c r="V372" t="s">
        <v>24</v>
      </c>
      <c r="W372" t="s">
        <v>1175</v>
      </c>
      <c r="X372" t="s">
        <v>26</v>
      </c>
      <c r="Y372" t="s">
        <v>36</v>
      </c>
      <c r="Z372" t="s">
        <v>28</v>
      </c>
      <c r="AA372" t="s">
        <v>29</v>
      </c>
      <c r="AB372" t="s">
        <v>30</v>
      </c>
    </row>
    <row r="373" spans="1:28" x14ac:dyDescent="0.3">
      <c r="A373" t="s">
        <v>1176</v>
      </c>
      <c r="B373" t="s">
        <v>98</v>
      </c>
      <c r="C373" t="s">
        <v>1177</v>
      </c>
      <c r="D373" t="s">
        <v>21</v>
      </c>
      <c r="E373">
        <v>31</v>
      </c>
      <c r="F373" t="s">
        <v>17465</v>
      </c>
      <c r="G373">
        <v>2024</v>
      </c>
      <c r="H373">
        <f t="shared" si="17"/>
        <v>45504</v>
      </c>
      <c r="I373">
        <v>12</v>
      </c>
      <c r="J373">
        <v>55</v>
      </c>
      <c r="K373">
        <v>42</v>
      </c>
      <c r="L373" t="s">
        <v>17466</v>
      </c>
      <c r="M373">
        <f t="shared" si="15"/>
        <v>0.5386805555555555</v>
      </c>
      <c r="N373" t="str">
        <f t="shared" si="16"/>
        <v>9 AM-12 PM</v>
      </c>
      <c r="O373">
        <v>665.04</v>
      </c>
      <c r="P373">
        <v>29</v>
      </c>
      <c r="Q373">
        <v>28.13</v>
      </c>
      <c r="R373">
        <v>0.87</v>
      </c>
      <c r="S373">
        <v>636.91</v>
      </c>
      <c r="T373" t="s">
        <v>34</v>
      </c>
      <c r="U373" t="s">
        <v>23</v>
      </c>
      <c r="V373" t="s">
        <v>24</v>
      </c>
      <c r="W373" t="s">
        <v>1178</v>
      </c>
      <c r="X373" t="s">
        <v>26</v>
      </c>
      <c r="Y373" t="s">
        <v>36</v>
      </c>
      <c r="Z373" t="s">
        <v>28</v>
      </c>
      <c r="AA373" t="s">
        <v>29</v>
      </c>
      <c r="AB373" t="s">
        <v>30</v>
      </c>
    </row>
    <row r="374" spans="1:28" x14ac:dyDescent="0.3">
      <c r="A374" t="s">
        <v>1179</v>
      </c>
      <c r="B374" t="s">
        <v>1180</v>
      </c>
      <c r="C374" t="s">
        <v>1181</v>
      </c>
      <c r="D374" t="s">
        <v>21</v>
      </c>
      <c r="E374">
        <v>31</v>
      </c>
      <c r="F374" t="s">
        <v>17465</v>
      </c>
      <c r="G374">
        <v>2024</v>
      </c>
      <c r="H374">
        <f t="shared" si="17"/>
        <v>45504</v>
      </c>
      <c r="I374">
        <v>12</v>
      </c>
      <c r="J374">
        <v>54</v>
      </c>
      <c r="K374">
        <v>31</v>
      </c>
      <c r="L374" t="s">
        <v>17466</v>
      </c>
      <c r="M374">
        <f t="shared" si="15"/>
        <v>0.53785879629629629</v>
      </c>
      <c r="N374" t="str">
        <f t="shared" si="16"/>
        <v>9 AM-12 PM</v>
      </c>
      <c r="O374">
        <v>500.38</v>
      </c>
      <c r="P374">
        <v>299</v>
      </c>
      <c r="Q374">
        <v>292.12</v>
      </c>
      <c r="R374">
        <v>6.88</v>
      </c>
      <c r="S374">
        <v>208.26</v>
      </c>
      <c r="T374" t="s">
        <v>34</v>
      </c>
      <c r="U374" t="s">
        <v>23</v>
      </c>
      <c r="V374" t="s">
        <v>24</v>
      </c>
      <c r="W374" t="s">
        <v>1182</v>
      </c>
      <c r="X374" t="s">
        <v>26</v>
      </c>
      <c r="Y374" t="s">
        <v>36</v>
      </c>
      <c r="Z374" t="s">
        <v>28</v>
      </c>
      <c r="AA374" t="s">
        <v>29</v>
      </c>
      <c r="AB374" t="s">
        <v>30</v>
      </c>
    </row>
    <row r="375" spans="1:28" x14ac:dyDescent="0.3">
      <c r="A375" t="s">
        <v>1183</v>
      </c>
      <c r="B375" t="s">
        <v>98</v>
      </c>
      <c r="C375" t="s">
        <v>1184</v>
      </c>
      <c r="D375" t="s">
        <v>21</v>
      </c>
      <c r="E375">
        <v>31</v>
      </c>
      <c r="F375" t="s">
        <v>17465</v>
      </c>
      <c r="G375">
        <v>2024</v>
      </c>
      <c r="H375">
        <f t="shared" si="17"/>
        <v>45504</v>
      </c>
      <c r="I375">
        <v>12</v>
      </c>
      <c r="J375">
        <v>41</v>
      </c>
      <c r="K375">
        <v>43</v>
      </c>
      <c r="L375" t="s">
        <v>17466</v>
      </c>
      <c r="M375">
        <f t="shared" si="15"/>
        <v>0.52896990740740735</v>
      </c>
      <c r="N375" t="str">
        <f t="shared" si="16"/>
        <v>9 AM-12 PM</v>
      </c>
      <c r="O375">
        <v>683.47</v>
      </c>
      <c r="P375">
        <v>19</v>
      </c>
      <c r="Q375">
        <v>18.43</v>
      </c>
      <c r="R375">
        <v>0.56999999999999995</v>
      </c>
      <c r="S375">
        <v>665.04</v>
      </c>
      <c r="T375" t="s">
        <v>34</v>
      </c>
      <c r="U375" t="s">
        <v>23</v>
      </c>
      <c r="V375" t="s">
        <v>24</v>
      </c>
      <c r="W375" t="s">
        <v>1185</v>
      </c>
      <c r="X375" t="s">
        <v>26</v>
      </c>
      <c r="Y375" t="s">
        <v>36</v>
      </c>
      <c r="Z375" t="s">
        <v>28</v>
      </c>
      <c r="AA375" t="s">
        <v>37</v>
      </c>
      <c r="AB375" t="s">
        <v>30</v>
      </c>
    </row>
    <row r="376" spans="1:28" x14ac:dyDescent="0.3">
      <c r="A376" t="s">
        <v>1186</v>
      </c>
      <c r="B376" t="s">
        <v>68</v>
      </c>
      <c r="C376" t="s">
        <v>1187</v>
      </c>
      <c r="D376" t="s">
        <v>74</v>
      </c>
      <c r="E376">
        <v>31</v>
      </c>
      <c r="F376" t="s">
        <v>17465</v>
      </c>
      <c r="G376">
        <v>2024</v>
      </c>
      <c r="H376">
        <f t="shared" si="17"/>
        <v>45504</v>
      </c>
      <c r="I376">
        <v>12</v>
      </c>
      <c r="J376">
        <v>14</v>
      </c>
      <c r="K376">
        <v>15</v>
      </c>
      <c r="L376" t="s">
        <v>17466</v>
      </c>
      <c r="M376">
        <f t="shared" si="15"/>
        <v>0.50989583333333333</v>
      </c>
      <c r="N376" t="str">
        <f t="shared" si="16"/>
        <v>9 AM-12 PM</v>
      </c>
      <c r="O376">
        <v>719.64</v>
      </c>
      <c r="P376">
        <v>22</v>
      </c>
      <c r="Q376">
        <v>21.34</v>
      </c>
      <c r="R376">
        <v>0.66</v>
      </c>
      <c r="S376">
        <v>698.3</v>
      </c>
      <c r="T376" t="s">
        <v>34</v>
      </c>
      <c r="U376" t="s">
        <v>23</v>
      </c>
      <c r="V376" t="s">
        <v>24</v>
      </c>
      <c r="W376" t="s">
        <v>1188</v>
      </c>
      <c r="X376" t="s">
        <v>26</v>
      </c>
      <c r="Y376" t="s">
        <v>36</v>
      </c>
      <c r="Z376" t="s">
        <v>28</v>
      </c>
      <c r="AA376" t="s">
        <v>29</v>
      </c>
      <c r="AB376" t="s">
        <v>30</v>
      </c>
    </row>
    <row r="377" spans="1:28" x14ac:dyDescent="0.3">
      <c r="A377" t="s">
        <v>1189</v>
      </c>
      <c r="B377" t="s">
        <v>102</v>
      </c>
      <c r="C377" t="s">
        <v>1190</v>
      </c>
      <c r="D377" t="s">
        <v>225</v>
      </c>
      <c r="E377">
        <v>31</v>
      </c>
      <c r="F377" t="s">
        <v>17465</v>
      </c>
      <c r="G377">
        <v>2024</v>
      </c>
      <c r="H377">
        <f t="shared" si="17"/>
        <v>45504</v>
      </c>
      <c r="I377">
        <v>12</v>
      </c>
      <c r="J377">
        <v>13</v>
      </c>
      <c r="K377">
        <v>26</v>
      </c>
      <c r="L377" t="s">
        <v>17466</v>
      </c>
      <c r="M377">
        <f t="shared" si="15"/>
        <v>0.50932870370370364</v>
      </c>
      <c r="N377" t="str">
        <f t="shared" si="16"/>
        <v>9 AM-12 PM</v>
      </c>
      <c r="O377">
        <v>31293.47</v>
      </c>
      <c r="P377">
        <v>829</v>
      </c>
      <c r="Q377">
        <v>828</v>
      </c>
      <c r="R377">
        <v>1</v>
      </c>
      <c r="S377">
        <v>30465.47</v>
      </c>
      <c r="T377" t="s">
        <v>105</v>
      </c>
      <c r="U377" t="s">
        <v>23</v>
      </c>
      <c r="V377" t="s">
        <v>24</v>
      </c>
      <c r="W377" t="s">
        <v>1191</v>
      </c>
      <c r="X377" t="s">
        <v>26</v>
      </c>
      <c r="Y377" t="s">
        <v>27</v>
      </c>
      <c r="Z377" t="s">
        <v>28</v>
      </c>
      <c r="AA377" t="s">
        <v>26</v>
      </c>
      <c r="AB377" t="s">
        <v>30</v>
      </c>
    </row>
    <row r="378" spans="1:28" x14ac:dyDescent="0.3">
      <c r="A378" t="s">
        <v>1192</v>
      </c>
      <c r="B378" t="s">
        <v>1180</v>
      </c>
      <c r="C378" t="s">
        <v>1193</v>
      </c>
      <c r="D378" t="s">
        <v>21</v>
      </c>
      <c r="E378">
        <v>31</v>
      </c>
      <c r="F378" t="s">
        <v>17465</v>
      </c>
      <c r="G378">
        <v>2024</v>
      </c>
      <c r="H378">
        <f t="shared" si="17"/>
        <v>45504</v>
      </c>
      <c r="I378">
        <v>12</v>
      </c>
      <c r="J378">
        <v>11</v>
      </c>
      <c r="K378">
        <v>51</v>
      </c>
      <c r="L378" t="s">
        <v>17466</v>
      </c>
      <c r="M378">
        <f t="shared" si="15"/>
        <v>0.50822916666666662</v>
      </c>
      <c r="N378" t="str">
        <f t="shared" si="16"/>
        <v>9 AM-12 PM</v>
      </c>
      <c r="O378">
        <v>243.65</v>
      </c>
      <c r="P378">
        <v>249</v>
      </c>
      <c r="Q378">
        <v>243.27</v>
      </c>
      <c r="R378">
        <v>5.73</v>
      </c>
      <c r="S378">
        <v>0.38</v>
      </c>
      <c r="T378" t="s">
        <v>34</v>
      </c>
      <c r="U378" t="s">
        <v>23</v>
      </c>
      <c r="V378" t="s">
        <v>24</v>
      </c>
      <c r="W378" t="s">
        <v>1194</v>
      </c>
      <c r="X378" t="s">
        <v>26</v>
      </c>
      <c r="Y378" t="s">
        <v>36</v>
      </c>
      <c r="Z378" t="s">
        <v>28</v>
      </c>
      <c r="AA378" t="s">
        <v>26</v>
      </c>
      <c r="AB378" t="s">
        <v>30</v>
      </c>
    </row>
    <row r="379" spans="1:28" x14ac:dyDescent="0.3">
      <c r="A379" t="s">
        <v>1195</v>
      </c>
      <c r="B379" t="s">
        <v>98</v>
      </c>
      <c r="C379" t="s">
        <v>1196</v>
      </c>
      <c r="D379" t="s">
        <v>74</v>
      </c>
      <c r="E379">
        <v>31</v>
      </c>
      <c r="F379" t="s">
        <v>17465</v>
      </c>
      <c r="G379">
        <v>2024</v>
      </c>
      <c r="H379">
        <f t="shared" si="17"/>
        <v>45504</v>
      </c>
      <c r="I379">
        <v>12</v>
      </c>
      <c r="J379">
        <v>10</v>
      </c>
      <c r="K379">
        <v>28</v>
      </c>
      <c r="L379" t="s">
        <v>17466</v>
      </c>
      <c r="M379">
        <f t="shared" si="15"/>
        <v>0.50726851851851851</v>
      </c>
      <c r="N379" t="str">
        <f t="shared" si="16"/>
        <v>9 AM-12 PM</v>
      </c>
      <c r="O379">
        <v>876.5</v>
      </c>
      <c r="P379">
        <v>199</v>
      </c>
      <c r="Q379">
        <v>193.03</v>
      </c>
      <c r="R379">
        <v>5.97</v>
      </c>
      <c r="S379">
        <v>683.47</v>
      </c>
      <c r="T379" t="s">
        <v>34</v>
      </c>
      <c r="U379" t="s">
        <v>23</v>
      </c>
      <c r="V379" t="s">
        <v>24</v>
      </c>
      <c r="W379" t="s">
        <v>1197</v>
      </c>
      <c r="X379" t="s">
        <v>26</v>
      </c>
      <c r="Y379" t="s">
        <v>36</v>
      </c>
      <c r="Z379" t="s">
        <v>28</v>
      </c>
      <c r="AA379" t="s">
        <v>26</v>
      </c>
      <c r="AB379" t="s">
        <v>30</v>
      </c>
    </row>
    <row r="380" spans="1:28" x14ac:dyDescent="0.3">
      <c r="A380" t="s">
        <v>1198</v>
      </c>
      <c r="B380" t="s">
        <v>102</v>
      </c>
      <c r="C380" t="s">
        <v>1199</v>
      </c>
      <c r="D380" t="s">
        <v>225</v>
      </c>
      <c r="E380">
        <v>31</v>
      </c>
      <c r="F380" t="s">
        <v>17465</v>
      </c>
      <c r="G380">
        <v>2024</v>
      </c>
      <c r="H380">
        <f t="shared" si="17"/>
        <v>45504</v>
      </c>
      <c r="I380">
        <v>12</v>
      </c>
      <c r="J380">
        <v>10</v>
      </c>
      <c r="K380">
        <v>9</v>
      </c>
      <c r="L380" t="s">
        <v>17466</v>
      </c>
      <c r="M380">
        <f t="shared" si="15"/>
        <v>0.5070486111111111</v>
      </c>
      <c r="N380" t="str">
        <f t="shared" si="16"/>
        <v>9 AM-12 PM</v>
      </c>
      <c r="O380">
        <v>32121.47</v>
      </c>
      <c r="P380">
        <v>829</v>
      </c>
      <c r="Q380">
        <v>828</v>
      </c>
      <c r="R380">
        <v>1</v>
      </c>
      <c r="S380">
        <v>31293.47</v>
      </c>
      <c r="T380" t="s">
        <v>105</v>
      </c>
      <c r="U380" t="s">
        <v>23</v>
      </c>
      <c r="V380" t="s">
        <v>24</v>
      </c>
      <c r="W380" t="s">
        <v>1200</v>
      </c>
      <c r="X380" t="s">
        <v>26</v>
      </c>
      <c r="Y380" t="s">
        <v>27</v>
      </c>
      <c r="Z380" t="s">
        <v>28</v>
      </c>
      <c r="AA380" t="s">
        <v>26</v>
      </c>
      <c r="AB380" t="s">
        <v>30</v>
      </c>
    </row>
    <row r="381" spans="1:28" x14ac:dyDescent="0.3">
      <c r="A381" t="s">
        <v>1201</v>
      </c>
      <c r="B381" t="s">
        <v>102</v>
      </c>
      <c r="C381" t="s">
        <v>1202</v>
      </c>
      <c r="D381" t="s">
        <v>50</v>
      </c>
      <c r="E381">
        <v>31</v>
      </c>
      <c r="F381" t="s">
        <v>17465</v>
      </c>
      <c r="G381">
        <v>2024</v>
      </c>
      <c r="H381">
        <f t="shared" si="17"/>
        <v>45504</v>
      </c>
      <c r="I381">
        <v>12</v>
      </c>
      <c r="J381">
        <v>9</v>
      </c>
      <c r="K381">
        <v>21</v>
      </c>
      <c r="L381" t="s">
        <v>17466</v>
      </c>
      <c r="M381">
        <f t="shared" si="15"/>
        <v>0.50649305555555557</v>
      </c>
      <c r="N381" t="str">
        <f t="shared" si="16"/>
        <v>9 AM-12 PM</v>
      </c>
      <c r="O381">
        <v>32314.1</v>
      </c>
      <c r="P381">
        <v>199</v>
      </c>
      <c r="Q381">
        <v>192.63</v>
      </c>
      <c r="R381">
        <v>6.37</v>
      </c>
      <c r="S381">
        <v>32121.47</v>
      </c>
      <c r="T381" t="s">
        <v>34</v>
      </c>
      <c r="U381" t="s">
        <v>23</v>
      </c>
      <c r="V381" t="s">
        <v>24</v>
      </c>
      <c r="W381" t="s">
        <v>1203</v>
      </c>
      <c r="X381" t="s">
        <v>26</v>
      </c>
      <c r="Y381" t="s">
        <v>27</v>
      </c>
      <c r="Z381" t="s">
        <v>28</v>
      </c>
      <c r="AA381" t="s">
        <v>29</v>
      </c>
      <c r="AB381" t="s">
        <v>30</v>
      </c>
    </row>
    <row r="382" spans="1:28" x14ac:dyDescent="0.3">
      <c r="A382" t="s">
        <v>1204</v>
      </c>
      <c r="B382" t="s">
        <v>98</v>
      </c>
      <c r="C382" t="s">
        <v>1202</v>
      </c>
      <c r="D382" t="s">
        <v>50</v>
      </c>
      <c r="E382">
        <v>31</v>
      </c>
      <c r="F382" t="s">
        <v>17465</v>
      </c>
      <c r="G382">
        <v>2024</v>
      </c>
      <c r="H382">
        <f t="shared" si="17"/>
        <v>45504</v>
      </c>
      <c r="I382">
        <v>12</v>
      </c>
      <c r="J382">
        <v>7</v>
      </c>
      <c r="K382">
        <v>7</v>
      </c>
      <c r="L382" t="s">
        <v>17466</v>
      </c>
      <c r="M382">
        <f t="shared" si="15"/>
        <v>0.50494212962962959</v>
      </c>
      <c r="N382" t="str">
        <f t="shared" si="16"/>
        <v>9 AM-12 PM</v>
      </c>
      <c r="O382">
        <v>1067.54</v>
      </c>
      <c r="P382">
        <v>199</v>
      </c>
      <c r="Q382">
        <v>191.04</v>
      </c>
      <c r="R382">
        <v>7.96</v>
      </c>
      <c r="S382">
        <v>876.5</v>
      </c>
      <c r="T382" t="s">
        <v>22</v>
      </c>
      <c r="U382" t="s">
        <v>23</v>
      </c>
      <c r="V382" t="s">
        <v>24</v>
      </c>
      <c r="W382" t="s">
        <v>1205</v>
      </c>
      <c r="X382" t="s">
        <v>26</v>
      </c>
      <c r="Y382" t="s">
        <v>36</v>
      </c>
      <c r="Z382" t="s">
        <v>28</v>
      </c>
      <c r="AA382" t="s">
        <v>29</v>
      </c>
      <c r="AB382" t="s">
        <v>30</v>
      </c>
    </row>
    <row r="383" spans="1:28" x14ac:dyDescent="0.3">
      <c r="A383" t="s">
        <v>1206</v>
      </c>
      <c r="B383" t="s">
        <v>1207</v>
      </c>
      <c r="C383" t="s">
        <v>1208</v>
      </c>
      <c r="D383" t="s">
        <v>21</v>
      </c>
      <c r="E383">
        <v>31</v>
      </c>
      <c r="F383" t="s">
        <v>17465</v>
      </c>
      <c r="G383">
        <v>2024</v>
      </c>
      <c r="H383">
        <f t="shared" si="17"/>
        <v>45504</v>
      </c>
      <c r="I383">
        <v>11</v>
      </c>
      <c r="J383">
        <v>52</v>
      </c>
      <c r="K383">
        <v>30</v>
      </c>
      <c r="L383" t="s">
        <v>17467</v>
      </c>
      <c r="M383">
        <f t="shared" si="15"/>
        <v>0.49479166666666669</v>
      </c>
      <c r="N383" t="str">
        <f t="shared" si="16"/>
        <v>9 AM-12 PM</v>
      </c>
      <c r="O383">
        <v>247.54</v>
      </c>
      <c r="P383">
        <v>239</v>
      </c>
      <c r="Q383">
        <v>231.83</v>
      </c>
      <c r="R383">
        <v>7.17</v>
      </c>
      <c r="S383">
        <v>15.71</v>
      </c>
      <c r="T383" t="s">
        <v>22</v>
      </c>
      <c r="U383" t="s">
        <v>23</v>
      </c>
      <c r="V383" t="s">
        <v>24</v>
      </c>
      <c r="W383" t="s">
        <v>1209</v>
      </c>
      <c r="X383" t="s">
        <v>26</v>
      </c>
      <c r="Y383" t="s">
        <v>27</v>
      </c>
      <c r="Z383" t="s">
        <v>28</v>
      </c>
      <c r="AA383" t="s">
        <v>29</v>
      </c>
      <c r="AB383" t="s">
        <v>30</v>
      </c>
    </row>
    <row r="384" spans="1:28" x14ac:dyDescent="0.3">
      <c r="A384" t="s">
        <v>1210</v>
      </c>
      <c r="B384" t="s">
        <v>98</v>
      </c>
      <c r="C384" t="s">
        <v>1211</v>
      </c>
      <c r="D384" t="s">
        <v>21</v>
      </c>
      <c r="E384">
        <v>31</v>
      </c>
      <c r="F384" t="s">
        <v>17465</v>
      </c>
      <c r="G384">
        <v>2024</v>
      </c>
      <c r="H384">
        <f t="shared" si="17"/>
        <v>45504</v>
      </c>
      <c r="I384">
        <v>11</v>
      </c>
      <c r="J384">
        <v>45</v>
      </c>
      <c r="K384">
        <v>51</v>
      </c>
      <c r="L384" t="s">
        <v>17467</v>
      </c>
      <c r="M384">
        <f t="shared" si="15"/>
        <v>0.49017361111111107</v>
      </c>
      <c r="N384" t="str">
        <f t="shared" si="16"/>
        <v>9 AM-12 PM</v>
      </c>
      <c r="O384">
        <v>1134.47</v>
      </c>
      <c r="P384">
        <v>69</v>
      </c>
      <c r="Q384">
        <v>66.930000000000007</v>
      </c>
      <c r="R384">
        <v>2.0699999999999998</v>
      </c>
      <c r="S384">
        <v>1067.54</v>
      </c>
      <c r="T384" t="s">
        <v>22</v>
      </c>
      <c r="U384" t="s">
        <v>23</v>
      </c>
      <c r="V384" t="s">
        <v>1212</v>
      </c>
      <c r="W384" t="s">
        <v>1213</v>
      </c>
      <c r="X384" t="s">
        <v>26</v>
      </c>
      <c r="Y384" t="s">
        <v>36</v>
      </c>
      <c r="Z384" t="s">
        <v>28</v>
      </c>
      <c r="AA384" t="s">
        <v>29</v>
      </c>
      <c r="AB384" t="s">
        <v>30</v>
      </c>
    </row>
    <row r="385" spans="1:28" x14ac:dyDescent="0.3">
      <c r="A385" t="s">
        <v>1214</v>
      </c>
      <c r="B385" t="s">
        <v>1215</v>
      </c>
      <c r="C385" t="s">
        <v>1216</v>
      </c>
      <c r="D385" t="s">
        <v>50</v>
      </c>
      <c r="E385">
        <v>31</v>
      </c>
      <c r="F385" t="s">
        <v>17465</v>
      </c>
      <c r="G385">
        <v>2024</v>
      </c>
      <c r="H385">
        <f t="shared" si="17"/>
        <v>45504</v>
      </c>
      <c r="I385">
        <v>11</v>
      </c>
      <c r="J385">
        <v>27</v>
      </c>
      <c r="K385">
        <v>52</v>
      </c>
      <c r="L385" t="s">
        <v>17467</v>
      </c>
      <c r="M385">
        <f t="shared" si="15"/>
        <v>0.47768518518518516</v>
      </c>
      <c r="N385" t="str">
        <f t="shared" si="16"/>
        <v>9 AM-12 PM</v>
      </c>
      <c r="O385">
        <v>836.33</v>
      </c>
      <c r="P385">
        <v>299</v>
      </c>
      <c r="Q385">
        <v>287.04000000000002</v>
      </c>
      <c r="R385">
        <v>11.96</v>
      </c>
      <c r="S385">
        <v>549.29</v>
      </c>
      <c r="T385" t="s">
        <v>34</v>
      </c>
      <c r="U385" t="s">
        <v>23</v>
      </c>
      <c r="V385" t="s">
        <v>24</v>
      </c>
      <c r="W385" t="s">
        <v>1217</v>
      </c>
      <c r="X385" t="s">
        <v>26</v>
      </c>
      <c r="Y385" t="s">
        <v>27</v>
      </c>
      <c r="Z385" t="s">
        <v>28</v>
      </c>
      <c r="AA385" t="s">
        <v>29</v>
      </c>
      <c r="AB385" t="s">
        <v>30</v>
      </c>
    </row>
    <row r="386" spans="1:28" x14ac:dyDescent="0.3">
      <c r="A386" t="s">
        <v>1218</v>
      </c>
      <c r="B386" t="s">
        <v>147</v>
      </c>
      <c r="C386" t="s">
        <v>1219</v>
      </c>
      <c r="D386" t="s">
        <v>50</v>
      </c>
      <c r="E386">
        <v>31</v>
      </c>
      <c r="F386" t="s">
        <v>17465</v>
      </c>
      <c r="G386">
        <v>2024</v>
      </c>
      <c r="H386">
        <f t="shared" si="17"/>
        <v>45504</v>
      </c>
      <c r="I386">
        <v>11</v>
      </c>
      <c r="J386">
        <v>23</v>
      </c>
      <c r="K386">
        <v>45</v>
      </c>
      <c r="L386" t="s">
        <v>17467</v>
      </c>
      <c r="M386">
        <f t="shared" ref="M386:M449" si="18">TIMEVALUE(TEXT(TIMEVALUE(I386 &amp; ":" &amp; J386 &amp; ":" &amp; K386 &amp; " " &amp; L386), "hh:mm:ss AM/PM"))</f>
        <v>0.4748263888888889</v>
      </c>
      <c r="N386" t="str">
        <f t="shared" ref="N386:N449" si="19">IF(AND(HOUR(M386)&gt;=0, HOUR(M386)&lt;=4), "12-4 AM",
IF(AND(HOUR(M386)&gt;=5, HOUR(M386)&lt;=8), "5-8 AM",
IF(AND(HOUR(M386)&gt;=9, HOUR(M386)&lt;=12), "9 AM-12 PM",
IF(AND(HOUR(M386)&gt;=13, HOUR(M386)&lt;=16), "1-4 PM",
IF(AND(HOUR(M386)&gt;=17, HOUR(M386)&lt;=20), "5-8 PM",
IF(AND(HOUR(M386)&gt;=21, HOUR(M386)&lt;=23), "9-11 PM",
""))))))</f>
        <v>9 AM-12 PM</v>
      </c>
      <c r="O386">
        <v>820.7</v>
      </c>
      <c r="P386">
        <v>98</v>
      </c>
      <c r="Q386">
        <v>94.08</v>
      </c>
      <c r="R386">
        <v>3.92</v>
      </c>
      <c r="S386">
        <v>726.62</v>
      </c>
      <c r="T386" t="s">
        <v>34</v>
      </c>
      <c r="U386" t="s">
        <v>23</v>
      </c>
      <c r="V386" t="s">
        <v>24</v>
      </c>
      <c r="W386" t="s">
        <v>1220</v>
      </c>
      <c r="X386" t="s">
        <v>26</v>
      </c>
      <c r="Y386" t="s">
        <v>36</v>
      </c>
      <c r="Z386" t="s">
        <v>28</v>
      </c>
      <c r="AA386" t="s">
        <v>29</v>
      </c>
      <c r="AB386" t="s">
        <v>30</v>
      </c>
    </row>
    <row r="387" spans="1:28" x14ac:dyDescent="0.3">
      <c r="A387" t="s">
        <v>1221</v>
      </c>
      <c r="B387" t="s">
        <v>1222</v>
      </c>
      <c r="C387" t="s">
        <v>1223</v>
      </c>
      <c r="D387" t="s">
        <v>1224</v>
      </c>
      <c r="E387">
        <v>31</v>
      </c>
      <c r="F387" t="s">
        <v>17465</v>
      </c>
      <c r="G387">
        <v>2024</v>
      </c>
      <c r="H387">
        <f t="shared" ref="H387:H450" si="20">DATEVALUE(E387 &amp;"-"&amp;F387&amp;"-"&amp;G387)</f>
        <v>45504</v>
      </c>
      <c r="I387">
        <v>11</v>
      </c>
      <c r="J387">
        <v>23</v>
      </c>
      <c r="K387">
        <v>6</v>
      </c>
      <c r="L387" t="s">
        <v>17467</v>
      </c>
      <c r="M387">
        <f t="shared" si="18"/>
        <v>0.47437499999999999</v>
      </c>
      <c r="N387" t="str">
        <f t="shared" si="19"/>
        <v>9 AM-12 PM</v>
      </c>
      <c r="O387">
        <v>353.32</v>
      </c>
      <c r="P387">
        <v>120</v>
      </c>
      <c r="Q387">
        <v>115.08</v>
      </c>
      <c r="R387">
        <v>4.92</v>
      </c>
      <c r="S387">
        <v>238.24</v>
      </c>
      <c r="T387" t="s">
        <v>34</v>
      </c>
      <c r="U387" t="s">
        <v>23</v>
      </c>
      <c r="V387" t="s">
        <v>24</v>
      </c>
      <c r="W387" t="s">
        <v>1225</v>
      </c>
      <c r="X387" t="s">
        <v>26</v>
      </c>
      <c r="Y387" t="s">
        <v>36</v>
      </c>
      <c r="Z387" t="s">
        <v>28</v>
      </c>
      <c r="AA387" t="s">
        <v>26</v>
      </c>
      <c r="AB387" t="s">
        <v>30</v>
      </c>
    </row>
    <row r="388" spans="1:28" x14ac:dyDescent="0.3">
      <c r="A388" t="s">
        <v>1226</v>
      </c>
      <c r="B388" t="s">
        <v>48</v>
      </c>
      <c r="C388" t="s">
        <v>1227</v>
      </c>
      <c r="D388" t="s">
        <v>1228</v>
      </c>
      <c r="E388">
        <v>31</v>
      </c>
      <c r="F388" t="s">
        <v>17465</v>
      </c>
      <c r="G388">
        <v>2024</v>
      </c>
      <c r="H388">
        <f t="shared" si="20"/>
        <v>45504</v>
      </c>
      <c r="I388">
        <v>11</v>
      </c>
      <c r="J388">
        <v>20</v>
      </c>
      <c r="K388">
        <v>7</v>
      </c>
      <c r="L388" t="s">
        <v>17467</v>
      </c>
      <c r="M388">
        <f t="shared" si="18"/>
        <v>0.47230324074074076</v>
      </c>
      <c r="N388" t="str">
        <f t="shared" si="19"/>
        <v>9 AM-12 PM</v>
      </c>
      <c r="O388">
        <v>1868.41</v>
      </c>
      <c r="P388">
        <v>187</v>
      </c>
      <c r="Q388">
        <v>178.58</v>
      </c>
      <c r="R388">
        <v>8.42</v>
      </c>
      <c r="S388">
        <v>1689.83</v>
      </c>
      <c r="T388" t="s">
        <v>34</v>
      </c>
      <c r="U388" t="s">
        <v>23</v>
      </c>
      <c r="V388" t="s">
        <v>24</v>
      </c>
      <c r="W388" t="s">
        <v>1229</v>
      </c>
      <c r="X388" t="s">
        <v>26</v>
      </c>
      <c r="Y388" t="s">
        <v>36</v>
      </c>
      <c r="Z388" t="s">
        <v>28</v>
      </c>
      <c r="AA388" t="s">
        <v>26</v>
      </c>
      <c r="AB388" t="s">
        <v>30</v>
      </c>
    </row>
    <row r="389" spans="1:28" x14ac:dyDescent="0.3">
      <c r="A389" t="s">
        <v>1230</v>
      </c>
      <c r="B389" t="s">
        <v>98</v>
      </c>
      <c r="C389" t="s">
        <v>1231</v>
      </c>
      <c r="D389" t="s">
        <v>50</v>
      </c>
      <c r="E389">
        <v>31</v>
      </c>
      <c r="F389" t="s">
        <v>17465</v>
      </c>
      <c r="G389">
        <v>2024</v>
      </c>
      <c r="H389">
        <f t="shared" si="20"/>
        <v>45504</v>
      </c>
      <c r="I389">
        <v>11</v>
      </c>
      <c r="J389">
        <v>17</v>
      </c>
      <c r="K389">
        <v>38</v>
      </c>
      <c r="L389" t="s">
        <v>17467</v>
      </c>
      <c r="M389">
        <f t="shared" si="18"/>
        <v>0.47057870370370369</v>
      </c>
      <c r="N389" t="str">
        <f t="shared" si="19"/>
        <v>9 AM-12 PM</v>
      </c>
      <c r="O389">
        <v>1373.51</v>
      </c>
      <c r="P389">
        <v>249</v>
      </c>
      <c r="Q389">
        <v>239.04</v>
      </c>
      <c r="R389">
        <v>9.9600000000000009</v>
      </c>
      <c r="S389">
        <v>1134.47</v>
      </c>
      <c r="T389" t="s">
        <v>34</v>
      </c>
      <c r="U389" t="s">
        <v>23</v>
      </c>
      <c r="V389" t="s">
        <v>24</v>
      </c>
      <c r="W389" t="s">
        <v>1232</v>
      </c>
      <c r="X389" t="s">
        <v>26</v>
      </c>
      <c r="Y389" t="s">
        <v>36</v>
      </c>
      <c r="Z389" t="s">
        <v>28</v>
      </c>
      <c r="AA389" t="s">
        <v>29</v>
      </c>
      <c r="AB389" t="s">
        <v>30</v>
      </c>
    </row>
    <row r="390" spans="1:28" x14ac:dyDescent="0.3">
      <c r="A390" t="s">
        <v>1233</v>
      </c>
      <c r="B390" t="s">
        <v>102</v>
      </c>
      <c r="C390" t="s">
        <v>1234</v>
      </c>
      <c r="D390" t="s">
        <v>104</v>
      </c>
      <c r="E390">
        <v>31</v>
      </c>
      <c r="F390" t="s">
        <v>17465</v>
      </c>
      <c r="G390">
        <v>2024</v>
      </c>
      <c r="H390">
        <f t="shared" si="20"/>
        <v>45504</v>
      </c>
      <c r="I390">
        <v>11</v>
      </c>
      <c r="J390">
        <v>15</v>
      </c>
      <c r="K390">
        <v>6</v>
      </c>
      <c r="L390" t="s">
        <v>17467</v>
      </c>
      <c r="M390">
        <f t="shared" si="18"/>
        <v>0.46881944444444446</v>
      </c>
      <c r="N390" t="str">
        <f t="shared" si="19"/>
        <v>9 AM-12 PM</v>
      </c>
      <c r="O390">
        <v>33423.1</v>
      </c>
      <c r="P390">
        <v>1110</v>
      </c>
      <c r="Q390">
        <v>1109</v>
      </c>
      <c r="R390">
        <v>1</v>
      </c>
      <c r="S390">
        <v>32314.1</v>
      </c>
      <c r="T390" t="s">
        <v>105</v>
      </c>
      <c r="U390" t="s">
        <v>23</v>
      </c>
      <c r="V390" t="s">
        <v>24</v>
      </c>
      <c r="W390" t="s">
        <v>1235</v>
      </c>
      <c r="X390" t="s">
        <v>26</v>
      </c>
      <c r="Y390" t="s">
        <v>27</v>
      </c>
      <c r="Z390" t="s">
        <v>28</v>
      </c>
      <c r="AA390" t="s">
        <v>26</v>
      </c>
      <c r="AB390" t="s">
        <v>30</v>
      </c>
    </row>
    <row r="391" spans="1:28" x14ac:dyDescent="0.3">
      <c r="A391" t="s">
        <v>1236</v>
      </c>
      <c r="B391" t="s">
        <v>234</v>
      </c>
      <c r="C391" t="s">
        <v>1237</v>
      </c>
      <c r="D391" t="s">
        <v>225</v>
      </c>
      <c r="E391">
        <v>31</v>
      </c>
      <c r="F391" t="s">
        <v>17465</v>
      </c>
      <c r="G391">
        <v>2024</v>
      </c>
      <c r="H391">
        <f t="shared" si="20"/>
        <v>45504</v>
      </c>
      <c r="I391">
        <v>11</v>
      </c>
      <c r="J391">
        <v>11</v>
      </c>
      <c r="K391">
        <v>45</v>
      </c>
      <c r="L391" t="s">
        <v>17467</v>
      </c>
      <c r="M391">
        <f t="shared" si="18"/>
        <v>0.46649305555555554</v>
      </c>
      <c r="N391" t="str">
        <f t="shared" si="19"/>
        <v>9 AM-12 PM</v>
      </c>
      <c r="O391">
        <v>1194.48</v>
      </c>
      <c r="P391">
        <v>829</v>
      </c>
      <c r="Q391">
        <v>828</v>
      </c>
      <c r="R391">
        <v>1</v>
      </c>
      <c r="S391">
        <v>366.48</v>
      </c>
      <c r="T391" t="s">
        <v>105</v>
      </c>
      <c r="U391" t="s">
        <v>23</v>
      </c>
      <c r="V391" t="s">
        <v>24</v>
      </c>
      <c r="W391" t="s">
        <v>1238</v>
      </c>
      <c r="X391" t="s">
        <v>26</v>
      </c>
      <c r="Y391" t="s">
        <v>27</v>
      </c>
      <c r="Z391" t="s">
        <v>28</v>
      </c>
      <c r="AA391" t="s">
        <v>26</v>
      </c>
      <c r="AB391" t="s">
        <v>30</v>
      </c>
    </row>
    <row r="392" spans="1:28" x14ac:dyDescent="0.3">
      <c r="A392" t="s">
        <v>1239</v>
      </c>
      <c r="B392" t="s">
        <v>234</v>
      </c>
      <c r="C392" t="s">
        <v>1240</v>
      </c>
      <c r="D392" t="s">
        <v>225</v>
      </c>
      <c r="E392">
        <v>31</v>
      </c>
      <c r="F392" t="s">
        <v>17465</v>
      </c>
      <c r="G392">
        <v>2024</v>
      </c>
      <c r="H392">
        <f t="shared" si="20"/>
        <v>45504</v>
      </c>
      <c r="I392">
        <v>11</v>
      </c>
      <c r="J392">
        <v>11</v>
      </c>
      <c r="K392">
        <v>29</v>
      </c>
      <c r="L392" t="s">
        <v>17467</v>
      </c>
      <c r="M392">
        <f t="shared" si="18"/>
        <v>0.46630787037037041</v>
      </c>
      <c r="N392" t="str">
        <f t="shared" si="19"/>
        <v>9 AM-12 PM</v>
      </c>
      <c r="O392">
        <v>2022.48</v>
      </c>
      <c r="P392">
        <v>829</v>
      </c>
      <c r="Q392">
        <v>828</v>
      </c>
      <c r="R392">
        <v>1</v>
      </c>
      <c r="S392">
        <v>1194.48</v>
      </c>
      <c r="T392" t="s">
        <v>105</v>
      </c>
      <c r="U392" t="s">
        <v>23</v>
      </c>
      <c r="V392" t="s">
        <v>24</v>
      </c>
      <c r="W392" t="s">
        <v>1241</v>
      </c>
      <c r="X392" t="s">
        <v>26</v>
      </c>
      <c r="Y392" t="s">
        <v>27</v>
      </c>
      <c r="Z392" t="s">
        <v>28</v>
      </c>
      <c r="AA392" t="s">
        <v>26</v>
      </c>
      <c r="AB392" t="s">
        <v>30</v>
      </c>
    </row>
    <row r="393" spans="1:28" x14ac:dyDescent="0.3">
      <c r="A393" t="s">
        <v>1242</v>
      </c>
      <c r="B393" t="s">
        <v>234</v>
      </c>
      <c r="C393" t="s">
        <v>1243</v>
      </c>
      <c r="D393" t="s">
        <v>225</v>
      </c>
      <c r="E393">
        <v>31</v>
      </c>
      <c r="F393" t="s">
        <v>17465</v>
      </c>
      <c r="G393">
        <v>2024</v>
      </c>
      <c r="H393">
        <f t="shared" si="20"/>
        <v>45504</v>
      </c>
      <c r="I393">
        <v>11</v>
      </c>
      <c r="J393">
        <v>11</v>
      </c>
      <c r="K393">
        <v>8</v>
      </c>
      <c r="L393" t="s">
        <v>17467</v>
      </c>
      <c r="M393">
        <f t="shared" si="18"/>
        <v>0.46606481481481482</v>
      </c>
      <c r="N393" t="str">
        <f t="shared" si="19"/>
        <v>9 AM-12 PM</v>
      </c>
      <c r="O393">
        <v>2850.48</v>
      </c>
      <c r="P393">
        <v>829</v>
      </c>
      <c r="Q393">
        <v>828</v>
      </c>
      <c r="R393">
        <v>1</v>
      </c>
      <c r="S393">
        <v>2022.48</v>
      </c>
      <c r="T393" t="s">
        <v>105</v>
      </c>
      <c r="U393" t="s">
        <v>23</v>
      </c>
      <c r="V393" t="s">
        <v>24</v>
      </c>
      <c r="W393" t="s">
        <v>1244</v>
      </c>
      <c r="X393" t="s">
        <v>26</v>
      </c>
      <c r="Y393" t="s">
        <v>27</v>
      </c>
      <c r="Z393" t="s">
        <v>28</v>
      </c>
      <c r="AA393" t="s">
        <v>26</v>
      </c>
      <c r="AB393" t="s">
        <v>30</v>
      </c>
    </row>
    <row r="394" spans="1:28" x14ac:dyDescent="0.3">
      <c r="A394" t="s">
        <v>1245</v>
      </c>
      <c r="B394" t="s">
        <v>234</v>
      </c>
      <c r="C394" t="s">
        <v>1246</v>
      </c>
      <c r="D394" t="s">
        <v>225</v>
      </c>
      <c r="E394">
        <v>31</v>
      </c>
      <c r="F394" t="s">
        <v>17465</v>
      </c>
      <c r="G394">
        <v>2024</v>
      </c>
      <c r="H394">
        <f t="shared" si="20"/>
        <v>45504</v>
      </c>
      <c r="I394">
        <v>11</v>
      </c>
      <c r="J394">
        <v>10</v>
      </c>
      <c r="K394">
        <v>39</v>
      </c>
      <c r="L394" t="s">
        <v>17467</v>
      </c>
      <c r="M394">
        <f t="shared" si="18"/>
        <v>0.46572916666666669</v>
      </c>
      <c r="N394" t="str">
        <f t="shared" si="19"/>
        <v>9 AM-12 PM</v>
      </c>
      <c r="O394">
        <v>3678.48</v>
      </c>
      <c r="P394">
        <v>829</v>
      </c>
      <c r="Q394">
        <v>828</v>
      </c>
      <c r="R394">
        <v>1</v>
      </c>
      <c r="S394">
        <v>2850.48</v>
      </c>
      <c r="T394" t="s">
        <v>105</v>
      </c>
      <c r="U394" t="s">
        <v>23</v>
      </c>
      <c r="V394" t="s">
        <v>24</v>
      </c>
      <c r="W394" t="s">
        <v>1247</v>
      </c>
      <c r="X394" t="s">
        <v>26</v>
      </c>
      <c r="Y394" t="s">
        <v>27</v>
      </c>
      <c r="Z394" t="s">
        <v>28</v>
      </c>
      <c r="AA394" t="s">
        <v>26</v>
      </c>
      <c r="AB394" t="s">
        <v>30</v>
      </c>
    </row>
    <row r="395" spans="1:28" x14ac:dyDescent="0.3">
      <c r="A395" t="s">
        <v>1248</v>
      </c>
      <c r="B395" t="s">
        <v>234</v>
      </c>
      <c r="C395" t="s">
        <v>1190</v>
      </c>
      <c r="D395" t="s">
        <v>225</v>
      </c>
      <c r="E395">
        <v>31</v>
      </c>
      <c r="F395" t="s">
        <v>17465</v>
      </c>
      <c r="G395">
        <v>2024</v>
      </c>
      <c r="H395">
        <f t="shared" si="20"/>
        <v>45504</v>
      </c>
      <c r="I395">
        <v>11</v>
      </c>
      <c r="J395">
        <v>3</v>
      </c>
      <c r="K395">
        <v>54</v>
      </c>
      <c r="L395" t="s">
        <v>17467</v>
      </c>
      <c r="M395">
        <f t="shared" si="18"/>
        <v>0.46104166666666663</v>
      </c>
      <c r="N395" t="str">
        <f t="shared" si="19"/>
        <v>9 AM-12 PM</v>
      </c>
      <c r="O395">
        <v>4506.4799999999996</v>
      </c>
      <c r="P395">
        <v>829</v>
      </c>
      <c r="Q395">
        <v>828</v>
      </c>
      <c r="R395">
        <v>1</v>
      </c>
      <c r="S395">
        <v>3678.48</v>
      </c>
      <c r="T395" t="s">
        <v>105</v>
      </c>
      <c r="U395" t="s">
        <v>23</v>
      </c>
      <c r="V395" t="s">
        <v>24</v>
      </c>
      <c r="W395" t="s">
        <v>1191</v>
      </c>
      <c r="X395" t="s">
        <v>26</v>
      </c>
      <c r="Y395" t="s">
        <v>27</v>
      </c>
      <c r="Z395" t="s">
        <v>28</v>
      </c>
      <c r="AA395" t="s">
        <v>26</v>
      </c>
      <c r="AB395" t="s">
        <v>30</v>
      </c>
    </row>
    <row r="396" spans="1:28" x14ac:dyDescent="0.3">
      <c r="A396" t="s">
        <v>1249</v>
      </c>
      <c r="B396" t="s">
        <v>234</v>
      </c>
      <c r="C396" t="s">
        <v>1250</v>
      </c>
      <c r="D396" t="s">
        <v>225</v>
      </c>
      <c r="E396">
        <v>31</v>
      </c>
      <c r="F396" t="s">
        <v>17465</v>
      </c>
      <c r="G396">
        <v>2024</v>
      </c>
      <c r="H396">
        <f t="shared" si="20"/>
        <v>45504</v>
      </c>
      <c r="I396">
        <v>11</v>
      </c>
      <c r="J396">
        <v>1</v>
      </c>
      <c r="K396">
        <v>29</v>
      </c>
      <c r="L396" t="s">
        <v>17467</v>
      </c>
      <c r="M396">
        <f t="shared" si="18"/>
        <v>0.45936342592592588</v>
      </c>
      <c r="N396" t="str">
        <f t="shared" si="19"/>
        <v>9 AM-12 PM</v>
      </c>
      <c r="O396">
        <v>5334.48</v>
      </c>
      <c r="P396">
        <v>829</v>
      </c>
      <c r="Q396">
        <v>828</v>
      </c>
      <c r="R396">
        <v>1</v>
      </c>
      <c r="S396">
        <v>4506.4799999999996</v>
      </c>
      <c r="T396" t="s">
        <v>105</v>
      </c>
      <c r="U396" t="s">
        <v>23</v>
      </c>
      <c r="V396" t="s">
        <v>24</v>
      </c>
      <c r="W396" t="s">
        <v>1251</v>
      </c>
      <c r="X396" t="s">
        <v>26</v>
      </c>
      <c r="Y396" t="s">
        <v>27</v>
      </c>
      <c r="Z396" t="s">
        <v>28</v>
      </c>
      <c r="AA396" t="s">
        <v>26</v>
      </c>
      <c r="AB396" t="s">
        <v>30</v>
      </c>
    </row>
    <row r="397" spans="1:28" x14ac:dyDescent="0.3">
      <c r="A397" t="s">
        <v>1252</v>
      </c>
      <c r="B397" t="s">
        <v>234</v>
      </c>
      <c r="C397" t="s">
        <v>1253</v>
      </c>
      <c r="D397" t="s">
        <v>225</v>
      </c>
      <c r="E397">
        <v>31</v>
      </c>
      <c r="F397" t="s">
        <v>17465</v>
      </c>
      <c r="G397">
        <v>2024</v>
      </c>
      <c r="H397">
        <f t="shared" si="20"/>
        <v>45504</v>
      </c>
      <c r="I397">
        <v>11</v>
      </c>
      <c r="J397">
        <v>0</v>
      </c>
      <c r="K397">
        <v>44</v>
      </c>
      <c r="L397" t="s">
        <v>17467</v>
      </c>
      <c r="M397">
        <f t="shared" si="18"/>
        <v>0.45884259259259258</v>
      </c>
      <c r="N397" t="str">
        <f t="shared" si="19"/>
        <v>9 AM-12 PM</v>
      </c>
      <c r="O397">
        <v>6162.48</v>
      </c>
      <c r="P397">
        <v>829</v>
      </c>
      <c r="Q397">
        <v>828</v>
      </c>
      <c r="R397">
        <v>1</v>
      </c>
      <c r="S397">
        <v>5334.48</v>
      </c>
      <c r="T397" t="s">
        <v>105</v>
      </c>
      <c r="U397" t="s">
        <v>23</v>
      </c>
      <c r="V397" t="s">
        <v>24</v>
      </c>
      <c r="W397" t="s">
        <v>1254</v>
      </c>
      <c r="X397" t="s">
        <v>26</v>
      </c>
      <c r="Y397" t="s">
        <v>27</v>
      </c>
      <c r="Z397" t="s">
        <v>28</v>
      </c>
      <c r="AA397" t="s">
        <v>26</v>
      </c>
      <c r="AB397" t="s">
        <v>30</v>
      </c>
    </row>
    <row r="398" spans="1:28" x14ac:dyDescent="0.3">
      <c r="A398" t="s">
        <v>1255</v>
      </c>
      <c r="B398" t="s">
        <v>234</v>
      </c>
      <c r="C398" t="s">
        <v>1256</v>
      </c>
      <c r="D398" t="s">
        <v>225</v>
      </c>
      <c r="E398">
        <v>31</v>
      </c>
      <c r="F398" t="s">
        <v>17465</v>
      </c>
      <c r="G398">
        <v>2024</v>
      </c>
      <c r="H398">
        <f t="shared" si="20"/>
        <v>45504</v>
      </c>
      <c r="I398">
        <v>10</v>
      </c>
      <c r="J398">
        <v>59</v>
      </c>
      <c r="K398">
        <v>55</v>
      </c>
      <c r="L398" t="s">
        <v>17467</v>
      </c>
      <c r="M398">
        <f t="shared" si="18"/>
        <v>0.45827546296296301</v>
      </c>
      <c r="N398" t="str">
        <f t="shared" si="19"/>
        <v>9 AM-12 PM</v>
      </c>
      <c r="O398">
        <v>6990.48</v>
      </c>
      <c r="P398">
        <v>829</v>
      </c>
      <c r="Q398">
        <v>828</v>
      </c>
      <c r="R398">
        <v>1</v>
      </c>
      <c r="S398">
        <v>6162.48</v>
      </c>
      <c r="T398" t="s">
        <v>105</v>
      </c>
      <c r="U398" t="s">
        <v>23</v>
      </c>
      <c r="V398" t="s">
        <v>24</v>
      </c>
      <c r="W398" t="s">
        <v>1257</v>
      </c>
      <c r="X398" t="s">
        <v>26</v>
      </c>
      <c r="Y398" t="s">
        <v>27</v>
      </c>
      <c r="Z398" t="s">
        <v>28</v>
      </c>
      <c r="AA398" t="s">
        <v>26</v>
      </c>
      <c r="AB398" t="s">
        <v>30</v>
      </c>
    </row>
    <row r="399" spans="1:28" x14ac:dyDescent="0.3">
      <c r="A399" t="s">
        <v>1258</v>
      </c>
      <c r="B399" t="s">
        <v>234</v>
      </c>
      <c r="C399" t="s">
        <v>1259</v>
      </c>
      <c r="D399" t="s">
        <v>225</v>
      </c>
      <c r="E399">
        <v>31</v>
      </c>
      <c r="F399" t="s">
        <v>17465</v>
      </c>
      <c r="G399">
        <v>2024</v>
      </c>
      <c r="H399">
        <f t="shared" si="20"/>
        <v>45504</v>
      </c>
      <c r="I399">
        <v>10</v>
      </c>
      <c r="J399">
        <v>59</v>
      </c>
      <c r="K399">
        <v>35</v>
      </c>
      <c r="L399" t="s">
        <v>17467</v>
      </c>
      <c r="M399">
        <f t="shared" si="18"/>
        <v>0.45804398148148145</v>
      </c>
      <c r="N399" t="str">
        <f t="shared" si="19"/>
        <v>9 AM-12 PM</v>
      </c>
      <c r="O399">
        <v>7818.48</v>
      </c>
      <c r="P399">
        <v>829</v>
      </c>
      <c r="Q399">
        <v>828</v>
      </c>
      <c r="R399">
        <v>1</v>
      </c>
      <c r="S399">
        <v>6990.48</v>
      </c>
      <c r="T399" t="s">
        <v>105</v>
      </c>
      <c r="U399" t="s">
        <v>23</v>
      </c>
      <c r="V399" t="s">
        <v>24</v>
      </c>
      <c r="W399" t="s">
        <v>1260</v>
      </c>
      <c r="X399" t="s">
        <v>26</v>
      </c>
      <c r="Y399" t="s">
        <v>27</v>
      </c>
      <c r="Z399" t="s">
        <v>28</v>
      </c>
      <c r="AA399" t="s">
        <v>26</v>
      </c>
      <c r="AB399" t="s">
        <v>30</v>
      </c>
    </row>
    <row r="400" spans="1:28" x14ac:dyDescent="0.3">
      <c r="A400" t="s">
        <v>1261</v>
      </c>
      <c r="B400" t="s">
        <v>234</v>
      </c>
      <c r="C400" t="s">
        <v>1262</v>
      </c>
      <c r="D400" t="s">
        <v>225</v>
      </c>
      <c r="E400">
        <v>31</v>
      </c>
      <c r="F400" t="s">
        <v>17465</v>
      </c>
      <c r="G400">
        <v>2024</v>
      </c>
      <c r="H400">
        <f t="shared" si="20"/>
        <v>45504</v>
      </c>
      <c r="I400">
        <v>10</v>
      </c>
      <c r="J400">
        <v>59</v>
      </c>
      <c r="K400">
        <v>5</v>
      </c>
      <c r="L400" t="s">
        <v>17467</v>
      </c>
      <c r="M400">
        <f t="shared" si="18"/>
        <v>0.45769675925925929</v>
      </c>
      <c r="N400" t="str">
        <f t="shared" si="19"/>
        <v>9 AM-12 PM</v>
      </c>
      <c r="O400">
        <v>8646.48</v>
      </c>
      <c r="P400">
        <v>829</v>
      </c>
      <c r="Q400">
        <v>828</v>
      </c>
      <c r="R400">
        <v>1</v>
      </c>
      <c r="S400">
        <v>7818.48</v>
      </c>
      <c r="T400" t="s">
        <v>105</v>
      </c>
      <c r="U400" t="s">
        <v>23</v>
      </c>
      <c r="V400" t="s">
        <v>24</v>
      </c>
      <c r="W400" t="s">
        <v>1263</v>
      </c>
      <c r="X400" t="s">
        <v>26</v>
      </c>
      <c r="Y400" t="s">
        <v>27</v>
      </c>
      <c r="Z400" t="s">
        <v>28</v>
      </c>
      <c r="AA400" t="s">
        <v>26</v>
      </c>
      <c r="AB400" t="s">
        <v>30</v>
      </c>
    </row>
    <row r="401" spans="1:28" x14ac:dyDescent="0.3">
      <c r="A401" t="s">
        <v>1264</v>
      </c>
      <c r="B401" t="s">
        <v>234</v>
      </c>
      <c r="C401" t="s">
        <v>1265</v>
      </c>
      <c r="D401" t="s">
        <v>225</v>
      </c>
      <c r="E401">
        <v>31</v>
      </c>
      <c r="F401" t="s">
        <v>17465</v>
      </c>
      <c r="G401">
        <v>2024</v>
      </c>
      <c r="H401">
        <f t="shared" si="20"/>
        <v>45504</v>
      </c>
      <c r="I401">
        <v>10</v>
      </c>
      <c r="J401">
        <v>58</v>
      </c>
      <c r="K401">
        <v>38</v>
      </c>
      <c r="L401" t="s">
        <v>17467</v>
      </c>
      <c r="M401">
        <f t="shared" si="18"/>
        <v>0.45738425925925924</v>
      </c>
      <c r="N401" t="str">
        <f t="shared" si="19"/>
        <v>9 AM-12 PM</v>
      </c>
      <c r="O401">
        <v>9474.48</v>
      </c>
      <c r="P401">
        <v>829</v>
      </c>
      <c r="Q401">
        <v>828</v>
      </c>
      <c r="R401">
        <v>1</v>
      </c>
      <c r="S401">
        <v>8646.48</v>
      </c>
      <c r="T401" t="s">
        <v>105</v>
      </c>
      <c r="U401" t="s">
        <v>23</v>
      </c>
      <c r="V401" t="s">
        <v>24</v>
      </c>
      <c r="W401" t="s">
        <v>1266</v>
      </c>
      <c r="X401" t="s">
        <v>26</v>
      </c>
      <c r="Y401" t="s">
        <v>27</v>
      </c>
      <c r="Z401" t="s">
        <v>28</v>
      </c>
      <c r="AA401" t="s">
        <v>26</v>
      </c>
      <c r="AB401" t="s">
        <v>30</v>
      </c>
    </row>
    <row r="402" spans="1:28" x14ac:dyDescent="0.3">
      <c r="A402" t="s">
        <v>1267</v>
      </c>
      <c r="B402" t="s">
        <v>234</v>
      </c>
      <c r="C402" t="s">
        <v>1268</v>
      </c>
      <c r="D402" t="s">
        <v>225</v>
      </c>
      <c r="E402">
        <v>31</v>
      </c>
      <c r="F402" t="s">
        <v>17465</v>
      </c>
      <c r="G402">
        <v>2024</v>
      </c>
      <c r="H402">
        <f t="shared" si="20"/>
        <v>45504</v>
      </c>
      <c r="I402">
        <v>10</v>
      </c>
      <c r="J402">
        <v>57</v>
      </c>
      <c r="K402">
        <v>58</v>
      </c>
      <c r="L402" t="s">
        <v>17467</v>
      </c>
      <c r="M402">
        <f t="shared" si="18"/>
        <v>0.4569212962962963</v>
      </c>
      <c r="N402" t="str">
        <f t="shared" si="19"/>
        <v>9 AM-12 PM</v>
      </c>
      <c r="O402">
        <v>10302.48</v>
      </c>
      <c r="P402">
        <v>829</v>
      </c>
      <c r="Q402">
        <v>828</v>
      </c>
      <c r="R402">
        <v>1</v>
      </c>
      <c r="S402">
        <v>9474.48</v>
      </c>
      <c r="T402" t="s">
        <v>105</v>
      </c>
      <c r="U402" t="s">
        <v>23</v>
      </c>
      <c r="V402" t="s">
        <v>24</v>
      </c>
      <c r="W402" t="s">
        <v>1269</v>
      </c>
      <c r="X402" t="s">
        <v>26</v>
      </c>
      <c r="Y402" t="s">
        <v>27</v>
      </c>
      <c r="Z402" t="s">
        <v>28</v>
      </c>
      <c r="AA402" t="s">
        <v>26</v>
      </c>
      <c r="AB402" t="s">
        <v>30</v>
      </c>
    </row>
    <row r="403" spans="1:28" x14ac:dyDescent="0.3">
      <c r="A403" t="s">
        <v>1270</v>
      </c>
      <c r="B403" t="s">
        <v>234</v>
      </c>
      <c r="C403" t="s">
        <v>1271</v>
      </c>
      <c r="D403" t="s">
        <v>225</v>
      </c>
      <c r="E403">
        <v>31</v>
      </c>
      <c r="F403" t="s">
        <v>17465</v>
      </c>
      <c r="G403">
        <v>2024</v>
      </c>
      <c r="H403">
        <f t="shared" si="20"/>
        <v>45504</v>
      </c>
      <c r="I403">
        <v>10</v>
      </c>
      <c r="J403">
        <v>57</v>
      </c>
      <c r="K403">
        <v>22</v>
      </c>
      <c r="L403" t="s">
        <v>17467</v>
      </c>
      <c r="M403">
        <f t="shared" si="18"/>
        <v>0.45650462962962962</v>
      </c>
      <c r="N403" t="str">
        <f t="shared" si="19"/>
        <v>9 AM-12 PM</v>
      </c>
      <c r="O403">
        <v>11130.48</v>
      </c>
      <c r="P403">
        <v>829</v>
      </c>
      <c r="Q403">
        <v>828</v>
      </c>
      <c r="R403">
        <v>1</v>
      </c>
      <c r="S403">
        <v>10302.48</v>
      </c>
      <c r="T403" t="s">
        <v>105</v>
      </c>
      <c r="U403" t="s">
        <v>23</v>
      </c>
      <c r="V403" t="s">
        <v>24</v>
      </c>
      <c r="W403" t="s">
        <v>1272</v>
      </c>
      <c r="X403" t="s">
        <v>26</v>
      </c>
      <c r="Y403" t="s">
        <v>27</v>
      </c>
      <c r="Z403" t="s">
        <v>28</v>
      </c>
      <c r="AA403" t="s">
        <v>26</v>
      </c>
      <c r="AB403" t="s">
        <v>30</v>
      </c>
    </row>
    <row r="404" spans="1:28" x14ac:dyDescent="0.3">
      <c r="A404" t="s">
        <v>1273</v>
      </c>
      <c r="B404" t="s">
        <v>234</v>
      </c>
      <c r="C404" t="s">
        <v>1274</v>
      </c>
      <c r="D404" t="s">
        <v>225</v>
      </c>
      <c r="E404">
        <v>31</v>
      </c>
      <c r="F404" t="s">
        <v>17465</v>
      </c>
      <c r="G404">
        <v>2024</v>
      </c>
      <c r="H404">
        <f t="shared" si="20"/>
        <v>45504</v>
      </c>
      <c r="I404">
        <v>10</v>
      </c>
      <c r="J404">
        <v>54</v>
      </c>
      <c r="K404">
        <v>3</v>
      </c>
      <c r="L404" t="s">
        <v>17467</v>
      </c>
      <c r="M404">
        <f t="shared" si="18"/>
        <v>0.45420138888888889</v>
      </c>
      <c r="N404" t="str">
        <f t="shared" si="19"/>
        <v>9 AM-12 PM</v>
      </c>
      <c r="O404">
        <v>11958.48</v>
      </c>
      <c r="P404">
        <v>829</v>
      </c>
      <c r="Q404">
        <v>828</v>
      </c>
      <c r="R404">
        <v>1</v>
      </c>
      <c r="S404">
        <v>11130.48</v>
      </c>
      <c r="T404" t="s">
        <v>105</v>
      </c>
      <c r="U404" t="s">
        <v>23</v>
      </c>
      <c r="V404" t="s">
        <v>24</v>
      </c>
      <c r="W404" t="s">
        <v>1275</v>
      </c>
      <c r="X404" t="s">
        <v>26</v>
      </c>
      <c r="Y404" t="s">
        <v>27</v>
      </c>
      <c r="Z404" t="s">
        <v>28</v>
      </c>
      <c r="AA404" t="s">
        <v>26</v>
      </c>
      <c r="AB404" t="s">
        <v>30</v>
      </c>
    </row>
    <row r="405" spans="1:28" x14ac:dyDescent="0.3">
      <c r="A405" t="s">
        <v>1276</v>
      </c>
      <c r="B405" t="s">
        <v>234</v>
      </c>
      <c r="C405" t="s">
        <v>1277</v>
      </c>
      <c r="D405" t="s">
        <v>225</v>
      </c>
      <c r="E405">
        <v>31</v>
      </c>
      <c r="F405" t="s">
        <v>17465</v>
      </c>
      <c r="G405">
        <v>2024</v>
      </c>
      <c r="H405">
        <f t="shared" si="20"/>
        <v>45504</v>
      </c>
      <c r="I405">
        <v>10</v>
      </c>
      <c r="J405">
        <v>53</v>
      </c>
      <c r="K405">
        <v>42</v>
      </c>
      <c r="L405" t="s">
        <v>17467</v>
      </c>
      <c r="M405">
        <f t="shared" si="18"/>
        <v>0.4539583333333333</v>
      </c>
      <c r="N405" t="str">
        <f t="shared" si="19"/>
        <v>9 AM-12 PM</v>
      </c>
      <c r="O405">
        <v>12786.48</v>
      </c>
      <c r="P405">
        <v>829</v>
      </c>
      <c r="Q405">
        <v>828</v>
      </c>
      <c r="R405">
        <v>1</v>
      </c>
      <c r="S405">
        <v>11958.48</v>
      </c>
      <c r="T405" t="s">
        <v>105</v>
      </c>
      <c r="U405" t="s">
        <v>23</v>
      </c>
      <c r="V405" t="s">
        <v>24</v>
      </c>
      <c r="W405" t="s">
        <v>1278</v>
      </c>
      <c r="X405" t="s">
        <v>26</v>
      </c>
      <c r="Y405" t="s">
        <v>27</v>
      </c>
      <c r="Z405" t="s">
        <v>28</v>
      </c>
      <c r="AA405" t="s">
        <v>26</v>
      </c>
      <c r="AB405" t="s">
        <v>30</v>
      </c>
    </row>
    <row r="406" spans="1:28" x14ac:dyDescent="0.3">
      <c r="A406" t="s">
        <v>1279</v>
      </c>
      <c r="B406" t="s">
        <v>234</v>
      </c>
      <c r="C406" t="s">
        <v>1280</v>
      </c>
      <c r="D406" t="s">
        <v>225</v>
      </c>
      <c r="E406">
        <v>31</v>
      </c>
      <c r="F406" t="s">
        <v>17465</v>
      </c>
      <c r="G406">
        <v>2024</v>
      </c>
      <c r="H406">
        <f t="shared" si="20"/>
        <v>45504</v>
      </c>
      <c r="I406">
        <v>10</v>
      </c>
      <c r="J406">
        <v>48</v>
      </c>
      <c r="K406">
        <v>35</v>
      </c>
      <c r="L406" t="s">
        <v>17467</v>
      </c>
      <c r="M406">
        <f t="shared" si="18"/>
        <v>0.45040509259259259</v>
      </c>
      <c r="N406" t="str">
        <f t="shared" si="19"/>
        <v>9 AM-12 PM</v>
      </c>
      <c r="O406">
        <v>13614.48</v>
      </c>
      <c r="P406">
        <v>829</v>
      </c>
      <c r="Q406">
        <v>828</v>
      </c>
      <c r="R406">
        <v>1</v>
      </c>
      <c r="S406">
        <v>12786.48</v>
      </c>
      <c r="T406" t="s">
        <v>105</v>
      </c>
      <c r="U406" t="s">
        <v>23</v>
      </c>
      <c r="V406" t="s">
        <v>24</v>
      </c>
      <c r="W406" t="s">
        <v>1281</v>
      </c>
      <c r="X406" t="s">
        <v>26</v>
      </c>
      <c r="Y406" t="s">
        <v>27</v>
      </c>
      <c r="Z406" t="s">
        <v>28</v>
      </c>
      <c r="AA406" t="s">
        <v>26</v>
      </c>
      <c r="AB406" t="s">
        <v>30</v>
      </c>
    </row>
    <row r="407" spans="1:28" x14ac:dyDescent="0.3">
      <c r="A407" t="s">
        <v>1282</v>
      </c>
      <c r="B407" t="s">
        <v>234</v>
      </c>
      <c r="C407" t="s">
        <v>1283</v>
      </c>
      <c r="D407" t="s">
        <v>225</v>
      </c>
      <c r="E407">
        <v>31</v>
      </c>
      <c r="F407" t="s">
        <v>17465</v>
      </c>
      <c r="G407">
        <v>2024</v>
      </c>
      <c r="H407">
        <f t="shared" si="20"/>
        <v>45504</v>
      </c>
      <c r="I407">
        <v>10</v>
      </c>
      <c r="J407">
        <v>48</v>
      </c>
      <c r="K407">
        <v>13</v>
      </c>
      <c r="L407" t="s">
        <v>17467</v>
      </c>
      <c r="M407">
        <f t="shared" si="18"/>
        <v>0.45015046296296296</v>
      </c>
      <c r="N407" t="str">
        <f t="shared" si="19"/>
        <v>9 AM-12 PM</v>
      </c>
      <c r="O407">
        <v>14442.48</v>
      </c>
      <c r="P407">
        <v>829</v>
      </c>
      <c r="Q407">
        <v>828</v>
      </c>
      <c r="R407">
        <v>1</v>
      </c>
      <c r="S407">
        <v>13614.48</v>
      </c>
      <c r="T407" t="s">
        <v>105</v>
      </c>
      <c r="U407" t="s">
        <v>23</v>
      </c>
      <c r="V407" t="s">
        <v>24</v>
      </c>
      <c r="W407" t="s">
        <v>1284</v>
      </c>
      <c r="X407" t="s">
        <v>26</v>
      </c>
      <c r="Y407" t="s">
        <v>27</v>
      </c>
      <c r="Z407" t="s">
        <v>28</v>
      </c>
      <c r="AA407" t="s">
        <v>26</v>
      </c>
      <c r="AB407" t="s">
        <v>30</v>
      </c>
    </row>
    <row r="408" spans="1:28" x14ac:dyDescent="0.3">
      <c r="A408" t="s">
        <v>1285</v>
      </c>
      <c r="B408" t="s">
        <v>234</v>
      </c>
      <c r="C408" t="s">
        <v>1286</v>
      </c>
      <c r="D408" t="s">
        <v>225</v>
      </c>
      <c r="E408">
        <v>31</v>
      </c>
      <c r="F408" t="s">
        <v>17465</v>
      </c>
      <c r="G408">
        <v>2024</v>
      </c>
      <c r="H408">
        <f t="shared" si="20"/>
        <v>45504</v>
      </c>
      <c r="I408">
        <v>10</v>
      </c>
      <c r="J408">
        <v>47</v>
      </c>
      <c r="K408">
        <v>49</v>
      </c>
      <c r="L408" t="s">
        <v>17467</v>
      </c>
      <c r="M408">
        <f t="shared" si="18"/>
        <v>0.44987268518518514</v>
      </c>
      <c r="N408" t="str">
        <f t="shared" si="19"/>
        <v>9 AM-12 PM</v>
      </c>
      <c r="O408">
        <v>15270.48</v>
      </c>
      <c r="P408">
        <v>829</v>
      </c>
      <c r="Q408">
        <v>828</v>
      </c>
      <c r="R408">
        <v>1</v>
      </c>
      <c r="S408">
        <v>14442.48</v>
      </c>
      <c r="T408" t="s">
        <v>105</v>
      </c>
      <c r="U408" t="s">
        <v>23</v>
      </c>
      <c r="V408" t="s">
        <v>24</v>
      </c>
      <c r="W408" t="s">
        <v>1287</v>
      </c>
      <c r="X408" t="s">
        <v>26</v>
      </c>
      <c r="Y408" t="s">
        <v>27</v>
      </c>
      <c r="Z408" t="s">
        <v>28</v>
      </c>
      <c r="AA408" t="s">
        <v>26</v>
      </c>
      <c r="AB408" t="s">
        <v>30</v>
      </c>
    </row>
    <row r="409" spans="1:28" x14ac:dyDescent="0.3">
      <c r="A409" t="s">
        <v>1288</v>
      </c>
      <c r="B409" t="s">
        <v>234</v>
      </c>
      <c r="C409" t="s">
        <v>1289</v>
      </c>
      <c r="D409" t="s">
        <v>225</v>
      </c>
      <c r="E409">
        <v>31</v>
      </c>
      <c r="F409" t="s">
        <v>17465</v>
      </c>
      <c r="G409">
        <v>2024</v>
      </c>
      <c r="H409">
        <f t="shared" si="20"/>
        <v>45504</v>
      </c>
      <c r="I409">
        <v>10</v>
      </c>
      <c r="J409">
        <v>47</v>
      </c>
      <c r="K409">
        <v>30</v>
      </c>
      <c r="L409" t="s">
        <v>17467</v>
      </c>
      <c r="M409">
        <f t="shared" si="18"/>
        <v>0.44965277777777773</v>
      </c>
      <c r="N409" t="str">
        <f t="shared" si="19"/>
        <v>9 AM-12 PM</v>
      </c>
      <c r="O409">
        <v>16098.48</v>
      </c>
      <c r="P409">
        <v>829</v>
      </c>
      <c r="Q409">
        <v>828</v>
      </c>
      <c r="R409">
        <v>1</v>
      </c>
      <c r="S409">
        <v>15270.48</v>
      </c>
      <c r="T409" t="s">
        <v>105</v>
      </c>
      <c r="U409" t="s">
        <v>23</v>
      </c>
      <c r="V409" t="s">
        <v>24</v>
      </c>
      <c r="W409" t="s">
        <v>1290</v>
      </c>
      <c r="X409" t="s">
        <v>26</v>
      </c>
      <c r="Y409" t="s">
        <v>27</v>
      </c>
      <c r="Z409" t="s">
        <v>28</v>
      </c>
      <c r="AA409" t="s">
        <v>26</v>
      </c>
      <c r="AB409" t="s">
        <v>30</v>
      </c>
    </row>
    <row r="410" spans="1:28" x14ac:dyDescent="0.3">
      <c r="A410" t="s">
        <v>1291</v>
      </c>
      <c r="B410" t="s">
        <v>234</v>
      </c>
      <c r="C410" t="s">
        <v>1292</v>
      </c>
      <c r="D410" t="s">
        <v>225</v>
      </c>
      <c r="E410">
        <v>31</v>
      </c>
      <c r="F410" t="s">
        <v>17465</v>
      </c>
      <c r="G410">
        <v>2024</v>
      </c>
      <c r="H410">
        <f t="shared" si="20"/>
        <v>45504</v>
      </c>
      <c r="I410">
        <v>10</v>
      </c>
      <c r="J410">
        <v>46</v>
      </c>
      <c r="K410">
        <v>35</v>
      </c>
      <c r="L410" t="s">
        <v>17467</v>
      </c>
      <c r="M410">
        <f t="shared" si="18"/>
        <v>0.44901620370370371</v>
      </c>
      <c r="N410" t="str">
        <f t="shared" si="19"/>
        <v>9 AM-12 PM</v>
      </c>
      <c r="O410">
        <v>16926.48</v>
      </c>
      <c r="P410">
        <v>829</v>
      </c>
      <c r="Q410">
        <v>828</v>
      </c>
      <c r="R410">
        <v>1</v>
      </c>
      <c r="S410">
        <v>16098.48</v>
      </c>
      <c r="T410" t="s">
        <v>105</v>
      </c>
      <c r="U410" t="s">
        <v>23</v>
      </c>
      <c r="V410" t="s">
        <v>24</v>
      </c>
      <c r="W410" t="s">
        <v>1293</v>
      </c>
      <c r="X410" t="s">
        <v>26</v>
      </c>
      <c r="Y410" t="s">
        <v>27</v>
      </c>
      <c r="Z410" t="s">
        <v>28</v>
      </c>
      <c r="AA410" t="s">
        <v>26</v>
      </c>
      <c r="AB410" t="s">
        <v>30</v>
      </c>
    </row>
    <row r="411" spans="1:28" x14ac:dyDescent="0.3">
      <c r="A411" t="s">
        <v>1294</v>
      </c>
      <c r="B411" t="s">
        <v>98</v>
      </c>
      <c r="C411" t="s">
        <v>1295</v>
      </c>
      <c r="D411" t="s">
        <v>50</v>
      </c>
      <c r="E411">
        <v>31</v>
      </c>
      <c r="F411" t="s">
        <v>17465</v>
      </c>
      <c r="G411">
        <v>2024</v>
      </c>
      <c r="H411">
        <f t="shared" si="20"/>
        <v>45504</v>
      </c>
      <c r="I411">
        <v>10</v>
      </c>
      <c r="J411">
        <v>46</v>
      </c>
      <c r="K411">
        <v>25</v>
      </c>
      <c r="L411" t="s">
        <v>17467</v>
      </c>
      <c r="M411">
        <f t="shared" si="18"/>
        <v>0.44890046296296293</v>
      </c>
      <c r="N411" t="str">
        <f t="shared" si="19"/>
        <v>9 AM-12 PM</v>
      </c>
      <c r="O411">
        <v>1660.55</v>
      </c>
      <c r="P411">
        <v>299</v>
      </c>
      <c r="Q411">
        <v>287.04000000000002</v>
      </c>
      <c r="R411">
        <v>11.96</v>
      </c>
      <c r="S411">
        <v>1373.51</v>
      </c>
      <c r="T411" t="s">
        <v>34</v>
      </c>
      <c r="U411" t="s">
        <v>23</v>
      </c>
      <c r="V411" t="s">
        <v>24</v>
      </c>
      <c r="W411" t="s">
        <v>1296</v>
      </c>
      <c r="X411" t="s">
        <v>26</v>
      </c>
      <c r="Y411" t="s">
        <v>36</v>
      </c>
      <c r="Z411" t="s">
        <v>28</v>
      </c>
      <c r="AA411" t="s">
        <v>29</v>
      </c>
      <c r="AB411" t="s">
        <v>30</v>
      </c>
    </row>
    <row r="412" spans="1:28" x14ac:dyDescent="0.3">
      <c r="A412" t="s">
        <v>1297</v>
      </c>
      <c r="B412" t="s">
        <v>234</v>
      </c>
      <c r="C412" t="s">
        <v>1298</v>
      </c>
      <c r="D412" t="s">
        <v>225</v>
      </c>
      <c r="E412">
        <v>31</v>
      </c>
      <c r="F412" t="s">
        <v>17465</v>
      </c>
      <c r="G412">
        <v>2024</v>
      </c>
      <c r="H412">
        <f t="shared" si="20"/>
        <v>45504</v>
      </c>
      <c r="I412">
        <v>10</v>
      </c>
      <c r="J412">
        <v>46</v>
      </c>
      <c r="K412">
        <v>13</v>
      </c>
      <c r="L412" t="s">
        <v>17467</v>
      </c>
      <c r="M412">
        <f t="shared" si="18"/>
        <v>0.44876157407407408</v>
      </c>
      <c r="N412" t="str">
        <f t="shared" si="19"/>
        <v>9 AM-12 PM</v>
      </c>
      <c r="O412">
        <v>17754.48</v>
      </c>
      <c r="P412">
        <v>829</v>
      </c>
      <c r="Q412">
        <v>828</v>
      </c>
      <c r="R412">
        <v>1</v>
      </c>
      <c r="S412">
        <v>16926.48</v>
      </c>
      <c r="T412" t="s">
        <v>105</v>
      </c>
      <c r="U412" t="s">
        <v>23</v>
      </c>
      <c r="V412" t="s">
        <v>24</v>
      </c>
      <c r="W412" t="s">
        <v>1299</v>
      </c>
      <c r="X412" t="s">
        <v>26</v>
      </c>
      <c r="Y412" t="s">
        <v>27</v>
      </c>
      <c r="Z412" t="s">
        <v>28</v>
      </c>
      <c r="AA412" t="s">
        <v>26</v>
      </c>
      <c r="AB412" t="s">
        <v>30</v>
      </c>
    </row>
    <row r="413" spans="1:28" x14ac:dyDescent="0.3">
      <c r="A413" t="s">
        <v>1300</v>
      </c>
      <c r="B413" t="s">
        <v>234</v>
      </c>
      <c r="C413" t="s">
        <v>1301</v>
      </c>
      <c r="D413" t="s">
        <v>225</v>
      </c>
      <c r="E413">
        <v>31</v>
      </c>
      <c r="F413" t="s">
        <v>17465</v>
      </c>
      <c r="G413">
        <v>2024</v>
      </c>
      <c r="H413">
        <f t="shared" si="20"/>
        <v>45504</v>
      </c>
      <c r="I413">
        <v>10</v>
      </c>
      <c r="J413">
        <v>45</v>
      </c>
      <c r="K413">
        <v>52</v>
      </c>
      <c r="L413" t="s">
        <v>17467</v>
      </c>
      <c r="M413">
        <f t="shared" si="18"/>
        <v>0.44851851851851854</v>
      </c>
      <c r="N413" t="str">
        <f t="shared" si="19"/>
        <v>9 AM-12 PM</v>
      </c>
      <c r="O413">
        <v>18582.48</v>
      </c>
      <c r="P413">
        <v>829</v>
      </c>
      <c r="Q413">
        <v>828</v>
      </c>
      <c r="R413">
        <v>1</v>
      </c>
      <c r="S413">
        <v>17754.48</v>
      </c>
      <c r="T413" t="s">
        <v>105</v>
      </c>
      <c r="U413" t="s">
        <v>23</v>
      </c>
      <c r="V413" t="s">
        <v>24</v>
      </c>
      <c r="W413" t="s">
        <v>1302</v>
      </c>
      <c r="X413" t="s">
        <v>26</v>
      </c>
      <c r="Y413" t="s">
        <v>27</v>
      </c>
      <c r="Z413" t="s">
        <v>28</v>
      </c>
      <c r="AA413" t="s">
        <v>26</v>
      </c>
      <c r="AB413" t="s">
        <v>30</v>
      </c>
    </row>
    <row r="414" spans="1:28" x14ac:dyDescent="0.3">
      <c r="A414" t="s">
        <v>1303</v>
      </c>
      <c r="B414" t="s">
        <v>234</v>
      </c>
      <c r="C414" t="s">
        <v>1304</v>
      </c>
      <c r="D414" t="s">
        <v>225</v>
      </c>
      <c r="E414">
        <v>31</v>
      </c>
      <c r="F414" t="s">
        <v>17465</v>
      </c>
      <c r="G414">
        <v>2024</v>
      </c>
      <c r="H414">
        <f t="shared" si="20"/>
        <v>45504</v>
      </c>
      <c r="I414">
        <v>10</v>
      </c>
      <c r="J414">
        <v>45</v>
      </c>
      <c r="K414">
        <v>27</v>
      </c>
      <c r="L414" t="s">
        <v>17467</v>
      </c>
      <c r="M414">
        <f t="shared" si="18"/>
        <v>0.44822916666666668</v>
      </c>
      <c r="N414" t="str">
        <f t="shared" si="19"/>
        <v>9 AM-12 PM</v>
      </c>
      <c r="O414">
        <v>19410.48</v>
      </c>
      <c r="P414">
        <v>829</v>
      </c>
      <c r="Q414">
        <v>828</v>
      </c>
      <c r="R414">
        <v>1</v>
      </c>
      <c r="S414">
        <v>18582.48</v>
      </c>
      <c r="T414" t="s">
        <v>105</v>
      </c>
      <c r="U414" t="s">
        <v>23</v>
      </c>
      <c r="V414" t="s">
        <v>24</v>
      </c>
      <c r="W414" t="s">
        <v>1305</v>
      </c>
      <c r="X414" t="s">
        <v>26</v>
      </c>
      <c r="Y414" t="s">
        <v>27</v>
      </c>
      <c r="Z414" t="s">
        <v>28</v>
      </c>
      <c r="AA414" t="s">
        <v>26</v>
      </c>
      <c r="AB414" t="s">
        <v>30</v>
      </c>
    </row>
    <row r="415" spans="1:28" x14ac:dyDescent="0.3">
      <c r="A415" t="s">
        <v>1306</v>
      </c>
      <c r="B415" t="s">
        <v>234</v>
      </c>
      <c r="C415" t="s">
        <v>1307</v>
      </c>
      <c r="D415" t="s">
        <v>225</v>
      </c>
      <c r="E415">
        <v>31</v>
      </c>
      <c r="F415" t="s">
        <v>17465</v>
      </c>
      <c r="G415">
        <v>2024</v>
      </c>
      <c r="H415">
        <f t="shared" si="20"/>
        <v>45504</v>
      </c>
      <c r="I415">
        <v>10</v>
      </c>
      <c r="J415">
        <v>45</v>
      </c>
      <c r="K415">
        <v>6</v>
      </c>
      <c r="L415" t="s">
        <v>17467</v>
      </c>
      <c r="M415">
        <f t="shared" si="18"/>
        <v>0.44798611111111114</v>
      </c>
      <c r="N415" t="str">
        <f t="shared" si="19"/>
        <v>9 AM-12 PM</v>
      </c>
      <c r="O415">
        <v>20238.48</v>
      </c>
      <c r="P415">
        <v>829</v>
      </c>
      <c r="Q415">
        <v>828</v>
      </c>
      <c r="R415">
        <v>1</v>
      </c>
      <c r="S415">
        <v>19410.48</v>
      </c>
      <c r="T415" t="s">
        <v>105</v>
      </c>
      <c r="U415" t="s">
        <v>23</v>
      </c>
      <c r="V415" t="s">
        <v>24</v>
      </c>
      <c r="W415" t="s">
        <v>1308</v>
      </c>
      <c r="X415" t="s">
        <v>26</v>
      </c>
      <c r="Y415" t="s">
        <v>27</v>
      </c>
      <c r="Z415" t="s">
        <v>28</v>
      </c>
      <c r="AA415" t="s">
        <v>26</v>
      </c>
      <c r="AB415" t="s">
        <v>30</v>
      </c>
    </row>
    <row r="416" spans="1:28" x14ac:dyDescent="0.3">
      <c r="A416" t="s">
        <v>1309</v>
      </c>
      <c r="B416" t="s">
        <v>234</v>
      </c>
      <c r="C416" t="s">
        <v>1310</v>
      </c>
      <c r="D416" t="s">
        <v>225</v>
      </c>
      <c r="E416">
        <v>31</v>
      </c>
      <c r="F416" t="s">
        <v>17465</v>
      </c>
      <c r="G416">
        <v>2024</v>
      </c>
      <c r="H416">
        <f t="shared" si="20"/>
        <v>45504</v>
      </c>
      <c r="I416">
        <v>10</v>
      </c>
      <c r="J416">
        <v>44</v>
      </c>
      <c r="K416">
        <v>50</v>
      </c>
      <c r="L416" t="s">
        <v>17467</v>
      </c>
      <c r="M416">
        <f t="shared" si="18"/>
        <v>0.44780092592592591</v>
      </c>
      <c r="N416" t="str">
        <f t="shared" si="19"/>
        <v>9 AM-12 PM</v>
      </c>
      <c r="O416">
        <v>21066.48</v>
      </c>
      <c r="P416">
        <v>829</v>
      </c>
      <c r="Q416">
        <v>828</v>
      </c>
      <c r="R416">
        <v>1</v>
      </c>
      <c r="S416">
        <v>20238.48</v>
      </c>
      <c r="T416" t="s">
        <v>105</v>
      </c>
      <c r="U416" t="s">
        <v>23</v>
      </c>
      <c r="V416" t="s">
        <v>24</v>
      </c>
      <c r="W416" t="s">
        <v>1311</v>
      </c>
      <c r="X416" t="s">
        <v>26</v>
      </c>
      <c r="Y416" t="s">
        <v>27</v>
      </c>
      <c r="Z416" t="s">
        <v>28</v>
      </c>
      <c r="AA416" t="s">
        <v>26</v>
      </c>
      <c r="AB416" t="s">
        <v>30</v>
      </c>
    </row>
    <row r="417" spans="1:28" x14ac:dyDescent="0.3">
      <c r="A417" t="s">
        <v>1312</v>
      </c>
      <c r="B417" t="s">
        <v>234</v>
      </c>
      <c r="C417" t="s">
        <v>1313</v>
      </c>
      <c r="D417" t="s">
        <v>225</v>
      </c>
      <c r="E417">
        <v>31</v>
      </c>
      <c r="F417" t="s">
        <v>17465</v>
      </c>
      <c r="G417">
        <v>2024</v>
      </c>
      <c r="H417">
        <f t="shared" si="20"/>
        <v>45504</v>
      </c>
      <c r="I417">
        <v>10</v>
      </c>
      <c r="J417">
        <v>44</v>
      </c>
      <c r="K417">
        <v>28</v>
      </c>
      <c r="L417" t="s">
        <v>17467</v>
      </c>
      <c r="M417">
        <f t="shared" si="18"/>
        <v>0.44754629629629633</v>
      </c>
      <c r="N417" t="str">
        <f t="shared" si="19"/>
        <v>9 AM-12 PM</v>
      </c>
      <c r="O417">
        <v>21894.48</v>
      </c>
      <c r="P417">
        <v>829</v>
      </c>
      <c r="Q417">
        <v>828</v>
      </c>
      <c r="R417">
        <v>1</v>
      </c>
      <c r="S417">
        <v>21066.48</v>
      </c>
      <c r="T417" t="s">
        <v>105</v>
      </c>
      <c r="U417" t="s">
        <v>23</v>
      </c>
      <c r="V417" t="s">
        <v>24</v>
      </c>
      <c r="W417" t="s">
        <v>1314</v>
      </c>
      <c r="X417" t="s">
        <v>26</v>
      </c>
      <c r="Y417" t="s">
        <v>27</v>
      </c>
      <c r="Z417" t="s">
        <v>28</v>
      </c>
      <c r="AA417" t="s">
        <v>26</v>
      </c>
      <c r="AB417" t="s">
        <v>30</v>
      </c>
    </row>
    <row r="418" spans="1:28" x14ac:dyDescent="0.3">
      <c r="A418" t="s">
        <v>1315</v>
      </c>
      <c r="B418" t="s">
        <v>234</v>
      </c>
      <c r="C418" t="s">
        <v>1316</v>
      </c>
      <c r="D418" t="s">
        <v>225</v>
      </c>
      <c r="E418">
        <v>31</v>
      </c>
      <c r="F418" t="s">
        <v>17465</v>
      </c>
      <c r="G418">
        <v>2024</v>
      </c>
      <c r="H418">
        <f t="shared" si="20"/>
        <v>45504</v>
      </c>
      <c r="I418">
        <v>10</v>
      </c>
      <c r="J418">
        <v>44</v>
      </c>
      <c r="K418">
        <v>8</v>
      </c>
      <c r="L418" t="s">
        <v>17467</v>
      </c>
      <c r="M418">
        <f t="shared" si="18"/>
        <v>0.44731481481481478</v>
      </c>
      <c r="N418" t="str">
        <f t="shared" si="19"/>
        <v>9 AM-12 PM</v>
      </c>
      <c r="O418">
        <v>22722.48</v>
      </c>
      <c r="P418">
        <v>829</v>
      </c>
      <c r="Q418">
        <v>828</v>
      </c>
      <c r="R418">
        <v>1</v>
      </c>
      <c r="S418">
        <v>21894.48</v>
      </c>
      <c r="T418" t="s">
        <v>105</v>
      </c>
      <c r="U418" t="s">
        <v>23</v>
      </c>
      <c r="V418" t="s">
        <v>24</v>
      </c>
      <c r="W418" t="s">
        <v>1317</v>
      </c>
      <c r="X418" t="s">
        <v>26</v>
      </c>
      <c r="Y418" t="s">
        <v>27</v>
      </c>
      <c r="Z418" t="s">
        <v>28</v>
      </c>
      <c r="AA418" t="s">
        <v>26</v>
      </c>
      <c r="AB418" t="s">
        <v>30</v>
      </c>
    </row>
    <row r="419" spans="1:28" x14ac:dyDescent="0.3">
      <c r="A419" t="s">
        <v>1318</v>
      </c>
      <c r="B419" t="s">
        <v>234</v>
      </c>
      <c r="C419" t="s">
        <v>1319</v>
      </c>
      <c r="D419" t="s">
        <v>225</v>
      </c>
      <c r="E419">
        <v>31</v>
      </c>
      <c r="F419" t="s">
        <v>17465</v>
      </c>
      <c r="G419">
        <v>2024</v>
      </c>
      <c r="H419">
        <f t="shared" si="20"/>
        <v>45504</v>
      </c>
      <c r="I419">
        <v>10</v>
      </c>
      <c r="J419">
        <v>43</v>
      </c>
      <c r="K419">
        <v>35</v>
      </c>
      <c r="L419" t="s">
        <v>17467</v>
      </c>
      <c r="M419">
        <f t="shared" si="18"/>
        <v>0.44693287037037038</v>
      </c>
      <c r="N419" t="str">
        <f t="shared" si="19"/>
        <v>9 AM-12 PM</v>
      </c>
      <c r="O419">
        <v>23550.48</v>
      </c>
      <c r="P419">
        <v>829</v>
      </c>
      <c r="Q419">
        <v>828</v>
      </c>
      <c r="R419">
        <v>1</v>
      </c>
      <c r="S419">
        <v>22722.48</v>
      </c>
      <c r="T419" t="s">
        <v>105</v>
      </c>
      <c r="U419" t="s">
        <v>23</v>
      </c>
      <c r="V419" t="s">
        <v>24</v>
      </c>
      <c r="W419" t="s">
        <v>1320</v>
      </c>
      <c r="X419" t="s">
        <v>26</v>
      </c>
      <c r="Y419" t="s">
        <v>27</v>
      </c>
      <c r="Z419" t="s">
        <v>28</v>
      </c>
      <c r="AA419" t="s">
        <v>26</v>
      </c>
      <c r="AB419" t="s">
        <v>30</v>
      </c>
    </row>
    <row r="420" spans="1:28" x14ac:dyDescent="0.3">
      <c r="A420" t="s">
        <v>1321</v>
      </c>
      <c r="B420" t="s">
        <v>234</v>
      </c>
      <c r="C420" t="s">
        <v>1322</v>
      </c>
      <c r="D420" t="s">
        <v>225</v>
      </c>
      <c r="E420">
        <v>31</v>
      </c>
      <c r="F420" t="s">
        <v>17465</v>
      </c>
      <c r="G420">
        <v>2024</v>
      </c>
      <c r="H420">
        <f t="shared" si="20"/>
        <v>45504</v>
      </c>
      <c r="I420">
        <v>10</v>
      </c>
      <c r="J420">
        <v>43</v>
      </c>
      <c r="K420">
        <v>19</v>
      </c>
      <c r="L420" t="s">
        <v>17467</v>
      </c>
      <c r="M420">
        <f t="shared" si="18"/>
        <v>0.44674768518518521</v>
      </c>
      <c r="N420" t="str">
        <f t="shared" si="19"/>
        <v>9 AM-12 PM</v>
      </c>
      <c r="O420">
        <v>24378.48</v>
      </c>
      <c r="P420">
        <v>829</v>
      </c>
      <c r="Q420">
        <v>828</v>
      </c>
      <c r="R420">
        <v>1</v>
      </c>
      <c r="S420">
        <v>23550.48</v>
      </c>
      <c r="T420" t="s">
        <v>105</v>
      </c>
      <c r="U420" t="s">
        <v>23</v>
      </c>
      <c r="V420" t="s">
        <v>24</v>
      </c>
      <c r="W420" t="s">
        <v>1323</v>
      </c>
      <c r="X420" t="s">
        <v>26</v>
      </c>
      <c r="Y420" t="s">
        <v>27</v>
      </c>
      <c r="Z420" t="s">
        <v>28</v>
      </c>
      <c r="AA420" t="s">
        <v>26</v>
      </c>
      <c r="AB420" t="s">
        <v>30</v>
      </c>
    </row>
    <row r="421" spans="1:28" x14ac:dyDescent="0.3">
      <c r="A421" t="s">
        <v>1324</v>
      </c>
      <c r="B421" t="s">
        <v>234</v>
      </c>
      <c r="C421" t="s">
        <v>1325</v>
      </c>
      <c r="D421" t="s">
        <v>225</v>
      </c>
      <c r="E421">
        <v>31</v>
      </c>
      <c r="F421" t="s">
        <v>17465</v>
      </c>
      <c r="G421">
        <v>2024</v>
      </c>
      <c r="H421">
        <f t="shared" si="20"/>
        <v>45504</v>
      </c>
      <c r="I421">
        <v>10</v>
      </c>
      <c r="J421">
        <v>42</v>
      </c>
      <c r="K421">
        <v>49</v>
      </c>
      <c r="L421" t="s">
        <v>17467</v>
      </c>
      <c r="M421">
        <f t="shared" si="18"/>
        <v>0.44640046296296299</v>
      </c>
      <c r="N421" t="str">
        <f t="shared" si="19"/>
        <v>9 AM-12 PM</v>
      </c>
      <c r="O421">
        <v>25206.48</v>
      </c>
      <c r="P421">
        <v>829</v>
      </c>
      <c r="Q421">
        <v>828</v>
      </c>
      <c r="R421">
        <v>1</v>
      </c>
      <c r="S421">
        <v>24378.48</v>
      </c>
      <c r="T421" t="s">
        <v>105</v>
      </c>
      <c r="U421" t="s">
        <v>23</v>
      </c>
      <c r="V421" t="s">
        <v>24</v>
      </c>
      <c r="W421" t="s">
        <v>1326</v>
      </c>
      <c r="X421" t="s">
        <v>26</v>
      </c>
      <c r="Y421" t="s">
        <v>27</v>
      </c>
      <c r="Z421" t="s">
        <v>28</v>
      </c>
      <c r="AA421" t="s">
        <v>26</v>
      </c>
      <c r="AB421" t="s">
        <v>30</v>
      </c>
    </row>
    <row r="422" spans="1:28" x14ac:dyDescent="0.3">
      <c r="A422" t="s">
        <v>1327</v>
      </c>
      <c r="B422" t="s">
        <v>234</v>
      </c>
      <c r="C422" t="s">
        <v>1328</v>
      </c>
      <c r="D422" t="s">
        <v>225</v>
      </c>
      <c r="E422">
        <v>31</v>
      </c>
      <c r="F422" t="s">
        <v>17465</v>
      </c>
      <c r="G422">
        <v>2024</v>
      </c>
      <c r="H422">
        <f t="shared" si="20"/>
        <v>45504</v>
      </c>
      <c r="I422">
        <v>10</v>
      </c>
      <c r="J422">
        <v>42</v>
      </c>
      <c r="K422">
        <v>30</v>
      </c>
      <c r="L422" t="s">
        <v>17467</v>
      </c>
      <c r="M422">
        <f t="shared" si="18"/>
        <v>0.44618055555555558</v>
      </c>
      <c r="N422" t="str">
        <f t="shared" si="19"/>
        <v>9 AM-12 PM</v>
      </c>
      <c r="O422">
        <v>26034.48</v>
      </c>
      <c r="P422">
        <v>829</v>
      </c>
      <c r="Q422">
        <v>828</v>
      </c>
      <c r="R422">
        <v>1</v>
      </c>
      <c r="S422">
        <v>25206.48</v>
      </c>
      <c r="T422" t="s">
        <v>105</v>
      </c>
      <c r="U422" t="s">
        <v>23</v>
      </c>
      <c r="V422" t="s">
        <v>24</v>
      </c>
      <c r="W422" t="s">
        <v>1329</v>
      </c>
      <c r="X422" t="s">
        <v>26</v>
      </c>
      <c r="Y422" t="s">
        <v>27</v>
      </c>
      <c r="Z422" t="s">
        <v>28</v>
      </c>
      <c r="AA422" t="s">
        <v>26</v>
      </c>
      <c r="AB422" t="s">
        <v>30</v>
      </c>
    </row>
    <row r="423" spans="1:28" x14ac:dyDescent="0.3">
      <c r="A423" t="s">
        <v>1330</v>
      </c>
      <c r="B423" t="s">
        <v>234</v>
      </c>
      <c r="C423" t="s">
        <v>1331</v>
      </c>
      <c r="D423" t="s">
        <v>225</v>
      </c>
      <c r="E423">
        <v>31</v>
      </c>
      <c r="F423" t="s">
        <v>17465</v>
      </c>
      <c r="G423">
        <v>2024</v>
      </c>
      <c r="H423">
        <f t="shared" si="20"/>
        <v>45504</v>
      </c>
      <c r="I423">
        <v>10</v>
      </c>
      <c r="J423">
        <v>42</v>
      </c>
      <c r="K423">
        <v>5</v>
      </c>
      <c r="L423" t="s">
        <v>17467</v>
      </c>
      <c r="M423">
        <f t="shared" si="18"/>
        <v>0.44589120370370372</v>
      </c>
      <c r="N423" t="str">
        <f t="shared" si="19"/>
        <v>9 AM-12 PM</v>
      </c>
      <c r="O423">
        <v>26862.48</v>
      </c>
      <c r="P423">
        <v>829</v>
      </c>
      <c r="Q423">
        <v>828</v>
      </c>
      <c r="R423">
        <v>1</v>
      </c>
      <c r="S423">
        <v>26034.48</v>
      </c>
      <c r="T423" t="s">
        <v>105</v>
      </c>
      <c r="U423" t="s">
        <v>23</v>
      </c>
      <c r="V423" t="s">
        <v>24</v>
      </c>
      <c r="W423" t="s">
        <v>1332</v>
      </c>
      <c r="X423" t="s">
        <v>26</v>
      </c>
      <c r="Y423" t="s">
        <v>27</v>
      </c>
      <c r="Z423" t="s">
        <v>28</v>
      </c>
      <c r="AA423" t="s">
        <v>26</v>
      </c>
      <c r="AB423" t="s">
        <v>30</v>
      </c>
    </row>
    <row r="424" spans="1:28" x14ac:dyDescent="0.3">
      <c r="A424" t="s">
        <v>1333</v>
      </c>
      <c r="B424" t="s">
        <v>234</v>
      </c>
      <c r="C424" t="s">
        <v>1334</v>
      </c>
      <c r="D424" t="s">
        <v>225</v>
      </c>
      <c r="E424">
        <v>31</v>
      </c>
      <c r="F424" t="s">
        <v>17465</v>
      </c>
      <c r="G424">
        <v>2024</v>
      </c>
      <c r="H424">
        <f t="shared" si="20"/>
        <v>45504</v>
      </c>
      <c r="I424">
        <v>10</v>
      </c>
      <c r="J424">
        <v>41</v>
      </c>
      <c r="K424">
        <v>49</v>
      </c>
      <c r="L424" t="s">
        <v>17467</v>
      </c>
      <c r="M424">
        <f t="shared" si="18"/>
        <v>0.44570601851851849</v>
      </c>
      <c r="N424" t="str">
        <f t="shared" si="19"/>
        <v>9 AM-12 PM</v>
      </c>
      <c r="O424">
        <v>27690.48</v>
      </c>
      <c r="P424">
        <v>829</v>
      </c>
      <c r="Q424">
        <v>828</v>
      </c>
      <c r="R424">
        <v>1</v>
      </c>
      <c r="S424">
        <v>26862.48</v>
      </c>
      <c r="T424" t="s">
        <v>105</v>
      </c>
      <c r="U424" t="s">
        <v>23</v>
      </c>
      <c r="V424" t="s">
        <v>24</v>
      </c>
      <c r="W424" t="s">
        <v>1335</v>
      </c>
      <c r="X424" t="s">
        <v>26</v>
      </c>
      <c r="Y424" t="s">
        <v>27</v>
      </c>
      <c r="Z424" t="s">
        <v>28</v>
      </c>
      <c r="AA424" t="s">
        <v>26</v>
      </c>
      <c r="AB424" t="s">
        <v>30</v>
      </c>
    </row>
    <row r="425" spans="1:28" x14ac:dyDescent="0.3">
      <c r="A425" t="s">
        <v>1336</v>
      </c>
      <c r="B425" t="s">
        <v>234</v>
      </c>
      <c r="C425" t="s">
        <v>1337</v>
      </c>
      <c r="D425" t="s">
        <v>225</v>
      </c>
      <c r="E425">
        <v>31</v>
      </c>
      <c r="F425" t="s">
        <v>17465</v>
      </c>
      <c r="G425">
        <v>2024</v>
      </c>
      <c r="H425">
        <f t="shared" si="20"/>
        <v>45504</v>
      </c>
      <c r="I425">
        <v>10</v>
      </c>
      <c r="J425">
        <v>41</v>
      </c>
      <c r="K425">
        <v>30</v>
      </c>
      <c r="L425" t="s">
        <v>17467</v>
      </c>
      <c r="M425">
        <f t="shared" si="18"/>
        <v>0.44548611111111108</v>
      </c>
      <c r="N425" t="str">
        <f t="shared" si="19"/>
        <v>9 AM-12 PM</v>
      </c>
      <c r="O425">
        <v>28518.48</v>
      </c>
      <c r="P425">
        <v>829</v>
      </c>
      <c r="Q425">
        <v>828</v>
      </c>
      <c r="R425">
        <v>1</v>
      </c>
      <c r="S425">
        <v>27690.48</v>
      </c>
      <c r="T425" t="s">
        <v>105</v>
      </c>
      <c r="U425" t="s">
        <v>23</v>
      </c>
      <c r="V425" t="s">
        <v>24</v>
      </c>
      <c r="W425" t="s">
        <v>1338</v>
      </c>
      <c r="X425" t="s">
        <v>26</v>
      </c>
      <c r="Y425" t="s">
        <v>27</v>
      </c>
      <c r="Z425" t="s">
        <v>28</v>
      </c>
      <c r="AA425" t="s">
        <v>26</v>
      </c>
      <c r="AB425" t="s">
        <v>30</v>
      </c>
    </row>
    <row r="426" spans="1:28" x14ac:dyDescent="0.3">
      <c r="A426" t="s">
        <v>1339</v>
      </c>
      <c r="B426" t="s">
        <v>234</v>
      </c>
      <c r="C426" t="s">
        <v>1340</v>
      </c>
      <c r="D426" t="s">
        <v>225</v>
      </c>
      <c r="E426">
        <v>31</v>
      </c>
      <c r="F426" t="s">
        <v>17465</v>
      </c>
      <c r="G426">
        <v>2024</v>
      </c>
      <c r="H426">
        <f t="shared" si="20"/>
        <v>45504</v>
      </c>
      <c r="I426">
        <v>10</v>
      </c>
      <c r="J426">
        <v>41</v>
      </c>
      <c r="K426">
        <v>10</v>
      </c>
      <c r="L426" t="s">
        <v>17467</v>
      </c>
      <c r="M426">
        <f t="shared" si="18"/>
        <v>0.44525462962962964</v>
      </c>
      <c r="N426" t="str">
        <f t="shared" si="19"/>
        <v>9 AM-12 PM</v>
      </c>
      <c r="O426">
        <v>29346.48</v>
      </c>
      <c r="P426">
        <v>829</v>
      </c>
      <c r="Q426">
        <v>828</v>
      </c>
      <c r="R426">
        <v>1</v>
      </c>
      <c r="S426">
        <v>28518.48</v>
      </c>
      <c r="T426" t="s">
        <v>105</v>
      </c>
      <c r="U426" t="s">
        <v>23</v>
      </c>
      <c r="V426" t="s">
        <v>24</v>
      </c>
      <c r="W426" t="s">
        <v>1341</v>
      </c>
      <c r="X426" t="s">
        <v>26</v>
      </c>
      <c r="Y426" t="s">
        <v>27</v>
      </c>
      <c r="Z426" t="s">
        <v>28</v>
      </c>
      <c r="AA426" t="s">
        <v>26</v>
      </c>
      <c r="AB426" t="s">
        <v>30</v>
      </c>
    </row>
    <row r="427" spans="1:28" x14ac:dyDescent="0.3">
      <c r="A427" t="s">
        <v>1342</v>
      </c>
      <c r="B427" t="s">
        <v>234</v>
      </c>
      <c r="C427" t="s">
        <v>1343</v>
      </c>
      <c r="D427" t="s">
        <v>225</v>
      </c>
      <c r="E427">
        <v>31</v>
      </c>
      <c r="F427" t="s">
        <v>17465</v>
      </c>
      <c r="G427">
        <v>2024</v>
      </c>
      <c r="H427">
        <f t="shared" si="20"/>
        <v>45504</v>
      </c>
      <c r="I427">
        <v>10</v>
      </c>
      <c r="J427">
        <v>40</v>
      </c>
      <c r="K427">
        <v>41</v>
      </c>
      <c r="L427" t="s">
        <v>17467</v>
      </c>
      <c r="M427">
        <f t="shared" si="18"/>
        <v>0.44491898148148151</v>
      </c>
      <c r="N427" t="str">
        <f t="shared" si="19"/>
        <v>9 AM-12 PM</v>
      </c>
      <c r="O427">
        <v>30174.48</v>
      </c>
      <c r="P427">
        <v>829</v>
      </c>
      <c r="Q427">
        <v>828</v>
      </c>
      <c r="R427">
        <v>1</v>
      </c>
      <c r="S427">
        <v>29346.48</v>
      </c>
      <c r="T427" t="s">
        <v>105</v>
      </c>
      <c r="U427" t="s">
        <v>23</v>
      </c>
      <c r="V427" t="s">
        <v>24</v>
      </c>
      <c r="W427" t="s">
        <v>1344</v>
      </c>
      <c r="X427" t="s">
        <v>26</v>
      </c>
      <c r="Y427" t="s">
        <v>27</v>
      </c>
      <c r="Z427" t="s">
        <v>28</v>
      </c>
      <c r="AA427" t="s">
        <v>26</v>
      </c>
      <c r="AB427" t="s">
        <v>30</v>
      </c>
    </row>
    <row r="428" spans="1:28" x14ac:dyDescent="0.3">
      <c r="A428" t="s">
        <v>1345</v>
      </c>
      <c r="B428" t="s">
        <v>234</v>
      </c>
      <c r="C428" t="s">
        <v>1346</v>
      </c>
      <c r="D428" t="s">
        <v>225</v>
      </c>
      <c r="E428">
        <v>31</v>
      </c>
      <c r="F428" t="s">
        <v>17465</v>
      </c>
      <c r="G428">
        <v>2024</v>
      </c>
      <c r="H428">
        <f t="shared" si="20"/>
        <v>45504</v>
      </c>
      <c r="I428">
        <v>10</v>
      </c>
      <c r="J428">
        <v>40</v>
      </c>
      <c r="K428">
        <v>24</v>
      </c>
      <c r="L428" t="s">
        <v>17467</v>
      </c>
      <c r="M428">
        <f t="shared" si="18"/>
        <v>0.44472222222222224</v>
      </c>
      <c r="N428" t="str">
        <f t="shared" si="19"/>
        <v>9 AM-12 PM</v>
      </c>
      <c r="O428">
        <v>31002.48</v>
      </c>
      <c r="P428">
        <v>829</v>
      </c>
      <c r="Q428">
        <v>828</v>
      </c>
      <c r="R428">
        <v>1</v>
      </c>
      <c r="S428">
        <v>30174.48</v>
      </c>
      <c r="T428" t="s">
        <v>105</v>
      </c>
      <c r="U428" t="s">
        <v>23</v>
      </c>
      <c r="V428" t="s">
        <v>24</v>
      </c>
      <c r="W428" t="s">
        <v>1347</v>
      </c>
      <c r="X428" t="s">
        <v>26</v>
      </c>
      <c r="Y428" t="s">
        <v>27</v>
      </c>
      <c r="Z428" t="s">
        <v>28</v>
      </c>
      <c r="AA428" t="s">
        <v>26</v>
      </c>
      <c r="AB428" t="s">
        <v>30</v>
      </c>
    </row>
    <row r="429" spans="1:28" x14ac:dyDescent="0.3">
      <c r="A429" t="s">
        <v>1348</v>
      </c>
      <c r="B429" t="s">
        <v>234</v>
      </c>
      <c r="C429" t="s">
        <v>1349</v>
      </c>
      <c r="D429" t="s">
        <v>225</v>
      </c>
      <c r="E429">
        <v>31</v>
      </c>
      <c r="F429" t="s">
        <v>17465</v>
      </c>
      <c r="G429">
        <v>2024</v>
      </c>
      <c r="H429">
        <f t="shared" si="20"/>
        <v>45504</v>
      </c>
      <c r="I429">
        <v>10</v>
      </c>
      <c r="J429">
        <v>40</v>
      </c>
      <c r="K429">
        <v>5</v>
      </c>
      <c r="L429" t="s">
        <v>17467</v>
      </c>
      <c r="M429">
        <f t="shared" si="18"/>
        <v>0.44450231481481484</v>
      </c>
      <c r="N429" t="str">
        <f t="shared" si="19"/>
        <v>9 AM-12 PM</v>
      </c>
      <c r="O429">
        <v>31830.48</v>
      </c>
      <c r="P429">
        <v>829</v>
      </c>
      <c r="Q429">
        <v>828</v>
      </c>
      <c r="R429">
        <v>1</v>
      </c>
      <c r="S429">
        <v>31002.48</v>
      </c>
      <c r="T429" t="s">
        <v>105</v>
      </c>
      <c r="U429" t="s">
        <v>23</v>
      </c>
      <c r="V429" t="s">
        <v>24</v>
      </c>
      <c r="W429" t="s">
        <v>1350</v>
      </c>
      <c r="X429" t="s">
        <v>26</v>
      </c>
      <c r="Y429" t="s">
        <v>27</v>
      </c>
      <c r="Z429" t="s">
        <v>28</v>
      </c>
      <c r="AA429" t="s">
        <v>26</v>
      </c>
      <c r="AB429" t="s">
        <v>30</v>
      </c>
    </row>
    <row r="430" spans="1:28" x14ac:dyDescent="0.3">
      <c r="A430" t="s">
        <v>1351</v>
      </c>
      <c r="B430" t="s">
        <v>234</v>
      </c>
      <c r="C430" t="s">
        <v>1352</v>
      </c>
      <c r="D430" t="s">
        <v>225</v>
      </c>
      <c r="E430">
        <v>31</v>
      </c>
      <c r="F430" t="s">
        <v>17465</v>
      </c>
      <c r="G430">
        <v>2024</v>
      </c>
      <c r="H430">
        <f t="shared" si="20"/>
        <v>45504</v>
      </c>
      <c r="I430">
        <v>10</v>
      </c>
      <c r="J430">
        <v>39</v>
      </c>
      <c r="K430">
        <v>44</v>
      </c>
      <c r="L430" t="s">
        <v>17467</v>
      </c>
      <c r="M430">
        <f t="shared" si="18"/>
        <v>0.4442592592592593</v>
      </c>
      <c r="N430" t="str">
        <f t="shared" si="19"/>
        <v>9 AM-12 PM</v>
      </c>
      <c r="O430">
        <v>32658.48</v>
      </c>
      <c r="P430">
        <v>829</v>
      </c>
      <c r="Q430">
        <v>828</v>
      </c>
      <c r="R430">
        <v>1</v>
      </c>
      <c r="S430">
        <v>31830.48</v>
      </c>
      <c r="T430" t="s">
        <v>105</v>
      </c>
      <c r="U430" t="s">
        <v>23</v>
      </c>
      <c r="V430" t="s">
        <v>24</v>
      </c>
      <c r="W430" t="s">
        <v>1353</v>
      </c>
      <c r="X430" t="s">
        <v>26</v>
      </c>
      <c r="Y430" t="s">
        <v>27</v>
      </c>
      <c r="Z430" t="s">
        <v>28</v>
      </c>
      <c r="AA430" t="s">
        <v>26</v>
      </c>
      <c r="AB430" t="s">
        <v>30</v>
      </c>
    </row>
    <row r="431" spans="1:28" x14ac:dyDescent="0.3">
      <c r="A431" t="s">
        <v>1354</v>
      </c>
      <c r="B431" t="s">
        <v>234</v>
      </c>
      <c r="C431" t="s">
        <v>1355</v>
      </c>
      <c r="D431" t="s">
        <v>225</v>
      </c>
      <c r="E431">
        <v>31</v>
      </c>
      <c r="F431" t="s">
        <v>17465</v>
      </c>
      <c r="G431">
        <v>2024</v>
      </c>
      <c r="H431">
        <f t="shared" si="20"/>
        <v>45504</v>
      </c>
      <c r="I431">
        <v>10</v>
      </c>
      <c r="J431">
        <v>39</v>
      </c>
      <c r="K431">
        <v>26</v>
      </c>
      <c r="L431" t="s">
        <v>17467</v>
      </c>
      <c r="M431">
        <f t="shared" si="18"/>
        <v>0.44405092592592593</v>
      </c>
      <c r="N431" t="str">
        <f t="shared" si="19"/>
        <v>9 AM-12 PM</v>
      </c>
      <c r="O431">
        <v>33486.480000000003</v>
      </c>
      <c r="P431">
        <v>829</v>
      </c>
      <c r="Q431">
        <v>828</v>
      </c>
      <c r="R431">
        <v>1</v>
      </c>
      <c r="S431">
        <v>32658.48</v>
      </c>
      <c r="T431" t="s">
        <v>105</v>
      </c>
      <c r="U431" t="s">
        <v>23</v>
      </c>
      <c r="V431" t="s">
        <v>24</v>
      </c>
      <c r="W431" t="s">
        <v>1356</v>
      </c>
      <c r="X431" t="s">
        <v>26</v>
      </c>
      <c r="Y431" t="s">
        <v>27</v>
      </c>
      <c r="Z431" t="s">
        <v>28</v>
      </c>
      <c r="AA431" t="s">
        <v>26</v>
      </c>
      <c r="AB431" t="s">
        <v>30</v>
      </c>
    </row>
    <row r="432" spans="1:28" x14ac:dyDescent="0.3">
      <c r="A432" t="s">
        <v>1357</v>
      </c>
      <c r="B432" t="s">
        <v>234</v>
      </c>
      <c r="C432" t="s">
        <v>1358</v>
      </c>
      <c r="D432" t="s">
        <v>225</v>
      </c>
      <c r="E432">
        <v>31</v>
      </c>
      <c r="F432" t="s">
        <v>17465</v>
      </c>
      <c r="G432">
        <v>2024</v>
      </c>
      <c r="H432">
        <f t="shared" si="20"/>
        <v>45504</v>
      </c>
      <c r="I432">
        <v>10</v>
      </c>
      <c r="J432">
        <v>39</v>
      </c>
      <c r="K432">
        <v>7</v>
      </c>
      <c r="L432" t="s">
        <v>17467</v>
      </c>
      <c r="M432">
        <f t="shared" si="18"/>
        <v>0.44383101851851853</v>
      </c>
      <c r="N432" t="str">
        <f t="shared" si="19"/>
        <v>9 AM-12 PM</v>
      </c>
      <c r="O432">
        <v>34314.480000000003</v>
      </c>
      <c r="P432">
        <v>829</v>
      </c>
      <c r="Q432">
        <v>828</v>
      </c>
      <c r="R432">
        <v>1</v>
      </c>
      <c r="S432">
        <v>33486.480000000003</v>
      </c>
      <c r="T432" t="s">
        <v>105</v>
      </c>
      <c r="U432" t="s">
        <v>23</v>
      </c>
      <c r="V432" t="s">
        <v>24</v>
      </c>
      <c r="W432" t="s">
        <v>1359</v>
      </c>
      <c r="X432" t="s">
        <v>26</v>
      </c>
      <c r="Y432" t="s">
        <v>27</v>
      </c>
      <c r="Z432" t="s">
        <v>28</v>
      </c>
      <c r="AA432" t="s">
        <v>26</v>
      </c>
      <c r="AB432" t="s">
        <v>30</v>
      </c>
    </row>
    <row r="433" spans="1:28" x14ac:dyDescent="0.3">
      <c r="A433" t="s">
        <v>1360</v>
      </c>
      <c r="B433" t="s">
        <v>234</v>
      </c>
      <c r="C433" t="s">
        <v>1361</v>
      </c>
      <c r="D433" t="s">
        <v>225</v>
      </c>
      <c r="E433">
        <v>31</v>
      </c>
      <c r="F433" t="s">
        <v>17465</v>
      </c>
      <c r="G433">
        <v>2024</v>
      </c>
      <c r="H433">
        <f t="shared" si="20"/>
        <v>45504</v>
      </c>
      <c r="I433">
        <v>10</v>
      </c>
      <c r="J433">
        <v>38</v>
      </c>
      <c r="K433">
        <v>51</v>
      </c>
      <c r="L433" t="s">
        <v>17467</v>
      </c>
      <c r="M433">
        <f t="shared" si="18"/>
        <v>0.44364583333333335</v>
      </c>
      <c r="N433" t="str">
        <f t="shared" si="19"/>
        <v>9 AM-12 PM</v>
      </c>
      <c r="O433">
        <v>35142.480000000003</v>
      </c>
      <c r="P433">
        <v>829</v>
      </c>
      <c r="Q433">
        <v>828</v>
      </c>
      <c r="R433">
        <v>1</v>
      </c>
      <c r="S433">
        <v>34314.480000000003</v>
      </c>
      <c r="T433" t="s">
        <v>105</v>
      </c>
      <c r="U433" t="s">
        <v>23</v>
      </c>
      <c r="V433" t="s">
        <v>24</v>
      </c>
      <c r="W433" t="s">
        <v>1362</v>
      </c>
      <c r="X433" t="s">
        <v>26</v>
      </c>
      <c r="Y433" t="s">
        <v>27</v>
      </c>
      <c r="Z433" t="s">
        <v>28</v>
      </c>
      <c r="AA433" t="s">
        <v>26</v>
      </c>
      <c r="AB433" t="s">
        <v>30</v>
      </c>
    </row>
    <row r="434" spans="1:28" x14ac:dyDescent="0.3">
      <c r="A434" t="s">
        <v>1363</v>
      </c>
      <c r="B434" t="s">
        <v>234</v>
      </c>
      <c r="C434" t="s">
        <v>1364</v>
      </c>
      <c r="D434" t="s">
        <v>225</v>
      </c>
      <c r="E434">
        <v>31</v>
      </c>
      <c r="F434" t="s">
        <v>17465</v>
      </c>
      <c r="G434">
        <v>2024</v>
      </c>
      <c r="H434">
        <f t="shared" si="20"/>
        <v>45504</v>
      </c>
      <c r="I434">
        <v>10</v>
      </c>
      <c r="J434">
        <v>38</v>
      </c>
      <c r="K434">
        <v>37</v>
      </c>
      <c r="L434" t="s">
        <v>17467</v>
      </c>
      <c r="M434">
        <f t="shared" si="18"/>
        <v>0.44348379629629631</v>
      </c>
      <c r="N434" t="str">
        <f t="shared" si="19"/>
        <v>9 AM-12 PM</v>
      </c>
      <c r="O434">
        <v>35970.480000000003</v>
      </c>
      <c r="P434">
        <v>829</v>
      </c>
      <c r="Q434">
        <v>828</v>
      </c>
      <c r="R434">
        <v>1</v>
      </c>
      <c r="S434">
        <v>35142.480000000003</v>
      </c>
      <c r="T434" t="s">
        <v>105</v>
      </c>
      <c r="U434" t="s">
        <v>23</v>
      </c>
      <c r="V434" t="s">
        <v>24</v>
      </c>
      <c r="W434" t="s">
        <v>1365</v>
      </c>
      <c r="X434" t="s">
        <v>26</v>
      </c>
      <c r="Y434" t="s">
        <v>27</v>
      </c>
      <c r="Z434" t="s">
        <v>28</v>
      </c>
      <c r="AA434" t="s">
        <v>26</v>
      </c>
      <c r="AB434" t="s">
        <v>30</v>
      </c>
    </row>
    <row r="435" spans="1:28" x14ac:dyDescent="0.3">
      <c r="A435" t="s">
        <v>1366</v>
      </c>
      <c r="B435" t="s">
        <v>234</v>
      </c>
      <c r="C435" t="s">
        <v>1367</v>
      </c>
      <c r="D435" t="s">
        <v>225</v>
      </c>
      <c r="E435">
        <v>31</v>
      </c>
      <c r="F435" t="s">
        <v>17465</v>
      </c>
      <c r="G435">
        <v>2024</v>
      </c>
      <c r="H435">
        <f t="shared" si="20"/>
        <v>45504</v>
      </c>
      <c r="I435">
        <v>10</v>
      </c>
      <c r="J435">
        <v>36</v>
      </c>
      <c r="K435">
        <v>47</v>
      </c>
      <c r="L435" t="s">
        <v>17467</v>
      </c>
      <c r="M435">
        <f t="shared" si="18"/>
        <v>0.4422106481481482</v>
      </c>
      <c r="N435" t="str">
        <f t="shared" si="19"/>
        <v>9 AM-12 PM</v>
      </c>
      <c r="O435">
        <v>36798.480000000003</v>
      </c>
      <c r="P435">
        <v>829</v>
      </c>
      <c r="Q435">
        <v>828</v>
      </c>
      <c r="R435">
        <v>1</v>
      </c>
      <c r="S435">
        <v>35970.480000000003</v>
      </c>
      <c r="T435" t="s">
        <v>105</v>
      </c>
      <c r="U435" t="s">
        <v>23</v>
      </c>
      <c r="V435" t="s">
        <v>24</v>
      </c>
      <c r="W435" t="s">
        <v>1368</v>
      </c>
      <c r="X435" t="s">
        <v>26</v>
      </c>
      <c r="Y435" t="s">
        <v>27</v>
      </c>
      <c r="Z435" t="s">
        <v>28</v>
      </c>
      <c r="AA435" t="s">
        <v>26</v>
      </c>
      <c r="AB435" t="s">
        <v>30</v>
      </c>
    </row>
    <row r="436" spans="1:28" x14ac:dyDescent="0.3">
      <c r="A436" t="s">
        <v>1369</v>
      </c>
      <c r="B436" t="s">
        <v>48</v>
      </c>
      <c r="C436" t="s">
        <v>1370</v>
      </c>
      <c r="D436" t="s">
        <v>21</v>
      </c>
      <c r="E436">
        <v>31</v>
      </c>
      <c r="F436" t="s">
        <v>17465</v>
      </c>
      <c r="G436">
        <v>2024</v>
      </c>
      <c r="H436">
        <f t="shared" si="20"/>
        <v>45504</v>
      </c>
      <c r="I436">
        <v>10</v>
      </c>
      <c r="J436">
        <v>29</v>
      </c>
      <c r="K436">
        <v>25</v>
      </c>
      <c r="L436" t="s">
        <v>17467</v>
      </c>
      <c r="M436">
        <f t="shared" si="18"/>
        <v>0.43709490740740736</v>
      </c>
      <c r="N436" t="str">
        <f t="shared" si="19"/>
        <v>9 AM-12 PM</v>
      </c>
      <c r="O436">
        <v>2051.7399999999998</v>
      </c>
      <c r="P436">
        <v>189</v>
      </c>
      <c r="Q436">
        <v>183.33</v>
      </c>
      <c r="R436">
        <v>5.67</v>
      </c>
      <c r="S436">
        <v>1868.41</v>
      </c>
      <c r="T436" t="s">
        <v>34</v>
      </c>
      <c r="U436" t="s">
        <v>23</v>
      </c>
      <c r="V436" t="s">
        <v>24</v>
      </c>
      <c r="W436" t="s">
        <v>1371</v>
      </c>
      <c r="X436" t="s">
        <v>26</v>
      </c>
      <c r="Y436" t="s">
        <v>36</v>
      </c>
      <c r="Z436" t="s">
        <v>28</v>
      </c>
      <c r="AA436" t="s">
        <v>1372</v>
      </c>
      <c r="AB436" t="s">
        <v>30</v>
      </c>
    </row>
    <row r="437" spans="1:28" x14ac:dyDescent="0.3">
      <c r="A437" t="s">
        <v>1373</v>
      </c>
      <c r="B437" t="s">
        <v>94</v>
      </c>
      <c r="C437" t="s">
        <v>1374</v>
      </c>
      <c r="D437" t="s">
        <v>74</v>
      </c>
      <c r="E437">
        <v>31</v>
      </c>
      <c r="F437" t="s">
        <v>17465</v>
      </c>
      <c r="G437">
        <v>2024</v>
      </c>
      <c r="H437">
        <f t="shared" si="20"/>
        <v>45504</v>
      </c>
      <c r="I437">
        <v>10</v>
      </c>
      <c r="J437">
        <v>24</v>
      </c>
      <c r="K437">
        <v>58</v>
      </c>
      <c r="L437" t="s">
        <v>17467</v>
      </c>
      <c r="M437">
        <f t="shared" si="18"/>
        <v>0.4340046296296296</v>
      </c>
      <c r="N437" t="str">
        <f t="shared" si="19"/>
        <v>9 AM-12 PM</v>
      </c>
      <c r="O437">
        <v>537.46</v>
      </c>
      <c r="P437">
        <v>50</v>
      </c>
      <c r="Q437">
        <v>48.5</v>
      </c>
      <c r="R437">
        <v>0</v>
      </c>
      <c r="S437">
        <v>488.96</v>
      </c>
      <c r="T437" t="s">
        <v>22</v>
      </c>
      <c r="U437" t="s">
        <v>198</v>
      </c>
      <c r="V437" t="s">
        <v>24</v>
      </c>
      <c r="W437" t="s">
        <v>1375</v>
      </c>
      <c r="X437" t="s">
        <v>26</v>
      </c>
      <c r="Y437" t="s">
        <v>36</v>
      </c>
      <c r="Z437" t="s">
        <v>28</v>
      </c>
      <c r="AA437" t="s">
        <v>29</v>
      </c>
      <c r="AB437" t="s">
        <v>30</v>
      </c>
    </row>
    <row r="438" spans="1:28" x14ac:dyDescent="0.3">
      <c r="A438" t="s">
        <v>1376</v>
      </c>
      <c r="B438" t="s">
        <v>1377</v>
      </c>
      <c r="C438" t="s">
        <v>1378</v>
      </c>
      <c r="D438" t="s">
        <v>74</v>
      </c>
      <c r="E438">
        <v>31</v>
      </c>
      <c r="F438" t="s">
        <v>17465</v>
      </c>
      <c r="G438">
        <v>2024</v>
      </c>
      <c r="H438">
        <f t="shared" si="20"/>
        <v>45504</v>
      </c>
      <c r="I438">
        <v>9</v>
      </c>
      <c r="J438">
        <v>59</v>
      </c>
      <c r="K438">
        <v>37</v>
      </c>
      <c r="L438" t="s">
        <v>17467</v>
      </c>
      <c r="M438">
        <f t="shared" si="18"/>
        <v>0.41640046296296296</v>
      </c>
      <c r="N438" t="str">
        <f t="shared" si="19"/>
        <v>9 AM-12 PM</v>
      </c>
      <c r="O438">
        <v>884.57</v>
      </c>
      <c r="P438">
        <v>299</v>
      </c>
      <c r="Q438">
        <v>290.02999999999997</v>
      </c>
      <c r="R438">
        <v>8.9700000000000006</v>
      </c>
      <c r="S438">
        <v>594.54</v>
      </c>
      <c r="T438" t="s">
        <v>34</v>
      </c>
      <c r="U438" t="s">
        <v>23</v>
      </c>
      <c r="V438" t="s">
        <v>24</v>
      </c>
      <c r="W438" t="s">
        <v>1379</v>
      </c>
      <c r="X438" t="s">
        <v>26</v>
      </c>
      <c r="Y438" t="s">
        <v>36</v>
      </c>
      <c r="Z438" t="s">
        <v>28</v>
      </c>
      <c r="AA438" t="s">
        <v>29</v>
      </c>
      <c r="AB438" t="s">
        <v>30</v>
      </c>
    </row>
    <row r="439" spans="1:28" x14ac:dyDescent="0.3">
      <c r="A439" t="s">
        <v>1380</v>
      </c>
      <c r="B439" t="s">
        <v>155</v>
      </c>
      <c r="C439" t="s">
        <v>1381</v>
      </c>
      <c r="D439" t="s">
        <v>21</v>
      </c>
      <c r="E439">
        <v>31</v>
      </c>
      <c r="F439" t="s">
        <v>17465</v>
      </c>
      <c r="G439">
        <v>2024</v>
      </c>
      <c r="H439">
        <f t="shared" si="20"/>
        <v>45504</v>
      </c>
      <c r="I439">
        <v>9</v>
      </c>
      <c r="J439">
        <v>53</v>
      </c>
      <c r="K439">
        <v>50</v>
      </c>
      <c r="L439" t="s">
        <v>17467</v>
      </c>
      <c r="M439">
        <f t="shared" si="18"/>
        <v>0.41238425925925926</v>
      </c>
      <c r="N439" t="str">
        <f t="shared" si="19"/>
        <v>9 AM-12 PM</v>
      </c>
      <c r="O439">
        <v>1782.97</v>
      </c>
      <c r="P439">
        <v>349</v>
      </c>
      <c r="Q439">
        <v>338.53</v>
      </c>
      <c r="R439">
        <v>10.47</v>
      </c>
      <c r="S439">
        <v>1444.44</v>
      </c>
      <c r="T439" t="s">
        <v>34</v>
      </c>
      <c r="U439" t="s">
        <v>23</v>
      </c>
      <c r="V439" t="s">
        <v>24</v>
      </c>
      <c r="W439" t="s">
        <v>1382</v>
      </c>
      <c r="X439" t="s">
        <v>26</v>
      </c>
      <c r="Y439" t="s">
        <v>27</v>
      </c>
      <c r="Z439" t="s">
        <v>28</v>
      </c>
      <c r="AA439" t="s">
        <v>29</v>
      </c>
      <c r="AB439" t="s">
        <v>30</v>
      </c>
    </row>
    <row r="440" spans="1:28" x14ac:dyDescent="0.3">
      <c r="A440" t="s">
        <v>1383</v>
      </c>
      <c r="B440" t="s">
        <v>151</v>
      </c>
      <c r="C440" t="s">
        <v>1384</v>
      </c>
      <c r="D440" t="s">
        <v>21</v>
      </c>
      <c r="E440">
        <v>31</v>
      </c>
      <c r="F440" t="s">
        <v>17465</v>
      </c>
      <c r="G440">
        <v>2024</v>
      </c>
      <c r="H440">
        <f t="shared" si="20"/>
        <v>45504</v>
      </c>
      <c r="I440">
        <v>9</v>
      </c>
      <c r="J440">
        <v>52</v>
      </c>
      <c r="K440">
        <v>47</v>
      </c>
      <c r="L440" t="s">
        <v>17467</v>
      </c>
      <c r="M440">
        <f t="shared" si="18"/>
        <v>0.41165509259259259</v>
      </c>
      <c r="N440" t="str">
        <f t="shared" si="19"/>
        <v>9 AM-12 PM</v>
      </c>
      <c r="O440">
        <v>398.98</v>
      </c>
      <c r="P440">
        <v>239</v>
      </c>
      <c r="Q440">
        <v>231.83</v>
      </c>
      <c r="R440">
        <v>7.17</v>
      </c>
      <c r="S440">
        <v>167.15</v>
      </c>
      <c r="T440" t="s">
        <v>34</v>
      </c>
      <c r="U440" t="s">
        <v>23</v>
      </c>
      <c r="V440" t="s">
        <v>24</v>
      </c>
      <c r="W440" t="s">
        <v>1385</v>
      </c>
      <c r="X440" t="s">
        <v>26</v>
      </c>
      <c r="Y440" t="s">
        <v>36</v>
      </c>
      <c r="Z440" t="s">
        <v>28</v>
      </c>
      <c r="AA440" t="s">
        <v>29</v>
      </c>
      <c r="AB440" t="s">
        <v>30</v>
      </c>
    </row>
    <row r="441" spans="1:28" x14ac:dyDescent="0.3">
      <c r="A441" t="s">
        <v>1386</v>
      </c>
      <c r="B441" t="s">
        <v>102</v>
      </c>
      <c r="C441" t="s">
        <v>1387</v>
      </c>
      <c r="D441" t="s">
        <v>21</v>
      </c>
      <c r="E441">
        <v>31</v>
      </c>
      <c r="F441" t="s">
        <v>17465</v>
      </c>
      <c r="G441">
        <v>2024</v>
      </c>
      <c r="H441">
        <f t="shared" si="20"/>
        <v>45504</v>
      </c>
      <c r="I441">
        <v>9</v>
      </c>
      <c r="J441">
        <v>47</v>
      </c>
      <c r="K441">
        <v>35</v>
      </c>
      <c r="L441" t="s">
        <v>17467</v>
      </c>
      <c r="M441">
        <f t="shared" si="18"/>
        <v>0.40804398148148152</v>
      </c>
      <c r="N441" t="str">
        <f t="shared" si="19"/>
        <v>9 AM-12 PM</v>
      </c>
      <c r="O441">
        <v>33715.82</v>
      </c>
      <c r="P441">
        <v>299</v>
      </c>
      <c r="Q441">
        <v>292.72000000000003</v>
      </c>
      <c r="R441">
        <v>6.28</v>
      </c>
      <c r="S441">
        <v>33423.1</v>
      </c>
      <c r="T441" t="s">
        <v>34</v>
      </c>
      <c r="U441" t="s">
        <v>23</v>
      </c>
      <c r="V441" t="s">
        <v>24</v>
      </c>
      <c r="W441" t="s">
        <v>1388</v>
      </c>
      <c r="X441" t="s">
        <v>26</v>
      </c>
      <c r="Y441" t="s">
        <v>36</v>
      </c>
      <c r="Z441" t="s">
        <v>28</v>
      </c>
      <c r="AA441" t="s">
        <v>29</v>
      </c>
      <c r="AB441" t="s">
        <v>30</v>
      </c>
    </row>
    <row r="442" spans="1:28" x14ac:dyDescent="0.3">
      <c r="A442" t="s">
        <v>1389</v>
      </c>
      <c r="B442" t="s">
        <v>147</v>
      </c>
      <c r="C442" t="s">
        <v>1390</v>
      </c>
      <c r="D442" t="s">
        <v>50</v>
      </c>
      <c r="E442">
        <v>31</v>
      </c>
      <c r="F442" t="s">
        <v>17465</v>
      </c>
      <c r="G442">
        <v>2024</v>
      </c>
      <c r="H442">
        <f t="shared" si="20"/>
        <v>45504</v>
      </c>
      <c r="I442">
        <v>9</v>
      </c>
      <c r="J442">
        <v>47</v>
      </c>
      <c r="K442">
        <v>17</v>
      </c>
      <c r="L442" t="s">
        <v>17467</v>
      </c>
      <c r="M442">
        <f t="shared" si="18"/>
        <v>0.40783564814814816</v>
      </c>
      <c r="N442" t="str">
        <f t="shared" si="19"/>
        <v>9 AM-12 PM</v>
      </c>
      <c r="O442">
        <v>1011.74</v>
      </c>
      <c r="P442">
        <v>199</v>
      </c>
      <c r="Q442">
        <v>191.04</v>
      </c>
      <c r="R442">
        <v>7.96</v>
      </c>
      <c r="S442">
        <v>820.7</v>
      </c>
      <c r="T442" t="s">
        <v>34</v>
      </c>
      <c r="U442" t="s">
        <v>23</v>
      </c>
      <c r="V442" t="s">
        <v>24</v>
      </c>
      <c r="W442" t="s">
        <v>1391</v>
      </c>
      <c r="X442" t="s">
        <v>26</v>
      </c>
      <c r="Y442" t="s">
        <v>36</v>
      </c>
      <c r="Z442" t="s">
        <v>28</v>
      </c>
      <c r="AA442" t="s">
        <v>29</v>
      </c>
      <c r="AB442" t="s">
        <v>30</v>
      </c>
    </row>
    <row r="443" spans="1:28" x14ac:dyDescent="0.3">
      <c r="A443" t="s">
        <v>1392</v>
      </c>
      <c r="B443" t="s">
        <v>180</v>
      </c>
      <c r="C443" t="s">
        <v>1393</v>
      </c>
      <c r="D443" t="s">
        <v>50</v>
      </c>
      <c r="E443">
        <v>31</v>
      </c>
      <c r="F443" t="s">
        <v>17465</v>
      </c>
      <c r="G443">
        <v>2024</v>
      </c>
      <c r="H443">
        <f t="shared" si="20"/>
        <v>45504</v>
      </c>
      <c r="I443">
        <v>9</v>
      </c>
      <c r="J443">
        <v>36</v>
      </c>
      <c r="K443">
        <v>42</v>
      </c>
      <c r="L443" t="s">
        <v>17467</v>
      </c>
      <c r="M443">
        <f t="shared" si="18"/>
        <v>0.4004861111111111</v>
      </c>
      <c r="N443" t="str">
        <f t="shared" si="19"/>
        <v>9 AM-12 PM</v>
      </c>
      <c r="O443">
        <v>661.95</v>
      </c>
      <c r="P443">
        <v>179</v>
      </c>
      <c r="Q443">
        <v>171.84</v>
      </c>
      <c r="R443">
        <v>7.16</v>
      </c>
      <c r="S443">
        <v>490.11</v>
      </c>
      <c r="T443" t="s">
        <v>34</v>
      </c>
      <c r="U443" t="s">
        <v>23</v>
      </c>
      <c r="V443" t="s">
        <v>24</v>
      </c>
      <c r="W443" t="s">
        <v>1394</v>
      </c>
      <c r="X443" t="s">
        <v>26</v>
      </c>
      <c r="Y443" t="s">
        <v>36</v>
      </c>
      <c r="Z443" t="s">
        <v>28</v>
      </c>
      <c r="AA443" t="s">
        <v>29</v>
      </c>
      <c r="AB443" t="s">
        <v>30</v>
      </c>
    </row>
    <row r="444" spans="1:28" x14ac:dyDescent="0.3">
      <c r="A444" t="s">
        <v>1395</v>
      </c>
      <c r="B444" t="s">
        <v>167</v>
      </c>
      <c r="C444" t="s">
        <v>1396</v>
      </c>
      <c r="D444" t="s">
        <v>21</v>
      </c>
      <c r="E444">
        <v>31</v>
      </c>
      <c r="F444" t="s">
        <v>17465</v>
      </c>
      <c r="G444">
        <v>2024</v>
      </c>
      <c r="H444">
        <f t="shared" si="20"/>
        <v>45504</v>
      </c>
      <c r="I444">
        <v>9</v>
      </c>
      <c r="J444">
        <v>32</v>
      </c>
      <c r="K444">
        <v>40</v>
      </c>
      <c r="L444" t="s">
        <v>17467</v>
      </c>
      <c r="M444">
        <f t="shared" si="18"/>
        <v>0.3976851851851852</v>
      </c>
      <c r="N444" t="str">
        <f t="shared" si="19"/>
        <v>9 AM-12 PM</v>
      </c>
      <c r="O444">
        <v>633.38</v>
      </c>
      <c r="P444">
        <v>51</v>
      </c>
      <c r="Q444">
        <v>49.47</v>
      </c>
      <c r="R444">
        <v>1.53</v>
      </c>
      <c r="S444">
        <v>583.91</v>
      </c>
      <c r="T444" t="s">
        <v>34</v>
      </c>
      <c r="U444" t="s">
        <v>23</v>
      </c>
      <c r="V444" t="s">
        <v>24</v>
      </c>
      <c r="W444" t="s">
        <v>1397</v>
      </c>
      <c r="X444" t="s">
        <v>26</v>
      </c>
      <c r="Y444" t="s">
        <v>36</v>
      </c>
      <c r="Z444" t="s">
        <v>28</v>
      </c>
      <c r="AA444" t="s">
        <v>29</v>
      </c>
      <c r="AB444" t="s">
        <v>30</v>
      </c>
    </row>
    <row r="445" spans="1:28" x14ac:dyDescent="0.3">
      <c r="A445" t="s">
        <v>1398</v>
      </c>
      <c r="B445" t="s">
        <v>98</v>
      </c>
      <c r="C445" t="s">
        <v>1399</v>
      </c>
      <c r="D445" t="s">
        <v>50</v>
      </c>
      <c r="E445">
        <v>31</v>
      </c>
      <c r="F445" t="s">
        <v>17465</v>
      </c>
      <c r="G445">
        <v>2024</v>
      </c>
      <c r="H445">
        <f t="shared" si="20"/>
        <v>45504</v>
      </c>
      <c r="I445">
        <v>9</v>
      </c>
      <c r="J445">
        <v>24</v>
      </c>
      <c r="K445">
        <v>43</v>
      </c>
      <c r="L445" t="s">
        <v>17467</v>
      </c>
      <c r="M445">
        <f t="shared" si="18"/>
        <v>0.39216435185185183</v>
      </c>
      <c r="N445" t="str">
        <f t="shared" si="19"/>
        <v>9 AM-12 PM</v>
      </c>
      <c r="O445">
        <v>1755.59</v>
      </c>
      <c r="P445">
        <v>99</v>
      </c>
      <c r="Q445">
        <v>95.04</v>
      </c>
      <c r="R445">
        <v>3.96</v>
      </c>
      <c r="S445">
        <v>1660.55</v>
      </c>
      <c r="T445" t="s">
        <v>34</v>
      </c>
      <c r="U445" t="s">
        <v>23</v>
      </c>
      <c r="V445" t="s">
        <v>24</v>
      </c>
      <c r="W445" t="s">
        <v>1400</v>
      </c>
      <c r="X445" t="s">
        <v>26</v>
      </c>
      <c r="Y445" t="s">
        <v>36</v>
      </c>
      <c r="Z445" t="s">
        <v>28</v>
      </c>
      <c r="AA445" t="s">
        <v>29</v>
      </c>
      <c r="AB445" t="s">
        <v>30</v>
      </c>
    </row>
    <row r="446" spans="1:28" x14ac:dyDescent="0.3">
      <c r="A446" t="s">
        <v>1401</v>
      </c>
      <c r="B446" t="s">
        <v>98</v>
      </c>
      <c r="C446" t="s">
        <v>1402</v>
      </c>
      <c r="D446" t="s">
        <v>1224</v>
      </c>
      <c r="E446">
        <v>31</v>
      </c>
      <c r="F446" t="s">
        <v>17465</v>
      </c>
      <c r="G446">
        <v>2024</v>
      </c>
      <c r="H446">
        <f t="shared" si="20"/>
        <v>45504</v>
      </c>
      <c r="I446">
        <v>9</v>
      </c>
      <c r="J446">
        <v>19</v>
      </c>
      <c r="K446">
        <v>25</v>
      </c>
      <c r="L446" t="s">
        <v>17467</v>
      </c>
      <c r="M446">
        <f t="shared" si="18"/>
        <v>0.38848379629629631</v>
      </c>
      <c r="N446" t="str">
        <f t="shared" si="19"/>
        <v>9 AM-12 PM</v>
      </c>
      <c r="O446">
        <v>1947.39</v>
      </c>
      <c r="P446">
        <v>200</v>
      </c>
      <c r="Q446">
        <v>191.8</v>
      </c>
      <c r="R446">
        <v>8.1999999999999993</v>
      </c>
      <c r="S446">
        <v>1755.59</v>
      </c>
      <c r="T446" t="s">
        <v>34</v>
      </c>
      <c r="U446" t="s">
        <v>23</v>
      </c>
      <c r="V446" t="s">
        <v>24</v>
      </c>
      <c r="W446" t="s">
        <v>1403</v>
      </c>
      <c r="X446" t="s">
        <v>26</v>
      </c>
      <c r="Y446" t="s">
        <v>36</v>
      </c>
      <c r="Z446" t="s">
        <v>28</v>
      </c>
      <c r="AA446" t="s">
        <v>26</v>
      </c>
      <c r="AB446" t="s">
        <v>30</v>
      </c>
    </row>
    <row r="447" spans="1:28" x14ac:dyDescent="0.3">
      <c r="A447" t="s">
        <v>1404</v>
      </c>
      <c r="B447" t="s">
        <v>131</v>
      </c>
      <c r="C447" t="s">
        <v>1405</v>
      </c>
      <c r="D447" t="s">
        <v>74</v>
      </c>
      <c r="E447">
        <v>31</v>
      </c>
      <c r="F447" t="s">
        <v>17465</v>
      </c>
      <c r="G447">
        <v>2024</v>
      </c>
      <c r="H447">
        <f t="shared" si="20"/>
        <v>45504</v>
      </c>
      <c r="I447">
        <v>9</v>
      </c>
      <c r="J447">
        <v>9</v>
      </c>
      <c r="K447">
        <v>46</v>
      </c>
      <c r="L447" t="s">
        <v>17467</v>
      </c>
      <c r="M447">
        <f t="shared" si="18"/>
        <v>0.38178240740740743</v>
      </c>
      <c r="N447" t="str">
        <f t="shared" si="19"/>
        <v>9 AM-12 PM</v>
      </c>
      <c r="O447">
        <v>688.31</v>
      </c>
      <c r="P447">
        <v>299</v>
      </c>
      <c r="Q447">
        <v>290.02999999999997</v>
      </c>
      <c r="R447">
        <v>8.9700000000000006</v>
      </c>
      <c r="S447">
        <v>398.28</v>
      </c>
      <c r="T447" t="s">
        <v>34</v>
      </c>
      <c r="U447" t="s">
        <v>23</v>
      </c>
      <c r="V447" t="s">
        <v>24</v>
      </c>
      <c r="W447" t="s">
        <v>1406</v>
      </c>
      <c r="X447" t="s">
        <v>26</v>
      </c>
      <c r="Y447" t="s">
        <v>36</v>
      </c>
      <c r="Z447" t="s">
        <v>28</v>
      </c>
      <c r="AA447" t="s">
        <v>29</v>
      </c>
      <c r="AB447" t="s">
        <v>30</v>
      </c>
    </row>
    <row r="448" spans="1:28" x14ac:dyDescent="0.3">
      <c r="A448" t="s">
        <v>1407</v>
      </c>
      <c r="B448" t="s">
        <v>131</v>
      </c>
      <c r="C448" t="s">
        <v>1387</v>
      </c>
      <c r="D448" t="s">
        <v>21</v>
      </c>
      <c r="E448">
        <v>31</v>
      </c>
      <c r="F448" t="s">
        <v>17465</v>
      </c>
      <c r="G448">
        <v>2024</v>
      </c>
      <c r="H448">
        <f t="shared" si="20"/>
        <v>45504</v>
      </c>
      <c r="I448">
        <v>9</v>
      </c>
      <c r="J448">
        <v>3</v>
      </c>
      <c r="K448">
        <v>31</v>
      </c>
      <c r="L448" t="s">
        <v>17467</v>
      </c>
      <c r="M448">
        <f t="shared" si="18"/>
        <v>0.37744212962962959</v>
      </c>
      <c r="N448" t="str">
        <f t="shared" si="19"/>
        <v>9 AM-12 PM</v>
      </c>
      <c r="O448">
        <v>978.34</v>
      </c>
      <c r="P448">
        <v>299</v>
      </c>
      <c r="Q448">
        <v>290.02999999999997</v>
      </c>
      <c r="R448">
        <v>8.9700000000000006</v>
      </c>
      <c r="S448">
        <v>688.31</v>
      </c>
      <c r="T448" t="s">
        <v>22</v>
      </c>
      <c r="U448" t="s">
        <v>23</v>
      </c>
      <c r="V448" t="s">
        <v>24</v>
      </c>
      <c r="W448" t="s">
        <v>1408</v>
      </c>
      <c r="X448" t="s">
        <v>26</v>
      </c>
      <c r="Y448" t="s">
        <v>36</v>
      </c>
      <c r="Z448" t="s">
        <v>28</v>
      </c>
      <c r="AA448" t="s">
        <v>29</v>
      </c>
      <c r="AB448" t="s">
        <v>30</v>
      </c>
    </row>
    <row r="449" spans="1:28" x14ac:dyDescent="0.3">
      <c r="A449" t="s">
        <v>1409</v>
      </c>
      <c r="B449" t="s">
        <v>48</v>
      </c>
      <c r="C449" t="s">
        <v>1410</v>
      </c>
      <c r="D449" t="s">
        <v>50</v>
      </c>
      <c r="E449">
        <v>31</v>
      </c>
      <c r="F449" t="s">
        <v>17465</v>
      </c>
      <c r="G449">
        <v>2024</v>
      </c>
      <c r="H449">
        <f t="shared" si="20"/>
        <v>45504</v>
      </c>
      <c r="I449">
        <v>8</v>
      </c>
      <c r="J449">
        <v>48</v>
      </c>
      <c r="K449">
        <v>36</v>
      </c>
      <c r="L449" t="s">
        <v>17467</v>
      </c>
      <c r="M449">
        <f t="shared" si="18"/>
        <v>0.36708333333333337</v>
      </c>
      <c r="N449" t="str">
        <f t="shared" si="19"/>
        <v>5-8 AM</v>
      </c>
      <c r="O449">
        <v>2386.7800000000002</v>
      </c>
      <c r="P449">
        <v>349</v>
      </c>
      <c r="Q449">
        <v>335.04</v>
      </c>
      <c r="R449">
        <v>13.96</v>
      </c>
      <c r="S449">
        <v>2051.7399999999998</v>
      </c>
      <c r="T449" t="s">
        <v>34</v>
      </c>
      <c r="U449" t="s">
        <v>23</v>
      </c>
      <c r="V449" t="s">
        <v>24</v>
      </c>
      <c r="W449" t="s">
        <v>1411</v>
      </c>
      <c r="X449" t="s">
        <v>26</v>
      </c>
      <c r="Y449" t="s">
        <v>36</v>
      </c>
      <c r="Z449" t="s">
        <v>28</v>
      </c>
      <c r="AA449" t="s">
        <v>29</v>
      </c>
      <c r="AB449" t="s">
        <v>30</v>
      </c>
    </row>
    <row r="450" spans="1:28" x14ac:dyDescent="0.3">
      <c r="A450" t="s">
        <v>1412</v>
      </c>
      <c r="B450" t="s">
        <v>131</v>
      </c>
      <c r="C450" t="s">
        <v>1413</v>
      </c>
      <c r="D450" t="s">
        <v>74</v>
      </c>
      <c r="E450">
        <v>31</v>
      </c>
      <c r="F450" t="s">
        <v>17465</v>
      </c>
      <c r="G450">
        <v>2024</v>
      </c>
      <c r="H450">
        <f t="shared" si="20"/>
        <v>45504</v>
      </c>
      <c r="I450">
        <v>8</v>
      </c>
      <c r="J450">
        <v>47</v>
      </c>
      <c r="K450">
        <v>30</v>
      </c>
      <c r="L450" t="s">
        <v>17467</v>
      </c>
      <c r="M450">
        <f t="shared" ref="M450:M513" si="21">TIMEVALUE(TEXT(TIMEVALUE(I450 &amp; ":" &amp; J450 &amp; ":" &amp; K450 &amp; " " &amp; L450), "hh:mm:ss AM/PM"))</f>
        <v>0.36631944444444442</v>
      </c>
      <c r="N450" t="str">
        <f t="shared" ref="N450:N513" si="22">IF(AND(HOUR(M450)&gt;=0, HOUR(M450)&lt;=4), "12-4 AM",
IF(AND(HOUR(M450)&gt;=5, HOUR(M450)&lt;=8), "5-8 AM",
IF(AND(HOUR(M450)&gt;=9, HOUR(M450)&lt;=12), "9 AM-12 PM",
IF(AND(HOUR(M450)&gt;=13, HOUR(M450)&lt;=16), "1-4 PM",
IF(AND(HOUR(M450)&gt;=17, HOUR(M450)&lt;=20), "5-8 PM",
IF(AND(HOUR(M450)&gt;=21, HOUR(M450)&lt;=23), "9-11 PM",
""))))))</f>
        <v>5-8 AM</v>
      </c>
      <c r="O450">
        <v>1268.3699999999999</v>
      </c>
      <c r="P450">
        <v>299</v>
      </c>
      <c r="Q450">
        <v>290.02999999999997</v>
      </c>
      <c r="R450">
        <v>8.9700000000000006</v>
      </c>
      <c r="S450">
        <v>978.34</v>
      </c>
      <c r="T450" t="s">
        <v>34</v>
      </c>
      <c r="U450" t="s">
        <v>23</v>
      </c>
      <c r="V450" t="s">
        <v>24</v>
      </c>
      <c r="W450" t="s">
        <v>1414</v>
      </c>
      <c r="X450" t="s">
        <v>26</v>
      </c>
      <c r="Y450" t="s">
        <v>36</v>
      </c>
      <c r="Z450" t="s">
        <v>28</v>
      </c>
      <c r="AA450" t="s">
        <v>37</v>
      </c>
      <c r="AB450" t="s">
        <v>30</v>
      </c>
    </row>
    <row r="451" spans="1:28" x14ac:dyDescent="0.3">
      <c r="A451" t="s">
        <v>1415</v>
      </c>
      <c r="B451" t="s">
        <v>98</v>
      </c>
      <c r="C451" t="s">
        <v>1416</v>
      </c>
      <c r="D451" t="s">
        <v>21</v>
      </c>
      <c r="E451">
        <v>31</v>
      </c>
      <c r="F451" t="s">
        <v>17465</v>
      </c>
      <c r="G451">
        <v>2024</v>
      </c>
      <c r="H451">
        <f t="shared" ref="H451:H514" si="23">DATEVALUE(E451 &amp;"-"&amp;F451&amp;"-"&amp;G451)</f>
        <v>45504</v>
      </c>
      <c r="I451">
        <v>8</v>
      </c>
      <c r="J451">
        <v>34</v>
      </c>
      <c r="K451">
        <v>36</v>
      </c>
      <c r="L451" t="s">
        <v>17467</v>
      </c>
      <c r="M451">
        <f t="shared" si="21"/>
        <v>0.35736111111111107</v>
      </c>
      <c r="N451" t="str">
        <f t="shared" si="22"/>
        <v>5-8 AM</v>
      </c>
      <c r="O451">
        <v>2150.12</v>
      </c>
      <c r="P451">
        <v>209</v>
      </c>
      <c r="Q451">
        <v>202.73</v>
      </c>
      <c r="R451">
        <v>6.27</v>
      </c>
      <c r="S451">
        <v>1947.39</v>
      </c>
      <c r="T451" t="s">
        <v>34</v>
      </c>
      <c r="U451" t="s">
        <v>23</v>
      </c>
      <c r="V451" t="s">
        <v>24</v>
      </c>
      <c r="W451" t="s">
        <v>1417</v>
      </c>
      <c r="X451" t="s">
        <v>26</v>
      </c>
      <c r="Y451" t="s">
        <v>36</v>
      </c>
      <c r="Z451" t="s">
        <v>28</v>
      </c>
      <c r="AA451" t="s">
        <v>29</v>
      </c>
      <c r="AB451" t="s">
        <v>30</v>
      </c>
    </row>
    <row r="452" spans="1:28" x14ac:dyDescent="0.3">
      <c r="A452" t="s">
        <v>1418</v>
      </c>
      <c r="B452" t="s">
        <v>102</v>
      </c>
      <c r="C452" t="s">
        <v>1419</v>
      </c>
      <c r="D452" t="s">
        <v>225</v>
      </c>
      <c r="E452">
        <v>31</v>
      </c>
      <c r="F452" t="s">
        <v>17465</v>
      </c>
      <c r="G452">
        <v>2024</v>
      </c>
      <c r="H452">
        <f t="shared" si="23"/>
        <v>45504</v>
      </c>
      <c r="I452">
        <v>8</v>
      </c>
      <c r="J452">
        <v>33</v>
      </c>
      <c r="K452">
        <v>31</v>
      </c>
      <c r="L452" t="s">
        <v>17467</v>
      </c>
      <c r="M452">
        <f t="shared" si="21"/>
        <v>0.35660879629629627</v>
      </c>
      <c r="N452" t="str">
        <f t="shared" si="22"/>
        <v>5-8 AM</v>
      </c>
      <c r="O452">
        <v>34543.82</v>
      </c>
      <c r="P452">
        <v>829</v>
      </c>
      <c r="Q452">
        <v>828</v>
      </c>
      <c r="R452">
        <v>1</v>
      </c>
      <c r="S452">
        <v>33715.82</v>
      </c>
      <c r="T452" t="s">
        <v>34</v>
      </c>
      <c r="U452" t="s">
        <v>23</v>
      </c>
      <c r="V452" t="s">
        <v>24</v>
      </c>
      <c r="W452" t="s">
        <v>1420</v>
      </c>
      <c r="X452" t="s">
        <v>26</v>
      </c>
      <c r="Y452" t="s">
        <v>36</v>
      </c>
      <c r="Z452" t="s">
        <v>28</v>
      </c>
      <c r="AA452" t="s">
        <v>26</v>
      </c>
      <c r="AB452" t="s">
        <v>30</v>
      </c>
    </row>
    <row r="453" spans="1:28" x14ac:dyDescent="0.3">
      <c r="A453" t="s">
        <v>1421</v>
      </c>
      <c r="B453" t="s">
        <v>102</v>
      </c>
      <c r="C453" t="s">
        <v>1422</v>
      </c>
      <c r="D453" t="s">
        <v>225</v>
      </c>
      <c r="E453">
        <v>31</v>
      </c>
      <c r="F453" t="s">
        <v>17465</v>
      </c>
      <c r="G453">
        <v>2024</v>
      </c>
      <c r="H453">
        <f t="shared" si="23"/>
        <v>45504</v>
      </c>
      <c r="I453">
        <v>8</v>
      </c>
      <c r="J453">
        <v>32</v>
      </c>
      <c r="K453">
        <v>39</v>
      </c>
      <c r="L453" t="s">
        <v>17467</v>
      </c>
      <c r="M453">
        <f t="shared" si="21"/>
        <v>0.35600694444444447</v>
      </c>
      <c r="N453" t="str">
        <f t="shared" si="22"/>
        <v>5-8 AM</v>
      </c>
      <c r="O453">
        <v>35371.82</v>
      </c>
      <c r="P453">
        <v>829</v>
      </c>
      <c r="Q453">
        <v>828</v>
      </c>
      <c r="R453">
        <v>1</v>
      </c>
      <c r="S453">
        <v>34543.82</v>
      </c>
      <c r="T453" t="s">
        <v>34</v>
      </c>
      <c r="U453" t="s">
        <v>23</v>
      </c>
      <c r="V453" t="s">
        <v>24</v>
      </c>
      <c r="W453" t="s">
        <v>1423</v>
      </c>
      <c r="X453" t="s">
        <v>26</v>
      </c>
      <c r="Y453" t="s">
        <v>36</v>
      </c>
      <c r="Z453" t="s">
        <v>28</v>
      </c>
      <c r="AA453" t="s">
        <v>26</v>
      </c>
      <c r="AB453" t="s">
        <v>30</v>
      </c>
    </row>
    <row r="454" spans="1:28" x14ac:dyDescent="0.3">
      <c r="A454" t="s">
        <v>1424</v>
      </c>
      <c r="B454" t="s">
        <v>102</v>
      </c>
      <c r="C454" t="s">
        <v>1425</v>
      </c>
      <c r="D454" t="s">
        <v>225</v>
      </c>
      <c r="E454">
        <v>31</v>
      </c>
      <c r="F454" t="s">
        <v>17465</v>
      </c>
      <c r="G454">
        <v>2024</v>
      </c>
      <c r="H454">
        <f t="shared" si="23"/>
        <v>45504</v>
      </c>
      <c r="I454">
        <v>8</v>
      </c>
      <c r="J454">
        <v>32</v>
      </c>
      <c r="K454">
        <v>0</v>
      </c>
      <c r="L454" t="s">
        <v>17467</v>
      </c>
      <c r="M454">
        <f t="shared" si="21"/>
        <v>0.35555555555555557</v>
      </c>
      <c r="N454" t="str">
        <f t="shared" si="22"/>
        <v>5-8 AM</v>
      </c>
      <c r="O454">
        <v>36199.82</v>
      </c>
      <c r="P454">
        <v>829</v>
      </c>
      <c r="Q454">
        <v>828</v>
      </c>
      <c r="R454">
        <v>1</v>
      </c>
      <c r="S454">
        <v>35371.82</v>
      </c>
      <c r="T454" t="s">
        <v>34</v>
      </c>
      <c r="U454" t="s">
        <v>23</v>
      </c>
      <c r="V454" t="s">
        <v>24</v>
      </c>
      <c r="W454" t="s">
        <v>1426</v>
      </c>
      <c r="X454" t="s">
        <v>26</v>
      </c>
      <c r="Y454" t="s">
        <v>36</v>
      </c>
      <c r="Z454" t="s">
        <v>28</v>
      </c>
      <c r="AA454" t="s">
        <v>26</v>
      </c>
      <c r="AB454" t="s">
        <v>30</v>
      </c>
    </row>
    <row r="455" spans="1:28" x14ac:dyDescent="0.3">
      <c r="A455" t="s">
        <v>1427</v>
      </c>
      <c r="B455" t="s">
        <v>102</v>
      </c>
      <c r="C455" t="s">
        <v>1428</v>
      </c>
      <c r="D455" t="s">
        <v>225</v>
      </c>
      <c r="E455">
        <v>31</v>
      </c>
      <c r="F455" t="s">
        <v>17465</v>
      </c>
      <c r="G455">
        <v>2024</v>
      </c>
      <c r="H455">
        <f t="shared" si="23"/>
        <v>45504</v>
      </c>
      <c r="I455">
        <v>8</v>
      </c>
      <c r="J455">
        <v>31</v>
      </c>
      <c r="K455">
        <v>26</v>
      </c>
      <c r="L455" t="s">
        <v>17467</v>
      </c>
      <c r="M455">
        <f t="shared" si="21"/>
        <v>0.35516203703703703</v>
      </c>
      <c r="N455" t="str">
        <f t="shared" si="22"/>
        <v>5-8 AM</v>
      </c>
      <c r="O455">
        <v>37027.82</v>
      </c>
      <c r="P455">
        <v>829</v>
      </c>
      <c r="Q455">
        <v>828</v>
      </c>
      <c r="R455">
        <v>1</v>
      </c>
      <c r="S455">
        <v>36199.82</v>
      </c>
      <c r="T455" t="s">
        <v>34</v>
      </c>
      <c r="U455" t="s">
        <v>23</v>
      </c>
      <c r="V455" t="s">
        <v>1212</v>
      </c>
      <c r="W455" t="s">
        <v>1429</v>
      </c>
      <c r="X455" t="s">
        <v>26</v>
      </c>
      <c r="Y455" t="s">
        <v>36</v>
      </c>
      <c r="Z455" t="s">
        <v>28</v>
      </c>
      <c r="AA455" t="s">
        <v>26</v>
      </c>
      <c r="AB455" t="s">
        <v>30</v>
      </c>
    </row>
    <row r="456" spans="1:28" x14ac:dyDescent="0.3">
      <c r="A456" t="s">
        <v>1430</v>
      </c>
      <c r="B456" t="s">
        <v>102</v>
      </c>
      <c r="C456" t="s">
        <v>1431</v>
      </c>
      <c r="D456" t="s">
        <v>225</v>
      </c>
      <c r="E456">
        <v>31</v>
      </c>
      <c r="F456" t="s">
        <v>17465</v>
      </c>
      <c r="G456">
        <v>2024</v>
      </c>
      <c r="H456">
        <f t="shared" si="23"/>
        <v>45504</v>
      </c>
      <c r="I456">
        <v>8</v>
      </c>
      <c r="J456">
        <v>30</v>
      </c>
      <c r="K456">
        <v>23</v>
      </c>
      <c r="L456" t="s">
        <v>17467</v>
      </c>
      <c r="M456">
        <f t="shared" si="21"/>
        <v>0.35443287037037036</v>
      </c>
      <c r="N456" t="str">
        <f t="shared" si="22"/>
        <v>5-8 AM</v>
      </c>
      <c r="O456">
        <v>37855.82</v>
      </c>
      <c r="P456">
        <v>829</v>
      </c>
      <c r="Q456">
        <v>828</v>
      </c>
      <c r="R456">
        <v>1</v>
      </c>
      <c r="S456">
        <v>37027.82</v>
      </c>
      <c r="T456" t="s">
        <v>34</v>
      </c>
      <c r="U456" t="s">
        <v>23</v>
      </c>
      <c r="V456" t="s">
        <v>24</v>
      </c>
      <c r="W456" t="s">
        <v>1432</v>
      </c>
      <c r="X456" t="s">
        <v>26</v>
      </c>
      <c r="Y456" t="s">
        <v>36</v>
      </c>
      <c r="Z456" t="s">
        <v>28</v>
      </c>
      <c r="AA456" t="s">
        <v>26</v>
      </c>
      <c r="AB456" t="s">
        <v>30</v>
      </c>
    </row>
    <row r="457" spans="1:28" x14ac:dyDescent="0.3">
      <c r="A457" t="s">
        <v>1433</v>
      </c>
      <c r="B457" t="s">
        <v>102</v>
      </c>
      <c r="C457" t="s">
        <v>1434</v>
      </c>
      <c r="D457" t="s">
        <v>225</v>
      </c>
      <c r="E457">
        <v>31</v>
      </c>
      <c r="F457" t="s">
        <v>17465</v>
      </c>
      <c r="G457">
        <v>2024</v>
      </c>
      <c r="H457">
        <f t="shared" si="23"/>
        <v>45504</v>
      </c>
      <c r="I457">
        <v>8</v>
      </c>
      <c r="J457">
        <v>29</v>
      </c>
      <c r="K457">
        <v>48</v>
      </c>
      <c r="L457" t="s">
        <v>17467</v>
      </c>
      <c r="M457">
        <f t="shared" si="21"/>
        <v>0.35402777777777777</v>
      </c>
      <c r="N457" t="str">
        <f t="shared" si="22"/>
        <v>5-8 AM</v>
      </c>
      <c r="O457">
        <v>38683.82</v>
      </c>
      <c r="P457">
        <v>829</v>
      </c>
      <c r="Q457">
        <v>828</v>
      </c>
      <c r="R457">
        <v>1</v>
      </c>
      <c r="S457">
        <v>37855.82</v>
      </c>
      <c r="T457" t="s">
        <v>34</v>
      </c>
      <c r="U457" t="s">
        <v>23</v>
      </c>
      <c r="V457" t="s">
        <v>24</v>
      </c>
      <c r="W457" t="s">
        <v>1435</v>
      </c>
      <c r="X457" t="s">
        <v>26</v>
      </c>
      <c r="Y457" t="s">
        <v>36</v>
      </c>
      <c r="Z457" t="s">
        <v>28</v>
      </c>
      <c r="AA457" t="s">
        <v>26</v>
      </c>
      <c r="AB457" t="s">
        <v>30</v>
      </c>
    </row>
    <row r="458" spans="1:28" x14ac:dyDescent="0.3">
      <c r="A458" t="s">
        <v>1436</v>
      </c>
      <c r="B458" t="s">
        <v>102</v>
      </c>
      <c r="C458" t="s">
        <v>1437</v>
      </c>
      <c r="D458" t="s">
        <v>225</v>
      </c>
      <c r="E458">
        <v>31</v>
      </c>
      <c r="F458" t="s">
        <v>17465</v>
      </c>
      <c r="G458">
        <v>2024</v>
      </c>
      <c r="H458">
        <f t="shared" si="23"/>
        <v>45504</v>
      </c>
      <c r="I458">
        <v>8</v>
      </c>
      <c r="J458">
        <v>29</v>
      </c>
      <c r="K458">
        <v>3</v>
      </c>
      <c r="L458" t="s">
        <v>17467</v>
      </c>
      <c r="M458">
        <f t="shared" si="21"/>
        <v>0.35350694444444447</v>
      </c>
      <c r="N458" t="str">
        <f t="shared" si="22"/>
        <v>5-8 AM</v>
      </c>
      <c r="O458">
        <v>39511.82</v>
      </c>
      <c r="P458">
        <v>829</v>
      </c>
      <c r="Q458">
        <v>828</v>
      </c>
      <c r="R458">
        <v>1</v>
      </c>
      <c r="S458">
        <v>38683.82</v>
      </c>
      <c r="T458" t="s">
        <v>34</v>
      </c>
      <c r="U458" t="s">
        <v>23</v>
      </c>
      <c r="V458" t="s">
        <v>24</v>
      </c>
      <c r="W458" t="s">
        <v>1438</v>
      </c>
      <c r="X458" t="s">
        <v>26</v>
      </c>
      <c r="Y458" t="s">
        <v>36</v>
      </c>
      <c r="Z458" t="s">
        <v>28</v>
      </c>
      <c r="AA458" t="s">
        <v>26</v>
      </c>
      <c r="AB458" t="s">
        <v>30</v>
      </c>
    </row>
    <row r="459" spans="1:28" x14ac:dyDescent="0.3">
      <c r="A459" t="s">
        <v>1439</v>
      </c>
      <c r="B459" t="s">
        <v>57</v>
      </c>
      <c r="C459" t="s">
        <v>1440</v>
      </c>
      <c r="D459" t="s">
        <v>50</v>
      </c>
      <c r="E459">
        <v>31</v>
      </c>
      <c r="F459" t="s">
        <v>17465</v>
      </c>
      <c r="G459">
        <v>2024</v>
      </c>
      <c r="H459">
        <f t="shared" si="23"/>
        <v>45504</v>
      </c>
      <c r="I459">
        <v>8</v>
      </c>
      <c r="J459">
        <v>28</v>
      </c>
      <c r="K459">
        <v>46</v>
      </c>
      <c r="L459" t="s">
        <v>17467</v>
      </c>
      <c r="M459">
        <f t="shared" si="21"/>
        <v>0.3533101851851852</v>
      </c>
      <c r="N459" t="str">
        <f t="shared" si="22"/>
        <v>5-8 AM</v>
      </c>
      <c r="O459">
        <v>392.17</v>
      </c>
      <c r="P459">
        <v>199</v>
      </c>
      <c r="Q459">
        <v>191.04</v>
      </c>
      <c r="R459">
        <v>7.96</v>
      </c>
      <c r="S459">
        <v>201.13</v>
      </c>
      <c r="T459" t="s">
        <v>34</v>
      </c>
      <c r="U459" t="s">
        <v>23</v>
      </c>
      <c r="V459" t="s">
        <v>24</v>
      </c>
      <c r="W459" t="s">
        <v>1441</v>
      </c>
      <c r="X459" t="s">
        <v>26</v>
      </c>
      <c r="Y459" t="s">
        <v>36</v>
      </c>
      <c r="Z459" t="s">
        <v>28</v>
      </c>
      <c r="AA459" t="s">
        <v>29</v>
      </c>
      <c r="AB459" t="s">
        <v>30</v>
      </c>
    </row>
    <row r="460" spans="1:28" x14ac:dyDescent="0.3">
      <c r="A460" t="s">
        <v>1442</v>
      </c>
      <c r="B460" t="s">
        <v>102</v>
      </c>
      <c r="C460" t="s">
        <v>1443</v>
      </c>
      <c r="D460" t="s">
        <v>50</v>
      </c>
      <c r="E460">
        <v>31</v>
      </c>
      <c r="F460" t="s">
        <v>17465</v>
      </c>
      <c r="G460">
        <v>2024</v>
      </c>
      <c r="H460">
        <f t="shared" si="23"/>
        <v>45504</v>
      </c>
      <c r="I460">
        <v>8</v>
      </c>
      <c r="J460">
        <v>27</v>
      </c>
      <c r="K460">
        <v>15</v>
      </c>
      <c r="L460" t="s">
        <v>17467</v>
      </c>
      <c r="M460">
        <f t="shared" si="21"/>
        <v>0.3522569444444445</v>
      </c>
      <c r="N460" t="str">
        <f t="shared" si="22"/>
        <v>5-8 AM</v>
      </c>
      <c r="O460">
        <v>39849.65</v>
      </c>
      <c r="P460">
        <v>349</v>
      </c>
      <c r="Q460">
        <v>337.83</v>
      </c>
      <c r="R460">
        <v>11.17</v>
      </c>
      <c r="S460">
        <v>39511.82</v>
      </c>
      <c r="T460" t="s">
        <v>34</v>
      </c>
      <c r="U460" t="s">
        <v>23</v>
      </c>
      <c r="V460" t="s">
        <v>24</v>
      </c>
      <c r="W460" t="s">
        <v>1444</v>
      </c>
      <c r="X460" t="s">
        <v>26</v>
      </c>
      <c r="Y460" t="s">
        <v>36</v>
      </c>
      <c r="Z460" t="s">
        <v>28</v>
      </c>
      <c r="AA460" t="s">
        <v>37</v>
      </c>
      <c r="AB460" t="s">
        <v>30</v>
      </c>
    </row>
    <row r="461" spans="1:28" x14ac:dyDescent="0.3">
      <c r="A461" t="s">
        <v>1445</v>
      </c>
      <c r="B461" t="s">
        <v>102</v>
      </c>
      <c r="C461" t="s">
        <v>1446</v>
      </c>
      <c r="D461" t="s">
        <v>21</v>
      </c>
      <c r="E461">
        <v>31</v>
      </c>
      <c r="F461" t="s">
        <v>17465</v>
      </c>
      <c r="G461">
        <v>2024</v>
      </c>
      <c r="H461">
        <f t="shared" si="23"/>
        <v>45504</v>
      </c>
      <c r="I461">
        <v>8</v>
      </c>
      <c r="J461">
        <v>26</v>
      </c>
      <c r="K461">
        <v>47</v>
      </c>
      <c r="L461" t="s">
        <v>17467</v>
      </c>
      <c r="M461">
        <f t="shared" si="21"/>
        <v>0.35193287037037035</v>
      </c>
      <c r="N461" t="str">
        <f t="shared" si="22"/>
        <v>5-8 AM</v>
      </c>
      <c r="O461">
        <v>39868.25</v>
      </c>
      <c r="P461">
        <v>19</v>
      </c>
      <c r="Q461">
        <v>18.600000000000001</v>
      </c>
      <c r="R461">
        <v>0.4</v>
      </c>
      <c r="S461">
        <v>39849.65</v>
      </c>
      <c r="T461" t="s">
        <v>34</v>
      </c>
      <c r="U461" t="s">
        <v>23</v>
      </c>
      <c r="V461" t="s">
        <v>24</v>
      </c>
      <c r="W461" t="s">
        <v>1447</v>
      </c>
      <c r="X461" t="s">
        <v>26</v>
      </c>
      <c r="Y461" t="s">
        <v>36</v>
      </c>
      <c r="Z461" t="s">
        <v>28</v>
      </c>
      <c r="AA461" t="s">
        <v>29</v>
      </c>
      <c r="AB461" t="s">
        <v>30</v>
      </c>
    </row>
    <row r="462" spans="1:28" x14ac:dyDescent="0.3">
      <c r="A462" t="s">
        <v>1448</v>
      </c>
      <c r="B462" t="s">
        <v>102</v>
      </c>
      <c r="C462" t="s">
        <v>1449</v>
      </c>
      <c r="D462" t="s">
        <v>74</v>
      </c>
      <c r="E462">
        <v>31</v>
      </c>
      <c r="F462" t="s">
        <v>17465</v>
      </c>
      <c r="G462">
        <v>2024</v>
      </c>
      <c r="H462">
        <f t="shared" si="23"/>
        <v>45504</v>
      </c>
      <c r="I462">
        <v>8</v>
      </c>
      <c r="J462">
        <v>26</v>
      </c>
      <c r="K462">
        <v>7</v>
      </c>
      <c r="L462" t="s">
        <v>17467</v>
      </c>
      <c r="M462">
        <f t="shared" si="21"/>
        <v>0.35146990740740741</v>
      </c>
      <c r="N462" t="str">
        <f t="shared" si="22"/>
        <v>5-8 AM</v>
      </c>
      <c r="O462">
        <v>40063.269999999997</v>
      </c>
      <c r="P462">
        <v>199</v>
      </c>
      <c r="Q462">
        <v>195.02</v>
      </c>
      <c r="R462">
        <v>3.98</v>
      </c>
      <c r="S462">
        <v>39868.25</v>
      </c>
      <c r="T462" t="s">
        <v>34</v>
      </c>
      <c r="U462" t="s">
        <v>23</v>
      </c>
      <c r="V462" t="s">
        <v>24</v>
      </c>
      <c r="W462" t="s">
        <v>1450</v>
      </c>
      <c r="X462" t="s">
        <v>26</v>
      </c>
      <c r="Y462" t="s">
        <v>36</v>
      </c>
      <c r="Z462" t="s">
        <v>28</v>
      </c>
      <c r="AA462" t="s">
        <v>29</v>
      </c>
      <c r="AB462" t="s">
        <v>30</v>
      </c>
    </row>
    <row r="463" spans="1:28" x14ac:dyDescent="0.3">
      <c r="A463" t="s">
        <v>1451</v>
      </c>
      <c r="B463" t="s">
        <v>102</v>
      </c>
      <c r="C463" t="s">
        <v>1452</v>
      </c>
      <c r="D463" t="s">
        <v>74</v>
      </c>
      <c r="E463">
        <v>31</v>
      </c>
      <c r="F463" t="s">
        <v>17465</v>
      </c>
      <c r="G463">
        <v>2024</v>
      </c>
      <c r="H463">
        <f t="shared" si="23"/>
        <v>45504</v>
      </c>
      <c r="I463">
        <v>8</v>
      </c>
      <c r="J463">
        <v>25</v>
      </c>
      <c r="K463">
        <v>35</v>
      </c>
      <c r="L463" t="s">
        <v>17467</v>
      </c>
      <c r="M463">
        <f t="shared" si="21"/>
        <v>0.35109953703703706</v>
      </c>
      <c r="N463" t="str">
        <f t="shared" si="22"/>
        <v>5-8 AM</v>
      </c>
      <c r="O463">
        <v>40405.29</v>
      </c>
      <c r="P463">
        <v>349</v>
      </c>
      <c r="Q463">
        <v>342.02</v>
      </c>
      <c r="R463">
        <v>6.98</v>
      </c>
      <c r="S463">
        <v>40063.269999999997</v>
      </c>
      <c r="T463" t="s">
        <v>34</v>
      </c>
      <c r="U463" t="s">
        <v>23</v>
      </c>
      <c r="V463" t="s">
        <v>24</v>
      </c>
      <c r="W463" t="s">
        <v>1453</v>
      </c>
      <c r="X463" t="s">
        <v>26</v>
      </c>
      <c r="Y463" t="s">
        <v>36</v>
      </c>
      <c r="Z463" t="s">
        <v>28</v>
      </c>
      <c r="AA463" t="s">
        <v>29</v>
      </c>
      <c r="AB463" t="s">
        <v>30</v>
      </c>
    </row>
    <row r="464" spans="1:28" x14ac:dyDescent="0.3">
      <c r="A464" t="s">
        <v>1454</v>
      </c>
      <c r="B464" t="s">
        <v>102</v>
      </c>
      <c r="C464" t="s">
        <v>1455</v>
      </c>
      <c r="D464" t="s">
        <v>21</v>
      </c>
      <c r="E464">
        <v>31</v>
      </c>
      <c r="F464" t="s">
        <v>17465</v>
      </c>
      <c r="G464">
        <v>2024</v>
      </c>
      <c r="H464">
        <f t="shared" si="23"/>
        <v>45504</v>
      </c>
      <c r="I464">
        <v>8</v>
      </c>
      <c r="J464">
        <v>24</v>
      </c>
      <c r="K464">
        <v>44</v>
      </c>
      <c r="L464" t="s">
        <v>17467</v>
      </c>
      <c r="M464">
        <f t="shared" si="21"/>
        <v>0.3505092592592593</v>
      </c>
      <c r="N464" t="str">
        <f t="shared" si="22"/>
        <v>5-8 AM</v>
      </c>
      <c r="O464">
        <v>40698.01</v>
      </c>
      <c r="P464">
        <v>299</v>
      </c>
      <c r="Q464">
        <v>292.72000000000003</v>
      </c>
      <c r="R464">
        <v>6.28</v>
      </c>
      <c r="S464">
        <v>40405.29</v>
      </c>
      <c r="T464" t="s">
        <v>34</v>
      </c>
      <c r="U464" t="s">
        <v>23</v>
      </c>
      <c r="V464" t="s">
        <v>24</v>
      </c>
      <c r="W464" t="s">
        <v>1456</v>
      </c>
      <c r="X464" t="s">
        <v>26</v>
      </c>
      <c r="Y464" t="s">
        <v>36</v>
      </c>
      <c r="Z464" t="s">
        <v>28</v>
      </c>
      <c r="AA464" t="s">
        <v>29</v>
      </c>
      <c r="AB464" t="s">
        <v>30</v>
      </c>
    </row>
    <row r="465" spans="1:28" x14ac:dyDescent="0.3">
      <c r="A465" t="s">
        <v>1457</v>
      </c>
      <c r="B465" t="s">
        <v>102</v>
      </c>
      <c r="C465" t="s">
        <v>1458</v>
      </c>
      <c r="D465" t="s">
        <v>50</v>
      </c>
      <c r="E465">
        <v>31</v>
      </c>
      <c r="F465" t="s">
        <v>17465</v>
      </c>
      <c r="G465">
        <v>2024</v>
      </c>
      <c r="H465">
        <f t="shared" si="23"/>
        <v>45504</v>
      </c>
      <c r="I465">
        <v>8</v>
      </c>
      <c r="J465">
        <v>24</v>
      </c>
      <c r="K465">
        <v>2</v>
      </c>
      <c r="L465" t="s">
        <v>17467</v>
      </c>
      <c r="M465">
        <f t="shared" si="21"/>
        <v>0.35002314814814817</v>
      </c>
      <c r="N465" t="str">
        <f t="shared" si="22"/>
        <v>5-8 AM</v>
      </c>
      <c r="O465">
        <v>40793.839999999997</v>
      </c>
      <c r="P465">
        <v>99</v>
      </c>
      <c r="Q465">
        <v>95.83</v>
      </c>
      <c r="R465">
        <v>3.17</v>
      </c>
      <c r="S465">
        <v>40698.01</v>
      </c>
      <c r="T465" t="s">
        <v>34</v>
      </c>
      <c r="U465" t="s">
        <v>23</v>
      </c>
      <c r="V465" t="s">
        <v>24</v>
      </c>
      <c r="W465" t="s">
        <v>1459</v>
      </c>
      <c r="X465" t="s">
        <v>26</v>
      </c>
      <c r="Y465" t="s">
        <v>36</v>
      </c>
      <c r="Z465" t="s">
        <v>28</v>
      </c>
      <c r="AA465" t="s">
        <v>29</v>
      </c>
      <c r="AB465" t="s">
        <v>30</v>
      </c>
    </row>
    <row r="466" spans="1:28" x14ac:dyDescent="0.3">
      <c r="A466" t="s">
        <v>1460</v>
      </c>
      <c r="B466" t="s">
        <v>98</v>
      </c>
      <c r="C466" t="s">
        <v>1458</v>
      </c>
      <c r="D466" t="s">
        <v>50</v>
      </c>
      <c r="E466">
        <v>31</v>
      </c>
      <c r="F466" t="s">
        <v>17465</v>
      </c>
      <c r="G466">
        <v>2024</v>
      </c>
      <c r="H466">
        <f t="shared" si="23"/>
        <v>45504</v>
      </c>
      <c r="I466">
        <v>7</v>
      </c>
      <c r="J466">
        <v>57</v>
      </c>
      <c r="K466">
        <v>26</v>
      </c>
      <c r="L466" t="s">
        <v>17467</v>
      </c>
      <c r="M466">
        <f t="shared" si="21"/>
        <v>0.33155092592592594</v>
      </c>
      <c r="N466" t="str">
        <f t="shared" si="22"/>
        <v>5-8 AM</v>
      </c>
      <c r="O466">
        <v>2245.16</v>
      </c>
      <c r="P466">
        <v>99</v>
      </c>
      <c r="Q466">
        <v>95.04</v>
      </c>
      <c r="R466">
        <v>3.96</v>
      </c>
      <c r="S466">
        <v>2150.12</v>
      </c>
      <c r="T466" t="s">
        <v>22</v>
      </c>
      <c r="U466" t="s">
        <v>23</v>
      </c>
      <c r="V466" t="s">
        <v>1212</v>
      </c>
      <c r="W466" t="s">
        <v>1459</v>
      </c>
      <c r="X466" t="s">
        <v>26</v>
      </c>
      <c r="Y466" t="s">
        <v>36</v>
      </c>
      <c r="Z466" t="s">
        <v>28</v>
      </c>
      <c r="AA466" t="s">
        <v>29</v>
      </c>
      <c r="AB466" t="s">
        <v>30</v>
      </c>
    </row>
    <row r="467" spans="1:28" x14ac:dyDescent="0.3">
      <c r="A467" t="s">
        <v>1461</v>
      </c>
      <c r="B467" t="s">
        <v>68</v>
      </c>
      <c r="C467" t="s">
        <v>1455</v>
      </c>
      <c r="D467" t="s">
        <v>21</v>
      </c>
      <c r="E467">
        <v>31</v>
      </c>
      <c r="F467" t="s">
        <v>17465</v>
      </c>
      <c r="G467">
        <v>2024</v>
      </c>
      <c r="H467">
        <f t="shared" si="23"/>
        <v>45504</v>
      </c>
      <c r="I467">
        <v>7</v>
      </c>
      <c r="J467">
        <v>7</v>
      </c>
      <c r="K467">
        <v>44</v>
      </c>
      <c r="L467" t="s">
        <v>17467</v>
      </c>
      <c r="M467">
        <f t="shared" si="21"/>
        <v>0.29703703703703704</v>
      </c>
      <c r="N467" t="str">
        <f t="shared" si="22"/>
        <v>5-8 AM</v>
      </c>
      <c r="O467">
        <v>1009.67</v>
      </c>
      <c r="P467">
        <v>299</v>
      </c>
      <c r="Q467">
        <v>290.02999999999997</v>
      </c>
      <c r="R467">
        <v>8.9700000000000006</v>
      </c>
      <c r="S467">
        <v>719.64</v>
      </c>
      <c r="T467" t="s">
        <v>22</v>
      </c>
      <c r="U467" t="s">
        <v>23</v>
      </c>
      <c r="V467" t="s">
        <v>24</v>
      </c>
      <c r="W467" t="s">
        <v>1462</v>
      </c>
      <c r="X467" t="s">
        <v>26</v>
      </c>
      <c r="Y467" t="s">
        <v>36</v>
      </c>
      <c r="Z467" t="s">
        <v>28</v>
      </c>
      <c r="AA467" t="s">
        <v>29</v>
      </c>
      <c r="AB467" t="s">
        <v>30</v>
      </c>
    </row>
    <row r="468" spans="1:28" x14ac:dyDescent="0.3">
      <c r="A468" t="s">
        <v>1463</v>
      </c>
      <c r="B468" t="s">
        <v>98</v>
      </c>
      <c r="C468" t="s">
        <v>1452</v>
      </c>
      <c r="D468" t="s">
        <v>74</v>
      </c>
      <c r="E468">
        <v>31</v>
      </c>
      <c r="F468" t="s">
        <v>17465</v>
      </c>
      <c r="G468">
        <v>2024</v>
      </c>
      <c r="H468">
        <f t="shared" si="23"/>
        <v>45504</v>
      </c>
      <c r="I468">
        <v>7</v>
      </c>
      <c r="J468">
        <v>3</v>
      </c>
      <c r="K468">
        <v>3</v>
      </c>
      <c r="L468" t="s">
        <v>17467</v>
      </c>
      <c r="M468">
        <f t="shared" si="21"/>
        <v>0.29378472222222224</v>
      </c>
      <c r="N468" t="str">
        <f t="shared" si="22"/>
        <v>5-8 AM</v>
      </c>
      <c r="O468">
        <v>2278.69</v>
      </c>
      <c r="P468">
        <v>349</v>
      </c>
      <c r="Q468">
        <v>338.53</v>
      </c>
      <c r="R468">
        <v>10.47</v>
      </c>
      <c r="S468">
        <v>1940.16</v>
      </c>
      <c r="T468" t="s">
        <v>22</v>
      </c>
      <c r="U468" t="s">
        <v>23</v>
      </c>
      <c r="V468" t="s">
        <v>1212</v>
      </c>
      <c r="W468" t="s">
        <v>1464</v>
      </c>
      <c r="X468" t="s">
        <v>26</v>
      </c>
      <c r="Y468" t="s">
        <v>36</v>
      </c>
      <c r="Z468" t="s">
        <v>28</v>
      </c>
      <c r="AA468" t="s">
        <v>29</v>
      </c>
      <c r="AB468" t="s">
        <v>30</v>
      </c>
    </row>
    <row r="469" spans="1:28" x14ac:dyDescent="0.3">
      <c r="A469" t="s">
        <v>1465</v>
      </c>
      <c r="B469" t="s">
        <v>256</v>
      </c>
      <c r="C469" t="s">
        <v>1449</v>
      </c>
      <c r="D469" t="s">
        <v>74</v>
      </c>
      <c r="E469">
        <v>31</v>
      </c>
      <c r="F469" t="s">
        <v>17465</v>
      </c>
      <c r="G469">
        <v>2024</v>
      </c>
      <c r="H469">
        <f t="shared" si="23"/>
        <v>45504</v>
      </c>
      <c r="I469">
        <v>6</v>
      </c>
      <c r="J469">
        <v>1</v>
      </c>
      <c r="K469">
        <v>0</v>
      </c>
      <c r="L469" t="s">
        <v>17467</v>
      </c>
      <c r="M469">
        <f t="shared" si="21"/>
        <v>0.25069444444444444</v>
      </c>
      <c r="N469" t="str">
        <f t="shared" si="22"/>
        <v>5-8 AM</v>
      </c>
      <c r="O469">
        <v>728.95</v>
      </c>
      <c r="P469">
        <v>199</v>
      </c>
      <c r="Q469">
        <v>193.03</v>
      </c>
      <c r="R469">
        <v>5.97</v>
      </c>
      <c r="S469">
        <v>535.91999999999996</v>
      </c>
      <c r="T469" t="s">
        <v>22</v>
      </c>
      <c r="U469" t="s">
        <v>23</v>
      </c>
      <c r="V469" t="s">
        <v>24</v>
      </c>
      <c r="W469" t="s">
        <v>1466</v>
      </c>
      <c r="X469" t="s">
        <v>26</v>
      </c>
      <c r="Y469" t="s">
        <v>36</v>
      </c>
      <c r="Z469" t="s">
        <v>28</v>
      </c>
      <c r="AA469" t="s">
        <v>29</v>
      </c>
      <c r="AB469" t="s">
        <v>30</v>
      </c>
    </row>
    <row r="470" spans="1:28" x14ac:dyDescent="0.3">
      <c r="A470" t="s">
        <v>1467</v>
      </c>
      <c r="B470" t="s">
        <v>1377</v>
      </c>
      <c r="C470" t="s">
        <v>1446</v>
      </c>
      <c r="D470" t="s">
        <v>21</v>
      </c>
      <c r="E470">
        <v>31</v>
      </c>
      <c r="F470" t="s">
        <v>17465</v>
      </c>
      <c r="G470">
        <v>2024</v>
      </c>
      <c r="H470">
        <f t="shared" si="23"/>
        <v>45504</v>
      </c>
      <c r="I470">
        <v>12</v>
      </c>
      <c r="J470">
        <v>32</v>
      </c>
      <c r="K470">
        <v>45</v>
      </c>
      <c r="L470" t="s">
        <v>17467</v>
      </c>
      <c r="M470">
        <f t="shared" si="21"/>
        <v>2.2743055555555555E-2</v>
      </c>
      <c r="N470" t="str">
        <f t="shared" si="22"/>
        <v>12-4 AM</v>
      </c>
      <c r="O470">
        <v>903</v>
      </c>
      <c r="P470">
        <v>19</v>
      </c>
      <c r="Q470">
        <v>18.43</v>
      </c>
      <c r="R470">
        <v>0.56999999999999995</v>
      </c>
      <c r="S470">
        <v>884.57</v>
      </c>
      <c r="T470" t="s">
        <v>22</v>
      </c>
      <c r="U470" t="s">
        <v>23</v>
      </c>
      <c r="V470" t="s">
        <v>24</v>
      </c>
      <c r="W470" t="s">
        <v>1468</v>
      </c>
      <c r="X470" t="s">
        <v>26</v>
      </c>
      <c r="Y470" t="s">
        <v>36</v>
      </c>
      <c r="Z470" t="s">
        <v>28</v>
      </c>
      <c r="AA470" t="s">
        <v>29</v>
      </c>
      <c r="AB470" t="s">
        <v>30</v>
      </c>
    </row>
    <row r="471" spans="1:28" x14ac:dyDescent="0.3">
      <c r="A471" t="s">
        <v>1469</v>
      </c>
      <c r="B471" t="s">
        <v>90</v>
      </c>
      <c r="C471" t="s">
        <v>1443</v>
      </c>
      <c r="D471" t="s">
        <v>50</v>
      </c>
      <c r="E471">
        <v>31</v>
      </c>
      <c r="F471" t="s">
        <v>17465</v>
      </c>
      <c r="G471">
        <v>2024</v>
      </c>
      <c r="H471">
        <f t="shared" si="23"/>
        <v>45504</v>
      </c>
      <c r="I471">
        <v>12</v>
      </c>
      <c r="J471">
        <v>25</v>
      </c>
      <c r="K471">
        <v>25</v>
      </c>
      <c r="L471" t="s">
        <v>17467</v>
      </c>
      <c r="M471">
        <f t="shared" si="21"/>
        <v>1.7650462962962962E-2</v>
      </c>
      <c r="N471" t="str">
        <f t="shared" si="22"/>
        <v>12-4 AM</v>
      </c>
      <c r="O471">
        <v>458.23</v>
      </c>
      <c r="P471">
        <v>349</v>
      </c>
      <c r="Q471">
        <v>337.83</v>
      </c>
      <c r="R471">
        <v>11.17</v>
      </c>
      <c r="S471">
        <v>120.4</v>
      </c>
      <c r="T471" t="s">
        <v>22</v>
      </c>
      <c r="U471" t="s">
        <v>23</v>
      </c>
      <c r="V471" t="s">
        <v>24</v>
      </c>
      <c r="W471" t="s">
        <v>1470</v>
      </c>
      <c r="X471" t="s">
        <v>26</v>
      </c>
      <c r="Y471" t="s">
        <v>27</v>
      </c>
      <c r="Z471" t="s">
        <v>28</v>
      </c>
      <c r="AA471" t="s">
        <v>37</v>
      </c>
      <c r="AB471" t="s">
        <v>30</v>
      </c>
    </row>
    <row r="472" spans="1:28" x14ac:dyDescent="0.3">
      <c r="A472" t="s">
        <v>1471</v>
      </c>
      <c r="B472" t="s">
        <v>90</v>
      </c>
      <c r="C472" t="s">
        <v>1472</v>
      </c>
      <c r="D472" t="s">
        <v>50</v>
      </c>
      <c r="E472">
        <v>30</v>
      </c>
      <c r="F472" t="s">
        <v>17465</v>
      </c>
      <c r="G472">
        <v>2024</v>
      </c>
      <c r="H472">
        <f t="shared" si="23"/>
        <v>45503</v>
      </c>
      <c r="I472">
        <v>10</v>
      </c>
      <c r="J472">
        <v>45</v>
      </c>
      <c r="K472">
        <v>24</v>
      </c>
      <c r="L472" t="s">
        <v>17466</v>
      </c>
      <c r="M472">
        <f t="shared" si="21"/>
        <v>0.94819444444444445</v>
      </c>
      <c r="N472" t="str">
        <f t="shared" si="22"/>
        <v>9-11 PM</v>
      </c>
      <c r="O472">
        <v>649.89</v>
      </c>
      <c r="P472">
        <v>198</v>
      </c>
      <c r="Q472">
        <v>191.66</v>
      </c>
      <c r="R472">
        <v>6.34</v>
      </c>
      <c r="S472">
        <v>458.23</v>
      </c>
      <c r="T472" t="s">
        <v>22</v>
      </c>
      <c r="U472" t="s">
        <v>23</v>
      </c>
      <c r="V472" t="s">
        <v>24</v>
      </c>
      <c r="W472" t="s">
        <v>1473</v>
      </c>
      <c r="X472" t="s">
        <v>26</v>
      </c>
      <c r="Y472" t="s">
        <v>27</v>
      </c>
      <c r="Z472" t="s">
        <v>28</v>
      </c>
      <c r="AA472" t="s">
        <v>37</v>
      </c>
      <c r="AB472" t="s">
        <v>30</v>
      </c>
    </row>
    <row r="473" spans="1:28" x14ac:dyDescent="0.3">
      <c r="A473" t="s">
        <v>1474</v>
      </c>
      <c r="B473" t="s">
        <v>98</v>
      </c>
      <c r="C473" t="s">
        <v>1475</v>
      </c>
      <c r="D473" t="s">
        <v>74</v>
      </c>
      <c r="E473">
        <v>30</v>
      </c>
      <c r="F473" t="s">
        <v>17465</v>
      </c>
      <c r="G473">
        <v>2024</v>
      </c>
      <c r="H473">
        <f t="shared" si="23"/>
        <v>45503</v>
      </c>
      <c r="I473">
        <v>10</v>
      </c>
      <c r="J473">
        <v>10</v>
      </c>
      <c r="K473">
        <v>2</v>
      </c>
      <c r="L473" t="s">
        <v>17466</v>
      </c>
      <c r="M473">
        <f t="shared" si="21"/>
        <v>0.92363425925925924</v>
      </c>
      <c r="N473" t="str">
        <f t="shared" si="22"/>
        <v>9-11 PM</v>
      </c>
      <c r="O473">
        <v>471.72</v>
      </c>
      <c r="P473">
        <v>199</v>
      </c>
      <c r="Q473">
        <v>193.03</v>
      </c>
      <c r="R473">
        <v>5.97</v>
      </c>
      <c r="S473">
        <v>278.69</v>
      </c>
      <c r="T473" t="s">
        <v>22</v>
      </c>
      <c r="U473" t="s">
        <v>23</v>
      </c>
      <c r="V473" t="s">
        <v>24</v>
      </c>
      <c r="W473" t="s">
        <v>1476</v>
      </c>
      <c r="X473" t="s">
        <v>26</v>
      </c>
      <c r="Y473" t="s">
        <v>36</v>
      </c>
      <c r="Z473" t="s">
        <v>28</v>
      </c>
      <c r="AA473" t="s">
        <v>29</v>
      </c>
      <c r="AB473" t="s">
        <v>30</v>
      </c>
    </row>
    <row r="474" spans="1:28" x14ac:dyDescent="0.3">
      <c r="A474" t="s">
        <v>1477</v>
      </c>
      <c r="B474" t="s">
        <v>90</v>
      </c>
      <c r="C474" t="s">
        <v>1478</v>
      </c>
      <c r="D474" t="s">
        <v>21</v>
      </c>
      <c r="E474">
        <v>30</v>
      </c>
      <c r="F474" t="s">
        <v>17465</v>
      </c>
      <c r="G474">
        <v>2024</v>
      </c>
      <c r="H474">
        <f t="shared" si="23"/>
        <v>45503</v>
      </c>
      <c r="I474">
        <v>9</v>
      </c>
      <c r="J474">
        <v>58</v>
      </c>
      <c r="K474">
        <v>30</v>
      </c>
      <c r="L474" t="s">
        <v>17466</v>
      </c>
      <c r="M474">
        <f t="shared" si="21"/>
        <v>0.91562500000000002</v>
      </c>
      <c r="N474" t="str">
        <f t="shared" si="22"/>
        <v>9-11 PM</v>
      </c>
      <c r="O474">
        <v>844.71</v>
      </c>
      <c r="P474">
        <v>199</v>
      </c>
      <c r="Q474">
        <v>194.82</v>
      </c>
      <c r="R474">
        <v>4.18</v>
      </c>
      <c r="S474">
        <v>649.89</v>
      </c>
      <c r="T474" t="s">
        <v>22</v>
      </c>
      <c r="U474" t="s">
        <v>23</v>
      </c>
      <c r="V474" t="s">
        <v>24</v>
      </c>
      <c r="W474" t="s">
        <v>1479</v>
      </c>
      <c r="X474" t="s">
        <v>26</v>
      </c>
      <c r="Y474" t="s">
        <v>27</v>
      </c>
      <c r="Z474" t="s">
        <v>28</v>
      </c>
      <c r="AA474" t="s">
        <v>37</v>
      </c>
      <c r="AB474" t="s">
        <v>30</v>
      </c>
    </row>
    <row r="475" spans="1:28" x14ac:dyDescent="0.3">
      <c r="A475" t="s">
        <v>1480</v>
      </c>
      <c r="B475" t="s">
        <v>1481</v>
      </c>
      <c r="C475" t="s">
        <v>1482</v>
      </c>
      <c r="D475" t="s">
        <v>21</v>
      </c>
      <c r="E475">
        <v>30</v>
      </c>
      <c r="F475" t="s">
        <v>17465</v>
      </c>
      <c r="G475">
        <v>2024</v>
      </c>
      <c r="H475">
        <f t="shared" si="23"/>
        <v>45503</v>
      </c>
      <c r="I475">
        <v>9</v>
      </c>
      <c r="J475">
        <v>37</v>
      </c>
      <c r="K475">
        <v>58</v>
      </c>
      <c r="L475" t="s">
        <v>17466</v>
      </c>
      <c r="M475">
        <f t="shared" si="21"/>
        <v>0.90136574074074083</v>
      </c>
      <c r="N475" t="str">
        <f t="shared" si="22"/>
        <v>9-11 PM</v>
      </c>
      <c r="O475">
        <v>176.08</v>
      </c>
      <c r="P475">
        <v>19</v>
      </c>
      <c r="Q475">
        <v>18.43</v>
      </c>
      <c r="R475">
        <v>0.56999999999999995</v>
      </c>
      <c r="S475">
        <v>157.65</v>
      </c>
      <c r="T475" t="s">
        <v>34</v>
      </c>
      <c r="U475" t="s">
        <v>23</v>
      </c>
      <c r="V475" t="s">
        <v>24</v>
      </c>
      <c r="W475" t="s">
        <v>1483</v>
      </c>
      <c r="X475" t="s">
        <v>26</v>
      </c>
      <c r="Y475" t="s">
        <v>36</v>
      </c>
      <c r="Z475" t="s">
        <v>28</v>
      </c>
      <c r="AA475" t="s">
        <v>29</v>
      </c>
      <c r="AB475" t="s">
        <v>30</v>
      </c>
    </row>
    <row r="476" spans="1:28" x14ac:dyDescent="0.3">
      <c r="A476" t="s">
        <v>1484</v>
      </c>
      <c r="B476" t="s">
        <v>1222</v>
      </c>
      <c r="C476" t="s">
        <v>1485</v>
      </c>
      <c r="D476" t="s">
        <v>21</v>
      </c>
      <c r="E476">
        <v>30</v>
      </c>
      <c r="F476" t="s">
        <v>17465</v>
      </c>
      <c r="G476">
        <v>2024</v>
      </c>
      <c r="H476">
        <f t="shared" si="23"/>
        <v>45503</v>
      </c>
      <c r="I476">
        <v>9</v>
      </c>
      <c r="J476">
        <v>34</v>
      </c>
      <c r="K476">
        <v>56</v>
      </c>
      <c r="L476" t="s">
        <v>17466</v>
      </c>
      <c r="M476">
        <f t="shared" si="21"/>
        <v>0.8992592592592592</v>
      </c>
      <c r="N476" t="str">
        <f t="shared" si="22"/>
        <v>9-11 PM</v>
      </c>
      <c r="O476">
        <v>81.45</v>
      </c>
      <c r="P476">
        <v>29</v>
      </c>
      <c r="Q476">
        <v>28.13</v>
      </c>
      <c r="R476">
        <v>0.87</v>
      </c>
      <c r="S476">
        <v>53.32</v>
      </c>
      <c r="T476" t="s">
        <v>34</v>
      </c>
      <c r="U476" t="s">
        <v>23</v>
      </c>
      <c r="V476" t="s">
        <v>24</v>
      </c>
      <c r="W476" t="s">
        <v>1486</v>
      </c>
      <c r="X476" t="s">
        <v>26</v>
      </c>
      <c r="Y476" t="s">
        <v>36</v>
      </c>
      <c r="Z476" t="s">
        <v>28</v>
      </c>
      <c r="AA476" t="s">
        <v>29</v>
      </c>
      <c r="AB476" t="s">
        <v>30</v>
      </c>
    </row>
    <row r="477" spans="1:28" x14ac:dyDescent="0.3">
      <c r="A477" t="s">
        <v>1487</v>
      </c>
      <c r="B477" t="s">
        <v>127</v>
      </c>
      <c r="C477" t="s">
        <v>1488</v>
      </c>
      <c r="D477" t="s">
        <v>182</v>
      </c>
      <c r="E477">
        <v>30</v>
      </c>
      <c r="F477" t="s">
        <v>17465</v>
      </c>
      <c r="G477">
        <v>2024</v>
      </c>
      <c r="H477">
        <f t="shared" si="23"/>
        <v>45503</v>
      </c>
      <c r="I477">
        <v>9</v>
      </c>
      <c r="J477">
        <v>27</v>
      </c>
      <c r="K477">
        <v>52</v>
      </c>
      <c r="L477" t="s">
        <v>17466</v>
      </c>
      <c r="M477">
        <f t="shared" si="21"/>
        <v>0.89435185185185195</v>
      </c>
      <c r="N477" t="str">
        <f t="shared" si="22"/>
        <v>9-11 PM</v>
      </c>
      <c r="O477">
        <v>244.26</v>
      </c>
      <c r="P477">
        <v>200</v>
      </c>
      <c r="Q477">
        <v>193.5</v>
      </c>
      <c r="R477">
        <v>0</v>
      </c>
      <c r="S477">
        <v>50.76</v>
      </c>
      <c r="T477" t="s">
        <v>34</v>
      </c>
      <c r="U477" t="s">
        <v>198</v>
      </c>
      <c r="V477" t="s">
        <v>24</v>
      </c>
      <c r="W477" t="s">
        <v>1489</v>
      </c>
      <c r="X477" t="s">
        <v>26</v>
      </c>
      <c r="Y477" t="s">
        <v>27</v>
      </c>
      <c r="Z477" t="s">
        <v>28</v>
      </c>
      <c r="AA477" t="s">
        <v>26</v>
      </c>
      <c r="AB477" t="s">
        <v>30</v>
      </c>
    </row>
    <row r="478" spans="1:28" x14ac:dyDescent="0.3">
      <c r="A478" t="s">
        <v>1490</v>
      </c>
      <c r="B478" t="s">
        <v>1222</v>
      </c>
      <c r="C478" t="s">
        <v>1491</v>
      </c>
      <c r="D478" t="s">
        <v>21</v>
      </c>
      <c r="E478">
        <v>30</v>
      </c>
      <c r="F478" t="s">
        <v>17465</v>
      </c>
      <c r="G478">
        <v>2024</v>
      </c>
      <c r="H478">
        <f t="shared" si="23"/>
        <v>45503</v>
      </c>
      <c r="I478">
        <v>9</v>
      </c>
      <c r="J478">
        <v>22</v>
      </c>
      <c r="K478">
        <v>42</v>
      </c>
      <c r="L478" t="s">
        <v>17466</v>
      </c>
      <c r="M478">
        <f t="shared" si="21"/>
        <v>0.89076388888888891</v>
      </c>
      <c r="N478" t="str">
        <f t="shared" si="22"/>
        <v>9-11 PM</v>
      </c>
      <c r="O478">
        <v>99.88</v>
      </c>
      <c r="P478">
        <v>19</v>
      </c>
      <c r="Q478">
        <v>18.43</v>
      </c>
      <c r="R478">
        <v>0.56999999999999995</v>
      </c>
      <c r="S478">
        <v>81.45</v>
      </c>
      <c r="T478" t="s">
        <v>34</v>
      </c>
      <c r="U478" t="s">
        <v>23</v>
      </c>
      <c r="V478" t="s">
        <v>24</v>
      </c>
      <c r="W478" t="s">
        <v>1492</v>
      </c>
      <c r="X478" t="s">
        <v>26</v>
      </c>
      <c r="Y478" t="s">
        <v>36</v>
      </c>
      <c r="Z478" t="s">
        <v>28</v>
      </c>
      <c r="AA478" t="s">
        <v>29</v>
      </c>
      <c r="AB478" t="s">
        <v>30</v>
      </c>
    </row>
    <row r="479" spans="1:28" x14ac:dyDescent="0.3">
      <c r="A479" t="s">
        <v>1493</v>
      </c>
      <c r="B479" t="s">
        <v>127</v>
      </c>
      <c r="C479" t="s">
        <v>1488</v>
      </c>
      <c r="D479" t="s">
        <v>182</v>
      </c>
      <c r="E479">
        <v>30</v>
      </c>
      <c r="F479" t="s">
        <v>17465</v>
      </c>
      <c r="G479">
        <v>2024</v>
      </c>
      <c r="H479">
        <f t="shared" si="23"/>
        <v>45503</v>
      </c>
      <c r="I479">
        <v>9</v>
      </c>
      <c r="J479">
        <v>21</v>
      </c>
      <c r="K479">
        <v>32</v>
      </c>
      <c r="L479" t="s">
        <v>17466</v>
      </c>
      <c r="M479">
        <f t="shared" si="21"/>
        <v>0.88995370370370364</v>
      </c>
      <c r="N479" t="str">
        <f t="shared" si="22"/>
        <v>9-11 PM</v>
      </c>
      <c r="O479">
        <v>244.26</v>
      </c>
      <c r="P479">
        <v>200</v>
      </c>
      <c r="Q479">
        <v>193.5</v>
      </c>
      <c r="R479">
        <v>0</v>
      </c>
      <c r="S479">
        <v>50.76</v>
      </c>
      <c r="T479" t="s">
        <v>34</v>
      </c>
      <c r="U479" t="s">
        <v>198</v>
      </c>
      <c r="V479" t="s">
        <v>24</v>
      </c>
      <c r="W479" t="s">
        <v>1489</v>
      </c>
      <c r="X479" t="s">
        <v>26</v>
      </c>
      <c r="Y479" t="s">
        <v>27</v>
      </c>
      <c r="Z479" t="s">
        <v>28</v>
      </c>
      <c r="AA479" t="s">
        <v>26</v>
      </c>
      <c r="AB479" t="s">
        <v>30</v>
      </c>
    </row>
    <row r="480" spans="1:28" x14ac:dyDescent="0.3">
      <c r="A480" t="s">
        <v>1494</v>
      </c>
      <c r="B480" t="s">
        <v>44</v>
      </c>
      <c r="C480" t="s">
        <v>1495</v>
      </c>
      <c r="D480" t="s">
        <v>74</v>
      </c>
      <c r="E480">
        <v>30</v>
      </c>
      <c r="F480" t="s">
        <v>17465</v>
      </c>
      <c r="G480">
        <v>2024</v>
      </c>
      <c r="H480">
        <f t="shared" si="23"/>
        <v>45503</v>
      </c>
      <c r="I480">
        <v>9</v>
      </c>
      <c r="J480">
        <v>14</v>
      </c>
      <c r="K480">
        <v>51</v>
      </c>
      <c r="L480" t="s">
        <v>17466</v>
      </c>
      <c r="M480">
        <f t="shared" si="21"/>
        <v>0.88531249999999995</v>
      </c>
      <c r="N480" t="str">
        <f t="shared" si="22"/>
        <v>9-11 PM</v>
      </c>
      <c r="O480">
        <v>308.81</v>
      </c>
      <c r="P480">
        <v>299</v>
      </c>
      <c r="Q480">
        <v>293.02</v>
      </c>
      <c r="R480">
        <v>5.98</v>
      </c>
      <c r="S480">
        <v>15.79</v>
      </c>
      <c r="T480" t="s">
        <v>22</v>
      </c>
      <c r="U480" t="s">
        <v>23</v>
      </c>
      <c r="V480" t="s">
        <v>24</v>
      </c>
      <c r="W480" t="s">
        <v>1496</v>
      </c>
      <c r="X480" t="s">
        <v>26</v>
      </c>
      <c r="Y480" t="s">
        <v>36</v>
      </c>
      <c r="Z480" t="s">
        <v>28</v>
      </c>
      <c r="AA480" t="s">
        <v>29</v>
      </c>
      <c r="AB480" t="s">
        <v>30</v>
      </c>
    </row>
    <row r="481" spans="1:28" x14ac:dyDescent="0.3">
      <c r="A481" t="s">
        <v>1497</v>
      </c>
      <c r="B481" t="s">
        <v>127</v>
      </c>
      <c r="C481" t="s">
        <v>1488</v>
      </c>
      <c r="D481" t="s">
        <v>182</v>
      </c>
      <c r="E481">
        <v>30</v>
      </c>
      <c r="F481" t="s">
        <v>17465</v>
      </c>
      <c r="G481">
        <v>2024</v>
      </c>
      <c r="H481">
        <f t="shared" si="23"/>
        <v>45503</v>
      </c>
      <c r="I481">
        <v>9</v>
      </c>
      <c r="J481">
        <v>11</v>
      </c>
      <c r="K481">
        <v>50</v>
      </c>
      <c r="L481" t="s">
        <v>17466</v>
      </c>
      <c r="M481">
        <f t="shared" si="21"/>
        <v>0.88321759259259258</v>
      </c>
      <c r="N481" t="str">
        <f t="shared" si="22"/>
        <v>9-11 PM</v>
      </c>
      <c r="O481">
        <v>244.26</v>
      </c>
      <c r="P481">
        <v>200</v>
      </c>
      <c r="Q481">
        <v>193.5</v>
      </c>
      <c r="R481">
        <v>0</v>
      </c>
      <c r="S481">
        <v>50.76</v>
      </c>
      <c r="T481" t="s">
        <v>34</v>
      </c>
      <c r="U481" t="s">
        <v>198</v>
      </c>
      <c r="V481" t="s">
        <v>24</v>
      </c>
      <c r="W481" t="s">
        <v>1489</v>
      </c>
      <c r="X481" t="s">
        <v>26</v>
      </c>
      <c r="Y481" t="s">
        <v>27</v>
      </c>
      <c r="Z481" t="s">
        <v>28</v>
      </c>
      <c r="AA481" t="s">
        <v>26</v>
      </c>
      <c r="AB481" t="s">
        <v>30</v>
      </c>
    </row>
    <row r="482" spans="1:28" x14ac:dyDescent="0.3">
      <c r="A482" t="s">
        <v>1498</v>
      </c>
      <c r="B482" t="s">
        <v>127</v>
      </c>
      <c r="C482" t="s">
        <v>1488</v>
      </c>
      <c r="D482" t="s">
        <v>182</v>
      </c>
      <c r="E482">
        <v>30</v>
      </c>
      <c r="F482" t="s">
        <v>17465</v>
      </c>
      <c r="G482">
        <v>2024</v>
      </c>
      <c r="H482">
        <f t="shared" si="23"/>
        <v>45503</v>
      </c>
      <c r="I482">
        <v>9</v>
      </c>
      <c r="J482">
        <v>4</v>
      </c>
      <c r="K482">
        <v>26</v>
      </c>
      <c r="L482" t="s">
        <v>17466</v>
      </c>
      <c r="M482">
        <f t="shared" si="21"/>
        <v>0.87807870370370367</v>
      </c>
      <c r="N482" t="str">
        <f t="shared" si="22"/>
        <v>9-11 PM</v>
      </c>
      <c r="O482">
        <v>244.26</v>
      </c>
      <c r="P482">
        <v>200</v>
      </c>
      <c r="Q482">
        <v>193.5</v>
      </c>
      <c r="R482">
        <v>0</v>
      </c>
      <c r="S482">
        <v>50.76</v>
      </c>
      <c r="T482" t="s">
        <v>34</v>
      </c>
      <c r="U482" t="s">
        <v>198</v>
      </c>
      <c r="V482" t="s">
        <v>24</v>
      </c>
      <c r="W482" t="s">
        <v>1489</v>
      </c>
      <c r="X482" t="s">
        <v>26</v>
      </c>
      <c r="Y482" t="s">
        <v>36</v>
      </c>
      <c r="Z482" t="s">
        <v>28</v>
      </c>
      <c r="AA482" t="s">
        <v>26</v>
      </c>
      <c r="AB482" t="s">
        <v>30</v>
      </c>
    </row>
    <row r="483" spans="1:28" x14ac:dyDescent="0.3">
      <c r="A483" t="s">
        <v>1499</v>
      </c>
      <c r="B483" t="s">
        <v>234</v>
      </c>
      <c r="C483" t="s">
        <v>1334</v>
      </c>
      <c r="D483" t="s">
        <v>225</v>
      </c>
      <c r="E483">
        <v>30</v>
      </c>
      <c r="F483" t="s">
        <v>17465</v>
      </c>
      <c r="G483">
        <v>2024</v>
      </c>
      <c r="H483">
        <f t="shared" si="23"/>
        <v>45503</v>
      </c>
      <c r="I483">
        <v>8</v>
      </c>
      <c r="J483">
        <v>59</v>
      </c>
      <c r="K483">
        <v>21</v>
      </c>
      <c r="L483" t="s">
        <v>17466</v>
      </c>
      <c r="M483">
        <f t="shared" si="21"/>
        <v>0.87454861111111104</v>
      </c>
      <c r="N483" t="str">
        <f t="shared" si="22"/>
        <v>5-8 PM</v>
      </c>
      <c r="O483">
        <v>36798.480000000003</v>
      </c>
      <c r="P483">
        <v>829</v>
      </c>
      <c r="Q483">
        <v>828</v>
      </c>
      <c r="R483">
        <v>0</v>
      </c>
      <c r="S483">
        <v>35970.480000000003</v>
      </c>
      <c r="T483" t="s">
        <v>34</v>
      </c>
      <c r="U483" t="s">
        <v>198</v>
      </c>
      <c r="V483" t="s">
        <v>24</v>
      </c>
      <c r="W483" t="s">
        <v>1489</v>
      </c>
      <c r="X483" t="s">
        <v>26</v>
      </c>
      <c r="Y483" t="s">
        <v>27</v>
      </c>
      <c r="Z483" t="s">
        <v>28</v>
      </c>
      <c r="AA483" t="s">
        <v>26</v>
      </c>
      <c r="AB483" t="s">
        <v>30</v>
      </c>
    </row>
    <row r="484" spans="1:28" x14ac:dyDescent="0.3">
      <c r="A484" t="s">
        <v>1500</v>
      </c>
      <c r="B484" t="s">
        <v>256</v>
      </c>
      <c r="C484" t="s">
        <v>1501</v>
      </c>
      <c r="D484" t="s">
        <v>74</v>
      </c>
      <c r="E484">
        <v>30</v>
      </c>
      <c r="F484" t="s">
        <v>17465</v>
      </c>
      <c r="G484">
        <v>2024</v>
      </c>
      <c r="H484">
        <f t="shared" si="23"/>
        <v>45503</v>
      </c>
      <c r="I484">
        <v>8</v>
      </c>
      <c r="J484">
        <v>57</v>
      </c>
      <c r="K484">
        <v>48</v>
      </c>
      <c r="L484" t="s">
        <v>17466</v>
      </c>
      <c r="M484">
        <f t="shared" si="21"/>
        <v>0.87347222222222232</v>
      </c>
      <c r="N484" t="str">
        <f t="shared" si="22"/>
        <v>5-8 PM</v>
      </c>
      <c r="O484">
        <v>1018.98</v>
      </c>
      <c r="P484">
        <v>299</v>
      </c>
      <c r="Q484">
        <v>290.02999999999997</v>
      </c>
      <c r="R484">
        <v>8.9700000000000006</v>
      </c>
      <c r="S484">
        <v>728.95</v>
      </c>
      <c r="T484" t="s">
        <v>22</v>
      </c>
      <c r="U484" t="s">
        <v>23</v>
      </c>
      <c r="V484" t="s">
        <v>24</v>
      </c>
      <c r="W484" t="s">
        <v>1502</v>
      </c>
      <c r="X484" t="s">
        <v>26</v>
      </c>
      <c r="Y484" t="s">
        <v>36</v>
      </c>
      <c r="Z484" t="s">
        <v>28</v>
      </c>
      <c r="AA484" t="s">
        <v>29</v>
      </c>
      <c r="AB484" t="s">
        <v>30</v>
      </c>
    </row>
    <row r="485" spans="1:28" x14ac:dyDescent="0.3">
      <c r="A485" t="s">
        <v>1503</v>
      </c>
      <c r="B485" t="s">
        <v>53</v>
      </c>
      <c r="C485" t="s">
        <v>1504</v>
      </c>
      <c r="D485" t="s">
        <v>50</v>
      </c>
      <c r="E485">
        <v>30</v>
      </c>
      <c r="F485" t="s">
        <v>17465</v>
      </c>
      <c r="G485">
        <v>2024</v>
      </c>
      <c r="H485">
        <f t="shared" si="23"/>
        <v>45503</v>
      </c>
      <c r="I485">
        <v>8</v>
      </c>
      <c r="J485">
        <v>57</v>
      </c>
      <c r="K485">
        <v>7</v>
      </c>
      <c r="L485" t="s">
        <v>17466</v>
      </c>
      <c r="M485">
        <f t="shared" si="21"/>
        <v>0.87299768518518517</v>
      </c>
      <c r="N485" t="str">
        <f t="shared" si="22"/>
        <v>5-8 PM</v>
      </c>
      <c r="O485">
        <v>40.369999999999997</v>
      </c>
      <c r="P485">
        <v>19</v>
      </c>
      <c r="Q485">
        <v>18.239999999999998</v>
      </c>
      <c r="R485">
        <v>0</v>
      </c>
      <c r="S485">
        <v>22.13</v>
      </c>
      <c r="T485" t="s">
        <v>22</v>
      </c>
      <c r="U485" t="s">
        <v>198</v>
      </c>
      <c r="V485" t="s">
        <v>24</v>
      </c>
      <c r="W485" t="s">
        <v>1505</v>
      </c>
      <c r="X485" t="s">
        <v>26</v>
      </c>
      <c r="Y485" t="s">
        <v>36</v>
      </c>
      <c r="Z485" t="s">
        <v>28</v>
      </c>
      <c r="AA485" t="s">
        <v>29</v>
      </c>
      <c r="AB485" t="s">
        <v>30</v>
      </c>
    </row>
    <row r="486" spans="1:28" x14ac:dyDescent="0.3">
      <c r="A486" t="s">
        <v>1506</v>
      </c>
      <c r="B486" t="s">
        <v>234</v>
      </c>
      <c r="C486" t="s">
        <v>1337</v>
      </c>
      <c r="D486" t="s">
        <v>225</v>
      </c>
      <c r="E486">
        <v>30</v>
      </c>
      <c r="F486" t="s">
        <v>17465</v>
      </c>
      <c r="G486">
        <v>2024</v>
      </c>
      <c r="H486">
        <f t="shared" si="23"/>
        <v>45503</v>
      </c>
      <c r="I486">
        <v>8</v>
      </c>
      <c r="J486">
        <v>51</v>
      </c>
      <c r="K486">
        <v>58</v>
      </c>
      <c r="L486" t="s">
        <v>17466</v>
      </c>
      <c r="M486">
        <f t="shared" si="21"/>
        <v>0.86942129629629628</v>
      </c>
      <c r="N486" t="str">
        <f t="shared" si="22"/>
        <v>5-8 PM</v>
      </c>
      <c r="O486">
        <v>36798.480000000003</v>
      </c>
      <c r="P486">
        <v>829</v>
      </c>
      <c r="Q486">
        <v>828</v>
      </c>
      <c r="R486">
        <v>0</v>
      </c>
      <c r="S486">
        <v>35970.480000000003</v>
      </c>
      <c r="T486" t="s">
        <v>34</v>
      </c>
      <c r="U486" t="s">
        <v>198</v>
      </c>
      <c r="V486" t="s">
        <v>24</v>
      </c>
      <c r="W486" t="s">
        <v>1489</v>
      </c>
      <c r="X486" t="s">
        <v>26</v>
      </c>
      <c r="Y486" t="s">
        <v>27</v>
      </c>
      <c r="Z486" t="s">
        <v>28</v>
      </c>
      <c r="AA486" t="s">
        <v>26</v>
      </c>
      <c r="AB486" t="s">
        <v>30</v>
      </c>
    </row>
    <row r="487" spans="1:28" x14ac:dyDescent="0.3">
      <c r="A487" t="s">
        <v>1507</v>
      </c>
      <c r="B487" t="s">
        <v>234</v>
      </c>
      <c r="C487" t="s">
        <v>1340</v>
      </c>
      <c r="D487" t="s">
        <v>225</v>
      </c>
      <c r="E487">
        <v>30</v>
      </c>
      <c r="F487" t="s">
        <v>17465</v>
      </c>
      <c r="G487">
        <v>2024</v>
      </c>
      <c r="H487">
        <f t="shared" si="23"/>
        <v>45503</v>
      </c>
      <c r="I487">
        <v>8</v>
      </c>
      <c r="J487">
        <v>51</v>
      </c>
      <c r="K487">
        <v>18</v>
      </c>
      <c r="L487" t="s">
        <v>17466</v>
      </c>
      <c r="M487">
        <f t="shared" si="21"/>
        <v>0.86895833333333339</v>
      </c>
      <c r="N487" t="str">
        <f t="shared" si="22"/>
        <v>5-8 PM</v>
      </c>
      <c r="O487">
        <v>36798.480000000003</v>
      </c>
      <c r="P487">
        <v>829</v>
      </c>
      <c r="Q487">
        <v>828</v>
      </c>
      <c r="R487">
        <v>0</v>
      </c>
      <c r="S487">
        <v>35970.480000000003</v>
      </c>
      <c r="T487" t="s">
        <v>34</v>
      </c>
      <c r="U487" t="s">
        <v>198</v>
      </c>
      <c r="V487" t="s">
        <v>24</v>
      </c>
      <c r="W487" t="s">
        <v>1489</v>
      </c>
      <c r="X487" t="s">
        <v>26</v>
      </c>
      <c r="Y487" t="s">
        <v>27</v>
      </c>
      <c r="Z487" t="s">
        <v>28</v>
      </c>
      <c r="AA487" t="s">
        <v>26</v>
      </c>
      <c r="AB487" t="s">
        <v>30</v>
      </c>
    </row>
    <row r="488" spans="1:28" x14ac:dyDescent="0.3">
      <c r="A488" t="s">
        <v>1508</v>
      </c>
      <c r="B488" t="s">
        <v>234</v>
      </c>
      <c r="C488" t="s">
        <v>1343</v>
      </c>
      <c r="D488" t="s">
        <v>225</v>
      </c>
      <c r="E488">
        <v>30</v>
      </c>
      <c r="F488" t="s">
        <v>17465</v>
      </c>
      <c r="G488">
        <v>2024</v>
      </c>
      <c r="H488">
        <f t="shared" si="23"/>
        <v>45503</v>
      </c>
      <c r="I488">
        <v>8</v>
      </c>
      <c r="J488">
        <v>50</v>
      </c>
      <c r="K488">
        <v>56</v>
      </c>
      <c r="L488" t="s">
        <v>17466</v>
      </c>
      <c r="M488">
        <f t="shared" si="21"/>
        <v>0.86870370370370376</v>
      </c>
      <c r="N488" t="str">
        <f t="shared" si="22"/>
        <v>5-8 PM</v>
      </c>
      <c r="O488">
        <v>36798.480000000003</v>
      </c>
      <c r="P488">
        <v>829</v>
      </c>
      <c r="Q488">
        <v>828</v>
      </c>
      <c r="R488">
        <v>0</v>
      </c>
      <c r="S488">
        <v>35970.480000000003</v>
      </c>
      <c r="T488" t="s">
        <v>34</v>
      </c>
      <c r="U488" t="s">
        <v>198</v>
      </c>
      <c r="V488" t="s">
        <v>24</v>
      </c>
      <c r="W488" t="s">
        <v>1489</v>
      </c>
      <c r="X488" t="s">
        <v>26</v>
      </c>
      <c r="Y488" t="s">
        <v>27</v>
      </c>
      <c r="Z488" t="s">
        <v>28</v>
      </c>
      <c r="AA488" t="s">
        <v>26</v>
      </c>
      <c r="AB488" t="s">
        <v>30</v>
      </c>
    </row>
    <row r="489" spans="1:28" x14ac:dyDescent="0.3">
      <c r="A489" t="s">
        <v>1509</v>
      </c>
      <c r="B489" t="s">
        <v>234</v>
      </c>
      <c r="C489" t="s">
        <v>1343</v>
      </c>
      <c r="D489" t="s">
        <v>225</v>
      </c>
      <c r="E489">
        <v>30</v>
      </c>
      <c r="F489" t="s">
        <v>17465</v>
      </c>
      <c r="G489">
        <v>2024</v>
      </c>
      <c r="H489">
        <f t="shared" si="23"/>
        <v>45503</v>
      </c>
      <c r="I489">
        <v>8</v>
      </c>
      <c r="J489">
        <v>50</v>
      </c>
      <c r="K489">
        <v>17</v>
      </c>
      <c r="L489" t="s">
        <v>17466</v>
      </c>
      <c r="M489">
        <f t="shared" si="21"/>
        <v>0.8682523148148148</v>
      </c>
      <c r="N489" t="str">
        <f t="shared" si="22"/>
        <v>5-8 PM</v>
      </c>
      <c r="O489">
        <v>36798.480000000003</v>
      </c>
      <c r="P489">
        <v>829</v>
      </c>
      <c r="Q489">
        <v>828</v>
      </c>
      <c r="R489">
        <v>0</v>
      </c>
      <c r="S489">
        <v>35970.480000000003</v>
      </c>
      <c r="T489" t="s">
        <v>34</v>
      </c>
      <c r="U489" t="s">
        <v>198</v>
      </c>
      <c r="V489" t="s">
        <v>24</v>
      </c>
      <c r="W489" t="s">
        <v>1489</v>
      </c>
      <c r="X489" t="s">
        <v>26</v>
      </c>
      <c r="Y489" t="s">
        <v>27</v>
      </c>
      <c r="Z489" t="s">
        <v>28</v>
      </c>
      <c r="AA489" t="s">
        <v>26</v>
      </c>
      <c r="AB489" t="s">
        <v>30</v>
      </c>
    </row>
    <row r="490" spans="1:28" x14ac:dyDescent="0.3">
      <c r="A490" t="s">
        <v>1510</v>
      </c>
      <c r="B490" t="s">
        <v>1222</v>
      </c>
      <c r="C490" t="s">
        <v>1511</v>
      </c>
      <c r="D490" t="s">
        <v>21</v>
      </c>
      <c r="E490">
        <v>30</v>
      </c>
      <c r="F490" t="s">
        <v>17465</v>
      </c>
      <c r="G490">
        <v>2024</v>
      </c>
      <c r="H490">
        <f t="shared" si="23"/>
        <v>45503</v>
      </c>
      <c r="I490">
        <v>8</v>
      </c>
      <c r="J490">
        <v>48</v>
      </c>
      <c r="K490">
        <v>50</v>
      </c>
      <c r="L490" t="s">
        <v>17466</v>
      </c>
      <c r="M490">
        <f t="shared" si="21"/>
        <v>0.86724537037037042</v>
      </c>
      <c r="N490" t="str">
        <f t="shared" si="22"/>
        <v>5-8 PM</v>
      </c>
      <c r="O490">
        <v>128.01</v>
      </c>
      <c r="P490">
        <v>29</v>
      </c>
      <c r="Q490">
        <v>28.13</v>
      </c>
      <c r="R490">
        <v>0.87</v>
      </c>
      <c r="S490">
        <v>99.88</v>
      </c>
      <c r="T490" t="s">
        <v>34</v>
      </c>
      <c r="U490" t="s">
        <v>23</v>
      </c>
      <c r="V490" t="s">
        <v>24</v>
      </c>
      <c r="W490" t="s">
        <v>1512</v>
      </c>
      <c r="X490" t="s">
        <v>26</v>
      </c>
      <c r="Y490" t="s">
        <v>36</v>
      </c>
      <c r="Z490" t="s">
        <v>28</v>
      </c>
      <c r="AA490" t="s">
        <v>29</v>
      </c>
      <c r="AB490" t="s">
        <v>30</v>
      </c>
    </row>
    <row r="491" spans="1:28" x14ac:dyDescent="0.3">
      <c r="A491" t="s">
        <v>1513</v>
      </c>
      <c r="B491" t="s">
        <v>57</v>
      </c>
      <c r="C491" t="s">
        <v>1514</v>
      </c>
      <c r="D491" t="s">
        <v>74</v>
      </c>
      <c r="E491">
        <v>30</v>
      </c>
      <c r="F491" t="s">
        <v>17465</v>
      </c>
      <c r="G491">
        <v>2024</v>
      </c>
      <c r="H491">
        <f t="shared" si="23"/>
        <v>45503</v>
      </c>
      <c r="I491">
        <v>8</v>
      </c>
      <c r="J491">
        <v>47</v>
      </c>
      <c r="K491">
        <v>17</v>
      </c>
      <c r="L491" t="s">
        <v>17466</v>
      </c>
      <c r="M491">
        <f t="shared" si="21"/>
        <v>0.86616898148148147</v>
      </c>
      <c r="N491" t="str">
        <f t="shared" si="22"/>
        <v>5-8 PM</v>
      </c>
      <c r="O491">
        <v>424.18</v>
      </c>
      <c r="P491">
        <v>33</v>
      </c>
      <c r="Q491">
        <v>32.01</v>
      </c>
      <c r="R491">
        <v>0.99</v>
      </c>
      <c r="S491">
        <v>392.17</v>
      </c>
      <c r="T491" t="s">
        <v>34</v>
      </c>
      <c r="U491" t="s">
        <v>23</v>
      </c>
      <c r="V491" t="s">
        <v>24</v>
      </c>
      <c r="W491" t="s">
        <v>1515</v>
      </c>
      <c r="X491" t="s">
        <v>26</v>
      </c>
      <c r="Y491" t="s">
        <v>36</v>
      </c>
      <c r="Z491" t="s">
        <v>28</v>
      </c>
      <c r="AA491" t="s">
        <v>29</v>
      </c>
      <c r="AB491" t="s">
        <v>30</v>
      </c>
    </row>
    <row r="492" spans="1:28" x14ac:dyDescent="0.3">
      <c r="A492" t="s">
        <v>1516</v>
      </c>
      <c r="B492" t="s">
        <v>155</v>
      </c>
      <c r="C492" t="s">
        <v>1517</v>
      </c>
      <c r="D492" t="s">
        <v>21</v>
      </c>
      <c r="E492">
        <v>30</v>
      </c>
      <c r="F492" t="s">
        <v>17465</v>
      </c>
      <c r="G492">
        <v>2024</v>
      </c>
      <c r="H492">
        <f t="shared" si="23"/>
        <v>45503</v>
      </c>
      <c r="I492">
        <v>8</v>
      </c>
      <c r="J492">
        <v>42</v>
      </c>
      <c r="K492">
        <v>25</v>
      </c>
      <c r="L492" t="s">
        <v>17466</v>
      </c>
      <c r="M492">
        <f t="shared" si="21"/>
        <v>0.8627893518518519</v>
      </c>
      <c r="N492" t="str">
        <f t="shared" si="22"/>
        <v>5-8 PM</v>
      </c>
      <c r="O492">
        <v>301.39999999999998</v>
      </c>
      <c r="P492">
        <v>19</v>
      </c>
      <c r="Q492">
        <v>18.43</v>
      </c>
      <c r="R492">
        <v>0.56999999999999995</v>
      </c>
      <c r="S492">
        <v>282.97000000000003</v>
      </c>
      <c r="T492" t="s">
        <v>34</v>
      </c>
      <c r="U492" t="s">
        <v>23</v>
      </c>
      <c r="V492" t="s">
        <v>24</v>
      </c>
      <c r="W492" t="s">
        <v>1518</v>
      </c>
      <c r="X492" t="s">
        <v>26</v>
      </c>
      <c r="Y492" t="s">
        <v>27</v>
      </c>
      <c r="Z492" t="s">
        <v>28</v>
      </c>
      <c r="AA492" t="s">
        <v>76</v>
      </c>
      <c r="AB492" t="s">
        <v>30</v>
      </c>
    </row>
    <row r="493" spans="1:28" x14ac:dyDescent="0.3">
      <c r="A493" t="s">
        <v>1519</v>
      </c>
      <c r="B493" t="s">
        <v>98</v>
      </c>
      <c r="C493" t="s">
        <v>1520</v>
      </c>
      <c r="D493" t="s">
        <v>21</v>
      </c>
      <c r="E493">
        <v>30</v>
      </c>
      <c r="F493" t="s">
        <v>17465</v>
      </c>
      <c r="G493">
        <v>2024</v>
      </c>
      <c r="H493">
        <f t="shared" si="23"/>
        <v>45503</v>
      </c>
      <c r="I493">
        <v>8</v>
      </c>
      <c r="J493">
        <v>31</v>
      </c>
      <c r="K493">
        <v>1</v>
      </c>
      <c r="L493" t="s">
        <v>17466</v>
      </c>
      <c r="M493">
        <f t="shared" si="21"/>
        <v>0.85487268518518522</v>
      </c>
      <c r="N493" t="str">
        <f t="shared" si="22"/>
        <v>5-8 PM</v>
      </c>
      <c r="O493">
        <v>490.15</v>
      </c>
      <c r="P493">
        <v>19</v>
      </c>
      <c r="Q493">
        <v>18.43</v>
      </c>
      <c r="R493">
        <v>0.56999999999999995</v>
      </c>
      <c r="S493">
        <v>471.72</v>
      </c>
      <c r="T493" t="s">
        <v>34</v>
      </c>
      <c r="U493" t="s">
        <v>23</v>
      </c>
      <c r="V493" t="s">
        <v>24</v>
      </c>
      <c r="W493" t="s">
        <v>1521</v>
      </c>
      <c r="X493" t="s">
        <v>26</v>
      </c>
      <c r="Y493" t="s">
        <v>36</v>
      </c>
      <c r="Z493" t="s">
        <v>28</v>
      </c>
      <c r="AA493" t="s">
        <v>29</v>
      </c>
      <c r="AB493" t="s">
        <v>30</v>
      </c>
    </row>
    <row r="494" spans="1:28" x14ac:dyDescent="0.3">
      <c r="A494" t="s">
        <v>1522</v>
      </c>
      <c r="B494" t="s">
        <v>57</v>
      </c>
      <c r="C494" t="s">
        <v>1523</v>
      </c>
      <c r="D494" t="s">
        <v>50</v>
      </c>
      <c r="E494">
        <v>30</v>
      </c>
      <c r="F494" t="s">
        <v>17465</v>
      </c>
      <c r="G494">
        <v>2024</v>
      </c>
      <c r="H494">
        <f t="shared" si="23"/>
        <v>45503</v>
      </c>
      <c r="I494">
        <v>8</v>
      </c>
      <c r="J494">
        <v>27</v>
      </c>
      <c r="K494">
        <v>22</v>
      </c>
      <c r="L494" t="s">
        <v>17466</v>
      </c>
      <c r="M494">
        <f t="shared" si="21"/>
        <v>0.85233796296296294</v>
      </c>
      <c r="N494" t="str">
        <f t="shared" si="22"/>
        <v>5-8 PM</v>
      </c>
      <c r="O494">
        <v>455.86</v>
      </c>
      <c r="P494">
        <v>33</v>
      </c>
      <c r="Q494">
        <v>31.68</v>
      </c>
      <c r="R494">
        <v>1.32</v>
      </c>
      <c r="S494">
        <v>424.18</v>
      </c>
      <c r="T494" t="s">
        <v>34</v>
      </c>
      <c r="U494" t="s">
        <v>23</v>
      </c>
      <c r="V494" t="s">
        <v>1212</v>
      </c>
      <c r="W494" t="s">
        <v>1524</v>
      </c>
      <c r="X494" t="s">
        <v>26</v>
      </c>
      <c r="Y494" t="s">
        <v>36</v>
      </c>
      <c r="Z494" t="s">
        <v>28</v>
      </c>
      <c r="AA494" t="s">
        <v>29</v>
      </c>
      <c r="AB494" t="s">
        <v>30</v>
      </c>
    </row>
    <row r="495" spans="1:28" x14ac:dyDescent="0.3">
      <c r="A495" t="s">
        <v>1525</v>
      </c>
      <c r="B495" t="s">
        <v>72</v>
      </c>
      <c r="C495" t="s">
        <v>1526</v>
      </c>
      <c r="D495" t="s">
        <v>21</v>
      </c>
      <c r="E495">
        <v>30</v>
      </c>
      <c r="F495" t="s">
        <v>17465</v>
      </c>
      <c r="G495">
        <v>2024</v>
      </c>
      <c r="H495">
        <f t="shared" si="23"/>
        <v>45503</v>
      </c>
      <c r="I495">
        <v>8</v>
      </c>
      <c r="J495">
        <v>24</v>
      </c>
      <c r="K495">
        <v>59</v>
      </c>
      <c r="L495" t="s">
        <v>17466</v>
      </c>
      <c r="M495">
        <f t="shared" si="21"/>
        <v>0.85068287037037038</v>
      </c>
      <c r="N495" t="str">
        <f t="shared" si="22"/>
        <v>5-8 PM</v>
      </c>
      <c r="O495">
        <v>327.08</v>
      </c>
      <c r="P495">
        <v>29</v>
      </c>
      <c r="Q495">
        <v>28.13</v>
      </c>
      <c r="R495">
        <v>0.87</v>
      </c>
      <c r="S495">
        <v>298.95</v>
      </c>
      <c r="T495" t="s">
        <v>34</v>
      </c>
      <c r="U495" t="s">
        <v>23</v>
      </c>
      <c r="V495" t="s">
        <v>24</v>
      </c>
      <c r="W495" t="s">
        <v>1527</v>
      </c>
      <c r="X495" t="s">
        <v>26</v>
      </c>
      <c r="Y495" t="s">
        <v>36</v>
      </c>
      <c r="Z495" t="s">
        <v>28</v>
      </c>
      <c r="AA495" t="s">
        <v>29</v>
      </c>
      <c r="AB495" t="s">
        <v>30</v>
      </c>
    </row>
    <row r="496" spans="1:28" x14ac:dyDescent="0.3">
      <c r="A496" t="s">
        <v>1528</v>
      </c>
      <c r="B496" t="s">
        <v>102</v>
      </c>
      <c r="C496" t="s">
        <v>1437</v>
      </c>
      <c r="D496" t="s">
        <v>225</v>
      </c>
      <c r="E496">
        <v>30</v>
      </c>
      <c r="F496" t="s">
        <v>17465</v>
      </c>
      <c r="G496">
        <v>2024</v>
      </c>
      <c r="H496">
        <f t="shared" si="23"/>
        <v>45503</v>
      </c>
      <c r="I496">
        <v>8</v>
      </c>
      <c r="J496">
        <v>23</v>
      </c>
      <c r="K496">
        <v>50</v>
      </c>
      <c r="L496" t="s">
        <v>17466</v>
      </c>
      <c r="M496">
        <f t="shared" si="21"/>
        <v>0.84988425925925926</v>
      </c>
      <c r="N496" t="str">
        <f t="shared" si="22"/>
        <v>5-8 PM</v>
      </c>
      <c r="O496">
        <v>9621.84</v>
      </c>
      <c r="P496">
        <v>829</v>
      </c>
      <c r="Q496">
        <v>828</v>
      </c>
      <c r="R496">
        <v>1</v>
      </c>
      <c r="S496">
        <v>8793.84</v>
      </c>
      <c r="T496" t="s">
        <v>34</v>
      </c>
      <c r="U496" t="s">
        <v>23</v>
      </c>
      <c r="V496" t="s">
        <v>24</v>
      </c>
      <c r="W496" t="s">
        <v>1529</v>
      </c>
      <c r="X496" t="s">
        <v>26</v>
      </c>
      <c r="Y496" t="s">
        <v>27</v>
      </c>
      <c r="Z496" t="s">
        <v>28</v>
      </c>
      <c r="AA496" t="s">
        <v>26</v>
      </c>
      <c r="AB496" t="s">
        <v>30</v>
      </c>
    </row>
    <row r="497" spans="1:28" x14ac:dyDescent="0.3">
      <c r="A497" t="s">
        <v>1530</v>
      </c>
      <c r="B497" t="s">
        <v>1222</v>
      </c>
      <c r="C497" t="s">
        <v>1531</v>
      </c>
      <c r="D497" t="s">
        <v>21</v>
      </c>
      <c r="E497">
        <v>30</v>
      </c>
      <c r="F497" t="s">
        <v>17465</v>
      </c>
      <c r="G497">
        <v>2024</v>
      </c>
      <c r="H497">
        <f t="shared" si="23"/>
        <v>45503</v>
      </c>
      <c r="I497">
        <v>8</v>
      </c>
      <c r="J497">
        <v>21</v>
      </c>
      <c r="K497">
        <v>25</v>
      </c>
      <c r="L497" t="s">
        <v>17466</v>
      </c>
      <c r="M497">
        <f t="shared" si="21"/>
        <v>0.84820601851851851</v>
      </c>
      <c r="N497" t="str">
        <f t="shared" si="22"/>
        <v>5-8 PM</v>
      </c>
      <c r="O497">
        <v>156.13999999999999</v>
      </c>
      <c r="P497">
        <v>29</v>
      </c>
      <c r="Q497">
        <v>28.13</v>
      </c>
      <c r="R497">
        <v>0.87</v>
      </c>
      <c r="S497">
        <v>128.01</v>
      </c>
      <c r="T497" t="s">
        <v>34</v>
      </c>
      <c r="U497" t="s">
        <v>23</v>
      </c>
      <c r="V497" t="s">
        <v>24</v>
      </c>
      <c r="W497" t="s">
        <v>1532</v>
      </c>
      <c r="X497" t="s">
        <v>26</v>
      </c>
      <c r="Y497" t="s">
        <v>36</v>
      </c>
      <c r="Z497" t="s">
        <v>28</v>
      </c>
      <c r="AA497" t="s">
        <v>29</v>
      </c>
      <c r="AB497" t="s">
        <v>30</v>
      </c>
    </row>
    <row r="498" spans="1:28" x14ac:dyDescent="0.3">
      <c r="A498" t="s">
        <v>1533</v>
      </c>
      <c r="B498" t="s">
        <v>102</v>
      </c>
      <c r="C498" t="s">
        <v>1534</v>
      </c>
      <c r="D498" t="s">
        <v>225</v>
      </c>
      <c r="E498">
        <v>30</v>
      </c>
      <c r="F498" t="s">
        <v>17465</v>
      </c>
      <c r="G498">
        <v>2024</v>
      </c>
      <c r="H498">
        <f t="shared" si="23"/>
        <v>45503</v>
      </c>
      <c r="I498">
        <v>8</v>
      </c>
      <c r="J498">
        <v>21</v>
      </c>
      <c r="K498">
        <v>11</v>
      </c>
      <c r="L498" t="s">
        <v>17466</v>
      </c>
      <c r="M498">
        <f t="shared" si="21"/>
        <v>0.84804398148148152</v>
      </c>
      <c r="N498" t="str">
        <f t="shared" si="22"/>
        <v>5-8 PM</v>
      </c>
      <c r="O498">
        <v>10449.84</v>
      </c>
      <c r="P498">
        <v>829</v>
      </c>
      <c r="Q498">
        <v>828</v>
      </c>
      <c r="R498">
        <v>1</v>
      </c>
      <c r="S498">
        <v>9621.84</v>
      </c>
      <c r="T498" t="s">
        <v>34</v>
      </c>
      <c r="U498" t="s">
        <v>23</v>
      </c>
      <c r="V498" t="s">
        <v>24</v>
      </c>
      <c r="W498" t="s">
        <v>1535</v>
      </c>
      <c r="X498" t="s">
        <v>26</v>
      </c>
      <c r="Y498" t="s">
        <v>27</v>
      </c>
      <c r="Z498" t="s">
        <v>28</v>
      </c>
      <c r="AA498" t="s">
        <v>26</v>
      </c>
      <c r="AB498" t="s">
        <v>30</v>
      </c>
    </row>
    <row r="499" spans="1:28" x14ac:dyDescent="0.3">
      <c r="A499" t="s">
        <v>1536</v>
      </c>
      <c r="B499" t="s">
        <v>1537</v>
      </c>
      <c r="C499" t="s">
        <v>1538</v>
      </c>
      <c r="D499" t="s">
        <v>164</v>
      </c>
      <c r="E499">
        <v>30</v>
      </c>
      <c r="F499" t="s">
        <v>17465</v>
      </c>
      <c r="G499">
        <v>2024</v>
      </c>
      <c r="H499">
        <f t="shared" si="23"/>
        <v>45503</v>
      </c>
      <c r="I499">
        <v>8</v>
      </c>
      <c r="J499">
        <v>20</v>
      </c>
      <c r="K499">
        <v>38</v>
      </c>
      <c r="L499" t="s">
        <v>17466</v>
      </c>
      <c r="M499">
        <f t="shared" si="21"/>
        <v>0.84766203703703702</v>
      </c>
      <c r="N499" t="str">
        <f t="shared" si="22"/>
        <v>5-8 PM</v>
      </c>
      <c r="O499">
        <v>411.07</v>
      </c>
      <c r="P499">
        <v>240</v>
      </c>
      <c r="Q499">
        <v>235.8</v>
      </c>
      <c r="R499">
        <v>4.2</v>
      </c>
      <c r="S499">
        <v>175.27</v>
      </c>
      <c r="T499" t="s">
        <v>34</v>
      </c>
      <c r="U499" t="s">
        <v>23</v>
      </c>
      <c r="V499" t="s">
        <v>24</v>
      </c>
      <c r="W499" t="s">
        <v>1539</v>
      </c>
      <c r="X499" t="s">
        <v>26</v>
      </c>
      <c r="Y499" t="s">
        <v>36</v>
      </c>
      <c r="Z499" t="s">
        <v>28</v>
      </c>
      <c r="AA499" t="s">
        <v>26</v>
      </c>
      <c r="AB499" t="s">
        <v>30</v>
      </c>
    </row>
    <row r="500" spans="1:28" x14ac:dyDescent="0.3">
      <c r="A500" t="s">
        <v>1540</v>
      </c>
      <c r="B500" t="s">
        <v>102</v>
      </c>
      <c r="C500" t="s">
        <v>224</v>
      </c>
      <c r="D500" t="s">
        <v>225</v>
      </c>
      <c r="E500">
        <v>30</v>
      </c>
      <c r="F500" t="s">
        <v>17465</v>
      </c>
      <c r="G500">
        <v>2024</v>
      </c>
      <c r="H500">
        <f t="shared" si="23"/>
        <v>45503</v>
      </c>
      <c r="I500">
        <v>8</v>
      </c>
      <c r="J500">
        <v>19</v>
      </c>
      <c r="K500">
        <v>23</v>
      </c>
      <c r="L500" t="s">
        <v>17466</v>
      </c>
      <c r="M500">
        <f t="shared" si="21"/>
        <v>0.84679398148148144</v>
      </c>
      <c r="N500" t="str">
        <f t="shared" si="22"/>
        <v>5-8 PM</v>
      </c>
      <c r="O500">
        <v>11277.84</v>
      </c>
      <c r="P500">
        <v>829</v>
      </c>
      <c r="Q500">
        <v>828</v>
      </c>
      <c r="R500">
        <v>1</v>
      </c>
      <c r="S500">
        <v>10449.84</v>
      </c>
      <c r="T500" t="s">
        <v>34</v>
      </c>
      <c r="U500" t="s">
        <v>23</v>
      </c>
      <c r="V500" t="s">
        <v>24</v>
      </c>
      <c r="W500" t="s">
        <v>1541</v>
      </c>
      <c r="X500" t="s">
        <v>26</v>
      </c>
      <c r="Y500" t="s">
        <v>27</v>
      </c>
      <c r="Z500" t="s">
        <v>28</v>
      </c>
      <c r="AA500" t="s">
        <v>26</v>
      </c>
      <c r="AB500" t="s">
        <v>30</v>
      </c>
    </row>
    <row r="501" spans="1:28" x14ac:dyDescent="0.3">
      <c r="A501" t="s">
        <v>1542</v>
      </c>
      <c r="B501" t="s">
        <v>1543</v>
      </c>
      <c r="C501" t="s">
        <v>1544</v>
      </c>
      <c r="D501" t="s">
        <v>21</v>
      </c>
      <c r="E501">
        <v>30</v>
      </c>
      <c r="F501" t="s">
        <v>17465</v>
      </c>
      <c r="G501">
        <v>2024</v>
      </c>
      <c r="H501">
        <f t="shared" si="23"/>
        <v>45503</v>
      </c>
      <c r="I501">
        <v>8</v>
      </c>
      <c r="J501">
        <v>17</v>
      </c>
      <c r="K501">
        <v>32</v>
      </c>
      <c r="L501" t="s">
        <v>17466</v>
      </c>
      <c r="M501">
        <f t="shared" si="21"/>
        <v>0.84550925925925924</v>
      </c>
      <c r="N501" t="str">
        <f t="shared" si="22"/>
        <v>5-8 PM</v>
      </c>
      <c r="O501">
        <v>50.06</v>
      </c>
      <c r="P501">
        <v>19</v>
      </c>
      <c r="Q501">
        <v>18.43</v>
      </c>
      <c r="R501">
        <v>0.56999999999999995</v>
      </c>
      <c r="S501">
        <v>31.63</v>
      </c>
      <c r="T501" t="s">
        <v>34</v>
      </c>
      <c r="U501" t="s">
        <v>23</v>
      </c>
      <c r="V501" t="s">
        <v>24</v>
      </c>
      <c r="W501" t="s">
        <v>1545</v>
      </c>
      <c r="X501" t="s">
        <v>26</v>
      </c>
      <c r="Y501" t="s">
        <v>36</v>
      </c>
      <c r="Z501" t="s">
        <v>28</v>
      </c>
      <c r="AA501" t="s">
        <v>29</v>
      </c>
      <c r="AB501" t="s">
        <v>30</v>
      </c>
    </row>
    <row r="502" spans="1:28" x14ac:dyDescent="0.3">
      <c r="A502" t="s">
        <v>1546</v>
      </c>
      <c r="B502" t="s">
        <v>53</v>
      </c>
      <c r="C502" t="s">
        <v>1504</v>
      </c>
      <c r="D502" t="s">
        <v>50</v>
      </c>
      <c r="E502">
        <v>30</v>
      </c>
      <c r="F502" t="s">
        <v>17465</v>
      </c>
      <c r="G502">
        <v>2024</v>
      </c>
      <c r="H502">
        <f t="shared" si="23"/>
        <v>45503</v>
      </c>
      <c r="I502">
        <v>8</v>
      </c>
      <c r="J502">
        <v>2</v>
      </c>
      <c r="K502">
        <v>35</v>
      </c>
      <c r="L502" t="s">
        <v>17466</v>
      </c>
      <c r="M502">
        <f t="shared" si="21"/>
        <v>0.83512731481481473</v>
      </c>
      <c r="N502" t="str">
        <f t="shared" si="22"/>
        <v>5-8 PM</v>
      </c>
      <c r="O502">
        <v>40.369999999999997</v>
      </c>
      <c r="P502">
        <v>19</v>
      </c>
      <c r="Q502">
        <v>18.239999999999998</v>
      </c>
      <c r="R502">
        <v>0</v>
      </c>
      <c r="S502">
        <v>22.13</v>
      </c>
      <c r="T502" t="s">
        <v>22</v>
      </c>
      <c r="U502" t="s">
        <v>198</v>
      </c>
      <c r="V502" t="s">
        <v>24</v>
      </c>
      <c r="W502" t="s">
        <v>1547</v>
      </c>
      <c r="X502" t="s">
        <v>26</v>
      </c>
      <c r="Y502" t="s">
        <v>36</v>
      </c>
      <c r="Z502" t="s">
        <v>28</v>
      </c>
      <c r="AA502" t="s">
        <v>29</v>
      </c>
      <c r="AB502" t="s">
        <v>30</v>
      </c>
    </row>
    <row r="503" spans="1:28" x14ac:dyDescent="0.3">
      <c r="A503" t="s">
        <v>1548</v>
      </c>
      <c r="B503" t="s">
        <v>131</v>
      </c>
      <c r="C503" t="s">
        <v>1549</v>
      </c>
      <c r="D503" t="s">
        <v>74</v>
      </c>
      <c r="E503">
        <v>30</v>
      </c>
      <c r="F503" t="s">
        <v>17465</v>
      </c>
      <c r="G503">
        <v>2024</v>
      </c>
      <c r="H503">
        <f t="shared" si="23"/>
        <v>45503</v>
      </c>
      <c r="I503">
        <v>8</v>
      </c>
      <c r="J503">
        <v>0</v>
      </c>
      <c r="K503">
        <v>50</v>
      </c>
      <c r="L503" t="s">
        <v>17466</v>
      </c>
      <c r="M503">
        <f t="shared" si="21"/>
        <v>0.83391203703703709</v>
      </c>
      <c r="N503" t="str">
        <f t="shared" si="22"/>
        <v>5-8 PM</v>
      </c>
      <c r="O503">
        <v>1279.04</v>
      </c>
      <c r="P503">
        <v>11</v>
      </c>
      <c r="Q503">
        <v>10.67</v>
      </c>
      <c r="R503">
        <v>0.33</v>
      </c>
      <c r="S503">
        <v>1268.3699999999999</v>
      </c>
      <c r="T503" t="s">
        <v>34</v>
      </c>
      <c r="U503" t="s">
        <v>23</v>
      </c>
      <c r="V503" t="s">
        <v>24</v>
      </c>
      <c r="W503" t="s">
        <v>1550</v>
      </c>
      <c r="X503" t="s">
        <v>26</v>
      </c>
      <c r="Y503" t="s">
        <v>36</v>
      </c>
      <c r="Z503" t="s">
        <v>28</v>
      </c>
      <c r="AA503" t="s">
        <v>29</v>
      </c>
      <c r="AB503" t="s">
        <v>30</v>
      </c>
    </row>
    <row r="504" spans="1:28" x14ac:dyDescent="0.3">
      <c r="A504" t="s">
        <v>1551</v>
      </c>
      <c r="B504" t="s">
        <v>155</v>
      </c>
      <c r="C504" t="s">
        <v>1552</v>
      </c>
      <c r="D504" t="s">
        <v>21</v>
      </c>
      <c r="E504">
        <v>30</v>
      </c>
      <c r="F504" t="s">
        <v>17465</v>
      </c>
      <c r="G504">
        <v>2024</v>
      </c>
      <c r="H504">
        <f t="shared" si="23"/>
        <v>45503</v>
      </c>
      <c r="I504">
        <v>7</v>
      </c>
      <c r="J504">
        <v>57</v>
      </c>
      <c r="K504">
        <v>44</v>
      </c>
      <c r="L504" t="s">
        <v>17466</v>
      </c>
      <c r="M504">
        <f t="shared" si="21"/>
        <v>0.83175925925925931</v>
      </c>
      <c r="N504" t="str">
        <f t="shared" si="22"/>
        <v>5-8 PM</v>
      </c>
      <c r="O504">
        <v>542.92999999999995</v>
      </c>
      <c r="P504">
        <v>249</v>
      </c>
      <c r="Q504">
        <v>241.53</v>
      </c>
      <c r="R504">
        <v>7.47</v>
      </c>
      <c r="S504">
        <v>301.39999999999998</v>
      </c>
      <c r="T504" t="s">
        <v>34</v>
      </c>
      <c r="U504" t="s">
        <v>23</v>
      </c>
      <c r="V504" t="s">
        <v>24</v>
      </c>
      <c r="W504" t="s">
        <v>1553</v>
      </c>
      <c r="X504" t="s">
        <v>26</v>
      </c>
      <c r="Y504" t="s">
        <v>27</v>
      </c>
      <c r="Z504" t="s">
        <v>28</v>
      </c>
      <c r="AA504" t="s">
        <v>29</v>
      </c>
      <c r="AB504" t="s">
        <v>30</v>
      </c>
    </row>
    <row r="505" spans="1:28" x14ac:dyDescent="0.3">
      <c r="A505" t="s">
        <v>1554</v>
      </c>
      <c r="B505" t="s">
        <v>48</v>
      </c>
      <c r="C505" t="s">
        <v>1555</v>
      </c>
      <c r="D505" t="s">
        <v>74</v>
      </c>
      <c r="E505">
        <v>30</v>
      </c>
      <c r="F505" t="s">
        <v>17465</v>
      </c>
      <c r="G505">
        <v>2024</v>
      </c>
      <c r="H505">
        <f t="shared" si="23"/>
        <v>45503</v>
      </c>
      <c r="I505">
        <v>7</v>
      </c>
      <c r="J505">
        <v>56</v>
      </c>
      <c r="K505">
        <v>44</v>
      </c>
      <c r="L505" t="s">
        <v>17466</v>
      </c>
      <c r="M505">
        <f t="shared" si="21"/>
        <v>0.83106481481481476</v>
      </c>
      <c r="N505" t="str">
        <f t="shared" si="22"/>
        <v>5-8 PM</v>
      </c>
      <c r="O505">
        <v>676.81</v>
      </c>
      <c r="P505">
        <v>299</v>
      </c>
      <c r="Q505">
        <v>290.02999999999997</v>
      </c>
      <c r="R505">
        <v>8.9700000000000006</v>
      </c>
      <c r="S505">
        <v>386.78</v>
      </c>
      <c r="T505" t="s">
        <v>34</v>
      </c>
      <c r="U505" t="s">
        <v>23</v>
      </c>
      <c r="V505" t="s">
        <v>24</v>
      </c>
      <c r="W505" t="s">
        <v>1556</v>
      </c>
      <c r="X505" t="s">
        <v>26</v>
      </c>
      <c r="Y505" t="s">
        <v>36</v>
      </c>
      <c r="Z505" t="s">
        <v>28</v>
      </c>
      <c r="AA505" t="s">
        <v>26</v>
      </c>
      <c r="AB505" t="s">
        <v>30</v>
      </c>
    </row>
    <row r="506" spans="1:28" x14ac:dyDescent="0.3">
      <c r="A506" t="s">
        <v>1557</v>
      </c>
      <c r="B506" t="s">
        <v>263</v>
      </c>
      <c r="C506" t="s">
        <v>1558</v>
      </c>
      <c r="D506" t="s">
        <v>21</v>
      </c>
      <c r="E506">
        <v>30</v>
      </c>
      <c r="F506" t="s">
        <v>17465</v>
      </c>
      <c r="G506">
        <v>2024</v>
      </c>
      <c r="H506">
        <f t="shared" si="23"/>
        <v>45503</v>
      </c>
      <c r="I506">
        <v>7</v>
      </c>
      <c r="J506">
        <v>54</v>
      </c>
      <c r="K506">
        <v>10</v>
      </c>
      <c r="L506" t="s">
        <v>17466</v>
      </c>
      <c r="M506">
        <f t="shared" si="21"/>
        <v>0.82928240740740744</v>
      </c>
      <c r="N506" t="str">
        <f t="shared" si="22"/>
        <v>5-8 PM</v>
      </c>
      <c r="O506">
        <v>319.81</v>
      </c>
      <c r="P506">
        <v>299</v>
      </c>
      <c r="Q506">
        <v>292.12</v>
      </c>
      <c r="R506">
        <v>6.88</v>
      </c>
      <c r="S506">
        <v>27.69</v>
      </c>
      <c r="T506" t="s">
        <v>34</v>
      </c>
      <c r="U506" t="s">
        <v>23</v>
      </c>
      <c r="V506" t="s">
        <v>24</v>
      </c>
      <c r="W506" t="s">
        <v>1559</v>
      </c>
      <c r="X506" t="s">
        <v>26</v>
      </c>
      <c r="Y506" t="s">
        <v>36</v>
      </c>
      <c r="Z506" t="s">
        <v>28</v>
      </c>
      <c r="AA506" t="s">
        <v>29</v>
      </c>
      <c r="AB506" t="s">
        <v>30</v>
      </c>
    </row>
    <row r="507" spans="1:28" x14ac:dyDescent="0.3">
      <c r="A507" t="s">
        <v>1560</v>
      </c>
      <c r="B507" t="s">
        <v>1537</v>
      </c>
      <c r="C507" t="s">
        <v>1561</v>
      </c>
      <c r="D507" t="s">
        <v>21</v>
      </c>
      <c r="E507">
        <v>30</v>
      </c>
      <c r="F507" t="s">
        <v>17465</v>
      </c>
      <c r="G507">
        <v>2024</v>
      </c>
      <c r="H507">
        <f t="shared" si="23"/>
        <v>45503</v>
      </c>
      <c r="I507">
        <v>7</v>
      </c>
      <c r="J507">
        <v>43</v>
      </c>
      <c r="K507">
        <v>9</v>
      </c>
      <c r="L507" t="s">
        <v>17466</v>
      </c>
      <c r="M507">
        <f t="shared" si="21"/>
        <v>0.82163194444444443</v>
      </c>
      <c r="N507" t="str">
        <f t="shared" si="22"/>
        <v>5-8 PM</v>
      </c>
      <c r="O507">
        <v>429.67</v>
      </c>
      <c r="P507">
        <v>19</v>
      </c>
      <c r="Q507">
        <v>18.600000000000001</v>
      </c>
      <c r="R507">
        <v>0.4</v>
      </c>
      <c r="S507">
        <v>411.07</v>
      </c>
      <c r="T507" t="s">
        <v>34</v>
      </c>
      <c r="U507" t="s">
        <v>23</v>
      </c>
      <c r="V507" t="s">
        <v>24</v>
      </c>
      <c r="W507" t="s">
        <v>1562</v>
      </c>
      <c r="X507" t="s">
        <v>26</v>
      </c>
      <c r="Y507" t="s">
        <v>36</v>
      </c>
      <c r="Z507" t="s">
        <v>28</v>
      </c>
      <c r="AA507" t="s">
        <v>37</v>
      </c>
      <c r="AB507" t="s">
        <v>30</v>
      </c>
    </row>
    <row r="508" spans="1:28" x14ac:dyDescent="0.3">
      <c r="A508" t="s">
        <v>1563</v>
      </c>
      <c r="B508" t="s">
        <v>131</v>
      </c>
      <c r="C508" t="s">
        <v>1564</v>
      </c>
      <c r="D508" t="s">
        <v>74</v>
      </c>
      <c r="E508">
        <v>30</v>
      </c>
      <c r="F508" t="s">
        <v>17465</v>
      </c>
      <c r="G508">
        <v>2024</v>
      </c>
      <c r="H508">
        <f t="shared" si="23"/>
        <v>45503</v>
      </c>
      <c r="I508">
        <v>7</v>
      </c>
      <c r="J508">
        <v>42</v>
      </c>
      <c r="K508">
        <v>26</v>
      </c>
      <c r="L508" t="s">
        <v>17466</v>
      </c>
      <c r="M508">
        <f t="shared" si="21"/>
        <v>0.8211342592592592</v>
      </c>
      <c r="N508" t="str">
        <f t="shared" si="22"/>
        <v>5-8 PM</v>
      </c>
      <c r="O508">
        <v>1569.07</v>
      </c>
      <c r="P508">
        <v>299</v>
      </c>
      <c r="Q508">
        <v>290.02999999999997</v>
      </c>
      <c r="R508">
        <v>8.9700000000000006</v>
      </c>
      <c r="S508">
        <v>1279.04</v>
      </c>
      <c r="T508" t="s">
        <v>34</v>
      </c>
      <c r="U508" t="s">
        <v>23</v>
      </c>
      <c r="V508" t="s">
        <v>24</v>
      </c>
      <c r="W508" t="s">
        <v>1565</v>
      </c>
      <c r="X508" t="s">
        <v>26</v>
      </c>
      <c r="Y508" t="s">
        <v>36</v>
      </c>
      <c r="Z508" t="s">
        <v>28</v>
      </c>
      <c r="AA508" t="s">
        <v>29</v>
      </c>
      <c r="AB508" t="s">
        <v>30</v>
      </c>
    </row>
    <row r="509" spans="1:28" x14ac:dyDescent="0.3">
      <c r="A509" t="s">
        <v>1566</v>
      </c>
      <c r="B509" t="s">
        <v>1537</v>
      </c>
      <c r="C509" t="s">
        <v>1538</v>
      </c>
      <c r="D509" t="s">
        <v>164</v>
      </c>
      <c r="E509">
        <v>30</v>
      </c>
      <c r="F509" t="s">
        <v>17465</v>
      </c>
      <c r="G509">
        <v>2024</v>
      </c>
      <c r="H509">
        <f t="shared" si="23"/>
        <v>45503</v>
      </c>
      <c r="I509">
        <v>7</v>
      </c>
      <c r="J509">
        <v>41</v>
      </c>
      <c r="K509">
        <v>42</v>
      </c>
      <c r="L509" t="s">
        <v>17466</v>
      </c>
      <c r="M509">
        <f t="shared" si="21"/>
        <v>0.82062500000000005</v>
      </c>
      <c r="N509" t="str">
        <f t="shared" si="22"/>
        <v>5-8 PM</v>
      </c>
      <c r="O509">
        <v>459.14</v>
      </c>
      <c r="P509">
        <v>30</v>
      </c>
      <c r="Q509">
        <v>29.47</v>
      </c>
      <c r="R509">
        <v>0.53</v>
      </c>
      <c r="S509">
        <v>429.67</v>
      </c>
      <c r="T509" t="s">
        <v>34</v>
      </c>
      <c r="U509" t="s">
        <v>23</v>
      </c>
      <c r="V509" t="s">
        <v>24</v>
      </c>
      <c r="W509" t="s">
        <v>1567</v>
      </c>
      <c r="X509" t="s">
        <v>26</v>
      </c>
      <c r="Y509" t="s">
        <v>36</v>
      </c>
      <c r="Z509" t="s">
        <v>28</v>
      </c>
      <c r="AA509" t="s">
        <v>26</v>
      </c>
      <c r="AB509" t="s">
        <v>30</v>
      </c>
    </row>
    <row r="510" spans="1:28" x14ac:dyDescent="0.3">
      <c r="A510" t="s">
        <v>1568</v>
      </c>
      <c r="B510" t="s">
        <v>48</v>
      </c>
      <c r="C510" t="s">
        <v>1569</v>
      </c>
      <c r="D510" t="s">
        <v>21</v>
      </c>
      <c r="E510">
        <v>30</v>
      </c>
      <c r="F510" t="s">
        <v>17465</v>
      </c>
      <c r="G510">
        <v>2024</v>
      </c>
      <c r="H510">
        <f t="shared" si="23"/>
        <v>45503</v>
      </c>
      <c r="I510">
        <v>7</v>
      </c>
      <c r="J510">
        <v>39</v>
      </c>
      <c r="K510">
        <v>35</v>
      </c>
      <c r="L510" t="s">
        <v>17466</v>
      </c>
      <c r="M510">
        <f t="shared" si="21"/>
        <v>0.81915509259259256</v>
      </c>
      <c r="N510" t="str">
        <f t="shared" si="22"/>
        <v>5-8 PM</v>
      </c>
      <c r="O510">
        <v>695.24</v>
      </c>
      <c r="P510">
        <v>19</v>
      </c>
      <c r="Q510">
        <v>18.43</v>
      </c>
      <c r="R510">
        <v>0.56999999999999995</v>
      </c>
      <c r="S510">
        <v>676.81</v>
      </c>
      <c r="T510" t="s">
        <v>34</v>
      </c>
      <c r="U510" t="s">
        <v>23</v>
      </c>
      <c r="V510" t="s">
        <v>24</v>
      </c>
      <c r="W510" t="s">
        <v>1570</v>
      </c>
      <c r="X510" t="s">
        <v>26</v>
      </c>
      <c r="Y510" t="s">
        <v>36</v>
      </c>
      <c r="Z510" t="s">
        <v>28</v>
      </c>
      <c r="AA510" t="s">
        <v>37</v>
      </c>
      <c r="AB510" t="s">
        <v>30</v>
      </c>
    </row>
    <row r="511" spans="1:28" x14ac:dyDescent="0.3">
      <c r="A511" t="s">
        <v>1571</v>
      </c>
      <c r="B511" t="s">
        <v>234</v>
      </c>
      <c r="C511" t="s">
        <v>1572</v>
      </c>
      <c r="D511" t="s">
        <v>225</v>
      </c>
      <c r="E511">
        <v>30</v>
      </c>
      <c r="F511" t="s">
        <v>17465</v>
      </c>
      <c r="G511">
        <v>2024</v>
      </c>
      <c r="H511">
        <f t="shared" si="23"/>
        <v>45503</v>
      </c>
      <c r="I511">
        <v>7</v>
      </c>
      <c r="J511">
        <v>39</v>
      </c>
      <c r="K511">
        <v>10</v>
      </c>
      <c r="L511" t="s">
        <v>17466</v>
      </c>
      <c r="M511">
        <f t="shared" si="21"/>
        <v>0.81886574074074081</v>
      </c>
      <c r="N511" t="str">
        <f t="shared" si="22"/>
        <v>5-8 PM</v>
      </c>
      <c r="O511">
        <v>37626.480000000003</v>
      </c>
      <c r="P511">
        <v>829</v>
      </c>
      <c r="Q511">
        <v>828</v>
      </c>
      <c r="R511">
        <v>1</v>
      </c>
      <c r="S511">
        <v>36798.480000000003</v>
      </c>
      <c r="T511" t="s">
        <v>34</v>
      </c>
      <c r="U511" t="s">
        <v>23</v>
      </c>
      <c r="V511" t="s">
        <v>24</v>
      </c>
      <c r="W511" t="s">
        <v>1573</v>
      </c>
      <c r="X511" t="s">
        <v>26</v>
      </c>
      <c r="Y511" t="s">
        <v>27</v>
      </c>
      <c r="Z511" t="s">
        <v>28</v>
      </c>
      <c r="AA511" t="s">
        <v>26</v>
      </c>
      <c r="AB511" t="s">
        <v>30</v>
      </c>
    </row>
    <row r="512" spans="1:28" x14ac:dyDescent="0.3">
      <c r="A512" t="s">
        <v>1574</v>
      </c>
      <c r="B512" t="s">
        <v>1215</v>
      </c>
      <c r="C512" t="s">
        <v>1575</v>
      </c>
      <c r="D512" t="s">
        <v>21</v>
      </c>
      <c r="E512">
        <v>30</v>
      </c>
      <c r="F512" t="s">
        <v>17465</v>
      </c>
      <c r="G512">
        <v>2024</v>
      </c>
      <c r="H512">
        <f t="shared" si="23"/>
        <v>45503</v>
      </c>
      <c r="I512">
        <v>7</v>
      </c>
      <c r="J512">
        <v>38</v>
      </c>
      <c r="K512">
        <v>16</v>
      </c>
      <c r="L512" t="s">
        <v>17466</v>
      </c>
      <c r="M512">
        <f t="shared" si="21"/>
        <v>0.81824074074074071</v>
      </c>
      <c r="N512" t="str">
        <f t="shared" si="22"/>
        <v>5-8 PM</v>
      </c>
      <c r="O512">
        <v>854.76</v>
      </c>
      <c r="P512">
        <v>19</v>
      </c>
      <c r="Q512">
        <v>18.43</v>
      </c>
      <c r="R512">
        <v>0.56999999999999995</v>
      </c>
      <c r="S512">
        <v>836.33</v>
      </c>
      <c r="T512" t="s">
        <v>34</v>
      </c>
      <c r="U512" t="s">
        <v>23</v>
      </c>
      <c r="V512" t="s">
        <v>24</v>
      </c>
      <c r="W512" t="s">
        <v>1576</v>
      </c>
      <c r="X512" t="s">
        <v>26</v>
      </c>
      <c r="Y512" t="s">
        <v>27</v>
      </c>
      <c r="Z512" t="s">
        <v>28</v>
      </c>
      <c r="AA512" t="s">
        <v>29</v>
      </c>
      <c r="AB512" t="s">
        <v>30</v>
      </c>
    </row>
    <row r="513" spans="1:28" x14ac:dyDescent="0.3">
      <c r="A513" t="s">
        <v>1577</v>
      </c>
      <c r="B513" t="s">
        <v>234</v>
      </c>
      <c r="C513" t="s">
        <v>1578</v>
      </c>
      <c r="D513" t="s">
        <v>225</v>
      </c>
      <c r="E513">
        <v>30</v>
      </c>
      <c r="F513" t="s">
        <v>17465</v>
      </c>
      <c r="G513">
        <v>2024</v>
      </c>
      <c r="H513">
        <f t="shared" si="23"/>
        <v>45503</v>
      </c>
      <c r="I513">
        <v>7</v>
      </c>
      <c r="J513">
        <v>38</v>
      </c>
      <c r="K513">
        <v>10</v>
      </c>
      <c r="L513" t="s">
        <v>17466</v>
      </c>
      <c r="M513">
        <f t="shared" si="21"/>
        <v>0.81817129629629637</v>
      </c>
      <c r="N513" t="str">
        <f t="shared" si="22"/>
        <v>5-8 PM</v>
      </c>
      <c r="O513">
        <v>37626.480000000003</v>
      </c>
      <c r="P513">
        <v>829</v>
      </c>
      <c r="Q513">
        <v>828</v>
      </c>
      <c r="R513">
        <v>0</v>
      </c>
      <c r="S513">
        <v>36798.480000000003</v>
      </c>
      <c r="T513" t="s">
        <v>34</v>
      </c>
      <c r="U513" t="s">
        <v>198</v>
      </c>
      <c r="V513" t="s">
        <v>24</v>
      </c>
      <c r="W513" t="s">
        <v>1489</v>
      </c>
      <c r="X513" t="s">
        <v>26</v>
      </c>
      <c r="Y513" t="s">
        <v>27</v>
      </c>
      <c r="Z513" t="s">
        <v>28</v>
      </c>
      <c r="AA513" t="s">
        <v>26</v>
      </c>
      <c r="AB513" t="s">
        <v>30</v>
      </c>
    </row>
    <row r="514" spans="1:28" x14ac:dyDescent="0.3">
      <c r="A514" t="s">
        <v>1579</v>
      </c>
      <c r="B514" t="s">
        <v>234</v>
      </c>
      <c r="C514" t="s">
        <v>1580</v>
      </c>
      <c r="D514" t="s">
        <v>225</v>
      </c>
      <c r="E514">
        <v>30</v>
      </c>
      <c r="F514" t="s">
        <v>17465</v>
      </c>
      <c r="G514">
        <v>2024</v>
      </c>
      <c r="H514">
        <f t="shared" si="23"/>
        <v>45503</v>
      </c>
      <c r="I514">
        <v>7</v>
      </c>
      <c r="J514">
        <v>37</v>
      </c>
      <c r="K514">
        <v>46</v>
      </c>
      <c r="L514" t="s">
        <v>17466</v>
      </c>
      <c r="M514">
        <f t="shared" ref="M514:M577" si="24">TIMEVALUE(TEXT(TIMEVALUE(I514 &amp; ":" &amp; J514 &amp; ":" &amp; K514 &amp; " " &amp; L514), "hh:mm:ss AM/PM"))</f>
        <v>0.81789351851851855</v>
      </c>
      <c r="N514" t="str">
        <f t="shared" ref="N514:N577" si="25">IF(AND(HOUR(M514)&gt;=0, HOUR(M514)&lt;=4), "12-4 AM",
IF(AND(HOUR(M514)&gt;=5, HOUR(M514)&lt;=8), "5-8 AM",
IF(AND(HOUR(M514)&gt;=9, HOUR(M514)&lt;=12), "9 AM-12 PM",
IF(AND(HOUR(M514)&gt;=13, HOUR(M514)&lt;=16), "1-4 PM",
IF(AND(HOUR(M514)&gt;=17, HOUR(M514)&lt;=20), "5-8 PM",
IF(AND(HOUR(M514)&gt;=21, HOUR(M514)&lt;=23), "9-11 PM",
""))))))</f>
        <v>5-8 PM</v>
      </c>
      <c r="O514">
        <v>38454.480000000003</v>
      </c>
      <c r="P514">
        <v>829</v>
      </c>
      <c r="Q514">
        <v>828</v>
      </c>
      <c r="R514">
        <v>1</v>
      </c>
      <c r="S514">
        <v>37626.480000000003</v>
      </c>
      <c r="T514" t="s">
        <v>34</v>
      </c>
      <c r="U514" t="s">
        <v>23</v>
      </c>
      <c r="V514" t="s">
        <v>24</v>
      </c>
      <c r="W514" t="s">
        <v>1581</v>
      </c>
      <c r="X514" t="s">
        <v>26</v>
      </c>
      <c r="Y514" t="s">
        <v>27</v>
      </c>
      <c r="Z514" t="s">
        <v>28</v>
      </c>
      <c r="AA514" t="s">
        <v>26</v>
      </c>
      <c r="AB514" t="s">
        <v>30</v>
      </c>
    </row>
    <row r="515" spans="1:28" x14ac:dyDescent="0.3">
      <c r="A515" t="s">
        <v>1582</v>
      </c>
      <c r="B515" t="s">
        <v>234</v>
      </c>
      <c r="C515" t="s">
        <v>1583</v>
      </c>
      <c r="D515" t="s">
        <v>225</v>
      </c>
      <c r="E515">
        <v>30</v>
      </c>
      <c r="F515" t="s">
        <v>17465</v>
      </c>
      <c r="G515">
        <v>2024</v>
      </c>
      <c r="H515">
        <f t="shared" ref="H515:H578" si="26">DATEVALUE(E515 &amp;"-"&amp;F515&amp;"-"&amp;G515)</f>
        <v>45503</v>
      </c>
      <c r="I515">
        <v>7</v>
      </c>
      <c r="J515">
        <v>37</v>
      </c>
      <c r="K515">
        <v>24</v>
      </c>
      <c r="L515" t="s">
        <v>17466</v>
      </c>
      <c r="M515">
        <f t="shared" si="24"/>
        <v>0.81763888888888892</v>
      </c>
      <c r="N515" t="str">
        <f t="shared" si="25"/>
        <v>5-8 PM</v>
      </c>
      <c r="O515">
        <v>39282.480000000003</v>
      </c>
      <c r="P515">
        <v>829</v>
      </c>
      <c r="Q515">
        <v>828</v>
      </c>
      <c r="R515">
        <v>1</v>
      </c>
      <c r="S515">
        <v>38454.480000000003</v>
      </c>
      <c r="T515" t="s">
        <v>34</v>
      </c>
      <c r="U515" t="s">
        <v>23</v>
      </c>
      <c r="V515" t="s">
        <v>24</v>
      </c>
      <c r="W515" t="s">
        <v>1584</v>
      </c>
      <c r="X515" t="s">
        <v>26</v>
      </c>
      <c r="Y515" t="s">
        <v>27</v>
      </c>
      <c r="Z515" t="s">
        <v>28</v>
      </c>
      <c r="AA515" t="s">
        <v>26</v>
      </c>
      <c r="AB515" t="s">
        <v>30</v>
      </c>
    </row>
    <row r="516" spans="1:28" x14ac:dyDescent="0.3">
      <c r="A516" t="s">
        <v>1585</v>
      </c>
      <c r="B516" t="s">
        <v>1586</v>
      </c>
      <c r="C516" t="s">
        <v>1587</v>
      </c>
      <c r="D516" t="s">
        <v>50</v>
      </c>
      <c r="E516">
        <v>30</v>
      </c>
      <c r="F516" t="s">
        <v>17465</v>
      </c>
      <c r="G516">
        <v>2024</v>
      </c>
      <c r="H516">
        <f t="shared" si="26"/>
        <v>45503</v>
      </c>
      <c r="I516">
        <v>7</v>
      </c>
      <c r="J516">
        <v>37</v>
      </c>
      <c r="K516">
        <v>23</v>
      </c>
      <c r="L516" t="s">
        <v>17466</v>
      </c>
      <c r="M516">
        <f t="shared" si="24"/>
        <v>0.81762731481481488</v>
      </c>
      <c r="N516" t="str">
        <f t="shared" si="25"/>
        <v>5-8 PM</v>
      </c>
      <c r="O516">
        <v>266.91000000000003</v>
      </c>
      <c r="P516">
        <v>199</v>
      </c>
      <c r="Q516">
        <v>191.54</v>
      </c>
      <c r="R516">
        <v>7.46</v>
      </c>
      <c r="S516">
        <v>75.37</v>
      </c>
      <c r="T516" t="s">
        <v>34</v>
      </c>
      <c r="U516" t="s">
        <v>23</v>
      </c>
      <c r="V516" t="s">
        <v>24</v>
      </c>
      <c r="W516" t="s">
        <v>1588</v>
      </c>
      <c r="X516" t="s">
        <v>26</v>
      </c>
      <c r="Y516" t="s">
        <v>36</v>
      </c>
      <c r="Z516" t="s">
        <v>28</v>
      </c>
      <c r="AA516" t="s">
        <v>29</v>
      </c>
      <c r="AB516" t="s">
        <v>30</v>
      </c>
    </row>
    <row r="517" spans="1:28" x14ac:dyDescent="0.3">
      <c r="A517" t="s">
        <v>1589</v>
      </c>
      <c r="B517" t="s">
        <v>1215</v>
      </c>
      <c r="C517" t="s">
        <v>1590</v>
      </c>
      <c r="D517" t="s">
        <v>21</v>
      </c>
      <c r="E517">
        <v>30</v>
      </c>
      <c r="F517" t="s">
        <v>17465</v>
      </c>
      <c r="G517">
        <v>2024</v>
      </c>
      <c r="H517">
        <f t="shared" si="26"/>
        <v>45503</v>
      </c>
      <c r="I517">
        <v>7</v>
      </c>
      <c r="J517">
        <v>36</v>
      </c>
      <c r="K517">
        <v>57</v>
      </c>
      <c r="L517" t="s">
        <v>17466</v>
      </c>
      <c r="M517">
        <f t="shared" si="24"/>
        <v>0.81732638888888898</v>
      </c>
      <c r="N517" t="str">
        <f t="shared" si="25"/>
        <v>5-8 PM</v>
      </c>
      <c r="O517">
        <v>1193.29</v>
      </c>
      <c r="P517">
        <v>349</v>
      </c>
      <c r="Q517">
        <v>338.53</v>
      </c>
      <c r="R517">
        <v>10.47</v>
      </c>
      <c r="S517">
        <v>854.76</v>
      </c>
      <c r="T517" t="s">
        <v>34</v>
      </c>
      <c r="U517" t="s">
        <v>23</v>
      </c>
      <c r="V517" t="s">
        <v>24</v>
      </c>
      <c r="W517" t="s">
        <v>1591</v>
      </c>
      <c r="X517" t="s">
        <v>26</v>
      </c>
      <c r="Y517" t="s">
        <v>27</v>
      </c>
      <c r="Z517" t="s">
        <v>28</v>
      </c>
      <c r="AA517" t="s">
        <v>29</v>
      </c>
      <c r="AB517" t="s">
        <v>30</v>
      </c>
    </row>
    <row r="518" spans="1:28" x14ac:dyDescent="0.3">
      <c r="A518" t="s">
        <v>1592</v>
      </c>
      <c r="B518" t="s">
        <v>234</v>
      </c>
      <c r="C518" t="s">
        <v>1593</v>
      </c>
      <c r="D518" t="s">
        <v>225</v>
      </c>
      <c r="E518">
        <v>30</v>
      </c>
      <c r="F518" t="s">
        <v>17465</v>
      </c>
      <c r="G518">
        <v>2024</v>
      </c>
      <c r="H518">
        <f t="shared" si="26"/>
        <v>45503</v>
      </c>
      <c r="I518">
        <v>7</v>
      </c>
      <c r="J518">
        <v>36</v>
      </c>
      <c r="K518">
        <v>54</v>
      </c>
      <c r="L518" t="s">
        <v>17466</v>
      </c>
      <c r="M518">
        <f t="shared" si="24"/>
        <v>0.81729166666666664</v>
      </c>
      <c r="N518" t="str">
        <f t="shared" si="25"/>
        <v>5-8 PM</v>
      </c>
      <c r="O518">
        <v>40110.480000000003</v>
      </c>
      <c r="P518">
        <v>829</v>
      </c>
      <c r="Q518">
        <v>828</v>
      </c>
      <c r="R518">
        <v>1</v>
      </c>
      <c r="S518">
        <v>39282.480000000003</v>
      </c>
      <c r="T518" t="s">
        <v>34</v>
      </c>
      <c r="U518" t="s">
        <v>23</v>
      </c>
      <c r="V518" t="s">
        <v>24</v>
      </c>
      <c r="W518" t="s">
        <v>1594</v>
      </c>
      <c r="X518" t="s">
        <v>26</v>
      </c>
      <c r="Y518" t="s">
        <v>27</v>
      </c>
      <c r="Z518" t="s">
        <v>28</v>
      </c>
      <c r="AA518" t="s">
        <v>26</v>
      </c>
      <c r="AB518" t="s">
        <v>30</v>
      </c>
    </row>
    <row r="519" spans="1:28" x14ac:dyDescent="0.3">
      <c r="A519" t="s">
        <v>1595</v>
      </c>
      <c r="B519" t="s">
        <v>234</v>
      </c>
      <c r="C519" t="s">
        <v>1596</v>
      </c>
      <c r="D519" t="s">
        <v>225</v>
      </c>
      <c r="E519">
        <v>30</v>
      </c>
      <c r="F519" t="s">
        <v>17465</v>
      </c>
      <c r="G519">
        <v>2024</v>
      </c>
      <c r="H519">
        <f t="shared" si="26"/>
        <v>45503</v>
      </c>
      <c r="I519">
        <v>7</v>
      </c>
      <c r="J519">
        <v>36</v>
      </c>
      <c r="K519">
        <v>33</v>
      </c>
      <c r="L519" t="s">
        <v>17466</v>
      </c>
      <c r="M519">
        <f t="shared" si="24"/>
        <v>0.81704861111111116</v>
      </c>
      <c r="N519" t="str">
        <f t="shared" si="25"/>
        <v>5-8 PM</v>
      </c>
      <c r="O519">
        <v>40938.480000000003</v>
      </c>
      <c r="P519">
        <v>829</v>
      </c>
      <c r="Q519">
        <v>828</v>
      </c>
      <c r="R519">
        <v>1</v>
      </c>
      <c r="S519">
        <v>40110.480000000003</v>
      </c>
      <c r="T519" t="s">
        <v>34</v>
      </c>
      <c r="U519" t="s">
        <v>23</v>
      </c>
      <c r="V519" t="s">
        <v>24</v>
      </c>
      <c r="W519" t="s">
        <v>1597</v>
      </c>
      <c r="X519" t="s">
        <v>26</v>
      </c>
      <c r="Y519" t="s">
        <v>27</v>
      </c>
      <c r="Z519" t="s">
        <v>28</v>
      </c>
      <c r="AA519" t="s">
        <v>26</v>
      </c>
      <c r="AB519" t="s">
        <v>30</v>
      </c>
    </row>
    <row r="520" spans="1:28" x14ac:dyDescent="0.3">
      <c r="A520" t="s">
        <v>1598</v>
      </c>
      <c r="B520" t="s">
        <v>234</v>
      </c>
      <c r="C520" t="s">
        <v>1599</v>
      </c>
      <c r="D520" t="s">
        <v>225</v>
      </c>
      <c r="E520">
        <v>30</v>
      </c>
      <c r="F520" t="s">
        <v>17465</v>
      </c>
      <c r="G520">
        <v>2024</v>
      </c>
      <c r="H520">
        <f t="shared" si="26"/>
        <v>45503</v>
      </c>
      <c r="I520">
        <v>7</v>
      </c>
      <c r="J520">
        <v>36</v>
      </c>
      <c r="K520">
        <v>3</v>
      </c>
      <c r="L520" t="s">
        <v>17466</v>
      </c>
      <c r="M520">
        <f t="shared" si="24"/>
        <v>0.81670138888888888</v>
      </c>
      <c r="N520" t="str">
        <f t="shared" si="25"/>
        <v>5-8 PM</v>
      </c>
      <c r="O520">
        <v>41766.480000000003</v>
      </c>
      <c r="P520">
        <v>829</v>
      </c>
      <c r="Q520">
        <v>828</v>
      </c>
      <c r="R520">
        <v>1</v>
      </c>
      <c r="S520">
        <v>40938.480000000003</v>
      </c>
      <c r="T520" t="s">
        <v>34</v>
      </c>
      <c r="U520" t="s">
        <v>23</v>
      </c>
      <c r="V520" t="s">
        <v>24</v>
      </c>
      <c r="W520" t="s">
        <v>1600</v>
      </c>
      <c r="X520" t="s">
        <v>26</v>
      </c>
      <c r="Y520" t="s">
        <v>27</v>
      </c>
      <c r="Z520" t="s">
        <v>28</v>
      </c>
      <c r="AA520" t="s">
        <v>26</v>
      </c>
      <c r="AB520" t="s">
        <v>30</v>
      </c>
    </row>
    <row r="521" spans="1:28" x14ac:dyDescent="0.3">
      <c r="A521" t="s">
        <v>1601</v>
      </c>
      <c r="B521" t="s">
        <v>1602</v>
      </c>
      <c r="C521" t="s">
        <v>1603</v>
      </c>
      <c r="D521" t="s">
        <v>1604</v>
      </c>
      <c r="E521">
        <v>30</v>
      </c>
      <c r="F521" t="s">
        <v>17465</v>
      </c>
      <c r="G521">
        <v>2024</v>
      </c>
      <c r="H521">
        <f t="shared" si="26"/>
        <v>45503</v>
      </c>
      <c r="I521">
        <v>7</v>
      </c>
      <c r="J521">
        <v>34</v>
      </c>
      <c r="K521">
        <v>9</v>
      </c>
      <c r="L521" t="s">
        <v>17466</v>
      </c>
      <c r="M521">
        <f t="shared" si="24"/>
        <v>0.81538194444444445</v>
      </c>
      <c r="N521" t="str">
        <f t="shared" si="25"/>
        <v>5-8 PM</v>
      </c>
      <c r="O521">
        <v>77</v>
      </c>
      <c r="P521">
        <v>72</v>
      </c>
      <c r="Q521">
        <v>67</v>
      </c>
      <c r="R521">
        <v>5</v>
      </c>
      <c r="S521">
        <v>10</v>
      </c>
      <c r="T521" t="s">
        <v>34</v>
      </c>
      <c r="U521" t="s">
        <v>1605</v>
      </c>
      <c r="V521" t="s">
        <v>1606</v>
      </c>
      <c r="W521" t="s">
        <v>1607</v>
      </c>
      <c r="X521" t="s">
        <v>26</v>
      </c>
      <c r="Y521" t="s">
        <v>27</v>
      </c>
      <c r="Z521" t="s">
        <v>26</v>
      </c>
      <c r="AA521" t="s">
        <v>26</v>
      </c>
      <c r="AB521" t="s">
        <v>30</v>
      </c>
    </row>
    <row r="522" spans="1:28" x14ac:dyDescent="0.3">
      <c r="A522" t="s">
        <v>1608</v>
      </c>
      <c r="B522" t="s">
        <v>1222</v>
      </c>
      <c r="C522" t="s">
        <v>1609</v>
      </c>
      <c r="D522" t="s">
        <v>21</v>
      </c>
      <c r="E522">
        <v>30</v>
      </c>
      <c r="F522" t="s">
        <v>17465</v>
      </c>
      <c r="G522">
        <v>2024</v>
      </c>
      <c r="H522">
        <f t="shared" si="26"/>
        <v>45503</v>
      </c>
      <c r="I522">
        <v>7</v>
      </c>
      <c r="J522">
        <v>33</v>
      </c>
      <c r="K522">
        <v>55</v>
      </c>
      <c r="L522" t="s">
        <v>17466</v>
      </c>
      <c r="M522">
        <f t="shared" si="24"/>
        <v>0.81521990740740735</v>
      </c>
      <c r="N522" t="str">
        <f t="shared" si="25"/>
        <v>5-8 PM</v>
      </c>
      <c r="O522">
        <v>174.57</v>
      </c>
      <c r="P522">
        <v>19</v>
      </c>
      <c r="Q522">
        <v>18.43</v>
      </c>
      <c r="R522">
        <v>0.56999999999999995</v>
      </c>
      <c r="S522">
        <v>156.13999999999999</v>
      </c>
      <c r="T522" t="s">
        <v>34</v>
      </c>
      <c r="U522" t="s">
        <v>23</v>
      </c>
      <c r="V522" t="s">
        <v>24</v>
      </c>
      <c r="W522" t="s">
        <v>1610</v>
      </c>
      <c r="X522" t="s">
        <v>26</v>
      </c>
      <c r="Y522" t="s">
        <v>36</v>
      </c>
      <c r="Z522" t="s">
        <v>28</v>
      </c>
      <c r="AA522" t="s">
        <v>29</v>
      </c>
      <c r="AB522" t="s">
        <v>30</v>
      </c>
    </row>
    <row r="523" spans="1:28" x14ac:dyDescent="0.3">
      <c r="A523" t="s">
        <v>1611</v>
      </c>
      <c r="B523" t="s">
        <v>102</v>
      </c>
      <c r="C523" t="s">
        <v>1612</v>
      </c>
      <c r="D523" t="s">
        <v>21</v>
      </c>
      <c r="E523">
        <v>30</v>
      </c>
      <c r="F523" t="s">
        <v>17465</v>
      </c>
      <c r="G523">
        <v>2024</v>
      </c>
      <c r="H523">
        <f t="shared" si="26"/>
        <v>45503</v>
      </c>
      <c r="I523">
        <v>7</v>
      </c>
      <c r="J523">
        <v>33</v>
      </c>
      <c r="K523">
        <v>54</v>
      </c>
      <c r="L523" t="s">
        <v>17466</v>
      </c>
      <c r="M523">
        <f t="shared" si="24"/>
        <v>0.81520833333333342</v>
      </c>
      <c r="N523" t="str">
        <f t="shared" si="25"/>
        <v>5-8 PM</v>
      </c>
      <c r="O523">
        <v>1511.82</v>
      </c>
      <c r="P523">
        <v>239</v>
      </c>
      <c r="Q523">
        <v>233.98</v>
      </c>
      <c r="R523">
        <v>5.0199999999999996</v>
      </c>
      <c r="S523">
        <v>1277.8399999999999</v>
      </c>
      <c r="T523" t="s">
        <v>34</v>
      </c>
      <c r="U523" t="s">
        <v>23</v>
      </c>
      <c r="V523" t="s">
        <v>24</v>
      </c>
      <c r="W523" t="s">
        <v>1613</v>
      </c>
      <c r="X523" t="s">
        <v>26</v>
      </c>
      <c r="Y523" t="s">
        <v>27</v>
      </c>
      <c r="Z523" t="s">
        <v>28</v>
      </c>
      <c r="AA523" t="s">
        <v>26</v>
      </c>
      <c r="AB523" t="s">
        <v>30</v>
      </c>
    </row>
    <row r="524" spans="1:28" x14ac:dyDescent="0.3">
      <c r="A524" t="s">
        <v>1614</v>
      </c>
      <c r="B524" t="s">
        <v>1537</v>
      </c>
      <c r="C524" t="s">
        <v>1615</v>
      </c>
      <c r="D524" t="s">
        <v>50</v>
      </c>
      <c r="E524">
        <v>30</v>
      </c>
      <c r="F524" t="s">
        <v>17465</v>
      </c>
      <c r="G524">
        <v>2024</v>
      </c>
      <c r="H524">
        <f t="shared" si="26"/>
        <v>45503</v>
      </c>
      <c r="I524">
        <v>7</v>
      </c>
      <c r="J524">
        <v>33</v>
      </c>
      <c r="K524">
        <v>16</v>
      </c>
      <c r="L524" t="s">
        <v>17466</v>
      </c>
      <c r="M524">
        <f t="shared" si="24"/>
        <v>0.81476851851851861</v>
      </c>
      <c r="N524" t="str">
        <f t="shared" si="25"/>
        <v>5-8 PM</v>
      </c>
      <c r="O524">
        <v>651.77</v>
      </c>
      <c r="P524">
        <v>199</v>
      </c>
      <c r="Q524">
        <v>192.63</v>
      </c>
      <c r="R524">
        <v>6.37</v>
      </c>
      <c r="S524">
        <v>459.14</v>
      </c>
      <c r="T524" t="s">
        <v>34</v>
      </c>
      <c r="U524" t="s">
        <v>23</v>
      </c>
      <c r="V524" t="s">
        <v>24</v>
      </c>
      <c r="W524" t="s">
        <v>1616</v>
      </c>
      <c r="X524" t="s">
        <v>26</v>
      </c>
      <c r="Y524" t="s">
        <v>36</v>
      </c>
      <c r="Z524" t="s">
        <v>28</v>
      </c>
      <c r="AA524" t="s">
        <v>29</v>
      </c>
      <c r="AB524" t="s">
        <v>30</v>
      </c>
    </row>
    <row r="525" spans="1:28" x14ac:dyDescent="0.3">
      <c r="A525" t="s">
        <v>1617</v>
      </c>
      <c r="B525" t="s">
        <v>1537</v>
      </c>
      <c r="C525" t="s">
        <v>1612</v>
      </c>
      <c r="D525" t="s">
        <v>21</v>
      </c>
      <c r="E525">
        <v>30</v>
      </c>
      <c r="F525" t="s">
        <v>17465</v>
      </c>
      <c r="G525">
        <v>2024</v>
      </c>
      <c r="H525">
        <f t="shared" si="26"/>
        <v>45503</v>
      </c>
      <c r="I525">
        <v>7</v>
      </c>
      <c r="J525">
        <v>32</v>
      </c>
      <c r="K525">
        <v>25</v>
      </c>
      <c r="L525" t="s">
        <v>17466</v>
      </c>
      <c r="M525">
        <f t="shared" si="24"/>
        <v>0.81417824074074074</v>
      </c>
      <c r="N525" t="str">
        <f t="shared" si="25"/>
        <v>5-8 PM</v>
      </c>
      <c r="O525">
        <v>885.75</v>
      </c>
      <c r="P525">
        <v>239</v>
      </c>
      <c r="Q525">
        <v>233.98</v>
      </c>
      <c r="R525">
        <v>5.0199999999999996</v>
      </c>
      <c r="S525">
        <v>651.77</v>
      </c>
      <c r="T525" t="s">
        <v>22</v>
      </c>
      <c r="U525" t="s">
        <v>23</v>
      </c>
      <c r="V525" t="s">
        <v>24</v>
      </c>
      <c r="W525" t="s">
        <v>1613</v>
      </c>
      <c r="X525" t="s">
        <v>26</v>
      </c>
      <c r="Y525" t="s">
        <v>36</v>
      </c>
      <c r="Z525" t="s">
        <v>28</v>
      </c>
      <c r="AA525" t="s">
        <v>26</v>
      </c>
      <c r="AB525" t="s">
        <v>30</v>
      </c>
    </row>
    <row r="526" spans="1:28" x14ac:dyDescent="0.3">
      <c r="A526" t="s">
        <v>1618</v>
      </c>
      <c r="B526" t="s">
        <v>1537</v>
      </c>
      <c r="C526" t="s">
        <v>1619</v>
      </c>
      <c r="D526" t="s">
        <v>21</v>
      </c>
      <c r="E526">
        <v>30</v>
      </c>
      <c r="F526" t="s">
        <v>17465</v>
      </c>
      <c r="G526">
        <v>2024</v>
      </c>
      <c r="H526">
        <f t="shared" si="26"/>
        <v>45503</v>
      </c>
      <c r="I526">
        <v>7</v>
      </c>
      <c r="J526">
        <v>31</v>
      </c>
      <c r="K526">
        <v>41</v>
      </c>
      <c r="L526" t="s">
        <v>17466</v>
      </c>
      <c r="M526">
        <f t="shared" si="24"/>
        <v>0.81366898148148159</v>
      </c>
      <c r="N526" t="str">
        <f t="shared" si="25"/>
        <v>5-8 PM</v>
      </c>
      <c r="O526">
        <v>904.35</v>
      </c>
      <c r="P526">
        <v>19</v>
      </c>
      <c r="Q526">
        <v>18.600000000000001</v>
      </c>
      <c r="R526">
        <v>0.4</v>
      </c>
      <c r="S526">
        <v>885.75</v>
      </c>
      <c r="T526" t="s">
        <v>34</v>
      </c>
      <c r="U526" t="s">
        <v>23</v>
      </c>
      <c r="V526" t="s">
        <v>24</v>
      </c>
      <c r="W526" t="s">
        <v>1620</v>
      </c>
      <c r="X526" t="s">
        <v>26</v>
      </c>
      <c r="Y526" t="s">
        <v>36</v>
      </c>
      <c r="Z526" t="s">
        <v>28</v>
      </c>
      <c r="AA526" t="s">
        <v>37</v>
      </c>
      <c r="AB526" t="s">
        <v>30</v>
      </c>
    </row>
    <row r="527" spans="1:28" x14ac:dyDescent="0.3">
      <c r="A527" t="s">
        <v>1621</v>
      </c>
      <c r="B527" t="s">
        <v>167</v>
      </c>
      <c r="C527" t="s">
        <v>1622</v>
      </c>
      <c r="D527" t="s">
        <v>21</v>
      </c>
      <c r="E527">
        <v>30</v>
      </c>
      <c r="F527" t="s">
        <v>17465</v>
      </c>
      <c r="G527">
        <v>2024</v>
      </c>
      <c r="H527">
        <f t="shared" si="26"/>
        <v>45503</v>
      </c>
      <c r="I527">
        <v>7</v>
      </c>
      <c r="J527">
        <v>26</v>
      </c>
      <c r="K527">
        <v>10</v>
      </c>
      <c r="L527" t="s">
        <v>17466</v>
      </c>
      <c r="M527">
        <f t="shared" si="24"/>
        <v>0.80983796296296295</v>
      </c>
      <c r="N527" t="str">
        <f t="shared" si="25"/>
        <v>5-8 PM</v>
      </c>
      <c r="O527">
        <v>971.91</v>
      </c>
      <c r="P527">
        <v>349</v>
      </c>
      <c r="Q527">
        <v>338.53</v>
      </c>
      <c r="R527">
        <v>10.47</v>
      </c>
      <c r="S527">
        <v>633.38</v>
      </c>
      <c r="T527" t="s">
        <v>34</v>
      </c>
      <c r="U527" t="s">
        <v>23</v>
      </c>
      <c r="V527" t="s">
        <v>24</v>
      </c>
      <c r="W527" t="s">
        <v>1623</v>
      </c>
      <c r="X527" t="s">
        <v>26</v>
      </c>
      <c r="Y527" t="s">
        <v>36</v>
      </c>
      <c r="Z527" t="s">
        <v>28</v>
      </c>
      <c r="AA527" t="s">
        <v>29</v>
      </c>
      <c r="AB527" t="s">
        <v>30</v>
      </c>
    </row>
    <row r="528" spans="1:28" x14ac:dyDescent="0.3">
      <c r="A528" t="s">
        <v>1624</v>
      </c>
      <c r="B528" t="s">
        <v>147</v>
      </c>
      <c r="C528" t="s">
        <v>1625</v>
      </c>
      <c r="D528" t="s">
        <v>74</v>
      </c>
      <c r="E528">
        <v>30</v>
      </c>
      <c r="F528" t="s">
        <v>17465</v>
      </c>
      <c r="G528">
        <v>2024</v>
      </c>
      <c r="H528">
        <f t="shared" si="26"/>
        <v>45503</v>
      </c>
      <c r="I528">
        <v>7</v>
      </c>
      <c r="J528">
        <v>18</v>
      </c>
      <c r="K528">
        <v>42</v>
      </c>
      <c r="L528" t="s">
        <v>17466</v>
      </c>
      <c r="M528">
        <f t="shared" si="24"/>
        <v>0.80465277777777777</v>
      </c>
      <c r="N528" t="str">
        <f t="shared" si="25"/>
        <v>5-8 PM</v>
      </c>
      <c r="O528">
        <v>1350.27</v>
      </c>
      <c r="P528">
        <v>349</v>
      </c>
      <c r="Q528">
        <v>338.53</v>
      </c>
      <c r="R528">
        <v>10.47</v>
      </c>
      <c r="S528">
        <v>1011.74</v>
      </c>
      <c r="T528" t="s">
        <v>34</v>
      </c>
      <c r="U528" t="s">
        <v>23</v>
      </c>
      <c r="V528" t="s">
        <v>24</v>
      </c>
      <c r="W528" t="s">
        <v>1626</v>
      </c>
      <c r="X528" t="s">
        <v>26</v>
      </c>
      <c r="Y528" t="s">
        <v>36</v>
      </c>
      <c r="Z528" t="s">
        <v>28</v>
      </c>
      <c r="AA528" t="s">
        <v>29</v>
      </c>
      <c r="AB528" t="s">
        <v>30</v>
      </c>
    </row>
    <row r="529" spans="1:28" x14ac:dyDescent="0.3">
      <c r="A529" t="s">
        <v>1627</v>
      </c>
      <c r="B529" t="s">
        <v>98</v>
      </c>
      <c r="C529" t="s">
        <v>1628</v>
      </c>
      <c r="D529" t="s">
        <v>50</v>
      </c>
      <c r="E529">
        <v>30</v>
      </c>
      <c r="F529" t="s">
        <v>17465</v>
      </c>
      <c r="G529">
        <v>2024</v>
      </c>
      <c r="H529">
        <f t="shared" si="26"/>
        <v>45503</v>
      </c>
      <c r="I529">
        <v>7</v>
      </c>
      <c r="J529">
        <v>18</v>
      </c>
      <c r="K529">
        <v>35</v>
      </c>
      <c r="L529" t="s">
        <v>17466</v>
      </c>
      <c r="M529">
        <f t="shared" si="24"/>
        <v>0.80457175925925928</v>
      </c>
      <c r="N529" t="str">
        <f t="shared" si="25"/>
        <v>5-8 PM</v>
      </c>
      <c r="O529">
        <v>825.19</v>
      </c>
      <c r="P529">
        <v>349</v>
      </c>
      <c r="Q529">
        <v>335.04</v>
      </c>
      <c r="R529">
        <v>13.96</v>
      </c>
      <c r="S529">
        <v>490.15</v>
      </c>
      <c r="T529" t="s">
        <v>34</v>
      </c>
      <c r="U529" t="s">
        <v>23</v>
      </c>
      <c r="V529" t="s">
        <v>24</v>
      </c>
      <c r="W529" t="s">
        <v>1629</v>
      </c>
      <c r="X529" t="s">
        <v>26</v>
      </c>
      <c r="Y529" t="s">
        <v>36</v>
      </c>
      <c r="Z529" t="s">
        <v>28</v>
      </c>
      <c r="AA529" t="s">
        <v>29</v>
      </c>
      <c r="AB529" t="s">
        <v>30</v>
      </c>
    </row>
    <row r="530" spans="1:28" x14ac:dyDescent="0.3">
      <c r="A530" t="s">
        <v>1630</v>
      </c>
      <c r="B530" t="s">
        <v>53</v>
      </c>
      <c r="C530" t="s">
        <v>1631</v>
      </c>
      <c r="D530" t="s">
        <v>74</v>
      </c>
      <c r="E530">
        <v>30</v>
      </c>
      <c r="F530" t="s">
        <v>17465</v>
      </c>
      <c r="G530">
        <v>2024</v>
      </c>
      <c r="H530">
        <f t="shared" si="26"/>
        <v>45503</v>
      </c>
      <c r="I530">
        <v>7</v>
      </c>
      <c r="J530">
        <v>15</v>
      </c>
      <c r="K530">
        <v>35</v>
      </c>
      <c r="L530" t="s">
        <v>17466</v>
      </c>
      <c r="M530">
        <f t="shared" si="24"/>
        <v>0.80248842592592595</v>
      </c>
      <c r="N530" t="str">
        <f t="shared" si="25"/>
        <v>5-8 PM</v>
      </c>
      <c r="O530">
        <v>233.4</v>
      </c>
      <c r="P530">
        <v>199</v>
      </c>
      <c r="Q530">
        <v>193.03</v>
      </c>
      <c r="R530">
        <v>5.97</v>
      </c>
      <c r="S530">
        <v>40.369999999999997</v>
      </c>
      <c r="T530" t="s">
        <v>34</v>
      </c>
      <c r="U530" t="s">
        <v>23</v>
      </c>
      <c r="V530" t="s">
        <v>24</v>
      </c>
      <c r="W530" t="s">
        <v>1632</v>
      </c>
      <c r="X530" t="s">
        <v>26</v>
      </c>
      <c r="Y530" t="s">
        <v>36</v>
      </c>
      <c r="Z530" t="s">
        <v>28</v>
      </c>
      <c r="AA530" t="s">
        <v>26</v>
      </c>
      <c r="AB530" t="s">
        <v>30</v>
      </c>
    </row>
    <row r="531" spans="1:28" x14ac:dyDescent="0.3">
      <c r="A531" t="s">
        <v>1633</v>
      </c>
      <c r="B531" t="s">
        <v>98</v>
      </c>
      <c r="C531" t="s">
        <v>1634</v>
      </c>
      <c r="D531" t="s">
        <v>74</v>
      </c>
      <c r="E531">
        <v>30</v>
      </c>
      <c r="F531" t="s">
        <v>17465</v>
      </c>
      <c r="G531">
        <v>2024</v>
      </c>
      <c r="H531">
        <f t="shared" si="26"/>
        <v>45503</v>
      </c>
      <c r="I531">
        <v>7</v>
      </c>
      <c r="J531">
        <v>10</v>
      </c>
      <c r="K531">
        <v>25</v>
      </c>
      <c r="L531" t="s">
        <v>17466</v>
      </c>
      <c r="M531">
        <f t="shared" si="24"/>
        <v>0.79890046296296291</v>
      </c>
      <c r="N531" t="str">
        <f t="shared" si="25"/>
        <v>5-8 PM</v>
      </c>
      <c r="O531">
        <v>846.53</v>
      </c>
      <c r="P531">
        <v>22</v>
      </c>
      <c r="Q531">
        <v>21.34</v>
      </c>
      <c r="R531">
        <v>0.66</v>
      </c>
      <c r="S531">
        <v>825.19</v>
      </c>
      <c r="T531" t="s">
        <v>34</v>
      </c>
      <c r="U531" t="s">
        <v>23</v>
      </c>
      <c r="V531" t="s">
        <v>24</v>
      </c>
      <c r="W531" t="s">
        <v>1635</v>
      </c>
      <c r="X531" t="s">
        <v>26</v>
      </c>
      <c r="Y531" t="s">
        <v>36</v>
      </c>
      <c r="Z531" t="s">
        <v>28</v>
      </c>
      <c r="AA531" t="s">
        <v>26</v>
      </c>
      <c r="AB531" t="s">
        <v>30</v>
      </c>
    </row>
    <row r="532" spans="1:28" x14ac:dyDescent="0.3">
      <c r="A532" t="s">
        <v>1636</v>
      </c>
      <c r="B532" t="s">
        <v>57</v>
      </c>
      <c r="C532" t="s">
        <v>1637</v>
      </c>
      <c r="D532" t="s">
        <v>74</v>
      </c>
      <c r="E532">
        <v>30</v>
      </c>
      <c r="F532" t="s">
        <v>17465</v>
      </c>
      <c r="G532">
        <v>2024</v>
      </c>
      <c r="H532">
        <f t="shared" si="26"/>
        <v>45503</v>
      </c>
      <c r="I532">
        <v>7</v>
      </c>
      <c r="J532">
        <v>4</v>
      </c>
      <c r="K532">
        <v>35</v>
      </c>
      <c r="L532" t="s">
        <v>17466</v>
      </c>
      <c r="M532">
        <f t="shared" si="24"/>
        <v>0.79484953703703709</v>
      </c>
      <c r="N532" t="str">
        <f t="shared" si="25"/>
        <v>5-8 PM</v>
      </c>
      <c r="O532">
        <v>745.89</v>
      </c>
      <c r="P532">
        <v>299</v>
      </c>
      <c r="Q532">
        <v>290.02999999999997</v>
      </c>
      <c r="R532">
        <v>8.9700000000000006</v>
      </c>
      <c r="S532">
        <v>455.86</v>
      </c>
      <c r="T532" t="s">
        <v>34</v>
      </c>
      <c r="U532" t="s">
        <v>23</v>
      </c>
      <c r="V532" t="s">
        <v>24</v>
      </c>
      <c r="W532" t="s">
        <v>1638</v>
      </c>
      <c r="X532" t="s">
        <v>26</v>
      </c>
      <c r="Y532" t="s">
        <v>36</v>
      </c>
      <c r="Z532" t="s">
        <v>28</v>
      </c>
      <c r="AA532" t="s">
        <v>29</v>
      </c>
      <c r="AB532" t="s">
        <v>30</v>
      </c>
    </row>
    <row r="533" spans="1:28" x14ac:dyDescent="0.3">
      <c r="A533" t="s">
        <v>1639</v>
      </c>
      <c r="B533" t="s">
        <v>57</v>
      </c>
      <c r="C533" t="s">
        <v>159</v>
      </c>
      <c r="D533" t="s">
        <v>74</v>
      </c>
      <c r="E533">
        <v>30</v>
      </c>
      <c r="F533" t="s">
        <v>17465</v>
      </c>
      <c r="G533">
        <v>2024</v>
      </c>
      <c r="H533">
        <f t="shared" si="26"/>
        <v>45503</v>
      </c>
      <c r="I533">
        <v>7</v>
      </c>
      <c r="J533">
        <v>1</v>
      </c>
      <c r="K533">
        <v>32</v>
      </c>
      <c r="L533" t="s">
        <v>17466</v>
      </c>
      <c r="M533">
        <f t="shared" si="24"/>
        <v>0.79273148148148154</v>
      </c>
      <c r="N533" t="str">
        <f t="shared" si="25"/>
        <v>5-8 PM</v>
      </c>
      <c r="O533">
        <v>777.9</v>
      </c>
      <c r="P533">
        <v>33</v>
      </c>
      <c r="Q533">
        <v>32.01</v>
      </c>
      <c r="R533">
        <v>0.99</v>
      </c>
      <c r="S533">
        <v>745.89</v>
      </c>
      <c r="T533" t="s">
        <v>34</v>
      </c>
      <c r="U533" t="s">
        <v>23</v>
      </c>
      <c r="V533" t="s">
        <v>24</v>
      </c>
      <c r="W533" t="s">
        <v>1640</v>
      </c>
      <c r="X533" t="s">
        <v>26</v>
      </c>
      <c r="Y533" t="s">
        <v>36</v>
      </c>
      <c r="Z533" t="s">
        <v>28</v>
      </c>
      <c r="AA533" t="s">
        <v>161</v>
      </c>
      <c r="AB533" t="s">
        <v>30</v>
      </c>
    </row>
    <row r="534" spans="1:28" x14ac:dyDescent="0.3">
      <c r="A534" t="s">
        <v>1641</v>
      </c>
      <c r="B534" t="s">
        <v>98</v>
      </c>
      <c r="C534" t="s">
        <v>1642</v>
      </c>
      <c r="D534" t="s">
        <v>50</v>
      </c>
      <c r="E534">
        <v>30</v>
      </c>
      <c r="F534" t="s">
        <v>17465</v>
      </c>
      <c r="G534">
        <v>2024</v>
      </c>
      <c r="H534">
        <f t="shared" si="26"/>
        <v>45503</v>
      </c>
      <c r="I534">
        <v>7</v>
      </c>
      <c r="J534">
        <v>1</v>
      </c>
      <c r="K534">
        <v>25</v>
      </c>
      <c r="L534" t="s">
        <v>17466</v>
      </c>
      <c r="M534">
        <f t="shared" si="24"/>
        <v>0.79265046296296304</v>
      </c>
      <c r="N534" t="str">
        <f t="shared" si="25"/>
        <v>5-8 PM</v>
      </c>
      <c r="O534">
        <v>1037.57</v>
      </c>
      <c r="P534">
        <v>199</v>
      </c>
      <c r="Q534">
        <v>191.04</v>
      </c>
      <c r="R534">
        <v>7.96</v>
      </c>
      <c r="S534">
        <v>846.53</v>
      </c>
      <c r="T534" t="s">
        <v>34</v>
      </c>
      <c r="U534" t="s">
        <v>23</v>
      </c>
      <c r="V534" t="s">
        <v>24</v>
      </c>
      <c r="W534" t="s">
        <v>1643</v>
      </c>
      <c r="X534" t="s">
        <v>26</v>
      </c>
      <c r="Y534" t="s">
        <v>36</v>
      </c>
      <c r="Z534" t="s">
        <v>28</v>
      </c>
      <c r="AA534" t="s">
        <v>29</v>
      </c>
      <c r="AB534" t="s">
        <v>30</v>
      </c>
    </row>
    <row r="535" spans="1:28" x14ac:dyDescent="0.3">
      <c r="A535" t="s">
        <v>1644</v>
      </c>
      <c r="B535" t="s">
        <v>1543</v>
      </c>
      <c r="C535" t="s">
        <v>1645</v>
      </c>
      <c r="D535" t="s">
        <v>74</v>
      </c>
      <c r="E535">
        <v>30</v>
      </c>
      <c r="F535" t="s">
        <v>17465</v>
      </c>
      <c r="G535">
        <v>2024</v>
      </c>
      <c r="H535">
        <f t="shared" si="26"/>
        <v>45503</v>
      </c>
      <c r="I535">
        <v>6</v>
      </c>
      <c r="J535">
        <v>54</v>
      </c>
      <c r="K535">
        <v>57</v>
      </c>
      <c r="L535" t="s">
        <v>17466</v>
      </c>
      <c r="M535">
        <f t="shared" si="24"/>
        <v>0.78815972222222219</v>
      </c>
      <c r="N535" t="str">
        <f t="shared" si="25"/>
        <v>5-8 PM</v>
      </c>
      <c r="O535">
        <v>71.400000000000006</v>
      </c>
      <c r="P535">
        <v>22</v>
      </c>
      <c r="Q535">
        <v>21.34</v>
      </c>
      <c r="R535">
        <v>0.66</v>
      </c>
      <c r="S535">
        <v>50.06</v>
      </c>
      <c r="T535" t="s">
        <v>34</v>
      </c>
      <c r="U535" t="s">
        <v>23</v>
      </c>
      <c r="V535" t="s">
        <v>24</v>
      </c>
      <c r="W535" t="s">
        <v>1646</v>
      </c>
      <c r="X535" t="s">
        <v>26</v>
      </c>
      <c r="Y535" t="s">
        <v>36</v>
      </c>
      <c r="Z535" t="s">
        <v>28</v>
      </c>
      <c r="AA535" t="s">
        <v>29</v>
      </c>
      <c r="AB535" t="s">
        <v>30</v>
      </c>
    </row>
    <row r="536" spans="1:28" x14ac:dyDescent="0.3">
      <c r="A536" t="s">
        <v>1647</v>
      </c>
      <c r="B536" t="s">
        <v>1648</v>
      </c>
      <c r="C536" t="s">
        <v>1649</v>
      </c>
      <c r="D536" t="s">
        <v>50</v>
      </c>
      <c r="E536">
        <v>30</v>
      </c>
      <c r="F536" t="s">
        <v>17465</v>
      </c>
      <c r="G536">
        <v>2024</v>
      </c>
      <c r="H536">
        <f t="shared" si="26"/>
        <v>45503</v>
      </c>
      <c r="I536">
        <v>6</v>
      </c>
      <c r="J536">
        <v>49</v>
      </c>
      <c r="K536">
        <v>0</v>
      </c>
      <c r="L536" t="s">
        <v>17466</v>
      </c>
      <c r="M536">
        <f t="shared" si="24"/>
        <v>0.78402777777777777</v>
      </c>
      <c r="N536" t="str">
        <f t="shared" si="25"/>
        <v>5-8 PM</v>
      </c>
      <c r="O536">
        <v>1123.17</v>
      </c>
      <c r="P536">
        <v>579</v>
      </c>
      <c r="Q536">
        <v>560.47</v>
      </c>
      <c r="R536">
        <v>18.53</v>
      </c>
      <c r="S536">
        <v>562.70000000000005</v>
      </c>
      <c r="T536" t="s">
        <v>34</v>
      </c>
      <c r="U536" t="s">
        <v>23</v>
      </c>
      <c r="V536" t="s">
        <v>24</v>
      </c>
      <c r="W536" t="s">
        <v>1650</v>
      </c>
      <c r="X536" t="s">
        <v>26</v>
      </c>
      <c r="Y536" t="s">
        <v>36</v>
      </c>
      <c r="Z536" t="s">
        <v>28</v>
      </c>
      <c r="AA536" t="s">
        <v>29</v>
      </c>
      <c r="AB536" t="s">
        <v>30</v>
      </c>
    </row>
    <row r="537" spans="1:28" x14ac:dyDescent="0.3">
      <c r="A537" t="s">
        <v>1651</v>
      </c>
      <c r="B537" t="s">
        <v>1543</v>
      </c>
      <c r="C537" t="s">
        <v>1652</v>
      </c>
      <c r="D537" t="s">
        <v>50</v>
      </c>
      <c r="E537">
        <v>30</v>
      </c>
      <c r="F537" t="s">
        <v>17465</v>
      </c>
      <c r="G537">
        <v>2024</v>
      </c>
      <c r="H537">
        <f t="shared" si="26"/>
        <v>45503</v>
      </c>
      <c r="I537">
        <v>6</v>
      </c>
      <c r="J537">
        <v>46</v>
      </c>
      <c r="K537">
        <v>39</v>
      </c>
      <c r="L537" t="s">
        <v>17466</v>
      </c>
      <c r="M537">
        <f t="shared" si="24"/>
        <v>0.78239583333333329</v>
      </c>
      <c r="N537" t="str">
        <f t="shared" si="25"/>
        <v>5-8 PM</v>
      </c>
      <c r="O537">
        <v>220.2</v>
      </c>
      <c r="P537">
        <v>155</v>
      </c>
      <c r="Q537">
        <v>148.80000000000001</v>
      </c>
      <c r="R537">
        <v>6.2</v>
      </c>
      <c r="S537">
        <v>71.400000000000006</v>
      </c>
      <c r="T537" t="s">
        <v>34</v>
      </c>
      <c r="U537" t="s">
        <v>23</v>
      </c>
      <c r="V537" t="s">
        <v>24</v>
      </c>
      <c r="W537" t="s">
        <v>1653</v>
      </c>
      <c r="X537" t="s">
        <v>26</v>
      </c>
      <c r="Y537" t="s">
        <v>36</v>
      </c>
      <c r="Z537" t="s">
        <v>28</v>
      </c>
      <c r="AA537" t="s">
        <v>29</v>
      </c>
      <c r="AB537" t="s">
        <v>30</v>
      </c>
    </row>
    <row r="538" spans="1:28" x14ac:dyDescent="0.3">
      <c r="A538" t="s">
        <v>1654</v>
      </c>
      <c r="B538" t="s">
        <v>1537</v>
      </c>
      <c r="C538" t="s">
        <v>1655</v>
      </c>
      <c r="D538" t="s">
        <v>21</v>
      </c>
      <c r="E538">
        <v>30</v>
      </c>
      <c r="F538" t="s">
        <v>17465</v>
      </c>
      <c r="G538">
        <v>2024</v>
      </c>
      <c r="H538">
        <f t="shared" si="26"/>
        <v>45503</v>
      </c>
      <c r="I538">
        <v>6</v>
      </c>
      <c r="J538">
        <v>41</v>
      </c>
      <c r="K538">
        <v>35</v>
      </c>
      <c r="L538" t="s">
        <v>17466</v>
      </c>
      <c r="M538">
        <f t="shared" si="24"/>
        <v>0.77887731481481481</v>
      </c>
      <c r="N538" t="str">
        <f t="shared" si="25"/>
        <v>5-8 PM</v>
      </c>
      <c r="O538">
        <v>1099.17</v>
      </c>
      <c r="P538">
        <v>199</v>
      </c>
      <c r="Q538">
        <v>194.82</v>
      </c>
      <c r="R538">
        <v>4.18</v>
      </c>
      <c r="S538">
        <v>904.35</v>
      </c>
      <c r="T538" t="s">
        <v>34</v>
      </c>
      <c r="U538" t="s">
        <v>23</v>
      </c>
      <c r="V538" t="s">
        <v>24</v>
      </c>
      <c r="W538" t="s">
        <v>1656</v>
      </c>
      <c r="X538" t="s">
        <v>26</v>
      </c>
      <c r="Y538" t="s">
        <v>36</v>
      </c>
      <c r="Z538" t="s">
        <v>28</v>
      </c>
      <c r="AA538" t="s">
        <v>37</v>
      </c>
      <c r="AB538" t="s">
        <v>30</v>
      </c>
    </row>
    <row r="539" spans="1:28" x14ac:dyDescent="0.3">
      <c r="A539" t="s">
        <v>1657</v>
      </c>
      <c r="B539" t="s">
        <v>167</v>
      </c>
      <c r="C539" t="s">
        <v>1658</v>
      </c>
      <c r="D539" t="s">
        <v>21</v>
      </c>
      <c r="E539">
        <v>30</v>
      </c>
      <c r="F539" t="s">
        <v>17465</v>
      </c>
      <c r="G539">
        <v>2024</v>
      </c>
      <c r="H539">
        <f t="shared" si="26"/>
        <v>45503</v>
      </c>
      <c r="I539">
        <v>6</v>
      </c>
      <c r="J539">
        <v>32</v>
      </c>
      <c r="K539">
        <v>29</v>
      </c>
      <c r="L539" t="s">
        <v>17466</v>
      </c>
      <c r="M539">
        <f t="shared" si="24"/>
        <v>0.77255787037037038</v>
      </c>
      <c r="N539" t="str">
        <f t="shared" si="25"/>
        <v>5-8 PM</v>
      </c>
      <c r="O539">
        <v>990.34</v>
      </c>
      <c r="P539">
        <v>19</v>
      </c>
      <c r="Q539">
        <v>18.43</v>
      </c>
      <c r="R539">
        <v>0.56999999999999995</v>
      </c>
      <c r="S539">
        <v>971.91</v>
      </c>
      <c r="T539" t="s">
        <v>34</v>
      </c>
      <c r="U539" t="s">
        <v>23</v>
      </c>
      <c r="V539" t="s">
        <v>24</v>
      </c>
      <c r="W539" t="s">
        <v>1659</v>
      </c>
      <c r="X539" t="s">
        <v>26</v>
      </c>
      <c r="Y539" t="s">
        <v>36</v>
      </c>
      <c r="Z539" t="s">
        <v>28</v>
      </c>
      <c r="AA539" t="s">
        <v>29</v>
      </c>
      <c r="AB539" t="s">
        <v>30</v>
      </c>
    </row>
    <row r="540" spans="1:28" x14ac:dyDescent="0.3">
      <c r="A540" t="s">
        <v>1660</v>
      </c>
      <c r="B540" t="s">
        <v>98</v>
      </c>
      <c r="C540" t="s">
        <v>1661</v>
      </c>
      <c r="D540" t="s">
        <v>21</v>
      </c>
      <c r="E540">
        <v>30</v>
      </c>
      <c r="F540" t="s">
        <v>17465</v>
      </c>
      <c r="G540">
        <v>2024</v>
      </c>
      <c r="H540">
        <f t="shared" si="26"/>
        <v>45503</v>
      </c>
      <c r="I540">
        <v>6</v>
      </c>
      <c r="J540">
        <v>27</v>
      </c>
      <c r="K540">
        <v>13</v>
      </c>
      <c r="L540" t="s">
        <v>17466</v>
      </c>
      <c r="M540">
        <f t="shared" si="24"/>
        <v>0.76890046296296299</v>
      </c>
      <c r="N540" t="str">
        <f t="shared" si="25"/>
        <v>5-8 PM</v>
      </c>
      <c r="O540">
        <v>1065.7</v>
      </c>
      <c r="P540">
        <v>29</v>
      </c>
      <c r="Q540">
        <v>28.13</v>
      </c>
      <c r="R540">
        <v>0.87</v>
      </c>
      <c r="S540">
        <v>1037.57</v>
      </c>
      <c r="T540" t="s">
        <v>34</v>
      </c>
      <c r="U540" t="s">
        <v>23</v>
      </c>
      <c r="V540" t="s">
        <v>24</v>
      </c>
      <c r="W540" t="s">
        <v>1662</v>
      </c>
      <c r="X540" t="s">
        <v>26</v>
      </c>
      <c r="Y540" t="s">
        <v>36</v>
      </c>
      <c r="Z540" t="s">
        <v>28</v>
      </c>
      <c r="AA540" t="s">
        <v>29</v>
      </c>
      <c r="AB540" t="s">
        <v>30</v>
      </c>
    </row>
    <row r="541" spans="1:28" x14ac:dyDescent="0.3">
      <c r="A541" t="s">
        <v>1663</v>
      </c>
      <c r="B541" t="s">
        <v>98</v>
      </c>
      <c r="C541" t="s">
        <v>1664</v>
      </c>
      <c r="D541" t="s">
        <v>21</v>
      </c>
      <c r="E541">
        <v>30</v>
      </c>
      <c r="F541" t="s">
        <v>17465</v>
      </c>
      <c r="G541">
        <v>2024</v>
      </c>
      <c r="H541">
        <f t="shared" si="26"/>
        <v>45503</v>
      </c>
      <c r="I541">
        <v>6</v>
      </c>
      <c r="J541">
        <v>24</v>
      </c>
      <c r="K541">
        <v>34</v>
      </c>
      <c r="L541" t="s">
        <v>17466</v>
      </c>
      <c r="M541">
        <f t="shared" si="24"/>
        <v>0.76706018518518515</v>
      </c>
      <c r="N541" t="str">
        <f t="shared" si="25"/>
        <v>5-8 PM</v>
      </c>
      <c r="O541">
        <v>1084.1300000000001</v>
      </c>
      <c r="P541">
        <v>19</v>
      </c>
      <c r="Q541">
        <v>18.43</v>
      </c>
      <c r="R541">
        <v>0.56999999999999995</v>
      </c>
      <c r="S541">
        <v>1065.7</v>
      </c>
      <c r="T541" t="s">
        <v>34</v>
      </c>
      <c r="U541" t="s">
        <v>23</v>
      </c>
      <c r="V541" t="s">
        <v>24</v>
      </c>
      <c r="W541" t="s">
        <v>1665</v>
      </c>
      <c r="X541" t="s">
        <v>26</v>
      </c>
      <c r="Y541" t="s">
        <v>36</v>
      </c>
      <c r="Z541" t="s">
        <v>28</v>
      </c>
      <c r="AA541" t="s">
        <v>29</v>
      </c>
      <c r="AB541" t="s">
        <v>30</v>
      </c>
    </row>
    <row r="542" spans="1:28" x14ac:dyDescent="0.3">
      <c r="A542" t="s">
        <v>1666</v>
      </c>
      <c r="B542" t="s">
        <v>48</v>
      </c>
      <c r="C542" t="s">
        <v>1667</v>
      </c>
      <c r="D542" t="s">
        <v>50</v>
      </c>
      <c r="E542">
        <v>30</v>
      </c>
      <c r="F542" t="s">
        <v>17465</v>
      </c>
      <c r="G542">
        <v>2024</v>
      </c>
      <c r="H542">
        <f t="shared" si="26"/>
        <v>45503</v>
      </c>
      <c r="I542">
        <v>6</v>
      </c>
      <c r="J542">
        <v>22</v>
      </c>
      <c r="K542">
        <v>29</v>
      </c>
      <c r="L542" t="s">
        <v>17466</v>
      </c>
      <c r="M542">
        <f t="shared" si="24"/>
        <v>0.76561342592592585</v>
      </c>
      <c r="N542" t="str">
        <f t="shared" si="25"/>
        <v>5-8 PM</v>
      </c>
      <c r="O542">
        <v>982.28</v>
      </c>
      <c r="P542">
        <v>299</v>
      </c>
      <c r="Q542">
        <v>287.04000000000002</v>
      </c>
      <c r="R542">
        <v>11.96</v>
      </c>
      <c r="S542">
        <v>695.24</v>
      </c>
      <c r="T542" t="s">
        <v>34</v>
      </c>
      <c r="U542" t="s">
        <v>23</v>
      </c>
      <c r="V542" t="s">
        <v>24</v>
      </c>
      <c r="W542" t="s">
        <v>1668</v>
      </c>
      <c r="X542" t="s">
        <v>26</v>
      </c>
      <c r="Y542" t="s">
        <v>36</v>
      </c>
      <c r="Z542" t="s">
        <v>28</v>
      </c>
      <c r="AA542" t="s">
        <v>29</v>
      </c>
      <c r="AB542" t="s">
        <v>30</v>
      </c>
    </row>
    <row r="543" spans="1:28" x14ac:dyDescent="0.3">
      <c r="A543" t="s">
        <v>1669</v>
      </c>
      <c r="B543" t="s">
        <v>234</v>
      </c>
      <c r="C543" t="s">
        <v>1199</v>
      </c>
      <c r="D543" t="s">
        <v>225</v>
      </c>
      <c r="E543">
        <v>30</v>
      </c>
      <c r="F543" t="s">
        <v>17465</v>
      </c>
      <c r="G543">
        <v>2024</v>
      </c>
      <c r="H543">
        <f t="shared" si="26"/>
        <v>45503</v>
      </c>
      <c r="I543">
        <v>6</v>
      </c>
      <c r="J543">
        <v>13</v>
      </c>
      <c r="K543">
        <v>12</v>
      </c>
      <c r="L543" t="s">
        <v>17466</v>
      </c>
      <c r="M543">
        <f t="shared" si="24"/>
        <v>0.75916666666666666</v>
      </c>
      <c r="N543" t="str">
        <f t="shared" si="25"/>
        <v>5-8 PM</v>
      </c>
      <c r="O543">
        <v>1019.48</v>
      </c>
      <c r="P543">
        <v>829</v>
      </c>
      <c r="Q543">
        <v>828</v>
      </c>
      <c r="R543">
        <v>1</v>
      </c>
      <c r="S543">
        <v>191.48</v>
      </c>
      <c r="T543" t="s">
        <v>105</v>
      </c>
      <c r="U543" t="s">
        <v>23</v>
      </c>
      <c r="V543" t="s">
        <v>24</v>
      </c>
      <c r="W543" t="s">
        <v>1200</v>
      </c>
      <c r="X543" t="s">
        <v>26</v>
      </c>
      <c r="Y543" t="s">
        <v>27</v>
      </c>
      <c r="Z543" t="s">
        <v>28</v>
      </c>
      <c r="AA543" t="s">
        <v>26</v>
      </c>
      <c r="AB543" t="s">
        <v>30</v>
      </c>
    </row>
    <row r="544" spans="1:28" x14ac:dyDescent="0.3">
      <c r="A544" t="s">
        <v>1670</v>
      </c>
      <c r="B544" t="s">
        <v>1537</v>
      </c>
      <c r="C544" t="s">
        <v>1671</v>
      </c>
      <c r="D544" t="s">
        <v>21</v>
      </c>
      <c r="E544">
        <v>30</v>
      </c>
      <c r="F544" t="s">
        <v>17465</v>
      </c>
      <c r="G544">
        <v>2024</v>
      </c>
      <c r="H544">
        <f t="shared" si="26"/>
        <v>45503</v>
      </c>
      <c r="I544">
        <v>6</v>
      </c>
      <c r="J544">
        <v>10</v>
      </c>
      <c r="K544">
        <v>8</v>
      </c>
      <c r="L544" t="s">
        <v>17466</v>
      </c>
      <c r="M544">
        <f t="shared" si="24"/>
        <v>0.75703703703703706</v>
      </c>
      <c r="N544" t="str">
        <f t="shared" si="25"/>
        <v>5-8 PM</v>
      </c>
      <c r="O544">
        <v>1391.89</v>
      </c>
      <c r="P544">
        <v>299</v>
      </c>
      <c r="Q544">
        <v>292.72000000000003</v>
      </c>
      <c r="R544">
        <v>6.28</v>
      </c>
      <c r="S544">
        <v>1099.17</v>
      </c>
      <c r="T544" t="s">
        <v>34</v>
      </c>
      <c r="U544" t="s">
        <v>23</v>
      </c>
      <c r="V544" t="s">
        <v>24</v>
      </c>
      <c r="W544" t="s">
        <v>1672</v>
      </c>
      <c r="X544" t="s">
        <v>26</v>
      </c>
      <c r="Y544" t="s">
        <v>36</v>
      </c>
      <c r="Z544" t="s">
        <v>28</v>
      </c>
      <c r="AA544" t="s">
        <v>37</v>
      </c>
      <c r="AB544" t="s">
        <v>30</v>
      </c>
    </row>
    <row r="545" spans="1:28" x14ac:dyDescent="0.3">
      <c r="A545" t="s">
        <v>1673</v>
      </c>
      <c r="B545" t="s">
        <v>234</v>
      </c>
      <c r="C545" t="s">
        <v>1534</v>
      </c>
      <c r="D545" t="s">
        <v>225</v>
      </c>
      <c r="E545">
        <v>30</v>
      </c>
      <c r="F545" t="s">
        <v>17465</v>
      </c>
      <c r="G545">
        <v>2024</v>
      </c>
      <c r="H545">
        <f t="shared" si="26"/>
        <v>45503</v>
      </c>
      <c r="I545">
        <v>6</v>
      </c>
      <c r="J545">
        <v>8</v>
      </c>
      <c r="K545">
        <v>57</v>
      </c>
      <c r="L545" t="s">
        <v>17466</v>
      </c>
      <c r="M545">
        <f t="shared" si="24"/>
        <v>0.75621527777777775</v>
      </c>
      <c r="N545" t="str">
        <f t="shared" si="25"/>
        <v>5-8 PM</v>
      </c>
      <c r="O545">
        <v>1847.48</v>
      </c>
      <c r="P545">
        <v>829</v>
      </c>
      <c r="Q545">
        <v>828</v>
      </c>
      <c r="R545">
        <v>1</v>
      </c>
      <c r="S545">
        <v>1019.48</v>
      </c>
      <c r="T545" t="s">
        <v>105</v>
      </c>
      <c r="U545" t="s">
        <v>23</v>
      </c>
      <c r="V545" t="s">
        <v>24</v>
      </c>
      <c r="W545" t="s">
        <v>1535</v>
      </c>
      <c r="X545" t="s">
        <v>26</v>
      </c>
      <c r="Y545" t="s">
        <v>27</v>
      </c>
      <c r="Z545" t="s">
        <v>28</v>
      </c>
      <c r="AA545" t="s">
        <v>26</v>
      </c>
      <c r="AB545" t="s">
        <v>30</v>
      </c>
    </row>
    <row r="546" spans="1:28" x14ac:dyDescent="0.3">
      <c r="A546" t="s">
        <v>1674</v>
      </c>
      <c r="B546" t="s">
        <v>234</v>
      </c>
      <c r="C546" t="s">
        <v>224</v>
      </c>
      <c r="D546" t="s">
        <v>225</v>
      </c>
      <c r="E546">
        <v>30</v>
      </c>
      <c r="F546" t="s">
        <v>17465</v>
      </c>
      <c r="G546">
        <v>2024</v>
      </c>
      <c r="H546">
        <f t="shared" si="26"/>
        <v>45503</v>
      </c>
      <c r="I546">
        <v>6</v>
      </c>
      <c r="J546">
        <v>8</v>
      </c>
      <c r="K546">
        <v>41</v>
      </c>
      <c r="L546" t="s">
        <v>17466</v>
      </c>
      <c r="M546">
        <f t="shared" si="24"/>
        <v>0.75603009259259257</v>
      </c>
      <c r="N546" t="str">
        <f t="shared" si="25"/>
        <v>5-8 PM</v>
      </c>
      <c r="O546">
        <v>2675.48</v>
      </c>
      <c r="P546">
        <v>829</v>
      </c>
      <c r="Q546">
        <v>828</v>
      </c>
      <c r="R546">
        <v>1</v>
      </c>
      <c r="S546">
        <v>1847.48</v>
      </c>
      <c r="T546" t="s">
        <v>105</v>
      </c>
      <c r="U546" t="s">
        <v>23</v>
      </c>
      <c r="V546" t="s">
        <v>24</v>
      </c>
      <c r="W546" t="s">
        <v>226</v>
      </c>
      <c r="X546" t="s">
        <v>26</v>
      </c>
      <c r="Y546" t="s">
        <v>27</v>
      </c>
      <c r="Z546" t="s">
        <v>28</v>
      </c>
      <c r="AA546" t="s">
        <v>26</v>
      </c>
      <c r="AB546" t="s">
        <v>30</v>
      </c>
    </row>
    <row r="547" spans="1:28" x14ac:dyDescent="0.3">
      <c r="A547" t="s">
        <v>1675</v>
      </c>
      <c r="B547" t="s">
        <v>234</v>
      </c>
      <c r="C547" t="s">
        <v>1419</v>
      </c>
      <c r="D547" t="s">
        <v>225</v>
      </c>
      <c r="E547">
        <v>30</v>
      </c>
      <c r="F547" t="s">
        <v>17465</v>
      </c>
      <c r="G547">
        <v>2024</v>
      </c>
      <c r="H547">
        <f t="shared" si="26"/>
        <v>45503</v>
      </c>
      <c r="I547">
        <v>5</v>
      </c>
      <c r="J547">
        <v>59</v>
      </c>
      <c r="K547">
        <v>4</v>
      </c>
      <c r="L547" t="s">
        <v>17466</v>
      </c>
      <c r="M547">
        <f t="shared" si="24"/>
        <v>0.74935185185185194</v>
      </c>
      <c r="N547" t="str">
        <f t="shared" si="25"/>
        <v>5-8 PM</v>
      </c>
      <c r="O547">
        <v>3503.48</v>
      </c>
      <c r="P547">
        <v>829</v>
      </c>
      <c r="Q547">
        <v>828</v>
      </c>
      <c r="R547">
        <v>1</v>
      </c>
      <c r="S547">
        <v>2675.48</v>
      </c>
      <c r="T547" t="s">
        <v>105</v>
      </c>
      <c r="U547" t="s">
        <v>23</v>
      </c>
      <c r="V547" t="s">
        <v>24</v>
      </c>
      <c r="W547" t="s">
        <v>1676</v>
      </c>
      <c r="X547" t="s">
        <v>26</v>
      </c>
      <c r="Y547" t="s">
        <v>27</v>
      </c>
      <c r="Z547" t="s">
        <v>28</v>
      </c>
      <c r="AA547" t="s">
        <v>26</v>
      </c>
      <c r="AB547" t="s">
        <v>30</v>
      </c>
    </row>
    <row r="548" spans="1:28" x14ac:dyDescent="0.3">
      <c r="A548" t="s">
        <v>1677</v>
      </c>
      <c r="B548" t="s">
        <v>68</v>
      </c>
      <c r="C548" t="s">
        <v>1678</v>
      </c>
      <c r="D548" t="s">
        <v>21</v>
      </c>
      <c r="E548">
        <v>30</v>
      </c>
      <c r="F548" t="s">
        <v>17465</v>
      </c>
      <c r="G548">
        <v>2024</v>
      </c>
      <c r="H548">
        <f t="shared" si="26"/>
        <v>45503</v>
      </c>
      <c r="I548">
        <v>5</v>
      </c>
      <c r="J548">
        <v>59</v>
      </c>
      <c r="K548">
        <v>1</v>
      </c>
      <c r="L548" t="s">
        <v>17466</v>
      </c>
      <c r="M548">
        <f t="shared" si="24"/>
        <v>0.7493171296296296</v>
      </c>
      <c r="N548" t="str">
        <f t="shared" si="25"/>
        <v>5-8 PM</v>
      </c>
      <c r="O548">
        <v>1028.0999999999999</v>
      </c>
      <c r="P548">
        <v>19</v>
      </c>
      <c r="Q548">
        <v>18.43</v>
      </c>
      <c r="R548">
        <v>0.56999999999999995</v>
      </c>
      <c r="S548">
        <v>1009.67</v>
      </c>
      <c r="T548" t="s">
        <v>34</v>
      </c>
      <c r="U548" t="s">
        <v>23</v>
      </c>
      <c r="V548" t="s">
        <v>24</v>
      </c>
      <c r="W548" t="s">
        <v>1679</v>
      </c>
      <c r="X548" t="s">
        <v>26</v>
      </c>
      <c r="Y548" t="s">
        <v>36</v>
      </c>
      <c r="Z548" t="s">
        <v>28</v>
      </c>
      <c r="AA548" t="s">
        <v>29</v>
      </c>
      <c r="AB548" t="s">
        <v>30</v>
      </c>
    </row>
    <row r="549" spans="1:28" x14ac:dyDescent="0.3">
      <c r="A549" t="s">
        <v>1680</v>
      </c>
      <c r="B549" t="s">
        <v>234</v>
      </c>
      <c r="C549" t="s">
        <v>1422</v>
      </c>
      <c r="D549" t="s">
        <v>225</v>
      </c>
      <c r="E549">
        <v>30</v>
      </c>
      <c r="F549" t="s">
        <v>17465</v>
      </c>
      <c r="G549">
        <v>2024</v>
      </c>
      <c r="H549">
        <f t="shared" si="26"/>
        <v>45503</v>
      </c>
      <c r="I549">
        <v>5</v>
      </c>
      <c r="J549">
        <v>58</v>
      </c>
      <c r="K549">
        <v>49</v>
      </c>
      <c r="L549" t="s">
        <v>17466</v>
      </c>
      <c r="M549">
        <f t="shared" si="24"/>
        <v>0.7491782407407408</v>
      </c>
      <c r="N549" t="str">
        <f t="shared" si="25"/>
        <v>5-8 PM</v>
      </c>
      <c r="O549">
        <v>4331.4799999999996</v>
      </c>
      <c r="P549">
        <v>829</v>
      </c>
      <c r="Q549">
        <v>828</v>
      </c>
      <c r="R549">
        <v>1</v>
      </c>
      <c r="S549">
        <v>3503.48</v>
      </c>
      <c r="T549" t="s">
        <v>105</v>
      </c>
      <c r="U549" t="s">
        <v>23</v>
      </c>
      <c r="V549" t="s">
        <v>24</v>
      </c>
      <c r="W549" t="s">
        <v>1681</v>
      </c>
      <c r="X549" t="s">
        <v>26</v>
      </c>
      <c r="Y549" t="s">
        <v>27</v>
      </c>
      <c r="Z549" t="s">
        <v>28</v>
      </c>
      <c r="AA549" t="s">
        <v>26</v>
      </c>
      <c r="AB549" t="s">
        <v>30</v>
      </c>
    </row>
    <row r="550" spans="1:28" x14ac:dyDescent="0.3">
      <c r="A550" t="s">
        <v>1682</v>
      </c>
      <c r="B550" t="s">
        <v>234</v>
      </c>
      <c r="C550" t="s">
        <v>1425</v>
      </c>
      <c r="D550" t="s">
        <v>225</v>
      </c>
      <c r="E550">
        <v>30</v>
      </c>
      <c r="F550" t="s">
        <v>17465</v>
      </c>
      <c r="G550">
        <v>2024</v>
      </c>
      <c r="H550">
        <f t="shared" si="26"/>
        <v>45503</v>
      </c>
      <c r="I550">
        <v>5</v>
      </c>
      <c r="J550">
        <v>58</v>
      </c>
      <c r="K550">
        <v>35</v>
      </c>
      <c r="L550" t="s">
        <v>17466</v>
      </c>
      <c r="M550">
        <f t="shared" si="24"/>
        <v>0.7490162037037037</v>
      </c>
      <c r="N550" t="str">
        <f t="shared" si="25"/>
        <v>5-8 PM</v>
      </c>
      <c r="O550">
        <v>5159.4799999999996</v>
      </c>
      <c r="P550">
        <v>829</v>
      </c>
      <c r="Q550">
        <v>828</v>
      </c>
      <c r="R550">
        <v>1</v>
      </c>
      <c r="S550">
        <v>4331.4799999999996</v>
      </c>
      <c r="T550" t="s">
        <v>105</v>
      </c>
      <c r="U550" t="s">
        <v>23</v>
      </c>
      <c r="V550" t="s">
        <v>24</v>
      </c>
      <c r="W550" t="s">
        <v>1683</v>
      </c>
      <c r="X550" t="s">
        <v>26</v>
      </c>
      <c r="Y550" t="s">
        <v>27</v>
      </c>
      <c r="Z550" t="s">
        <v>28</v>
      </c>
      <c r="AA550" t="s">
        <v>26</v>
      </c>
      <c r="AB550" t="s">
        <v>30</v>
      </c>
    </row>
    <row r="551" spans="1:28" x14ac:dyDescent="0.3">
      <c r="A551" t="s">
        <v>1684</v>
      </c>
      <c r="B551" t="s">
        <v>234</v>
      </c>
      <c r="C551" t="s">
        <v>1428</v>
      </c>
      <c r="D551" t="s">
        <v>225</v>
      </c>
      <c r="E551">
        <v>30</v>
      </c>
      <c r="F551" t="s">
        <v>17465</v>
      </c>
      <c r="G551">
        <v>2024</v>
      </c>
      <c r="H551">
        <f t="shared" si="26"/>
        <v>45503</v>
      </c>
      <c r="I551">
        <v>5</v>
      </c>
      <c r="J551">
        <v>58</v>
      </c>
      <c r="K551">
        <v>16</v>
      </c>
      <c r="L551" t="s">
        <v>17466</v>
      </c>
      <c r="M551">
        <f t="shared" si="24"/>
        <v>0.74879629629629629</v>
      </c>
      <c r="N551" t="str">
        <f t="shared" si="25"/>
        <v>5-8 PM</v>
      </c>
      <c r="O551">
        <v>5987.48</v>
      </c>
      <c r="P551">
        <v>829</v>
      </c>
      <c r="Q551">
        <v>828</v>
      </c>
      <c r="R551">
        <v>1</v>
      </c>
      <c r="S551">
        <v>5159.4799999999996</v>
      </c>
      <c r="T551" t="s">
        <v>105</v>
      </c>
      <c r="U551" t="s">
        <v>23</v>
      </c>
      <c r="V551" t="s">
        <v>24</v>
      </c>
      <c r="W551" t="s">
        <v>1685</v>
      </c>
      <c r="X551" t="s">
        <v>26</v>
      </c>
      <c r="Y551" t="s">
        <v>27</v>
      </c>
      <c r="Z551" t="s">
        <v>28</v>
      </c>
      <c r="AA551" t="s">
        <v>26</v>
      </c>
      <c r="AB551" t="s">
        <v>30</v>
      </c>
    </row>
    <row r="552" spans="1:28" x14ac:dyDescent="0.3">
      <c r="A552" t="s">
        <v>1686</v>
      </c>
      <c r="B552" t="s">
        <v>234</v>
      </c>
      <c r="C552" t="s">
        <v>1431</v>
      </c>
      <c r="D552" t="s">
        <v>225</v>
      </c>
      <c r="E552">
        <v>30</v>
      </c>
      <c r="F552" t="s">
        <v>17465</v>
      </c>
      <c r="G552">
        <v>2024</v>
      </c>
      <c r="H552">
        <f t="shared" si="26"/>
        <v>45503</v>
      </c>
      <c r="I552">
        <v>5</v>
      </c>
      <c r="J552">
        <v>57</v>
      </c>
      <c r="K552">
        <v>59</v>
      </c>
      <c r="L552" t="s">
        <v>17466</v>
      </c>
      <c r="M552">
        <f t="shared" si="24"/>
        <v>0.74859953703703708</v>
      </c>
      <c r="N552" t="str">
        <f t="shared" si="25"/>
        <v>5-8 PM</v>
      </c>
      <c r="O552">
        <v>6815.48</v>
      </c>
      <c r="P552">
        <v>829</v>
      </c>
      <c r="Q552">
        <v>828</v>
      </c>
      <c r="R552">
        <v>1</v>
      </c>
      <c r="S552">
        <v>5987.48</v>
      </c>
      <c r="T552" t="s">
        <v>105</v>
      </c>
      <c r="U552" t="s">
        <v>23</v>
      </c>
      <c r="V552" t="s">
        <v>24</v>
      </c>
      <c r="W552" t="s">
        <v>1687</v>
      </c>
      <c r="X552" t="s">
        <v>26</v>
      </c>
      <c r="Y552" t="s">
        <v>27</v>
      </c>
      <c r="Z552" t="s">
        <v>28</v>
      </c>
      <c r="AA552" t="s">
        <v>26</v>
      </c>
      <c r="AB552" t="s">
        <v>30</v>
      </c>
    </row>
    <row r="553" spans="1:28" x14ac:dyDescent="0.3">
      <c r="A553" t="s">
        <v>1688</v>
      </c>
      <c r="B553" t="s">
        <v>234</v>
      </c>
      <c r="C553" t="s">
        <v>1434</v>
      </c>
      <c r="D553" t="s">
        <v>225</v>
      </c>
      <c r="E553">
        <v>30</v>
      </c>
      <c r="F553" t="s">
        <v>17465</v>
      </c>
      <c r="G553">
        <v>2024</v>
      </c>
      <c r="H553">
        <f t="shared" si="26"/>
        <v>45503</v>
      </c>
      <c r="I553">
        <v>5</v>
      </c>
      <c r="J553">
        <v>57</v>
      </c>
      <c r="K553">
        <v>44</v>
      </c>
      <c r="L553" t="s">
        <v>17466</v>
      </c>
      <c r="M553">
        <f t="shared" si="24"/>
        <v>0.74842592592592594</v>
      </c>
      <c r="N553" t="str">
        <f t="shared" si="25"/>
        <v>5-8 PM</v>
      </c>
      <c r="O553">
        <v>7643.48</v>
      </c>
      <c r="P553">
        <v>829</v>
      </c>
      <c r="Q553">
        <v>828</v>
      </c>
      <c r="R553">
        <v>1</v>
      </c>
      <c r="S553">
        <v>6815.48</v>
      </c>
      <c r="T553" t="s">
        <v>105</v>
      </c>
      <c r="U553" t="s">
        <v>23</v>
      </c>
      <c r="V553" t="s">
        <v>24</v>
      </c>
      <c r="W553" t="s">
        <v>1689</v>
      </c>
      <c r="X553" t="s">
        <v>26</v>
      </c>
      <c r="Y553" t="s">
        <v>27</v>
      </c>
      <c r="Z553" t="s">
        <v>28</v>
      </c>
      <c r="AA553" t="s">
        <v>26</v>
      </c>
      <c r="AB553" t="s">
        <v>30</v>
      </c>
    </row>
    <row r="554" spans="1:28" x14ac:dyDescent="0.3">
      <c r="A554" t="s">
        <v>1690</v>
      </c>
      <c r="B554" t="s">
        <v>234</v>
      </c>
      <c r="C554" t="s">
        <v>1437</v>
      </c>
      <c r="D554" t="s">
        <v>225</v>
      </c>
      <c r="E554">
        <v>30</v>
      </c>
      <c r="F554" t="s">
        <v>17465</v>
      </c>
      <c r="G554">
        <v>2024</v>
      </c>
      <c r="H554">
        <f t="shared" si="26"/>
        <v>45503</v>
      </c>
      <c r="I554">
        <v>5</v>
      </c>
      <c r="J554">
        <v>57</v>
      </c>
      <c r="K554">
        <v>31</v>
      </c>
      <c r="L554" t="s">
        <v>17466</v>
      </c>
      <c r="M554">
        <f t="shared" si="24"/>
        <v>0.74827546296296299</v>
      </c>
      <c r="N554" t="str">
        <f t="shared" si="25"/>
        <v>5-8 PM</v>
      </c>
      <c r="O554">
        <v>8471.48</v>
      </c>
      <c r="P554">
        <v>829</v>
      </c>
      <c r="Q554">
        <v>828</v>
      </c>
      <c r="R554">
        <v>1</v>
      </c>
      <c r="S554">
        <v>7643.48</v>
      </c>
      <c r="T554" t="s">
        <v>105</v>
      </c>
      <c r="U554" t="s">
        <v>23</v>
      </c>
      <c r="V554" t="s">
        <v>24</v>
      </c>
      <c r="W554" t="s">
        <v>1691</v>
      </c>
      <c r="X554" t="s">
        <v>26</v>
      </c>
      <c r="Y554" t="s">
        <v>27</v>
      </c>
      <c r="Z554" t="s">
        <v>28</v>
      </c>
      <c r="AA554" t="s">
        <v>26</v>
      </c>
      <c r="AB554" t="s">
        <v>30</v>
      </c>
    </row>
    <row r="555" spans="1:28" x14ac:dyDescent="0.3">
      <c r="A555" t="s">
        <v>1692</v>
      </c>
      <c r="B555" t="s">
        <v>234</v>
      </c>
      <c r="C555" t="s">
        <v>231</v>
      </c>
      <c r="D555" t="s">
        <v>225</v>
      </c>
      <c r="E555">
        <v>30</v>
      </c>
      <c r="F555" t="s">
        <v>17465</v>
      </c>
      <c r="G555">
        <v>2024</v>
      </c>
      <c r="H555">
        <f t="shared" si="26"/>
        <v>45503</v>
      </c>
      <c r="I555">
        <v>5</v>
      </c>
      <c r="J555">
        <v>57</v>
      </c>
      <c r="K555">
        <v>11</v>
      </c>
      <c r="L555" t="s">
        <v>17466</v>
      </c>
      <c r="M555">
        <f t="shared" si="24"/>
        <v>0.74804398148148143</v>
      </c>
      <c r="N555" t="str">
        <f t="shared" si="25"/>
        <v>5-8 PM</v>
      </c>
      <c r="O555">
        <v>9299.48</v>
      </c>
      <c r="P555">
        <v>829</v>
      </c>
      <c r="Q555">
        <v>828</v>
      </c>
      <c r="R555">
        <v>1</v>
      </c>
      <c r="S555">
        <v>8471.48</v>
      </c>
      <c r="T555" t="s">
        <v>105</v>
      </c>
      <c r="U555" t="s">
        <v>23</v>
      </c>
      <c r="V555" t="s">
        <v>24</v>
      </c>
      <c r="W555" t="s">
        <v>232</v>
      </c>
      <c r="X555" t="s">
        <v>26</v>
      </c>
      <c r="Y555" t="s">
        <v>27</v>
      </c>
      <c r="Z555" t="s">
        <v>28</v>
      </c>
      <c r="AA555" t="s">
        <v>26</v>
      </c>
      <c r="AB555" t="s">
        <v>30</v>
      </c>
    </row>
    <row r="556" spans="1:28" x14ac:dyDescent="0.3">
      <c r="A556" t="s">
        <v>1693</v>
      </c>
      <c r="B556" t="s">
        <v>234</v>
      </c>
      <c r="C556" t="s">
        <v>1694</v>
      </c>
      <c r="D556" t="s">
        <v>225</v>
      </c>
      <c r="E556">
        <v>30</v>
      </c>
      <c r="F556" t="s">
        <v>17465</v>
      </c>
      <c r="G556">
        <v>2024</v>
      </c>
      <c r="H556">
        <f t="shared" si="26"/>
        <v>45503</v>
      </c>
      <c r="I556">
        <v>5</v>
      </c>
      <c r="J556">
        <v>56</v>
      </c>
      <c r="K556">
        <v>53</v>
      </c>
      <c r="L556" t="s">
        <v>17466</v>
      </c>
      <c r="M556">
        <f t="shared" si="24"/>
        <v>0.74783564814814818</v>
      </c>
      <c r="N556" t="str">
        <f t="shared" si="25"/>
        <v>5-8 PM</v>
      </c>
      <c r="O556">
        <v>10127.48</v>
      </c>
      <c r="P556">
        <v>829</v>
      </c>
      <c r="Q556">
        <v>828</v>
      </c>
      <c r="R556">
        <v>1</v>
      </c>
      <c r="S556">
        <v>9299.48</v>
      </c>
      <c r="T556" t="s">
        <v>105</v>
      </c>
      <c r="U556" t="s">
        <v>23</v>
      </c>
      <c r="V556" t="s">
        <v>24</v>
      </c>
      <c r="W556" t="s">
        <v>1695</v>
      </c>
      <c r="X556" t="s">
        <v>26</v>
      </c>
      <c r="Y556" t="s">
        <v>27</v>
      </c>
      <c r="Z556" t="s">
        <v>28</v>
      </c>
      <c r="AA556" t="s">
        <v>26</v>
      </c>
      <c r="AB556" t="s">
        <v>30</v>
      </c>
    </row>
    <row r="557" spans="1:28" x14ac:dyDescent="0.3">
      <c r="A557" t="s">
        <v>1696</v>
      </c>
      <c r="B557" t="s">
        <v>234</v>
      </c>
      <c r="C557" t="s">
        <v>1697</v>
      </c>
      <c r="D557" t="s">
        <v>225</v>
      </c>
      <c r="E557">
        <v>30</v>
      </c>
      <c r="F557" t="s">
        <v>17465</v>
      </c>
      <c r="G557">
        <v>2024</v>
      </c>
      <c r="H557">
        <f t="shared" si="26"/>
        <v>45503</v>
      </c>
      <c r="I557">
        <v>5</v>
      </c>
      <c r="J557">
        <v>56</v>
      </c>
      <c r="K557">
        <v>25</v>
      </c>
      <c r="L557" t="s">
        <v>17466</v>
      </c>
      <c r="M557">
        <f t="shared" si="24"/>
        <v>0.74751157407407398</v>
      </c>
      <c r="N557" t="str">
        <f t="shared" si="25"/>
        <v>5-8 PM</v>
      </c>
      <c r="O557">
        <v>10955.48</v>
      </c>
      <c r="P557">
        <v>829</v>
      </c>
      <c r="Q557">
        <v>828</v>
      </c>
      <c r="R557">
        <v>1</v>
      </c>
      <c r="S557">
        <v>10127.48</v>
      </c>
      <c r="T557" t="s">
        <v>105</v>
      </c>
      <c r="U557" t="s">
        <v>23</v>
      </c>
      <c r="V557" t="s">
        <v>24</v>
      </c>
      <c r="W557" t="s">
        <v>1698</v>
      </c>
      <c r="X557" t="s">
        <v>26</v>
      </c>
      <c r="Y557" t="s">
        <v>27</v>
      </c>
      <c r="Z557" t="s">
        <v>28</v>
      </c>
      <c r="AA557" t="s">
        <v>26</v>
      </c>
      <c r="AB557" t="s">
        <v>30</v>
      </c>
    </row>
    <row r="558" spans="1:28" x14ac:dyDescent="0.3">
      <c r="A558" t="s">
        <v>1699</v>
      </c>
      <c r="B558" t="s">
        <v>234</v>
      </c>
      <c r="C558" t="s">
        <v>1700</v>
      </c>
      <c r="D558" t="s">
        <v>225</v>
      </c>
      <c r="E558">
        <v>30</v>
      </c>
      <c r="F558" t="s">
        <v>17465</v>
      </c>
      <c r="G558">
        <v>2024</v>
      </c>
      <c r="H558">
        <f t="shared" si="26"/>
        <v>45503</v>
      </c>
      <c r="I558">
        <v>5</v>
      </c>
      <c r="J558">
        <v>56</v>
      </c>
      <c r="K558">
        <v>3</v>
      </c>
      <c r="L558" t="s">
        <v>17466</v>
      </c>
      <c r="M558">
        <f t="shared" si="24"/>
        <v>0.74725694444444446</v>
      </c>
      <c r="N558" t="str">
        <f t="shared" si="25"/>
        <v>5-8 PM</v>
      </c>
      <c r="O558">
        <v>11783.48</v>
      </c>
      <c r="P558">
        <v>829</v>
      </c>
      <c r="Q558">
        <v>828</v>
      </c>
      <c r="R558">
        <v>1</v>
      </c>
      <c r="S558">
        <v>10955.48</v>
      </c>
      <c r="T558" t="s">
        <v>105</v>
      </c>
      <c r="U558" t="s">
        <v>23</v>
      </c>
      <c r="V558" t="s">
        <v>24</v>
      </c>
      <c r="W558" t="s">
        <v>1701</v>
      </c>
      <c r="X558" t="s">
        <v>26</v>
      </c>
      <c r="Y558" t="s">
        <v>27</v>
      </c>
      <c r="Z558" t="s">
        <v>28</v>
      </c>
      <c r="AA558" t="s">
        <v>26</v>
      </c>
      <c r="AB558" t="s">
        <v>30</v>
      </c>
    </row>
    <row r="559" spans="1:28" x14ac:dyDescent="0.3">
      <c r="A559" t="s">
        <v>1702</v>
      </c>
      <c r="B559" t="s">
        <v>234</v>
      </c>
      <c r="C559" t="s">
        <v>1703</v>
      </c>
      <c r="D559" t="s">
        <v>225</v>
      </c>
      <c r="E559">
        <v>30</v>
      </c>
      <c r="F559" t="s">
        <v>17465</v>
      </c>
      <c r="G559">
        <v>2024</v>
      </c>
      <c r="H559">
        <f t="shared" si="26"/>
        <v>45503</v>
      </c>
      <c r="I559">
        <v>5</v>
      </c>
      <c r="J559">
        <v>55</v>
      </c>
      <c r="K559">
        <v>49</v>
      </c>
      <c r="L559" t="s">
        <v>17466</v>
      </c>
      <c r="M559">
        <f t="shared" si="24"/>
        <v>0.74709490740740747</v>
      </c>
      <c r="N559" t="str">
        <f t="shared" si="25"/>
        <v>5-8 PM</v>
      </c>
      <c r="O559">
        <v>12611.48</v>
      </c>
      <c r="P559">
        <v>829</v>
      </c>
      <c r="Q559">
        <v>828</v>
      </c>
      <c r="R559">
        <v>1</v>
      </c>
      <c r="S559">
        <v>11783.48</v>
      </c>
      <c r="T559" t="s">
        <v>105</v>
      </c>
      <c r="U559" t="s">
        <v>23</v>
      </c>
      <c r="V559" t="s">
        <v>24</v>
      </c>
      <c r="W559" t="s">
        <v>1704</v>
      </c>
      <c r="X559" t="s">
        <v>26</v>
      </c>
      <c r="Y559" t="s">
        <v>27</v>
      </c>
      <c r="Z559" t="s">
        <v>28</v>
      </c>
      <c r="AA559" t="s">
        <v>26</v>
      </c>
      <c r="AB559" t="s">
        <v>30</v>
      </c>
    </row>
    <row r="560" spans="1:28" x14ac:dyDescent="0.3">
      <c r="A560" t="s">
        <v>1705</v>
      </c>
      <c r="B560" t="s">
        <v>234</v>
      </c>
      <c r="C560" t="s">
        <v>1706</v>
      </c>
      <c r="D560" t="s">
        <v>225</v>
      </c>
      <c r="E560">
        <v>30</v>
      </c>
      <c r="F560" t="s">
        <v>17465</v>
      </c>
      <c r="G560">
        <v>2024</v>
      </c>
      <c r="H560">
        <f t="shared" si="26"/>
        <v>45503</v>
      </c>
      <c r="I560">
        <v>5</v>
      </c>
      <c r="J560">
        <v>55</v>
      </c>
      <c r="K560">
        <v>24</v>
      </c>
      <c r="L560" t="s">
        <v>17466</v>
      </c>
      <c r="M560">
        <f t="shared" si="24"/>
        <v>0.7468055555555555</v>
      </c>
      <c r="N560" t="str">
        <f t="shared" si="25"/>
        <v>5-8 PM</v>
      </c>
      <c r="O560">
        <v>13439.48</v>
      </c>
      <c r="P560">
        <v>829</v>
      </c>
      <c r="Q560">
        <v>828</v>
      </c>
      <c r="R560">
        <v>1</v>
      </c>
      <c r="S560">
        <v>12611.48</v>
      </c>
      <c r="T560" t="s">
        <v>105</v>
      </c>
      <c r="U560" t="s">
        <v>23</v>
      </c>
      <c r="V560" t="s">
        <v>24</v>
      </c>
      <c r="W560" t="s">
        <v>1707</v>
      </c>
      <c r="X560" t="s">
        <v>26</v>
      </c>
      <c r="Y560" t="s">
        <v>27</v>
      </c>
      <c r="Z560" t="s">
        <v>28</v>
      </c>
      <c r="AA560" t="s">
        <v>26</v>
      </c>
      <c r="AB560" t="s">
        <v>30</v>
      </c>
    </row>
    <row r="561" spans="1:28" x14ac:dyDescent="0.3">
      <c r="A561" t="s">
        <v>1708</v>
      </c>
      <c r="B561" t="s">
        <v>234</v>
      </c>
      <c r="C561" t="s">
        <v>1709</v>
      </c>
      <c r="D561" t="s">
        <v>225</v>
      </c>
      <c r="E561">
        <v>30</v>
      </c>
      <c r="F561" t="s">
        <v>17465</v>
      </c>
      <c r="G561">
        <v>2024</v>
      </c>
      <c r="H561">
        <f t="shared" si="26"/>
        <v>45503</v>
      </c>
      <c r="I561">
        <v>5</v>
      </c>
      <c r="J561">
        <v>55</v>
      </c>
      <c r="K561">
        <v>7</v>
      </c>
      <c r="L561" t="s">
        <v>17466</v>
      </c>
      <c r="M561">
        <f t="shared" si="24"/>
        <v>0.74660879629629628</v>
      </c>
      <c r="N561" t="str">
        <f t="shared" si="25"/>
        <v>5-8 PM</v>
      </c>
      <c r="O561">
        <v>14267.48</v>
      </c>
      <c r="P561">
        <v>829</v>
      </c>
      <c r="Q561">
        <v>828</v>
      </c>
      <c r="R561">
        <v>1</v>
      </c>
      <c r="S561">
        <v>13439.48</v>
      </c>
      <c r="T561" t="s">
        <v>105</v>
      </c>
      <c r="U561" t="s">
        <v>23</v>
      </c>
      <c r="V561" t="s">
        <v>24</v>
      </c>
      <c r="W561" t="s">
        <v>1710</v>
      </c>
      <c r="X561" t="s">
        <v>26</v>
      </c>
      <c r="Y561" t="s">
        <v>27</v>
      </c>
      <c r="Z561" t="s">
        <v>28</v>
      </c>
      <c r="AA561" t="s">
        <v>26</v>
      </c>
      <c r="AB561" t="s">
        <v>30</v>
      </c>
    </row>
    <row r="562" spans="1:28" x14ac:dyDescent="0.3">
      <c r="A562" t="s">
        <v>1711</v>
      </c>
      <c r="B562" t="s">
        <v>234</v>
      </c>
      <c r="C562" t="s">
        <v>1712</v>
      </c>
      <c r="D562" t="s">
        <v>225</v>
      </c>
      <c r="E562">
        <v>30</v>
      </c>
      <c r="F562" t="s">
        <v>17465</v>
      </c>
      <c r="G562">
        <v>2024</v>
      </c>
      <c r="H562">
        <f t="shared" si="26"/>
        <v>45503</v>
      </c>
      <c r="I562">
        <v>5</v>
      </c>
      <c r="J562">
        <v>54</v>
      </c>
      <c r="K562">
        <v>51</v>
      </c>
      <c r="L562" t="s">
        <v>17466</v>
      </c>
      <c r="M562">
        <f t="shared" si="24"/>
        <v>0.74642361111111111</v>
      </c>
      <c r="N562" t="str">
        <f t="shared" si="25"/>
        <v>5-8 PM</v>
      </c>
      <c r="O562">
        <v>15095.48</v>
      </c>
      <c r="P562">
        <v>829</v>
      </c>
      <c r="Q562">
        <v>828</v>
      </c>
      <c r="R562">
        <v>1</v>
      </c>
      <c r="S562">
        <v>14267.48</v>
      </c>
      <c r="T562" t="s">
        <v>105</v>
      </c>
      <c r="U562" t="s">
        <v>23</v>
      </c>
      <c r="V562" t="s">
        <v>24</v>
      </c>
      <c r="W562" t="s">
        <v>1713</v>
      </c>
      <c r="X562" t="s">
        <v>26</v>
      </c>
      <c r="Y562" t="s">
        <v>27</v>
      </c>
      <c r="Z562" t="s">
        <v>28</v>
      </c>
      <c r="AA562" t="s">
        <v>26</v>
      </c>
      <c r="AB562" t="s">
        <v>30</v>
      </c>
    </row>
    <row r="563" spans="1:28" x14ac:dyDescent="0.3">
      <c r="A563" t="s">
        <v>1714</v>
      </c>
      <c r="B563" t="s">
        <v>234</v>
      </c>
      <c r="C563" t="s">
        <v>1715</v>
      </c>
      <c r="D563" t="s">
        <v>225</v>
      </c>
      <c r="E563">
        <v>30</v>
      </c>
      <c r="F563" t="s">
        <v>17465</v>
      </c>
      <c r="G563">
        <v>2024</v>
      </c>
      <c r="H563">
        <f t="shared" si="26"/>
        <v>45503</v>
      </c>
      <c r="I563">
        <v>5</v>
      </c>
      <c r="J563">
        <v>54</v>
      </c>
      <c r="K563">
        <v>34</v>
      </c>
      <c r="L563" t="s">
        <v>17466</v>
      </c>
      <c r="M563">
        <f t="shared" si="24"/>
        <v>0.74622685185185189</v>
      </c>
      <c r="N563" t="str">
        <f t="shared" si="25"/>
        <v>5-8 PM</v>
      </c>
      <c r="O563">
        <v>15095.48</v>
      </c>
      <c r="P563">
        <v>829</v>
      </c>
      <c r="Q563">
        <v>828</v>
      </c>
      <c r="R563">
        <v>1</v>
      </c>
      <c r="S563">
        <v>14267.48</v>
      </c>
      <c r="T563" t="s">
        <v>105</v>
      </c>
      <c r="U563" t="s">
        <v>23</v>
      </c>
      <c r="V563" t="s">
        <v>24</v>
      </c>
      <c r="W563" t="s">
        <v>1716</v>
      </c>
      <c r="X563" t="s">
        <v>26</v>
      </c>
      <c r="Y563" t="s">
        <v>27</v>
      </c>
      <c r="Z563" t="s">
        <v>28</v>
      </c>
      <c r="AA563" t="s">
        <v>26</v>
      </c>
      <c r="AB563" t="s">
        <v>30</v>
      </c>
    </row>
    <row r="564" spans="1:28" x14ac:dyDescent="0.3">
      <c r="A564" t="s">
        <v>1717</v>
      </c>
      <c r="B564" t="s">
        <v>234</v>
      </c>
      <c r="C564" t="s">
        <v>1718</v>
      </c>
      <c r="D564" t="s">
        <v>225</v>
      </c>
      <c r="E564">
        <v>30</v>
      </c>
      <c r="F564" t="s">
        <v>17465</v>
      </c>
      <c r="G564">
        <v>2024</v>
      </c>
      <c r="H564">
        <f t="shared" si="26"/>
        <v>45503</v>
      </c>
      <c r="I564">
        <v>5</v>
      </c>
      <c r="J564">
        <v>54</v>
      </c>
      <c r="K564">
        <v>15</v>
      </c>
      <c r="L564" t="s">
        <v>17466</v>
      </c>
      <c r="M564">
        <f t="shared" si="24"/>
        <v>0.74600694444444438</v>
      </c>
      <c r="N564" t="str">
        <f t="shared" si="25"/>
        <v>5-8 PM</v>
      </c>
      <c r="O564">
        <v>15923.48</v>
      </c>
      <c r="P564">
        <v>829</v>
      </c>
      <c r="Q564">
        <v>828</v>
      </c>
      <c r="R564">
        <v>1</v>
      </c>
      <c r="S564">
        <v>15095.48</v>
      </c>
      <c r="T564" t="s">
        <v>105</v>
      </c>
      <c r="U564" t="s">
        <v>23</v>
      </c>
      <c r="V564" t="s">
        <v>24</v>
      </c>
      <c r="W564" t="s">
        <v>1719</v>
      </c>
      <c r="X564" t="s">
        <v>26</v>
      </c>
      <c r="Y564" t="s">
        <v>27</v>
      </c>
      <c r="Z564" t="s">
        <v>28</v>
      </c>
      <c r="AA564" t="s">
        <v>26</v>
      </c>
      <c r="AB564" t="s">
        <v>30</v>
      </c>
    </row>
    <row r="565" spans="1:28" x14ac:dyDescent="0.3">
      <c r="A565" t="s">
        <v>1720</v>
      </c>
      <c r="B565" t="s">
        <v>102</v>
      </c>
      <c r="C565" t="s">
        <v>1721</v>
      </c>
      <c r="D565" t="s">
        <v>225</v>
      </c>
      <c r="E565">
        <v>30</v>
      </c>
      <c r="F565" t="s">
        <v>17465</v>
      </c>
      <c r="G565">
        <v>2024</v>
      </c>
      <c r="H565">
        <f t="shared" si="26"/>
        <v>45503</v>
      </c>
      <c r="I565">
        <v>5</v>
      </c>
      <c r="J565">
        <v>53</v>
      </c>
      <c r="K565">
        <v>58</v>
      </c>
      <c r="L565" t="s">
        <v>17466</v>
      </c>
      <c r="M565">
        <f t="shared" si="24"/>
        <v>0.74581018518518516</v>
      </c>
      <c r="N565" t="str">
        <f t="shared" si="25"/>
        <v>5-8 PM</v>
      </c>
      <c r="O565">
        <v>1511.82</v>
      </c>
      <c r="P565">
        <v>829</v>
      </c>
      <c r="Q565">
        <v>828</v>
      </c>
      <c r="R565">
        <v>0</v>
      </c>
      <c r="S565">
        <v>683.82</v>
      </c>
      <c r="T565" t="s">
        <v>105</v>
      </c>
      <c r="U565" t="s">
        <v>198</v>
      </c>
      <c r="V565" t="s">
        <v>24</v>
      </c>
      <c r="W565" t="s">
        <v>26</v>
      </c>
      <c r="X565" t="s">
        <v>26</v>
      </c>
      <c r="Y565" t="s">
        <v>27</v>
      </c>
      <c r="Z565" t="s">
        <v>28</v>
      </c>
      <c r="AA565" t="s">
        <v>26</v>
      </c>
      <c r="AB565" t="s">
        <v>30</v>
      </c>
    </row>
    <row r="566" spans="1:28" x14ac:dyDescent="0.3">
      <c r="A566" t="s">
        <v>1722</v>
      </c>
      <c r="B566" t="s">
        <v>234</v>
      </c>
      <c r="C566" t="s">
        <v>1723</v>
      </c>
      <c r="D566" t="s">
        <v>225</v>
      </c>
      <c r="E566">
        <v>30</v>
      </c>
      <c r="F566" t="s">
        <v>17465</v>
      </c>
      <c r="G566">
        <v>2024</v>
      </c>
      <c r="H566">
        <f t="shared" si="26"/>
        <v>45503</v>
      </c>
      <c r="I566">
        <v>5</v>
      </c>
      <c r="J566">
        <v>53</v>
      </c>
      <c r="K566">
        <v>54</v>
      </c>
      <c r="L566" t="s">
        <v>17466</v>
      </c>
      <c r="M566">
        <f t="shared" si="24"/>
        <v>0.74576388888888889</v>
      </c>
      <c r="N566" t="str">
        <f t="shared" si="25"/>
        <v>5-8 PM</v>
      </c>
      <c r="O566">
        <v>16751.48</v>
      </c>
      <c r="P566">
        <v>829</v>
      </c>
      <c r="Q566">
        <v>828</v>
      </c>
      <c r="R566">
        <v>1</v>
      </c>
      <c r="S566">
        <v>15923.48</v>
      </c>
      <c r="T566" t="s">
        <v>105</v>
      </c>
      <c r="U566" t="s">
        <v>23</v>
      </c>
      <c r="V566" t="s">
        <v>24</v>
      </c>
      <c r="W566" t="s">
        <v>1724</v>
      </c>
      <c r="X566" t="s">
        <v>26</v>
      </c>
      <c r="Y566" t="s">
        <v>27</v>
      </c>
      <c r="Z566" t="s">
        <v>28</v>
      </c>
      <c r="AA566" t="s">
        <v>26</v>
      </c>
      <c r="AB566" t="s">
        <v>30</v>
      </c>
    </row>
    <row r="567" spans="1:28" x14ac:dyDescent="0.3">
      <c r="A567" t="s">
        <v>1725</v>
      </c>
      <c r="B567" t="s">
        <v>234</v>
      </c>
      <c r="C567" t="s">
        <v>1726</v>
      </c>
      <c r="D567" t="s">
        <v>225</v>
      </c>
      <c r="E567">
        <v>30</v>
      </c>
      <c r="F567" t="s">
        <v>17465</v>
      </c>
      <c r="G567">
        <v>2024</v>
      </c>
      <c r="H567">
        <f t="shared" si="26"/>
        <v>45503</v>
      </c>
      <c r="I567">
        <v>5</v>
      </c>
      <c r="J567">
        <v>53</v>
      </c>
      <c r="K567">
        <v>40</v>
      </c>
      <c r="L567" t="s">
        <v>17466</v>
      </c>
      <c r="M567">
        <f t="shared" si="24"/>
        <v>0.7456018518518519</v>
      </c>
      <c r="N567" t="str">
        <f t="shared" si="25"/>
        <v>5-8 PM</v>
      </c>
      <c r="O567">
        <v>17579.48</v>
      </c>
      <c r="P567">
        <v>829</v>
      </c>
      <c r="Q567">
        <v>828</v>
      </c>
      <c r="R567">
        <v>1</v>
      </c>
      <c r="S567">
        <v>16751.48</v>
      </c>
      <c r="T567" t="s">
        <v>105</v>
      </c>
      <c r="U567" t="s">
        <v>23</v>
      </c>
      <c r="V567" t="s">
        <v>24</v>
      </c>
      <c r="W567" t="s">
        <v>1727</v>
      </c>
      <c r="X567" t="s">
        <v>26</v>
      </c>
      <c r="Y567" t="s">
        <v>27</v>
      </c>
      <c r="Z567" t="s">
        <v>28</v>
      </c>
      <c r="AA567" t="s">
        <v>26</v>
      </c>
      <c r="AB567" t="s">
        <v>30</v>
      </c>
    </row>
    <row r="568" spans="1:28" x14ac:dyDescent="0.3">
      <c r="A568" t="s">
        <v>1728</v>
      </c>
      <c r="B568" t="s">
        <v>234</v>
      </c>
      <c r="C568" t="s">
        <v>1729</v>
      </c>
      <c r="D568" t="s">
        <v>225</v>
      </c>
      <c r="E568">
        <v>30</v>
      </c>
      <c r="F568" t="s">
        <v>17465</v>
      </c>
      <c r="G568">
        <v>2024</v>
      </c>
      <c r="H568">
        <f t="shared" si="26"/>
        <v>45503</v>
      </c>
      <c r="I568">
        <v>5</v>
      </c>
      <c r="J568">
        <v>53</v>
      </c>
      <c r="K568">
        <v>23</v>
      </c>
      <c r="L568" t="s">
        <v>17466</v>
      </c>
      <c r="M568">
        <f t="shared" si="24"/>
        <v>0.74540509259259258</v>
      </c>
      <c r="N568" t="str">
        <f t="shared" si="25"/>
        <v>5-8 PM</v>
      </c>
      <c r="O568">
        <v>18407.48</v>
      </c>
      <c r="P568">
        <v>829</v>
      </c>
      <c r="Q568">
        <v>828</v>
      </c>
      <c r="R568">
        <v>1</v>
      </c>
      <c r="S568">
        <v>17579.48</v>
      </c>
      <c r="T568" t="s">
        <v>105</v>
      </c>
      <c r="U568" t="s">
        <v>23</v>
      </c>
      <c r="V568" t="s">
        <v>24</v>
      </c>
      <c r="W568" t="s">
        <v>1730</v>
      </c>
      <c r="X568" t="s">
        <v>26</v>
      </c>
      <c r="Y568" t="s">
        <v>27</v>
      </c>
      <c r="Z568" t="s">
        <v>28</v>
      </c>
      <c r="AA568" t="s">
        <v>26</v>
      </c>
      <c r="AB568" t="s">
        <v>30</v>
      </c>
    </row>
    <row r="569" spans="1:28" x14ac:dyDescent="0.3">
      <c r="A569" t="s">
        <v>1731</v>
      </c>
      <c r="B569" t="s">
        <v>234</v>
      </c>
      <c r="C569" t="s">
        <v>1732</v>
      </c>
      <c r="D569" t="s">
        <v>225</v>
      </c>
      <c r="E569">
        <v>30</v>
      </c>
      <c r="F569" t="s">
        <v>17465</v>
      </c>
      <c r="G569">
        <v>2024</v>
      </c>
      <c r="H569">
        <f t="shared" si="26"/>
        <v>45503</v>
      </c>
      <c r="I569">
        <v>5</v>
      </c>
      <c r="J569">
        <v>53</v>
      </c>
      <c r="K569">
        <v>7</v>
      </c>
      <c r="L569" t="s">
        <v>17466</v>
      </c>
      <c r="M569">
        <f t="shared" si="24"/>
        <v>0.7452199074074074</v>
      </c>
      <c r="N569" t="str">
        <f t="shared" si="25"/>
        <v>5-8 PM</v>
      </c>
      <c r="O569">
        <v>19235.48</v>
      </c>
      <c r="P569">
        <v>829</v>
      </c>
      <c r="Q569">
        <v>828</v>
      </c>
      <c r="R569">
        <v>1</v>
      </c>
      <c r="S569">
        <v>18407.48</v>
      </c>
      <c r="T569" t="s">
        <v>105</v>
      </c>
      <c r="U569" t="s">
        <v>23</v>
      </c>
      <c r="V569" t="s">
        <v>24</v>
      </c>
      <c r="W569" t="s">
        <v>1733</v>
      </c>
      <c r="X569" t="s">
        <v>26</v>
      </c>
      <c r="Y569" t="s">
        <v>27</v>
      </c>
      <c r="Z569" t="s">
        <v>28</v>
      </c>
      <c r="AA569" t="s">
        <v>26</v>
      </c>
      <c r="AB569" t="s">
        <v>30</v>
      </c>
    </row>
    <row r="570" spans="1:28" x14ac:dyDescent="0.3">
      <c r="A570" t="s">
        <v>1734</v>
      </c>
      <c r="B570" t="s">
        <v>234</v>
      </c>
      <c r="C570" t="s">
        <v>1735</v>
      </c>
      <c r="D570" t="s">
        <v>225</v>
      </c>
      <c r="E570">
        <v>30</v>
      </c>
      <c r="F570" t="s">
        <v>17465</v>
      </c>
      <c r="G570">
        <v>2024</v>
      </c>
      <c r="H570">
        <f t="shared" si="26"/>
        <v>45503</v>
      </c>
      <c r="I570">
        <v>5</v>
      </c>
      <c r="J570">
        <v>52</v>
      </c>
      <c r="K570">
        <v>52</v>
      </c>
      <c r="L570" t="s">
        <v>17466</v>
      </c>
      <c r="M570">
        <f t="shared" si="24"/>
        <v>0.74504629629629626</v>
      </c>
      <c r="N570" t="str">
        <f t="shared" si="25"/>
        <v>5-8 PM</v>
      </c>
      <c r="O570">
        <v>20063.48</v>
      </c>
      <c r="P570">
        <v>829</v>
      </c>
      <c r="Q570">
        <v>828</v>
      </c>
      <c r="R570">
        <v>1</v>
      </c>
      <c r="S570">
        <v>19235.48</v>
      </c>
      <c r="T570" t="s">
        <v>105</v>
      </c>
      <c r="U570" t="s">
        <v>23</v>
      </c>
      <c r="V570" t="s">
        <v>24</v>
      </c>
      <c r="W570" t="s">
        <v>1736</v>
      </c>
      <c r="X570" t="s">
        <v>26</v>
      </c>
      <c r="Y570" t="s">
        <v>27</v>
      </c>
      <c r="Z570" t="s">
        <v>28</v>
      </c>
      <c r="AA570" t="s">
        <v>26</v>
      </c>
      <c r="AB570" t="s">
        <v>30</v>
      </c>
    </row>
    <row r="571" spans="1:28" x14ac:dyDescent="0.3">
      <c r="A571" t="s">
        <v>1737</v>
      </c>
      <c r="B571" t="s">
        <v>234</v>
      </c>
      <c r="C571" t="s">
        <v>1738</v>
      </c>
      <c r="D571" t="s">
        <v>225</v>
      </c>
      <c r="E571">
        <v>30</v>
      </c>
      <c r="F571" t="s">
        <v>17465</v>
      </c>
      <c r="G571">
        <v>2024</v>
      </c>
      <c r="H571">
        <f t="shared" si="26"/>
        <v>45503</v>
      </c>
      <c r="I571">
        <v>5</v>
      </c>
      <c r="J571">
        <v>52</v>
      </c>
      <c r="K571">
        <v>25</v>
      </c>
      <c r="L571" t="s">
        <v>17466</v>
      </c>
      <c r="M571">
        <f t="shared" si="24"/>
        <v>0.74473379629629621</v>
      </c>
      <c r="N571" t="str">
        <f t="shared" si="25"/>
        <v>5-8 PM</v>
      </c>
      <c r="O571">
        <v>20891.48</v>
      </c>
      <c r="P571">
        <v>829</v>
      </c>
      <c r="Q571">
        <v>828</v>
      </c>
      <c r="R571">
        <v>1</v>
      </c>
      <c r="S571">
        <v>20063.48</v>
      </c>
      <c r="T571" t="s">
        <v>105</v>
      </c>
      <c r="U571" t="s">
        <v>23</v>
      </c>
      <c r="V571" t="s">
        <v>24</v>
      </c>
      <c r="W571" t="s">
        <v>1739</v>
      </c>
      <c r="X571" t="s">
        <v>26</v>
      </c>
      <c r="Y571" t="s">
        <v>27</v>
      </c>
      <c r="Z571" t="s">
        <v>28</v>
      </c>
      <c r="AA571" t="s">
        <v>26</v>
      </c>
      <c r="AB571" t="s">
        <v>30</v>
      </c>
    </row>
    <row r="572" spans="1:28" x14ac:dyDescent="0.3">
      <c r="A572" t="s">
        <v>1740</v>
      </c>
      <c r="B572" t="s">
        <v>234</v>
      </c>
      <c r="C572" t="s">
        <v>1741</v>
      </c>
      <c r="D572" t="s">
        <v>225</v>
      </c>
      <c r="E572">
        <v>30</v>
      </c>
      <c r="F572" t="s">
        <v>17465</v>
      </c>
      <c r="G572">
        <v>2024</v>
      </c>
      <c r="H572">
        <f t="shared" si="26"/>
        <v>45503</v>
      </c>
      <c r="I572">
        <v>5</v>
      </c>
      <c r="J572">
        <v>52</v>
      </c>
      <c r="K572">
        <v>3</v>
      </c>
      <c r="L572" t="s">
        <v>17466</v>
      </c>
      <c r="M572">
        <f t="shared" si="24"/>
        <v>0.74447916666666669</v>
      </c>
      <c r="N572" t="str">
        <f t="shared" si="25"/>
        <v>5-8 PM</v>
      </c>
      <c r="O572">
        <v>21719.48</v>
      </c>
      <c r="P572">
        <v>829</v>
      </c>
      <c r="Q572">
        <v>828</v>
      </c>
      <c r="R572">
        <v>1</v>
      </c>
      <c r="S572">
        <v>20891.48</v>
      </c>
      <c r="T572" t="s">
        <v>105</v>
      </c>
      <c r="U572" t="s">
        <v>23</v>
      </c>
      <c r="V572" t="s">
        <v>24</v>
      </c>
      <c r="W572" t="s">
        <v>1742</v>
      </c>
      <c r="X572" t="s">
        <v>26</v>
      </c>
      <c r="Y572" t="s">
        <v>27</v>
      </c>
      <c r="Z572" t="s">
        <v>28</v>
      </c>
      <c r="AA572" t="s">
        <v>26</v>
      </c>
      <c r="AB572" t="s">
        <v>30</v>
      </c>
    </row>
    <row r="573" spans="1:28" x14ac:dyDescent="0.3">
      <c r="A573" t="s">
        <v>1743</v>
      </c>
      <c r="B573" t="s">
        <v>234</v>
      </c>
      <c r="C573" t="s">
        <v>1744</v>
      </c>
      <c r="D573" t="s">
        <v>225</v>
      </c>
      <c r="E573">
        <v>30</v>
      </c>
      <c r="F573" t="s">
        <v>17465</v>
      </c>
      <c r="G573">
        <v>2024</v>
      </c>
      <c r="H573">
        <f t="shared" si="26"/>
        <v>45503</v>
      </c>
      <c r="I573">
        <v>5</v>
      </c>
      <c r="J573">
        <v>51</v>
      </c>
      <c r="K573">
        <v>45</v>
      </c>
      <c r="L573" t="s">
        <v>17466</v>
      </c>
      <c r="M573">
        <f t="shared" si="24"/>
        <v>0.74427083333333333</v>
      </c>
      <c r="N573" t="str">
        <f t="shared" si="25"/>
        <v>5-8 PM</v>
      </c>
      <c r="O573">
        <v>22547.48</v>
      </c>
      <c r="P573">
        <v>829</v>
      </c>
      <c r="Q573">
        <v>828</v>
      </c>
      <c r="R573">
        <v>1</v>
      </c>
      <c r="S573">
        <v>21719.48</v>
      </c>
      <c r="T573" t="s">
        <v>105</v>
      </c>
      <c r="U573" t="s">
        <v>23</v>
      </c>
      <c r="V573" t="s">
        <v>24</v>
      </c>
      <c r="W573" t="s">
        <v>1745</v>
      </c>
      <c r="X573" t="s">
        <v>26</v>
      </c>
      <c r="Y573" t="s">
        <v>27</v>
      </c>
      <c r="Z573" t="s">
        <v>28</v>
      </c>
      <c r="AA573" t="s">
        <v>26</v>
      </c>
      <c r="AB573" t="s">
        <v>30</v>
      </c>
    </row>
    <row r="574" spans="1:28" x14ac:dyDescent="0.3">
      <c r="A574" t="s">
        <v>1746</v>
      </c>
      <c r="B574" t="s">
        <v>98</v>
      </c>
      <c r="C574" t="s">
        <v>1747</v>
      </c>
      <c r="D574" t="s">
        <v>21</v>
      </c>
      <c r="E574">
        <v>30</v>
      </c>
      <c r="F574" t="s">
        <v>17465</v>
      </c>
      <c r="G574">
        <v>2024</v>
      </c>
      <c r="H574">
        <f t="shared" si="26"/>
        <v>45503</v>
      </c>
      <c r="I574">
        <v>5</v>
      </c>
      <c r="J574">
        <v>50</v>
      </c>
      <c r="K574">
        <v>43</v>
      </c>
      <c r="L574" t="s">
        <v>17466</v>
      </c>
      <c r="M574">
        <f t="shared" si="24"/>
        <v>0.7435532407407407</v>
      </c>
      <c r="N574" t="str">
        <f t="shared" si="25"/>
        <v>5-8 PM</v>
      </c>
      <c r="O574">
        <v>1374.16</v>
      </c>
      <c r="P574">
        <v>299</v>
      </c>
      <c r="Q574">
        <v>290.02999999999997</v>
      </c>
      <c r="R574">
        <v>8.9700000000000006</v>
      </c>
      <c r="S574">
        <v>1084.1300000000001</v>
      </c>
      <c r="T574" t="s">
        <v>34</v>
      </c>
      <c r="U574" t="s">
        <v>23</v>
      </c>
      <c r="V574" t="s">
        <v>24</v>
      </c>
      <c r="W574" t="s">
        <v>1748</v>
      </c>
      <c r="X574" t="s">
        <v>26</v>
      </c>
      <c r="Y574" t="s">
        <v>36</v>
      </c>
      <c r="Z574" t="s">
        <v>28</v>
      </c>
      <c r="AA574" t="s">
        <v>29</v>
      </c>
      <c r="AB574" t="s">
        <v>30</v>
      </c>
    </row>
    <row r="575" spans="1:28" x14ac:dyDescent="0.3">
      <c r="A575" t="s">
        <v>1749</v>
      </c>
      <c r="B575" t="s">
        <v>234</v>
      </c>
      <c r="C575" t="s">
        <v>1750</v>
      </c>
      <c r="D575" t="s">
        <v>225</v>
      </c>
      <c r="E575">
        <v>30</v>
      </c>
      <c r="F575" t="s">
        <v>17465</v>
      </c>
      <c r="G575">
        <v>2024</v>
      </c>
      <c r="H575">
        <f t="shared" si="26"/>
        <v>45503</v>
      </c>
      <c r="I575">
        <v>5</v>
      </c>
      <c r="J575">
        <v>50</v>
      </c>
      <c r="K575">
        <v>23</v>
      </c>
      <c r="L575" t="s">
        <v>17466</v>
      </c>
      <c r="M575">
        <f t="shared" si="24"/>
        <v>0.74332175925925925</v>
      </c>
      <c r="N575" t="str">
        <f t="shared" si="25"/>
        <v>5-8 PM</v>
      </c>
      <c r="O575">
        <v>23375.48</v>
      </c>
      <c r="P575">
        <v>829</v>
      </c>
      <c r="Q575">
        <v>828</v>
      </c>
      <c r="R575">
        <v>1</v>
      </c>
      <c r="S575">
        <v>22547.48</v>
      </c>
      <c r="T575" t="s">
        <v>105</v>
      </c>
      <c r="U575" t="s">
        <v>23</v>
      </c>
      <c r="V575" t="s">
        <v>24</v>
      </c>
      <c r="W575" t="s">
        <v>1751</v>
      </c>
      <c r="X575" t="s">
        <v>26</v>
      </c>
      <c r="Y575" t="s">
        <v>27</v>
      </c>
      <c r="Z575" t="s">
        <v>28</v>
      </c>
      <c r="AA575" t="s">
        <v>26</v>
      </c>
      <c r="AB575" t="s">
        <v>30</v>
      </c>
    </row>
    <row r="576" spans="1:28" x14ac:dyDescent="0.3">
      <c r="A576" t="s">
        <v>1752</v>
      </c>
      <c r="B576" t="s">
        <v>234</v>
      </c>
      <c r="C576" t="s">
        <v>1753</v>
      </c>
      <c r="D576" t="s">
        <v>225</v>
      </c>
      <c r="E576">
        <v>30</v>
      </c>
      <c r="F576" t="s">
        <v>17465</v>
      </c>
      <c r="G576">
        <v>2024</v>
      </c>
      <c r="H576">
        <f t="shared" si="26"/>
        <v>45503</v>
      </c>
      <c r="I576">
        <v>5</v>
      </c>
      <c r="J576">
        <v>50</v>
      </c>
      <c r="K576">
        <v>7</v>
      </c>
      <c r="L576" t="s">
        <v>17466</v>
      </c>
      <c r="M576">
        <f t="shared" si="24"/>
        <v>0.74313657407407396</v>
      </c>
      <c r="N576" t="str">
        <f t="shared" si="25"/>
        <v>5-8 PM</v>
      </c>
      <c r="O576">
        <v>24203.48</v>
      </c>
      <c r="P576">
        <v>829</v>
      </c>
      <c r="Q576">
        <v>828</v>
      </c>
      <c r="R576">
        <v>1</v>
      </c>
      <c r="S576">
        <v>23375.48</v>
      </c>
      <c r="T576" t="s">
        <v>105</v>
      </c>
      <c r="U576" t="s">
        <v>23</v>
      </c>
      <c r="V576" t="s">
        <v>24</v>
      </c>
      <c r="W576" t="s">
        <v>1754</v>
      </c>
      <c r="X576" t="s">
        <v>26</v>
      </c>
      <c r="Y576" t="s">
        <v>27</v>
      </c>
      <c r="Z576" t="s">
        <v>28</v>
      </c>
      <c r="AA576" t="s">
        <v>26</v>
      </c>
      <c r="AB576" t="s">
        <v>30</v>
      </c>
    </row>
    <row r="577" spans="1:28" x14ac:dyDescent="0.3">
      <c r="A577" t="s">
        <v>1755</v>
      </c>
      <c r="B577" t="s">
        <v>234</v>
      </c>
      <c r="C577" t="s">
        <v>1756</v>
      </c>
      <c r="D577" t="s">
        <v>225</v>
      </c>
      <c r="E577">
        <v>30</v>
      </c>
      <c r="F577" t="s">
        <v>17465</v>
      </c>
      <c r="G577">
        <v>2024</v>
      </c>
      <c r="H577">
        <f t="shared" si="26"/>
        <v>45503</v>
      </c>
      <c r="I577">
        <v>5</v>
      </c>
      <c r="J577">
        <v>49</v>
      </c>
      <c r="K577">
        <v>54</v>
      </c>
      <c r="L577" t="s">
        <v>17466</v>
      </c>
      <c r="M577">
        <f t="shared" si="24"/>
        <v>0.74298611111111112</v>
      </c>
      <c r="N577" t="str">
        <f t="shared" si="25"/>
        <v>5-8 PM</v>
      </c>
      <c r="O577">
        <v>25031.48</v>
      </c>
      <c r="P577">
        <v>829</v>
      </c>
      <c r="Q577">
        <v>828</v>
      </c>
      <c r="R577">
        <v>1</v>
      </c>
      <c r="S577">
        <v>24203.48</v>
      </c>
      <c r="T577" t="s">
        <v>105</v>
      </c>
      <c r="U577" t="s">
        <v>23</v>
      </c>
      <c r="V577" t="s">
        <v>24</v>
      </c>
      <c r="W577" t="s">
        <v>1757</v>
      </c>
      <c r="X577" t="s">
        <v>26</v>
      </c>
      <c r="Y577" t="s">
        <v>27</v>
      </c>
      <c r="Z577" t="s">
        <v>28</v>
      </c>
      <c r="AA577" t="s">
        <v>26</v>
      </c>
      <c r="AB577" t="s">
        <v>30</v>
      </c>
    </row>
    <row r="578" spans="1:28" x14ac:dyDescent="0.3">
      <c r="A578" t="s">
        <v>1758</v>
      </c>
      <c r="B578" t="s">
        <v>234</v>
      </c>
      <c r="C578" t="s">
        <v>1759</v>
      </c>
      <c r="D578" t="s">
        <v>225</v>
      </c>
      <c r="E578">
        <v>30</v>
      </c>
      <c r="F578" t="s">
        <v>17465</v>
      </c>
      <c r="G578">
        <v>2024</v>
      </c>
      <c r="H578">
        <f t="shared" si="26"/>
        <v>45503</v>
      </c>
      <c r="I578">
        <v>5</v>
      </c>
      <c r="J578">
        <v>49</v>
      </c>
      <c r="K578">
        <v>40</v>
      </c>
      <c r="L578" t="s">
        <v>17466</v>
      </c>
      <c r="M578">
        <f t="shared" ref="M578:M641" si="27">TIMEVALUE(TEXT(TIMEVALUE(I578 &amp; ":" &amp; J578 &amp; ":" &amp; K578 &amp; " " &amp; L578), "hh:mm:ss AM/PM"))</f>
        <v>0.74282407407407414</v>
      </c>
      <c r="N578" t="str">
        <f t="shared" ref="N578:N641" si="28">IF(AND(HOUR(M578)&gt;=0, HOUR(M578)&lt;=4), "12-4 AM",
IF(AND(HOUR(M578)&gt;=5, HOUR(M578)&lt;=8), "5-8 AM",
IF(AND(HOUR(M578)&gt;=9, HOUR(M578)&lt;=12), "9 AM-12 PM",
IF(AND(HOUR(M578)&gt;=13, HOUR(M578)&lt;=16), "1-4 PM",
IF(AND(HOUR(M578)&gt;=17, HOUR(M578)&lt;=20), "5-8 PM",
IF(AND(HOUR(M578)&gt;=21, HOUR(M578)&lt;=23), "9-11 PM",
""))))))</f>
        <v>5-8 PM</v>
      </c>
      <c r="O578">
        <v>25859.48</v>
      </c>
      <c r="P578">
        <v>829</v>
      </c>
      <c r="Q578">
        <v>828</v>
      </c>
      <c r="R578">
        <v>1</v>
      </c>
      <c r="S578">
        <v>25031.48</v>
      </c>
      <c r="T578" t="s">
        <v>105</v>
      </c>
      <c r="U578" t="s">
        <v>23</v>
      </c>
      <c r="V578" t="s">
        <v>24</v>
      </c>
      <c r="W578" t="s">
        <v>1760</v>
      </c>
      <c r="X578" t="s">
        <v>26</v>
      </c>
      <c r="Y578" t="s">
        <v>27</v>
      </c>
      <c r="Z578" t="s">
        <v>28</v>
      </c>
      <c r="AA578" t="s">
        <v>26</v>
      </c>
      <c r="AB578" t="s">
        <v>30</v>
      </c>
    </row>
    <row r="579" spans="1:28" x14ac:dyDescent="0.3">
      <c r="A579" t="s">
        <v>1761</v>
      </c>
      <c r="B579" t="s">
        <v>102</v>
      </c>
      <c r="C579" t="s">
        <v>1762</v>
      </c>
      <c r="D579" t="s">
        <v>104</v>
      </c>
      <c r="E579">
        <v>30</v>
      </c>
      <c r="F579" t="s">
        <v>17465</v>
      </c>
      <c r="G579">
        <v>2024</v>
      </c>
      <c r="H579">
        <f t="shared" ref="H579:H642" si="29">DATEVALUE(E579 &amp;"-"&amp;F579&amp;"-"&amp;G579)</f>
        <v>45503</v>
      </c>
      <c r="I579">
        <v>5</v>
      </c>
      <c r="J579">
        <v>49</v>
      </c>
      <c r="K579">
        <v>21</v>
      </c>
      <c r="L579" t="s">
        <v>17466</v>
      </c>
      <c r="M579">
        <f t="shared" si="27"/>
        <v>0.74260416666666673</v>
      </c>
      <c r="N579" t="str">
        <f t="shared" si="28"/>
        <v>5-8 PM</v>
      </c>
      <c r="O579">
        <v>2040.82</v>
      </c>
      <c r="P579">
        <v>530</v>
      </c>
      <c r="Q579">
        <v>529</v>
      </c>
      <c r="R579">
        <v>1</v>
      </c>
      <c r="S579">
        <v>1511.82</v>
      </c>
      <c r="T579" t="s">
        <v>105</v>
      </c>
      <c r="U579" t="s">
        <v>23</v>
      </c>
      <c r="V579" t="s">
        <v>24</v>
      </c>
      <c r="W579" t="s">
        <v>1763</v>
      </c>
      <c r="X579" t="s">
        <v>26</v>
      </c>
      <c r="Y579" t="s">
        <v>27</v>
      </c>
      <c r="Z579" t="s">
        <v>28</v>
      </c>
      <c r="AA579" t="s">
        <v>26</v>
      </c>
      <c r="AB579" t="s">
        <v>30</v>
      </c>
    </row>
    <row r="580" spans="1:28" x14ac:dyDescent="0.3">
      <c r="A580" t="s">
        <v>1764</v>
      </c>
      <c r="B580" t="s">
        <v>234</v>
      </c>
      <c r="C580" t="s">
        <v>1765</v>
      </c>
      <c r="D580" t="s">
        <v>225</v>
      </c>
      <c r="E580">
        <v>30</v>
      </c>
      <c r="F580" t="s">
        <v>17465</v>
      </c>
      <c r="G580">
        <v>2024</v>
      </c>
      <c r="H580">
        <f t="shared" si="29"/>
        <v>45503</v>
      </c>
      <c r="I580">
        <v>5</v>
      </c>
      <c r="J580">
        <v>49</v>
      </c>
      <c r="K580">
        <v>8</v>
      </c>
      <c r="L580" t="s">
        <v>17466</v>
      </c>
      <c r="M580">
        <f t="shared" si="27"/>
        <v>0.74245370370370367</v>
      </c>
      <c r="N580" t="str">
        <f t="shared" si="28"/>
        <v>5-8 PM</v>
      </c>
      <c r="O580">
        <v>26687.48</v>
      </c>
      <c r="P580">
        <v>829</v>
      </c>
      <c r="Q580">
        <v>828</v>
      </c>
      <c r="R580">
        <v>1</v>
      </c>
      <c r="S580">
        <v>25859.48</v>
      </c>
      <c r="T580" t="s">
        <v>105</v>
      </c>
      <c r="U580" t="s">
        <v>23</v>
      </c>
      <c r="V580" t="s">
        <v>24</v>
      </c>
      <c r="W580" t="s">
        <v>1766</v>
      </c>
      <c r="X580" t="s">
        <v>26</v>
      </c>
      <c r="Y580" t="s">
        <v>27</v>
      </c>
      <c r="Z580" t="s">
        <v>28</v>
      </c>
      <c r="AA580" t="s">
        <v>26</v>
      </c>
      <c r="AB580" t="s">
        <v>30</v>
      </c>
    </row>
    <row r="581" spans="1:28" x14ac:dyDescent="0.3">
      <c r="A581" t="s">
        <v>1767</v>
      </c>
      <c r="B581" t="s">
        <v>102</v>
      </c>
      <c r="C581" t="s">
        <v>1768</v>
      </c>
      <c r="D581" t="s">
        <v>104</v>
      </c>
      <c r="E581">
        <v>30</v>
      </c>
      <c r="F581" t="s">
        <v>17465</v>
      </c>
      <c r="G581">
        <v>2024</v>
      </c>
      <c r="H581">
        <f t="shared" si="29"/>
        <v>45503</v>
      </c>
      <c r="I581">
        <v>5</v>
      </c>
      <c r="J581">
        <v>48</v>
      </c>
      <c r="K581">
        <v>59</v>
      </c>
      <c r="L581" t="s">
        <v>17466</v>
      </c>
      <c r="M581">
        <f t="shared" si="27"/>
        <v>0.74234953703703699</v>
      </c>
      <c r="N581" t="str">
        <f t="shared" si="28"/>
        <v>5-8 PM</v>
      </c>
      <c r="O581">
        <v>3009.82</v>
      </c>
      <c r="P581">
        <v>970</v>
      </c>
      <c r="Q581">
        <v>969</v>
      </c>
      <c r="R581">
        <v>1</v>
      </c>
      <c r="S581">
        <v>2040.82</v>
      </c>
      <c r="T581" t="s">
        <v>105</v>
      </c>
      <c r="U581" t="s">
        <v>23</v>
      </c>
      <c r="V581" t="s">
        <v>24</v>
      </c>
      <c r="W581" t="s">
        <v>1769</v>
      </c>
      <c r="X581" t="s">
        <v>26</v>
      </c>
      <c r="Y581" t="s">
        <v>27</v>
      </c>
      <c r="Z581" t="s">
        <v>28</v>
      </c>
      <c r="AA581" t="s">
        <v>26</v>
      </c>
      <c r="AB581" t="s">
        <v>30</v>
      </c>
    </row>
    <row r="582" spans="1:28" x14ac:dyDescent="0.3">
      <c r="A582" t="s">
        <v>1770</v>
      </c>
      <c r="B582" t="s">
        <v>234</v>
      </c>
      <c r="C582" t="s">
        <v>1771</v>
      </c>
      <c r="D582" t="s">
        <v>225</v>
      </c>
      <c r="E582">
        <v>30</v>
      </c>
      <c r="F582" t="s">
        <v>17465</v>
      </c>
      <c r="G582">
        <v>2024</v>
      </c>
      <c r="H582">
        <f t="shared" si="29"/>
        <v>45503</v>
      </c>
      <c r="I582">
        <v>5</v>
      </c>
      <c r="J582">
        <v>48</v>
      </c>
      <c r="K582">
        <v>52</v>
      </c>
      <c r="L582" t="s">
        <v>17466</v>
      </c>
      <c r="M582">
        <f t="shared" si="27"/>
        <v>0.74226851851851849</v>
      </c>
      <c r="N582" t="str">
        <f t="shared" si="28"/>
        <v>5-8 PM</v>
      </c>
      <c r="O582">
        <v>27515.48</v>
      </c>
      <c r="P582">
        <v>829</v>
      </c>
      <c r="Q582">
        <v>828</v>
      </c>
      <c r="R582">
        <v>1</v>
      </c>
      <c r="S582">
        <v>26687.48</v>
      </c>
      <c r="T582" t="s">
        <v>105</v>
      </c>
      <c r="U582" t="s">
        <v>23</v>
      </c>
      <c r="V582" t="s">
        <v>24</v>
      </c>
      <c r="W582" t="s">
        <v>1772</v>
      </c>
      <c r="X582" t="s">
        <v>26</v>
      </c>
      <c r="Y582" t="s">
        <v>27</v>
      </c>
      <c r="Z582" t="s">
        <v>28</v>
      </c>
      <c r="AA582" t="s">
        <v>26</v>
      </c>
      <c r="AB582" t="s">
        <v>30</v>
      </c>
    </row>
    <row r="583" spans="1:28" x14ac:dyDescent="0.3">
      <c r="A583" t="s">
        <v>1773</v>
      </c>
      <c r="B583" t="s">
        <v>102</v>
      </c>
      <c r="C583" t="s">
        <v>1774</v>
      </c>
      <c r="D583" t="s">
        <v>104</v>
      </c>
      <c r="E583">
        <v>30</v>
      </c>
      <c r="F583" t="s">
        <v>17465</v>
      </c>
      <c r="G583">
        <v>2024</v>
      </c>
      <c r="H583">
        <f t="shared" si="29"/>
        <v>45503</v>
      </c>
      <c r="I583">
        <v>5</v>
      </c>
      <c r="J583">
        <v>48</v>
      </c>
      <c r="K583">
        <v>36</v>
      </c>
      <c r="L583" t="s">
        <v>17466</v>
      </c>
      <c r="M583">
        <f t="shared" si="27"/>
        <v>0.74208333333333332</v>
      </c>
      <c r="N583" t="str">
        <f t="shared" si="28"/>
        <v>5-8 PM</v>
      </c>
      <c r="O583">
        <v>4328.82</v>
      </c>
      <c r="P583">
        <v>1320</v>
      </c>
      <c r="Q583">
        <v>1319</v>
      </c>
      <c r="R583">
        <v>1</v>
      </c>
      <c r="S583">
        <v>3009.82</v>
      </c>
      <c r="T583" t="s">
        <v>105</v>
      </c>
      <c r="U583" t="s">
        <v>23</v>
      </c>
      <c r="V583" t="s">
        <v>24</v>
      </c>
      <c r="W583" t="s">
        <v>1775</v>
      </c>
      <c r="X583" t="s">
        <v>26</v>
      </c>
      <c r="Y583" t="s">
        <v>27</v>
      </c>
      <c r="Z583" t="s">
        <v>28</v>
      </c>
      <c r="AA583" t="s">
        <v>26</v>
      </c>
      <c r="AB583" t="s">
        <v>30</v>
      </c>
    </row>
    <row r="584" spans="1:28" x14ac:dyDescent="0.3">
      <c r="A584" t="s">
        <v>1776</v>
      </c>
      <c r="B584" t="s">
        <v>234</v>
      </c>
      <c r="C584" t="s">
        <v>1777</v>
      </c>
      <c r="D584" t="s">
        <v>225</v>
      </c>
      <c r="E584">
        <v>30</v>
      </c>
      <c r="F584" t="s">
        <v>17465</v>
      </c>
      <c r="G584">
        <v>2024</v>
      </c>
      <c r="H584">
        <f t="shared" si="29"/>
        <v>45503</v>
      </c>
      <c r="I584">
        <v>5</v>
      </c>
      <c r="J584">
        <v>48</v>
      </c>
      <c r="K584">
        <v>12</v>
      </c>
      <c r="L584" t="s">
        <v>17466</v>
      </c>
      <c r="M584">
        <f t="shared" si="27"/>
        <v>0.74180555555555561</v>
      </c>
      <c r="N584" t="str">
        <f t="shared" si="28"/>
        <v>5-8 PM</v>
      </c>
      <c r="O584">
        <v>28343.48</v>
      </c>
      <c r="P584">
        <v>829</v>
      </c>
      <c r="Q584">
        <v>828</v>
      </c>
      <c r="R584">
        <v>1</v>
      </c>
      <c r="S584">
        <v>27515.48</v>
      </c>
      <c r="T584" t="s">
        <v>105</v>
      </c>
      <c r="U584" t="s">
        <v>23</v>
      </c>
      <c r="V584" t="s">
        <v>24</v>
      </c>
      <c r="W584" t="s">
        <v>1778</v>
      </c>
      <c r="X584" t="s">
        <v>26</v>
      </c>
      <c r="Y584" t="s">
        <v>27</v>
      </c>
      <c r="Z584" t="s">
        <v>28</v>
      </c>
      <c r="AA584" t="s">
        <v>26</v>
      </c>
      <c r="AB584" t="s">
        <v>30</v>
      </c>
    </row>
    <row r="585" spans="1:28" x14ac:dyDescent="0.3">
      <c r="A585" t="s">
        <v>1779</v>
      </c>
      <c r="B585" t="s">
        <v>234</v>
      </c>
      <c r="C585" t="s">
        <v>1780</v>
      </c>
      <c r="D585" t="s">
        <v>225</v>
      </c>
      <c r="E585">
        <v>30</v>
      </c>
      <c r="F585" t="s">
        <v>17465</v>
      </c>
      <c r="G585">
        <v>2024</v>
      </c>
      <c r="H585">
        <f t="shared" si="29"/>
        <v>45503</v>
      </c>
      <c r="I585">
        <v>5</v>
      </c>
      <c r="J585">
        <v>47</v>
      </c>
      <c r="K585">
        <v>58</v>
      </c>
      <c r="L585" t="s">
        <v>17466</v>
      </c>
      <c r="M585">
        <f t="shared" si="27"/>
        <v>0.74164351851851851</v>
      </c>
      <c r="N585" t="str">
        <f t="shared" si="28"/>
        <v>5-8 PM</v>
      </c>
      <c r="O585">
        <v>29171.48</v>
      </c>
      <c r="P585">
        <v>829</v>
      </c>
      <c r="Q585">
        <v>828</v>
      </c>
      <c r="R585">
        <v>1</v>
      </c>
      <c r="S585">
        <v>28343.48</v>
      </c>
      <c r="T585" t="s">
        <v>105</v>
      </c>
      <c r="U585" t="s">
        <v>23</v>
      </c>
      <c r="V585" t="s">
        <v>24</v>
      </c>
      <c r="W585" t="s">
        <v>1781</v>
      </c>
      <c r="X585" t="s">
        <v>26</v>
      </c>
      <c r="Y585" t="s">
        <v>27</v>
      </c>
      <c r="Z585" t="s">
        <v>28</v>
      </c>
      <c r="AA585" t="s">
        <v>26</v>
      </c>
      <c r="AB585" t="s">
        <v>30</v>
      </c>
    </row>
    <row r="586" spans="1:28" x14ac:dyDescent="0.3">
      <c r="A586" t="s">
        <v>1782</v>
      </c>
      <c r="B586" t="s">
        <v>234</v>
      </c>
      <c r="C586" t="s">
        <v>1783</v>
      </c>
      <c r="D586" t="s">
        <v>225</v>
      </c>
      <c r="E586">
        <v>30</v>
      </c>
      <c r="F586" t="s">
        <v>17465</v>
      </c>
      <c r="G586">
        <v>2024</v>
      </c>
      <c r="H586">
        <f t="shared" si="29"/>
        <v>45503</v>
      </c>
      <c r="I586">
        <v>5</v>
      </c>
      <c r="J586">
        <v>47</v>
      </c>
      <c r="K586">
        <v>40</v>
      </c>
      <c r="L586" t="s">
        <v>17466</v>
      </c>
      <c r="M586">
        <f t="shared" si="27"/>
        <v>0.74143518518518514</v>
      </c>
      <c r="N586" t="str">
        <f t="shared" si="28"/>
        <v>5-8 PM</v>
      </c>
      <c r="O586">
        <v>29999.48</v>
      </c>
      <c r="P586">
        <v>829</v>
      </c>
      <c r="Q586">
        <v>828</v>
      </c>
      <c r="R586">
        <v>1</v>
      </c>
      <c r="S586">
        <v>29171.48</v>
      </c>
      <c r="T586" t="s">
        <v>105</v>
      </c>
      <c r="U586" t="s">
        <v>23</v>
      </c>
      <c r="V586" t="s">
        <v>24</v>
      </c>
      <c r="W586" t="s">
        <v>1784</v>
      </c>
      <c r="X586" t="s">
        <v>26</v>
      </c>
      <c r="Y586" t="s">
        <v>27</v>
      </c>
      <c r="Z586" t="s">
        <v>28</v>
      </c>
      <c r="AA586" t="s">
        <v>26</v>
      </c>
      <c r="AB586" t="s">
        <v>30</v>
      </c>
    </row>
    <row r="587" spans="1:28" x14ac:dyDescent="0.3">
      <c r="A587" t="s">
        <v>1785</v>
      </c>
      <c r="B587" t="s">
        <v>234</v>
      </c>
      <c r="C587" t="s">
        <v>1786</v>
      </c>
      <c r="D587" t="s">
        <v>225</v>
      </c>
      <c r="E587">
        <v>30</v>
      </c>
      <c r="F587" t="s">
        <v>17465</v>
      </c>
      <c r="G587">
        <v>2024</v>
      </c>
      <c r="H587">
        <f t="shared" si="29"/>
        <v>45503</v>
      </c>
      <c r="I587">
        <v>5</v>
      </c>
      <c r="J587">
        <v>47</v>
      </c>
      <c r="K587">
        <v>16</v>
      </c>
      <c r="L587" t="s">
        <v>17466</v>
      </c>
      <c r="M587">
        <f t="shared" si="27"/>
        <v>0.74115740740740732</v>
      </c>
      <c r="N587" t="str">
        <f t="shared" si="28"/>
        <v>5-8 PM</v>
      </c>
      <c r="O587">
        <v>30827.48</v>
      </c>
      <c r="P587">
        <v>829</v>
      </c>
      <c r="Q587">
        <v>828</v>
      </c>
      <c r="R587">
        <v>1</v>
      </c>
      <c r="S587">
        <v>29999.48</v>
      </c>
      <c r="T587" t="s">
        <v>105</v>
      </c>
      <c r="U587" t="s">
        <v>23</v>
      </c>
      <c r="V587" t="s">
        <v>24</v>
      </c>
      <c r="W587" t="s">
        <v>1787</v>
      </c>
      <c r="X587" t="s">
        <v>26</v>
      </c>
      <c r="Y587" t="s">
        <v>27</v>
      </c>
      <c r="Z587" t="s">
        <v>28</v>
      </c>
      <c r="AA587" t="s">
        <v>26</v>
      </c>
      <c r="AB587" t="s">
        <v>30</v>
      </c>
    </row>
    <row r="588" spans="1:28" x14ac:dyDescent="0.3">
      <c r="A588" t="s">
        <v>1788</v>
      </c>
      <c r="B588" t="s">
        <v>102</v>
      </c>
      <c r="C588" t="s">
        <v>1789</v>
      </c>
      <c r="D588" t="s">
        <v>104</v>
      </c>
      <c r="E588">
        <v>30</v>
      </c>
      <c r="F588" t="s">
        <v>17465</v>
      </c>
      <c r="G588">
        <v>2024</v>
      </c>
      <c r="H588">
        <f t="shared" si="29"/>
        <v>45503</v>
      </c>
      <c r="I588">
        <v>5</v>
      </c>
      <c r="J588">
        <v>47</v>
      </c>
      <c r="K588">
        <v>3</v>
      </c>
      <c r="L588" t="s">
        <v>17466</v>
      </c>
      <c r="M588">
        <f t="shared" si="27"/>
        <v>0.74100694444444448</v>
      </c>
      <c r="N588" t="str">
        <f t="shared" si="28"/>
        <v>5-8 PM</v>
      </c>
      <c r="O588">
        <v>5307.82</v>
      </c>
      <c r="P588">
        <v>980</v>
      </c>
      <c r="Q588">
        <v>979</v>
      </c>
      <c r="R588">
        <v>1</v>
      </c>
      <c r="S588">
        <v>4328.82</v>
      </c>
      <c r="T588" t="s">
        <v>105</v>
      </c>
      <c r="U588" t="s">
        <v>23</v>
      </c>
      <c r="V588" t="s">
        <v>24</v>
      </c>
      <c r="W588" t="s">
        <v>1790</v>
      </c>
      <c r="X588" t="s">
        <v>26</v>
      </c>
      <c r="Y588" t="s">
        <v>27</v>
      </c>
      <c r="Z588" t="s">
        <v>28</v>
      </c>
      <c r="AA588" t="s">
        <v>26</v>
      </c>
      <c r="AB588" t="s">
        <v>30</v>
      </c>
    </row>
    <row r="589" spans="1:28" x14ac:dyDescent="0.3">
      <c r="A589" t="s">
        <v>1791</v>
      </c>
      <c r="B589" t="s">
        <v>234</v>
      </c>
      <c r="C589" t="s">
        <v>1721</v>
      </c>
      <c r="D589" t="s">
        <v>225</v>
      </c>
      <c r="E589">
        <v>30</v>
      </c>
      <c r="F589" t="s">
        <v>17465</v>
      </c>
      <c r="G589">
        <v>2024</v>
      </c>
      <c r="H589">
        <f t="shared" si="29"/>
        <v>45503</v>
      </c>
      <c r="I589">
        <v>5</v>
      </c>
      <c r="J589">
        <v>47</v>
      </c>
      <c r="K589">
        <v>3</v>
      </c>
      <c r="L589" t="s">
        <v>17466</v>
      </c>
      <c r="M589">
        <f t="shared" si="27"/>
        <v>0.74100694444444448</v>
      </c>
      <c r="N589" t="str">
        <f t="shared" si="28"/>
        <v>5-8 PM</v>
      </c>
      <c r="O589">
        <v>31655.48</v>
      </c>
      <c r="P589">
        <v>829</v>
      </c>
      <c r="Q589">
        <v>828</v>
      </c>
      <c r="R589">
        <v>0</v>
      </c>
      <c r="S589">
        <v>30827.48</v>
      </c>
      <c r="T589" t="s">
        <v>105</v>
      </c>
      <c r="U589" t="s">
        <v>198</v>
      </c>
      <c r="V589" t="s">
        <v>24</v>
      </c>
      <c r="W589" t="s">
        <v>1792</v>
      </c>
      <c r="X589" t="s">
        <v>26</v>
      </c>
      <c r="Y589" t="s">
        <v>27</v>
      </c>
      <c r="Z589" t="s">
        <v>28</v>
      </c>
      <c r="AA589" t="s">
        <v>26</v>
      </c>
      <c r="AB589" t="s">
        <v>30</v>
      </c>
    </row>
    <row r="590" spans="1:28" x14ac:dyDescent="0.3">
      <c r="A590" t="s">
        <v>1793</v>
      </c>
      <c r="B590" t="s">
        <v>102</v>
      </c>
      <c r="C590" t="s">
        <v>1794</v>
      </c>
      <c r="D590" t="s">
        <v>104</v>
      </c>
      <c r="E590">
        <v>30</v>
      </c>
      <c r="F590" t="s">
        <v>17465</v>
      </c>
      <c r="G590">
        <v>2024</v>
      </c>
      <c r="H590">
        <f t="shared" si="29"/>
        <v>45503</v>
      </c>
      <c r="I590">
        <v>5</v>
      </c>
      <c r="J590">
        <v>46</v>
      </c>
      <c r="K590">
        <v>41</v>
      </c>
      <c r="L590" t="s">
        <v>17466</v>
      </c>
      <c r="M590">
        <f t="shared" si="27"/>
        <v>0.74075231481481474</v>
      </c>
      <c r="N590" t="str">
        <f t="shared" si="28"/>
        <v>5-8 PM</v>
      </c>
      <c r="O590">
        <v>6266.82</v>
      </c>
      <c r="P590">
        <v>960</v>
      </c>
      <c r="Q590">
        <v>959</v>
      </c>
      <c r="R590">
        <v>1</v>
      </c>
      <c r="S590">
        <v>5307.82</v>
      </c>
      <c r="T590" t="s">
        <v>105</v>
      </c>
      <c r="U590" t="s">
        <v>23</v>
      </c>
      <c r="V590" t="s">
        <v>24</v>
      </c>
      <c r="W590" t="s">
        <v>1795</v>
      </c>
      <c r="X590" t="s">
        <v>26</v>
      </c>
      <c r="Y590" t="s">
        <v>27</v>
      </c>
      <c r="Z590" t="s">
        <v>28</v>
      </c>
      <c r="AA590" t="s">
        <v>26</v>
      </c>
      <c r="AB590" t="s">
        <v>30</v>
      </c>
    </row>
    <row r="591" spans="1:28" x14ac:dyDescent="0.3">
      <c r="A591" t="s">
        <v>1796</v>
      </c>
      <c r="B591" t="s">
        <v>1481</v>
      </c>
      <c r="C591" t="s">
        <v>1797</v>
      </c>
      <c r="D591" t="s">
        <v>74</v>
      </c>
      <c r="E591">
        <v>30</v>
      </c>
      <c r="F591" t="s">
        <v>17465</v>
      </c>
      <c r="G591">
        <v>2024</v>
      </c>
      <c r="H591">
        <f t="shared" si="29"/>
        <v>45503</v>
      </c>
      <c r="I591">
        <v>5</v>
      </c>
      <c r="J591">
        <v>45</v>
      </c>
      <c r="K591">
        <v>16</v>
      </c>
      <c r="L591" t="s">
        <v>17466</v>
      </c>
      <c r="M591">
        <f t="shared" si="27"/>
        <v>0.73976851851851855</v>
      </c>
      <c r="N591" t="str">
        <f t="shared" si="28"/>
        <v>5-8 PM</v>
      </c>
      <c r="O591">
        <v>514.61</v>
      </c>
      <c r="P591">
        <v>349</v>
      </c>
      <c r="Q591">
        <v>338.53</v>
      </c>
      <c r="R591">
        <v>10.47</v>
      </c>
      <c r="S591">
        <v>176.08</v>
      </c>
      <c r="T591" t="s">
        <v>34</v>
      </c>
      <c r="U591" t="s">
        <v>23</v>
      </c>
      <c r="V591" t="s">
        <v>24</v>
      </c>
      <c r="W591" t="s">
        <v>1798</v>
      </c>
      <c r="X591" t="s">
        <v>26</v>
      </c>
      <c r="Y591" t="s">
        <v>36</v>
      </c>
      <c r="Z591" t="s">
        <v>28</v>
      </c>
      <c r="AA591" t="s">
        <v>29</v>
      </c>
      <c r="AB591" t="s">
        <v>30</v>
      </c>
    </row>
    <row r="592" spans="1:28" x14ac:dyDescent="0.3">
      <c r="A592" t="s">
        <v>1799</v>
      </c>
      <c r="B592" t="s">
        <v>102</v>
      </c>
      <c r="C592" t="s">
        <v>1800</v>
      </c>
      <c r="D592" t="s">
        <v>225</v>
      </c>
      <c r="E592">
        <v>30</v>
      </c>
      <c r="F592" t="s">
        <v>17465</v>
      </c>
      <c r="G592">
        <v>2024</v>
      </c>
      <c r="H592">
        <f t="shared" si="29"/>
        <v>45503</v>
      </c>
      <c r="I592">
        <v>5</v>
      </c>
      <c r="J592">
        <v>45</v>
      </c>
      <c r="K592">
        <v>7</v>
      </c>
      <c r="L592" t="s">
        <v>17466</v>
      </c>
      <c r="M592">
        <f t="shared" si="27"/>
        <v>0.73966435185185186</v>
      </c>
      <c r="N592" t="str">
        <f t="shared" si="28"/>
        <v>5-8 PM</v>
      </c>
      <c r="O592">
        <v>1094.82</v>
      </c>
      <c r="P592">
        <v>829</v>
      </c>
      <c r="Q592">
        <v>828</v>
      </c>
      <c r="R592">
        <v>1</v>
      </c>
      <c r="S592">
        <v>266.82</v>
      </c>
      <c r="T592" t="s">
        <v>105</v>
      </c>
      <c r="U592" t="s">
        <v>23</v>
      </c>
      <c r="V592" t="s">
        <v>24</v>
      </c>
      <c r="W592" t="s">
        <v>1801</v>
      </c>
      <c r="X592" t="s">
        <v>26</v>
      </c>
      <c r="Y592" t="s">
        <v>27</v>
      </c>
      <c r="Z592" t="s">
        <v>28</v>
      </c>
      <c r="AA592" t="s">
        <v>26</v>
      </c>
      <c r="AB592" t="s">
        <v>30</v>
      </c>
    </row>
    <row r="593" spans="1:28" x14ac:dyDescent="0.3">
      <c r="A593" t="s">
        <v>1802</v>
      </c>
      <c r="B593" t="s">
        <v>102</v>
      </c>
      <c r="C593" t="s">
        <v>1803</v>
      </c>
      <c r="D593" t="s">
        <v>225</v>
      </c>
      <c r="E593">
        <v>30</v>
      </c>
      <c r="F593" t="s">
        <v>17465</v>
      </c>
      <c r="G593">
        <v>2024</v>
      </c>
      <c r="H593">
        <f t="shared" si="29"/>
        <v>45503</v>
      </c>
      <c r="I593">
        <v>5</v>
      </c>
      <c r="J593">
        <v>44</v>
      </c>
      <c r="K593">
        <v>42</v>
      </c>
      <c r="L593" t="s">
        <v>17466</v>
      </c>
      <c r="M593">
        <f t="shared" si="27"/>
        <v>0.739375</v>
      </c>
      <c r="N593" t="str">
        <f t="shared" si="28"/>
        <v>5-8 PM</v>
      </c>
      <c r="O593">
        <v>1922.82</v>
      </c>
      <c r="P593">
        <v>829</v>
      </c>
      <c r="Q593">
        <v>828</v>
      </c>
      <c r="R593">
        <v>1</v>
      </c>
      <c r="S593">
        <v>1094.82</v>
      </c>
      <c r="T593" t="s">
        <v>105</v>
      </c>
      <c r="U593" t="s">
        <v>23</v>
      </c>
      <c r="V593" t="s">
        <v>24</v>
      </c>
      <c r="W593" t="s">
        <v>1804</v>
      </c>
      <c r="X593" t="s">
        <v>26</v>
      </c>
      <c r="Y593" t="s">
        <v>27</v>
      </c>
      <c r="Z593" t="s">
        <v>28</v>
      </c>
      <c r="AA593" t="s">
        <v>26</v>
      </c>
      <c r="AB593" t="s">
        <v>30</v>
      </c>
    </row>
    <row r="594" spans="1:28" x14ac:dyDescent="0.3">
      <c r="A594" t="s">
        <v>1805</v>
      </c>
      <c r="B594" t="s">
        <v>102</v>
      </c>
      <c r="C594" t="s">
        <v>1806</v>
      </c>
      <c r="D594" t="s">
        <v>225</v>
      </c>
      <c r="E594">
        <v>30</v>
      </c>
      <c r="F594" t="s">
        <v>17465</v>
      </c>
      <c r="G594">
        <v>2024</v>
      </c>
      <c r="H594">
        <f t="shared" si="29"/>
        <v>45503</v>
      </c>
      <c r="I594">
        <v>5</v>
      </c>
      <c r="J594">
        <v>44</v>
      </c>
      <c r="K594">
        <v>17</v>
      </c>
      <c r="L594" t="s">
        <v>17466</v>
      </c>
      <c r="M594">
        <f t="shared" si="27"/>
        <v>0.73908564814814814</v>
      </c>
      <c r="N594" t="str">
        <f t="shared" si="28"/>
        <v>5-8 PM</v>
      </c>
      <c r="O594">
        <v>2750.82</v>
      </c>
      <c r="P594">
        <v>829</v>
      </c>
      <c r="Q594">
        <v>828</v>
      </c>
      <c r="R594">
        <v>1</v>
      </c>
      <c r="S594">
        <v>1922.82</v>
      </c>
      <c r="T594" t="s">
        <v>105</v>
      </c>
      <c r="U594" t="s">
        <v>23</v>
      </c>
      <c r="V594" t="s">
        <v>24</v>
      </c>
      <c r="W594" t="s">
        <v>1807</v>
      </c>
      <c r="X594" t="s">
        <v>26</v>
      </c>
      <c r="Y594" t="s">
        <v>27</v>
      </c>
      <c r="Z594" t="s">
        <v>28</v>
      </c>
      <c r="AA594" t="s">
        <v>26</v>
      </c>
      <c r="AB594" t="s">
        <v>30</v>
      </c>
    </row>
    <row r="595" spans="1:28" x14ac:dyDescent="0.3">
      <c r="A595" t="s">
        <v>1808</v>
      </c>
      <c r="B595" t="s">
        <v>102</v>
      </c>
      <c r="C595" t="s">
        <v>1809</v>
      </c>
      <c r="D595" t="s">
        <v>225</v>
      </c>
      <c r="E595">
        <v>30</v>
      </c>
      <c r="F595" t="s">
        <v>17465</v>
      </c>
      <c r="G595">
        <v>2024</v>
      </c>
      <c r="H595">
        <f t="shared" si="29"/>
        <v>45503</v>
      </c>
      <c r="I595">
        <v>5</v>
      </c>
      <c r="J595">
        <v>43</v>
      </c>
      <c r="K595">
        <v>54</v>
      </c>
      <c r="L595" t="s">
        <v>17466</v>
      </c>
      <c r="M595">
        <f t="shared" si="27"/>
        <v>0.73881944444444436</v>
      </c>
      <c r="N595" t="str">
        <f t="shared" si="28"/>
        <v>5-8 PM</v>
      </c>
      <c r="O595">
        <v>3578.82</v>
      </c>
      <c r="P595">
        <v>829</v>
      </c>
      <c r="Q595">
        <v>828</v>
      </c>
      <c r="R595">
        <v>1</v>
      </c>
      <c r="S595">
        <v>2750.82</v>
      </c>
      <c r="T595" t="s">
        <v>105</v>
      </c>
      <c r="U595" t="s">
        <v>23</v>
      </c>
      <c r="V595" t="s">
        <v>24</v>
      </c>
      <c r="W595" t="s">
        <v>1810</v>
      </c>
      <c r="X595" t="s">
        <v>26</v>
      </c>
      <c r="Y595" t="s">
        <v>27</v>
      </c>
      <c r="Z595" t="s">
        <v>28</v>
      </c>
      <c r="AA595" t="s">
        <v>26</v>
      </c>
      <c r="AB595" t="s">
        <v>30</v>
      </c>
    </row>
    <row r="596" spans="1:28" x14ac:dyDescent="0.3">
      <c r="A596" t="s">
        <v>1811</v>
      </c>
      <c r="B596" t="s">
        <v>167</v>
      </c>
      <c r="C596" t="s">
        <v>1396</v>
      </c>
      <c r="D596" t="s">
        <v>21</v>
      </c>
      <c r="E596">
        <v>30</v>
      </c>
      <c r="F596" t="s">
        <v>17465</v>
      </c>
      <c r="G596">
        <v>2024</v>
      </c>
      <c r="H596">
        <f t="shared" si="29"/>
        <v>45503</v>
      </c>
      <c r="I596">
        <v>5</v>
      </c>
      <c r="J596">
        <v>40</v>
      </c>
      <c r="K596">
        <v>3</v>
      </c>
      <c r="L596" t="s">
        <v>17466</v>
      </c>
      <c r="M596">
        <f t="shared" si="27"/>
        <v>0.73614583333333339</v>
      </c>
      <c r="N596" t="str">
        <f t="shared" si="28"/>
        <v>5-8 PM</v>
      </c>
      <c r="O596">
        <v>1280.3699999999999</v>
      </c>
      <c r="P596">
        <v>299</v>
      </c>
      <c r="Q596">
        <v>290.02999999999997</v>
      </c>
      <c r="R596">
        <v>8.9700000000000006</v>
      </c>
      <c r="S596">
        <v>990.34</v>
      </c>
      <c r="T596" t="s">
        <v>34</v>
      </c>
      <c r="U596" t="s">
        <v>23</v>
      </c>
      <c r="V596" t="s">
        <v>24</v>
      </c>
      <c r="W596" t="s">
        <v>1812</v>
      </c>
      <c r="X596" t="s">
        <v>26</v>
      </c>
      <c r="Y596" t="s">
        <v>36</v>
      </c>
      <c r="Z596" t="s">
        <v>28</v>
      </c>
      <c r="AA596" t="s">
        <v>29</v>
      </c>
      <c r="AB596" t="s">
        <v>30</v>
      </c>
    </row>
    <row r="597" spans="1:28" x14ac:dyDescent="0.3">
      <c r="A597" t="s">
        <v>1813</v>
      </c>
      <c r="B597" t="s">
        <v>131</v>
      </c>
      <c r="C597" t="s">
        <v>1814</v>
      </c>
      <c r="D597" t="s">
        <v>74</v>
      </c>
      <c r="E597">
        <v>30</v>
      </c>
      <c r="F597" t="s">
        <v>17465</v>
      </c>
      <c r="G597">
        <v>2024</v>
      </c>
      <c r="H597">
        <f t="shared" si="29"/>
        <v>45503</v>
      </c>
      <c r="I597">
        <v>5</v>
      </c>
      <c r="J597">
        <v>35</v>
      </c>
      <c r="K597">
        <v>9</v>
      </c>
      <c r="L597" t="s">
        <v>17466</v>
      </c>
      <c r="M597">
        <f t="shared" si="27"/>
        <v>0.73274305555555552</v>
      </c>
      <c r="N597" t="str">
        <f t="shared" si="28"/>
        <v>5-8 PM</v>
      </c>
      <c r="O597">
        <v>1859.1</v>
      </c>
      <c r="P597">
        <v>299</v>
      </c>
      <c r="Q597">
        <v>290.02999999999997</v>
      </c>
      <c r="R597">
        <v>8.9700000000000006</v>
      </c>
      <c r="S597">
        <v>1569.07</v>
      </c>
      <c r="T597" t="s">
        <v>34</v>
      </c>
      <c r="U597" t="s">
        <v>23</v>
      </c>
      <c r="V597" t="s">
        <v>24</v>
      </c>
      <c r="W597" t="s">
        <v>1815</v>
      </c>
      <c r="X597" t="s">
        <v>26</v>
      </c>
      <c r="Y597" t="s">
        <v>36</v>
      </c>
      <c r="Z597" t="s">
        <v>28</v>
      </c>
      <c r="AA597" t="s">
        <v>29</v>
      </c>
      <c r="AB597" t="s">
        <v>30</v>
      </c>
    </row>
    <row r="598" spans="1:28" x14ac:dyDescent="0.3">
      <c r="A598" t="s">
        <v>1816</v>
      </c>
      <c r="B598" t="s">
        <v>167</v>
      </c>
      <c r="C598" t="s">
        <v>1817</v>
      </c>
      <c r="D598" t="s">
        <v>21</v>
      </c>
      <c r="E598">
        <v>30</v>
      </c>
      <c r="F598" t="s">
        <v>17465</v>
      </c>
      <c r="G598">
        <v>2024</v>
      </c>
      <c r="H598">
        <f t="shared" si="29"/>
        <v>45503</v>
      </c>
      <c r="I598">
        <v>5</v>
      </c>
      <c r="J598">
        <v>34</v>
      </c>
      <c r="K598">
        <v>54</v>
      </c>
      <c r="L598" t="s">
        <v>17466</v>
      </c>
      <c r="M598">
        <f t="shared" si="27"/>
        <v>0.7325694444444445</v>
      </c>
      <c r="N598" t="str">
        <f t="shared" si="28"/>
        <v>5-8 PM</v>
      </c>
      <c r="O598">
        <v>1298.8</v>
      </c>
      <c r="P598">
        <v>19</v>
      </c>
      <c r="Q598">
        <v>18.43</v>
      </c>
      <c r="R598">
        <v>0.56999999999999995</v>
      </c>
      <c r="S598">
        <v>1280.3699999999999</v>
      </c>
      <c r="T598" t="s">
        <v>34</v>
      </c>
      <c r="U598" t="s">
        <v>23</v>
      </c>
      <c r="V598" t="s">
        <v>24</v>
      </c>
      <c r="W598" t="s">
        <v>1818</v>
      </c>
      <c r="X598" t="s">
        <v>26</v>
      </c>
      <c r="Y598" t="s">
        <v>36</v>
      </c>
      <c r="Z598" t="s">
        <v>28</v>
      </c>
      <c r="AA598" t="s">
        <v>29</v>
      </c>
      <c r="AB598" t="s">
        <v>30</v>
      </c>
    </row>
    <row r="599" spans="1:28" x14ac:dyDescent="0.3">
      <c r="A599" t="s">
        <v>1819</v>
      </c>
      <c r="B599" t="s">
        <v>234</v>
      </c>
      <c r="C599" t="s">
        <v>1809</v>
      </c>
      <c r="D599" t="s">
        <v>225</v>
      </c>
      <c r="E599">
        <v>30</v>
      </c>
      <c r="F599" t="s">
        <v>17465</v>
      </c>
      <c r="G599">
        <v>2024</v>
      </c>
      <c r="H599">
        <f t="shared" si="29"/>
        <v>45503</v>
      </c>
      <c r="I599">
        <v>5</v>
      </c>
      <c r="J599">
        <v>32</v>
      </c>
      <c r="K599">
        <v>32</v>
      </c>
      <c r="L599" t="s">
        <v>17466</v>
      </c>
      <c r="M599">
        <f t="shared" si="27"/>
        <v>0.73092592592592587</v>
      </c>
      <c r="N599" t="str">
        <f t="shared" si="28"/>
        <v>5-8 PM</v>
      </c>
      <c r="O599">
        <v>32483.48</v>
      </c>
      <c r="P599">
        <v>829</v>
      </c>
      <c r="Q599">
        <v>828</v>
      </c>
      <c r="R599">
        <v>1</v>
      </c>
      <c r="S599">
        <v>31655.48</v>
      </c>
      <c r="T599" t="s">
        <v>105</v>
      </c>
      <c r="U599" t="s">
        <v>23</v>
      </c>
      <c r="V599" t="s">
        <v>24</v>
      </c>
      <c r="W599" t="s">
        <v>1810</v>
      </c>
      <c r="X599" t="s">
        <v>26</v>
      </c>
      <c r="Y599" t="s">
        <v>27</v>
      </c>
      <c r="Z599" t="s">
        <v>28</v>
      </c>
      <c r="AA599" t="s">
        <v>26</v>
      </c>
      <c r="AB599" t="s">
        <v>30</v>
      </c>
    </row>
    <row r="600" spans="1:28" x14ac:dyDescent="0.3">
      <c r="A600" t="s">
        <v>1820</v>
      </c>
      <c r="B600" t="s">
        <v>234</v>
      </c>
      <c r="C600" t="s">
        <v>1806</v>
      </c>
      <c r="D600" t="s">
        <v>225</v>
      </c>
      <c r="E600">
        <v>30</v>
      </c>
      <c r="F600" t="s">
        <v>17465</v>
      </c>
      <c r="G600">
        <v>2024</v>
      </c>
      <c r="H600">
        <f t="shared" si="29"/>
        <v>45503</v>
      </c>
      <c r="I600">
        <v>5</v>
      </c>
      <c r="J600">
        <v>24</v>
      </c>
      <c r="K600">
        <v>55</v>
      </c>
      <c r="L600" t="s">
        <v>17466</v>
      </c>
      <c r="M600">
        <f t="shared" si="27"/>
        <v>0.72563657407407411</v>
      </c>
      <c r="N600" t="str">
        <f t="shared" si="28"/>
        <v>5-8 PM</v>
      </c>
      <c r="O600">
        <v>33311.480000000003</v>
      </c>
      <c r="P600">
        <v>829</v>
      </c>
      <c r="Q600">
        <v>828</v>
      </c>
      <c r="R600">
        <v>1</v>
      </c>
      <c r="S600">
        <v>32483.48</v>
      </c>
      <c r="T600" t="s">
        <v>105</v>
      </c>
      <c r="U600" t="s">
        <v>23</v>
      </c>
      <c r="V600" t="s">
        <v>24</v>
      </c>
      <c r="W600" t="s">
        <v>1807</v>
      </c>
      <c r="X600" t="s">
        <v>26</v>
      </c>
      <c r="Y600" t="s">
        <v>27</v>
      </c>
      <c r="Z600" t="s">
        <v>28</v>
      </c>
      <c r="AA600" t="s">
        <v>26</v>
      </c>
      <c r="AB600" t="s">
        <v>30</v>
      </c>
    </row>
    <row r="601" spans="1:28" x14ac:dyDescent="0.3">
      <c r="A601" t="s">
        <v>1821</v>
      </c>
      <c r="B601" t="s">
        <v>234</v>
      </c>
      <c r="C601" t="s">
        <v>1803</v>
      </c>
      <c r="D601" t="s">
        <v>225</v>
      </c>
      <c r="E601">
        <v>30</v>
      </c>
      <c r="F601" t="s">
        <v>17465</v>
      </c>
      <c r="G601">
        <v>2024</v>
      </c>
      <c r="H601">
        <f t="shared" si="29"/>
        <v>45503</v>
      </c>
      <c r="I601">
        <v>5</v>
      </c>
      <c r="J601">
        <v>24</v>
      </c>
      <c r="K601">
        <v>38</v>
      </c>
      <c r="L601" t="s">
        <v>17466</v>
      </c>
      <c r="M601">
        <f t="shared" si="27"/>
        <v>0.72543981481481479</v>
      </c>
      <c r="N601" t="str">
        <f t="shared" si="28"/>
        <v>5-8 PM</v>
      </c>
      <c r="O601">
        <v>34139.480000000003</v>
      </c>
      <c r="P601">
        <v>829</v>
      </c>
      <c r="Q601">
        <v>828</v>
      </c>
      <c r="R601">
        <v>1</v>
      </c>
      <c r="S601">
        <v>33311.480000000003</v>
      </c>
      <c r="T601" t="s">
        <v>105</v>
      </c>
      <c r="U601" t="s">
        <v>23</v>
      </c>
      <c r="V601" t="s">
        <v>24</v>
      </c>
      <c r="W601" t="s">
        <v>1804</v>
      </c>
      <c r="X601" t="s">
        <v>26</v>
      </c>
      <c r="Y601" t="s">
        <v>27</v>
      </c>
      <c r="Z601" t="s">
        <v>28</v>
      </c>
      <c r="AA601" t="s">
        <v>26</v>
      </c>
      <c r="AB601" t="s">
        <v>30</v>
      </c>
    </row>
    <row r="602" spans="1:28" x14ac:dyDescent="0.3">
      <c r="A602" t="s">
        <v>1822</v>
      </c>
      <c r="B602" t="s">
        <v>234</v>
      </c>
      <c r="C602" t="s">
        <v>1800</v>
      </c>
      <c r="D602" t="s">
        <v>225</v>
      </c>
      <c r="E602">
        <v>30</v>
      </c>
      <c r="F602" t="s">
        <v>17465</v>
      </c>
      <c r="G602">
        <v>2024</v>
      </c>
      <c r="H602">
        <f t="shared" si="29"/>
        <v>45503</v>
      </c>
      <c r="I602">
        <v>5</v>
      </c>
      <c r="J602">
        <v>24</v>
      </c>
      <c r="K602">
        <v>23</v>
      </c>
      <c r="L602" t="s">
        <v>17466</v>
      </c>
      <c r="M602">
        <f t="shared" si="27"/>
        <v>0.72526620370370365</v>
      </c>
      <c r="N602" t="str">
        <f t="shared" si="28"/>
        <v>5-8 PM</v>
      </c>
      <c r="O602">
        <v>34967.480000000003</v>
      </c>
      <c r="P602">
        <v>829</v>
      </c>
      <c r="Q602">
        <v>828</v>
      </c>
      <c r="R602">
        <v>1</v>
      </c>
      <c r="S602">
        <v>34139.480000000003</v>
      </c>
      <c r="T602" t="s">
        <v>105</v>
      </c>
      <c r="U602" t="s">
        <v>23</v>
      </c>
      <c r="V602" t="s">
        <v>24</v>
      </c>
      <c r="W602" t="s">
        <v>1801</v>
      </c>
      <c r="X602" t="s">
        <v>26</v>
      </c>
      <c r="Y602" t="s">
        <v>27</v>
      </c>
      <c r="Z602" t="s">
        <v>28</v>
      </c>
      <c r="AA602" t="s">
        <v>26</v>
      </c>
      <c r="AB602" t="s">
        <v>30</v>
      </c>
    </row>
    <row r="603" spans="1:28" x14ac:dyDescent="0.3">
      <c r="A603" t="s">
        <v>1823</v>
      </c>
      <c r="B603" t="s">
        <v>234</v>
      </c>
      <c r="C603" t="s">
        <v>1824</v>
      </c>
      <c r="D603" t="s">
        <v>225</v>
      </c>
      <c r="E603">
        <v>30</v>
      </c>
      <c r="F603" t="s">
        <v>17465</v>
      </c>
      <c r="G603">
        <v>2024</v>
      </c>
      <c r="H603">
        <f t="shared" si="29"/>
        <v>45503</v>
      </c>
      <c r="I603">
        <v>5</v>
      </c>
      <c r="J603">
        <v>24</v>
      </c>
      <c r="K603">
        <v>8</v>
      </c>
      <c r="L603" t="s">
        <v>17466</v>
      </c>
      <c r="M603">
        <f t="shared" si="27"/>
        <v>0.72509259259259251</v>
      </c>
      <c r="N603" t="str">
        <f t="shared" si="28"/>
        <v>5-8 PM</v>
      </c>
      <c r="O603">
        <v>35795.480000000003</v>
      </c>
      <c r="P603">
        <v>829</v>
      </c>
      <c r="Q603">
        <v>828</v>
      </c>
      <c r="R603">
        <v>1</v>
      </c>
      <c r="S603">
        <v>34967.480000000003</v>
      </c>
      <c r="T603" t="s">
        <v>105</v>
      </c>
      <c r="U603" t="s">
        <v>23</v>
      </c>
      <c r="V603" t="s">
        <v>24</v>
      </c>
      <c r="W603" t="s">
        <v>1825</v>
      </c>
      <c r="X603" t="s">
        <v>26</v>
      </c>
      <c r="Y603" t="s">
        <v>27</v>
      </c>
      <c r="Z603" t="s">
        <v>28</v>
      </c>
      <c r="AA603" t="s">
        <v>26</v>
      </c>
      <c r="AB603" t="s">
        <v>30</v>
      </c>
    </row>
    <row r="604" spans="1:28" x14ac:dyDescent="0.3">
      <c r="A604" t="s">
        <v>1826</v>
      </c>
      <c r="B604" t="s">
        <v>234</v>
      </c>
      <c r="C604" t="s">
        <v>1827</v>
      </c>
      <c r="D604" t="s">
        <v>225</v>
      </c>
      <c r="E604">
        <v>30</v>
      </c>
      <c r="F604" t="s">
        <v>17465</v>
      </c>
      <c r="G604">
        <v>2024</v>
      </c>
      <c r="H604">
        <f t="shared" si="29"/>
        <v>45503</v>
      </c>
      <c r="I604">
        <v>5</v>
      </c>
      <c r="J604">
        <v>23</v>
      </c>
      <c r="K604">
        <v>51</v>
      </c>
      <c r="L604" t="s">
        <v>17466</v>
      </c>
      <c r="M604">
        <f t="shared" si="27"/>
        <v>0.72489583333333341</v>
      </c>
      <c r="N604" t="str">
        <f t="shared" si="28"/>
        <v>5-8 PM</v>
      </c>
      <c r="O604">
        <v>36623.480000000003</v>
      </c>
      <c r="P604">
        <v>829</v>
      </c>
      <c r="Q604">
        <v>828</v>
      </c>
      <c r="R604">
        <v>1</v>
      </c>
      <c r="S604">
        <v>35795.480000000003</v>
      </c>
      <c r="T604" t="s">
        <v>105</v>
      </c>
      <c r="U604" t="s">
        <v>23</v>
      </c>
      <c r="V604" t="s">
        <v>24</v>
      </c>
      <c r="W604" t="s">
        <v>1828</v>
      </c>
      <c r="X604" t="s">
        <v>26</v>
      </c>
      <c r="Y604" t="s">
        <v>27</v>
      </c>
      <c r="Z604" t="s">
        <v>28</v>
      </c>
      <c r="AA604" t="s">
        <v>26</v>
      </c>
      <c r="AB604" t="s">
        <v>30</v>
      </c>
    </row>
    <row r="605" spans="1:28" x14ac:dyDescent="0.3">
      <c r="A605" t="s">
        <v>1829</v>
      </c>
      <c r="B605" t="s">
        <v>234</v>
      </c>
      <c r="C605" t="s">
        <v>1830</v>
      </c>
      <c r="D605" t="s">
        <v>225</v>
      </c>
      <c r="E605">
        <v>30</v>
      </c>
      <c r="F605" t="s">
        <v>17465</v>
      </c>
      <c r="G605">
        <v>2024</v>
      </c>
      <c r="H605">
        <f t="shared" si="29"/>
        <v>45503</v>
      </c>
      <c r="I605">
        <v>5</v>
      </c>
      <c r="J605">
        <v>23</v>
      </c>
      <c r="K605">
        <v>27</v>
      </c>
      <c r="L605" t="s">
        <v>17466</v>
      </c>
      <c r="M605">
        <f t="shared" si="27"/>
        <v>0.72461805555555558</v>
      </c>
      <c r="N605" t="str">
        <f t="shared" si="28"/>
        <v>5-8 PM</v>
      </c>
      <c r="O605">
        <v>37451.480000000003</v>
      </c>
      <c r="P605">
        <v>829</v>
      </c>
      <c r="Q605">
        <v>828</v>
      </c>
      <c r="R605">
        <v>1</v>
      </c>
      <c r="S605">
        <v>36623.480000000003</v>
      </c>
      <c r="T605" t="s">
        <v>105</v>
      </c>
      <c r="U605" t="s">
        <v>23</v>
      </c>
      <c r="V605" t="s">
        <v>24</v>
      </c>
      <c r="W605" t="s">
        <v>1831</v>
      </c>
      <c r="X605" t="s">
        <v>26</v>
      </c>
      <c r="Y605" t="s">
        <v>27</v>
      </c>
      <c r="Z605" t="s">
        <v>28</v>
      </c>
      <c r="AA605" t="s">
        <v>26</v>
      </c>
      <c r="AB605" t="s">
        <v>30</v>
      </c>
    </row>
    <row r="606" spans="1:28" x14ac:dyDescent="0.3">
      <c r="A606" t="s">
        <v>1832</v>
      </c>
      <c r="B606" t="s">
        <v>234</v>
      </c>
      <c r="C606" t="s">
        <v>1833</v>
      </c>
      <c r="D606" t="s">
        <v>225</v>
      </c>
      <c r="E606">
        <v>30</v>
      </c>
      <c r="F606" t="s">
        <v>17465</v>
      </c>
      <c r="G606">
        <v>2024</v>
      </c>
      <c r="H606">
        <f t="shared" si="29"/>
        <v>45503</v>
      </c>
      <c r="I606">
        <v>5</v>
      </c>
      <c r="J606">
        <v>22</v>
      </c>
      <c r="K606">
        <v>41</v>
      </c>
      <c r="L606" t="s">
        <v>17466</v>
      </c>
      <c r="M606">
        <f t="shared" si="27"/>
        <v>0.72408564814814813</v>
      </c>
      <c r="N606" t="str">
        <f t="shared" si="28"/>
        <v>5-8 PM</v>
      </c>
      <c r="O606">
        <v>38279.480000000003</v>
      </c>
      <c r="P606">
        <v>829</v>
      </c>
      <c r="Q606">
        <v>828</v>
      </c>
      <c r="R606">
        <v>1</v>
      </c>
      <c r="S606">
        <v>37451.480000000003</v>
      </c>
      <c r="T606" t="s">
        <v>105</v>
      </c>
      <c r="U606" t="s">
        <v>23</v>
      </c>
      <c r="V606" t="s">
        <v>24</v>
      </c>
      <c r="W606" t="s">
        <v>1834</v>
      </c>
      <c r="X606" t="s">
        <v>26</v>
      </c>
      <c r="Y606" t="s">
        <v>27</v>
      </c>
      <c r="Z606" t="s">
        <v>28</v>
      </c>
      <c r="AA606" t="s">
        <v>26</v>
      </c>
      <c r="AB606" t="s">
        <v>30</v>
      </c>
    </row>
    <row r="607" spans="1:28" x14ac:dyDescent="0.3">
      <c r="A607" t="s">
        <v>1835</v>
      </c>
      <c r="B607" t="s">
        <v>234</v>
      </c>
      <c r="C607" t="s">
        <v>1836</v>
      </c>
      <c r="D607" t="s">
        <v>225</v>
      </c>
      <c r="E607">
        <v>30</v>
      </c>
      <c r="F607" t="s">
        <v>17465</v>
      </c>
      <c r="G607">
        <v>2024</v>
      </c>
      <c r="H607">
        <f t="shared" si="29"/>
        <v>45503</v>
      </c>
      <c r="I607">
        <v>5</v>
      </c>
      <c r="J607">
        <v>22</v>
      </c>
      <c r="K607">
        <v>29</v>
      </c>
      <c r="L607" t="s">
        <v>17466</v>
      </c>
      <c r="M607">
        <f t="shared" si="27"/>
        <v>0.72394675925925922</v>
      </c>
      <c r="N607" t="str">
        <f t="shared" si="28"/>
        <v>5-8 PM</v>
      </c>
      <c r="O607">
        <v>39107.480000000003</v>
      </c>
      <c r="P607">
        <v>829</v>
      </c>
      <c r="Q607">
        <v>828</v>
      </c>
      <c r="R607">
        <v>1</v>
      </c>
      <c r="S607">
        <v>38279.480000000003</v>
      </c>
      <c r="T607" t="s">
        <v>105</v>
      </c>
      <c r="U607" t="s">
        <v>23</v>
      </c>
      <c r="V607" t="s">
        <v>24</v>
      </c>
      <c r="W607" t="s">
        <v>1837</v>
      </c>
      <c r="X607" t="s">
        <v>26</v>
      </c>
      <c r="Y607" t="s">
        <v>27</v>
      </c>
      <c r="Z607" t="s">
        <v>28</v>
      </c>
      <c r="AA607" t="s">
        <v>26</v>
      </c>
      <c r="AB607" t="s">
        <v>30</v>
      </c>
    </row>
    <row r="608" spans="1:28" x14ac:dyDescent="0.3">
      <c r="A608" t="s">
        <v>1838</v>
      </c>
      <c r="B608" t="s">
        <v>234</v>
      </c>
      <c r="C608" t="s">
        <v>1839</v>
      </c>
      <c r="D608" t="s">
        <v>225</v>
      </c>
      <c r="E608">
        <v>30</v>
      </c>
      <c r="F608" t="s">
        <v>17465</v>
      </c>
      <c r="G608">
        <v>2024</v>
      </c>
      <c r="H608">
        <f t="shared" si="29"/>
        <v>45503</v>
      </c>
      <c r="I608">
        <v>5</v>
      </c>
      <c r="J608">
        <v>22</v>
      </c>
      <c r="K608">
        <v>14</v>
      </c>
      <c r="L608" t="s">
        <v>17466</v>
      </c>
      <c r="M608">
        <f t="shared" si="27"/>
        <v>0.72377314814814808</v>
      </c>
      <c r="N608" t="str">
        <f t="shared" si="28"/>
        <v>5-8 PM</v>
      </c>
      <c r="O608">
        <v>39935.480000000003</v>
      </c>
      <c r="P608">
        <v>829</v>
      </c>
      <c r="Q608">
        <v>828</v>
      </c>
      <c r="R608">
        <v>1</v>
      </c>
      <c r="S608">
        <v>39107.480000000003</v>
      </c>
      <c r="T608" t="s">
        <v>105</v>
      </c>
      <c r="U608" t="s">
        <v>23</v>
      </c>
      <c r="V608" t="s">
        <v>24</v>
      </c>
      <c r="W608" t="s">
        <v>1840</v>
      </c>
      <c r="X608" t="s">
        <v>26</v>
      </c>
      <c r="Y608" t="s">
        <v>27</v>
      </c>
      <c r="Z608" t="s">
        <v>28</v>
      </c>
      <c r="AA608" t="s">
        <v>26</v>
      </c>
      <c r="AB608" t="s">
        <v>30</v>
      </c>
    </row>
    <row r="609" spans="1:28" x14ac:dyDescent="0.3">
      <c r="A609" t="s">
        <v>1841</v>
      </c>
      <c r="B609" t="s">
        <v>234</v>
      </c>
      <c r="C609" t="s">
        <v>1842</v>
      </c>
      <c r="D609" t="s">
        <v>225</v>
      </c>
      <c r="E609">
        <v>30</v>
      </c>
      <c r="F609" t="s">
        <v>17465</v>
      </c>
      <c r="G609">
        <v>2024</v>
      </c>
      <c r="H609">
        <f t="shared" si="29"/>
        <v>45503</v>
      </c>
      <c r="I609">
        <v>5</v>
      </c>
      <c r="J609">
        <v>21</v>
      </c>
      <c r="K609">
        <v>54</v>
      </c>
      <c r="L609" t="s">
        <v>17466</v>
      </c>
      <c r="M609">
        <f t="shared" si="27"/>
        <v>0.72354166666666664</v>
      </c>
      <c r="N609" t="str">
        <f t="shared" si="28"/>
        <v>5-8 PM</v>
      </c>
      <c r="O609">
        <v>40763.480000000003</v>
      </c>
      <c r="P609">
        <v>829</v>
      </c>
      <c r="Q609">
        <v>828</v>
      </c>
      <c r="R609">
        <v>1</v>
      </c>
      <c r="S609">
        <v>39935.480000000003</v>
      </c>
      <c r="T609" t="s">
        <v>105</v>
      </c>
      <c r="U609" t="s">
        <v>23</v>
      </c>
      <c r="V609" t="s">
        <v>24</v>
      </c>
      <c r="W609" t="s">
        <v>1843</v>
      </c>
      <c r="X609" t="s">
        <v>26</v>
      </c>
      <c r="Y609" t="s">
        <v>27</v>
      </c>
      <c r="Z609" t="s">
        <v>28</v>
      </c>
      <c r="AA609" t="s">
        <v>26</v>
      </c>
      <c r="AB609" t="s">
        <v>30</v>
      </c>
    </row>
    <row r="610" spans="1:28" x14ac:dyDescent="0.3">
      <c r="A610" t="s">
        <v>1844</v>
      </c>
      <c r="B610" t="s">
        <v>234</v>
      </c>
      <c r="C610" t="s">
        <v>1845</v>
      </c>
      <c r="D610" t="s">
        <v>225</v>
      </c>
      <c r="E610">
        <v>30</v>
      </c>
      <c r="F610" t="s">
        <v>17465</v>
      </c>
      <c r="G610">
        <v>2024</v>
      </c>
      <c r="H610">
        <f t="shared" si="29"/>
        <v>45503</v>
      </c>
      <c r="I610">
        <v>5</v>
      </c>
      <c r="J610">
        <v>21</v>
      </c>
      <c r="K610">
        <v>36</v>
      </c>
      <c r="L610" t="s">
        <v>17466</v>
      </c>
      <c r="M610">
        <f t="shared" si="27"/>
        <v>0.72333333333333327</v>
      </c>
      <c r="N610" t="str">
        <f t="shared" si="28"/>
        <v>5-8 PM</v>
      </c>
      <c r="O610">
        <v>41591.480000000003</v>
      </c>
      <c r="P610">
        <v>829</v>
      </c>
      <c r="Q610">
        <v>828</v>
      </c>
      <c r="R610">
        <v>1</v>
      </c>
      <c r="S610">
        <v>40763.480000000003</v>
      </c>
      <c r="T610" t="s">
        <v>105</v>
      </c>
      <c r="U610" t="s">
        <v>23</v>
      </c>
      <c r="V610" t="s">
        <v>24</v>
      </c>
      <c r="W610" t="s">
        <v>1846</v>
      </c>
      <c r="X610" t="s">
        <v>26</v>
      </c>
      <c r="Y610" t="s">
        <v>27</v>
      </c>
      <c r="Z610" t="s">
        <v>28</v>
      </c>
      <c r="AA610" t="s">
        <v>26</v>
      </c>
      <c r="AB610" t="s">
        <v>30</v>
      </c>
    </row>
    <row r="611" spans="1:28" x14ac:dyDescent="0.3">
      <c r="A611" t="s">
        <v>1847</v>
      </c>
      <c r="B611" t="s">
        <v>234</v>
      </c>
      <c r="C611" t="s">
        <v>1848</v>
      </c>
      <c r="D611" t="s">
        <v>225</v>
      </c>
      <c r="E611">
        <v>30</v>
      </c>
      <c r="F611" t="s">
        <v>17465</v>
      </c>
      <c r="G611">
        <v>2024</v>
      </c>
      <c r="H611">
        <f t="shared" si="29"/>
        <v>45503</v>
      </c>
      <c r="I611">
        <v>5</v>
      </c>
      <c r="J611">
        <v>21</v>
      </c>
      <c r="K611">
        <v>18</v>
      </c>
      <c r="L611" t="s">
        <v>17466</v>
      </c>
      <c r="M611">
        <f t="shared" si="27"/>
        <v>0.72312500000000002</v>
      </c>
      <c r="N611" t="str">
        <f t="shared" si="28"/>
        <v>5-8 PM</v>
      </c>
      <c r="O611">
        <v>42419.48</v>
      </c>
      <c r="P611">
        <v>829</v>
      </c>
      <c r="Q611">
        <v>828</v>
      </c>
      <c r="R611">
        <v>1</v>
      </c>
      <c r="S611">
        <v>41591.480000000003</v>
      </c>
      <c r="T611" t="s">
        <v>105</v>
      </c>
      <c r="U611" t="s">
        <v>23</v>
      </c>
      <c r="V611" t="s">
        <v>24</v>
      </c>
      <c r="W611" t="s">
        <v>1849</v>
      </c>
      <c r="X611" t="s">
        <v>26</v>
      </c>
      <c r="Y611" t="s">
        <v>27</v>
      </c>
      <c r="Z611" t="s">
        <v>28</v>
      </c>
      <c r="AA611" t="s">
        <v>26</v>
      </c>
      <c r="AB611" t="s">
        <v>30</v>
      </c>
    </row>
    <row r="612" spans="1:28" x14ac:dyDescent="0.3">
      <c r="A612" t="s">
        <v>1850</v>
      </c>
      <c r="B612" t="s">
        <v>234</v>
      </c>
      <c r="C612" t="s">
        <v>1851</v>
      </c>
      <c r="D612" t="s">
        <v>225</v>
      </c>
      <c r="E612">
        <v>30</v>
      </c>
      <c r="F612" t="s">
        <v>17465</v>
      </c>
      <c r="G612">
        <v>2024</v>
      </c>
      <c r="H612">
        <f t="shared" si="29"/>
        <v>45503</v>
      </c>
      <c r="I612">
        <v>5</v>
      </c>
      <c r="J612">
        <v>20</v>
      </c>
      <c r="K612">
        <v>59</v>
      </c>
      <c r="L612" t="s">
        <v>17466</v>
      </c>
      <c r="M612">
        <f t="shared" si="27"/>
        <v>0.72290509259259261</v>
      </c>
      <c r="N612" t="str">
        <f t="shared" si="28"/>
        <v>5-8 PM</v>
      </c>
      <c r="O612">
        <v>43247.48</v>
      </c>
      <c r="P612">
        <v>829</v>
      </c>
      <c r="Q612">
        <v>828</v>
      </c>
      <c r="R612">
        <v>1</v>
      </c>
      <c r="S612">
        <v>42419.48</v>
      </c>
      <c r="T612" t="s">
        <v>105</v>
      </c>
      <c r="U612" t="s">
        <v>23</v>
      </c>
      <c r="V612" t="s">
        <v>24</v>
      </c>
      <c r="W612" t="s">
        <v>1852</v>
      </c>
      <c r="X612" t="s">
        <v>26</v>
      </c>
      <c r="Y612" t="s">
        <v>27</v>
      </c>
      <c r="Z612" t="s">
        <v>28</v>
      </c>
      <c r="AA612" t="s">
        <v>26</v>
      </c>
      <c r="AB612" t="s">
        <v>30</v>
      </c>
    </row>
    <row r="613" spans="1:28" x14ac:dyDescent="0.3">
      <c r="A613" t="s">
        <v>1853</v>
      </c>
      <c r="B613" t="s">
        <v>234</v>
      </c>
      <c r="C613" t="s">
        <v>1854</v>
      </c>
      <c r="D613" t="s">
        <v>225</v>
      </c>
      <c r="E613">
        <v>30</v>
      </c>
      <c r="F613" t="s">
        <v>17465</v>
      </c>
      <c r="G613">
        <v>2024</v>
      </c>
      <c r="H613">
        <f t="shared" si="29"/>
        <v>45503</v>
      </c>
      <c r="I613">
        <v>5</v>
      </c>
      <c r="J613">
        <v>20</v>
      </c>
      <c r="K613">
        <v>45</v>
      </c>
      <c r="L613" t="s">
        <v>17466</v>
      </c>
      <c r="M613">
        <f t="shared" si="27"/>
        <v>0.72274305555555562</v>
      </c>
      <c r="N613" t="str">
        <f t="shared" si="28"/>
        <v>5-8 PM</v>
      </c>
      <c r="O613">
        <v>44075.48</v>
      </c>
      <c r="P613">
        <v>829</v>
      </c>
      <c r="Q613">
        <v>828</v>
      </c>
      <c r="R613">
        <v>1</v>
      </c>
      <c r="S613">
        <v>43247.48</v>
      </c>
      <c r="T613" t="s">
        <v>105</v>
      </c>
      <c r="U613" t="s">
        <v>23</v>
      </c>
      <c r="V613" t="s">
        <v>24</v>
      </c>
      <c r="W613" t="s">
        <v>1855</v>
      </c>
      <c r="X613" t="s">
        <v>26</v>
      </c>
      <c r="Y613" t="s">
        <v>27</v>
      </c>
      <c r="Z613" t="s">
        <v>28</v>
      </c>
      <c r="AA613" t="s">
        <v>26</v>
      </c>
      <c r="AB613" t="s">
        <v>30</v>
      </c>
    </row>
    <row r="614" spans="1:28" x14ac:dyDescent="0.3">
      <c r="A614" t="s">
        <v>1856</v>
      </c>
      <c r="B614" t="s">
        <v>234</v>
      </c>
      <c r="C614" t="s">
        <v>1857</v>
      </c>
      <c r="D614" t="s">
        <v>225</v>
      </c>
      <c r="E614">
        <v>30</v>
      </c>
      <c r="F614" t="s">
        <v>17465</v>
      </c>
      <c r="G614">
        <v>2024</v>
      </c>
      <c r="H614">
        <f t="shared" si="29"/>
        <v>45503</v>
      </c>
      <c r="I614">
        <v>5</v>
      </c>
      <c r="J614">
        <v>20</v>
      </c>
      <c r="K614">
        <v>31</v>
      </c>
      <c r="L614" t="s">
        <v>17466</v>
      </c>
      <c r="M614">
        <f t="shared" si="27"/>
        <v>0.72258101851851853</v>
      </c>
      <c r="N614" t="str">
        <f t="shared" si="28"/>
        <v>5-8 PM</v>
      </c>
      <c r="O614">
        <v>44903.48</v>
      </c>
      <c r="P614">
        <v>829</v>
      </c>
      <c r="Q614">
        <v>828</v>
      </c>
      <c r="R614">
        <v>1</v>
      </c>
      <c r="S614">
        <v>44075.48</v>
      </c>
      <c r="T614" t="s">
        <v>105</v>
      </c>
      <c r="U614" t="s">
        <v>23</v>
      </c>
      <c r="V614" t="s">
        <v>24</v>
      </c>
      <c r="W614" t="s">
        <v>1858</v>
      </c>
      <c r="X614" t="s">
        <v>26</v>
      </c>
      <c r="Y614" t="s">
        <v>27</v>
      </c>
      <c r="Z614" t="s">
        <v>28</v>
      </c>
      <c r="AA614" t="s">
        <v>26</v>
      </c>
      <c r="AB614" t="s">
        <v>30</v>
      </c>
    </row>
    <row r="615" spans="1:28" x14ac:dyDescent="0.3">
      <c r="A615" t="s">
        <v>1859</v>
      </c>
      <c r="B615" t="s">
        <v>234</v>
      </c>
      <c r="C615" t="s">
        <v>1860</v>
      </c>
      <c r="D615" t="s">
        <v>225</v>
      </c>
      <c r="E615">
        <v>30</v>
      </c>
      <c r="F615" t="s">
        <v>17465</v>
      </c>
      <c r="G615">
        <v>2024</v>
      </c>
      <c r="H615">
        <f t="shared" si="29"/>
        <v>45503</v>
      </c>
      <c r="I615">
        <v>5</v>
      </c>
      <c r="J615">
        <v>20</v>
      </c>
      <c r="K615">
        <v>2</v>
      </c>
      <c r="L615" t="s">
        <v>17466</v>
      </c>
      <c r="M615">
        <f t="shared" si="27"/>
        <v>0.7222453703703704</v>
      </c>
      <c r="N615" t="str">
        <f t="shared" si="28"/>
        <v>5-8 PM</v>
      </c>
      <c r="O615">
        <v>45731.48</v>
      </c>
      <c r="P615">
        <v>829</v>
      </c>
      <c r="Q615">
        <v>828</v>
      </c>
      <c r="R615">
        <v>1</v>
      </c>
      <c r="S615">
        <v>44903.48</v>
      </c>
      <c r="T615" t="s">
        <v>105</v>
      </c>
      <c r="U615" t="s">
        <v>23</v>
      </c>
      <c r="V615" t="s">
        <v>24</v>
      </c>
      <c r="W615" t="s">
        <v>1861</v>
      </c>
      <c r="X615" t="s">
        <v>26</v>
      </c>
      <c r="Y615" t="s">
        <v>27</v>
      </c>
      <c r="Z615" t="s">
        <v>28</v>
      </c>
      <c r="AA615" t="s">
        <v>26</v>
      </c>
      <c r="AB615" t="s">
        <v>30</v>
      </c>
    </row>
    <row r="616" spans="1:28" x14ac:dyDescent="0.3">
      <c r="A616" t="s">
        <v>1862</v>
      </c>
      <c r="B616" t="s">
        <v>234</v>
      </c>
      <c r="C616" t="s">
        <v>1863</v>
      </c>
      <c r="D616" t="s">
        <v>225</v>
      </c>
      <c r="E616">
        <v>30</v>
      </c>
      <c r="F616" t="s">
        <v>17465</v>
      </c>
      <c r="G616">
        <v>2024</v>
      </c>
      <c r="H616">
        <f t="shared" si="29"/>
        <v>45503</v>
      </c>
      <c r="I616">
        <v>5</v>
      </c>
      <c r="J616">
        <v>19</v>
      </c>
      <c r="K616">
        <v>41</v>
      </c>
      <c r="L616" t="s">
        <v>17466</v>
      </c>
      <c r="M616">
        <f t="shared" si="27"/>
        <v>0.72200231481481481</v>
      </c>
      <c r="N616" t="str">
        <f t="shared" si="28"/>
        <v>5-8 PM</v>
      </c>
      <c r="O616">
        <v>46559.48</v>
      </c>
      <c r="P616">
        <v>829</v>
      </c>
      <c r="Q616">
        <v>828</v>
      </c>
      <c r="R616">
        <v>1</v>
      </c>
      <c r="S616">
        <v>45731.48</v>
      </c>
      <c r="T616" t="s">
        <v>105</v>
      </c>
      <c r="U616" t="s">
        <v>23</v>
      </c>
      <c r="V616" t="s">
        <v>24</v>
      </c>
      <c r="W616" t="s">
        <v>1864</v>
      </c>
      <c r="X616" t="s">
        <v>26</v>
      </c>
      <c r="Y616" t="s">
        <v>27</v>
      </c>
      <c r="Z616" t="s">
        <v>28</v>
      </c>
      <c r="AA616" t="s">
        <v>26</v>
      </c>
      <c r="AB616" t="s">
        <v>30</v>
      </c>
    </row>
    <row r="617" spans="1:28" x14ac:dyDescent="0.3">
      <c r="A617" t="s">
        <v>1865</v>
      </c>
      <c r="B617" t="s">
        <v>234</v>
      </c>
      <c r="C617" t="s">
        <v>1866</v>
      </c>
      <c r="D617" t="s">
        <v>225</v>
      </c>
      <c r="E617">
        <v>30</v>
      </c>
      <c r="F617" t="s">
        <v>17465</v>
      </c>
      <c r="G617">
        <v>2024</v>
      </c>
      <c r="H617">
        <f t="shared" si="29"/>
        <v>45503</v>
      </c>
      <c r="I617">
        <v>5</v>
      </c>
      <c r="J617">
        <v>19</v>
      </c>
      <c r="K617">
        <v>25</v>
      </c>
      <c r="L617" t="s">
        <v>17466</v>
      </c>
      <c r="M617">
        <f t="shared" si="27"/>
        <v>0.72181712962962974</v>
      </c>
      <c r="N617" t="str">
        <f t="shared" si="28"/>
        <v>5-8 PM</v>
      </c>
      <c r="O617">
        <v>47387.48</v>
      </c>
      <c r="P617">
        <v>829</v>
      </c>
      <c r="Q617">
        <v>828</v>
      </c>
      <c r="R617">
        <v>1</v>
      </c>
      <c r="S617">
        <v>46559.48</v>
      </c>
      <c r="T617" t="s">
        <v>105</v>
      </c>
      <c r="U617" t="s">
        <v>23</v>
      </c>
      <c r="V617" t="s">
        <v>24</v>
      </c>
      <c r="W617" t="s">
        <v>1867</v>
      </c>
      <c r="X617" t="s">
        <v>26</v>
      </c>
      <c r="Y617" t="s">
        <v>27</v>
      </c>
      <c r="Z617" t="s">
        <v>28</v>
      </c>
      <c r="AA617" t="s">
        <v>26</v>
      </c>
      <c r="AB617" t="s">
        <v>30</v>
      </c>
    </row>
    <row r="618" spans="1:28" x14ac:dyDescent="0.3">
      <c r="A618" t="s">
        <v>1868</v>
      </c>
      <c r="B618" t="s">
        <v>234</v>
      </c>
      <c r="C618" t="s">
        <v>1869</v>
      </c>
      <c r="D618" t="s">
        <v>225</v>
      </c>
      <c r="E618">
        <v>30</v>
      </c>
      <c r="F618" t="s">
        <v>17465</v>
      </c>
      <c r="G618">
        <v>2024</v>
      </c>
      <c r="H618">
        <f t="shared" si="29"/>
        <v>45503</v>
      </c>
      <c r="I618">
        <v>5</v>
      </c>
      <c r="J618">
        <v>19</v>
      </c>
      <c r="K618">
        <v>7</v>
      </c>
      <c r="L618" t="s">
        <v>17466</v>
      </c>
      <c r="M618">
        <f t="shared" si="27"/>
        <v>0.72160879629629626</v>
      </c>
      <c r="N618" t="str">
        <f t="shared" si="28"/>
        <v>5-8 PM</v>
      </c>
      <c r="O618">
        <v>48215.48</v>
      </c>
      <c r="P618">
        <v>829</v>
      </c>
      <c r="Q618">
        <v>828</v>
      </c>
      <c r="R618">
        <v>1</v>
      </c>
      <c r="S618">
        <v>47387.48</v>
      </c>
      <c r="T618" t="s">
        <v>105</v>
      </c>
      <c r="U618" t="s">
        <v>23</v>
      </c>
      <c r="V618" t="s">
        <v>24</v>
      </c>
      <c r="W618" t="s">
        <v>1870</v>
      </c>
      <c r="X618" t="s">
        <v>26</v>
      </c>
      <c r="Y618" t="s">
        <v>27</v>
      </c>
      <c r="Z618" t="s">
        <v>28</v>
      </c>
      <c r="AA618" t="s">
        <v>26</v>
      </c>
      <c r="AB618" t="s">
        <v>30</v>
      </c>
    </row>
    <row r="619" spans="1:28" x14ac:dyDescent="0.3">
      <c r="A619" t="s">
        <v>1871</v>
      </c>
      <c r="B619" t="s">
        <v>234</v>
      </c>
      <c r="C619" t="s">
        <v>1872</v>
      </c>
      <c r="D619" t="s">
        <v>225</v>
      </c>
      <c r="E619">
        <v>30</v>
      </c>
      <c r="F619" t="s">
        <v>17465</v>
      </c>
      <c r="G619">
        <v>2024</v>
      </c>
      <c r="H619">
        <f t="shared" si="29"/>
        <v>45503</v>
      </c>
      <c r="I619">
        <v>5</v>
      </c>
      <c r="J619">
        <v>18</v>
      </c>
      <c r="K619">
        <v>49</v>
      </c>
      <c r="L619" t="s">
        <v>17466</v>
      </c>
      <c r="M619">
        <f t="shared" si="27"/>
        <v>0.72140046296296301</v>
      </c>
      <c r="N619" t="str">
        <f t="shared" si="28"/>
        <v>5-8 PM</v>
      </c>
      <c r="O619">
        <v>49043.48</v>
      </c>
      <c r="P619">
        <v>829</v>
      </c>
      <c r="Q619">
        <v>828</v>
      </c>
      <c r="R619">
        <v>1</v>
      </c>
      <c r="S619">
        <v>48215.48</v>
      </c>
      <c r="T619" t="s">
        <v>105</v>
      </c>
      <c r="U619" t="s">
        <v>23</v>
      </c>
      <c r="V619" t="s">
        <v>24</v>
      </c>
      <c r="W619" t="s">
        <v>1873</v>
      </c>
      <c r="X619" t="s">
        <v>26</v>
      </c>
      <c r="Y619" t="s">
        <v>27</v>
      </c>
      <c r="Z619" t="s">
        <v>28</v>
      </c>
      <c r="AA619" t="s">
        <v>26</v>
      </c>
      <c r="AB619" t="s">
        <v>30</v>
      </c>
    </row>
    <row r="620" spans="1:28" x14ac:dyDescent="0.3">
      <c r="A620" t="s">
        <v>1874</v>
      </c>
      <c r="B620" t="s">
        <v>234</v>
      </c>
      <c r="C620" t="s">
        <v>1875</v>
      </c>
      <c r="D620" t="s">
        <v>225</v>
      </c>
      <c r="E620">
        <v>30</v>
      </c>
      <c r="F620" t="s">
        <v>17465</v>
      </c>
      <c r="G620">
        <v>2024</v>
      </c>
      <c r="H620">
        <f t="shared" si="29"/>
        <v>45503</v>
      </c>
      <c r="I620">
        <v>5</v>
      </c>
      <c r="J620">
        <v>18</v>
      </c>
      <c r="K620">
        <v>21</v>
      </c>
      <c r="L620" t="s">
        <v>17466</v>
      </c>
      <c r="M620">
        <f t="shared" si="27"/>
        <v>0.72107638888888881</v>
      </c>
      <c r="N620" t="str">
        <f t="shared" si="28"/>
        <v>5-8 PM</v>
      </c>
      <c r="O620">
        <v>49871.48</v>
      </c>
      <c r="P620">
        <v>829</v>
      </c>
      <c r="Q620">
        <v>828</v>
      </c>
      <c r="R620">
        <v>1</v>
      </c>
      <c r="S620">
        <v>49043.48</v>
      </c>
      <c r="T620" t="s">
        <v>105</v>
      </c>
      <c r="U620" t="s">
        <v>23</v>
      </c>
      <c r="V620" t="s">
        <v>24</v>
      </c>
      <c r="W620" t="s">
        <v>1876</v>
      </c>
      <c r="X620" t="s">
        <v>26</v>
      </c>
      <c r="Y620" t="s">
        <v>27</v>
      </c>
      <c r="Z620" t="s">
        <v>28</v>
      </c>
      <c r="AA620" t="s">
        <v>26</v>
      </c>
      <c r="AB620" t="s">
        <v>30</v>
      </c>
    </row>
    <row r="621" spans="1:28" x14ac:dyDescent="0.3">
      <c r="A621" t="s">
        <v>1877</v>
      </c>
      <c r="B621" t="s">
        <v>234</v>
      </c>
      <c r="C621" t="s">
        <v>1878</v>
      </c>
      <c r="D621" t="s">
        <v>225</v>
      </c>
      <c r="E621">
        <v>30</v>
      </c>
      <c r="F621" t="s">
        <v>17465</v>
      </c>
      <c r="G621">
        <v>2024</v>
      </c>
      <c r="H621">
        <f t="shared" si="29"/>
        <v>45503</v>
      </c>
      <c r="I621">
        <v>5</v>
      </c>
      <c r="J621">
        <v>18</v>
      </c>
      <c r="K621">
        <v>7</v>
      </c>
      <c r="L621" t="s">
        <v>17466</v>
      </c>
      <c r="M621">
        <f t="shared" si="27"/>
        <v>0.72091435185185182</v>
      </c>
      <c r="N621" t="str">
        <f t="shared" si="28"/>
        <v>5-8 PM</v>
      </c>
      <c r="O621">
        <v>50699.48</v>
      </c>
      <c r="P621">
        <v>829</v>
      </c>
      <c r="Q621">
        <v>828</v>
      </c>
      <c r="R621">
        <v>1</v>
      </c>
      <c r="S621">
        <v>49871.48</v>
      </c>
      <c r="T621" t="s">
        <v>105</v>
      </c>
      <c r="U621" t="s">
        <v>23</v>
      </c>
      <c r="V621" t="s">
        <v>24</v>
      </c>
      <c r="W621" t="s">
        <v>1879</v>
      </c>
      <c r="X621" t="s">
        <v>26</v>
      </c>
      <c r="Y621" t="s">
        <v>27</v>
      </c>
      <c r="Z621" t="s">
        <v>28</v>
      </c>
      <c r="AA621" t="s">
        <v>26</v>
      </c>
      <c r="AB621" t="s">
        <v>30</v>
      </c>
    </row>
    <row r="622" spans="1:28" x14ac:dyDescent="0.3">
      <c r="A622" t="s">
        <v>1880</v>
      </c>
      <c r="B622" t="s">
        <v>234</v>
      </c>
      <c r="C622" t="s">
        <v>1881</v>
      </c>
      <c r="D622" t="s">
        <v>225</v>
      </c>
      <c r="E622">
        <v>30</v>
      </c>
      <c r="F622" t="s">
        <v>17465</v>
      </c>
      <c r="G622">
        <v>2024</v>
      </c>
      <c r="H622">
        <f t="shared" si="29"/>
        <v>45503</v>
      </c>
      <c r="I622">
        <v>5</v>
      </c>
      <c r="J622">
        <v>17</v>
      </c>
      <c r="K622">
        <v>50</v>
      </c>
      <c r="L622" t="s">
        <v>17466</v>
      </c>
      <c r="M622">
        <f t="shared" si="27"/>
        <v>0.72071759259259249</v>
      </c>
      <c r="N622" t="str">
        <f t="shared" si="28"/>
        <v>5-8 PM</v>
      </c>
      <c r="O622">
        <v>51527.48</v>
      </c>
      <c r="P622">
        <v>829</v>
      </c>
      <c r="Q622">
        <v>828</v>
      </c>
      <c r="R622">
        <v>1</v>
      </c>
      <c r="S622">
        <v>50699.48</v>
      </c>
      <c r="T622" t="s">
        <v>105</v>
      </c>
      <c r="U622" t="s">
        <v>23</v>
      </c>
      <c r="V622" t="s">
        <v>24</v>
      </c>
      <c r="W622" t="s">
        <v>1882</v>
      </c>
      <c r="X622" t="s">
        <v>26</v>
      </c>
      <c r="Y622" t="s">
        <v>27</v>
      </c>
      <c r="Z622" t="s">
        <v>28</v>
      </c>
      <c r="AA622" t="s">
        <v>26</v>
      </c>
      <c r="AB622" t="s">
        <v>30</v>
      </c>
    </row>
    <row r="623" spans="1:28" x14ac:dyDescent="0.3">
      <c r="A623" t="s">
        <v>1883</v>
      </c>
      <c r="B623" t="s">
        <v>234</v>
      </c>
      <c r="C623" t="s">
        <v>1884</v>
      </c>
      <c r="D623" t="s">
        <v>225</v>
      </c>
      <c r="E623">
        <v>30</v>
      </c>
      <c r="F623" t="s">
        <v>17465</v>
      </c>
      <c r="G623">
        <v>2024</v>
      </c>
      <c r="H623">
        <f t="shared" si="29"/>
        <v>45503</v>
      </c>
      <c r="I623">
        <v>5</v>
      </c>
      <c r="J623">
        <v>17</v>
      </c>
      <c r="K623">
        <v>34</v>
      </c>
      <c r="L623" t="s">
        <v>17466</v>
      </c>
      <c r="M623">
        <f t="shared" si="27"/>
        <v>0.72053240740740743</v>
      </c>
      <c r="N623" t="str">
        <f t="shared" si="28"/>
        <v>5-8 PM</v>
      </c>
      <c r="O623">
        <v>52355.48</v>
      </c>
      <c r="P623">
        <v>829</v>
      </c>
      <c r="Q623">
        <v>828</v>
      </c>
      <c r="R623">
        <v>1</v>
      </c>
      <c r="S623">
        <v>51527.48</v>
      </c>
      <c r="T623" t="s">
        <v>105</v>
      </c>
      <c r="U623" t="s">
        <v>23</v>
      </c>
      <c r="V623" t="s">
        <v>24</v>
      </c>
      <c r="W623" t="s">
        <v>1885</v>
      </c>
      <c r="X623" t="s">
        <v>26</v>
      </c>
      <c r="Y623" t="s">
        <v>27</v>
      </c>
      <c r="Z623" t="s">
        <v>28</v>
      </c>
      <c r="AA623" t="s">
        <v>26</v>
      </c>
      <c r="AB623" t="s">
        <v>30</v>
      </c>
    </row>
    <row r="624" spans="1:28" x14ac:dyDescent="0.3">
      <c r="A624" t="s">
        <v>1886</v>
      </c>
      <c r="B624" t="s">
        <v>234</v>
      </c>
      <c r="C624" t="s">
        <v>1887</v>
      </c>
      <c r="D624" t="s">
        <v>225</v>
      </c>
      <c r="E624">
        <v>30</v>
      </c>
      <c r="F624" t="s">
        <v>17465</v>
      </c>
      <c r="G624">
        <v>2024</v>
      </c>
      <c r="H624">
        <f t="shared" si="29"/>
        <v>45503</v>
      </c>
      <c r="I624">
        <v>5</v>
      </c>
      <c r="J624">
        <v>17</v>
      </c>
      <c r="K624">
        <v>1</v>
      </c>
      <c r="L624" t="s">
        <v>17466</v>
      </c>
      <c r="M624">
        <f t="shared" si="27"/>
        <v>0.72015046296296292</v>
      </c>
      <c r="N624" t="str">
        <f t="shared" si="28"/>
        <v>5-8 PM</v>
      </c>
      <c r="O624">
        <v>53183.48</v>
      </c>
      <c r="P624">
        <v>829</v>
      </c>
      <c r="Q624">
        <v>828</v>
      </c>
      <c r="R624">
        <v>1</v>
      </c>
      <c r="S624">
        <v>52355.48</v>
      </c>
      <c r="T624" t="s">
        <v>105</v>
      </c>
      <c r="U624" t="s">
        <v>23</v>
      </c>
      <c r="V624" t="s">
        <v>24</v>
      </c>
      <c r="W624" t="s">
        <v>1888</v>
      </c>
      <c r="X624" t="s">
        <v>26</v>
      </c>
      <c r="Y624" t="s">
        <v>27</v>
      </c>
      <c r="Z624" t="s">
        <v>28</v>
      </c>
      <c r="AA624" t="s">
        <v>26</v>
      </c>
      <c r="AB624" t="s">
        <v>30</v>
      </c>
    </row>
    <row r="625" spans="1:28" x14ac:dyDescent="0.3">
      <c r="A625" t="s">
        <v>1889</v>
      </c>
      <c r="B625" t="s">
        <v>234</v>
      </c>
      <c r="C625" t="s">
        <v>1890</v>
      </c>
      <c r="D625" t="s">
        <v>225</v>
      </c>
      <c r="E625">
        <v>30</v>
      </c>
      <c r="F625" t="s">
        <v>17465</v>
      </c>
      <c r="G625">
        <v>2024</v>
      </c>
      <c r="H625">
        <f t="shared" si="29"/>
        <v>45503</v>
      </c>
      <c r="I625">
        <v>5</v>
      </c>
      <c r="J625">
        <v>16</v>
      </c>
      <c r="K625">
        <v>35</v>
      </c>
      <c r="L625" t="s">
        <v>17466</v>
      </c>
      <c r="M625">
        <f t="shared" si="27"/>
        <v>0.71984953703703702</v>
      </c>
      <c r="N625" t="str">
        <f t="shared" si="28"/>
        <v>5-8 PM</v>
      </c>
      <c r="O625">
        <v>54011.48</v>
      </c>
      <c r="P625">
        <v>829</v>
      </c>
      <c r="Q625">
        <v>828</v>
      </c>
      <c r="R625">
        <v>1</v>
      </c>
      <c r="S625">
        <v>53183.48</v>
      </c>
      <c r="T625" t="s">
        <v>105</v>
      </c>
      <c r="U625" t="s">
        <v>23</v>
      </c>
      <c r="V625" t="s">
        <v>24</v>
      </c>
      <c r="W625" t="s">
        <v>1891</v>
      </c>
      <c r="X625" t="s">
        <v>26</v>
      </c>
      <c r="Y625" t="s">
        <v>27</v>
      </c>
      <c r="Z625" t="s">
        <v>28</v>
      </c>
      <c r="AA625" t="s">
        <v>26</v>
      </c>
      <c r="AB625" t="s">
        <v>30</v>
      </c>
    </row>
    <row r="626" spans="1:28" x14ac:dyDescent="0.3">
      <c r="A626" t="s">
        <v>1892</v>
      </c>
      <c r="B626" t="s">
        <v>234</v>
      </c>
      <c r="C626" t="s">
        <v>1893</v>
      </c>
      <c r="D626" t="s">
        <v>225</v>
      </c>
      <c r="E626">
        <v>30</v>
      </c>
      <c r="F626" t="s">
        <v>17465</v>
      </c>
      <c r="G626">
        <v>2024</v>
      </c>
      <c r="H626">
        <f t="shared" si="29"/>
        <v>45503</v>
      </c>
      <c r="I626">
        <v>5</v>
      </c>
      <c r="J626">
        <v>16</v>
      </c>
      <c r="K626">
        <v>19</v>
      </c>
      <c r="L626" t="s">
        <v>17466</v>
      </c>
      <c r="M626">
        <f t="shared" si="27"/>
        <v>0.71966435185185185</v>
      </c>
      <c r="N626" t="str">
        <f t="shared" si="28"/>
        <v>5-8 PM</v>
      </c>
      <c r="O626">
        <v>54839.48</v>
      </c>
      <c r="P626">
        <v>829</v>
      </c>
      <c r="Q626">
        <v>828</v>
      </c>
      <c r="R626">
        <v>1</v>
      </c>
      <c r="S626">
        <v>54011.48</v>
      </c>
      <c r="T626" t="s">
        <v>105</v>
      </c>
      <c r="U626" t="s">
        <v>23</v>
      </c>
      <c r="V626" t="s">
        <v>24</v>
      </c>
      <c r="W626" t="s">
        <v>1894</v>
      </c>
      <c r="X626" t="s">
        <v>26</v>
      </c>
      <c r="Y626" t="s">
        <v>27</v>
      </c>
      <c r="Z626" t="s">
        <v>28</v>
      </c>
      <c r="AA626" t="s">
        <v>26</v>
      </c>
      <c r="AB626" t="s">
        <v>30</v>
      </c>
    </row>
    <row r="627" spans="1:28" x14ac:dyDescent="0.3">
      <c r="A627" t="s">
        <v>1895</v>
      </c>
      <c r="B627" t="s">
        <v>234</v>
      </c>
      <c r="C627" t="s">
        <v>1896</v>
      </c>
      <c r="D627" t="s">
        <v>225</v>
      </c>
      <c r="E627">
        <v>30</v>
      </c>
      <c r="F627" t="s">
        <v>17465</v>
      </c>
      <c r="G627">
        <v>2024</v>
      </c>
      <c r="H627">
        <f t="shared" si="29"/>
        <v>45503</v>
      </c>
      <c r="I627">
        <v>5</v>
      </c>
      <c r="J627">
        <v>16</v>
      </c>
      <c r="K627">
        <v>5</v>
      </c>
      <c r="L627" t="s">
        <v>17466</v>
      </c>
      <c r="M627">
        <f t="shared" si="27"/>
        <v>0.71950231481481486</v>
      </c>
      <c r="N627" t="str">
        <f t="shared" si="28"/>
        <v>5-8 PM</v>
      </c>
      <c r="O627">
        <v>55667.48</v>
      </c>
      <c r="P627">
        <v>829</v>
      </c>
      <c r="Q627">
        <v>828</v>
      </c>
      <c r="R627">
        <v>1</v>
      </c>
      <c r="S627">
        <v>54839.48</v>
      </c>
      <c r="T627" t="s">
        <v>105</v>
      </c>
      <c r="U627" t="s">
        <v>23</v>
      </c>
      <c r="V627" t="s">
        <v>24</v>
      </c>
      <c r="W627" t="s">
        <v>1897</v>
      </c>
      <c r="X627" t="s">
        <v>26</v>
      </c>
      <c r="Y627" t="s">
        <v>27</v>
      </c>
      <c r="Z627" t="s">
        <v>28</v>
      </c>
      <c r="AA627" t="s">
        <v>26</v>
      </c>
      <c r="AB627" t="s">
        <v>30</v>
      </c>
    </row>
    <row r="628" spans="1:28" x14ac:dyDescent="0.3">
      <c r="A628" t="s">
        <v>1898</v>
      </c>
      <c r="B628" t="s">
        <v>234</v>
      </c>
      <c r="C628" t="s">
        <v>1899</v>
      </c>
      <c r="D628" t="s">
        <v>225</v>
      </c>
      <c r="E628">
        <v>30</v>
      </c>
      <c r="F628" t="s">
        <v>17465</v>
      </c>
      <c r="G628">
        <v>2024</v>
      </c>
      <c r="H628">
        <f t="shared" si="29"/>
        <v>45503</v>
      </c>
      <c r="I628">
        <v>5</v>
      </c>
      <c r="J628">
        <v>15</v>
      </c>
      <c r="K628">
        <v>53</v>
      </c>
      <c r="L628" t="s">
        <v>17466</v>
      </c>
      <c r="M628">
        <f t="shared" si="27"/>
        <v>0.71936342592592595</v>
      </c>
      <c r="N628" t="str">
        <f t="shared" si="28"/>
        <v>5-8 PM</v>
      </c>
      <c r="O628">
        <v>56495.48</v>
      </c>
      <c r="P628">
        <v>829</v>
      </c>
      <c r="Q628">
        <v>828</v>
      </c>
      <c r="R628">
        <v>1</v>
      </c>
      <c r="S628">
        <v>55667.48</v>
      </c>
      <c r="T628" t="s">
        <v>105</v>
      </c>
      <c r="U628" t="s">
        <v>23</v>
      </c>
      <c r="V628" t="s">
        <v>24</v>
      </c>
      <c r="W628" t="s">
        <v>1900</v>
      </c>
      <c r="X628" t="s">
        <v>26</v>
      </c>
      <c r="Y628" t="s">
        <v>27</v>
      </c>
      <c r="Z628" t="s">
        <v>28</v>
      </c>
      <c r="AA628" t="s">
        <v>26</v>
      </c>
      <c r="AB628" t="s">
        <v>30</v>
      </c>
    </row>
    <row r="629" spans="1:28" x14ac:dyDescent="0.3">
      <c r="A629" t="s">
        <v>1901</v>
      </c>
      <c r="B629" t="s">
        <v>234</v>
      </c>
      <c r="C629" t="s">
        <v>1902</v>
      </c>
      <c r="D629" t="s">
        <v>225</v>
      </c>
      <c r="E629">
        <v>30</v>
      </c>
      <c r="F629" t="s">
        <v>17465</v>
      </c>
      <c r="G629">
        <v>2024</v>
      </c>
      <c r="H629">
        <f t="shared" si="29"/>
        <v>45503</v>
      </c>
      <c r="I629">
        <v>5</v>
      </c>
      <c r="J629">
        <v>15</v>
      </c>
      <c r="K629">
        <v>39</v>
      </c>
      <c r="L629" t="s">
        <v>17466</v>
      </c>
      <c r="M629">
        <f t="shared" si="27"/>
        <v>0.71920138888888896</v>
      </c>
      <c r="N629" t="str">
        <f t="shared" si="28"/>
        <v>5-8 PM</v>
      </c>
      <c r="O629">
        <v>57323.48</v>
      </c>
      <c r="P629">
        <v>829</v>
      </c>
      <c r="Q629">
        <v>828</v>
      </c>
      <c r="R629">
        <v>1</v>
      </c>
      <c r="S629">
        <v>56495.48</v>
      </c>
      <c r="T629" t="s">
        <v>105</v>
      </c>
      <c r="U629" t="s">
        <v>23</v>
      </c>
      <c r="V629" t="s">
        <v>24</v>
      </c>
      <c r="W629" t="s">
        <v>1903</v>
      </c>
      <c r="X629" t="s">
        <v>26</v>
      </c>
      <c r="Y629" t="s">
        <v>27</v>
      </c>
      <c r="Z629" t="s">
        <v>28</v>
      </c>
      <c r="AA629" t="s">
        <v>26</v>
      </c>
      <c r="AB629" t="s">
        <v>30</v>
      </c>
    </row>
    <row r="630" spans="1:28" x14ac:dyDescent="0.3">
      <c r="A630" t="s">
        <v>1904</v>
      </c>
      <c r="B630" t="s">
        <v>234</v>
      </c>
      <c r="C630" t="s">
        <v>1905</v>
      </c>
      <c r="D630" t="s">
        <v>225</v>
      </c>
      <c r="E630">
        <v>30</v>
      </c>
      <c r="F630" t="s">
        <v>17465</v>
      </c>
      <c r="G630">
        <v>2024</v>
      </c>
      <c r="H630">
        <f t="shared" si="29"/>
        <v>45503</v>
      </c>
      <c r="I630">
        <v>5</v>
      </c>
      <c r="J630">
        <v>15</v>
      </c>
      <c r="K630">
        <v>26</v>
      </c>
      <c r="L630" t="s">
        <v>17466</v>
      </c>
      <c r="M630">
        <f t="shared" si="27"/>
        <v>0.7190509259259259</v>
      </c>
      <c r="N630" t="str">
        <f t="shared" si="28"/>
        <v>5-8 PM</v>
      </c>
      <c r="O630">
        <v>58151.48</v>
      </c>
      <c r="P630">
        <v>829</v>
      </c>
      <c r="Q630">
        <v>828</v>
      </c>
      <c r="R630">
        <v>1</v>
      </c>
      <c r="S630">
        <v>57323.48</v>
      </c>
      <c r="T630" t="s">
        <v>105</v>
      </c>
      <c r="U630" t="s">
        <v>23</v>
      </c>
      <c r="V630" t="s">
        <v>24</v>
      </c>
      <c r="W630" t="s">
        <v>1906</v>
      </c>
      <c r="X630" t="s">
        <v>26</v>
      </c>
      <c r="Y630" t="s">
        <v>27</v>
      </c>
      <c r="Z630" t="s">
        <v>28</v>
      </c>
      <c r="AA630" t="s">
        <v>26</v>
      </c>
      <c r="AB630" t="s">
        <v>30</v>
      </c>
    </row>
    <row r="631" spans="1:28" x14ac:dyDescent="0.3">
      <c r="A631" t="s">
        <v>1907</v>
      </c>
      <c r="B631" t="s">
        <v>234</v>
      </c>
      <c r="C631" t="s">
        <v>1908</v>
      </c>
      <c r="D631" t="s">
        <v>225</v>
      </c>
      <c r="E631">
        <v>30</v>
      </c>
      <c r="F631" t="s">
        <v>17465</v>
      </c>
      <c r="G631">
        <v>2024</v>
      </c>
      <c r="H631">
        <f t="shared" si="29"/>
        <v>45503</v>
      </c>
      <c r="I631">
        <v>5</v>
      </c>
      <c r="J631">
        <v>15</v>
      </c>
      <c r="K631">
        <v>12</v>
      </c>
      <c r="L631" t="s">
        <v>17466</v>
      </c>
      <c r="M631">
        <f t="shared" si="27"/>
        <v>0.71888888888888891</v>
      </c>
      <c r="N631" t="str">
        <f t="shared" si="28"/>
        <v>5-8 PM</v>
      </c>
      <c r="O631">
        <v>58979.48</v>
      </c>
      <c r="P631">
        <v>829</v>
      </c>
      <c r="Q631">
        <v>828</v>
      </c>
      <c r="R631">
        <v>1</v>
      </c>
      <c r="S631">
        <v>58151.48</v>
      </c>
      <c r="T631" t="s">
        <v>105</v>
      </c>
      <c r="U631" t="s">
        <v>23</v>
      </c>
      <c r="V631" t="s">
        <v>24</v>
      </c>
      <c r="W631" t="s">
        <v>1909</v>
      </c>
      <c r="X631" t="s">
        <v>26</v>
      </c>
      <c r="Y631" t="s">
        <v>27</v>
      </c>
      <c r="Z631" t="s">
        <v>28</v>
      </c>
      <c r="AA631" t="s">
        <v>26</v>
      </c>
      <c r="AB631" t="s">
        <v>30</v>
      </c>
    </row>
    <row r="632" spans="1:28" x14ac:dyDescent="0.3">
      <c r="A632" t="s">
        <v>1910</v>
      </c>
      <c r="B632" t="s">
        <v>234</v>
      </c>
      <c r="C632" t="s">
        <v>1911</v>
      </c>
      <c r="D632" t="s">
        <v>225</v>
      </c>
      <c r="E632">
        <v>30</v>
      </c>
      <c r="F632" t="s">
        <v>17465</v>
      </c>
      <c r="G632">
        <v>2024</v>
      </c>
      <c r="H632">
        <f t="shared" si="29"/>
        <v>45503</v>
      </c>
      <c r="I632">
        <v>5</v>
      </c>
      <c r="J632">
        <v>14</v>
      </c>
      <c r="K632">
        <v>57</v>
      </c>
      <c r="L632" t="s">
        <v>17466</v>
      </c>
      <c r="M632">
        <f t="shared" si="27"/>
        <v>0.71871527777777777</v>
      </c>
      <c r="N632" t="str">
        <f t="shared" si="28"/>
        <v>5-8 PM</v>
      </c>
      <c r="O632">
        <v>59807.48</v>
      </c>
      <c r="P632">
        <v>829</v>
      </c>
      <c r="Q632">
        <v>828</v>
      </c>
      <c r="R632">
        <v>1</v>
      </c>
      <c r="S632">
        <v>58979.48</v>
      </c>
      <c r="T632" t="s">
        <v>105</v>
      </c>
      <c r="U632" t="s">
        <v>23</v>
      </c>
      <c r="V632" t="s">
        <v>24</v>
      </c>
      <c r="W632" t="s">
        <v>1912</v>
      </c>
      <c r="X632" t="s">
        <v>26</v>
      </c>
      <c r="Y632" t="s">
        <v>27</v>
      </c>
      <c r="Z632" t="s">
        <v>28</v>
      </c>
      <c r="AA632" t="s">
        <v>26</v>
      </c>
      <c r="AB632" t="s">
        <v>30</v>
      </c>
    </row>
    <row r="633" spans="1:28" x14ac:dyDescent="0.3">
      <c r="A633" t="s">
        <v>1913</v>
      </c>
      <c r="B633" t="s">
        <v>234</v>
      </c>
      <c r="C633" t="s">
        <v>1914</v>
      </c>
      <c r="D633" t="s">
        <v>225</v>
      </c>
      <c r="E633">
        <v>30</v>
      </c>
      <c r="F633" t="s">
        <v>17465</v>
      </c>
      <c r="G633">
        <v>2024</v>
      </c>
      <c r="H633">
        <f t="shared" si="29"/>
        <v>45503</v>
      </c>
      <c r="I633">
        <v>5</v>
      </c>
      <c r="J633">
        <v>14</v>
      </c>
      <c r="K633">
        <v>43</v>
      </c>
      <c r="L633" t="s">
        <v>17466</v>
      </c>
      <c r="M633">
        <f t="shared" si="27"/>
        <v>0.71855324074074067</v>
      </c>
      <c r="N633" t="str">
        <f t="shared" si="28"/>
        <v>5-8 PM</v>
      </c>
      <c r="O633">
        <v>60635.48</v>
      </c>
      <c r="P633">
        <v>829</v>
      </c>
      <c r="Q633">
        <v>828</v>
      </c>
      <c r="R633">
        <v>1</v>
      </c>
      <c r="S633">
        <v>59807.48</v>
      </c>
      <c r="T633" t="s">
        <v>105</v>
      </c>
      <c r="U633" t="s">
        <v>23</v>
      </c>
      <c r="V633" t="s">
        <v>24</v>
      </c>
      <c r="W633" t="s">
        <v>1915</v>
      </c>
      <c r="X633" t="s">
        <v>26</v>
      </c>
      <c r="Y633" t="s">
        <v>27</v>
      </c>
      <c r="Z633" t="s">
        <v>28</v>
      </c>
      <c r="AA633" t="s">
        <v>26</v>
      </c>
      <c r="AB633" t="s">
        <v>30</v>
      </c>
    </row>
    <row r="634" spans="1:28" x14ac:dyDescent="0.3">
      <c r="A634" t="s">
        <v>1916</v>
      </c>
      <c r="B634" t="s">
        <v>234</v>
      </c>
      <c r="C634" t="s">
        <v>1917</v>
      </c>
      <c r="D634" t="s">
        <v>225</v>
      </c>
      <c r="E634">
        <v>30</v>
      </c>
      <c r="F634" t="s">
        <v>17465</v>
      </c>
      <c r="G634">
        <v>2024</v>
      </c>
      <c r="H634">
        <f t="shared" si="29"/>
        <v>45503</v>
      </c>
      <c r="I634">
        <v>5</v>
      </c>
      <c r="J634">
        <v>14</v>
      </c>
      <c r="K634">
        <v>20</v>
      </c>
      <c r="L634" t="s">
        <v>17466</v>
      </c>
      <c r="M634">
        <f t="shared" si="27"/>
        <v>0.718287037037037</v>
      </c>
      <c r="N634" t="str">
        <f t="shared" si="28"/>
        <v>5-8 PM</v>
      </c>
      <c r="O634">
        <v>61463.48</v>
      </c>
      <c r="P634">
        <v>829</v>
      </c>
      <c r="Q634">
        <v>828</v>
      </c>
      <c r="R634">
        <v>1</v>
      </c>
      <c r="S634">
        <v>60635.48</v>
      </c>
      <c r="T634" t="s">
        <v>105</v>
      </c>
      <c r="U634" t="s">
        <v>23</v>
      </c>
      <c r="V634" t="s">
        <v>24</v>
      </c>
      <c r="W634" t="s">
        <v>1918</v>
      </c>
      <c r="X634" t="s">
        <v>26</v>
      </c>
      <c r="Y634" t="s">
        <v>27</v>
      </c>
      <c r="Z634" t="s">
        <v>28</v>
      </c>
      <c r="AA634" t="s">
        <v>26</v>
      </c>
      <c r="AB634" t="s">
        <v>30</v>
      </c>
    </row>
    <row r="635" spans="1:28" x14ac:dyDescent="0.3">
      <c r="A635" t="s">
        <v>1919</v>
      </c>
      <c r="B635" t="s">
        <v>234</v>
      </c>
      <c r="C635" t="s">
        <v>1920</v>
      </c>
      <c r="D635" t="s">
        <v>225</v>
      </c>
      <c r="E635">
        <v>30</v>
      </c>
      <c r="F635" t="s">
        <v>17465</v>
      </c>
      <c r="G635">
        <v>2024</v>
      </c>
      <c r="H635">
        <f t="shared" si="29"/>
        <v>45503</v>
      </c>
      <c r="I635">
        <v>5</v>
      </c>
      <c r="J635">
        <v>14</v>
      </c>
      <c r="K635">
        <v>3</v>
      </c>
      <c r="L635" t="s">
        <v>17466</v>
      </c>
      <c r="M635">
        <f t="shared" si="27"/>
        <v>0.71809027777777779</v>
      </c>
      <c r="N635" t="str">
        <f t="shared" si="28"/>
        <v>5-8 PM</v>
      </c>
      <c r="O635">
        <v>62291.48</v>
      </c>
      <c r="P635">
        <v>829</v>
      </c>
      <c r="Q635">
        <v>828</v>
      </c>
      <c r="R635">
        <v>1</v>
      </c>
      <c r="S635">
        <v>61463.48</v>
      </c>
      <c r="T635" t="s">
        <v>105</v>
      </c>
      <c r="U635" t="s">
        <v>23</v>
      </c>
      <c r="V635" t="s">
        <v>24</v>
      </c>
      <c r="W635" t="s">
        <v>1921</v>
      </c>
      <c r="X635" t="s">
        <v>26</v>
      </c>
      <c r="Y635" t="s">
        <v>27</v>
      </c>
      <c r="Z635" t="s">
        <v>28</v>
      </c>
      <c r="AA635" t="s">
        <v>26</v>
      </c>
      <c r="AB635" t="s">
        <v>30</v>
      </c>
    </row>
    <row r="636" spans="1:28" x14ac:dyDescent="0.3">
      <c r="A636" t="s">
        <v>1922</v>
      </c>
      <c r="B636" t="s">
        <v>234</v>
      </c>
      <c r="C636" t="s">
        <v>1923</v>
      </c>
      <c r="D636" t="s">
        <v>225</v>
      </c>
      <c r="E636">
        <v>30</v>
      </c>
      <c r="F636" t="s">
        <v>17465</v>
      </c>
      <c r="G636">
        <v>2024</v>
      </c>
      <c r="H636">
        <f t="shared" si="29"/>
        <v>45503</v>
      </c>
      <c r="I636">
        <v>5</v>
      </c>
      <c r="J636">
        <v>13</v>
      </c>
      <c r="K636">
        <v>45</v>
      </c>
      <c r="L636" t="s">
        <v>17466</v>
      </c>
      <c r="M636">
        <f t="shared" si="27"/>
        <v>0.71788194444444453</v>
      </c>
      <c r="N636" t="str">
        <f t="shared" si="28"/>
        <v>5-8 PM</v>
      </c>
      <c r="O636">
        <v>63119.48</v>
      </c>
      <c r="P636">
        <v>829</v>
      </c>
      <c r="Q636">
        <v>828</v>
      </c>
      <c r="R636">
        <v>1</v>
      </c>
      <c r="S636">
        <v>62291.48</v>
      </c>
      <c r="T636" t="s">
        <v>105</v>
      </c>
      <c r="U636" t="s">
        <v>23</v>
      </c>
      <c r="V636" t="s">
        <v>24</v>
      </c>
      <c r="W636" t="s">
        <v>1924</v>
      </c>
      <c r="X636" t="s">
        <v>26</v>
      </c>
      <c r="Y636" t="s">
        <v>27</v>
      </c>
      <c r="Z636" t="s">
        <v>28</v>
      </c>
      <c r="AA636" t="s">
        <v>26</v>
      </c>
      <c r="AB636" t="s">
        <v>30</v>
      </c>
    </row>
    <row r="637" spans="1:28" x14ac:dyDescent="0.3">
      <c r="A637" t="s">
        <v>1925</v>
      </c>
      <c r="B637" t="s">
        <v>68</v>
      </c>
      <c r="C637" t="s">
        <v>1926</v>
      </c>
      <c r="D637" t="s">
        <v>74</v>
      </c>
      <c r="E637">
        <v>30</v>
      </c>
      <c r="F637" t="s">
        <v>17465</v>
      </c>
      <c r="G637">
        <v>2024</v>
      </c>
      <c r="H637">
        <f t="shared" si="29"/>
        <v>45503</v>
      </c>
      <c r="I637">
        <v>5</v>
      </c>
      <c r="J637">
        <v>13</v>
      </c>
      <c r="K637">
        <v>35</v>
      </c>
      <c r="L637" t="s">
        <v>17466</v>
      </c>
      <c r="M637">
        <f t="shared" si="27"/>
        <v>0.7177662037037037</v>
      </c>
      <c r="N637" t="str">
        <f t="shared" si="28"/>
        <v>5-8 PM</v>
      </c>
      <c r="O637">
        <v>1221.1300000000001</v>
      </c>
      <c r="P637">
        <v>199</v>
      </c>
      <c r="Q637">
        <v>193.03</v>
      </c>
      <c r="R637">
        <v>5.97</v>
      </c>
      <c r="S637">
        <v>1028.0999999999999</v>
      </c>
      <c r="T637" t="s">
        <v>34</v>
      </c>
      <c r="U637" t="s">
        <v>23</v>
      </c>
      <c r="V637" t="s">
        <v>24</v>
      </c>
      <c r="W637" t="s">
        <v>1927</v>
      </c>
      <c r="X637" t="s">
        <v>26</v>
      </c>
      <c r="Y637" t="s">
        <v>36</v>
      </c>
      <c r="Z637" t="s">
        <v>28</v>
      </c>
      <c r="AA637" t="s">
        <v>29</v>
      </c>
      <c r="AB637" t="s">
        <v>30</v>
      </c>
    </row>
    <row r="638" spans="1:28" x14ac:dyDescent="0.3">
      <c r="A638" t="s">
        <v>1928</v>
      </c>
      <c r="B638" t="s">
        <v>234</v>
      </c>
      <c r="C638" t="s">
        <v>1929</v>
      </c>
      <c r="D638" t="s">
        <v>225</v>
      </c>
      <c r="E638">
        <v>30</v>
      </c>
      <c r="F638" t="s">
        <v>17465</v>
      </c>
      <c r="G638">
        <v>2024</v>
      </c>
      <c r="H638">
        <f t="shared" si="29"/>
        <v>45503</v>
      </c>
      <c r="I638">
        <v>5</v>
      </c>
      <c r="J638">
        <v>13</v>
      </c>
      <c r="K638">
        <v>31</v>
      </c>
      <c r="L638" t="s">
        <v>17466</v>
      </c>
      <c r="M638">
        <f t="shared" si="27"/>
        <v>0.71771990740740732</v>
      </c>
      <c r="N638" t="str">
        <f t="shared" si="28"/>
        <v>5-8 PM</v>
      </c>
      <c r="O638">
        <v>63947.48</v>
      </c>
      <c r="P638">
        <v>829</v>
      </c>
      <c r="Q638">
        <v>828</v>
      </c>
      <c r="R638">
        <v>1</v>
      </c>
      <c r="S638">
        <v>63119.48</v>
      </c>
      <c r="T638" t="s">
        <v>105</v>
      </c>
      <c r="U638" t="s">
        <v>23</v>
      </c>
      <c r="V638" t="s">
        <v>24</v>
      </c>
      <c r="W638" t="s">
        <v>1930</v>
      </c>
      <c r="X638" t="s">
        <v>26</v>
      </c>
      <c r="Y638" t="s">
        <v>27</v>
      </c>
      <c r="Z638" t="s">
        <v>28</v>
      </c>
      <c r="AA638" t="s">
        <v>26</v>
      </c>
      <c r="AB638" t="s">
        <v>30</v>
      </c>
    </row>
    <row r="639" spans="1:28" x14ac:dyDescent="0.3">
      <c r="A639" t="s">
        <v>1931</v>
      </c>
      <c r="B639" t="s">
        <v>234</v>
      </c>
      <c r="C639" t="s">
        <v>1932</v>
      </c>
      <c r="D639" t="s">
        <v>225</v>
      </c>
      <c r="E639">
        <v>30</v>
      </c>
      <c r="F639" t="s">
        <v>17465</v>
      </c>
      <c r="G639">
        <v>2024</v>
      </c>
      <c r="H639">
        <f t="shared" si="29"/>
        <v>45503</v>
      </c>
      <c r="I639">
        <v>5</v>
      </c>
      <c r="J639">
        <v>13</v>
      </c>
      <c r="K639">
        <v>15</v>
      </c>
      <c r="L639" t="s">
        <v>17466</v>
      </c>
      <c r="M639">
        <f t="shared" si="27"/>
        <v>0.71753472222222225</v>
      </c>
      <c r="N639" t="str">
        <f t="shared" si="28"/>
        <v>5-8 PM</v>
      </c>
      <c r="O639">
        <v>64775.48</v>
      </c>
      <c r="P639">
        <v>829</v>
      </c>
      <c r="Q639">
        <v>828</v>
      </c>
      <c r="R639">
        <v>1</v>
      </c>
      <c r="S639">
        <v>63947.48</v>
      </c>
      <c r="T639" t="s">
        <v>105</v>
      </c>
      <c r="U639" t="s">
        <v>23</v>
      </c>
      <c r="V639" t="s">
        <v>24</v>
      </c>
      <c r="W639" t="s">
        <v>1933</v>
      </c>
      <c r="X639" t="s">
        <v>26</v>
      </c>
      <c r="Y639" t="s">
        <v>27</v>
      </c>
      <c r="Z639" t="s">
        <v>28</v>
      </c>
      <c r="AA639" t="s">
        <v>26</v>
      </c>
      <c r="AB639" t="s">
        <v>30</v>
      </c>
    </row>
    <row r="640" spans="1:28" x14ac:dyDescent="0.3">
      <c r="A640" t="s">
        <v>1934</v>
      </c>
      <c r="B640" t="s">
        <v>234</v>
      </c>
      <c r="C640" t="s">
        <v>1935</v>
      </c>
      <c r="D640" t="s">
        <v>225</v>
      </c>
      <c r="E640">
        <v>30</v>
      </c>
      <c r="F640" t="s">
        <v>17465</v>
      </c>
      <c r="G640">
        <v>2024</v>
      </c>
      <c r="H640">
        <f t="shared" si="29"/>
        <v>45503</v>
      </c>
      <c r="I640">
        <v>5</v>
      </c>
      <c r="J640">
        <v>12</v>
      </c>
      <c r="K640">
        <v>57</v>
      </c>
      <c r="L640" t="s">
        <v>17466</v>
      </c>
      <c r="M640">
        <f t="shared" si="27"/>
        <v>0.71732638888888889</v>
      </c>
      <c r="N640" t="str">
        <f t="shared" si="28"/>
        <v>5-8 PM</v>
      </c>
      <c r="O640">
        <v>65603.48</v>
      </c>
      <c r="P640">
        <v>829</v>
      </c>
      <c r="Q640">
        <v>828</v>
      </c>
      <c r="R640">
        <v>1</v>
      </c>
      <c r="S640">
        <v>64775.48</v>
      </c>
      <c r="T640" t="s">
        <v>105</v>
      </c>
      <c r="U640" t="s">
        <v>23</v>
      </c>
      <c r="V640" t="s">
        <v>24</v>
      </c>
      <c r="W640" t="s">
        <v>1936</v>
      </c>
      <c r="X640" t="s">
        <v>26</v>
      </c>
      <c r="Y640" t="s">
        <v>27</v>
      </c>
      <c r="Z640" t="s">
        <v>28</v>
      </c>
      <c r="AA640" t="s">
        <v>26</v>
      </c>
      <c r="AB640" t="s">
        <v>30</v>
      </c>
    </row>
    <row r="641" spans="1:28" x14ac:dyDescent="0.3">
      <c r="A641" t="s">
        <v>1937</v>
      </c>
      <c r="B641" t="s">
        <v>234</v>
      </c>
      <c r="C641" t="s">
        <v>1938</v>
      </c>
      <c r="D641" t="s">
        <v>225</v>
      </c>
      <c r="E641">
        <v>30</v>
      </c>
      <c r="F641" t="s">
        <v>17465</v>
      </c>
      <c r="G641">
        <v>2024</v>
      </c>
      <c r="H641">
        <f t="shared" si="29"/>
        <v>45503</v>
      </c>
      <c r="I641">
        <v>5</v>
      </c>
      <c r="J641">
        <v>12</v>
      </c>
      <c r="K641">
        <v>36</v>
      </c>
      <c r="L641" t="s">
        <v>17466</v>
      </c>
      <c r="M641">
        <f t="shared" si="27"/>
        <v>0.71708333333333341</v>
      </c>
      <c r="N641" t="str">
        <f t="shared" si="28"/>
        <v>5-8 PM</v>
      </c>
      <c r="O641">
        <v>66431.48</v>
      </c>
      <c r="P641">
        <v>829</v>
      </c>
      <c r="Q641">
        <v>828</v>
      </c>
      <c r="R641">
        <v>1</v>
      </c>
      <c r="S641">
        <v>65603.48</v>
      </c>
      <c r="T641" t="s">
        <v>105</v>
      </c>
      <c r="U641" t="s">
        <v>23</v>
      </c>
      <c r="V641" t="s">
        <v>24</v>
      </c>
      <c r="W641" t="s">
        <v>1939</v>
      </c>
      <c r="X641" t="s">
        <v>26</v>
      </c>
      <c r="Y641" t="s">
        <v>27</v>
      </c>
      <c r="Z641" t="s">
        <v>28</v>
      </c>
      <c r="AA641" t="s">
        <v>26</v>
      </c>
      <c r="AB641" t="s">
        <v>30</v>
      </c>
    </row>
    <row r="642" spans="1:28" x14ac:dyDescent="0.3">
      <c r="A642" t="s">
        <v>1940</v>
      </c>
      <c r="B642" t="s">
        <v>234</v>
      </c>
      <c r="C642" t="s">
        <v>1941</v>
      </c>
      <c r="D642" t="s">
        <v>225</v>
      </c>
      <c r="E642">
        <v>30</v>
      </c>
      <c r="F642" t="s">
        <v>17465</v>
      </c>
      <c r="G642">
        <v>2024</v>
      </c>
      <c r="H642">
        <f t="shared" si="29"/>
        <v>45503</v>
      </c>
      <c r="I642">
        <v>5</v>
      </c>
      <c r="J642">
        <v>12</v>
      </c>
      <c r="K642">
        <v>16</v>
      </c>
      <c r="L642" t="s">
        <v>17466</v>
      </c>
      <c r="M642">
        <f t="shared" ref="M642:M705" si="30">TIMEVALUE(TEXT(TIMEVALUE(I642 &amp; ":" &amp; J642 &amp; ":" &amp; K642 &amp; " " &amp; L642), "hh:mm:ss AM/PM"))</f>
        <v>0.71685185185185185</v>
      </c>
      <c r="N642" t="str">
        <f t="shared" ref="N642:N705" si="31">IF(AND(HOUR(M642)&gt;=0, HOUR(M642)&lt;=4), "12-4 AM",
IF(AND(HOUR(M642)&gt;=5, HOUR(M642)&lt;=8), "5-8 AM",
IF(AND(HOUR(M642)&gt;=9, HOUR(M642)&lt;=12), "9 AM-12 PM",
IF(AND(HOUR(M642)&gt;=13, HOUR(M642)&lt;=16), "1-4 PM",
IF(AND(HOUR(M642)&gt;=17, HOUR(M642)&lt;=20), "5-8 PM",
IF(AND(HOUR(M642)&gt;=21, HOUR(M642)&lt;=23), "9-11 PM",
""))))))</f>
        <v>5-8 PM</v>
      </c>
      <c r="O642">
        <v>67259.48</v>
      </c>
      <c r="P642">
        <v>829</v>
      </c>
      <c r="Q642">
        <v>828</v>
      </c>
      <c r="R642">
        <v>1</v>
      </c>
      <c r="S642">
        <v>66431.48</v>
      </c>
      <c r="T642" t="s">
        <v>105</v>
      </c>
      <c r="U642" t="s">
        <v>23</v>
      </c>
      <c r="V642" t="s">
        <v>24</v>
      </c>
      <c r="W642" t="s">
        <v>1942</v>
      </c>
      <c r="X642" t="s">
        <v>26</v>
      </c>
      <c r="Y642" t="s">
        <v>27</v>
      </c>
      <c r="Z642" t="s">
        <v>28</v>
      </c>
      <c r="AA642" t="s">
        <v>26</v>
      </c>
      <c r="AB642" t="s">
        <v>30</v>
      </c>
    </row>
    <row r="643" spans="1:28" x14ac:dyDescent="0.3">
      <c r="A643" t="s">
        <v>1943</v>
      </c>
      <c r="B643" t="s">
        <v>234</v>
      </c>
      <c r="C643" t="s">
        <v>1944</v>
      </c>
      <c r="D643" t="s">
        <v>225</v>
      </c>
      <c r="E643">
        <v>30</v>
      </c>
      <c r="F643" t="s">
        <v>17465</v>
      </c>
      <c r="G643">
        <v>2024</v>
      </c>
      <c r="H643">
        <f t="shared" ref="H643:H706" si="32">DATEVALUE(E643 &amp;"-"&amp;F643&amp;"-"&amp;G643)</f>
        <v>45503</v>
      </c>
      <c r="I643">
        <v>5</v>
      </c>
      <c r="J643">
        <v>11</v>
      </c>
      <c r="K643">
        <v>34</v>
      </c>
      <c r="L643" t="s">
        <v>17466</v>
      </c>
      <c r="M643">
        <f t="shared" si="30"/>
        <v>0.71636574074074078</v>
      </c>
      <c r="N643" t="str">
        <f t="shared" si="31"/>
        <v>5-8 PM</v>
      </c>
      <c r="O643">
        <v>68087.48</v>
      </c>
      <c r="P643">
        <v>829</v>
      </c>
      <c r="Q643">
        <v>828</v>
      </c>
      <c r="R643">
        <v>1</v>
      </c>
      <c r="S643">
        <v>67259.48</v>
      </c>
      <c r="T643" t="s">
        <v>105</v>
      </c>
      <c r="U643" t="s">
        <v>23</v>
      </c>
      <c r="V643" t="s">
        <v>24</v>
      </c>
      <c r="W643" t="s">
        <v>1945</v>
      </c>
      <c r="X643" t="s">
        <v>26</v>
      </c>
      <c r="Y643" t="s">
        <v>27</v>
      </c>
      <c r="Z643" t="s">
        <v>28</v>
      </c>
      <c r="AA643" t="s">
        <v>26</v>
      </c>
      <c r="AB643" t="s">
        <v>30</v>
      </c>
    </row>
    <row r="644" spans="1:28" x14ac:dyDescent="0.3">
      <c r="A644" t="s">
        <v>1946</v>
      </c>
      <c r="B644" t="s">
        <v>234</v>
      </c>
      <c r="C644" t="s">
        <v>1947</v>
      </c>
      <c r="D644" t="s">
        <v>225</v>
      </c>
      <c r="E644">
        <v>30</v>
      </c>
      <c r="F644" t="s">
        <v>17465</v>
      </c>
      <c r="G644">
        <v>2024</v>
      </c>
      <c r="H644">
        <f t="shared" si="32"/>
        <v>45503</v>
      </c>
      <c r="I644">
        <v>5</v>
      </c>
      <c r="J644">
        <v>11</v>
      </c>
      <c r="K644">
        <v>18</v>
      </c>
      <c r="L644" t="s">
        <v>17466</v>
      </c>
      <c r="M644">
        <f t="shared" si="30"/>
        <v>0.71618055555555549</v>
      </c>
      <c r="N644" t="str">
        <f t="shared" si="31"/>
        <v>5-8 PM</v>
      </c>
      <c r="O644">
        <v>68915.48</v>
      </c>
      <c r="P644">
        <v>829</v>
      </c>
      <c r="Q644">
        <v>828</v>
      </c>
      <c r="R644">
        <v>1</v>
      </c>
      <c r="S644">
        <v>68087.48</v>
      </c>
      <c r="T644" t="s">
        <v>105</v>
      </c>
      <c r="U644" t="s">
        <v>23</v>
      </c>
      <c r="V644" t="s">
        <v>24</v>
      </c>
      <c r="W644" t="s">
        <v>1948</v>
      </c>
      <c r="X644" t="s">
        <v>26</v>
      </c>
      <c r="Y644" t="s">
        <v>27</v>
      </c>
      <c r="Z644" t="s">
        <v>28</v>
      </c>
      <c r="AA644" t="s">
        <v>26</v>
      </c>
      <c r="AB644" t="s">
        <v>30</v>
      </c>
    </row>
    <row r="645" spans="1:28" x14ac:dyDescent="0.3">
      <c r="A645" t="s">
        <v>1949</v>
      </c>
      <c r="B645" t="s">
        <v>234</v>
      </c>
      <c r="C645" t="s">
        <v>1950</v>
      </c>
      <c r="D645" t="s">
        <v>225</v>
      </c>
      <c r="E645">
        <v>30</v>
      </c>
      <c r="F645" t="s">
        <v>17465</v>
      </c>
      <c r="G645">
        <v>2024</v>
      </c>
      <c r="H645">
        <f t="shared" si="32"/>
        <v>45503</v>
      </c>
      <c r="I645">
        <v>5</v>
      </c>
      <c r="J645">
        <v>11</v>
      </c>
      <c r="K645">
        <v>5</v>
      </c>
      <c r="L645" t="s">
        <v>17466</v>
      </c>
      <c r="M645">
        <f t="shared" si="30"/>
        <v>0.71603009259259265</v>
      </c>
      <c r="N645" t="str">
        <f t="shared" si="31"/>
        <v>5-8 PM</v>
      </c>
      <c r="O645">
        <v>69743.48</v>
      </c>
      <c r="P645">
        <v>829</v>
      </c>
      <c r="Q645">
        <v>828</v>
      </c>
      <c r="R645">
        <v>1</v>
      </c>
      <c r="S645">
        <v>68915.48</v>
      </c>
      <c r="T645" t="s">
        <v>105</v>
      </c>
      <c r="U645" t="s">
        <v>23</v>
      </c>
      <c r="V645" t="s">
        <v>24</v>
      </c>
      <c r="W645" t="s">
        <v>1951</v>
      </c>
      <c r="X645" t="s">
        <v>26</v>
      </c>
      <c r="Y645" t="s">
        <v>27</v>
      </c>
      <c r="Z645" t="s">
        <v>28</v>
      </c>
      <c r="AA645" t="s">
        <v>26</v>
      </c>
      <c r="AB645" t="s">
        <v>30</v>
      </c>
    </row>
    <row r="646" spans="1:28" x14ac:dyDescent="0.3">
      <c r="A646" t="s">
        <v>1952</v>
      </c>
      <c r="B646" t="s">
        <v>234</v>
      </c>
      <c r="C646" t="s">
        <v>1953</v>
      </c>
      <c r="D646" t="s">
        <v>225</v>
      </c>
      <c r="E646">
        <v>30</v>
      </c>
      <c r="F646" t="s">
        <v>17465</v>
      </c>
      <c r="G646">
        <v>2024</v>
      </c>
      <c r="H646">
        <f t="shared" si="32"/>
        <v>45503</v>
      </c>
      <c r="I646">
        <v>5</v>
      </c>
      <c r="J646">
        <v>10</v>
      </c>
      <c r="K646">
        <v>46</v>
      </c>
      <c r="L646" t="s">
        <v>17466</v>
      </c>
      <c r="M646">
        <f t="shared" si="30"/>
        <v>0.71581018518518524</v>
      </c>
      <c r="N646" t="str">
        <f t="shared" si="31"/>
        <v>5-8 PM</v>
      </c>
      <c r="O646">
        <v>70571.48</v>
      </c>
      <c r="P646">
        <v>829</v>
      </c>
      <c r="Q646">
        <v>828</v>
      </c>
      <c r="R646">
        <v>1</v>
      </c>
      <c r="S646">
        <v>69743.48</v>
      </c>
      <c r="T646" t="s">
        <v>105</v>
      </c>
      <c r="U646" t="s">
        <v>23</v>
      </c>
      <c r="V646" t="s">
        <v>24</v>
      </c>
      <c r="W646" t="s">
        <v>1954</v>
      </c>
      <c r="X646" t="s">
        <v>26</v>
      </c>
      <c r="Y646" t="s">
        <v>27</v>
      </c>
      <c r="Z646" t="s">
        <v>28</v>
      </c>
      <c r="AA646" t="s">
        <v>26</v>
      </c>
      <c r="AB646" t="s">
        <v>30</v>
      </c>
    </row>
    <row r="647" spans="1:28" x14ac:dyDescent="0.3">
      <c r="A647" t="s">
        <v>1955</v>
      </c>
      <c r="B647" t="s">
        <v>234</v>
      </c>
      <c r="C647" t="s">
        <v>1956</v>
      </c>
      <c r="D647" t="s">
        <v>225</v>
      </c>
      <c r="E647">
        <v>30</v>
      </c>
      <c r="F647" t="s">
        <v>17465</v>
      </c>
      <c r="G647">
        <v>2024</v>
      </c>
      <c r="H647">
        <f t="shared" si="32"/>
        <v>45503</v>
      </c>
      <c r="I647">
        <v>5</v>
      </c>
      <c r="J647">
        <v>10</v>
      </c>
      <c r="K647">
        <v>30</v>
      </c>
      <c r="L647" t="s">
        <v>17466</v>
      </c>
      <c r="M647">
        <f t="shared" si="30"/>
        <v>0.71562500000000007</v>
      </c>
      <c r="N647" t="str">
        <f t="shared" si="31"/>
        <v>5-8 PM</v>
      </c>
      <c r="O647">
        <v>71399.48</v>
      </c>
      <c r="P647">
        <v>829</v>
      </c>
      <c r="Q647">
        <v>828</v>
      </c>
      <c r="R647">
        <v>1</v>
      </c>
      <c r="S647">
        <v>70571.48</v>
      </c>
      <c r="T647" t="s">
        <v>105</v>
      </c>
      <c r="U647" t="s">
        <v>23</v>
      </c>
      <c r="V647" t="s">
        <v>24</v>
      </c>
      <c r="W647" t="s">
        <v>1957</v>
      </c>
      <c r="X647" t="s">
        <v>26</v>
      </c>
      <c r="Y647" t="s">
        <v>27</v>
      </c>
      <c r="Z647" t="s">
        <v>28</v>
      </c>
      <c r="AA647" t="s">
        <v>26</v>
      </c>
      <c r="AB647" t="s">
        <v>30</v>
      </c>
    </row>
    <row r="648" spans="1:28" x14ac:dyDescent="0.3">
      <c r="A648" t="s">
        <v>1958</v>
      </c>
      <c r="B648" t="s">
        <v>234</v>
      </c>
      <c r="C648" t="s">
        <v>1959</v>
      </c>
      <c r="D648" t="s">
        <v>225</v>
      </c>
      <c r="E648">
        <v>30</v>
      </c>
      <c r="F648" t="s">
        <v>17465</v>
      </c>
      <c r="G648">
        <v>2024</v>
      </c>
      <c r="H648">
        <f t="shared" si="32"/>
        <v>45503</v>
      </c>
      <c r="I648">
        <v>5</v>
      </c>
      <c r="J648">
        <v>10</v>
      </c>
      <c r="K648">
        <v>16</v>
      </c>
      <c r="L648" t="s">
        <v>17466</v>
      </c>
      <c r="M648">
        <f t="shared" si="30"/>
        <v>0.71546296296296286</v>
      </c>
      <c r="N648" t="str">
        <f t="shared" si="31"/>
        <v>5-8 PM</v>
      </c>
      <c r="O648">
        <v>72227.48</v>
      </c>
      <c r="P648">
        <v>829</v>
      </c>
      <c r="Q648">
        <v>828</v>
      </c>
      <c r="R648">
        <v>1</v>
      </c>
      <c r="S648">
        <v>71399.48</v>
      </c>
      <c r="T648" t="s">
        <v>105</v>
      </c>
      <c r="U648" t="s">
        <v>23</v>
      </c>
      <c r="V648" t="s">
        <v>24</v>
      </c>
      <c r="W648" t="s">
        <v>1960</v>
      </c>
      <c r="X648" t="s">
        <v>26</v>
      </c>
      <c r="Y648" t="s">
        <v>27</v>
      </c>
      <c r="Z648" t="s">
        <v>28</v>
      </c>
      <c r="AA648" t="s">
        <v>26</v>
      </c>
      <c r="AB648" t="s">
        <v>30</v>
      </c>
    </row>
    <row r="649" spans="1:28" x14ac:dyDescent="0.3">
      <c r="A649" t="s">
        <v>1961</v>
      </c>
      <c r="B649" t="s">
        <v>234</v>
      </c>
      <c r="C649" t="s">
        <v>1962</v>
      </c>
      <c r="D649" t="s">
        <v>225</v>
      </c>
      <c r="E649">
        <v>30</v>
      </c>
      <c r="F649" t="s">
        <v>17465</v>
      </c>
      <c r="G649">
        <v>2024</v>
      </c>
      <c r="H649">
        <f t="shared" si="32"/>
        <v>45503</v>
      </c>
      <c r="I649">
        <v>5</v>
      </c>
      <c r="J649">
        <v>9</v>
      </c>
      <c r="K649">
        <v>54</v>
      </c>
      <c r="L649" t="s">
        <v>17466</v>
      </c>
      <c r="M649">
        <f t="shared" si="30"/>
        <v>0.71520833333333333</v>
      </c>
      <c r="N649" t="str">
        <f t="shared" si="31"/>
        <v>5-8 PM</v>
      </c>
      <c r="O649">
        <v>73055.48</v>
      </c>
      <c r="P649">
        <v>829</v>
      </c>
      <c r="Q649">
        <v>828</v>
      </c>
      <c r="R649">
        <v>1</v>
      </c>
      <c r="S649">
        <v>72227.48</v>
      </c>
      <c r="T649" t="s">
        <v>105</v>
      </c>
      <c r="U649" t="s">
        <v>23</v>
      </c>
      <c r="V649" t="s">
        <v>24</v>
      </c>
      <c r="W649" t="s">
        <v>1963</v>
      </c>
      <c r="X649" t="s">
        <v>26</v>
      </c>
      <c r="Y649" t="s">
        <v>27</v>
      </c>
      <c r="Z649" t="s">
        <v>28</v>
      </c>
      <c r="AA649" t="s">
        <v>26</v>
      </c>
      <c r="AB649" t="s">
        <v>30</v>
      </c>
    </row>
    <row r="650" spans="1:28" x14ac:dyDescent="0.3">
      <c r="A650" t="s">
        <v>1964</v>
      </c>
      <c r="B650" t="s">
        <v>234</v>
      </c>
      <c r="C650" t="s">
        <v>1965</v>
      </c>
      <c r="D650" t="s">
        <v>225</v>
      </c>
      <c r="E650">
        <v>30</v>
      </c>
      <c r="F650" t="s">
        <v>17465</v>
      </c>
      <c r="G650">
        <v>2024</v>
      </c>
      <c r="H650">
        <f t="shared" si="32"/>
        <v>45503</v>
      </c>
      <c r="I650">
        <v>5</v>
      </c>
      <c r="J650">
        <v>9</v>
      </c>
      <c r="K650">
        <v>30</v>
      </c>
      <c r="L650" t="s">
        <v>17466</v>
      </c>
      <c r="M650">
        <f t="shared" si="30"/>
        <v>0.71493055555555562</v>
      </c>
      <c r="N650" t="str">
        <f t="shared" si="31"/>
        <v>5-8 PM</v>
      </c>
      <c r="O650">
        <v>73883.48</v>
      </c>
      <c r="P650">
        <v>829</v>
      </c>
      <c r="Q650">
        <v>828</v>
      </c>
      <c r="R650">
        <v>1</v>
      </c>
      <c r="S650">
        <v>73055.48</v>
      </c>
      <c r="T650" t="s">
        <v>105</v>
      </c>
      <c r="U650" t="s">
        <v>23</v>
      </c>
      <c r="V650" t="s">
        <v>24</v>
      </c>
      <c r="W650" t="s">
        <v>1966</v>
      </c>
      <c r="X650" t="s">
        <v>26</v>
      </c>
      <c r="Y650" t="s">
        <v>27</v>
      </c>
      <c r="Z650" t="s">
        <v>28</v>
      </c>
      <c r="AA650" t="s">
        <v>26</v>
      </c>
      <c r="AB650" t="s">
        <v>30</v>
      </c>
    </row>
    <row r="651" spans="1:28" x14ac:dyDescent="0.3">
      <c r="A651" t="s">
        <v>1967</v>
      </c>
      <c r="B651" t="s">
        <v>234</v>
      </c>
      <c r="C651" t="s">
        <v>1968</v>
      </c>
      <c r="D651" t="s">
        <v>225</v>
      </c>
      <c r="E651">
        <v>30</v>
      </c>
      <c r="F651" t="s">
        <v>17465</v>
      </c>
      <c r="G651">
        <v>2024</v>
      </c>
      <c r="H651">
        <f t="shared" si="32"/>
        <v>45503</v>
      </c>
      <c r="I651">
        <v>5</v>
      </c>
      <c r="J651">
        <v>9</v>
      </c>
      <c r="K651">
        <v>16</v>
      </c>
      <c r="L651" t="s">
        <v>17466</v>
      </c>
      <c r="M651">
        <f t="shared" si="30"/>
        <v>0.71476851851851853</v>
      </c>
      <c r="N651" t="str">
        <f t="shared" si="31"/>
        <v>5-8 PM</v>
      </c>
      <c r="O651">
        <v>74711.48</v>
      </c>
      <c r="P651">
        <v>829</v>
      </c>
      <c r="Q651">
        <v>828</v>
      </c>
      <c r="R651">
        <v>1</v>
      </c>
      <c r="S651">
        <v>73883.48</v>
      </c>
      <c r="T651" t="s">
        <v>105</v>
      </c>
      <c r="U651" t="s">
        <v>23</v>
      </c>
      <c r="V651" t="s">
        <v>24</v>
      </c>
      <c r="W651" t="s">
        <v>1969</v>
      </c>
      <c r="X651" t="s">
        <v>26</v>
      </c>
      <c r="Y651" t="s">
        <v>27</v>
      </c>
      <c r="Z651" t="s">
        <v>28</v>
      </c>
      <c r="AA651" t="s">
        <v>26</v>
      </c>
      <c r="AB651" t="s">
        <v>30</v>
      </c>
    </row>
    <row r="652" spans="1:28" x14ac:dyDescent="0.3">
      <c r="A652" t="s">
        <v>1970</v>
      </c>
      <c r="B652" t="s">
        <v>234</v>
      </c>
      <c r="C652" t="s">
        <v>1971</v>
      </c>
      <c r="D652" t="s">
        <v>225</v>
      </c>
      <c r="E652">
        <v>30</v>
      </c>
      <c r="F652" t="s">
        <v>17465</v>
      </c>
      <c r="G652">
        <v>2024</v>
      </c>
      <c r="H652">
        <f t="shared" si="32"/>
        <v>45503</v>
      </c>
      <c r="I652">
        <v>5</v>
      </c>
      <c r="J652">
        <v>9</v>
      </c>
      <c r="K652">
        <v>2</v>
      </c>
      <c r="L652" t="s">
        <v>17466</v>
      </c>
      <c r="M652">
        <f t="shared" si="30"/>
        <v>0.71460648148148154</v>
      </c>
      <c r="N652" t="str">
        <f t="shared" si="31"/>
        <v>5-8 PM</v>
      </c>
      <c r="O652">
        <v>75539.48</v>
      </c>
      <c r="P652">
        <v>829</v>
      </c>
      <c r="Q652">
        <v>828</v>
      </c>
      <c r="R652">
        <v>1</v>
      </c>
      <c r="S652">
        <v>74711.48</v>
      </c>
      <c r="T652" t="s">
        <v>105</v>
      </c>
      <c r="U652" t="s">
        <v>23</v>
      </c>
      <c r="V652" t="s">
        <v>24</v>
      </c>
      <c r="W652" t="s">
        <v>1972</v>
      </c>
      <c r="X652" t="s">
        <v>26</v>
      </c>
      <c r="Y652" t="s">
        <v>27</v>
      </c>
      <c r="Z652" t="s">
        <v>28</v>
      </c>
      <c r="AA652" t="s">
        <v>26</v>
      </c>
      <c r="AB652" t="s">
        <v>30</v>
      </c>
    </row>
    <row r="653" spans="1:28" x14ac:dyDescent="0.3">
      <c r="A653" t="s">
        <v>1973</v>
      </c>
      <c r="B653" t="s">
        <v>234</v>
      </c>
      <c r="C653" t="s">
        <v>1974</v>
      </c>
      <c r="D653" t="s">
        <v>225</v>
      </c>
      <c r="E653">
        <v>30</v>
      </c>
      <c r="F653" t="s">
        <v>17465</v>
      </c>
      <c r="G653">
        <v>2024</v>
      </c>
      <c r="H653">
        <f t="shared" si="32"/>
        <v>45503</v>
      </c>
      <c r="I653">
        <v>5</v>
      </c>
      <c r="J653">
        <v>8</v>
      </c>
      <c r="K653">
        <v>48</v>
      </c>
      <c r="L653" t="s">
        <v>17466</v>
      </c>
      <c r="M653">
        <f t="shared" si="30"/>
        <v>0.71444444444444455</v>
      </c>
      <c r="N653" t="str">
        <f t="shared" si="31"/>
        <v>5-8 PM</v>
      </c>
      <c r="O653">
        <v>76367.48</v>
      </c>
      <c r="P653">
        <v>829</v>
      </c>
      <c r="Q653">
        <v>828</v>
      </c>
      <c r="R653">
        <v>1</v>
      </c>
      <c r="S653">
        <v>75539.48</v>
      </c>
      <c r="T653" t="s">
        <v>105</v>
      </c>
      <c r="U653" t="s">
        <v>23</v>
      </c>
      <c r="V653" t="s">
        <v>24</v>
      </c>
      <c r="W653" t="s">
        <v>1975</v>
      </c>
      <c r="X653" t="s">
        <v>26</v>
      </c>
      <c r="Y653" t="s">
        <v>27</v>
      </c>
      <c r="Z653" t="s">
        <v>28</v>
      </c>
      <c r="AA653" t="s">
        <v>26</v>
      </c>
      <c r="AB653" t="s">
        <v>30</v>
      </c>
    </row>
    <row r="654" spans="1:28" x14ac:dyDescent="0.3">
      <c r="A654" t="s">
        <v>1976</v>
      </c>
      <c r="B654" t="s">
        <v>234</v>
      </c>
      <c r="C654" t="s">
        <v>1977</v>
      </c>
      <c r="D654" t="s">
        <v>225</v>
      </c>
      <c r="E654">
        <v>30</v>
      </c>
      <c r="F654" t="s">
        <v>17465</v>
      </c>
      <c r="G654">
        <v>2024</v>
      </c>
      <c r="H654">
        <f t="shared" si="32"/>
        <v>45503</v>
      </c>
      <c r="I654">
        <v>5</v>
      </c>
      <c r="J654">
        <v>8</v>
      </c>
      <c r="K654">
        <v>32</v>
      </c>
      <c r="L654" t="s">
        <v>17466</v>
      </c>
      <c r="M654">
        <f t="shared" si="30"/>
        <v>0.71425925925925926</v>
      </c>
      <c r="N654" t="str">
        <f t="shared" si="31"/>
        <v>5-8 PM</v>
      </c>
      <c r="O654">
        <v>77195.48</v>
      </c>
      <c r="P654">
        <v>829</v>
      </c>
      <c r="Q654">
        <v>828</v>
      </c>
      <c r="R654">
        <v>1</v>
      </c>
      <c r="S654">
        <v>76367.48</v>
      </c>
      <c r="T654" t="s">
        <v>105</v>
      </c>
      <c r="U654" t="s">
        <v>23</v>
      </c>
      <c r="V654" t="s">
        <v>24</v>
      </c>
      <c r="W654" t="s">
        <v>1978</v>
      </c>
      <c r="X654" t="s">
        <v>26</v>
      </c>
      <c r="Y654" t="s">
        <v>27</v>
      </c>
      <c r="Z654" t="s">
        <v>28</v>
      </c>
      <c r="AA654" t="s">
        <v>26</v>
      </c>
      <c r="AB654" t="s">
        <v>30</v>
      </c>
    </row>
    <row r="655" spans="1:28" x14ac:dyDescent="0.3">
      <c r="A655" t="s">
        <v>1979</v>
      </c>
      <c r="B655" t="s">
        <v>234</v>
      </c>
      <c r="C655" t="s">
        <v>1980</v>
      </c>
      <c r="D655" t="s">
        <v>225</v>
      </c>
      <c r="E655">
        <v>30</v>
      </c>
      <c r="F655" t="s">
        <v>17465</v>
      </c>
      <c r="G655">
        <v>2024</v>
      </c>
      <c r="H655">
        <f t="shared" si="32"/>
        <v>45503</v>
      </c>
      <c r="I655">
        <v>5</v>
      </c>
      <c r="J655">
        <v>8</v>
      </c>
      <c r="K655">
        <v>16</v>
      </c>
      <c r="L655" t="s">
        <v>17466</v>
      </c>
      <c r="M655">
        <f t="shared" si="30"/>
        <v>0.71407407407407408</v>
      </c>
      <c r="N655" t="str">
        <f t="shared" si="31"/>
        <v>5-8 PM</v>
      </c>
      <c r="O655">
        <v>78023.48</v>
      </c>
      <c r="P655">
        <v>829</v>
      </c>
      <c r="Q655">
        <v>828</v>
      </c>
      <c r="R655">
        <v>1</v>
      </c>
      <c r="S655">
        <v>77195.48</v>
      </c>
      <c r="T655" t="s">
        <v>105</v>
      </c>
      <c r="U655" t="s">
        <v>23</v>
      </c>
      <c r="V655" t="s">
        <v>24</v>
      </c>
      <c r="W655" t="s">
        <v>1981</v>
      </c>
      <c r="X655" t="s">
        <v>26</v>
      </c>
      <c r="Y655" t="s">
        <v>27</v>
      </c>
      <c r="Z655" t="s">
        <v>28</v>
      </c>
      <c r="AA655" t="s">
        <v>26</v>
      </c>
      <c r="AB655" t="s">
        <v>30</v>
      </c>
    </row>
    <row r="656" spans="1:28" x14ac:dyDescent="0.3">
      <c r="A656" t="s">
        <v>1982</v>
      </c>
      <c r="B656" t="s">
        <v>234</v>
      </c>
      <c r="C656" t="s">
        <v>1983</v>
      </c>
      <c r="D656" t="s">
        <v>225</v>
      </c>
      <c r="E656">
        <v>30</v>
      </c>
      <c r="F656" t="s">
        <v>17465</v>
      </c>
      <c r="G656">
        <v>2024</v>
      </c>
      <c r="H656">
        <f t="shared" si="32"/>
        <v>45503</v>
      </c>
      <c r="I656">
        <v>5</v>
      </c>
      <c r="J656">
        <v>8</v>
      </c>
      <c r="K656">
        <v>3</v>
      </c>
      <c r="L656" t="s">
        <v>17466</v>
      </c>
      <c r="M656">
        <f t="shared" si="30"/>
        <v>0.71392361111111102</v>
      </c>
      <c r="N656" t="str">
        <f t="shared" si="31"/>
        <v>5-8 PM</v>
      </c>
      <c r="O656">
        <v>78851.48</v>
      </c>
      <c r="P656">
        <v>829</v>
      </c>
      <c r="Q656">
        <v>828</v>
      </c>
      <c r="R656">
        <v>1</v>
      </c>
      <c r="S656">
        <v>78023.48</v>
      </c>
      <c r="T656" t="s">
        <v>105</v>
      </c>
      <c r="U656" t="s">
        <v>23</v>
      </c>
      <c r="V656" t="s">
        <v>24</v>
      </c>
      <c r="W656" t="s">
        <v>1984</v>
      </c>
      <c r="X656" t="s">
        <v>26</v>
      </c>
      <c r="Y656" t="s">
        <v>27</v>
      </c>
      <c r="Z656" t="s">
        <v>28</v>
      </c>
      <c r="AA656" t="s">
        <v>26</v>
      </c>
      <c r="AB656" t="s">
        <v>30</v>
      </c>
    </row>
    <row r="657" spans="1:28" x14ac:dyDescent="0.3">
      <c r="A657" t="s">
        <v>1985</v>
      </c>
      <c r="B657" t="s">
        <v>234</v>
      </c>
      <c r="C657" t="s">
        <v>1986</v>
      </c>
      <c r="D657" t="s">
        <v>225</v>
      </c>
      <c r="E657">
        <v>30</v>
      </c>
      <c r="F657" t="s">
        <v>17465</v>
      </c>
      <c r="G657">
        <v>2024</v>
      </c>
      <c r="H657">
        <f t="shared" si="32"/>
        <v>45503</v>
      </c>
      <c r="I657">
        <v>5</v>
      </c>
      <c r="J657">
        <v>7</v>
      </c>
      <c r="K657">
        <v>43</v>
      </c>
      <c r="L657" t="s">
        <v>17466</v>
      </c>
      <c r="M657">
        <f t="shared" si="30"/>
        <v>0.71369212962962969</v>
      </c>
      <c r="N657" t="str">
        <f t="shared" si="31"/>
        <v>5-8 PM</v>
      </c>
      <c r="O657">
        <v>79679.48</v>
      </c>
      <c r="P657">
        <v>829</v>
      </c>
      <c r="Q657">
        <v>828</v>
      </c>
      <c r="R657">
        <v>1</v>
      </c>
      <c r="S657">
        <v>78851.48</v>
      </c>
      <c r="T657" t="s">
        <v>105</v>
      </c>
      <c r="U657" t="s">
        <v>23</v>
      </c>
      <c r="V657" t="s">
        <v>24</v>
      </c>
      <c r="W657" t="s">
        <v>1987</v>
      </c>
      <c r="X657" t="s">
        <v>26</v>
      </c>
      <c r="Y657" t="s">
        <v>27</v>
      </c>
      <c r="Z657" t="s">
        <v>28</v>
      </c>
      <c r="AA657" t="s">
        <v>26</v>
      </c>
      <c r="AB657" t="s">
        <v>30</v>
      </c>
    </row>
    <row r="658" spans="1:28" x14ac:dyDescent="0.3">
      <c r="A658" t="s">
        <v>1988</v>
      </c>
      <c r="B658" t="s">
        <v>234</v>
      </c>
      <c r="C658" t="s">
        <v>1989</v>
      </c>
      <c r="D658" t="s">
        <v>225</v>
      </c>
      <c r="E658">
        <v>30</v>
      </c>
      <c r="F658" t="s">
        <v>17465</v>
      </c>
      <c r="G658">
        <v>2024</v>
      </c>
      <c r="H658">
        <f t="shared" si="32"/>
        <v>45503</v>
      </c>
      <c r="I658">
        <v>5</v>
      </c>
      <c r="J658">
        <v>7</v>
      </c>
      <c r="K658">
        <v>28</v>
      </c>
      <c r="L658" t="s">
        <v>17466</v>
      </c>
      <c r="M658">
        <f t="shared" si="30"/>
        <v>0.71351851851851855</v>
      </c>
      <c r="N658" t="str">
        <f t="shared" si="31"/>
        <v>5-8 PM</v>
      </c>
      <c r="O658">
        <v>80507.48</v>
      </c>
      <c r="P658">
        <v>829</v>
      </c>
      <c r="Q658">
        <v>828</v>
      </c>
      <c r="R658">
        <v>1</v>
      </c>
      <c r="S658">
        <v>79679.48</v>
      </c>
      <c r="T658" t="s">
        <v>105</v>
      </c>
      <c r="U658" t="s">
        <v>23</v>
      </c>
      <c r="V658" t="s">
        <v>24</v>
      </c>
      <c r="W658" t="s">
        <v>1990</v>
      </c>
      <c r="X658" t="s">
        <v>26</v>
      </c>
      <c r="Y658" t="s">
        <v>27</v>
      </c>
      <c r="Z658" t="s">
        <v>28</v>
      </c>
      <c r="AA658" t="s">
        <v>26</v>
      </c>
      <c r="AB658" t="s">
        <v>30</v>
      </c>
    </row>
    <row r="659" spans="1:28" x14ac:dyDescent="0.3">
      <c r="A659" t="s">
        <v>1991</v>
      </c>
      <c r="B659" t="s">
        <v>234</v>
      </c>
      <c r="C659" t="s">
        <v>1992</v>
      </c>
      <c r="D659" t="s">
        <v>225</v>
      </c>
      <c r="E659">
        <v>30</v>
      </c>
      <c r="F659" t="s">
        <v>17465</v>
      </c>
      <c r="G659">
        <v>2024</v>
      </c>
      <c r="H659">
        <f t="shared" si="32"/>
        <v>45503</v>
      </c>
      <c r="I659">
        <v>5</v>
      </c>
      <c r="J659">
        <v>7</v>
      </c>
      <c r="K659">
        <v>8</v>
      </c>
      <c r="L659" t="s">
        <v>17466</v>
      </c>
      <c r="M659">
        <f t="shared" si="30"/>
        <v>0.71328703703703711</v>
      </c>
      <c r="N659" t="str">
        <f t="shared" si="31"/>
        <v>5-8 PM</v>
      </c>
      <c r="O659">
        <v>81335.48</v>
      </c>
      <c r="P659">
        <v>829</v>
      </c>
      <c r="Q659">
        <v>828</v>
      </c>
      <c r="R659">
        <v>1</v>
      </c>
      <c r="S659">
        <v>80507.48</v>
      </c>
      <c r="T659" t="s">
        <v>105</v>
      </c>
      <c r="U659" t="s">
        <v>23</v>
      </c>
      <c r="V659" t="s">
        <v>24</v>
      </c>
      <c r="W659" t="s">
        <v>1993</v>
      </c>
      <c r="X659" t="s">
        <v>26</v>
      </c>
      <c r="Y659" t="s">
        <v>27</v>
      </c>
      <c r="Z659" t="s">
        <v>28</v>
      </c>
      <c r="AA659" t="s">
        <v>26</v>
      </c>
      <c r="AB659" t="s">
        <v>30</v>
      </c>
    </row>
    <row r="660" spans="1:28" x14ac:dyDescent="0.3">
      <c r="A660" t="s">
        <v>1994</v>
      </c>
      <c r="B660" t="s">
        <v>1537</v>
      </c>
      <c r="C660" t="s">
        <v>1995</v>
      </c>
      <c r="D660" t="s">
        <v>21</v>
      </c>
      <c r="E660">
        <v>30</v>
      </c>
      <c r="F660" t="s">
        <v>17465</v>
      </c>
      <c r="G660">
        <v>2024</v>
      </c>
      <c r="H660">
        <f t="shared" si="32"/>
        <v>45503</v>
      </c>
      <c r="I660">
        <v>5</v>
      </c>
      <c r="J660">
        <v>7</v>
      </c>
      <c r="K660">
        <v>2</v>
      </c>
      <c r="L660" t="s">
        <v>17466</v>
      </c>
      <c r="M660">
        <f t="shared" si="30"/>
        <v>0.71321759259259254</v>
      </c>
      <c r="N660" t="str">
        <f t="shared" si="31"/>
        <v>5-8 PM</v>
      </c>
      <c r="O660">
        <v>1684.61</v>
      </c>
      <c r="P660">
        <v>299</v>
      </c>
      <c r="Q660">
        <v>292.72000000000003</v>
      </c>
      <c r="R660">
        <v>6.28</v>
      </c>
      <c r="S660">
        <v>1391.89</v>
      </c>
      <c r="T660" t="s">
        <v>34</v>
      </c>
      <c r="U660" t="s">
        <v>23</v>
      </c>
      <c r="V660" t="s">
        <v>24</v>
      </c>
      <c r="W660" t="s">
        <v>1996</v>
      </c>
      <c r="X660" t="s">
        <v>26</v>
      </c>
      <c r="Y660" t="s">
        <v>36</v>
      </c>
      <c r="Z660" t="s">
        <v>28</v>
      </c>
      <c r="AA660" t="s">
        <v>37</v>
      </c>
      <c r="AB660" t="s">
        <v>30</v>
      </c>
    </row>
    <row r="661" spans="1:28" x14ac:dyDescent="0.3">
      <c r="A661" t="s">
        <v>1997</v>
      </c>
      <c r="B661" t="s">
        <v>234</v>
      </c>
      <c r="C661" t="s">
        <v>1998</v>
      </c>
      <c r="D661" t="s">
        <v>225</v>
      </c>
      <c r="E661">
        <v>30</v>
      </c>
      <c r="F661" t="s">
        <v>17465</v>
      </c>
      <c r="G661">
        <v>2024</v>
      </c>
      <c r="H661">
        <f t="shared" si="32"/>
        <v>45503</v>
      </c>
      <c r="I661">
        <v>5</v>
      </c>
      <c r="J661">
        <v>6</v>
      </c>
      <c r="K661">
        <v>49</v>
      </c>
      <c r="L661" t="s">
        <v>17466</v>
      </c>
      <c r="M661">
        <f t="shared" si="30"/>
        <v>0.7130671296296297</v>
      </c>
      <c r="N661" t="str">
        <f t="shared" si="31"/>
        <v>5-8 PM</v>
      </c>
      <c r="O661">
        <v>82163.48</v>
      </c>
      <c r="P661">
        <v>829</v>
      </c>
      <c r="Q661">
        <v>828</v>
      </c>
      <c r="R661">
        <v>1</v>
      </c>
      <c r="S661">
        <v>81335.48</v>
      </c>
      <c r="T661" t="s">
        <v>105</v>
      </c>
      <c r="U661" t="s">
        <v>23</v>
      </c>
      <c r="V661" t="s">
        <v>24</v>
      </c>
      <c r="W661" t="s">
        <v>1999</v>
      </c>
      <c r="X661" t="s">
        <v>26</v>
      </c>
      <c r="Y661" t="s">
        <v>27</v>
      </c>
      <c r="Z661" t="s">
        <v>28</v>
      </c>
      <c r="AA661" t="s">
        <v>26</v>
      </c>
      <c r="AB661" t="s">
        <v>30</v>
      </c>
    </row>
    <row r="662" spans="1:28" x14ac:dyDescent="0.3">
      <c r="A662" t="s">
        <v>2000</v>
      </c>
      <c r="B662" t="s">
        <v>234</v>
      </c>
      <c r="C662" t="s">
        <v>2001</v>
      </c>
      <c r="D662" t="s">
        <v>225</v>
      </c>
      <c r="E662">
        <v>30</v>
      </c>
      <c r="F662" t="s">
        <v>17465</v>
      </c>
      <c r="G662">
        <v>2024</v>
      </c>
      <c r="H662">
        <f t="shared" si="32"/>
        <v>45503</v>
      </c>
      <c r="I662">
        <v>5</v>
      </c>
      <c r="J662">
        <v>6</v>
      </c>
      <c r="K662">
        <v>28</v>
      </c>
      <c r="L662" t="s">
        <v>17466</v>
      </c>
      <c r="M662">
        <f t="shared" si="30"/>
        <v>0.712824074074074</v>
      </c>
      <c r="N662" t="str">
        <f t="shared" si="31"/>
        <v>5-8 PM</v>
      </c>
      <c r="O662">
        <v>82991.48</v>
      </c>
      <c r="P662">
        <v>829</v>
      </c>
      <c r="Q662">
        <v>828</v>
      </c>
      <c r="R662">
        <v>1</v>
      </c>
      <c r="S662">
        <v>82163.48</v>
      </c>
      <c r="T662" t="s">
        <v>105</v>
      </c>
      <c r="U662" t="s">
        <v>23</v>
      </c>
      <c r="V662" t="s">
        <v>24</v>
      </c>
      <c r="W662" t="s">
        <v>2002</v>
      </c>
      <c r="X662" t="s">
        <v>26</v>
      </c>
      <c r="Y662" t="s">
        <v>27</v>
      </c>
      <c r="Z662" t="s">
        <v>28</v>
      </c>
      <c r="AA662" t="s">
        <v>26</v>
      </c>
      <c r="AB662" t="s">
        <v>30</v>
      </c>
    </row>
    <row r="663" spans="1:28" x14ac:dyDescent="0.3">
      <c r="A663" t="s">
        <v>2003</v>
      </c>
      <c r="B663" t="s">
        <v>19</v>
      </c>
      <c r="C663" t="s">
        <v>2004</v>
      </c>
      <c r="D663" t="s">
        <v>21</v>
      </c>
      <c r="E663">
        <v>30</v>
      </c>
      <c r="F663" t="s">
        <v>17465</v>
      </c>
      <c r="G663">
        <v>2024</v>
      </c>
      <c r="H663">
        <f t="shared" si="32"/>
        <v>45503</v>
      </c>
      <c r="I663">
        <v>4</v>
      </c>
      <c r="J663">
        <v>45</v>
      </c>
      <c r="K663">
        <v>44</v>
      </c>
      <c r="L663" t="s">
        <v>17466</v>
      </c>
      <c r="M663">
        <f t="shared" si="30"/>
        <v>0.69842592592592589</v>
      </c>
      <c r="N663" t="str">
        <f t="shared" si="31"/>
        <v>1-4 PM</v>
      </c>
      <c r="O663">
        <v>307.27</v>
      </c>
      <c r="P663">
        <v>51</v>
      </c>
      <c r="Q663">
        <v>49.47</v>
      </c>
      <c r="R663">
        <v>0</v>
      </c>
      <c r="S663">
        <v>257.8</v>
      </c>
      <c r="T663" t="s">
        <v>22</v>
      </c>
      <c r="U663" t="s">
        <v>198</v>
      </c>
      <c r="V663" t="s">
        <v>24</v>
      </c>
      <c r="W663" t="s">
        <v>2005</v>
      </c>
      <c r="X663" t="s">
        <v>26</v>
      </c>
      <c r="Y663" t="s">
        <v>36</v>
      </c>
      <c r="Z663" t="s">
        <v>28</v>
      </c>
      <c r="AA663" t="s">
        <v>29</v>
      </c>
      <c r="AB663" t="s">
        <v>30</v>
      </c>
    </row>
    <row r="664" spans="1:28" x14ac:dyDescent="0.3">
      <c r="A664" t="s">
        <v>2006</v>
      </c>
      <c r="B664" t="s">
        <v>19</v>
      </c>
      <c r="C664" t="s">
        <v>2004</v>
      </c>
      <c r="D664" t="s">
        <v>21</v>
      </c>
      <c r="E664">
        <v>30</v>
      </c>
      <c r="F664" t="s">
        <v>17465</v>
      </c>
      <c r="G664">
        <v>2024</v>
      </c>
      <c r="H664">
        <f t="shared" si="32"/>
        <v>45503</v>
      </c>
      <c r="I664">
        <v>4</v>
      </c>
      <c r="J664">
        <v>37</v>
      </c>
      <c r="K664">
        <v>31</v>
      </c>
      <c r="L664" t="s">
        <v>17466</v>
      </c>
      <c r="M664">
        <f t="shared" si="30"/>
        <v>0.69271990740740741</v>
      </c>
      <c r="N664" t="str">
        <f t="shared" si="31"/>
        <v>1-4 PM</v>
      </c>
      <c r="O664">
        <v>307.27</v>
      </c>
      <c r="P664">
        <v>51</v>
      </c>
      <c r="Q664">
        <v>49.47</v>
      </c>
      <c r="R664">
        <v>0</v>
      </c>
      <c r="S664">
        <v>257.8</v>
      </c>
      <c r="T664" t="s">
        <v>22</v>
      </c>
      <c r="U664" t="s">
        <v>198</v>
      </c>
      <c r="V664" t="s">
        <v>24</v>
      </c>
      <c r="W664" t="s">
        <v>2007</v>
      </c>
      <c r="X664" t="s">
        <v>26</v>
      </c>
      <c r="Y664" t="s">
        <v>36</v>
      </c>
      <c r="Z664" t="s">
        <v>28</v>
      </c>
      <c r="AA664" t="s">
        <v>29</v>
      </c>
      <c r="AB664" t="s">
        <v>30</v>
      </c>
    </row>
    <row r="665" spans="1:28" x14ac:dyDescent="0.3">
      <c r="A665" t="s">
        <v>2008</v>
      </c>
      <c r="B665" t="s">
        <v>151</v>
      </c>
      <c r="C665" t="s">
        <v>2009</v>
      </c>
      <c r="D665" t="s">
        <v>258</v>
      </c>
      <c r="E665">
        <v>30</v>
      </c>
      <c r="F665" t="s">
        <v>17465</v>
      </c>
      <c r="G665">
        <v>2024</v>
      </c>
      <c r="H665">
        <f t="shared" si="32"/>
        <v>45503</v>
      </c>
      <c r="I665">
        <v>4</v>
      </c>
      <c r="J665">
        <v>27</v>
      </c>
      <c r="K665">
        <v>51</v>
      </c>
      <c r="L665" t="s">
        <v>17466</v>
      </c>
      <c r="M665">
        <f t="shared" si="30"/>
        <v>0.68600694444444443</v>
      </c>
      <c r="N665" t="str">
        <f t="shared" si="31"/>
        <v>1-4 PM</v>
      </c>
      <c r="O665">
        <v>611.14</v>
      </c>
      <c r="P665">
        <v>221</v>
      </c>
      <c r="Q665">
        <v>212.16</v>
      </c>
      <c r="R665">
        <v>8.84</v>
      </c>
      <c r="S665">
        <v>398.98</v>
      </c>
      <c r="T665" t="s">
        <v>34</v>
      </c>
      <c r="U665" t="s">
        <v>23</v>
      </c>
      <c r="V665" t="s">
        <v>24</v>
      </c>
      <c r="W665" t="s">
        <v>2010</v>
      </c>
      <c r="X665" t="s">
        <v>26</v>
      </c>
      <c r="Y665" t="s">
        <v>36</v>
      </c>
      <c r="Z665" t="s">
        <v>28</v>
      </c>
      <c r="AA665" t="s">
        <v>26</v>
      </c>
      <c r="AB665" t="s">
        <v>30</v>
      </c>
    </row>
    <row r="666" spans="1:28" x14ac:dyDescent="0.3">
      <c r="A666" t="s">
        <v>2011</v>
      </c>
      <c r="B666" t="s">
        <v>94</v>
      </c>
      <c r="C666" t="s">
        <v>2012</v>
      </c>
      <c r="D666" t="s">
        <v>21</v>
      </c>
      <c r="E666">
        <v>30</v>
      </c>
      <c r="F666" t="s">
        <v>17465</v>
      </c>
      <c r="G666">
        <v>2024</v>
      </c>
      <c r="H666">
        <f t="shared" si="32"/>
        <v>45503</v>
      </c>
      <c r="I666">
        <v>3</v>
      </c>
      <c r="J666">
        <v>57</v>
      </c>
      <c r="K666">
        <v>47</v>
      </c>
      <c r="L666" t="s">
        <v>17466</v>
      </c>
      <c r="M666">
        <f t="shared" si="30"/>
        <v>0.6651273148148148</v>
      </c>
      <c r="N666" t="str">
        <f t="shared" si="31"/>
        <v>1-4 PM</v>
      </c>
      <c r="O666">
        <v>55.89</v>
      </c>
      <c r="P666">
        <v>19</v>
      </c>
      <c r="Q666">
        <v>18.43</v>
      </c>
      <c r="R666">
        <v>0.56999999999999995</v>
      </c>
      <c r="S666">
        <v>37.46</v>
      </c>
      <c r="T666" t="s">
        <v>34</v>
      </c>
      <c r="U666" t="s">
        <v>23</v>
      </c>
      <c r="V666" t="s">
        <v>24</v>
      </c>
      <c r="W666" t="s">
        <v>2013</v>
      </c>
      <c r="X666" t="s">
        <v>26</v>
      </c>
      <c r="Y666" t="s">
        <v>36</v>
      </c>
      <c r="Z666" t="s">
        <v>28</v>
      </c>
      <c r="AA666" t="s">
        <v>29</v>
      </c>
      <c r="AB666" t="s">
        <v>30</v>
      </c>
    </row>
    <row r="667" spans="1:28" x14ac:dyDescent="0.3">
      <c r="A667" t="s">
        <v>2014</v>
      </c>
      <c r="B667" t="s">
        <v>68</v>
      </c>
      <c r="C667" t="s">
        <v>221</v>
      </c>
      <c r="D667" t="s">
        <v>74</v>
      </c>
      <c r="E667">
        <v>30</v>
      </c>
      <c r="F667" t="s">
        <v>17465</v>
      </c>
      <c r="G667">
        <v>2024</v>
      </c>
      <c r="H667">
        <f t="shared" si="32"/>
        <v>45503</v>
      </c>
      <c r="I667">
        <v>3</v>
      </c>
      <c r="J667">
        <v>19</v>
      </c>
      <c r="K667">
        <v>38</v>
      </c>
      <c r="L667" t="s">
        <v>17466</v>
      </c>
      <c r="M667">
        <f t="shared" si="30"/>
        <v>0.63863425925925921</v>
      </c>
      <c r="N667" t="str">
        <f t="shared" si="31"/>
        <v>1-4 PM</v>
      </c>
      <c r="O667">
        <v>1242.47</v>
      </c>
      <c r="P667">
        <v>22</v>
      </c>
      <c r="Q667">
        <v>21.34</v>
      </c>
      <c r="R667">
        <v>0.66</v>
      </c>
      <c r="S667">
        <v>1221.1300000000001</v>
      </c>
      <c r="T667" t="s">
        <v>34</v>
      </c>
      <c r="U667" t="s">
        <v>23</v>
      </c>
      <c r="V667" t="s">
        <v>24</v>
      </c>
      <c r="W667" t="s">
        <v>2015</v>
      </c>
      <c r="X667" t="s">
        <v>26</v>
      </c>
      <c r="Y667" t="s">
        <v>36</v>
      </c>
      <c r="Z667" t="s">
        <v>28</v>
      </c>
      <c r="AA667" t="s">
        <v>29</v>
      </c>
      <c r="AB667" t="s">
        <v>30</v>
      </c>
    </row>
    <row r="668" spans="1:28" x14ac:dyDescent="0.3">
      <c r="A668" t="s">
        <v>2016</v>
      </c>
      <c r="B668" t="s">
        <v>102</v>
      </c>
      <c r="C668" t="s">
        <v>2017</v>
      </c>
      <c r="D668" t="s">
        <v>225</v>
      </c>
      <c r="E668">
        <v>30</v>
      </c>
      <c r="F668" t="s">
        <v>17465</v>
      </c>
      <c r="G668">
        <v>2024</v>
      </c>
      <c r="H668">
        <f t="shared" si="32"/>
        <v>45503</v>
      </c>
      <c r="I668">
        <v>3</v>
      </c>
      <c r="J668">
        <v>3</v>
      </c>
      <c r="K668">
        <v>53</v>
      </c>
      <c r="L668" t="s">
        <v>17466</v>
      </c>
      <c r="M668">
        <f t="shared" si="30"/>
        <v>0.62769675925925927</v>
      </c>
      <c r="N668" t="str">
        <f t="shared" si="31"/>
        <v>1-4 PM</v>
      </c>
      <c r="O668">
        <v>4390.32</v>
      </c>
      <c r="P668">
        <v>812.5</v>
      </c>
      <c r="Q668">
        <v>811.5</v>
      </c>
      <c r="R668">
        <v>1</v>
      </c>
      <c r="S668">
        <v>3578.82</v>
      </c>
      <c r="T668" t="s">
        <v>105</v>
      </c>
      <c r="U668" t="s">
        <v>23</v>
      </c>
      <c r="V668" t="s">
        <v>1212</v>
      </c>
      <c r="W668" t="s">
        <v>2018</v>
      </c>
      <c r="X668" t="s">
        <v>26</v>
      </c>
      <c r="Y668" t="s">
        <v>27</v>
      </c>
      <c r="Z668" t="s">
        <v>28</v>
      </c>
      <c r="AA668" t="s">
        <v>26</v>
      </c>
      <c r="AB668" t="s">
        <v>30</v>
      </c>
    </row>
    <row r="669" spans="1:28" x14ac:dyDescent="0.3">
      <c r="A669" t="s">
        <v>2019</v>
      </c>
      <c r="B669" t="s">
        <v>102</v>
      </c>
      <c r="C669" t="s">
        <v>2020</v>
      </c>
      <c r="D669" t="s">
        <v>225</v>
      </c>
      <c r="E669">
        <v>30</v>
      </c>
      <c r="F669" t="s">
        <v>17465</v>
      </c>
      <c r="G669">
        <v>2024</v>
      </c>
      <c r="H669">
        <f t="shared" si="32"/>
        <v>45503</v>
      </c>
      <c r="I669">
        <v>3</v>
      </c>
      <c r="J669">
        <v>2</v>
      </c>
      <c r="K669">
        <v>57</v>
      </c>
      <c r="L669" t="s">
        <v>17466</v>
      </c>
      <c r="M669">
        <f t="shared" si="30"/>
        <v>0.6270486111111111</v>
      </c>
      <c r="N669" t="str">
        <f t="shared" si="31"/>
        <v>1-4 PM</v>
      </c>
      <c r="O669">
        <v>5218.32</v>
      </c>
      <c r="P669">
        <v>829</v>
      </c>
      <c r="Q669">
        <v>828</v>
      </c>
      <c r="R669">
        <v>1</v>
      </c>
      <c r="S669">
        <v>4390.32</v>
      </c>
      <c r="T669" t="s">
        <v>105</v>
      </c>
      <c r="U669" t="s">
        <v>23</v>
      </c>
      <c r="V669" t="s">
        <v>24</v>
      </c>
      <c r="W669" t="s">
        <v>2021</v>
      </c>
      <c r="X669" t="s">
        <v>26</v>
      </c>
      <c r="Y669" t="s">
        <v>27</v>
      </c>
      <c r="Z669" t="s">
        <v>28</v>
      </c>
      <c r="AA669" t="s">
        <v>26</v>
      </c>
      <c r="AB669" t="s">
        <v>30</v>
      </c>
    </row>
    <row r="670" spans="1:28" x14ac:dyDescent="0.3">
      <c r="A670" t="s">
        <v>2022</v>
      </c>
      <c r="B670" t="s">
        <v>68</v>
      </c>
      <c r="C670" t="s">
        <v>2023</v>
      </c>
      <c r="D670" t="s">
        <v>74</v>
      </c>
      <c r="E670">
        <v>30</v>
      </c>
      <c r="F670" t="s">
        <v>17465</v>
      </c>
      <c r="G670">
        <v>2024</v>
      </c>
      <c r="H670">
        <f t="shared" si="32"/>
        <v>45503</v>
      </c>
      <c r="I670">
        <v>2</v>
      </c>
      <c r="J670">
        <v>51</v>
      </c>
      <c r="K670">
        <v>12</v>
      </c>
      <c r="L670" t="s">
        <v>17466</v>
      </c>
      <c r="M670">
        <f t="shared" si="30"/>
        <v>0.61888888888888893</v>
      </c>
      <c r="N670" t="str">
        <f t="shared" si="31"/>
        <v>1-4 PM</v>
      </c>
      <c r="O670">
        <v>1484</v>
      </c>
      <c r="P670">
        <v>249</v>
      </c>
      <c r="Q670">
        <v>241.53</v>
      </c>
      <c r="R670">
        <v>7.47</v>
      </c>
      <c r="S670">
        <v>1242.47</v>
      </c>
      <c r="T670" t="s">
        <v>34</v>
      </c>
      <c r="U670" t="s">
        <v>23</v>
      </c>
      <c r="V670" t="s">
        <v>24</v>
      </c>
      <c r="W670" t="s">
        <v>2024</v>
      </c>
      <c r="X670" t="s">
        <v>26</v>
      </c>
      <c r="Y670" t="s">
        <v>36</v>
      </c>
      <c r="Z670" t="s">
        <v>28</v>
      </c>
      <c r="AA670" t="s">
        <v>29</v>
      </c>
      <c r="AB670" t="s">
        <v>30</v>
      </c>
    </row>
    <row r="671" spans="1:28" x14ac:dyDescent="0.3">
      <c r="A671" t="s">
        <v>2025</v>
      </c>
      <c r="B671" t="s">
        <v>68</v>
      </c>
      <c r="C671" t="s">
        <v>2026</v>
      </c>
      <c r="D671" t="s">
        <v>74</v>
      </c>
      <c r="E671">
        <v>30</v>
      </c>
      <c r="F671" t="s">
        <v>17465</v>
      </c>
      <c r="G671">
        <v>2024</v>
      </c>
      <c r="H671">
        <f t="shared" si="32"/>
        <v>45503</v>
      </c>
      <c r="I671">
        <v>2</v>
      </c>
      <c r="J671">
        <v>45</v>
      </c>
      <c r="K671">
        <v>9</v>
      </c>
      <c r="L671" t="s">
        <v>17466</v>
      </c>
      <c r="M671">
        <f t="shared" si="30"/>
        <v>0.61468749999999994</v>
      </c>
      <c r="N671" t="str">
        <f t="shared" si="31"/>
        <v>1-4 PM</v>
      </c>
      <c r="O671">
        <v>1774.03</v>
      </c>
      <c r="P671">
        <v>299</v>
      </c>
      <c r="Q671">
        <v>290.02999999999997</v>
      </c>
      <c r="R671">
        <v>8.9700000000000006</v>
      </c>
      <c r="S671">
        <v>1484</v>
      </c>
      <c r="T671" t="s">
        <v>34</v>
      </c>
      <c r="U671" t="s">
        <v>23</v>
      </c>
      <c r="V671" t="s">
        <v>24</v>
      </c>
      <c r="W671" t="s">
        <v>2027</v>
      </c>
      <c r="X671" t="s">
        <v>26</v>
      </c>
      <c r="Y671" t="s">
        <v>36</v>
      </c>
      <c r="Z671" t="s">
        <v>28</v>
      </c>
      <c r="AA671" t="s">
        <v>29</v>
      </c>
      <c r="AB671" t="s">
        <v>30</v>
      </c>
    </row>
    <row r="672" spans="1:28" x14ac:dyDescent="0.3">
      <c r="A672" t="s">
        <v>2028</v>
      </c>
      <c r="B672" t="s">
        <v>102</v>
      </c>
      <c r="C672" t="s">
        <v>2029</v>
      </c>
      <c r="D672" t="s">
        <v>21</v>
      </c>
      <c r="E672">
        <v>30</v>
      </c>
      <c r="F672" t="s">
        <v>17465</v>
      </c>
      <c r="G672">
        <v>2024</v>
      </c>
      <c r="H672">
        <f t="shared" si="32"/>
        <v>45503</v>
      </c>
      <c r="I672">
        <v>1</v>
      </c>
      <c r="J672">
        <v>50</v>
      </c>
      <c r="K672">
        <v>36</v>
      </c>
      <c r="L672" t="s">
        <v>17466</v>
      </c>
      <c r="M672">
        <f t="shared" si="30"/>
        <v>0.57680555555555557</v>
      </c>
      <c r="N672" t="str">
        <f t="shared" si="31"/>
        <v>1-4 PM</v>
      </c>
      <c r="O672">
        <v>511.04</v>
      </c>
      <c r="P672">
        <v>299</v>
      </c>
      <c r="Q672">
        <v>292.72000000000003</v>
      </c>
      <c r="R672">
        <v>6.28</v>
      </c>
      <c r="S672">
        <v>218.32</v>
      </c>
      <c r="T672" t="s">
        <v>34</v>
      </c>
      <c r="U672" t="s">
        <v>23</v>
      </c>
      <c r="V672" t="s">
        <v>24</v>
      </c>
      <c r="W672" t="s">
        <v>2030</v>
      </c>
      <c r="X672" t="s">
        <v>26</v>
      </c>
      <c r="Y672" t="s">
        <v>27</v>
      </c>
      <c r="Z672" t="s">
        <v>28</v>
      </c>
      <c r="AA672" t="s">
        <v>29</v>
      </c>
      <c r="AB672" t="s">
        <v>30</v>
      </c>
    </row>
    <row r="673" spans="1:28" x14ac:dyDescent="0.3">
      <c r="A673" t="s">
        <v>2031</v>
      </c>
      <c r="B673" t="s">
        <v>57</v>
      </c>
      <c r="C673" t="s">
        <v>2032</v>
      </c>
      <c r="D673" t="s">
        <v>50</v>
      </c>
      <c r="E673">
        <v>30</v>
      </c>
      <c r="F673" t="s">
        <v>17465</v>
      </c>
      <c r="G673">
        <v>2024</v>
      </c>
      <c r="H673">
        <f t="shared" si="32"/>
        <v>45503</v>
      </c>
      <c r="I673">
        <v>1</v>
      </c>
      <c r="J673">
        <v>42</v>
      </c>
      <c r="K673">
        <v>19</v>
      </c>
      <c r="L673" t="s">
        <v>17466</v>
      </c>
      <c r="M673">
        <f t="shared" si="30"/>
        <v>0.57105324074074071</v>
      </c>
      <c r="N673" t="str">
        <f t="shared" si="31"/>
        <v>1-4 PM</v>
      </c>
      <c r="O673">
        <v>1064.94</v>
      </c>
      <c r="P673">
        <v>299</v>
      </c>
      <c r="Q673">
        <v>287.04000000000002</v>
      </c>
      <c r="R673">
        <v>11.96</v>
      </c>
      <c r="S673">
        <v>777.9</v>
      </c>
      <c r="T673" t="s">
        <v>34</v>
      </c>
      <c r="U673" t="s">
        <v>23</v>
      </c>
      <c r="V673" t="s">
        <v>24</v>
      </c>
      <c r="W673" t="s">
        <v>2033</v>
      </c>
      <c r="X673" t="s">
        <v>26</v>
      </c>
      <c r="Y673" t="s">
        <v>36</v>
      </c>
      <c r="Z673" t="s">
        <v>28</v>
      </c>
      <c r="AA673" t="s">
        <v>29</v>
      </c>
      <c r="AB673" t="s">
        <v>30</v>
      </c>
    </row>
    <row r="674" spans="1:28" x14ac:dyDescent="0.3">
      <c r="A674" t="s">
        <v>2034</v>
      </c>
      <c r="B674" t="s">
        <v>1537</v>
      </c>
      <c r="C674" t="s">
        <v>2035</v>
      </c>
      <c r="D674" t="s">
        <v>21</v>
      </c>
      <c r="E674">
        <v>30</v>
      </c>
      <c r="F674" t="s">
        <v>17465</v>
      </c>
      <c r="G674">
        <v>2024</v>
      </c>
      <c r="H674">
        <f t="shared" si="32"/>
        <v>45503</v>
      </c>
      <c r="I674">
        <v>1</v>
      </c>
      <c r="J674">
        <v>31</v>
      </c>
      <c r="K674">
        <v>21</v>
      </c>
      <c r="L674" t="s">
        <v>17466</v>
      </c>
      <c r="M674">
        <f t="shared" si="30"/>
        <v>0.56343750000000004</v>
      </c>
      <c r="N674" t="str">
        <f t="shared" si="31"/>
        <v>1-4 PM</v>
      </c>
      <c r="O674">
        <v>1977.33</v>
      </c>
      <c r="P674">
        <v>299</v>
      </c>
      <c r="Q674">
        <v>292.72000000000003</v>
      </c>
      <c r="R674">
        <v>6.28</v>
      </c>
      <c r="S674">
        <v>1684.61</v>
      </c>
      <c r="T674" t="s">
        <v>34</v>
      </c>
      <c r="U674" t="s">
        <v>23</v>
      </c>
      <c r="V674" t="s">
        <v>24</v>
      </c>
      <c r="W674" t="s">
        <v>2036</v>
      </c>
      <c r="X674" t="s">
        <v>26</v>
      </c>
      <c r="Y674" t="s">
        <v>36</v>
      </c>
      <c r="Z674" t="s">
        <v>28</v>
      </c>
      <c r="AA674" t="s">
        <v>29</v>
      </c>
      <c r="AB674" t="s">
        <v>30</v>
      </c>
    </row>
    <row r="675" spans="1:28" x14ac:dyDescent="0.3">
      <c r="A675" t="s">
        <v>2037</v>
      </c>
      <c r="B675" t="s">
        <v>94</v>
      </c>
      <c r="C675" t="s">
        <v>2038</v>
      </c>
      <c r="D675" t="s">
        <v>21</v>
      </c>
      <c r="E675">
        <v>30</v>
      </c>
      <c r="F675" t="s">
        <v>17465</v>
      </c>
      <c r="G675">
        <v>2024</v>
      </c>
      <c r="H675">
        <f t="shared" si="32"/>
        <v>45503</v>
      </c>
      <c r="I675">
        <v>1</v>
      </c>
      <c r="J675">
        <v>23</v>
      </c>
      <c r="K675">
        <v>44</v>
      </c>
      <c r="L675" t="s">
        <v>17466</v>
      </c>
      <c r="M675">
        <f t="shared" si="30"/>
        <v>0.55814814814814817</v>
      </c>
      <c r="N675" t="str">
        <f t="shared" si="31"/>
        <v>1-4 PM</v>
      </c>
      <c r="O675">
        <v>144.16</v>
      </c>
      <c r="P675">
        <v>91</v>
      </c>
      <c r="Q675">
        <v>88.27</v>
      </c>
      <c r="R675">
        <v>2.73</v>
      </c>
      <c r="S675">
        <v>55.89</v>
      </c>
      <c r="T675" t="s">
        <v>34</v>
      </c>
      <c r="U675" t="s">
        <v>23</v>
      </c>
      <c r="V675" t="s">
        <v>1212</v>
      </c>
      <c r="W675" t="s">
        <v>2039</v>
      </c>
      <c r="X675" t="s">
        <v>26</v>
      </c>
      <c r="Y675" t="s">
        <v>36</v>
      </c>
      <c r="Z675" t="s">
        <v>28</v>
      </c>
      <c r="AA675" t="s">
        <v>29</v>
      </c>
      <c r="AB675" t="s">
        <v>30</v>
      </c>
    </row>
    <row r="676" spans="1:28" x14ac:dyDescent="0.3">
      <c r="A676" t="s">
        <v>2040</v>
      </c>
      <c r="B676" t="s">
        <v>1537</v>
      </c>
      <c r="C676" t="s">
        <v>2041</v>
      </c>
      <c r="D676" t="s">
        <v>50</v>
      </c>
      <c r="E676">
        <v>30</v>
      </c>
      <c r="F676" t="s">
        <v>17465</v>
      </c>
      <c r="G676">
        <v>2024</v>
      </c>
      <c r="H676">
        <f t="shared" si="32"/>
        <v>45503</v>
      </c>
      <c r="I676">
        <v>1</v>
      </c>
      <c r="J676">
        <v>17</v>
      </c>
      <c r="K676">
        <v>44</v>
      </c>
      <c r="L676" t="s">
        <v>17466</v>
      </c>
      <c r="M676">
        <f t="shared" si="30"/>
        <v>0.55398148148148152</v>
      </c>
      <c r="N676" t="str">
        <f t="shared" si="31"/>
        <v>1-4 PM</v>
      </c>
      <c r="O676">
        <v>1977.33</v>
      </c>
      <c r="P676">
        <v>199</v>
      </c>
      <c r="Q676">
        <v>192.63</v>
      </c>
      <c r="R676">
        <v>0</v>
      </c>
      <c r="S676">
        <v>1784.7</v>
      </c>
      <c r="T676" t="s">
        <v>22</v>
      </c>
      <c r="U676" t="s">
        <v>198</v>
      </c>
      <c r="V676" t="s">
        <v>24</v>
      </c>
      <c r="W676" t="s">
        <v>2042</v>
      </c>
      <c r="X676" t="s">
        <v>26</v>
      </c>
      <c r="Y676" t="s">
        <v>36</v>
      </c>
      <c r="Z676" t="s">
        <v>28</v>
      </c>
      <c r="AA676" t="s">
        <v>37</v>
      </c>
      <c r="AB676" t="s">
        <v>30</v>
      </c>
    </row>
    <row r="677" spans="1:28" x14ac:dyDescent="0.3">
      <c r="A677" t="s">
        <v>2043</v>
      </c>
      <c r="B677" t="s">
        <v>98</v>
      </c>
      <c r="C677" t="s">
        <v>2044</v>
      </c>
      <c r="D677" t="s">
        <v>182</v>
      </c>
      <c r="E677">
        <v>30</v>
      </c>
      <c r="F677" t="s">
        <v>17465</v>
      </c>
      <c r="G677">
        <v>2024</v>
      </c>
      <c r="H677">
        <f t="shared" si="32"/>
        <v>45503</v>
      </c>
      <c r="I677">
        <v>12</v>
      </c>
      <c r="J677">
        <v>46</v>
      </c>
      <c r="K677">
        <v>45</v>
      </c>
      <c r="L677" t="s">
        <v>17466</v>
      </c>
      <c r="M677">
        <f t="shared" si="30"/>
        <v>0.53246527777777775</v>
      </c>
      <c r="N677" t="str">
        <f t="shared" si="31"/>
        <v>9 AM-12 PM</v>
      </c>
      <c r="O677">
        <v>1614.16</v>
      </c>
      <c r="P677">
        <v>250</v>
      </c>
      <c r="Q677">
        <v>240</v>
      </c>
      <c r="R677">
        <v>10</v>
      </c>
      <c r="S677">
        <v>1374.16</v>
      </c>
      <c r="T677" t="s">
        <v>34</v>
      </c>
      <c r="U677" t="s">
        <v>23</v>
      </c>
      <c r="V677" t="s">
        <v>24</v>
      </c>
      <c r="W677" t="s">
        <v>2045</v>
      </c>
      <c r="X677" t="s">
        <v>26</v>
      </c>
      <c r="Y677" t="s">
        <v>36</v>
      </c>
      <c r="Z677" t="s">
        <v>28</v>
      </c>
      <c r="AA677" t="s">
        <v>26</v>
      </c>
      <c r="AB677" t="s">
        <v>30</v>
      </c>
    </row>
    <row r="678" spans="1:28" x14ac:dyDescent="0.3">
      <c r="A678" t="s">
        <v>2046</v>
      </c>
      <c r="B678" t="s">
        <v>180</v>
      </c>
      <c r="C678" t="s">
        <v>2047</v>
      </c>
      <c r="D678" t="s">
        <v>258</v>
      </c>
      <c r="E678">
        <v>30</v>
      </c>
      <c r="F678" t="s">
        <v>17465</v>
      </c>
      <c r="G678">
        <v>2024</v>
      </c>
      <c r="H678">
        <f t="shared" si="32"/>
        <v>45503</v>
      </c>
      <c r="I678">
        <v>12</v>
      </c>
      <c r="J678">
        <v>41</v>
      </c>
      <c r="K678">
        <v>34</v>
      </c>
      <c r="L678" t="s">
        <v>17466</v>
      </c>
      <c r="M678">
        <f t="shared" si="30"/>
        <v>0.52886574074074078</v>
      </c>
      <c r="N678" t="str">
        <f t="shared" si="31"/>
        <v>9 AM-12 PM</v>
      </c>
      <c r="O678">
        <v>374.11</v>
      </c>
      <c r="P678">
        <v>221</v>
      </c>
      <c r="Q678">
        <v>212.16</v>
      </c>
      <c r="R678">
        <v>8.84</v>
      </c>
      <c r="S678">
        <v>161.94999999999999</v>
      </c>
      <c r="T678" t="s">
        <v>34</v>
      </c>
      <c r="U678" t="s">
        <v>23</v>
      </c>
      <c r="V678" t="s">
        <v>24</v>
      </c>
      <c r="W678" t="s">
        <v>2048</v>
      </c>
      <c r="X678" t="s">
        <v>26</v>
      </c>
      <c r="Y678" t="s">
        <v>36</v>
      </c>
      <c r="Z678" t="s">
        <v>28</v>
      </c>
      <c r="AA678" t="s">
        <v>26</v>
      </c>
      <c r="AB678" t="s">
        <v>30</v>
      </c>
    </row>
    <row r="679" spans="1:28" x14ac:dyDescent="0.3">
      <c r="A679" t="s">
        <v>2049</v>
      </c>
      <c r="B679" t="s">
        <v>1215</v>
      </c>
      <c r="C679" t="s">
        <v>2050</v>
      </c>
      <c r="D679" t="s">
        <v>21</v>
      </c>
      <c r="E679">
        <v>30</v>
      </c>
      <c r="F679" t="s">
        <v>17465</v>
      </c>
      <c r="G679">
        <v>2024</v>
      </c>
      <c r="H679">
        <f t="shared" si="32"/>
        <v>45503</v>
      </c>
      <c r="I679">
        <v>12</v>
      </c>
      <c r="J679">
        <v>30</v>
      </c>
      <c r="K679">
        <v>51</v>
      </c>
      <c r="L679" t="s">
        <v>17466</v>
      </c>
      <c r="M679">
        <f t="shared" si="30"/>
        <v>0.52142361111111113</v>
      </c>
      <c r="N679" t="str">
        <f t="shared" si="31"/>
        <v>9 AM-12 PM</v>
      </c>
      <c r="O679">
        <v>531.82000000000005</v>
      </c>
      <c r="P679">
        <v>349</v>
      </c>
      <c r="Q679">
        <v>338.53</v>
      </c>
      <c r="R679">
        <v>10.47</v>
      </c>
      <c r="S679">
        <v>193.29</v>
      </c>
      <c r="T679" t="s">
        <v>34</v>
      </c>
      <c r="U679" t="s">
        <v>23</v>
      </c>
      <c r="V679" t="s">
        <v>24</v>
      </c>
      <c r="W679" t="s">
        <v>2051</v>
      </c>
      <c r="X679" t="s">
        <v>26</v>
      </c>
      <c r="Y679" t="s">
        <v>27</v>
      </c>
      <c r="Z679" t="s">
        <v>28</v>
      </c>
      <c r="AA679" t="s">
        <v>29</v>
      </c>
      <c r="AB679" t="s">
        <v>30</v>
      </c>
    </row>
    <row r="680" spans="1:28" x14ac:dyDescent="0.3">
      <c r="A680" t="s">
        <v>2052</v>
      </c>
      <c r="B680" t="s">
        <v>98</v>
      </c>
      <c r="C680" t="s">
        <v>2053</v>
      </c>
      <c r="D680" t="s">
        <v>21</v>
      </c>
      <c r="E680">
        <v>30</v>
      </c>
      <c r="F680" t="s">
        <v>17465</v>
      </c>
      <c r="G680">
        <v>2024</v>
      </c>
      <c r="H680">
        <f t="shared" si="32"/>
        <v>45503</v>
      </c>
      <c r="I680">
        <v>12</v>
      </c>
      <c r="J680">
        <v>26</v>
      </c>
      <c r="K680">
        <v>32</v>
      </c>
      <c r="L680" t="s">
        <v>17466</v>
      </c>
      <c r="M680">
        <f t="shared" si="30"/>
        <v>0.51842592592592596</v>
      </c>
      <c r="N680" t="str">
        <f t="shared" si="31"/>
        <v>9 AM-12 PM</v>
      </c>
      <c r="O680">
        <v>1845.99</v>
      </c>
      <c r="P680">
        <v>239</v>
      </c>
      <c r="Q680">
        <v>231.83</v>
      </c>
      <c r="R680">
        <v>7.17</v>
      </c>
      <c r="S680">
        <v>1614.16</v>
      </c>
      <c r="T680" t="s">
        <v>34</v>
      </c>
      <c r="U680" t="s">
        <v>23</v>
      </c>
      <c r="V680" t="s">
        <v>24</v>
      </c>
      <c r="W680" t="s">
        <v>2054</v>
      </c>
      <c r="X680" t="s">
        <v>26</v>
      </c>
      <c r="Y680" t="s">
        <v>36</v>
      </c>
      <c r="Z680" t="s">
        <v>28</v>
      </c>
      <c r="AA680" t="s">
        <v>29</v>
      </c>
      <c r="AB680" t="s">
        <v>30</v>
      </c>
    </row>
    <row r="681" spans="1:28" x14ac:dyDescent="0.3">
      <c r="A681" t="s">
        <v>2055</v>
      </c>
      <c r="B681" t="s">
        <v>167</v>
      </c>
      <c r="C681" t="s">
        <v>2056</v>
      </c>
      <c r="D681" t="s">
        <v>21</v>
      </c>
      <c r="E681">
        <v>30</v>
      </c>
      <c r="F681" t="s">
        <v>17465</v>
      </c>
      <c r="G681">
        <v>2024</v>
      </c>
      <c r="H681">
        <f t="shared" si="32"/>
        <v>45503</v>
      </c>
      <c r="I681">
        <v>12</v>
      </c>
      <c r="J681">
        <v>26</v>
      </c>
      <c r="K681">
        <v>11</v>
      </c>
      <c r="L681" t="s">
        <v>17466</v>
      </c>
      <c r="M681">
        <f t="shared" si="30"/>
        <v>0.51818287037037036</v>
      </c>
      <c r="N681" t="str">
        <f t="shared" si="31"/>
        <v>9 AM-12 PM</v>
      </c>
      <c r="O681">
        <v>637.33000000000004</v>
      </c>
      <c r="P681">
        <v>349</v>
      </c>
      <c r="Q681">
        <v>338.53</v>
      </c>
      <c r="R681">
        <v>10.47</v>
      </c>
      <c r="S681">
        <v>298.8</v>
      </c>
      <c r="T681" t="s">
        <v>34</v>
      </c>
      <c r="U681" t="s">
        <v>23</v>
      </c>
      <c r="V681" t="s">
        <v>24</v>
      </c>
      <c r="W681" t="s">
        <v>2057</v>
      </c>
      <c r="X681" t="s">
        <v>26</v>
      </c>
      <c r="Y681" t="s">
        <v>36</v>
      </c>
      <c r="Z681" t="s">
        <v>28</v>
      </c>
      <c r="AA681" t="s">
        <v>29</v>
      </c>
      <c r="AB681" t="s">
        <v>30</v>
      </c>
    </row>
    <row r="682" spans="1:28" x14ac:dyDescent="0.3">
      <c r="A682" t="s">
        <v>2058</v>
      </c>
      <c r="B682" t="s">
        <v>98</v>
      </c>
      <c r="C682" t="s">
        <v>2059</v>
      </c>
      <c r="D682" t="s">
        <v>50</v>
      </c>
      <c r="E682">
        <v>30</v>
      </c>
      <c r="F682" t="s">
        <v>17465</v>
      </c>
      <c r="G682">
        <v>2024</v>
      </c>
      <c r="H682">
        <f t="shared" si="32"/>
        <v>45503</v>
      </c>
      <c r="I682">
        <v>12</v>
      </c>
      <c r="J682">
        <v>12</v>
      </c>
      <c r="K682">
        <v>33</v>
      </c>
      <c r="L682" t="s">
        <v>17466</v>
      </c>
      <c r="M682">
        <f t="shared" si="30"/>
        <v>0.50871527777777781</v>
      </c>
      <c r="N682" t="str">
        <f t="shared" si="31"/>
        <v>9 AM-12 PM</v>
      </c>
      <c r="O682">
        <v>2037.03</v>
      </c>
      <c r="P682">
        <v>199</v>
      </c>
      <c r="Q682">
        <v>191.04</v>
      </c>
      <c r="R682">
        <v>7.96</v>
      </c>
      <c r="S682">
        <v>1845.99</v>
      </c>
      <c r="T682" t="s">
        <v>34</v>
      </c>
      <c r="U682" t="s">
        <v>23</v>
      </c>
      <c r="V682" t="s">
        <v>24</v>
      </c>
      <c r="W682" t="s">
        <v>2060</v>
      </c>
      <c r="X682" t="s">
        <v>26</v>
      </c>
      <c r="Y682" t="s">
        <v>36</v>
      </c>
      <c r="Z682" t="s">
        <v>28</v>
      </c>
      <c r="AA682" t="s">
        <v>29</v>
      </c>
      <c r="AB682" t="s">
        <v>30</v>
      </c>
    </row>
    <row r="683" spans="1:28" x14ac:dyDescent="0.3">
      <c r="A683" t="s">
        <v>2061</v>
      </c>
      <c r="B683" t="s">
        <v>98</v>
      </c>
      <c r="C683" t="s">
        <v>2062</v>
      </c>
      <c r="D683" t="s">
        <v>21</v>
      </c>
      <c r="E683">
        <v>30</v>
      </c>
      <c r="F683" t="s">
        <v>17465</v>
      </c>
      <c r="G683">
        <v>2024</v>
      </c>
      <c r="H683">
        <f t="shared" si="32"/>
        <v>45503</v>
      </c>
      <c r="I683">
        <v>11</v>
      </c>
      <c r="J683">
        <v>36</v>
      </c>
      <c r="K683">
        <v>33</v>
      </c>
      <c r="L683" t="s">
        <v>17467</v>
      </c>
      <c r="M683">
        <f t="shared" si="30"/>
        <v>0.48371527777777779</v>
      </c>
      <c r="N683" t="str">
        <f t="shared" si="31"/>
        <v>9 AM-12 PM</v>
      </c>
      <c r="O683">
        <v>2055.46</v>
      </c>
      <c r="P683">
        <v>19</v>
      </c>
      <c r="Q683">
        <v>18.43</v>
      </c>
      <c r="R683">
        <v>0.56999999999999995</v>
      </c>
      <c r="S683">
        <v>2037.03</v>
      </c>
      <c r="T683" t="s">
        <v>34</v>
      </c>
      <c r="U683" t="s">
        <v>23</v>
      </c>
      <c r="V683" t="s">
        <v>24</v>
      </c>
      <c r="W683" t="s">
        <v>2063</v>
      </c>
      <c r="X683" t="s">
        <v>26</v>
      </c>
      <c r="Y683" t="s">
        <v>36</v>
      </c>
      <c r="Z683" t="s">
        <v>28</v>
      </c>
      <c r="AA683" t="s">
        <v>29</v>
      </c>
      <c r="AB683" t="s">
        <v>30</v>
      </c>
    </row>
    <row r="684" spans="1:28" x14ac:dyDescent="0.3">
      <c r="A684" t="s">
        <v>2064</v>
      </c>
      <c r="B684" t="s">
        <v>1222</v>
      </c>
      <c r="C684" t="s">
        <v>1609</v>
      </c>
      <c r="D684" t="s">
        <v>21</v>
      </c>
      <c r="E684">
        <v>30</v>
      </c>
      <c r="F684" t="s">
        <v>17465</v>
      </c>
      <c r="G684">
        <v>2024</v>
      </c>
      <c r="H684">
        <f t="shared" si="32"/>
        <v>45503</v>
      </c>
      <c r="I684">
        <v>11</v>
      </c>
      <c r="J684">
        <v>33</v>
      </c>
      <c r="K684">
        <v>26</v>
      </c>
      <c r="L684" t="s">
        <v>17467</v>
      </c>
      <c r="M684">
        <f t="shared" si="30"/>
        <v>0.48155092592592591</v>
      </c>
      <c r="N684" t="str">
        <f t="shared" si="31"/>
        <v>9 AM-12 PM</v>
      </c>
      <c r="O684">
        <v>193</v>
      </c>
      <c r="P684">
        <v>19</v>
      </c>
      <c r="Q684">
        <v>18.43</v>
      </c>
      <c r="R684">
        <v>0.56999999999999995</v>
      </c>
      <c r="S684">
        <v>174.57</v>
      </c>
      <c r="T684" t="s">
        <v>34</v>
      </c>
      <c r="U684" t="s">
        <v>23</v>
      </c>
      <c r="V684" t="s">
        <v>24</v>
      </c>
      <c r="W684" t="s">
        <v>2065</v>
      </c>
      <c r="X684" t="s">
        <v>26</v>
      </c>
      <c r="Y684" t="s">
        <v>36</v>
      </c>
      <c r="Z684" t="s">
        <v>28</v>
      </c>
      <c r="AA684" t="s">
        <v>29</v>
      </c>
      <c r="AB684" t="s">
        <v>30</v>
      </c>
    </row>
    <row r="685" spans="1:28" x14ac:dyDescent="0.3">
      <c r="A685" t="s">
        <v>2066</v>
      </c>
      <c r="B685" t="s">
        <v>94</v>
      </c>
      <c r="C685" t="s">
        <v>2067</v>
      </c>
      <c r="D685" t="s">
        <v>74</v>
      </c>
      <c r="E685">
        <v>30</v>
      </c>
      <c r="F685" t="s">
        <v>17465</v>
      </c>
      <c r="G685">
        <v>2024</v>
      </c>
      <c r="H685">
        <f t="shared" si="32"/>
        <v>45503</v>
      </c>
      <c r="I685">
        <v>11</v>
      </c>
      <c r="J685">
        <v>24</v>
      </c>
      <c r="K685">
        <v>44</v>
      </c>
      <c r="L685" t="s">
        <v>17467</v>
      </c>
      <c r="M685">
        <f t="shared" si="30"/>
        <v>0.4755092592592593</v>
      </c>
      <c r="N685" t="str">
        <f t="shared" si="31"/>
        <v>9 AM-12 PM</v>
      </c>
      <c r="O685">
        <v>385.69</v>
      </c>
      <c r="P685">
        <v>249</v>
      </c>
      <c r="Q685">
        <v>241.53</v>
      </c>
      <c r="R685">
        <v>7.47</v>
      </c>
      <c r="S685">
        <v>144.16</v>
      </c>
      <c r="T685" t="s">
        <v>34</v>
      </c>
      <c r="U685" t="s">
        <v>23</v>
      </c>
      <c r="V685" t="s">
        <v>24</v>
      </c>
      <c r="W685" t="s">
        <v>2068</v>
      </c>
      <c r="X685" t="s">
        <v>26</v>
      </c>
      <c r="Y685" t="s">
        <v>36</v>
      </c>
      <c r="Z685" t="s">
        <v>28</v>
      </c>
      <c r="AA685" t="s">
        <v>1372</v>
      </c>
      <c r="AB685" t="s">
        <v>30</v>
      </c>
    </row>
    <row r="686" spans="1:28" x14ac:dyDescent="0.3">
      <c r="A686" t="s">
        <v>2069</v>
      </c>
      <c r="B686" t="s">
        <v>102</v>
      </c>
      <c r="C686" t="s">
        <v>2070</v>
      </c>
      <c r="D686" t="s">
        <v>50</v>
      </c>
      <c r="E686">
        <v>30</v>
      </c>
      <c r="F686" t="s">
        <v>17465</v>
      </c>
      <c r="G686">
        <v>2024</v>
      </c>
      <c r="H686">
        <f t="shared" si="32"/>
        <v>45503</v>
      </c>
      <c r="I686">
        <v>11</v>
      </c>
      <c r="J686">
        <v>24</v>
      </c>
      <c r="K686">
        <v>24</v>
      </c>
      <c r="L686" t="s">
        <v>17467</v>
      </c>
      <c r="M686">
        <f t="shared" si="30"/>
        <v>0.47527777777777774</v>
      </c>
      <c r="N686" t="str">
        <f t="shared" si="31"/>
        <v>9 AM-12 PM</v>
      </c>
      <c r="O686">
        <v>800.47</v>
      </c>
      <c r="P686">
        <v>299</v>
      </c>
      <c r="Q686">
        <v>289.43</v>
      </c>
      <c r="R686">
        <v>9.57</v>
      </c>
      <c r="S686">
        <v>511.04</v>
      </c>
      <c r="T686" t="s">
        <v>34</v>
      </c>
      <c r="U686" t="s">
        <v>23</v>
      </c>
      <c r="V686" t="s">
        <v>24</v>
      </c>
      <c r="W686" t="s">
        <v>2071</v>
      </c>
      <c r="X686" t="s">
        <v>26</v>
      </c>
      <c r="Y686" t="s">
        <v>36</v>
      </c>
      <c r="Z686" t="s">
        <v>28</v>
      </c>
      <c r="AA686" t="s">
        <v>37</v>
      </c>
      <c r="AB686" t="s">
        <v>30</v>
      </c>
    </row>
    <row r="687" spans="1:28" x14ac:dyDescent="0.3">
      <c r="A687" t="s">
        <v>2072</v>
      </c>
      <c r="B687" t="s">
        <v>1215</v>
      </c>
      <c r="C687" t="s">
        <v>2073</v>
      </c>
      <c r="D687" t="s">
        <v>74</v>
      </c>
      <c r="E687">
        <v>30</v>
      </c>
      <c r="F687" t="s">
        <v>17465</v>
      </c>
      <c r="G687">
        <v>2024</v>
      </c>
      <c r="H687">
        <f t="shared" si="32"/>
        <v>45503</v>
      </c>
      <c r="I687">
        <v>11</v>
      </c>
      <c r="J687">
        <v>20</v>
      </c>
      <c r="K687">
        <v>6</v>
      </c>
      <c r="L687" t="s">
        <v>17467</v>
      </c>
      <c r="M687">
        <f t="shared" si="30"/>
        <v>0.47229166666666672</v>
      </c>
      <c r="N687" t="str">
        <f t="shared" si="31"/>
        <v>9 AM-12 PM</v>
      </c>
      <c r="O687">
        <v>870.35</v>
      </c>
      <c r="P687">
        <v>349</v>
      </c>
      <c r="Q687">
        <v>338.53</v>
      </c>
      <c r="R687">
        <v>10.47</v>
      </c>
      <c r="S687">
        <v>531.82000000000005</v>
      </c>
      <c r="T687" t="s">
        <v>34</v>
      </c>
      <c r="U687" t="s">
        <v>23</v>
      </c>
      <c r="V687" t="s">
        <v>24</v>
      </c>
      <c r="W687" t="s">
        <v>2074</v>
      </c>
      <c r="X687" t="s">
        <v>26</v>
      </c>
      <c r="Y687" t="s">
        <v>27</v>
      </c>
      <c r="Z687" t="s">
        <v>28</v>
      </c>
      <c r="AA687" t="s">
        <v>26</v>
      </c>
      <c r="AB687" t="s">
        <v>30</v>
      </c>
    </row>
    <row r="688" spans="1:28" x14ac:dyDescent="0.3">
      <c r="A688" t="s">
        <v>2075</v>
      </c>
      <c r="B688" t="s">
        <v>98</v>
      </c>
      <c r="C688" t="s">
        <v>2076</v>
      </c>
      <c r="D688" t="s">
        <v>21</v>
      </c>
      <c r="E688">
        <v>30</v>
      </c>
      <c r="F688" t="s">
        <v>17465</v>
      </c>
      <c r="G688">
        <v>2024</v>
      </c>
      <c r="H688">
        <f t="shared" si="32"/>
        <v>45503</v>
      </c>
      <c r="I688">
        <v>11</v>
      </c>
      <c r="J688">
        <v>13</v>
      </c>
      <c r="K688">
        <v>47</v>
      </c>
      <c r="L688" t="s">
        <v>17467</v>
      </c>
      <c r="M688">
        <f t="shared" si="30"/>
        <v>0.46790509259259255</v>
      </c>
      <c r="N688" t="str">
        <f t="shared" si="31"/>
        <v>9 AM-12 PM</v>
      </c>
      <c r="O688">
        <v>2345.4899999999998</v>
      </c>
      <c r="P688">
        <v>299</v>
      </c>
      <c r="Q688">
        <v>290.02999999999997</v>
      </c>
      <c r="R688">
        <v>8.9700000000000006</v>
      </c>
      <c r="S688">
        <v>2055.46</v>
      </c>
      <c r="T688" t="s">
        <v>34</v>
      </c>
      <c r="U688" t="s">
        <v>23</v>
      </c>
      <c r="V688" t="s">
        <v>24</v>
      </c>
      <c r="W688" t="s">
        <v>2077</v>
      </c>
      <c r="X688" t="s">
        <v>26</v>
      </c>
      <c r="Y688" t="s">
        <v>36</v>
      </c>
      <c r="Z688" t="s">
        <v>28</v>
      </c>
      <c r="AA688" t="s">
        <v>29</v>
      </c>
      <c r="AB688" t="s">
        <v>30</v>
      </c>
    </row>
    <row r="689" spans="1:28" x14ac:dyDescent="0.3">
      <c r="A689" t="s">
        <v>2078</v>
      </c>
      <c r="B689" t="s">
        <v>167</v>
      </c>
      <c r="C689" t="s">
        <v>2079</v>
      </c>
      <c r="D689" t="s">
        <v>21</v>
      </c>
      <c r="E689">
        <v>30</v>
      </c>
      <c r="F689" t="s">
        <v>17465</v>
      </c>
      <c r="G689">
        <v>2024</v>
      </c>
      <c r="H689">
        <f t="shared" si="32"/>
        <v>45503</v>
      </c>
      <c r="I689">
        <v>11</v>
      </c>
      <c r="J689">
        <v>7</v>
      </c>
      <c r="K689">
        <v>48</v>
      </c>
      <c r="L689" t="s">
        <v>17467</v>
      </c>
      <c r="M689">
        <f t="shared" si="30"/>
        <v>0.46375000000000005</v>
      </c>
      <c r="N689" t="str">
        <f t="shared" si="31"/>
        <v>9 AM-12 PM</v>
      </c>
      <c r="O689">
        <v>878.86</v>
      </c>
      <c r="P689">
        <v>249</v>
      </c>
      <c r="Q689">
        <v>241.53</v>
      </c>
      <c r="R689">
        <v>7.47</v>
      </c>
      <c r="S689">
        <v>637.33000000000004</v>
      </c>
      <c r="T689" t="s">
        <v>34</v>
      </c>
      <c r="U689" t="s">
        <v>23</v>
      </c>
      <c r="V689" t="s">
        <v>24</v>
      </c>
      <c r="W689" t="s">
        <v>2080</v>
      </c>
      <c r="X689" t="s">
        <v>26</v>
      </c>
      <c r="Y689" t="s">
        <v>36</v>
      </c>
      <c r="Z689" t="s">
        <v>28</v>
      </c>
      <c r="AA689" t="s">
        <v>29</v>
      </c>
      <c r="AB689" t="s">
        <v>30</v>
      </c>
    </row>
    <row r="690" spans="1:28" x14ac:dyDescent="0.3">
      <c r="A690" t="s">
        <v>2081</v>
      </c>
      <c r="B690" t="s">
        <v>19</v>
      </c>
      <c r="C690" t="s">
        <v>2004</v>
      </c>
      <c r="D690" t="s">
        <v>21</v>
      </c>
      <c r="E690">
        <v>30</v>
      </c>
      <c r="F690" t="s">
        <v>17465</v>
      </c>
      <c r="G690">
        <v>2024</v>
      </c>
      <c r="H690">
        <f t="shared" si="32"/>
        <v>45503</v>
      </c>
      <c r="I690">
        <v>10</v>
      </c>
      <c r="J690">
        <v>50</v>
      </c>
      <c r="K690">
        <v>2</v>
      </c>
      <c r="L690" t="s">
        <v>17467</v>
      </c>
      <c r="M690">
        <f t="shared" si="30"/>
        <v>0.45141203703703708</v>
      </c>
      <c r="N690" t="str">
        <f t="shared" si="31"/>
        <v>9 AM-12 PM</v>
      </c>
      <c r="O690">
        <v>307.27</v>
      </c>
      <c r="P690">
        <v>51</v>
      </c>
      <c r="Q690">
        <v>49.47</v>
      </c>
      <c r="R690">
        <v>0</v>
      </c>
      <c r="S690">
        <v>257.8</v>
      </c>
      <c r="T690" t="s">
        <v>22</v>
      </c>
      <c r="U690" t="s">
        <v>198</v>
      </c>
      <c r="V690" t="s">
        <v>24</v>
      </c>
      <c r="W690" t="s">
        <v>2082</v>
      </c>
      <c r="X690" t="s">
        <v>26</v>
      </c>
      <c r="Y690" t="s">
        <v>27</v>
      </c>
      <c r="Z690" t="s">
        <v>28</v>
      </c>
      <c r="AA690" t="s">
        <v>29</v>
      </c>
      <c r="AB690" t="s">
        <v>30</v>
      </c>
    </row>
    <row r="691" spans="1:28" x14ac:dyDescent="0.3">
      <c r="A691" t="s">
        <v>2083</v>
      </c>
      <c r="B691" t="s">
        <v>19</v>
      </c>
      <c r="C691" t="s">
        <v>2084</v>
      </c>
      <c r="D691" t="s">
        <v>1228</v>
      </c>
      <c r="E691">
        <v>30</v>
      </c>
      <c r="F691" t="s">
        <v>17465</v>
      </c>
      <c r="G691">
        <v>2024</v>
      </c>
      <c r="H691">
        <f t="shared" si="32"/>
        <v>45503</v>
      </c>
      <c r="I691">
        <v>10</v>
      </c>
      <c r="J691">
        <v>47</v>
      </c>
      <c r="K691">
        <v>9</v>
      </c>
      <c r="L691" t="s">
        <v>17467</v>
      </c>
      <c r="M691">
        <f t="shared" si="30"/>
        <v>0.4494097222222222</v>
      </c>
      <c r="N691" t="str">
        <f t="shared" si="31"/>
        <v>9 AM-12 PM</v>
      </c>
      <c r="O691">
        <v>307.27</v>
      </c>
      <c r="P691">
        <v>147</v>
      </c>
      <c r="Q691">
        <v>140.38</v>
      </c>
      <c r="R691">
        <v>0</v>
      </c>
      <c r="S691">
        <v>166.89</v>
      </c>
      <c r="T691" t="s">
        <v>2085</v>
      </c>
      <c r="U691" t="s">
        <v>198</v>
      </c>
      <c r="V691" t="s">
        <v>24</v>
      </c>
      <c r="W691" t="s">
        <v>1489</v>
      </c>
      <c r="X691" t="s">
        <v>26</v>
      </c>
      <c r="Y691" t="s">
        <v>27</v>
      </c>
      <c r="Z691" t="s">
        <v>28</v>
      </c>
      <c r="AA691" t="s">
        <v>26</v>
      </c>
      <c r="AB691" t="s">
        <v>30</v>
      </c>
    </row>
    <row r="692" spans="1:28" x14ac:dyDescent="0.3">
      <c r="A692" t="s">
        <v>2086</v>
      </c>
      <c r="B692" t="s">
        <v>1215</v>
      </c>
      <c r="C692" t="s">
        <v>2087</v>
      </c>
      <c r="D692" t="s">
        <v>21</v>
      </c>
      <c r="E692">
        <v>30</v>
      </c>
      <c r="F692" t="s">
        <v>17465</v>
      </c>
      <c r="G692">
        <v>2024</v>
      </c>
      <c r="H692">
        <f t="shared" si="32"/>
        <v>45503</v>
      </c>
      <c r="I692">
        <v>10</v>
      </c>
      <c r="J692">
        <v>45</v>
      </c>
      <c r="K692">
        <v>43</v>
      </c>
      <c r="L692" t="s">
        <v>17467</v>
      </c>
      <c r="M692">
        <f t="shared" si="30"/>
        <v>0.4484143518518518</v>
      </c>
      <c r="N692" t="str">
        <f t="shared" si="31"/>
        <v>9 AM-12 PM</v>
      </c>
      <c r="O692">
        <v>888.78</v>
      </c>
      <c r="P692">
        <v>19</v>
      </c>
      <c r="Q692">
        <v>18.43</v>
      </c>
      <c r="R692">
        <v>0.56999999999999995</v>
      </c>
      <c r="S692">
        <v>870.35</v>
      </c>
      <c r="T692" t="s">
        <v>34</v>
      </c>
      <c r="U692" t="s">
        <v>23</v>
      </c>
      <c r="V692" t="s">
        <v>24</v>
      </c>
      <c r="W692" t="s">
        <v>2088</v>
      </c>
      <c r="X692" t="s">
        <v>26</v>
      </c>
      <c r="Y692" t="s">
        <v>27</v>
      </c>
      <c r="Z692" t="s">
        <v>28</v>
      </c>
      <c r="AA692" t="s">
        <v>29</v>
      </c>
      <c r="AB692" t="s">
        <v>30</v>
      </c>
    </row>
    <row r="693" spans="1:28" x14ac:dyDescent="0.3">
      <c r="A693" t="s">
        <v>2089</v>
      </c>
      <c r="B693" t="s">
        <v>19</v>
      </c>
      <c r="C693" t="s">
        <v>2084</v>
      </c>
      <c r="D693" t="s">
        <v>2090</v>
      </c>
      <c r="E693">
        <v>30</v>
      </c>
      <c r="F693" t="s">
        <v>17465</v>
      </c>
      <c r="G693">
        <v>2024</v>
      </c>
      <c r="H693">
        <f t="shared" si="32"/>
        <v>45503</v>
      </c>
      <c r="I693">
        <v>10</v>
      </c>
      <c r="J693">
        <v>43</v>
      </c>
      <c r="K693">
        <v>43</v>
      </c>
      <c r="L693" t="s">
        <v>17467</v>
      </c>
      <c r="M693">
        <f t="shared" si="30"/>
        <v>0.44702546296296292</v>
      </c>
      <c r="N693" t="str">
        <f t="shared" si="31"/>
        <v>9 AM-12 PM</v>
      </c>
      <c r="O693">
        <v>307.27</v>
      </c>
      <c r="P693">
        <v>147</v>
      </c>
      <c r="Q693">
        <v>140.38</v>
      </c>
      <c r="R693">
        <v>0</v>
      </c>
      <c r="S693">
        <v>166.89</v>
      </c>
      <c r="T693" t="s">
        <v>34</v>
      </c>
      <c r="U693" t="s">
        <v>198</v>
      </c>
      <c r="V693" t="s">
        <v>24</v>
      </c>
      <c r="W693" t="s">
        <v>1489</v>
      </c>
      <c r="X693" t="s">
        <v>26</v>
      </c>
      <c r="Y693" t="s">
        <v>27</v>
      </c>
      <c r="Z693" t="s">
        <v>28</v>
      </c>
      <c r="AA693" t="s">
        <v>26</v>
      </c>
      <c r="AB693" t="s">
        <v>30</v>
      </c>
    </row>
    <row r="694" spans="1:28" x14ac:dyDescent="0.3">
      <c r="A694" t="s">
        <v>2091</v>
      </c>
      <c r="B694" t="s">
        <v>1215</v>
      </c>
      <c r="C694" t="s">
        <v>2092</v>
      </c>
      <c r="D694" t="s">
        <v>74</v>
      </c>
      <c r="E694">
        <v>30</v>
      </c>
      <c r="F694" t="s">
        <v>17465</v>
      </c>
      <c r="G694">
        <v>2024</v>
      </c>
      <c r="H694">
        <f t="shared" si="32"/>
        <v>45503</v>
      </c>
      <c r="I694">
        <v>10</v>
      </c>
      <c r="J694">
        <v>31</v>
      </c>
      <c r="K694">
        <v>5</v>
      </c>
      <c r="L694" t="s">
        <v>17467</v>
      </c>
      <c r="M694">
        <f t="shared" si="30"/>
        <v>0.4382523148148148</v>
      </c>
      <c r="N694" t="str">
        <f t="shared" si="31"/>
        <v>9 AM-12 PM</v>
      </c>
      <c r="O694">
        <v>1382.51</v>
      </c>
      <c r="P694">
        <v>509</v>
      </c>
      <c r="Q694">
        <v>493.73</v>
      </c>
      <c r="R694">
        <v>15.27</v>
      </c>
      <c r="S694">
        <v>888.78</v>
      </c>
      <c r="T694" t="s">
        <v>34</v>
      </c>
      <c r="U694" t="s">
        <v>23</v>
      </c>
      <c r="V694" t="s">
        <v>24</v>
      </c>
      <c r="W694" t="s">
        <v>2093</v>
      </c>
      <c r="X694" t="s">
        <v>26</v>
      </c>
      <c r="Y694" t="s">
        <v>27</v>
      </c>
      <c r="Z694" t="s">
        <v>28</v>
      </c>
      <c r="AA694" t="s">
        <v>29</v>
      </c>
      <c r="AB694" t="s">
        <v>30</v>
      </c>
    </row>
    <row r="695" spans="1:28" x14ac:dyDescent="0.3">
      <c r="A695" t="s">
        <v>2094</v>
      </c>
      <c r="B695" t="s">
        <v>48</v>
      </c>
      <c r="C695" t="s">
        <v>2095</v>
      </c>
      <c r="D695" t="s">
        <v>21</v>
      </c>
      <c r="E695">
        <v>30</v>
      </c>
      <c r="F695" t="s">
        <v>17465</v>
      </c>
      <c r="G695">
        <v>2024</v>
      </c>
      <c r="H695">
        <f t="shared" si="32"/>
        <v>45503</v>
      </c>
      <c r="I695">
        <v>10</v>
      </c>
      <c r="J695">
        <v>29</v>
      </c>
      <c r="K695">
        <v>56</v>
      </c>
      <c r="L695" t="s">
        <v>17467</v>
      </c>
      <c r="M695">
        <f t="shared" si="30"/>
        <v>0.43745370370370368</v>
      </c>
      <c r="N695" t="str">
        <f t="shared" si="31"/>
        <v>9 AM-12 PM</v>
      </c>
      <c r="O695">
        <v>1165.6099999999999</v>
      </c>
      <c r="P695">
        <v>189</v>
      </c>
      <c r="Q695">
        <v>183.33</v>
      </c>
      <c r="R695">
        <v>5.67</v>
      </c>
      <c r="S695">
        <v>982.28</v>
      </c>
      <c r="T695" t="s">
        <v>34</v>
      </c>
      <c r="U695" t="s">
        <v>23</v>
      </c>
      <c r="V695" t="s">
        <v>24</v>
      </c>
      <c r="W695" t="s">
        <v>2096</v>
      </c>
      <c r="X695" t="s">
        <v>26</v>
      </c>
      <c r="Y695" t="s">
        <v>36</v>
      </c>
      <c r="Z695" t="s">
        <v>28</v>
      </c>
      <c r="AA695" t="s">
        <v>29</v>
      </c>
      <c r="AB695" t="s">
        <v>30</v>
      </c>
    </row>
    <row r="696" spans="1:28" x14ac:dyDescent="0.3">
      <c r="A696" t="s">
        <v>2097</v>
      </c>
      <c r="B696" t="s">
        <v>102</v>
      </c>
      <c r="C696" t="s">
        <v>2098</v>
      </c>
      <c r="D696" t="s">
        <v>74</v>
      </c>
      <c r="E696">
        <v>30</v>
      </c>
      <c r="F696" t="s">
        <v>17465</v>
      </c>
      <c r="G696">
        <v>2024</v>
      </c>
      <c r="H696">
        <f t="shared" si="32"/>
        <v>45503</v>
      </c>
      <c r="I696">
        <v>10</v>
      </c>
      <c r="J696">
        <v>29</v>
      </c>
      <c r="K696">
        <v>30</v>
      </c>
      <c r="L696" t="s">
        <v>17467</v>
      </c>
      <c r="M696">
        <f t="shared" si="30"/>
        <v>0.43715277777777778</v>
      </c>
      <c r="N696" t="str">
        <f t="shared" si="31"/>
        <v>9 AM-12 PM</v>
      </c>
      <c r="O696">
        <v>995.49</v>
      </c>
      <c r="P696">
        <v>199</v>
      </c>
      <c r="Q696">
        <v>195.02</v>
      </c>
      <c r="R696">
        <v>3.98</v>
      </c>
      <c r="S696">
        <v>800.47</v>
      </c>
      <c r="T696" t="s">
        <v>34</v>
      </c>
      <c r="U696" t="s">
        <v>23</v>
      </c>
      <c r="V696" t="s">
        <v>24</v>
      </c>
      <c r="W696" t="s">
        <v>2099</v>
      </c>
      <c r="X696" t="s">
        <v>26</v>
      </c>
      <c r="Y696" t="s">
        <v>36</v>
      </c>
      <c r="Z696" t="s">
        <v>28</v>
      </c>
      <c r="AA696" t="s">
        <v>29</v>
      </c>
      <c r="AB696" t="s">
        <v>30</v>
      </c>
    </row>
    <row r="697" spans="1:28" x14ac:dyDescent="0.3">
      <c r="A697" t="s">
        <v>2100</v>
      </c>
      <c r="B697" t="s">
        <v>155</v>
      </c>
      <c r="C697" t="s">
        <v>2098</v>
      </c>
      <c r="D697" t="s">
        <v>74</v>
      </c>
      <c r="E697">
        <v>30</v>
      </c>
      <c r="F697" t="s">
        <v>17465</v>
      </c>
      <c r="G697">
        <v>2024</v>
      </c>
      <c r="H697">
        <f t="shared" si="32"/>
        <v>45503</v>
      </c>
      <c r="I697">
        <v>10</v>
      </c>
      <c r="J697">
        <v>22</v>
      </c>
      <c r="K697">
        <v>39</v>
      </c>
      <c r="L697" t="s">
        <v>17467</v>
      </c>
      <c r="M697">
        <f t="shared" si="30"/>
        <v>0.43239583333333331</v>
      </c>
      <c r="N697" t="str">
        <f t="shared" si="31"/>
        <v>9 AM-12 PM</v>
      </c>
      <c r="O697">
        <v>735.96</v>
      </c>
      <c r="P697">
        <v>199</v>
      </c>
      <c r="Q697">
        <v>193.03</v>
      </c>
      <c r="R697">
        <v>5.97</v>
      </c>
      <c r="S697">
        <v>542.92999999999995</v>
      </c>
      <c r="T697" t="s">
        <v>22</v>
      </c>
      <c r="U697" t="s">
        <v>23</v>
      </c>
      <c r="V697" t="s">
        <v>24</v>
      </c>
      <c r="W697" t="s">
        <v>2101</v>
      </c>
      <c r="X697" t="s">
        <v>26</v>
      </c>
      <c r="Y697" t="s">
        <v>27</v>
      </c>
      <c r="Z697" t="s">
        <v>28</v>
      </c>
      <c r="AA697" t="s">
        <v>29</v>
      </c>
      <c r="AB697" t="s">
        <v>30</v>
      </c>
    </row>
    <row r="698" spans="1:28" x14ac:dyDescent="0.3">
      <c r="A698" t="s">
        <v>2102</v>
      </c>
      <c r="B698" t="s">
        <v>98</v>
      </c>
      <c r="C698" t="s">
        <v>2103</v>
      </c>
      <c r="D698" t="s">
        <v>50</v>
      </c>
      <c r="E698">
        <v>30</v>
      </c>
      <c r="F698" t="s">
        <v>17465</v>
      </c>
      <c r="G698">
        <v>2024</v>
      </c>
      <c r="H698">
        <f t="shared" si="32"/>
        <v>45503</v>
      </c>
      <c r="I698">
        <v>10</v>
      </c>
      <c r="J698">
        <v>21</v>
      </c>
      <c r="K698">
        <v>18</v>
      </c>
      <c r="L698" t="s">
        <v>17467</v>
      </c>
      <c r="M698">
        <f t="shared" si="30"/>
        <v>0.43145833333333333</v>
      </c>
      <c r="N698" t="str">
        <f t="shared" si="31"/>
        <v>9 AM-12 PM</v>
      </c>
      <c r="O698">
        <v>2517.33</v>
      </c>
      <c r="P698">
        <v>179</v>
      </c>
      <c r="Q698">
        <v>171.84</v>
      </c>
      <c r="R698">
        <v>7.16</v>
      </c>
      <c r="S698">
        <v>2345.4899999999998</v>
      </c>
      <c r="T698" t="s">
        <v>34</v>
      </c>
      <c r="U698" t="s">
        <v>23</v>
      </c>
      <c r="V698" t="s">
        <v>24</v>
      </c>
      <c r="W698" t="s">
        <v>2104</v>
      </c>
      <c r="X698" t="s">
        <v>26</v>
      </c>
      <c r="Y698" t="s">
        <v>36</v>
      </c>
      <c r="Z698" t="s">
        <v>28</v>
      </c>
      <c r="AA698" t="s">
        <v>29</v>
      </c>
      <c r="AB698" t="s">
        <v>30</v>
      </c>
    </row>
    <row r="699" spans="1:28" x14ac:dyDescent="0.3">
      <c r="A699" t="s">
        <v>2105</v>
      </c>
      <c r="B699" t="s">
        <v>19</v>
      </c>
      <c r="C699" t="s">
        <v>2004</v>
      </c>
      <c r="D699" t="s">
        <v>21</v>
      </c>
      <c r="E699">
        <v>30</v>
      </c>
      <c r="F699" t="s">
        <v>17465</v>
      </c>
      <c r="G699">
        <v>2024</v>
      </c>
      <c r="H699">
        <f t="shared" si="32"/>
        <v>45503</v>
      </c>
      <c r="I699">
        <v>10</v>
      </c>
      <c r="J699">
        <v>8</v>
      </c>
      <c r="K699">
        <v>37</v>
      </c>
      <c r="L699" t="s">
        <v>17467</v>
      </c>
      <c r="M699">
        <f t="shared" si="30"/>
        <v>0.42265046296296299</v>
      </c>
      <c r="N699" t="str">
        <f t="shared" si="31"/>
        <v>9 AM-12 PM</v>
      </c>
      <c r="O699">
        <v>307.27</v>
      </c>
      <c r="P699">
        <v>51</v>
      </c>
      <c r="Q699">
        <v>49.47</v>
      </c>
      <c r="R699">
        <v>0</v>
      </c>
      <c r="S699">
        <v>257.8</v>
      </c>
      <c r="T699" t="s">
        <v>22</v>
      </c>
      <c r="U699" t="s">
        <v>198</v>
      </c>
      <c r="V699" t="s">
        <v>24</v>
      </c>
      <c r="W699" t="s">
        <v>2106</v>
      </c>
      <c r="X699" t="s">
        <v>26</v>
      </c>
      <c r="Y699" t="s">
        <v>27</v>
      </c>
      <c r="Z699" t="s">
        <v>28</v>
      </c>
      <c r="AA699" t="s">
        <v>29</v>
      </c>
      <c r="AB699" t="s">
        <v>30</v>
      </c>
    </row>
    <row r="700" spans="1:28" x14ac:dyDescent="0.3">
      <c r="A700" t="s">
        <v>2107</v>
      </c>
      <c r="B700" t="s">
        <v>48</v>
      </c>
      <c r="C700" t="s">
        <v>2108</v>
      </c>
      <c r="D700" t="s">
        <v>74</v>
      </c>
      <c r="E700">
        <v>30</v>
      </c>
      <c r="F700" t="s">
        <v>17465</v>
      </c>
      <c r="G700">
        <v>2024</v>
      </c>
      <c r="H700">
        <f t="shared" si="32"/>
        <v>45503</v>
      </c>
      <c r="I700">
        <v>10</v>
      </c>
      <c r="J700">
        <v>2</v>
      </c>
      <c r="K700">
        <v>0</v>
      </c>
      <c r="L700" t="s">
        <v>17467</v>
      </c>
      <c r="M700">
        <f t="shared" si="30"/>
        <v>0.41805555555555557</v>
      </c>
      <c r="N700" t="str">
        <f t="shared" si="31"/>
        <v>9 AM-12 PM</v>
      </c>
      <c r="O700">
        <v>1727.24</v>
      </c>
      <c r="P700">
        <v>579</v>
      </c>
      <c r="Q700">
        <v>561.63</v>
      </c>
      <c r="R700">
        <v>17.37</v>
      </c>
      <c r="S700">
        <v>1165.6099999999999</v>
      </c>
      <c r="T700" t="s">
        <v>22</v>
      </c>
      <c r="U700" t="s">
        <v>23</v>
      </c>
      <c r="V700" t="s">
        <v>24</v>
      </c>
      <c r="W700" t="s">
        <v>2109</v>
      </c>
      <c r="X700" t="s">
        <v>26</v>
      </c>
      <c r="Y700" t="s">
        <v>36</v>
      </c>
      <c r="Z700" t="s">
        <v>28</v>
      </c>
      <c r="AA700" t="s">
        <v>29</v>
      </c>
      <c r="AB700" t="s">
        <v>30</v>
      </c>
    </row>
    <row r="701" spans="1:28" x14ac:dyDescent="0.3">
      <c r="A701" t="s">
        <v>2110</v>
      </c>
      <c r="B701" t="s">
        <v>1207</v>
      </c>
      <c r="C701" t="s">
        <v>2111</v>
      </c>
      <c r="D701" t="s">
        <v>74</v>
      </c>
      <c r="E701">
        <v>30</v>
      </c>
      <c r="F701" t="s">
        <v>17465</v>
      </c>
      <c r="G701">
        <v>2024</v>
      </c>
      <c r="H701">
        <f t="shared" si="32"/>
        <v>45503</v>
      </c>
      <c r="I701">
        <v>9</v>
      </c>
      <c r="J701">
        <v>41</v>
      </c>
      <c r="K701">
        <v>16</v>
      </c>
      <c r="L701" t="s">
        <v>17467</v>
      </c>
      <c r="M701">
        <f t="shared" si="30"/>
        <v>0.40365740740740735</v>
      </c>
      <c r="N701" t="str">
        <f t="shared" si="31"/>
        <v>9 AM-12 PM</v>
      </c>
      <c r="O701">
        <v>356.07</v>
      </c>
      <c r="P701">
        <v>349</v>
      </c>
      <c r="Q701">
        <v>338.53</v>
      </c>
      <c r="R701">
        <v>10.47</v>
      </c>
      <c r="S701">
        <v>17.54</v>
      </c>
      <c r="T701" t="s">
        <v>22</v>
      </c>
      <c r="U701" t="s">
        <v>23</v>
      </c>
      <c r="V701" t="s">
        <v>24</v>
      </c>
      <c r="W701" t="s">
        <v>2112</v>
      </c>
      <c r="X701" t="s">
        <v>26</v>
      </c>
      <c r="Y701" t="s">
        <v>27</v>
      </c>
      <c r="Z701" t="s">
        <v>28</v>
      </c>
      <c r="AA701" t="s">
        <v>76</v>
      </c>
      <c r="AB701" t="s">
        <v>30</v>
      </c>
    </row>
    <row r="702" spans="1:28" x14ac:dyDescent="0.3">
      <c r="A702" t="s">
        <v>2113</v>
      </c>
      <c r="B702" t="s">
        <v>147</v>
      </c>
      <c r="C702" t="s">
        <v>2114</v>
      </c>
      <c r="D702" t="s">
        <v>74</v>
      </c>
      <c r="E702">
        <v>30</v>
      </c>
      <c r="F702" t="s">
        <v>17465</v>
      </c>
      <c r="G702">
        <v>2024</v>
      </c>
      <c r="H702">
        <f t="shared" si="32"/>
        <v>45503</v>
      </c>
      <c r="I702">
        <v>9</v>
      </c>
      <c r="J702">
        <v>31</v>
      </c>
      <c r="K702">
        <v>9</v>
      </c>
      <c r="L702" t="s">
        <v>17467</v>
      </c>
      <c r="M702">
        <f t="shared" si="30"/>
        <v>0.39663194444444444</v>
      </c>
      <c r="N702" t="str">
        <f t="shared" si="31"/>
        <v>9 AM-12 PM</v>
      </c>
      <c r="O702">
        <v>343.3</v>
      </c>
      <c r="P702">
        <v>199</v>
      </c>
      <c r="Q702">
        <v>193.03</v>
      </c>
      <c r="R702">
        <v>5.97</v>
      </c>
      <c r="S702">
        <v>150.27000000000001</v>
      </c>
      <c r="T702" t="s">
        <v>22</v>
      </c>
      <c r="U702" t="s">
        <v>23</v>
      </c>
      <c r="V702" t="s">
        <v>24</v>
      </c>
      <c r="W702" t="s">
        <v>2115</v>
      </c>
      <c r="X702" t="s">
        <v>26</v>
      </c>
      <c r="Y702" t="s">
        <v>36</v>
      </c>
      <c r="Z702" t="s">
        <v>28</v>
      </c>
      <c r="AA702" t="s">
        <v>29</v>
      </c>
      <c r="AB702" t="s">
        <v>30</v>
      </c>
    </row>
    <row r="703" spans="1:28" x14ac:dyDescent="0.3">
      <c r="A703" t="s">
        <v>2116</v>
      </c>
      <c r="B703" t="s">
        <v>131</v>
      </c>
      <c r="C703" t="s">
        <v>2117</v>
      </c>
      <c r="D703" t="s">
        <v>74</v>
      </c>
      <c r="E703">
        <v>30</v>
      </c>
      <c r="F703" t="s">
        <v>17465</v>
      </c>
      <c r="G703">
        <v>2024</v>
      </c>
      <c r="H703">
        <f t="shared" si="32"/>
        <v>45503</v>
      </c>
      <c r="I703">
        <v>9</v>
      </c>
      <c r="J703">
        <v>18</v>
      </c>
      <c r="K703">
        <v>38</v>
      </c>
      <c r="L703" t="s">
        <v>17467</v>
      </c>
      <c r="M703">
        <f t="shared" si="30"/>
        <v>0.38793981481481482</v>
      </c>
      <c r="N703" t="str">
        <f t="shared" si="31"/>
        <v>9 AM-12 PM</v>
      </c>
      <c r="O703">
        <v>2052.13</v>
      </c>
      <c r="P703">
        <v>199</v>
      </c>
      <c r="Q703">
        <v>193.03</v>
      </c>
      <c r="R703">
        <v>5.97</v>
      </c>
      <c r="S703">
        <v>1859.1</v>
      </c>
      <c r="T703" t="s">
        <v>22</v>
      </c>
      <c r="U703" t="s">
        <v>23</v>
      </c>
      <c r="V703" t="s">
        <v>24</v>
      </c>
      <c r="W703" t="s">
        <v>2118</v>
      </c>
      <c r="X703" t="s">
        <v>26</v>
      </c>
      <c r="Y703" t="s">
        <v>36</v>
      </c>
      <c r="Z703" t="s">
        <v>28</v>
      </c>
      <c r="AA703" t="s">
        <v>29</v>
      </c>
      <c r="AB703" t="s">
        <v>30</v>
      </c>
    </row>
    <row r="704" spans="1:28" x14ac:dyDescent="0.3">
      <c r="A704" t="s">
        <v>2119</v>
      </c>
      <c r="B704" t="s">
        <v>256</v>
      </c>
      <c r="C704" t="s">
        <v>2120</v>
      </c>
      <c r="D704" t="s">
        <v>74</v>
      </c>
      <c r="E704">
        <v>30</v>
      </c>
      <c r="F704" t="s">
        <v>17465</v>
      </c>
      <c r="G704">
        <v>2024</v>
      </c>
      <c r="H704">
        <f t="shared" si="32"/>
        <v>45503</v>
      </c>
      <c r="I704">
        <v>9</v>
      </c>
      <c r="J704">
        <v>14</v>
      </c>
      <c r="K704">
        <v>29</v>
      </c>
      <c r="L704" t="s">
        <v>17467</v>
      </c>
      <c r="M704">
        <f t="shared" si="30"/>
        <v>0.38505787037037037</v>
      </c>
      <c r="N704" t="str">
        <f t="shared" si="31"/>
        <v>9 AM-12 PM</v>
      </c>
      <c r="O704">
        <v>260.51</v>
      </c>
      <c r="P704">
        <v>249</v>
      </c>
      <c r="Q704">
        <v>241.53</v>
      </c>
      <c r="R704">
        <v>7.47</v>
      </c>
      <c r="S704">
        <v>18.98</v>
      </c>
      <c r="T704" t="s">
        <v>34</v>
      </c>
      <c r="U704" t="s">
        <v>23</v>
      </c>
      <c r="V704" t="s">
        <v>24</v>
      </c>
      <c r="W704" t="s">
        <v>2121</v>
      </c>
      <c r="X704" t="s">
        <v>26</v>
      </c>
      <c r="Y704" t="s">
        <v>36</v>
      </c>
      <c r="Z704" t="s">
        <v>28</v>
      </c>
      <c r="AA704" t="s">
        <v>29</v>
      </c>
      <c r="AB704" t="s">
        <v>30</v>
      </c>
    </row>
    <row r="705" spans="1:28" x14ac:dyDescent="0.3">
      <c r="A705" t="s">
        <v>2122</v>
      </c>
      <c r="B705" t="s">
        <v>180</v>
      </c>
      <c r="C705" t="s">
        <v>2123</v>
      </c>
      <c r="D705" t="s">
        <v>50</v>
      </c>
      <c r="E705">
        <v>30</v>
      </c>
      <c r="F705" t="s">
        <v>17465</v>
      </c>
      <c r="G705">
        <v>2024</v>
      </c>
      <c r="H705">
        <f t="shared" si="32"/>
        <v>45503</v>
      </c>
      <c r="I705">
        <v>9</v>
      </c>
      <c r="J705">
        <v>14</v>
      </c>
      <c r="K705">
        <v>21</v>
      </c>
      <c r="L705" t="s">
        <v>17467</v>
      </c>
      <c r="M705">
        <f t="shared" si="30"/>
        <v>0.38496527777777773</v>
      </c>
      <c r="N705" t="str">
        <f t="shared" si="31"/>
        <v>9 AM-12 PM</v>
      </c>
      <c r="O705">
        <v>565.15</v>
      </c>
      <c r="P705">
        <v>199</v>
      </c>
      <c r="Q705">
        <v>191.04</v>
      </c>
      <c r="R705">
        <v>7.96</v>
      </c>
      <c r="S705">
        <v>374.11</v>
      </c>
      <c r="T705" t="s">
        <v>34</v>
      </c>
      <c r="U705" t="s">
        <v>23</v>
      </c>
      <c r="V705" t="s">
        <v>24</v>
      </c>
      <c r="W705" t="s">
        <v>2124</v>
      </c>
      <c r="X705" t="s">
        <v>26</v>
      </c>
      <c r="Y705" t="s">
        <v>36</v>
      </c>
      <c r="Z705" t="s">
        <v>28</v>
      </c>
      <c r="AA705" t="s">
        <v>29</v>
      </c>
      <c r="AB705" t="s">
        <v>30</v>
      </c>
    </row>
    <row r="706" spans="1:28" x14ac:dyDescent="0.3">
      <c r="A706" t="s">
        <v>2125</v>
      </c>
      <c r="B706" t="s">
        <v>2126</v>
      </c>
      <c r="C706" t="s">
        <v>2127</v>
      </c>
      <c r="D706" t="s">
        <v>74</v>
      </c>
      <c r="E706">
        <v>30</v>
      </c>
      <c r="F706" t="s">
        <v>17465</v>
      </c>
      <c r="G706">
        <v>2024</v>
      </c>
      <c r="H706">
        <f t="shared" si="32"/>
        <v>45503</v>
      </c>
      <c r="I706">
        <v>8</v>
      </c>
      <c r="J706">
        <v>37</v>
      </c>
      <c r="K706">
        <v>36</v>
      </c>
      <c r="L706" t="s">
        <v>17467</v>
      </c>
      <c r="M706">
        <f t="shared" ref="M706:M769" si="33">TIMEVALUE(TEXT(TIMEVALUE(I706 &amp; ":" &amp; J706 &amp; ":" &amp; K706 &amp; " " &amp; L706), "hh:mm:ss AM/PM"))</f>
        <v>0.35944444444444446</v>
      </c>
      <c r="N706" t="str">
        <f t="shared" ref="N706:N769" si="34">IF(AND(HOUR(M706)&gt;=0, HOUR(M706)&lt;=4), "12-4 AM",
IF(AND(HOUR(M706)&gt;=5, HOUR(M706)&lt;=8), "5-8 AM",
IF(AND(HOUR(M706)&gt;=9, HOUR(M706)&lt;=12), "9 AM-12 PM",
IF(AND(HOUR(M706)&gt;=13, HOUR(M706)&lt;=16), "1-4 PM",
IF(AND(HOUR(M706)&gt;=17, HOUR(M706)&lt;=20), "5-8 PM",
IF(AND(HOUR(M706)&gt;=21, HOUR(M706)&lt;=23), "9-11 PM",
""))))))</f>
        <v>5-8 AM</v>
      </c>
      <c r="O706">
        <v>225.97</v>
      </c>
      <c r="P706">
        <v>199</v>
      </c>
      <c r="Q706">
        <v>193.03</v>
      </c>
      <c r="R706">
        <v>5.97</v>
      </c>
      <c r="S706">
        <v>32.94</v>
      </c>
      <c r="T706" t="s">
        <v>34</v>
      </c>
      <c r="U706" t="s">
        <v>23</v>
      </c>
      <c r="V706" t="s">
        <v>24</v>
      </c>
      <c r="W706" t="s">
        <v>2128</v>
      </c>
      <c r="X706" t="s">
        <v>26</v>
      </c>
      <c r="Y706" t="s">
        <v>36</v>
      </c>
      <c r="Z706" t="s">
        <v>28</v>
      </c>
      <c r="AA706" t="s">
        <v>29</v>
      </c>
      <c r="AB706" t="s">
        <v>30</v>
      </c>
    </row>
    <row r="707" spans="1:28" x14ac:dyDescent="0.3">
      <c r="A707" t="s">
        <v>2129</v>
      </c>
      <c r="B707" t="s">
        <v>131</v>
      </c>
      <c r="C707" t="s">
        <v>2130</v>
      </c>
      <c r="D707" t="s">
        <v>74</v>
      </c>
      <c r="E707">
        <v>30</v>
      </c>
      <c r="F707" t="s">
        <v>17465</v>
      </c>
      <c r="G707">
        <v>2024</v>
      </c>
      <c r="H707">
        <f t="shared" ref="H707:H770" si="35">DATEVALUE(E707 &amp;"-"&amp;F707&amp;"-"&amp;G707)</f>
        <v>45503</v>
      </c>
      <c r="I707">
        <v>8</v>
      </c>
      <c r="J707">
        <v>31</v>
      </c>
      <c r="K707">
        <v>48</v>
      </c>
      <c r="L707" t="s">
        <v>17467</v>
      </c>
      <c r="M707">
        <f t="shared" si="33"/>
        <v>0.35541666666666666</v>
      </c>
      <c r="N707" t="str">
        <f t="shared" si="34"/>
        <v>5-8 AM</v>
      </c>
      <c r="O707">
        <v>245.16</v>
      </c>
      <c r="P707">
        <v>199</v>
      </c>
      <c r="Q707">
        <v>193.03</v>
      </c>
      <c r="R707">
        <v>5.97</v>
      </c>
      <c r="S707">
        <v>52.13</v>
      </c>
      <c r="T707" t="s">
        <v>34</v>
      </c>
      <c r="U707" t="s">
        <v>23</v>
      </c>
      <c r="V707" t="s">
        <v>24</v>
      </c>
      <c r="W707" t="s">
        <v>2131</v>
      </c>
      <c r="X707" t="s">
        <v>26</v>
      </c>
      <c r="Y707" t="s">
        <v>36</v>
      </c>
      <c r="Z707" t="s">
        <v>28</v>
      </c>
      <c r="AA707" t="s">
        <v>29</v>
      </c>
      <c r="AB707" t="s">
        <v>30</v>
      </c>
    </row>
    <row r="708" spans="1:28" x14ac:dyDescent="0.3">
      <c r="A708" t="s">
        <v>2132</v>
      </c>
      <c r="B708" t="s">
        <v>256</v>
      </c>
      <c r="C708" t="s">
        <v>2133</v>
      </c>
      <c r="D708" t="s">
        <v>74</v>
      </c>
      <c r="E708">
        <v>30</v>
      </c>
      <c r="F708" t="s">
        <v>17465</v>
      </c>
      <c r="G708">
        <v>2024</v>
      </c>
      <c r="H708">
        <f t="shared" si="35"/>
        <v>45503</v>
      </c>
      <c r="I708">
        <v>8</v>
      </c>
      <c r="J708">
        <v>25</v>
      </c>
      <c r="K708">
        <v>44</v>
      </c>
      <c r="L708" t="s">
        <v>17467</v>
      </c>
      <c r="M708">
        <f t="shared" si="33"/>
        <v>0.35120370370370368</v>
      </c>
      <c r="N708" t="str">
        <f t="shared" si="34"/>
        <v>5-8 AM</v>
      </c>
      <c r="O708">
        <v>550.54</v>
      </c>
      <c r="P708">
        <v>299</v>
      </c>
      <c r="Q708">
        <v>290.02999999999997</v>
      </c>
      <c r="R708">
        <v>8.9700000000000006</v>
      </c>
      <c r="S708">
        <v>260.51</v>
      </c>
      <c r="T708" t="s">
        <v>34</v>
      </c>
      <c r="U708" t="s">
        <v>23</v>
      </c>
      <c r="V708" t="s">
        <v>24</v>
      </c>
      <c r="W708" t="s">
        <v>2134</v>
      </c>
      <c r="X708" t="s">
        <v>26</v>
      </c>
      <c r="Y708" t="s">
        <v>36</v>
      </c>
      <c r="Z708" t="s">
        <v>28</v>
      </c>
      <c r="AA708" t="s">
        <v>29</v>
      </c>
      <c r="AB708" t="s">
        <v>30</v>
      </c>
    </row>
    <row r="709" spans="1:28" x14ac:dyDescent="0.3">
      <c r="A709" t="s">
        <v>2135</v>
      </c>
      <c r="B709" t="s">
        <v>98</v>
      </c>
      <c r="C709" t="s">
        <v>2136</v>
      </c>
      <c r="D709" t="s">
        <v>21</v>
      </c>
      <c r="E709">
        <v>30</v>
      </c>
      <c r="F709" t="s">
        <v>17465</v>
      </c>
      <c r="G709">
        <v>2024</v>
      </c>
      <c r="H709">
        <f t="shared" si="35"/>
        <v>45503</v>
      </c>
      <c r="I709">
        <v>8</v>
      </c>
      <c r="J709">
        <v>22</v>
      </c>
      <c r="K709">
        <v>13</v>
      </c>
      <c r="L709" t="s">
        <v>17467</v>
      </c>
      <c r="M709">
        <f t="shared" si="33"/>
        <v>0.3487615740740741</v>
      </c>
      <c r="N709" t="str">
        <f t="shared" si="34"/>
        <v>5-8 AM</v>
      </c>
      <c r="O709">
        <v>2605.6</v>
      </c>
      <c r="P709">
        <v>91</v>
      </c>
      <c r="Q709">
        <v>88.27</v>
      </c>
      <c r="R709">
        <v>2.73</v>
      </c>
      <c r="S709">
        <v>2517.33</v>
      </c>
      <c r="T709" t="s">
        <v>34</v>
      </c>
      <c r="U709" t="s">
        <v>23</v>
      </c>
      <c r="V709" t="s">
        <v>24</v>
      </c>
      <c r="W709" t="s">
        <v>2137</v>
      </c>
      <c r="X709" t="s">
        <v>26</v>
      </c>
      <c r="Y709" t="s">
        <v>36</v>
      </c>
      <c r="Z709" t="s">
        <v>28</v>
      </c>
      <c r="AA709" t="s">
        <v>29</v>
      </c>
      <c r="AB709" t="s">
        <v>30</v>
      </c>
    </row>
    <row r="710" spans="1:28" x14ac:dyDescent="0.3">
      <c r="A710" t="s">
        <v>2138</v>
      </c>
      <c r="B710" t="s">
        <v>98</v>
      </c>
      <c r="C710" t="s">
        <v>2139</v>
      </c>
      <c r="D710" t="s">
        <v>50</v>
      </c>
      <c r="E710">
        <v>30</v>
      </c>
      <c r="F710" t="s">
        <v>17465</v>
      </c>
      <c r="G710">
        <v>2024</v>
      </c>
      <c r="H710">
        <f t="shared" si="35"/>
        <v>45503</v>
      </c>
      <c r="I710">
        <v>8</v>
      </c>
      <c r="J710">
        <v>19</v>
      </c>
      <c r="K710">
        <v>23</v>
      </c>
      <c r="L710" t="s">
        <v>17467</v>
      </c>
      <c r="M710">
        <f t="shared" si="33"/>
        <v>0.34679398148148149</v>
      </c>
      <c r="N710" t="str">
        <f t="shared" si="34"/>
        <v>5-8 AM</v>
      </c>
      <c r="O710">
        <v>2700.64</v>
      </c>
      <c r="P710">
        <v>99</v>
      </c>
      <c r="Q710">
        <v>95.04</v>
      </c>
      <c r="R710">
        <v>3.96</v>
      </c>
      <c r="S710">
        <v>2605.6</v>
      </c>
      <c r="T710" t="s">
        <v>22</v>
      </c>
      <c r="U710" t="s">
        <v>23</v>
      </c>
      <c r="V710" t="s">
        <v>1212</v>
      </c>
      <c r="W710" t="s">
        <v>2140</v>
      </c>
      <c r="X710" t="s">
        <v>26</v>
      </c>
      <c r="Y710" t="s">
        <v>36</v>
      </c>
      <c r="Z710" t="s">
        <v>28</v>
      </c>
      <c r="AA710" t="s">
        <v>29</v>
      </c>
      <c r="AB710" t="s">
        <v>30</v>
      </c>
    </row>
    <row r="711" spans="1:28" x14ac:dyDescent="0.3">
      <c r="A711" t="s">
        <v>2141</v>
      </c>
      <c r="B711" t="s">
        <v>131</v>
      </c>
      <c r="C711" t="s">
        <v>2142</v>
      </c>
      <c r="D711" t="s">
        <v>74</v>
      </c>
      <c r="E711">
        <v>30</v>
      </c>
      <c r="F711" t="s">
        <v>17465</v>
      </c>
      <c r="G711">
        <v>2024</v>
      </c>
      <c r="H711">
        <f t="shared" si="35"/>
        <v>45503</v>
      </c>
      <c r="I711">
        <v>8</v>
      </c>
      <c r="J711">
        <v>3</v>
      </c>
      <c r="K711">
        <v>16</v>
      </c>
      <c r="L711" t="s">
        <v>17467</v>
      </c>
      <c r="M711">
        <f t="shared" si="33"/>
        <v>0.33560185185185182</v>
      </c>
      <c r="N711" t="str">
        <f t="shared" si="34"/>
        <v>5-8 AM</v>
      </c>
      <c r="O711">
        <v>535.19000000000005</v>
      </c>
      <c r="P711">
        <v>299</v>
      </c>
      <c r="Q711">
        <v>290.02999999999997</v>
      </c>
      <c r="R711">
        <v>8.9700000000000006</v>
      </c>
      <c r="S711">
        <v>245.16</v>
      </c>
      <c r="T711" t="s">
        <v>34</v>
      </c>
      <c r="U711" t="s">
        <v>23</v>
      </c>
      <c r="V711" t="s">
        <v>24</v>
      </c>
      <c r="W711" t="s">
        <v>2143</v>
      </c>
      <c r="X711" t="s">
        <v>26</v>
      </c>
      <c r="Y711" t="s">
        <v>36</v>
      </c>
      <c r="Z711" t="s">
        <v>28</v>
      </c>
      <c r="AA711" t="s">
        <v>29</v>
      </c>
      <c r="AB711" t="s">
        <v>30</v>
      </c>
    </row>
    <row r="712" spans="1:28" x14ac:dyDescent="0.3">
      <c r="A712" t="s">
        <v>2144</v>
      </c>
      <c r="B712" t="s">
        <v>1602</v>
      </c>
      <c r="C712" t="s">
        <v>2145</v>
      </c>
      <c r="D712" t="s">
        <v>21</v>
      </c>
      <c r="E712">
        <v>29</v>
      </c>
      <c r="F712" t="s">
        <v>17465</v>
      </c>
      <c r="G712">
        <v>2024</v>
      </c>
      <c r="H712">
        <f t="shared" si="35"/>
        <v>45502</v>
      </c>
      <c r="I712">
        <v>11</v>
      </c>
      <c r="J712">
        <v>26</v>
      </c>
      <c r="K712">
        <v>0</v>
      </c>
      <c r="L712" t="s">
        <v>17466</v>
      </c>
      <c r="M712">
        <f t="shared" si="33"/>
        <v>0.97638888888888886</v>
      </c>
      <c r="N712" t="str">
        <f t="shared" si="34"/>
        <v>9-11 PM</v>
      </c>
      <c r="O712">
        <v>95.43</v>
      </c>
      <c r="P712">
        <v>19</v>
      </c>
      <c r="Q712">
        <v>18.43</v>
      </c>
      <c r="R712">
        <v>0.56999999999999995</v>
      </c>
      <c r="S712">
        <v>77</v>
      </c>
      <c r="T712" t="s">
        <v>34</v>
      </c>
      <c r="U712" t="s">
        <v>23</v>
      </c>
      <c r="V712" t="s">
        <v>24</v>
      </c>
      <c r="W712" t="s">
        <v>2146</v>
      </c>
      <c r="X712" t="s">
        <v>26</v>
      </c>
      <c r="Y712" t="s">
        <v>36</v>
      </c>
      <c r="Z712" t="s">
        <v>28</v>
      </c>
      <c r="AA712" t="s">
        <v>29</v>
      </c>
      <c r="AB712" t="s">
        <v>30</v>
      </c>
    </row>
    <row r="713" spans="1:28" x14ac:dyDescent="0.3">
      <c r="A713" t="s">
        <v>2147</v>
      </c>
      <c r="B713" t="s">
        <v>180</v>
      </c>
      <c r="C713" t="s">
        <v>2148</v>
      </c>
      <c r="D713" t="s">
        <v>1228</v>
      </c>
      <c r="E713">
        <v>29</v>
      </c>
      <c r="F713" t="s">
        <v>17465</v>
      </c>
      <c r="G713">
        <v>2024</v>
      </c>
      <c r="H713">
        <f t="shared" si="35"/>
        <v>45502</v>
      </c>
      <c r="I713">
        <v>11</v>
      </c>
      <c r="J713">
        <v>10</v>
      </c>
      <c r="K713">
        <v>44</v>
      </c>
      <c r="L713" t="s">
        <v>17466</v>
      </c>
      <c r="M713">
        <f t="shared" si="33"/>
        <v>0.96578703703703705</v>
      </c>
      <c r="N713" t="str">
        <f t="shared" si="34"/>
        <v>9-11 PM</v>
      </c>
      <c r="O713">
        <v>667.33</v>
      </c>
      <c r="P713">
        <v>107</v>
      </c>
      <c r="Q713">
        <v>102.18</v>
      </c>
      <c r="R713">
        <v>0</v>
      </c>
      <c r="S713">
        <v>565.15</v>
      </c>
      <c r="T713" t="s">
        <v>2085</v>
      </c>
      <c r="U713" t="s">
        <v>23</v>
      </c>
      <c r="V713" t="s">
        <v>24</v>
      </c>
      <c r="W713" t="s">
        <v>2149</v>
      </c>
      <c r="X713" t="s">
        <v>26</v>
      </c>
      <c r="Y713" t="s">
        <v>36</v>
      </c>
      <c r="Z713" t="s">
        <v>28</v>
      </c>
      <c r="AA713" t="s">
        <v>205</v>
      </c>
      <c r="AB713" t="s">
        <v>30</v>
      </c>
    </row>
    <row r="714" spans="1:28" x14ac:dyDescent="0.3">
      <c r="A714" t="s">
        <v>2150</v>
      </c>
      <c r="B714" t="s">
        <v>102</v>
      </c>
      <c r="C714" t="s">
        <v>2151</v>
      </c>
      <c r="D714" t="s">
        <v>225</v>
      </c>
      <c r="E714">
        <v>29</v>
      </c>
      <c r="F714" t="s">
        <v>17465</v>
      </c>
      <c r="G714">
        <v>2024</v>
      </c>
      <c r="H714">
        <f t="shared" si="35"/>
        <v>45502</v>
      </c>
      <c r="I714">
        <v>10</v>
      </c>
      <c r="J714">
        <v>51</v>
      </c>
      <c r="K714">
        <v>28</v>
      </c>
      <c r="L714" t="s">
        <v>17466</v>
      </c>
      <c r="M714">
        <f t="shared" si="33"/>
        <v>0.95240740740740737</v>
      </c>
      <c r="N714" t="str">
        <f t="shared" si="34"/>
        <v>9-11 PM</v>
      </c>
      <c r="O714">
        <v>1823.49</v>
      </c>
      <c r="P714">
        <v>829</v>
      </c>
      <c r="Q714">
        <v>828</v>
      </c>
      <c r="R714">
        <v>1</v>
      </c>
      <c r="S714">
        <v>995.49</v>
      </c>
      <c r="T714" t="s">
        <v>105</v>
      </c>
      <c r="U714" t="s">
        <v>23</v>
      </c>
      <c r="V714" t="s">
        <v>24</v>
      </c>
      <c r="W714" t="s">
        <v>2152</v>
      </c>
      <c r="X714" t="s">
        <v>26</v>
      </c>
      <c r="Y714" t="s">
        <v>27</v>
      </c>
      <c r="Z714" t="s">
        <v>28</v>
      </c>
      <c r="AA714" t="s">
        <v>26</v>
      </c>
      <c r="AB714" t="s">
        <v>30</v>
      </c>
    </row>
    <row r="715" spans="1:28" x14ac:dyDescent="0.3">
      <c r="A715" t="s">
        <v>2153</v>
      </c>
      <c r="B715" t="s">
        <v>102</v>
      </c>
      <c r="C715" t="s">
        <v>2154</v>
      </c>
      <c r="D715" t="s">
        <v>225</v>
      </c>
      <c r="E715">
        <v>29</v>
      </c>
      <c r="F715" t="s">
        <v>17465</v>
      </c>
      <c r="G715">
        <v>2024</v>
      </c>
      <c r="H715">
        <f t="shared" si="35"/>
        <v>45502</v>
      </c>
      <c r="I715">
        <v>10</v>
      </c>
      <c r="J715">
        <v>51</v>
      </c>
      <c r="K715">
        <v>0</v>
      </c>
      <c r="L715" t="s">
        <v>17466</v>
      </c>
      <c r="M715">
        <f t="shared" si="33"/>
        <v>0.95208333333333339</v>
      </c>
      <c r="N715" t="str">
        <f t="shared" si="34"/>
        <v>9-11 PM</v>
      </c>
      <c r="O715">
        <v>2651.49</v>
      </c>
      <c r="P715">
        <v>829</v>
      </c>
      <c r="Q715">
        <v>828</v>
      </c>
      <c r="R715">
        <v>1</v>
      </c>
      <c r="S715">
        <v>1823.49</v>
      </c>
      <c r="T715" t="s">
        <v>105</v>
      </c>
      <c r="U715" t="s">
        <v>23</v>
      </c>
      <c r="V715" t="s">
        <v>24</v>
      </c>
      <c r="W715" t="s">
        <v>2155</v>
      </c>
      <c r="X715" t="s">
        <v>26</v>
      </c>
      <c r="Y715" t="s">
        <v>27</v>
      </c>
      <c r="Z715" t="s">
        <v>28</v>
      </c>
      <c r="AA715" t="s">
        <v>26</v>
      </c>
      <c r="AB715" t="s">
        <v>30</v>
      </c>
    </row>
    <row r="716" spans="1:28" x14ac:dyDescent="0.3">
      <c r="A716" t="s">
        <v>2156</v>
      </c>
      <c r="B716" t="s">
        <v>102</v>
      </c>
      <c r="C716" t="s">
        <v>2157</v>
      </c>
      <c r="D716" t="s">
        <v>225</v>
      </c>
      <c r="E716">
        <v>29</v>
      </c>
      <c r="F716" t="s">
        <v>17465</v>
      </c>
      <c r="G716">
        <v>2024</v>
      </c>
      <c r="H716">
        <f t="shared" si="35"/>
        <v>45502</v>
      </c>
      <c r="I716">
        <v>10</v>
      </c>
      <c r="J716">
        <v>42</v>
      </c>
      <c r="K716">
        <v>36</v>
      </c>
      <c r="L716" t="s">
        <v>17466</v>
      </c>
      <c r="M716">
        <f t="shared" si="33"/>
        <v>0.94625000000000004</v>
      </c>
      <c r="N716" t="str">
        <f t="shared" si="34"/>
        <v>9-11 PM</v>
      </c>
      <c r="O716">
        <v>1479.49</v>
      </c>
      <c r="P716">
        <v>829</v>
      </c>
      <c r="Q716">
        <v>828</v>
      </c>
      <c r="R716">
        <v>1</v>
      </c>
      <c r="S716">
        <v>651.49</v>
      </c>
      <c r="T716" t="s">
        <v>34</v>
      </c>
      <c r="U716" t="s">
        <v>23</v>
      </c>
      <c r="V716" t="s">
        <v>24</v>
      </c>
      <c r="W716" t="s">
        <v>2158</v>
      </c>
      <c r="X716" t="s">
        <v>26</v>
      </c>
      <c r="Y716" t="s">
        <v>27</v>
      </c>
      <c r="Z716" t="s">
        <v>28</v>
      </c>
      <c r="AA716" t="s">
        <v>26</v>
      </c>
      <c r="AB716" t="s">
        <v>30</v>
      </c>
    </row>
    <row r="717" spans="1:28" x14ac:dyDescent="0.3">
      <c r="A717" t="s">
        <v>2159</v>
      </c>
      <c r="B717" t="s">
        <v>102</v>
      </c>
      <c r="C717" t="s">
        <v>2160</v>
      </c>
      <c r="D717" t="s">
        <v>225</v>
      </c>
      <c r="E717">
        <v>29</v>
      </c>
      <c r="F717" t="s">
        <v>17465</v>
      </c>
      <c r="G717">
        <v>2024</v>
      </c>
      <c r="H717">
        <f t="shared" si="35"/>
        <v>45502</v>
      </c>
      <c r="I717">
        <v>10</v>
      </c>
      <c r="J717">
        <v>41</v>
      </c>
      <c r="K717">
        <v>5</v>
      </c>
      <c r="L717" t="s">
        <v>17466</v>
      </c>
      <c r="M717">
        <f t="shared" si="33"/>
        <v>0.94519675925925928</v>
      </c>
      <c r="N717" t="str">
        <f t="shared" si="34"/>
        <v>9-11 PM</v>
      </c>
      <c r="O717">
        <v>2307.4899999999998</v>
      </c>
      <c r="P717">
        <v>829</v>
      </c>
      <c r="Q717">
        <v>828</v>
      </c>
      <c r="R717">
        <v>1</v>
      </c>
      <c r="S717">
        <v>1479.49</v>
      </c>
      <c r="T717" t="s">
        <v>34</v>
      </c>
      <c r="U717" t="s">
        <v>23</v>
      </c>
      <c r="V717" t="s">
        <v>24</v>
      </c>
      <c r="W717" t="s">
        <v>2161</v>
      </c>
      <c r="X717" t="s">
        <v>26</v>
      </c>
      <c r="Y717" t="s">
        <v>27</v>
      </c>
      <c r="Z717" t="s">
        <v>28</v>
      </c>
      <c r="AA717" t="s">
        <v>26</v>
      </c>
      <c r="AB717" t="s">
        <v>30</v>
      </c>
    </row>
    <row r="718" spans="1:28" x14ac:dyDescent="0.3">
      <c r="A718" t="s">
        <v>2162</v>
      </c>
      <c r="B718" t="s">
        <v>102</v>
      </c>
      <c r="C718" t="s">
        <v>2163</v>
      </c>
      <c r="D718" t="s">
        <v>225</v>
      </c>
      <c r="E718">
        <v>29</v>
      </c>
      <c r="F718" t="s">
        <v>17465</v>
      </c>
      <c r="G718">
        <v>2024</v>
      </c>
      <c r="H718">
        <f t="shared" si="35"/>
        <v>45502</v>
      </c>
      <c r="I718">
        <v>10</v>
      </c>
      <c r="J718">
        <v>40</v>
      </c>
      <c r="K718">
        <v>17</v>
      </c>
      <c r="L718" t="s">
        <v>17466</v>
      </c>
      <c r="M718">
        <f t="shared" si="33"/>
        <v>0.94464120370370364</v>
      </c>
      <c r="N718" t="str">
        <f t="shared" si="34"/>
        <v>9-11 PM</v>
      </c>
      <c r="O718">
        <v>2135.4899999999998</v>
      </c>
      <c r="P718">
        <v>829</v>
      </c>
      <c r="Q718">
        <v>828</v>
      </c>
      <c r="R718">
        <v>1</v>
      </c>
      <c r="S718">
        <v>1307.49</v>
      </c>
      <c r="T718" t="s">
        <v>34</v>
      </c>
      <c r="U718" t="s">
        <v>23</v>
      </c>
      <c r="V718" t="s">
        <v>24</v>
      </c>
      <c r="W718" t="s">
        <v>2164</v>
      </c>
      <c r="X718" t="s">
        <v>26</v>
      </c>
      <c r="Y718" t="s">
        <v>27</v>
      </c>
      <c r="Z718" t="s">
        <v>28</v>
      </c>
      <c r="AA718" t="s">
        <v>26</v>
      </c>
      <c r="AB718" t="s">
        <v>30</v>
      </c>
    </row>
    <row r="719" spans="1:28" x14ac:dyDescent="0.3">
      <c r="A719" t="s">
        <v>2165</v>
      </c>
      <c r="B719" t="s">
        <v>102</v>
      </c>
      <c r="C719" t="s">
        <v>2166</v>
      </c>
      <c r="D719" t="s">
        <v>225</v>
      </c>
      <c r="E719">
        <v>29</v>
      </c>
      <c r="F719" t="s">
        <v>17465</v>
      </c>
      <c r="G719">
        <v>2024</v>
      </c>
      <c r="H719">
        <f t="shared" si="35"/>
        <v>45502</v>
      </c>
      <c r="I719">
        <v>10</v>
      </c>
      <c r="J719">
        <v>38</v>
      </c>
      <c r="K719">
        <v>52</v>
      </c>
      <c r="L719" t="s">
        <v>17466</v>
      </c>
      <c r="M719">
        <f t="shared" si="33"/>
        <v>0.94365740740740733</v>
      </c>
      <c r="N719" t="str">
        <f t="shared" si="34"/>
        <v>9-11 PM</v>
      </c>
      <c r="O719">
        <v>2963.49</v>
      </c>
      <c r="P719">
        <v>829</v>
      </c>
      <c r="Q719">
        <v>828</v>
      </c>
      <c r="R719">
        <v>1</v>
      </c>
      <c r="S719">
        <v>2135.4899999999998</v>
      </c>
      <c r="T719" t="s">
        <v>34</v>
      </c>
      <c r="U719" t="s">
        <v>23</v>
      </c>
      <c r="V719" t="s">
        <v>24</v>
      </c>
      <c r="W719" t="s">
        <v>2167</v>
      </c>
      <c r="X719" t="s">
        <v>26</v>
      </c>
      <c r="Y719" t="s">
        <v>27</v>
      </c>
      <c r="Z719" t="s">
        <v>28</v>
      </c>
      <c r="AA719" t="s">
        <v>26</v>
      </c>
      <c r="AB719" t="s">
        <v>30</v>
      </c>
    </row>
    <row r="720" spans="1:28" x14ac:dyDescent="0.3">
      <c r="A720" t="s">
        <v>2168</v>
      </c>
      <c r="B720" t="s">
        <v>102</v>
      </c>
      <c r="C720" t="s">
        <v>2169</v>
      </c>
      <c r="D720" t="s">
        <v>225</v>
      </c>
      <c r="E720">
        <v>29</v>
      </c>
      <c r="F720" t="s">
        <v>17465</v>
      </c>
      <c r="G720">
        <v>2024</v>
      </c>
      <c r="H720">
        <f t="shared" si="35"/>
        <v>45502</v>
      </c>
      <c r="I720">
        <v>10</v>
      </c>
      <c r="J720">
        <v>36</v>
      </c>
      <c r="K720">
        <v>28</v>
      </c>
      <c r="L720" t="s">
        <v>17466</v>
      </c>
      <c r="M720">
        <f t="shared" si="33"/>
        <v>0.94199074074074074</v>
      </c>
      <c r="N720" t="str">
        <f t="shared" si="34"/>
        <v>9-11 PM</v>
      </c>
      <c r="O720">
        <v>3791.49</v>
      </c>
      <c r="P720">
        <v>829</v>
      </c>
      <c r="Q720">
        <v>828</v>
      </c>
      <c r="R720">
        <v>1</v>
      </c>
      <c r="S720">
        <v>2963.49</v>
      </c>
      <c r="T720" t="s">
        <v>34</v>
      </c>
      <c r="U720" t="s">
        <v>23</v>
      </c>
      <c r="V720" t="s">
        <v>24</v>
      </c>
      <c r="W720" t="s">
        <v>2170</v>
      </c>
      <c r="X720" t="s">
        <v>26</v>
      </c>
      <c r="Y720" t="s">
        <v>27</v>
      </c>
      <c r="Z720" t="s">
        <v>28</v>
      </c>
      <c r="AA720" t="s">
        <v>26</v>
      </c>
      <c r="AB720" t="s">
        <v>30</v>
      </c>
    </row>
    <row r="721" spans="1:28" x14ac:dyDescent="0.3">
      <c r="A721" t="s">
        <v>2171</v>
      </c>
      <c r="B721" t="s">
        <v>102</v>
      </c>
      <c r="C721" t="s">
        <v>2172</v>
      </c>
      <c r="D721" t="s">
        <v>225</v>
      </c>
      <c r="E721">
        <v>29</v>
      </c>
      <c r="F721" t="s">
        <v>17465</v>
      </c>
      <c r="G721">
        <v>2024</v>
      </c>
      <c r="H721">
        <f t="shared" si="35"/>
        <v>45502</v>
      </c>
      <c r="I721">
        <v>10</v>
      </c>
      <c r="J721">
        <v>35</v>
      </c>
      <c r="K721">
        <v>59</v>
      </c>
      <c r="L721" t="s">
        <v>17466</v>
      </c>
      <c r="M721">
        <f t="shared" si="33"/>
        <v>0.94165509259259261</v>
      </c>
      <c r="N721" t="str">
        <f t="shared" si="34"/>
        <v>9-11 PM</v>
      </c>
      <c r="O721">
        <v>2619.4899999999998</v>
      </c>
      <c r="P721">
        <v>829</v>
      </c>
      <c r="Q721">
        <v>828</v>
      </c>
      <c r="R721">
        <v>1</v>
      </c>
      <c r="S721">
        <v>1791.49</v>
      </c>
      <c r="T721" t="s">
        <v>34</v>
      </c>
      <c r="U721" t="s">
        <v>23</v>
      </c>
      <c r="V721" t="s">
        <v>24</v>
      </c>
      <c r="W721" t="s">
        <v>2173</v>
      </c>
      <c r="X721" t="s">
        <v>26</v>
      </c>
      <c r="Y721" t="s">
        <v>27</v>
      </c>
      <c r="Z721" t="s">
        <v>28</v>
      </c>
      <c r="AA721" t="s">
        <v>26</v>
      </c>
      <c r="AB721" t="s">
        <v>30</v>
      </c>
    </row>
    <row r="722" spans="1:28" x14ac:dyDescent="0.3">
      <c r="A722" t="s">
        <v>2174</v>
      </c>
      <c r="B722" t="s">
        <v>102</v>
      </c>
      <c r="C722" t="s">
        <v>2175</v>
      </c>
      <c r="D722" t="s">
        <v>225</v>
      </c>
      <c r="E722">
        <v>29</v>
      </c>
      <c r="F722" t="s">
        <v>17465</v>
      </c>
      <c r="G722">
        <v>2024</v>
      </c>
      <c r="H722">
        <f t="shared" si="35"/>
        <v>45502</v>
      </c>
      <c r="I722">
        <v>10</v>
      </c>
      <c r="J722">
        <v>34</v>
      </c>
      <c r="K722">
        <v>40</v>
      </c>
      <c r="L722" t="s">
        <v>17466</v>
      </c>
      <c r="M722">
        <f t="shared" si="33"/>
        <v>0.94074074074074077</v>
      </c>
      <c r="N722" t="str">
        <f t="shared" si="34"/>
        <v>9-11 PM</v>
      </c>
      <c r="O722">
        <v>3447.49</v>
      </c>
      <c r="P722">
        <v>829</v>
      </c>
      <c r="Q722">
        <v>828</v>
      </c>
      <c r="R722">
        <v>1</v>
      </c>
      <c r="S722">
        <v>2619.4899999999998</v>
      </c>
      <c r="T722" t="s">
        <v>34</v>
      </c>
      <c r="U722" t="s">
        <v>23</v>
      </c>
      <c r="V722" t="s">
        <v>24</v>
      </c>
      <c r="W722" t="s">
        <v>2176</v>
      </c>
      <c r="X722" t="s">
        <v>26</v>
      </c>
      <c r="Y722" t="s">
        <v>27</v>
      </c>
      <c r="Z722" t="s">
        <v>28</v>
      </c>
      <c r="AA722" t="s">
        <v>26</v>
      </c>
      <c r="AB722" t="s">
        <v>30</v>
      </c>
    </row>
    <row r="723" spans="1:28" x14ac:dyDescent="0.3">
      <c r="A723" t="s">
        <v>2177</v>
      </c>
      <c r="B723" t="s">
        <v>102</v>
      </c>
      <c r="C723" t="s">
        <v>2178</v>
      </c>
      <c r="D723" t="s">
        <v>225</v>
      </c>
      <c r="E723">
        <v>29</v>
      </c>
      <c r="F723" t="s">
        <v>17465</v>
      </c>
      <c r="G723">
        <v>2024</v>
      </c>
      <c r="H723">
        <f t="shared" si="35"/>
        <v>45502</v>
      </c>
      <c r="I723">
        <v>10</v>
      </c>
      <c r="J723">
        <v>33</v>
      </c>
      <c r="K723">
        <v>14</v>
      </c>
      <c r="L723" t="s">
        <v>17466</v>
      </c>
      <c r="M723">
        <f t="shared" si="33"/>
        <v>0.93974537037037031</v>
      </c>
      <c r="N723" t="str">
        <f t="shared" si="34"/>
        <v>9-11 PM</v>
      </c>
      <c r="O723">
        <v>4275.49</v>
      </c>
      <c r="P723">
        <v>829</v>
      </c>
      <c r="Q723">
        <v>828</v>
      </c>
      <c r="R723">
        <v>1</v>
      </c>
      <c r="S723">
        <v>3447.49</v>
      </c>
      <c r="T723" t="s">
        <v>34</v>
      </c>
      <c r="U723" t="s">
        <v>23</v>
      </c>
      <c r="V723" t="s">
        <v>24</v>
      </c>
      <c r="W723" t="s">
        <v>2179</v>
      </c>
      <c r="X723" t="s">
        <v>26</v>
      </c>
      <c r="Y723" t="s">
        <v>27</v>
      </c>
      <c r="Z723" t="s">
        <v>28</v>
      </c>
      <c r="AA723" t="s">
        <v>26</v>
      </c>
      <c r="AB723" t="s">
        <v>30</v>
      </c>
    </row>
    <row r="724" spans="1:28" x14ac:dyDescent="0.3">
      <c r="A724" t="s">
        <v>2180</v>
      </c>
      <c r="B724" t="s">
        <v>102</v>
      </c>
      <c r="C724" t="s">
        <v>2181</v>
      </c>
      <c r="D724" t="s">
        <v>225</v>
      </c>
      <c r="E724">
        <v>29</v>
      </c>
      <c r="F724" t="s">
        <v>17465</v>
      </c>
      <c r="G724">
        <v>2024</v>
      </c>
      <c r="H724">
        <f t="shared" si="35"/>
        <v>45502</v>
      </c>
      <c r="I724">
        <v>10</v>
      </c>
      <c r="J724">
        <v>32</v>
      </c>
      <c r="K724">
        <v>44</v>
      </c>
      <c r="L724" t="s">
        <v>17466</v>
      </c>
      <c r="M724">
        <f t="shared" si="33"/>
        <v>0.93939814814814815</v>
      </c>
      <c r="N724" t="str">
        <f t="shared" si="34"/>
        <v>9-11 PM</v>
      </c>
      <c r="O724">
        <v>5103.49</v>
      </c>
      <c r="P724">
        <v>829</v>
      </c>
      <c r="Q724">
        <v>828</v>
      </c>
      <c r="R724">
        <v>1</v>
      </c>
      <c r="S724">
        <v>4275.49</v>
      </c>
      <c r="T724" t="s">
        <v>34</v>
      </c>
      <c r="U724" t="s">
        <v>23</v>
      </c>
      <c r="V724" t="s">
        <v>24</v>
      </c>
      <c r="W724" t="s">
        <v>2182</v>
      </c>
      <c r="X724" t="s">
        <v>26</v>
      </c>
      <c r="Y724" t="s">
        <v>27</v>
      </c>
      <c r="Z724" t="s">
        <v>28</v>
      </c>
      <c r="AA724" t="s">
        <v>26</v>
      </c>
      <c r="AB724" t="s">
        <v>30</v>
      </c>
    </row>
    <row r="725" spans="1:28" x14ac:dyDescent="0.3">
      <c r="A725" t="s">
        <v>2183</v>
      </c>
      <c r="B725" t="s">
        <v>102</v>
      </c>
      <c r="C725" t="s">
        <v>2184</v>
      </c>
      <c r="D725" t="s">
        <v>225</v>
      </c>
      <c r="E725">
        <v>29</v>
      </c>
      <c r="F725" t="s">
        <v>17465</v>
      </c>
      <c r="G725">
        <v>2024</v>
      </c>
      <c r="H725">
        <f t="shared" si="35"/>
        <v>45502</v>
      </c>
      <c r="I725">
        <v>10</v>
      </c>
      <c r="J725">
        <v>32</v>
      </c>
      <c r="K725">
        <v>15</v>
      </c>
      <c r="L725" t="s">
        <v>17466</v>
      </c>
      <c r="M725">
        <f t="shared" si="33"/>
        <v>0.93906250000000002</v>
      </c>
      <c r="N725" t="str">
        <f t="shared" si="34"/>
        <v>9-11 PM</v>
      </c>
      <c r="O725">
        <v>5931.49</v>
      </c>
      <c r="P725">
        <v>829</v>
      </c>
      <c r="Q725">
        <v>828</v>
      </c>
      <c r="R725">
        <v>1</v>
      </c>
      <c r="S725">
        <v>5103.49</v>
      </c>
      <c r="T725" t="s">
        <v>34</v>
      </c>
      <c r="U725" t="s">
        <v>23</v>
      </c>
      <c r="V725" t="s">
        <v>24</v>
      </c>
      <c r="W725" t="s">
        <v>2185</v>
      </c>
      <c r="X725" t="s">
        <v>26</v>
      </c>
      <c r="Y725" t="s">
        <v>27</v>
      </c>
      <c r="Z725" t="s">
        <v>28</v>
      </c>
      <c r="AA725" t="s">
        <v>26</v>
      </c>
      <c r="AB725" t="s">
        <v>30</v>
      </c>
    </row>
    <row r="726" spans="1:28" x14ac:dyDescent="0.3">
      <c r="A726" t="s">
        <v>2186</v>
      </c>
      <c r="B726" t="s">
        <v>102</v>
      </c>
      <c r="C726" t="s">
        <v>2187</v>
      </c>
      <c r="D726" t="s">
        <v>225</v>
      </c>
      <c r="E726">
        <v>29</v>
      </c>
      <c r="F726" t="s">
        <v>17465</v>
      </c>
      <c r="G726">
        <v>2024</v>
      </c>
      <c r="H726">
        <f t="shared" si="35"/>
        <v>45502</v>
      </c>
      <c r="I726">
        <v>10</v>
      </c>
      <c r="J726">
        <v>31</v>
      </c>
      <c r="K726">
        <v>45</v>
      </c>
      <c r="L726" t="s">
        <v>17466</v>
      </c>
      <c r="M726">
        <f t="shared" si="33"/>
        <v>0.93871527777777775</v>
      </c>
      <c r="N726" t="str">
        <f t="shared" si="34"/>
        <v>9-11 PM</v>
      </c>
      <c r="O726">
        <v>6759.49</v>
      </c>
      <c r="P726">
        <v>829</v>
      </c>
      <c r="Q726">
        <v>828</v>
      </c>
      <c r="R726">
        <v>1</v>
      </c>
      <c r="S726">
        <v>5931.49</v>
      </c>
      <c r="T726" t="s">
        <v>34</v>
      </c>
      <c r="U726" t="s">
        <v>23</v>
      </c>
      <c r="V726" t="s">
        <v>24</v>
      </c>
      <c r="W726" t="s">
        <v>2188</v>
      </c>
      <c r="X726" t="s">
        <v>26</v>
      </c>
      <c r="Y726" t="s">
        <v>27</v>
      </c>
      <c r="Z726" t="s">
        <v>28</v>
      </c>
      <c r="AA726" t="s">
        <v>26</v>
      </c>
      <c r="AB726" t="s">
        <v>30</v>
      </c>
    </row>
    <row r="727" spans="1:28" x14ac:dyDescent="0.3">
      <c r="A727" t="s">
        <v>2189</v>
      </c>
      <c r="B727" t="s">
        <v>102</v>
      </c>
      <c r="C727" t="s">
        <v>2175</v>
      </c>
      <c r="D727" t="s">
        <v>225</v>
      </c>
      <c r="E727">
        <v>29</v>
      </c>
      <c r="F727" t="s">
        <v>17465</v>
      </c>
      <c r="G727">
        <v>2024</v>
      </c>
      <c r="H727">
        <f t="shared" si="35"/>
        <v>45502</v>
      </c>
      <c r="I727">
        <v>10</v>
      </c>
      <c r="J727">
        <v>13</v>
      </c>
      <c r="K727">
        <v>7</v>
      </c>
      <c r="L727" t="s">
        <v>17466</v>
      </c>
      <c r="M727">
        <f t="shared" si="33"/>
        <v>0.92577546296296298</v>
      </c>
      <c r="N727" t="str">
        <f t="shared" si="34"/>
        <v>9-11 PM</v>
      </c>
      <c r="O727">
        <v>2587.4899999999998</v>
      </c>
      <c r="P727">
        <v>829</v>
      </c>
      <c r="Q727">
        <v>828</v>
      </c>
      <c r="R727">
        <v>1</v>
      </c>
      <c r="S727">
        <v>1759.49</v>
      </c>
      <c r="T727" t="s">
        <v>105</v>
      </c>
      <c r="U727" t="s">
        <v>23</v>
      </c>
      <c r="V727" t="s">
        <v>24</v>
      </c>
      <c r="W727" t="s">
        <v>2190</v>
      </c>
      <c r="X727" t="s">
        <v>26</v>
      </c>
      <c r="Y727" t="s">
        <v>27</v>
      </c>
      <c r="Z727" t="s">
        <v>28</v>
      </c>
      <c r="AA727" t="s">
        <v>26</v>
      </c>
      <c r="AB727" t="s">
        <v>30</v>
      </c>
    </row>
    <row r="728" spans="1:28" x14ac:dyDescent="0.3">
      <c r="A728" t="s">
        <v>2191</v>
      </c>
      <c r="B728" t="s">
        <v>102</v>
      </c>
      <c r="C728" t="s">
        <v>2192</v>
      </c>
      <c r="D728" t="s">
        <v>225</v>
      </c>
      <c r="E728">
        <v>29</v>
      </c>
      <c r="F728" t="s">
        <v>17465</v>
      </c>
      <c r="G728">
        <v>2024</v>
      </c>
      <c r="H728">
        <f t="shared" si="35"/>
        <v>45502</v>
      </c>
      <c r="I728">
        <v>10</v>
      </c>
      <c r="J728">
        <v>12</v>
      </c>
      <c r="K728">
        <v>21</v>
      </c>
      <c r="L728" t="s">
        <v>17466</v>
      </c>
      <c r="M728">
        <f t="shared" si="33"/>
        <v>0.92524305555555564</v>
      </c>
      <c r="N728" t="str">
        <f t="shared" si="34"/>
        <v>9-11 PM</v>
      </c>
      <c r="O728">
        <v>1415.49</v>
      </c>
      <c r="P728">
        <v>829</v>
      </c>
      <c r="Q728">
        <v>828</v>
      </c>
      <c r="R728">
        <v>1</v>
      </c>
      <c r="S728">
        <v>587.49</v>
      </c>
      <c r="T728" t="s">
        <v>105</v>
      </c>
      <c r="U728" t="s">
        <v>23</v>
      </c>
      <c r="V728" t="s">
        <v>24</v>
      </c>
      <c r="W728" t="s">
        <v>2193</v>
      </c>
      <c r="X728" t="s">
        <v>26</v>
      </c>
      <c r="Y728" t="s">
        <v>27</v>
      </c>
      <c r="Z728" t="s">
        <v>28</v>
      </c>
      <c r="AA728" t="s">
        <v>26</v>
      </c>
      <c r="AB728" t="s">
        <v>30</v>
      </c>
    </row>
    <row r="729" spans="1:28" x14ac:dyDescent="0.3">
      <c r="A729" t="s">
        <v>2194</v>
      </c>
      <c r="B729" t="s">
        <v>102</v>
      </c>
      <c r="C729" t="s">
        <v>2195</v>
      </c>
      <c r="D729" t="s">
        <v>225</v>
      </c>
      <c r="E729">
        <v>29</v>
      </c>
      <c r="F729" t="s">
        <v>17465</v>
      </c>
      <c r="G729">
        <v>2024</v>
      </c>
      <c r="H729">
        <f t="shared" si="35"/>
        <v>45502</v>
      </c>
      <c r="I729">
        <v>10</v>
      </c>
      <c r="J729">
        <v>11</v>
      </c>
      <c r="K729">
        <v>48</v>
      </c>
      <c r="L729" t="s">
        <v>17466</v>
      </c>
      <c r="M729">
        <f t="shared" si="33"/>
        <v>0.92486111111111102</v>
      </c>
      <c r="N729" t="str">
        <f t="shared" si="34"/>
        <v>9-11 PM</v>
      </c>
      <c r="O729">
        <v>2243.4899999999998</v>
      </c>
      <c r="P729">
        <v>829</v>
      </c>
      <c r="Q729">
        <v>828</v>
      </c>
      <c r="R729">
        <v>1</v>
      </c>
      <c r="S729">
        <v>1415.49</v>
      </c>
      <c r="T729" t="s">
        <v>105</v>
      </c>
      <c r="U729" t="s">
        <v>23</v>
      </c>
      <c r="V729" t="s">
        <v>24</v>
      </c>
      <c r="W729" t="s">
        <v>2196</v>
      </c>
      <c r="X729" t="s">
        <v>26</v>
      </c>
      <c r="Y729" t="s">
        <v>27</v>
      </c>
      <c r="Z729" t="s">
        <v>28</v>
      </c>
      <c r="AA729" t="s">
        <v>26</v>
      </c>
      <c r="AB729" t="s">
        <v>30</v>
      </c>
    </row>
    <row r="730" spans="1:28" x14ac:dyDescent="0.3">
      <c r="A730" t="s">
        <v>2197</v>
      </c>
      <c r="B730" t="s">
        <v>102</v>
      </c>
      <c r="C730" t="s">
        <v>2198</v>
      </c>
      <c r="D730" t="s">
        <v>225</v>
      </c>
      <c r="E730">
        <v>29</v>
      </c>
      <c r="F730" t="s">
        <v>17465</v>
      </c>
      <c r="G730">
        <v>2024</v>
      </c>
      <c r="H730">
        <f t="shared" si="35"/>
        <v>45502</v>
      </c>
      <c r="I730">
        <v>10</v>
      </c>
      <c r="J730">
        <v>11</v>
      </c>
      <c r="K730">
        <v>23</v>
      </c>
      <c r="L730" t="s">
        <v>17466</v>
      </c>
      <c r="M730">
        <f t="shared" si="33"/>
        <v>0.92457175925925927</v>
      </c>
      <c r="N730" t="str">
        <f t="shared" si="34"/>
        <v>9-11 PM</v>
      </c>
      <c r="O730">
        <v>3071.49</v>
      </c>
      <c r="P730">
        <v>829</v>
      </c>
      <c r="Q730">
        <v>828</v>
      </c>
      <c r="R730">
        <v>1</v>
      </c>
      <c r="S730">
        <v>2243.4899999999998</v>
      </c>
      <c r="T730" t="s">
        <v>105</v>
      </c>
      <c r="U730" t="s">
        <v>23</v>
      </c>
      <c r="V730" t="s">
        <v>24</v>
      </c>
      <c r="W730" t="s">
        <v>2199</v>
      </c>
      <c r="X730" t="s">
        <v>26</v>
      </c>
      <c r="Y730" t="s">
        <v>27</v>
      </c>
      <c r="Z730" t="s">
        <v>28</v>
      </c>
      <c r="AA730" t="s">
        <v>26</v>
      </c>
      <c r="AB730" t="s">
        <v>30</v>
      </c>
    </row>
    <row r="731" spans="1:28" x14ac:dyDescent="0.3">
      <c r="A731" t="s">
        <v>2200</v>
      </c>
      <c r="B731" t="s">
        <v>102</v>
      </c>
      <c r="C731" t="s">
        <v>2201</v>
      </c>
      <c r="D731" t="s">
        <v>225</v>
      </c>
      <c r="E731">
        <v>29</v>
      </c>
      <c r="F731" t="s">
        <v>17465</v>
      </c>
      <c r="G731">
        <v>2024</v>
      </c>
      <c r="H731">
        <f t="shared" si="35"/>
        <v>45502</v>
      </c>
      <c r="I731">
        <v>10</v>
      </c>
      <c r="J731">
        <v>10</v>
      </c>
      <c r="K731">
        <v>56</v>
      </c>
      <c r="L731" t="s">
        <v>17466</v>
      </c>
      <c r="M731">
        <f t="shared" si="33"/>
        <v>0.92425925925925922</v>
      </c>
      <c r="N731" t="str">
        <f t="shared" si="34"/>
        <v>9-11 PM</v>
      </c>
      <c r="O731">
        <v>3899.49</v>
      </c>
      <c r="P731">
        <v>829</v>
      </c>
      <c r="Q731">
        <v>828</v>
      </c>
      <c r="R731">
        <v>1</v>
      </c>
      <c r="S731">
        <v>3071.49</v>
      </c>
      <c r="T731" t="s">
        <v>105</v>
      </c>
      <c r="U731" t="s">
        <v>23</v>
      </c>
      <c r="V731" t="s">
        <v>24</v>
      </c>
      <c r="W731" t="s">
        <v>2202</v>
      </c>
      <c r="X731" t="s">
        <v>26</v>
      </c>
      <c r="Y731" t="s">
        <v>27</v>
      </c>
      <c r="Z731" t="s">
        <v>28</v>
      </c>
      <c r="AA731" t="s">
        <v>26</v>
      </c>
      <c r="AB731" t="s">
        <v>30</v>
      </c>
    </row>
    <row r="732" spans="1:28" x14ac:dyDescent="0.3">
      <c r="A732" t="s">
        <v>2203</v>
      </c>
      <c r="B732" t="s">
        <v>102</v>
      </c>
      <c r="C732" t="s">
        <v>2204</v>
      </c>
      <c r="D732" t="s">
        <v>225</v>
      </c>
      <c r="E732">
        <v>29</v>
      </c>
      <c r="F732" t="s">
        <v>17465</v>
      </c>
      <c r="G732">
        <v>2024</v>
      </c>
      <c r="H732">
        <f t="shared" si="35"/>
        <v>45502</v>
      </c>
      <c r="I732">
        <v>10</v>
      </c>
      <c r="J732">
        <v>10</v>
      </c>
      <c r="K732">
        <v>32</v>
      </c>
      <c r="L732" t="s">
        <v>17466</v>
      </c>
      <c r="M732">
        <f t="shared" si="33"/>
        <v>0.9239814814814814</v>
      </c>
      <c r="N732" t="str">
        <f t="shared" si="34"/>
        <v>9-11 PM</v>
      </c>
      <c r="O732">
        <v>4727.49</v>
      </c>
      <c r="P732">
        <v>829</v>
      </c>
      <c r="Q732">
        <v>828</v>
      </c>
      <c r="R732">
        <v>1</v>
      </c>
      <c r="S732">
        <v>3899.49</v>
      </c>
      <c r="T732" t="s">
        <v>105</v>
      </c>
      <c r="U732" t="s">
        <v>23</v>
      </c>
      <c r="V732" t="s">
        <v>24</v>
      </c>
      <c r="W732" t="s">
        <v>2205</v>
      </c>
      <c r="X732" t="s">
        <v>26</v>
      </c>
      <c r="Y732" t="s">
        <v>27</v>
      </c>
      <c r="Z732" t="s">
        <v>28</v>
      </c>
      <c r="AA732" t="s">
        <v>26</v>
      </c>
      <c r="AB732" t="s">
        <v>30</v>
      </c>
    </row>
    <row r="733" spans="1:28" x14ac:dyDescent="0.3">
      <c r="A733" t="s">
        <v>2206</v>
      </c>
      <c r="B733" t="s">
        <v>102</v>
      </c>
      <c r="C733" t="s">
        <v>2207</v>
      </c>
      <c r="D733" t="s">
        <v>225</v>
      </c>
      <c r="E733">
        <v>29</v>
      </c>
      <c r="F733" t="s">
        <v>17465</v>
      </c>
      <c r="G733">
        <v>2024</v>
      </c>
      <c r="H733">
        <f t="shared" si="35"/>
        <v>45502</v>
      </c>
      <c r="I733">
        <v>10</v>
      </c>
      <c r="J733">
        <v>10</v>
      </c>
      <c r="K733">
        <v>7</v>
      </c>
      <c r="L733" t="s">
        <v>17466</v>
      </c>
      <c r="M733">
        <f t="shared" si="33"/>
        <v>0.92369212962962965</v>
      </c>
      <c r="N733" t="str">
        <f t="shared" si="34"/>
        <v>9-11 PM</v>
      </c>
      <c r="O733">
        <v>5555.49</v>
      </c>
      <c r="P733">
        <v>829</v>
      </c>
      <c r="Q733">
        <v>828</v>
      </c>
      <c r="R733">
        <v>1</v>
      </c>
      <c r="S733">
        <v>4727.49</v>
      </c>
      <c r="T733" t="s">
        <v>105</v>
      </c>
      <c r="U733" t="s">
        <v>23</v>
      </c>
      <c r="V733" t="s">
        <v>24</v>
      </c>
      <c r="W733" t="s">
        <v>2208</v>
      </c>
      <c r="X733" t="s">
        <v>26</v>
      </c>
      <c r="Y733" t="s">
        <v>27</v>
      </c>
      <c r="Z733" t="s">
        <v>28</v>
      </c>
      <c r="AA733" t="s">
        <v>26</v>
      </c>
      <c r="AB733" t="s">
        <v>30</v>
      </c>
    </row>
    <row r="734" spans="1:28" x14ac:dyDescent="0.3">
      <c r="A734" t="s">
        <v>2209</v>
      </c>
      <c r="B734" t="s">
        <v>102</v>
      </c>
      <c r="C734" t="s">
        <v>2210</v>
      </c>
      <c r="D734" t="s">
        <v>225</v>
      </c>
      <c r="E734">
        <v>29</v>
      </c>
      <c r="F734" t="s">
        <v>17465</v>
      </c>
      <c r="G734">
        <v>2024</v>
      </c>
      <c r="H734">
        <f t="shared" si="35"/>
        <v>45502</v>
      </c>
      <c r="I734">
        <v>10</v>
      </c>
      <c r="J734">
        <v>9</v>
      </c>
      <c r="K734">
        <v>43</v>
      </c>
      <c r="L734" t="s">
        <v>17466</v>
      </c>
      <c r="M734">
        <f t="shared" si="33"/>
        <v>0.92341435185185183</v>
      </c>
      <c r="N734" t="str">
        <f t="shared" si="34"/>
        <v>9-11 PM</v>
      </c>
      <c r="O734">
        <v>6383.49</v>
      </c>
      <c r="P734">
        <v>829</v>
      </c>
      <c r="Q734">
        <v>828</v>
      </c>
      <c r="R734">
        <v>1</v>
      </c>
      <c r="S734">
        <v>5555.49</v>
      </c>
      <c r="T734" t="s">
        <v>105</v>
      </c>
      <c r="U734" t="s">
        <v>23</v>
      </c>
      <c r="V734" t="s">
        <v>24</v>
      </c>
      <c r="W734" t="s">
        <v>2211</v>
      </c>
      <c r="X734" t="s">
        <v>26</v>
      </c>
      <c r="Y734" t="s">
        <v>27</v>
      </c>
      <c r="Z734" t="s">
        <v>28</v>
      </c>
      <c r="AA734" t="s">
        <v>26</v>
      </c>
      <c r="AB734" t="s">
        <v>30</v>
      </c>
    </row>
    <row r="735" spans="1:28" x14ac:dyDescent="0.3">
      <c r="A735" t="s">
        <v>2212</v>
      </c>
      <c r="B735" t="s">
        <v>102</v>
      </c>
      <c r="C735" t="s">
        <v>2213</v>
      </c>
      <c r="D735" t="s">
        <v>225</v>
      </c>
      <c r="E735">
        <v>29</v>
      </c>
      <c r="F735" t="s">
        <v>17465</v>
      </c>
      <c r="G735">
        <v>2024</v>
      </c>
      <c r="H735">
        <f t="shared" si="35"/>
        <v>45502</v>
      </c>
      <c r="I735">
        <v>10</v>
      </c>
      <c r="J735">
        <v>9</v>
      </c>
      <c r="K735">
        <v>18</v>
      </c>
      <c r="L735" t="s">
        <v>17466</v>
      </c>
      <c r="M735">
        <f t="shared" si="33"/>
        <v>0.92312500000000008</v>
      </c>
      <c r="N735" t="str">
        <f t="shared" si="34"/>
        <v>9-11 PM</v>
      </c>
      <c r="O735">
        <v>7211.49</v>
      </c>
      <c r="P735">
        <v>829</v>
      </c>
      <c r="Q735">
        <v>828</v>
      </c>
      <c r="R735">
        <v>1</v>
      </c>
      <c r="S735">
        <v>6383.49</v>
      </c>
      <c r="T735" t="s">
        <v>105</v>
      </c>
      <c r="U735" t="s">
        <v>23</v>
      </c>
      <c r="V735" t="s">
        <v>24</v>
      </c>
      <c r="W735" t="s">
        <v>2214</v>
      </c>
      <c r="X735" t="s">
        <v>26</v>
      </c>
      <c r="Y735" t="s">
        <v>27</v>
      </c>
      <c r="Z735" t="s">
        <v>28</v>
      </c>
      <c r="AA735" t="s">
        <v>26</v>
      </c>
      <c r="AB735" t="s">
        <v>30</v>
      </c>
    </row>
    <row r="736" spans="1:28" x14ac:dyDescent="0.3">
      <c r="A736" t="s">
        <v>2215</v>
      </c>
      <c r="B736" t="s">
        <v>102</v>
      </c>
      <c r="C736" t="s">
        <v>2216</v>
      </c>
      <c r="D736" t="s">
        <v>225</v>
      </c>
      <c r="E736">
        <v>29</v>
      </c>
      <c r="F736" t="s">
        <v>17465</v>
      </c>
      <c r="G736">
        <v>2024</v>
      </c>
      <c r="H736">
        <f t="shared" si="35"/>
        <v>45502</v>
      </c>
      <c r="I736">
        <v>10</v>
      </c>
      <c r="J736">
        <v>8</v>
      </c>
      <c r="K736">
        <v>37</v>
      </c>
      <c r="L736" t="s">
        <v>17466</v>
      </c>
      <c r="M736">
        <f t="shared" si="33"/>
        <v>0.92265046296296294</v>
      </c>
      <c r="N736" t="str">
        <f t="shared" si="34"/>
        <v>9-11 PM</v>
      </c>
      <c r="O736">
        <v>8039.49</v>
      </c>
      <c r="P736">
        <v>829</v>
      </c>
      <c r="Q736">
        <v>828</v>
      </c>
      <c r="R736">
        <v>1</v>
      </c>
      <c r="S736">
        <v>7211.49</v>
      </c>
      <c r="T736" t="s">
        <v>105</v>
      </c>
      <c r="U736" t="s">
        <v>23</v>
      </c>
      <c r="V736" t="s">
        <v>24</v>
      </c>
      <c r="W736" t="s">
        <v>2217</v>
      </c>
      <c r="X736" t="s">
        <v>26</v>
      </c>
      <c r="Y736" t="s">
        <v>27</v>
      </c>
      <c r="Z736" t="s">
        <v>28</v>
      </c>
      <c r="AA736" t="s">
        <v>26</v>
      </c>
      <c r="AB736" t="s">
        <v>30</v>
      </c>
    </row>
    <row r="737" spans="1:28" x14ac:dyDescent="0.3">
      <c r="A737" t="s">
        <v>2218</v>
      </c>
      <c r="B737" t="s">
        <v>102</v>
      </c>
      <c r="C737" t="s">
        <v>2219</v>
      </c>
      <c r="D737" t="s">
        <v>225</v>
      </c>
      <c r="E737">
        <v>29</v>
      </c>
      <c r="F737" t="s">
        <v>17465</v>
      </c>
      <c r="G737">
        <v>2024</v>
      </c>
      <c r="H737">
        <f t="shared" si="35"/>
        <v>45502</v>
      </c>
      <c r="I737">
        <v>10</v>
      </c>
      <c r="J737">
        <v>8</v>
      </c>
      <c r="K737">
        <v>9</v>
      </c>
      <c r="L737" t="s">
        <v>17466</v>
      </c>
      <c r="M737">
        <f t="shared" si="33"/>
        <v>0.92232638888888896</v>
      </c>
      <c r="N737" t="str">
        <f t="shared" si="34"/>
        <v>9-11 PM</v>
      </c>
      <c r="O737">
        <v>8867.49</v>
      </c>
      <c r="P737">
        <v>829</v>
      </c>
      <c r="Q737">
        <v>828</v>
      </c>
      <c r="R737">
        <v>1</v>
      </c>
      <c r="S737">
        <v>8039.49</v>
      </c>
      <c r="T737" t="s">
        <v>105</v>
      </c>
      <c r="U737" t="s">
        <v>23</v>
      </c>
      <c r="V737" t="s">
        <v>24</v>
      </c>
      <c r="W737" t="s">
        <v>2220</v>
      </c>
      <c r="X737" t="s">
        <v>26</v>
      </c>
      <c r="Y737" t="s">
        <v>27</v>
      </c>
      <c r="Z737" t="s">
        <v>28</v>
      </c>
      <c r="AA737" t="s">
        <v>26</v>
      </c>
      <c r="AB737" t="s">
        <v>30</v>
      </c>
    </row>
    <row r="738" spans="1:28" x14ac:dyDescent="0.3">
      <c r="A738" t="s">
        <v>2221</v>
      </c>
      <c r="B738" t="s">
        <v>117</v>
      </c>
      <c r="C738" t="s">
        <v>2222</v>
      </c>
      <c r="D738" t="s">
        <v>74</v>
      </c>
      <c r="E738">
        <v>29</v>
      </c>
      <c r="F738" t="s">
        <v>17465</v>
      </c>
      <c r="G738">
        <v>2024</v>
      </c>
      <c r="H738">
        <f t="shared" si="35"/>
        <v>45502</v>
      </c>
      <c r="I738">
        <v>9</v>
      </c>
      <c r="J738">
        <v>45</v>
      </c>
      <c r="K738">
        <v>37</v>
      </c>
      <c r="L738" t="s">
        <v>17466</v>
      </c>
      <c r="M738">
        <f t="shared" si="33"/>
        <v>0.90667824074074066</v>
      </c>
      <c r="N738" t="str">
        <f t="shared" si="34"/>
        <v>9-11 PM</v>
      </c>
      <c r="O738">
        <v>175.01</v>
      </c>
      <c r="P738">
        <v>22</v>
      </c>
      <c r="Q738">
        <v>21.34</v>
      </c>
      <c r="R738">
        <v>0.66</v>
      </c>
      <c r="S738">
        <v>153.66999999999999</v>
      </c>
      <c r="T738" t="s">
        <v>34</v>
      </c>
      <c r="U738" t="s">
        <v>23</v>
      </c>
      <c r="V738" t="s">
        <v>24</v>
      </c>
      <c r="W738" t="s">
        <v>2223</v>
      </c>
      <c r="X738" t="s">
        <v>26</v>
      </c>
      <c r="Y738" t="s">
        <v>36</v>
      </c>
      <c r="Z738" t="s">
        <v>28</v>
      </c>
      <c r="AA738" t="s">
        <v>29</v>
      </c>
      <c r="AB738" t="s">
        <v>30</v>
      </c>
    </row>
    <row r="739" spans="1:28" x14ac:dyDescent="0.3">
      <c r="A739" t="s">
        <v>2224</v>
      </c>
      <c r="B739" t="s">
        <v>1481</v>
      </c>
      <c r="C739" t="s">
        <v>2225</v>
      </c>
      <c r="D739" t="s">
        <v>21</v>
      </c>
      <c r="E739">
        <v>29</v>
      </c>
      <c r="F739" t="s">
        <v>17465</v>
      </c>
      <c r="G739">
        <v>2024</v>
      </c>
      <c r="H739">
        <f t="shared" si="35"/>
        <v>45502</v>
      </c>
      <c r="I739">
        <v>9</v>
      </c>
      <c r="J739">
        <v>44</v>
      </c>
      <c r="K739">
        <v>26</v>
      </c>
      <c r="L739" t="s">
        <v>17466</v>
      </c>
      <c r="M739">
        <f t="shared" si="33"/>
        <v>0.90585648148148146</v>
      </c>
      <c r="N739" t="str">
        <f t="shared" si="34"/>
        <v>9-11 PM</v>
      </c>
      <c r="O739">
        <v>746.44</v>
      </c>
      <c r="P739">
        <v>239</v>
      </c>
      <c r="Q739">
        <v>231.83</v>
      </c>
      <c r="R739">
        <v>7.17</v>
      </c>
      <c r="S739">
        <v>514.61</v>
      </c>
      <c r="T739" t="s">
        <v>22</v>
      </c>
      <c r="U739" t="s">
        <v>23</v>
      </c>
      <c r="V739" t="s">
        <v>24</v>
      </c>
      <c r="W739" t="s">
        <v>2226</v>
      </c>
      <c r="X739" t="s">
        <v>26</v>
      </c>
      <c r="Y739" t="s">
        <v>27</v>
      </c>
      <c r="Z739" t="s">
        <v>28</v>
      </c>
      <c r="AA739" t="s">
        <v>29</v>
      </c>
      <c r="AB739" t="s">
        <v>30</v>
      </c>
    </row>
    <row r="740" spans="1:28" x14ac:dyDescent="0.3">
      <c r="A740" t="s">
        <v>2227</v>
      </c>
      <c r="B740" t="s">
        <v>102</v>
      </c>
      <c r="C740" t="s">
        <v>2225</v>
      </c>
      <c r="D740" t="s">
        <v>21</v>
      </c>
      <c r="E740">
        <v>29</v>
      </c>
      <c r="F740" t="s">
        <v>17465</v>
      </c>
      <c r="G740">
        <v>2024</v>
      </c>
      <c r="H740">
        <f t="shared" si="35"/>
        <v>45502</v>
      </c>
      <c r="I740">
        <v>9</v>
      </c>
      <c r="J740">
        <v>40</v>
      </c>
      <c r="K740">
        <v>40</v>
      </c>
      <c r="L740" t="s">
        <v>17466</v>
      </c>
      <c r="M740">
        <f t="shared" si="33"/>
        <v>0.90324074074074068</v>
      </c>
      <c r="N740" t="str">
        <f t="shared" si="34"/>
        <v>9-11 PM</v>
      </c>
      <c r="O740">
        <v>8623.7199999999993</v>
      </c>
      <c r="P740">
        <v>249</v>
      </c>
      <c r="Q740">
        <v>243.77</v>
      </c>
      <c r="R740">
        <v>0</v>
      </c>
      <c r="S740">
        <v>8379.9500000000007</v>
      </c>
      <c r="T740" t="s">
        <v>22</v>
      </c>
      <c r="U740" t="s">
        <v>198</v>
      </c>
      <c r="V740" t="s">
        <v>24</v>
      </c>
      <c r="W740" t="s">
        <v>1489</v>
      </c>
      <c r="X740" t="s">
        <v>26</v>
      </c>
      <c r="Y740" t="s">
        <v>27</v>
      </c>
      <c r="Z740" t="s">
        <v>28</v>
      </c>
      <c r="AA740" t="s">
        <v>29</v>
      </c>
      <c r="AB740" t="s">
        <v>30</v>
      </c>
    </row>
    <row r="741" spans="1:28" x14ac:dyDescent="0.3">
      <c r="A741" t="s">
        <v>2228</v>
      </c>
      <c r="B741" t="s">
        <v>155</v>
      </c>
      <c r="C741" t="s">
        <v>2229</v>
      </c>
      <c r="D741" t="s">
        <v>74</v>
      </c>
      <c r="E741">
        <v>29</v>
      </c>
      <c r="F741" t="s">
        <v>17465</v>
      </c>
      <c r="G741">
        <v>2024</v>
      </c>
      <c r="H741">
        <f t="shared" si="35"/>
        <v>45502</v>
      </c>
      <c r="I741">
        <v>9</v>
      </c>
      <c r="J741">
        <v>23</v>
      </c>
      <c r="K741">
        <v>16</v>
      </c>
      <c r="L741" t="s">
        <v>17466</v>
      </c>
      <c r="M741">
        <f t="shared" si="33"/>
        <v>0.89115740740740745</v>
      </c>
      <c r="N741" t="str">
        <f t="shared" si="34"/>
        <v>9-11 PM</v>
      </c>
      <c r="O741">
        <v>928.99</v>
      </c>
      <c r="P741">
        <v>199</v>
      </c>
      <c r="Q741">
        <v>193.03</v>
      </c>
      <c r="R741">
        <v>5.97</v>
      </c>
      <c r="S741">
        <v>735.96</v>
      </c>
      <c r="T741" t="s">
        <v>34</v>
      </c>
      <c r="U741" t="s">
        <v>23</v>
      </c>
      <c r="V741" t="s">
        <v>24</v>
      </c>
      <c r="W741" t="s">
        <v>2230</v>
      </c>
      <c r="X741" t="s">
        <v>26</v>
      </c>
      <c r="Y741" t="s">
        <v>27</v>
      </c>
      <c r="Z741" t="s">
        <v>28</v>
      </c>
      <c r="AA741" t="s">
        <v>29</v>
      </c>
      <c r="AB741" t="s">
        <v>30</v>
      </c>
    </row>
    <row r="742" spans="1:28" x14ac:dyDescent="0.3">
      <c r="A742" t="s">
        <v>2231</v>
      </c>
      <c r="B742" t="s">
        <v>102</v>
      </c>
      <c r="C742" t="s">
        <v>2225</v>
      </c>
      <c r="D742" t="s">
        <v>21</v>
      </c>
      <c r="E742">
        <v>29</v>
      </c>
      <c r="F742" t="s">
        <v>17465</v>
      </c>
      <c r="G742">
        <v>2024</v>
      </c>
      <c r="H742">
        <f t="shared" si="35"/>
        <v>45502</v>
      </c>
      <c r="I742">
        <v>9</v>
      </c>
      <c r="J742">
        <v>22</v>
      </c>
      <c r="K742">
        <v>40</v>
      </c>
      <c r="L742" t="s">
        <v>17466</v>
      </c>
      <c r="M742">
        <f t="shared" si="33"/>
        <v>0.89074074074074072</v>
      </c>
      <c r="N742" t="str">
        <f t="shared" si="34"/>
        <v>9-11 PM</v>
      </c>
      <c r="O742">
        <v>8867.49</v>
      </c>
      <c r="P742">
        <v>249</v>
      </c>
      <c r="Q742">
        <v>243.77</v>
      </c>
      <c r="R742">
        <v>0</v>
      </c>
      <c r="S742">
        <v>8623.7199999999993</v>
      </c>
      <c r="T742" t="s">
        <v>22</v>
      </c>
      <c r="U742" t="s">
        <v>198</v>
      </c>
      <c r="V742" t="s">
        <v>24</v>
      </c>
      <c r="W742" t="s">
        <v>1489</v>
      </c>
      <c r="X742" t="s">
        <v>26</v>
      </c>
      <c r="Y742" t="s">
        <v>27</v>
      </c>
      <c r="Z742" t="s">
        <v>28</v>
      </c>
      <c r="AA742" t="s">
        <v>29</v>
      </c>
      <c r="AB742" t="s">
        <v>30</v>
      </c>
    </row>
    <row r="743" spans="1:28" x14ac:dyDescent="0.3">
      <c r="A743" t="s">
        <v>2232</v>
      </c>
      <c r="B743" t="s">
        <v>1481</v>
      </c>
      <c r="C743" t="s">
        <v>2225</v>
      </c>
      <c r="D743" t="s">
        <v>21</v>
      </c>
      <c r="E743">
        <v>29</v>
      </c>
      <c r="F743" t="s">
        <v>17465</v>
      </c>
      <c r="G743">
        <v>2024</v>
      </c>
      <c r="H743">
        <f t="shared" si="35"/>
        <v>45502</v>
      </c>
      <c r="I743">
        <v>9</v>
      </c>
      <c r="J743">
        <v>20</v>
      </c>
      <c r="K743">
        <v>12</v>
      </c>
      <c r="L743" t="s">
        <v>17466</v>
      </c>
      <c r="M743">
        <f t="shared" si="33"/>
        <v>0.88902777777777775</v>
      </c>
      <c r="N743" t="str">
        <f t="shared" si="34"/>
        <v>9-11 PM</v>
      </c>
      <c r="O743">
        <v>504.91</v>
      </c>
      <c r="P743">
        <v>249</v>
      </c>
      <c r="Q743">
        <v>241.53</v>
      </c>
      <c r="R743">
        <v>0</v>
      </c>
      <c r="S743">
        <v>263.38</v>
      </c>
      <c r="T743" t="s">
        <v>22</v>
      </c>
      <c r="U743" t="s">
        <v>198</v>
      </c>
      <c r="V743" t="s">
        <v>24</v>
      </c>
      <c r="W743" t="s">
        <v>2233</v>
      </c>
      <c r="X743" t="s">
        <v>26</v>
      </c>
      <c r="Y743" t="s">
        <v>36</v>
      </c>
      <c r="Z743" t="s">
        <v>28</v>
      </c>
      <c r="AA743" t="s">
        <v>29</v>
      </c>
      <c r="AB743" t="s">
        <v>30</v>
      </c>
    </row>
    <row r="744" spans="1:28" x14ac:dyDescent="0.3">
      <c r="A744" t="s">
        <v>2234</v>
      </c>
      <c r="B744" t="s">
        <v>1481</v>
      </c>
      <c r="C744" t="s">
        <v>2225</v>
      </c>
      <c r="D744" t="s">
        <v>21</v>
      </c>
      <c r="E744">
        <v>29</v>
      </c>
      <c r="F744" t="s">
        <v>17465</v>
      </c>
      <c r="G744">
        <v>2024</v>
      </c>
      <c r="H744">
        <f t="shared" si="35"/>
        <v>45502</v>
      </c>
      <c r="I744">
        <v>9</v>
      </c>
      <c r="J744">
        <v>19</v>
      </c>
      <c r="K744">
        <v>21</v>
      </c>
      <c r="L744" t="s">
        <v>17466</v>
      </c>
      <c r="M744">
        <f t="shared" si="33"/>
        <v>0.8884375000000001</v>
      </c>
      <c r="N744" t="str">
        <f t="shared" si="34"/>
        <v>9-11 PM</v>
      </c>
      <c r="O744">
        <v>746.44</v>
      </c>
      <c r="P744">
        <v>249</v>
      </c>
      <c r="Q744">
        <v>241.53</v>
      </c>
      <c r="R744">
        <v>0</v>
      </c>
      <c r="S744">
        <v>504.91</v>
      </c>
      <c r="T744" t="s">
        <v>22</v>
      </c>
      <c r="U744" t="s">
        <v>198</v>
      </c>
      <c r="V744" t="s">
        <v>24</v>
      </c>
      <c r="W744" t="s">
        <v>1489</v>
      </c>
      <c r="X744" t="s">
        <v>26</v>
      </c>
      <c r="Y744" t="s">
        <v>36</v>
      </c>
      <c r="Z744" t="s">
        <v>28</v>
      </c>
      <c r="AA744" t="s">
        <v>29</v>
      </c>
      <c r="AB744" t="s">
        <v>30</v>
      </c>
    </row>
    <row r="745" spans="1:28" x14ac:dyDescent="0.3">
      <c r="A745" t="s">
        <v>2235</v>
      </c>
      <c r="B745" t="s">
        <v>98</v>
      </c>
      <c r="C745" t="s">
        <v>2236</v>
      </c>
      <c r="D745" t="s">
        <v>21</v>
      </c>
      <c r="E745">
        <v>29</v>
      </c>
      <c r="F745" t="s">
        <v>17465</v>
      </c>
      <c r="G745">
        <v>2024</v>
      </c>
      <c r="H745">
        <f t="shared" si="35"/>
        <v>45502</v>
      </c>
      <c r="I745">
        <v>9</v>
      </c>
      <c r="J745">
        <v>1</v>
      </c>
      <c r="K745">
        <v>10</v>
      </c>
      <c r="L745" t="s">
        <v>17466</v>
      </c>
      <c r="M745">
        <f t="shared" si="33"/>
        <v>0.87581018518518527</v>
      </c>
      <c r="N745" t="str">
        <f t="shared" si="34"/>
        <v>9-11 PM</v>
      </c>
      <c r="O745">
        <v>2728.77</v>
      </c>
      <c r="P745">
        <v>29</v>
      </c>
      <c r="Q745">
        <v>28.13</v>
      </c>
      <c r="R745">
        <v>0.87</v>
      </c>
      <c r="S745">
        <v>2700.64</v>
      </c>
      <c r="T745" t="s">
        <v>22</v>
      </c>
      <c r="U745" t="s">
        <v>23</v>
      </c>
      <c r="V745" t="s">
        <v>24</v>
      </c>
      <c r="W745" t="s">
        <v>2237</v>
      </c>
      <c r="X745" t="s">
        <v>26</v>
      </c>
      <c r="Y745" t="s">
        <v>36</v>
      </c>
      <c r="Z745" t="s">
        <v>28</v>
      </c>
      <c r="AA745" t="s">
        <v>29</v>
      </c>
      <c r="AB745" t="s">
        <v>30</v>
      </c>
    </row>
    <row r="746" spans="1:28" x14ac:dyDescent="0.3">
      <c r="A746" t="s">
        <v>2238</v>
      </c>
      <c r="B746" t="s">
        <v>2239</v>
      </c>
      <c r="C746" t="s">
        <v>2240</v>
      </c>
      <c r="D746" t="s">
        <v>50</v>
      </c>
      <c r="E746">
        <v>29</v>
      </c>
      <c r="F746" t="s">
        <v>17465</v>
      </c>
      <c r="G746">
        <v>2024</v>
      </c>
      <c r="H746">
        <f t="shared" si="35"/>
        <v>45502</v>
      </c>
      <c r="I746">
        <v>8</v>
      </c>
      <c r="J746">
        <v>47</v>
      </c>
      <c r="K746">
        <v>3</v>
      </c>
      <c r="L746" t="s">
        <v>17466</v>
      </c>
      <c r="M746">
        <f t="shared" si="33"/>
        <v>0.86600694444444448</v>
      </c>
      <c r="N746" t="str">
        <f t="shared" si="34"/>
        <v>5-8 PM</v>
      </c>
      <c r="O746">
        <v>184.04</v>
      </c>
      <c r="P746">
        <v>99</v>
      </c>
      <c r="Q746">
        <v>95.29</v>
      </c>
      <c r="R746">
        <v>3.71</v>
      </c>
      <c r="S746">
        <v>88.75</v>
      </c>
      <c r="T746" t="s">
        <v>34</v>
      </c>
      <c r="U746" t="s">
        <v>23</v>
      </c>
      <c r="V746" t="s">
        <v>24</v>
      </c>
      <c r="W746" t="s">
        <v>2241</v>
      </c>
      <c r="X746" t="s">
        <v>26</v>
      </c>
      <c r="Y746" t="s">
        <v>36</v>
      </c>
      <c r="Z746" t="s">
        <v>28</v>
      </c>
      <c r="AA746" t="s">
        <v>29</v>
      </c>
      <c r="AB746" t="s">
        <v>30</v>
      </c>
    </row>
    <row r="747" spans="1:28" x14ac:dyDescent="0.3">
      <c r="A747" t="s">
        <v>2242</v>
      </c>
      <c r="B747" t="s">
        <v>234</v>
      </c>
      <c r="C747" t="s">
        <v>2219</v>
      </c>
      <c r="D747" t="s">
        <v>225</v>
      </c>
      <c r="E747">
        <v>29</v>
      </c>
      <c r="F747" t="s">
        <v>17465</v>
      </c>
      <c r="G747">
        <v>2024</v>
      </c>
      <c r="H747">
        <f t="shared" si="35"/>
        <v>45502</v>
      </c>
      <c r="I747">
        <v>8</v>
      </c>
      <c r="J747">
        <v>46</v>
      </c>
      <c r="K747">
        <v>19</v>
      </c>
      <c r="L747" t="s">
        <v>17466</v>
      </c>
      <c r="M747">
        <f t="shared" si="33"/>
        <v>0.86549768518518511</v>
      </c>
      <c r="N747" t="str">
        <f t="shared" si="34"/>
        <v>5-8 PM</v>
      </c>
      <c r="O747">
        <v>1019.48</v>
      </c>
      <c r="P747">
        <v>829</v>
      </c>
      <c r="Q747">
        <v>828</v>
      </c>
      <c r="R747">
        <v>1</v>
      </c>
      <c r="S747">
        <v>191.48</v>
      </c>
      <c r="T747" t="s">
        <v>105</v>
      </c>
      <c r="U747" t="s">
        <v>23</v>
      </c>
      <c r="V747" t="s">
        <v>24</v>
      </c>
      <c r="W747" t="s">
        <v>2220</v>
      </c>
      <c r="X747" t="s">
        <v>26</v>
      </c>
      <c r="Y747" t="s">
        <v>27</v>
      </c>
      <c r="Z747" t="s">
        <v>28</v>
      </c>
      <c r="AA747" t="s">
        <v>26</v>
      </c>
      <c r="AB747" t="s">
        <v>30</v>
      </c>
    </row>
    <row r="748" spans="1:28" x14ac:dyDescent="0.3">
      <c r="A748" t="s">
        <v>2243</v>
      </c>
      <c r="B748" t="s">
        <v>234</v>
      </c>
      <c r="C748" t="s">
        <v>2216</v>
      </c>
      <c r="D748" t="s">
        <v>225</v>
      </c>
      <c r="E748">
        <v>29</v>
      </c>
      <c r="F748" t="s">
        <v>17465</v>
      </c>
      <c r="G748">
        <v>2024</v>
      </c>
      <c r="H748">
        <f t="shared" si="35"/>
        <v>45502</v>
      </c>
      <c r="I748">
        <v>8</v>
      </c>
      <c r="J748">
        <v>45</v>
      </c>
      <c r="K748">
        <v>57</v>
      </c>
      <c r="L748" t="s">
        <v>17466</v>
      </c>
      <c r="M748">
        <f t="shared" si="33"/>
        <v>0.86524305555555558</v>
      </c>
      <c r="N748" t="str">
        <f t="shared" si="34"/>
        <v>5-8 PM</v>
      </c>
      <c r="O748">
        <v>1847.48</v>
      </c>
      <c r="P748">
        <v>829</v>
      </c>
      <c r="Q748">
        <v>828</v>
      </c>
      <c r="R748">
        <v>1</v>
      </c>
      <c r="S748">
        <v>1019.48</v>
      </c>
      <c r="T748" t="s">
        <v>105</v>
      </c>
      <c r="U748" t="s">
        <v>23</v>
      </c>
      <c r="V748" t="s">
        <v>24</v>
      </c>
      <c r="W748" t="s">
        <v>2217</v>
      </c>
      <c r="X748" t="s">
        <v>26</v>
      </c>
      <c r="Y748" t="s">
        <v>27</v>
      </c>
      <c r="Z748" t="s">
        <v>28</v>
      </c>
      <c r="AA748" t="s">
        <v>26</v>
      </c>
      <c r="AB748" t="s">
        <v>30</v>
      </c>
    </row>
    <row r="749" spans="1:28" x14ac:dyDescent="0.3">
      <c r="A749" t="s">
        <v>2244</v>
      </c>
      <c r="B749" t="s">
        <v>234</v>
      </c>
      <c r="C749" t="s">
        <v>2213</v>
      </c>
      <c r="D749" t="s">
        <v>225</v>
      </c>
      <c r="E749">
        <v>29</v>
      </c>
      <c r="F749" t="s">
        <v>17465</v>
      </c>
      <c r="G749">
        <v>2024</v>
      </c>
      <c r="H749">
        <f t="shared" si="35"/>
        <v>45502</v>
      </c>
      <c r="I749">
        <v>8</v>
      </c>
      <c r="J749">
        <v>45</v>
      </c>
      <c r="K749">
        <v>41</v>
      </c>
      <c r="L749" t="s">
        <v>17466</v>
      </c>
      <c r="M749">
        <f t="shared" si="33"/>
        <v>0.8650578703703703</v>
      </c>
      <c r="N749" t="str">
        <f t="shared" si="34"/>
        <v>5-8 PM</v>
      </c>
      <c r="O749">
        <v>2675.48</v>
      </c>
      <c r="P749">
        <v>829</v>
      </c>
      <c r="Q749">
        <v>828</v>
      </c>
      <c r="R749">
        <v>1</v>
      </c>
      <c r="S749">
        <v>1847.48</v>
      </c>
      <c r="T749" t="s">
        <v>105</v>
      </c>
      <c r="U749" t="s">
        <v>23</v>
      </c>
      <c r="V749" t="s">
        <v>24</v>
      </c>
      <c r="W749" t="s">
        <v>2214</v>
      </c>
      <c r="X749" t="s">
        <v>26</v>
      </c>
      <c r="Y749" t="s">
        <v>27</v>
      </c>
      <c r="Z749" t="s">
        <v>28</v>
      </c>
      <c r="AA749" t="s">
        <v>26</v>
      </c>
      <c r="AB749" t="s">
        <v>30</v>
      </c>
    </row>
    <row r="750" spans="1:28" x14ac:dyDescent="0.3">
      <c r="A750" t="s">
        <v>2245</v>
      </c>
      <c r="B750" t="s">
        <v>234</v>
      </c>
      <c r="C750" t="s">
        <v>2210</v>
      </c>
      <c r="D750" t="s">
        <v>225</v>
      </c>
      <c r="E750">
        <v>29</v>
      </c>
      <c r="F750" t="s">
        <v>17465</v>
      </c>
      <c r="G750">
        <v>2024</v>
      </c>
      <c r="H750">
        <f t="shared" si="35"/>
        <v>45502</v>
      </c>
      <c r="I750">
        <v>8</v>
      </c>
      <c r="J750">
        <v>45</v>
      </c>
      <c r="K750">
        <v>26</v>
      </c>
      <c r="L750" t="s">
        <v>17466</v>
      </c>
      <c r="M750">
        <f t="shared" si="33"/>
        <v>0.86488425925925927</v>
      </c>
      <c r="N750" t="str">
        <f t="shared" si="34"/>
        <v>5-8 PM</v>
      </c>
      <c r="O750">
        <v>3503.48</v>
      </c>
      <c r="P750">
        <v>829</v>
      </c>
      <c r="Q750">
        <v>828</v>
      </c>
      <c r="R750">
        <v>1</v>
      </c>
      <c r="S750">
        <v>2675.48</v>
      </c>
      <c r="T750" t="s">
        <v>105</v>
      </c>
      <c r="U750" t="s">
        <v>23</v>
      </c>
      <c r="V750" t="s">
        <v>24</v>
      </c>
      <c r="W750" t="s">
        <v>2211</v>
      </c>
      <c r="X750" t="s">
        <v>26</v>
      </c>
      <c r="Y750" t="s">
        <v>27</v>
      </c>
      <c r="Z750" t="s">
        <v>28</v>
      </c>
      <c r="AA750" t="s">
        <v>26</v>
      </c>
      <c r="AB750" t="s">
        <v>30</v>
      </c>
    </row>
    <row r="751" spans="1:28" x14ac:dyDescent="0.3">
      <c r="A751" t="s">
        <v>2246</v>
      </c>
      <c r="B751" t="s">
        <v>234</v>
      </c>
      <c r="C751" t="s">
        <v>2207</v>
      </c>
      <c r="D751" t="s">
        <v>225</v>
      </c>
      <c r="E751">
        <v>29</v>
      </c>
      <c r="F751" t="s">
        <v>17465</v>
      </c>
      <c r="G751">
        <v>2024</v>
      </c>
      <c r="H751">
        <f t="shared" si="35"/>
        <v>45502</v>
      </c>
      <c r="I751">
        <v>8</v>
      </c>
      <c r="J751">
        <v>45</v>
      </c>
      <c r="K751">
        <v>14</v>
      </c>
      <c r="L751" t="s">
        <v>17466</v>
      </c>
      <c r="M751">
        <f t="shared" si="33"/>
        <v>0.86474537037037036</v>
      </c>
      <c r="N751" t="str">
        <f t="shared" si="34"/>
        <v>5-8 PM</v>
      </c>
      <c r="O751">
        <v>4331.4799999999996</v>
      </c>
      <c r="P751">
        <v>829</v>
      </c>
      <c r="Q751">
        <v>828</v>
      </c>
      <c r="R751">
        <v>1</v>
      </c>
      <c r="S751">
        <v>3503.48</v>
      </c>
      <c r="T751" t="s">
        <v>105</v>
      </c>
      <c r="U751" t="s">
        <v>23</v>
      </c>
      <c r="V751" t="s">
        <v>24</v>
      </c>
      <c r="W751" t="s">
        <v>2208</v>
      </c>
      <c r="X751" t="s">
        <v>26</v>
      </c>
      <c r="Y751" t="s">
        <v>27</v>
      </c>
      <c r="Z751" t="s">
        <v>28</v>
      </c>
      <c r="AA751" t="s">
        <v>26</v>
      </c>
      <c r="AB751" t="s">
        <v>30</v>
      </c>
    </row>
    <row r="752" spans="1:28" x14ac:dyDescent="0.3">
      <c r="A752" t="s">
        <v>2247</v>
      </c>
      <c r="B752" t="s">
        <v>234</v>
      </c>
      <c r="C752" t="s">
        <v>2204</v>
      </c>
      <c r="D752" t="s">
        <v>225</v>
      </c>
      <c r="E752">
        <v>29</v>
      </c>
      <c r="F752" t="s">
        <v>17465</v>
      </c>
      <c r="G752">
        <v>2024</v>
      </c>
      <c r="H752">
        <f t="shared" si="35"/>
        <v>45502</v>
      </c>
      <c r="I752">
        <v>8</v>
      </c>
      <c r="J752">
        <v>45</v>
      </c>
      <c r="K752">
        <v>0</v>
      </c>
      <c r="L752" t="s">
        <v>17466</v>
      </c>
      <c r="M752">
        <f t="shared" si="33"/>
        <v>0.86458333333333337</v>
      </c>
      <c r="N752" t="str">
        <f t="shared" si="34"/>
        <v>5-8 PM</v>
      </c>
      <c r="O752">
        <v>5159.4799999999996</v>
      </c>
      <c r="P752">
        <v>829</v>
      </c>
      <c r="Q752">
        <v>828</v>
      </c>
      <c r="R752">
        <v>1</v>
      </c>
      <c r="S752">
        <v>4331.4799999999996</v>
      </c>
      <c r="T752" t="s">
        <v>105</v>
      </c>
      <c r="U752" t="s">
        <v>23</v>
      </c>
      <c r="V752" t="s">
        <v>24</v>
      </c>
      <c r="W752" t="s">
        <v>2205</v>
      </c>
      <c r="X752" t="s">
        <v>26</v>
      </c>
      <c r="Y752" t="s">
        <v>27</v>
      </c>
      <c r="Z752" t="s">
        <v>28</v>
      </c>
      <c r="AA752" t="s">
        <v>26</v>
      </c>
      <c r="AB752" t="s">
        <v>30</v>
      </c>
    </row>
    <row r="753" spans="1:28" x14ac:dyDescent="0.3">
      <c r="A753" t="s">
        <v>2248</v>
      </c>
      <c r="B753" t="s">
        <v>234</v>
      </c>
      <c r="C753" t="s">
        <v>2201</v>
      </c>
      <c r="D753" t="s">
        <v>225</v>
      </c>
      <c r="E753">
        <v>29</v>
      </c>
      <c r="F753" t="s">
        <v>17465</v>
      </c>
      <c r="G753">
        <v>2024</v>
      </c>
      <c r="H753">
        <f t="shared" si="35"/>
        <v>45502</v>
      </c>
      <c r="I753">
        <v>8</v>
      </c>
      <c r="J753">
        <v>44</v>
      </c>
      <c r="K753">
        <v>40</v>
      </c>
      <c r="L753" t="s">
        <v>17466</v>
      </c>
      <c r="M753">
        <f t="shared" si="33"/>
        <v>0.86435185185185182</v>
      </c>
      <c r="N753" t="str">
        <f t="shared" si="34"/>
        <v>5-8 PM</v>
      </c>
      <c r="O753">
        <v>5987.48</v>
      </c>
      <c r="P753">
        <v>829</v>
      </c>
      <c r="Q753">
        <v>828</v>
      </c>
      <c r="R753">
        <v>1</v>
      </c>
      <c r="S753">
        <v>5159.4799999999996</v>
      </c>
      <c r="T753" t="s">
        <v>105</v>
      </c>
      <c r="U753" t="s">
        <v>23</v>
      </c>
      <c r="V753" t="s">
        <v>24</v>
      </c>
      <c r="W753" t="s">
        <v>2202</v>
      </c>
      <c r="X753" t="s">
        <v>26</v>
      </c>
      <c r="Y753" t="s">
        <v>27</v>
      </c>
      <c r="Z753" t="s">
        <v>28</v>
      </c>
      <c r="AA753" t="s">
        <v>26</v>
      </c>
      <c r="AB753" t="s">
        <v>30</v>
      </c>
    </row>
    <row r="754" spans="1:28" x14ac:dyDescent="0.3">
      <c r="A754" t="s">
        <v>2249</v>
      </c>
      <c r="B754" t="s">
        <v>234</v>
      </c>
      <c r="C754" t="s">
        <v>2198</v>
      </c>
      <c r="D754" t="s">
        <v>225</v>
      </c>
      <c r="E754">
        <v>29</v>
      </c>
      <c r="F754" t="s">
        <v>17465</v>
      </c>
      <c r="G754">
        <v>2024</v>
      </c>
      <c r="H754">
        <f t="shared" si="35"/>
        <v>45502</v>
      </c>
      <c r="I754">
        <v>8</v>
      </c>
      <c r="J754">
        <v>44</v>
      </c>
      <c r="K754">
        <v>24</v>
      </c>
      <c r="L754" t="s">
        <v>17466</v>
      </c>
      <c r="M754">
        <f t="shared" si="33"/>
        <v>0.86416666666666664</v>
      </c>
      <c r="N754" t="str">
        <f t="shared" si="34"/>
        <v>5-8 PM</v>
      </c>
      <c r="O754">
        <v>6815.48</v>
      </c>
      <c r="P754">
        <v>829</v>
      </c>
      <c r="Q754">
        <v>828</v>
      </c>
      <c r="R754">
        <v>1</v>
      </c>
      <c r="S754">
        <v>5987.48</v>
      </c>
      <c r="T754" t="s">
        <v>105</v>
      </c>
      <c r="U754" t="s">
        <v>23</v>
      </c>
      <c r="V754" t="s">
        <v>24</v>
      </c>
      <c r="W754" t="s">
        <v>2199</v>
      </c>
      <c r="X754" t="s">
        <v>26</v>
      </c>
      <c r="Y754" t="s">
        <v>27</v>
      </c>
      <c r="Z754" t="s">
        <v>28</v>
      </c>
      <c r="AA754" t="s">
        <v>26</v>
      </c>
      <c r="AB754" t="s">
        <v>30</v>
      </c>
    </row>
    <row r="755" spans="1:28" x14ac:dyDescent="0.3">
      <c r="A755" t="s">
        <v>2250</v>
      </c>
      <c r="B755" t="s">
        <v>131</v>
      </c>
      <c r="C755" t="s">
        <v>2251</v>
      </c>
      <c r="D755" t="s">
        <v>74</v>
      </c>
      <c r="E755">
        <v>29</v>
      </c>
      <c r="F755" t="s">
        <v>17465</v>
      </c>
      <c r="G755">
        <v>2024</v>
      </c>
      <c r="H755">
        <f t="shared" si="35"/>
        <v>45502</v>
      </c>
      <c r="I755">
        <v>8</v>
      </c>
      <c r="J755">
        <v>44</v>
      </c>
      <c r="K755">
        <v>20</v>
      </c>
      <c r="L755" t="s">
        <v>17466</v>
      </c>
      <c r="M755">
        <f t="shared" si="33"/>
        <v>0.86412037037037026</v>
      </c>
      <c r="N755" t="str">
        <f t="shared" si="34"/>
        <v>5-8 PM</v>
      </c>
      <c r="O755">
        <v>728.22</v>
      </c>
      <c r="P755">
        <v>199</v>
      </c>
      <c r="Q755">
        <v>193.03</v>
      </c>
      <c r="R755">
        <v>5.97</v>
      </c>
      <c r="S755">
        <v>535.19000000000005</v>
      </c>
      <c r="T755" t="s">
        <v>34</v>
      </c>
      <c r="U755" t="s">
        <v>23</v>
      </c>
      <c r="V755" t="s">
        <v>24</v>
      </c>
      <c r="W755" t="s">
        <v>2252</v>
      </c>
      <c r="X755" t="s">
        <v>26</v>
      </c>
      <c r="Y755" t="s">
        <v>36</v>
      </c>
      <c r="Z755" t="s">
        <v>28</v>
      </c>
      <c r="AA755" t="s">
        <v>29</v>
      </c>
      <c r="AB755" t="s">
        <v>30</v>
      </c>
    </row>
    <row r="756" spans="1:28" x14ac:dyDescent="0.3">
      <c r="A756" t="s">
        <v>2253</v>
      </c>
      <c r="B756" t="s">
        <v>234</v>
      </c>
      <c r="C756" t="s">
        <v>2195</v>
      </c>
      <c r="D756" t="s">
        <v>225</v>
      </c>
      <c r="E756">
        <v>29</v>
      </c>
      <c r="F756" t="s">
        <v>17465</v>
      </c>
      <c r="G756">
        <v>2024</v>
      </c>
      <c r="H756">
        <f t="shared" si="35"/>
        <v>45502</v>
      </c>
      <c r="I756">
        <v>8</v>
      </c>
      <c r="J756">
        <v>44</v>
      </c>
      <c r="K756">
        <v>10</v>
      </c>
      <c r="L756" t="s">
        <v>17466</v>
      </c>
      <c r="M756">
        <f t="shared" si="33"/>
        <v>0.86400462962962965</v>
      </c>
      <c r="N756" t="str">
        <f t="shared" si="34"/>
        <v>5-8 PM</v>
      </c>
      <c r="O756">
        <v>7643.48</v>
      </c>
      <c r="P756">
        <v>829</v>
      </c>
      <c r="Q756">
        <v>828</v>
      </c>
      <c r="R756">
        <v>1</v>
      </c>
      <c r="S756">
        <v>6815.48</v>
      </c>
      <c r="T756" t="s">
        <v>105</v>
      </c>
      <c r="U756" t="s">
        <v>23</v>
      </c>
      <c r="V756" t="s">
        <v>24</v>
      </c>
      <c r="W756" t="s">
        <v>2196</v>
      </c>
      <c r="X756" t="s">
        <v>26</v>
      </c>
      <c r="Y756" t="s">
        <v>27</v>
      </c>
      <c r="Z756" t="s">
        <v>28</v>
      </c>
      <c r="AA756" t="s">
        <v>26</v>
      </c>
      <c r="AB756" t="s">
        <v>30</v>
      </c>
    </row>
    <row r="757" spans="1:28" x14ac:dyDescent="0.3">
      <c r="A757" t="s">
        <v>2254</v>
      </c>
      <c r="B757" t="s">
        <v>234</v>
      </c>
      <c r="C757" t="s">
        <v>2192</v>
      </c>
      <c r="D757" t="s">
        <v>225</v>
      </c>
      <c r="E757">
        <v>29</v>
      </c>
      <c r="F757" t="s">
        <v>17465</v>
      </c>
      <c r="G757">
        <v>2024</v>
      </c>
      <c r="H757">
        <f t="shared" si="35"/>
        <v>45502</v>
      </c>
      <c r="I757">
        <v>8</v>
      </c>
      <c r="J757">
        <v>43</v>
      </c>
      <c r="K757">
        <v>53</v>
      </c>
      <c r="L757" t="s">
        <v>17466</v>
      </c>
      <c r="M757">
        <f t="shared" si="33"/>
        <v>0.86380787037037043</v>
      </c>
      <c r="N757" t="str">
        <f t="shared" si="34"/>
        <v>5-8 PM</v>
      </c>
      <c r="O757">
        <v>8471.48</v>
      </c>
      <c r="P757">
        <v>829</v>
      </c>
      <c r="Q757">
        <v>828</v>
      </c>
      <c r="R757">
        <v>1</v>
      </c>
      <c r="S757">
        <v>7643.48</v>
      </c>
      <c r="T757" t="s">
        <v>105</v>
      </c>
      <c r="U757" t="s">
        <v>23</v>
      </c>
      <c r="V757" t="s">
        <v>24</v>
      </c>
      <c r="W757" t="s">
        <v>2193</v>
      </c>
      <c r="X757" t="s">
        <v>26</v>
      </c>
      <c r="Y757" t="s">
        <v>27</v>
      </c>
      <c r="Z757" t="s">
        <v>28</v>
      </c>
      <c r="AA757" t="s">
        <v>26</v>
      </c>
      <c r="AB757" t="s">
        <v>30</v>
      </c>
    </row>
    <row r="758" spans="1:28" x14ac:dyDescent="0.3">
      <c r="A758" t="s">
        <v>2255</v>
      </c>
      <c r="B758" t="s">
        <v>234</v>
      </c>
      <c r="C758" t="s">
        <v>2175</v>
      </c>
      <c r="D758" t="s">
        <v>225</v>
      </c>
      <c r="E758">
        <v>29</v>
      </c>
      <c r="F758" t="s">
        <v>17465</v>
      </c>
      <c r="G758">
        <v>2024</v>
      </c>
      <c r="H758">
        <f t="shared" si="35"/>
        <v>45502</v>
      </c>
      <c r="I758">
        <v>8</v>
      </c>
      <c r="J758">
        <v>43</v>
      </c>
      <c r="K758">
        <v>36</v>
      </c>
      <c r="L758" t="s">
        <v>17466</v>
      </c>
      <c r="M758">
        <f t="shared" si="33"/>
        <v>0.86361111111111111</v>
      </c>
      <c r="N758" t="str">
        <f t="shared" si="34"/>
        <v>5-8 PM</v>
      </c>
      <c r="O758">
        <v>9299.48</v>
      </c>
      <c r="P758">
        <v>829</v>
      </c>
      <c r="Q758">
        <v>828</v>
      </c>
      <c r="R758">
        <v>1</v>
      </c>
      <c r="S758">
        <v>8471.48</v>
      </c>
      <c r="T758" t="s">
        <v>105</v>
      </c>
      <c r="U758" t="s">
        <v>23</v>
      </c>
      <c r="V758" t="s">
        <v>24</v>
      </c>
      <c r="W758" t="s">
        <v>2256</v>
      </c>
      <c r="X758" t="s">
        <v>26</v>
      </c>
      <c r="Y758" t="s">
        <v>27</v>
      </c>
      <c r="Z758" t="s">
        <v>28</v>
      </c>
      <c r="AA758" t="s">
        <v>26</v>
      </c>
      <c r="AB758" t="s">
        <v>30</v>
      </c>
    </row>
    <row r="759" spans="1:28" x14ac:dyDescent="0.3">
      <c r="A759" t="s">
        <v>2257</v>
      </c>
      <c r="B759" t="s">
        <v>234</v>
      </c>
      <c r="C759" t="s">
        <v>2258</v>
      </c>
      <c r="D759" t="s">
        <v>225</v>
      </c>
      <c r="E759">
        <v>29</v>
      </c>
      <c r="F759" t="s">
        <v>17465</v>
      </c>
      <c r="G759">
        <v>2024</v>
      </c>
      <c r="H759">
        <f t="shared" si="35"/>
        <v>45502</v>
      </c>
      <c r="I759">
        <v>8</v>
      </c>
      <c r="J759">
        <v>43</v>
      </c>
      <c r="K759">
        <v>24</v>
      </c>
      <c r="L759" t="s">
        <v>17466</v>
      </c>
      <c r="M759">
        <f t="shared" si="33"/>
        <v>0.8634722222222222</v>
      </c>
      <c r="N759" t="str">
        <f t="shared" si="34"/>
        <v>5-8 PM</v>
      </c>
      <c r="O759">
        <v>10127.48</v>
      </c>
      <c r="P759">
        <v>829</v>
      </c>
      <c r="Q759">
        <v>828</v>
      </c>
      <c r="R759">
        <v>1</v>
      </c>
      <c r="S759">
        <v>9299.48</v>
      </c>
      <c r="T759" t="s">
        <v>105</v>
      </c>
      <c r="U759" t="s">
        <v>23</v>
      </c>
      <c r="V759" t="s">
        <v>24</v>
      </c>
      <c r="W759" t="s">
        <v>2259</v>
      </c>
      <c r="X759" t="s">
        <v>26</v>
      </c>
      <c r="Y759" t="s">
        <v>27</v>
      </c>
      <c r="Z759" t="s">
        <v>28</v>
      </c>
      <c r="AA759" t="s">
        <v>26</v>
      </c>
      <c r="AB759" t="s">
        <v>30</v>
      </c>
    </row>
    <row r="760" spans="1:28" x14ac:dyDescent="0.3">
      <c r="A760" t="s">
        <v>2260</v>
      </c>
      <c r="B760" t="s">
        <v>234</v>
      </c>
      <c r="C760" t="s">
        <v>2261</v>
      </c>
      <c r="D760" t="s">
        <v>225</v>
      </c>
      <c r="E760">
        <v>29</v>
      </c>
      <c r="F760" t="s">
        <v>17465</v>
      </c>
      <c r="G760">
        <v>2024</v>
      </c>
      <c r="H760">
        <f t="shared" si="35"/>
        <v>45502</v>
      </c>
      <c r="I760">
        <v>8</v>
      </c>
      <c r="J760">
        <v>43</v>
      </c>
      <c r="K760">
        <v>7</v>
      </c>
      <c r="L760" t="s">
        <v>17466</v>
      </c>
      <c r="M760">
        <f t="shared" si="33"/>
        <v>0.86327546296296298</v>
      </c>
      <c r="N760" t="str">
        <f t="shared" si="34"/>
        <v>5-8 PM</v>
      </c>
      <c r="O760">
        <v>10955.48</v>
      </c>
      <c r="P760">
        <v>829</v>
      </c>
      <c r="Q760">
        <v>828</v>
      </c>
      <c r="R760">
        <v>1</v>
      </c>
      <c r="S760">
        <v>10127.48</v>
      </c>
      <c r="T760" t="s">
        <v>105</v>
      </c>
      <c r="U760" t="s">
        <v>23</v>
      </c>
      <c r="V760" t="s">
        <v>24</v>
      </c>
      <c r="W760" t="s">
        <v>2262</v>
      </c>
      <c r="X760" t="s">
        <v>26</v>
      </c>
      <c r="Y760" t="s">
        <v>27</v>
      </c>
      <c r="Z760" t="s">
        <v>28</v>
      </c>
      <c r="AA760" t="s">
        <v>26</v>
      </c>
      <c r="AB760" t="s">
        <v>30</v>
      </c>
    </row>
    <row r="761" spans="1:28" x14ac:dyDescent="0.3">
      <c r="A761" t="s">
        <v>2263</v>
      </c>
      <c r="B761" t="s">
        <v>234</v>
      </c>
      <c r="C761" t="s">
        <v>2264</v>
      </c>
      <c r="D761" t="s">
        <v>225</v>
      </c>
      <c r="E761">
        <v>29</v>
      </c>
      <c r="F761" t="s">
        <v>17465</v>
      </c>
      <c r="G761">
        <v>2024</v>
      </c>
      <c r="H761">
        <f t="shared" si="35"/>
        <v>45502</v>
      </c>
      <c r="I761">
        <v>8</v>
      </c>
      <c r="J761">
        <v>42</v>
      </c>
      <c r="K761">
        <v>51</v>
      </c>
      <c r="L761" t="s">
        <v>17466</v>
      </c>
      <c r="M761">
        <f t="shared" si="33"/>
        <v>0.8630902777777778</v>
      </c>
      <c r="N761" t="str">
        <f t="shared" si="34"/>
        <v>5-8 PM</v>
      </c>
      <c r="O761">
        <v>11783.48</v>
      </c>
      <c r="P761">
        <v>829</v>
      </c>
      <c r="Q761">
        <v>828</v>
      </c>
      <c r="R761">
        <v>1</v>
      </c>
      <c r="S761">
        <v>10955.48</v>
      </c>
      <c r="T761" t="s">
        <v>105</v>
      </c>
      <c r="U761" t="s">
        <v>23</v>
      </c>
      <c r="V761" t="s">
        <v>24</v>
      </c>
      <c r="W761" t="s">
        <v>2265</v>
      </c>
      <c r="X761" t="s">
        <v>26</v>
      </c>
      <c r="Y761" t="s">
        <v>27</v>
      </c>
      <c r="Z761" t="s">
        <v>28</v>
      </c>
      <c r="AA761" t="s">
        <v>26</v>
      </c>
      <c r="AB761" t="s">
        <v>30</v>
      </c>
    </row>
    <row r="762" spans="1:28" x14ac:dyDescent="0.3">
      <c r="A762" t="s">
        <v>2266</v>
      </c>
      <c r="B762" t="s">
        <v>234</v>
      </c>
      <c r="C762" t="s">
        <v>2267</v>
      </c>
      <c r="D762" t="s">
        <v>225</v>
      </c>
      <c r="E762">
        <v>29</v>
      </c>
      <c r="F762" t="s">
        <v>17465</v>
      </c>
      <c r="G762">
        <v>2024</v>
      </c>
      <c r="H762">
        <f t="shared" si="35"/>
        <v>45502</v>
      </c>
      <c r="I762">
        <v>8</v>
      </c>
      <c r="J762">
        <v>42</v>
      </c>
      <c r="K762">
        <v>37</v>
      </c>
      <c r="L762" t="s">
        <v>17466</v>
      </c>
      <c r="M762">
        <f t="shared" si="33"/>
        <v>0.8629282407407407</v>
      </c>
      <c r="N762" t="str">
        <f t="shared" si="34"/>
        <v>5-8 PM</v>
      </c>
      <c r="O762">
        <v>12611.48</v>
      </c>
      <c r="P762">
        <v>829</v>
      </c>
      <c r="Q762">
        <v>828</v>
      </c>
      <c r="R762">
        <v>1</v>
      </c>
      <c r="S762">
        <v>11783.48</v>
      </c>
      <c r="T762" t="s">
        <v>105</v>
      </c>
      <c r="U762" t="s">
        <v>23</v>
      </c>
      <c r="V762" t="s">
        <v>24</v>
      </c>
      <c r="W762" t="s">
        <v>2268</v>
      </c>
      <c r="X762" t="s">
        <v>26</v>
      </c>
      <c r="Y762" t="s">
        <v>27</v>
      </c>
      <c r="Z762" t="s">
        <v>28</v>
      </c>
      <c r="AA762" t="s">
        <v>26</v>
      </c>
      <c r="AB762" t="s">
        <v>30</v>
      </c>
    </row>
    <row r="763" spans="1:28" x14ac:dyDescent="0.3">
      <c r="A763" t="s">
        <v>2269</v>
      </c>
      <c r="B763" t="s">
        <v>234</v>
      </c>
      <c r="C763" t="s">
        <v>2270</v>
      </c>
      <c r="D763" t="s">
        <v>225</v>
      </c>
      <c r="E763">
        <v>29</v>
      </c>
      <c r="F763" t="s">
        <v>17465</v>
      </c>
      <c r="G763">
        <v>2024</v>
      </c>
      <c r="H763">
        <f t="shared" si="35"/>
        <v>45502</v>
      </c>
      <c r="I763">
        <v>8</v>
      </c>
      <c r="J763">
        <v>42</v>
      </c>
      <c r="K763">
        <v>22</v>
      </c>
      <c r="L763" t="s">
        <v>17466</v>
      </c>
      <c r="M763">
        <f t="shared" si="33"/>
        <v>0.86275462962962957</v>
      </c>
      <c r="N763" t="str">
        <f t="shared" si="34"/>
        <v>5-8 PM</v>
      </c>
      <c r="O763">
        <v>13439.48</v>
      </c>
      <c r="P763">
        <v>829</v>
      </c>
      <c r="Q763">
        <v>828</v>
      </c>
      <c r="R763">
        <v>1</v>
      </c>
      <c r="S763">
        <v>12611.48</v>
      </c>
      <c r="T763" t="s">
        <v>105</v>
      </c>
      <c r="U763" t="s">
        <v>23</v>
      </c>
      <c r="V763" t="s">
        <v>24</v>
      </c>
      <c r="W763" t="s">
        <v>2271</v>
      </c>
      <c r="X763" t="s">
        <v>26</v>
      </c>
      <c r="Y763" t="s">
        <v>27</v>
      </c>
      <c r="Z763" t="s">
        <v>28</v>
      </c>
      <c r="AA763" t="s">
        <v>26</v>
      </c>
      <c r="AB763" t="s">
        <v>30</v>
      </c>
    </row>
    <row r="764" spans="1:28" x14ac:dyDescent="0.3">
      <c r="A764" t="s">
        <v>2272</v>
      </c>
      <c r="B764" t="s">
        <v>234</v>
      </c>
      <c r="C764" t="s">
        <v>2273</v>
      </c>
      <c r="D764" t="s">
        <v>225</v>
      </c>
      <c r="E764">
        <v>29</v>
      </c>
      <c r="F764" t="s">
        <v>17465</v>
      </c>
      <c r="G764">
        <v>2024</v>
      </c>
      <c r="H764">
        <f t="shared" si="35"/>
        <v>45502</v>
      </c>
      <c r="I764">
        <v>8</v>
      </c>
      <c r="J764">
        <v>42</v>
      </c>
      <c r="K764">
        <v>8</v>
      </c>
      <c r="L764" t="s">
        <v>17466</v>
      </c>
      <c r="M764">
        <f t="shared" si="33"/>
        <v>0.86259259259259258</v>
      </c>
      <c r="N764" t="str">
        <f t="shared" si="34"/>
        <v>5-8 PM</v>
      </c>
      <c r="O764">
        <v>14267.48</v>
      </c>
      <c r="P764">
        <v>829</v>
      </c>
      <c r="Q764">
        <v>828</v>
      </c>
      <c r="R764">
        <v>1</v>
      </c>
      <c r="S764">
        <v>13439.48</v>
      </c>
      <c r="T764" t="s">
        <v>105</v>
      </c>
      <c r="U764" t="s">
        <v>23</v>
      </c>
      <c r="V764" t="s">
        <v>24</v>
      </c>
      <c r="W764" t="s">
        <v>2274</v>
      </c>
      <c r="X764" t="s">
        <v>26</v>
      </c>
      <c r="Y764" t="s">
        <v>27</v>
      </c>
      <c r="Z764" t="s">
        <v>28</v>
      </c>
      <c r="AA764" t="s">
        <v>26</v>
      </c>
      <c r="AB764" t="s">
        <v>30</v>
      </c>
    </row>
    <row r="765" spans="1:28" x14ac:dyDescent="0.3">
      <c r="A765" t="s">
        <v>2275</v>
      </c>
      <c r="B765" t="s">
        <v>48</v>
      </c>
      <c r="C765" t="s">
        <v>78</v>
      </c>
      <c r="D765" t="s">
        <v>21</v>
      </c>
      <c r="E765">
        <v>29</v>
      </c>
      <c r="F765" t="s">
        <v>17465</v>
      </c>
      <c r="G765">
        <v>2024</v>
      </c>
      <c r="H765">
        <f t="shared" si="35"/>
        <v>45502</v>
      </c>
      <c r="I765">
        <v>8</v>
      </c>
      <c r="J765">
        <v>41</v>
      </c>
      <c r="K765">
        <v>19</v>
      </c>
      <c r="L765" t="s">
        <v>17466</v>
      </c>
      <c r="M765">
        <f t="shared" si="33"/>
        <v>0.86202546296296301</v>
      </c>
      <c r="N765" t="str">
        <f t="shared" si="34"/>
        <v>5-8 PM</v>
      </c>
      <c r="O765">
        <v>245.67</v>
      </c>
      <c r="P765">
        <v>19</v>
      </c>
      <c r="Q765">
        <v>18.43</v>
      </c>
      <c r="R765">
        <v>0.56999999999999995</v>
      </c>
      <c r="S765">
        <v>227.24</v>
      </c>
      <c r="T765" t="s">
        <v>22</v>
      </c>
      <c r="U765" t="s">
        <v>23</v>
      </c>
      <c r="V765" t="s">
        <v>24</v>
      </c>
      <c r="W765" t="s">
        <v>2276</v>
      </c>
      <c r="X765" t="s">
        <v>26</v>
      </c>
      <c r="Y765" t="s">
        <v>36</v>
      </c>
      <c r="Z765" t="s">
        <v>28</v>
      </c>
      <c r="AA765" t="s">
        <v>29</v>
      </c>
      <c r="AB765" t="s">
        <v>30</v>
      </c>
    </row>
    <row r="766" spans="1:28" x14ac:dyDescent="0.3">
      <c r="A766" t="s">
        <v>2277</v>
      </c>
      <c r="B766" t="s">
        <v>234</v>
      </c>
      <c r="C766" t="s">
        <v>2278</v>
      </c>
      <c r="D766" t="s">
        <v>225</v>
      </c>
      <c r="E766">
        <v>29</v>
      </c>
      <c r="F766" t="s">
        <v>17465</v>
      </c>
      <c r="G766">
        <v>2024</v>
      </c>
      <c r="H766">
        <f t="shared" si="35"/>
        <v>45502</v>
      </c>
      <c r="I766">
        <v>8</v>
      </c>
      <c r="J766">
        <v>40</v>
      </c>
      <c r="K766">
        <v>16</v>
      </c>
      <c r="L766" t="s">
        <v>17466</v>
      </c>
      <c r="M766">
        <f t="shared" si="33"/>
        <v>0.86129629629629623</v>
      </c>
      <c r="N766" t="str">
        <f t="shared" si="34"/>
        <v>5-8 PM</v>
      </c>
      <c r="O766">
        <v>15095.48</v>
      </c>
      <c r="P766">
        <v>829</v>
      </c>
      <c r="Q766">
        <v>828</v>
      </c>
      <c r="R766">
        <v>1</v>
      </c>
      <c r="S766">
        <v>14267.48</v>
      </c>
      <c r="T766" t="s">
        <v>105</v>
      </c>
      <c r="U766" t="s">
        <v>23</v>
      </c>
      <c r="V766" t="s">
        <v>24</v>
      </c>
      <c r="W766" t="s">
        <v>2279</v>
      </c>
      <c r="X766" t="s">
        <v>26</v>
      </c>
      <c r="Y766" t="s">
        <v>27</v>
      </c>
      <c r="Z766" t="s">
        <v>28</v>
      </c>
      <c r="AA766" t="s">
        <v>26</v>
      </c>
      <c r="AB766" t="s">
        <v>30</v>
      </c>
    </row>
    <row r="767" spans="1:28" x14ac:dyDescent="0.3">
      <c r="A767" t="s">
        <v>2280</v>
      </c>
      <c r="B767" t="s">
        <v>234</v>
      </c>
      <c r="C767" t="s">
        <v>2281</v>
      </c>
      <c r="D767" t="s">
        <v>225</v>
      </c>
      <c r="E767">
        <v>29</v>
      </c>
      <c r="F767" t="s">
        <v>17465</v>
      </c>
      <c r="G767">
        <v>2024</v>
      </c>
      <c r="H767">
        <f t="shared" si="35"/>
        <v>45502</v>
      </c>
      <c r="I767">
        <v>8</v>
      </c>
      <c r="J767">
        <v>40</v>
      </c>
      <c r="K767">
        <v>1</v>
      </c>
      <c r="L767" t="s">
        <v>17466</v>
      </c>
      <c r="M767">
        <f t="shared" si="33"/>
        <v>0.86112268518518509</v>
      </c>
      <c r="N767" t="str">
        <f t="shared" si="34"/>
        <v>5-8 PM</v>
      </c>
      <c r="O767">
        <v>15923.48</v>
      </c>
      <c r="P767">
        <v>829</v>
      </c>
      <c r="Q767">
        <v>828</v>
      </c>
      <c r="R767">
        <v>1</v>
      </c>
      <c r="S767">
        <v>15095.48</v>
      </c>
      <c r="T767" t="s">
        <v>105</v>
      </c>
      <c r="U767" t="s">
        <v>23</v>
      </c>
      <c r="V767" t="s">
        <v>24</v>
      </c>
      <c r="W767" t="s">
        <v>2282</v>
      </c>
      <c r="X767" t="s">
        <v>26</v>
      </c>
      <c r="Y767" t="s">
        <v>27</v>
      </c>
      <c r="Z767" t="s">
        <v>28</v>
      </c>
      <c r="AA767" t="s">
        <v>26</v>
      </c>
      <c r="AB767" t="s">
        <v>30</v>
      </c>
    </row>
    <row r="768" spans="1:28" x14ac:dyDescent="0.3">
      <c r="A768" t="s">
        <v>2283</v>
      </c>
      <c r="B768" t="s">
        <v>234</v>
      </c>
      <c r="C768" t="s">
        <v>2284</v>
      </c>
      <c r="D768" t="s">
        <v>225</v>
      </c>
      <c r="E768">
        <v>29</v>
      </c>
      <c r="F768" t="s">
        <v>17465</v>
      </c>
      <c r="G768">
        <v>2024</v>
      </c>
      <c r="H768">
        <f t="shared" si="35"/>
        <v>45502</v>
      </c>
      <c r="I768">
        <v>8</v>
      </c>
      <c r="J768">
        <v>39</v>
      </c>
      <c r="K768">
        <v>44</v>
      </c>
      <c r="L768" t="s">
        <v>17466</v>
      </c>
      <c r="M768">
        <f t="shared" si="33"/>
        <v>0.86092592592592598</v>
      </c>
      <c r="N768" t="str">
        <f t="shared" si="34"/>
        <v>5-8 PM</v>
      </c>
      <c r="O768">
        <v>16751.48</v>
      </c>
      <c r="P768">
        <v>829</v>
      </c>
      <c r="Q768">
        <v>828</v>
      </c>
      <c r="R768">
        <v>1</v>
      </c>
      <c r="S768">
        <v>15923.48</v>
      </c>
      <c r="T768" t="s">
        <v>105</v>
      </c>
      <c r="U768" t="s">
        <v>23</v>
      </c>
      <c r="V768" t="s">
        <v>24</v>
      </c>
      <c r="W768" t="s">
        <v>2285</v>
      </c>
      <c r="X768" t="s">
        <v>26</v>
      </c>
      <c r="Y768" t="s">
        <v>27</v>
      </c>
      <c r="Z768" t="s">
        <v>28</v>
      </c>
      <c r="AA768" t="s">
        <v>26</v>
      </c>
      <c r="AB768" t="s">
        <v>30</v>
      </c>
    </row>
    <row r="769" spans="1:28" x14ac:dyDescent="0.3">
      <c r="A769" t="s">
        <v>2286</v>
      </c>
      <c r="B769" t="s">
        <v>234</v>
      </c>
      <c r="C769" t="s">
        <v>2287</v>
      </c>
      <c r="D769" t="s">
        <v>225</v>
      </c>
      <c r="E769">
        <v>29</v>
      </c>
      <c r="F769" t="s">
        <v>17465</v>
      </c>
      <c r="G769">
        <v>2024</v>
      </c>
      <c r="H769">
        <f t="shared" si="35"/>
        <v>45502</v>
      </c>
      <c r="I769">
        <v>8</v>
      </c>
      <c r="J769">
        <v>39</v>
      </c>
      <c r="K769">
        <v>30</v>
      </c>
      <c r="L769" t="s">
        <v>17466</v>
      </c>
      <c r="M769">
        <f t="shared" si="33"/>
        <v>0.86076388888888899</v>
      </c>
      <c r="N769" t="str">
        <f t="shared" si="34"/>
        <v>5-8 PM</v>
      </c>
      <c r="O769">
        <v>17579.48</v>
      </c>
      <c r="P769">
        <v>829</v>
      </c>
      <c r="Q769">
        <v>828</v>
      </c>
      <c r="R769">
        <v>1</v>
      </c>
      <c r="S769">
        <v>16751.48</v>
      </c>
      <c r="T769" t="s">
        <v>105</v>
      </c>
      <c r="U769" t="s">
        <v>23</v>
      </c>
      <c r="V769" t="s">
        <v>24</v>
      </c>
      <c r="W769" t="s">
        <v>2288</v>
      </c>
      <c r="X769" t="s">
        <v>26</v>
      </c>
      <c r="Y769" t="s">
        <v>27</v>
      </c>
      <c r="Z769" t="s">
        <v>28</v>
      </c>
      <c r="AA769" t="s">
        <v>26</v>
      </c>
      <c r="AB769" t="s">
        <v>30</v>
      </c>
    </row>
    <row r="770" spans="1:28" x14ac:dyDescent="0.3">
      <c r="A770" t="s">
        <v>2289</v>
      </c>
      <c r="B770" t="s">
        <v>234</v>
      </c>
      <c r="C770" t="s">
        <v>2290</v>
      </c>
      <c r="D770" t="s">
        <v>225</v>
      </c>
      <c r="E770">
        <v>29</v>
      </c>
      <c r="F770" t="s">
        <v>17465</v>
      </c>
      <c r="G770">
        <v>2024</v>
      </c>
      <c r="H770">
        <f t="shared" si="35"/>
        <v>45502</v>
      </c>
      <c r="I770">
        <v>8</v>
      </c>
      <c r="J770">
        <v>39</v>
      </c>
      <c r="K770">
        <v>17</v>
      </c>
      <c r="L770" t="s">
        <v>17466</v>
      </c>
      <c r="M770">
        <f t="shared" ref="M770:M833" si="36">TIMEVALUE(TEXT(TIMEVALUE(I770 &amp; ":" &amp; J770 &amp; ":" &amp; K770 &amp; " " &amp; L770), "hh:mm:ss AM/PM"))</f>
        <v>0.86061342592592593</v>
      </c>
      <c r="N770" t="str">
        <f t="shared" ref="N770:N833" si="37">IF(AND(HOUR(M770)&gt;=0, HOUR(M770)&lt;=4), "12-4 AM",
IF(AND(HOUR(M770)&gt;=5, HOUR(M770)&lt;=8), "5-8 AM",
IF(AND(HOUR(M770)&gt;=9, HOUR(M770)&lt;=12), "9 AM-12 PM",
IF(AND(HOUR(M770)&gt;=13, HOUR(M770)&lt;=16), "1-4 PM",
IF(AND(HOUR(M770)&gt;=17, HOUR(M770)&lt;=20), "5-8 PM",
IF(AND(HOUR(M770)&gt;=21, HOUR(M770)&lt;=23), "9-11 PM",
""))))))</f>
        <v>5-8 PM</v>
      </c>
      <c r="O770">
        <v>18407.48</v>
      </c>
      <c r="P770">
        <v>829</v>
      </c>
      <c r="Q770">
        <v>828</v>
      </c>
      <c r="R770">
        <v>1</v>
      </c>
      <c r="S770">
        <v>17579.48</v>
      </c>
      <c r="T770" t="s">
        <v>105</v>
      </c>
      <c r="U770" t="s">
        <v>23</v>
      </c>
      <c r="V770" t="s">
        <v>24</v>
      </c>
      <c r="W770" t="s">
        <v>2291</v>
      </c>
      <c r="X770" t="s">
        <v>26</v>
      </c>
      <c r="Y770" t="s">
        <v>27</v>
      </c>
      <c r="Z770" t="s">
        <v>28</v>
      </c>
      <c r="AA770" t="s">
        <v>26</v>
      </c>
      <c r="AB770" t="s">
        <v>30</v>
      </c>
    </row>
    <row r="771" spans="1:28" x14ac:dyDescent="0.3">
      <c r="A771" t="s">
        <v>2292</v>
      </c>
      <c r="B771" t="s">
        <v>234</v>
      </c>
      <c r="C771" t="s">
        <v>2293</v>
      </c>
      <c r="D771" t="s">
        <v>225</v>
      </c>
      <c r="E771">
        <v>29</v>
      </c>
      <c r="F771" t="s">
        <v>17465</v>
      </c>
      <c r="G771">
        <v>2024</v>
      </c>
      <c r="H771">
        <f t="shared" ref="H771:H834" si="38">DATEVALUE(E771 &amp;"-"&amp;F771&amp;"-"&amp;G771)</f>
        <v>45502</v>
      </c>
      <c r="I771">
        <v>8</v>
      </c>
      <c r="J771">
        <v>39</v>
      </c>
      <c r="K771">
        <v>1</v>
      </c>
      <c r="L771" t="s">
        <v>17466</v>
      </c>
      <c r="M771">
        <f t="shared" si="36"/>
        <v>0.86042824074074076</v>
      </c>
      <c r="N771" t="str">
        <f t="shared" si="37"/>
        <v>5-8 PM</v>
      </c>
      <c r="O771">
        <v>19235.48</v>
      </c>
      <c r="P771">
        <v>829</v>
      </c>
      <c r="Q771">
        <v>828</v>
      </c>
      <c r="R771">
        <v>1</v>
      </c>
      <c r="S771">
        <v>18407.48</v>
      </c>
      <c r="T771" t="s">
        <v>105</v>
      </c>
      <c r="U771" t="s">
        <v>23</v>
      </c>
      <c r="V771" t="s">
        <v>24</v>
      </c>
      <c r="W771" t="s">
        <v>2294</v>
      </c>
      <c r="X771" t="s">
        <v>26</v>
      </c>
      <c r="Y771" t="s">
        <v>27</v>
      </c>
      <c r="Z771" t="s">
        <v>28</v>
      </c>
      <c r="AA771" t="s">
        <v>26</v>
      </c>
      <c r="AB771" t="s">
        <v>30</v>
      </c>
    </row>
    <row r="772" spans="1:28" x14ac:dyDescent="0.3">
      <c r="A772" t="s">
        <v>2295</v>
      </c>
      <c r="B772" t="s">
        <v>234</v>
      </c>
      <c r="C772" t="s">
        <v>2296</v>
      </c>
      <c r="D772" t="s">
        <v>225</v>
      </c>
      <c r="E772">
        <v>29</v>
      </c>
      <c r="F772" t="s">
        <v>17465</v>
      </c>
      <c r="G772">
        <v>2024</v>
      </c>
      <c r="H772">
        <f t="shared" si="38"/>
        <v>45502</v>
      </c>
      <c r="I772">
        <v>8</v>
      </c>
      <c r="J772">
        <v>38</v>
      </c>
      <c r="K772">
        <v>45</v>
      </c>
      <c r="L772" t="s">
        <v>17466</v>
      </c>
      <c r="M772">
        <f t="shared" si="36"/>
        <v>0.86024305555555547</v>
      </c>
      <c r="N772" t="str">
        <f t="shared" si="37"/>
        <v>5-8 PM</v>
      </c>
      <c r="O772">
        <v>20063.48</v>
      </c>
      <c r="P772">
        <v>829</v>
      </c>
      <c r="Q772">
        <v>828</v>
      </c>
      <c r="R772">
        <v>1</v>
      </c>
      <c r="S772">
        <v>19235.48</v>
      </c>
      <c r="T772" t="s">
        <v>105</v>
      </c>
      <c r="U772" t="s">
        <v>23</v>
      </c>
      <c r="V772" t="s">
        <v>24</v>
      </c>
      <c r="W772" t="s">
        <v>2297</v>
      </c>
      <c r="X772" t="s">
        <v>26</v>
      </c>
      <c r="Y772" t="s">
        <v>27</v>
      </c>
      <c r="Z772" t="s">
        <v>28</v>
      </c>
      <c r="AA772" t="s">
        <v>26</v>
      </c>
      <c r="AB772" t="s">
        <v>30</v>
      </c>
    </row>
    <row r="773" spans="1:28" x14ac:dyDescent="0.3">
      <c r="A773" t="s">
        <v>2298</v>
      </c>
      <c r="B773" t="s">
        <v>234</v>
      </c>
      <c r="C773" t="s">
        <v>2299</v>
      </c>
      <c r="D773" t="s">
        <v>225</v>
      </c>
      <c r="E773">
        <v>29</v>
      </c>
      <c r="F773" t="s">
        <v>17465</v>
      </c>
      <c r="G773">
        <v>2024</v>
      </c>
      <c r="H773">
        <f t="shared" si="38"/>
        <v>45502</v>
      </c>
      <c r="I773">
        <v>8</v>
      </c>
      <c r="J773">
        <v>38</v>
      </c>
      <c r="K773">
        <v>24</v>
      </c>
      <c r="L773" t="s">
        <v>17466</v>
      </c>
      <c r="M773">
        <f t="shared" si="36"/>
        <v>0.86</v>
      </c>
      <c r="N773" t="str">
        <f t="shared" si="37"/>
        <v>5-8 PM</v>
      </c>
      <c r="O773">
        <v>20891.48</v>
      </c>
      <c r="P773">
        <v>829</v>
      </c>
      <c r="Q773">
        <v>828</v>
      </c>
      <c r="R773">
        <v>1</v>
      </c>
      <c r="S773">
        <v>20063.48</v>
      </c>
      <c r="T773" t="s">
        <v>105</v>
      </c>
      <c r="U773" t="s">
        <v>23</v>
      </c>
      <c r="V773" t="s">
        <v>24</v>
      </c>
      <c r="W773" t="s">
        <v>2300</v>
      </c>
      <c r="X773" t="s">
        <v>26</v>
      </c>
      <c r="Y773" t="s">
        <v>27</v>
      </c>
      <c r="Z773" t="s">
        <v>28</v>
      </c>
      <c r="AA773" t="s">
        <v>26</v>
      </c>
      <c r="AB773" t="s">
        <v>30</v>
      </c>
    </row>
    <row r="774" spans="1:28" x14ac:dyDescent="0.3">
      <c r="A774" t="s">
        <v>2301</v>
      </c>
      <c r="B774" t="s">
        <v>234</v>
      </c>
      <c r="C774" t="s">
        <v>2302</v>
      </c>
      <c r="D774" t="s">
        <v>225</v>
      </c>
      <c r="E774">
        <v>29</v>
      </c>
      <c r="F774" t="s">
        <v>17465</v>
      </c>
      <c r="G774">
        <v>2024</v>
      </c>
      <c r="H774">
        <f t="shared" si="38"/>
        <v>45502</v>
      </c>
      <c r="I774">
        <v>8</v>
      </c>
      <c r="J774">
        <v>38</v>
      </c>
      <c r="K774">
        <v>9</v>
      </c>
      <c r="L774" t="s">
        <v>17466</v>
      </c>
      <c r="M774">
        <f t="shared" si="36"/>
        <v>0.85982638888888896</v>
      </c>
      <c r="N774" t="str">
        <f t="shared" si="37"/>
        <v>5-8 PM</v>
      </c>
      <c r="O774">
        <v>21719.48</v>
      </c>
      <c r="P774">
        <v>829</v>
      </c>
      <c r="Q774">
        <v>828</v>
      </c>
      <c r="R774">
        <v>1</v>
      </c>
      <c r="S774">
        <v>20891.48</v>
      </c>
      <c r="T774" t="s">
        <v>105</v>
      </c>
      <c r="U774" t="s">
        <v>23</v>
      </c>
      <c r="V774" t="s">
        <v>24</v>
      </c>
      <c r="W774" t="s">
        <v>2303</v>
      </c>
      <c r="X774" t="s">
        <v>26</v>
      </c>
      <c r="Y774" t="s">
        <v>27</v>
      </c>
      <c r="Z774" t="s">
        <v>28</v>
      </c>
      <c r="AA774" t="s">
        <v>26</v>
      </c>
      <c r="AB774" t="s">
        <v>30</v>
      </c>
    </row>
    <row r="775" spans="1:28" x14ac:dyDescent="0.3">
      <c r="A775" t="s">
        <v>2304</v>
      </c>
      <c r="B775" t="s">
        <v>234</v>
      </c>
      <c r="C775" t="s">
        <v>2305</v>
      </c>
      <c r="D775" t="s">
        <v>225</v>
      </c>
      <c r="E775">
        <v>29</v>
      </c>
      <c r="F775" t="s">
        <v>17465</v>
      </c>
      <c r="G775">
        <v>2024</v>
      </c>
      <c r="H775">
        <f t="shared" si="38"/>
        <v>45502</v>
      </c>
      <c r="I775">
        <v>8</v>
      </c>
      <c r="J775">
        <v>37</v>
      </c>
      <c r="K775">
        <v>56</v>
      </c>
      <c r="L775" t="s">
        <v>17466</v>
      </c>
      <c r="M775">
        <f t="shared" si="36"/>
        <v>0.8596759259259259</v>
      </c>
      <c r="N775" t="str">
        <f t="shared" si="37"/>
        <v>5-8 PM</v>
      </c>
      <c r="O775">
        <v>22547.48</v>
      </c>
      <c r="P775">
        <v>829</v>
      </c>
      <c r="Q775">
        <v>828</v>
      </c>
      <c r="R775">
        <v>1</v>
      </c>
      <c r="S775">
        <v>21719.48</v>
      </c>
      <c r="T775" t="s">
        <v>105</v>
      </c>
      <c r="U775" t="s">
        <v>23</v>
      </c>
      <c r="V775" t="s">
        <v>24</v>
      </c>
      <c r="W775" t="s">
        <v>2306</v>
      </c>
      <c r="X775" t="s">
        <v>26</v>
      </c>
      <c r="Y775" t="s">
        <v>27</v>
      </c>
      <c r="Z775" t="s">
        <v>28</v>
      </c>
      <c r="AA775" t="s">
        <v>26</v>
      </c>
      <c r="AB775" t="s">
        <v>30</v>
      </c>
    </row>
    <row r="776" spans="1:28" x14ac:dyDescent="0.3">
      <c r="A776" t="s">
        <v>2307</v>
      </c>
      <c r="B776" t="s">
        <v>48</v>
      </c>
      <c r="C776" t="s">
        <v>2308</v>
      </c>
      <c r="D776" t="s">
        <v>74</v>
      </c>
      <c r="E776">
        <v>29</v>
      </c>
      <c r="F776" t="s">
        <v>17465</v>
      </c>
      <c r="G776">
        <v>2024</v>
      </c>
      <c r="H776">
        <f t="shared" si="38"/>
        <v>45502</v>
      </c>
      <c r="I776">
        <v>8</v>
      </c>
      <c r="J776">
        <v>37</v>
      </c>
      <c r="K776">
        <v>46</v>
      </c>
      <c r="L776" t="s">
        <v>17466</v>
      </c>
      <c r="M776">
        <f t="shared" si="36"/>
        <v>0.85956018518518518</v>
      </c>
      <c r="N776" t="str">
        <f t="shared" si="37"/>
        <v>5-8 PM</v>
      </c>
      <c r="O776">
        <v>584.20000000000005</v>
      </c>
      <c r="P776">
        <v>349</v>
      </c>
      <c r="Q776">
        <v>338.53</v>
      </c>
      <c r="R776">
        <v>10.47</v>
      </c>
      <c r="S776">
        <v>245.67</v>
      </c>
      <c r="T776" t="s">
        <v>34</v>
      </c>
      <c r="U776" t="s">
        <v>23</v>
      </c>
      <c r="V776" t="s">
        <v>24</v>
      </c>
      <c r="W776" t="s">
        <v>2309</v>
      </c>
      <c r="X776" t="s">
        <v>26</v>
      </c>
      <c r="Y776" t="s">
        <v>36</v>
      </c>
      <c r="Z776" t="s">
        <v>28</v>
      </c>
      <c r="AA776" t="s">
        <v>29</v>
      </c>
      <c r="AB776" t="s">
        <v>30</v>
      </c>
    </row>
    <row r="777" spans="1:28" x14ac:dyDescent="0.3">
      <c r="A777" t="s">
        <v>2310</v>
      </c>
      <c r="B777" t="s">
        <v>234</v>
      </c>
      <c r="C777" t="s">
        <v>2311</v>
      </c>
      <c r="D777" t="s">
        <v>225</v>
      </c>
      <c r="E777">
        <v>29</v>
      </c>
      <c r="F777" t="s">
        <v>17465</v>
      </c>
      <c r="G777">
        <v>2024</v>
      </c>
      <c r="H777">
        <f t="shared" si="38"/>
        <v>45502</v>
      </c>
      <c r="I777">
        <v>8</v>
      </c>
      <c r="J777">
        <v>37</v>
      </c>
      <c r="K777">
        <v>43</v>
      </c>
      <c r="L777" t="s">
        <v>17466</v>
      </c>
      <c r="M777">
        <f t="shared" si="36"/>
        <v>0.85952546296296306</v>
      </c>
      <c r="N777" t="str">
        <f t="shared" si="37"/>
        <v>5-8 PM</v>
      </c>
      <c r="O777">
        <v>23375.48</v>
      </c>
      <c r="P777">
        <v>829</v>
      </c>
      <c r="Q777">
        <v>828</v>
      </c>
      <c r="R777">
        <v>1</v>
      </c>
      <c r="S777">
        <v>22547.48</v>
      </c>
      <c r="T777" t="s">
        <v>105</v>
      </c>
      <c r="U777" t="s">
        <v>23</v>
      </c>
      <c r="V777" t="s">
        <v>24</v>
      </c>
      <c r="W777" t="s">
        <v>2312</v>
      </c>
      <c r="X777" t="s">
        <v>26</v>
      </c>
      <c r="Y777" t="s">
        <v>27</v>
      </c>
      <c r="Z777" t="s">
        <v>28</v>
      </c>
      <c r="AA777" t="s">
        <v>26</v>
      </c>
      <c r="AB777" t="s">
        <v>30</v>
      </c>
    </row>
    <row r="778" spans="1:28" x14ac:dyDescent="0.3">
      <c r="A778" t="s">
        <v>2313</v>
      </c>
      <c r="B778" t="s">
        <v>234</v>
      </c>
      <c r="C778" t="s">
        <v>2314</v>
      </c>
      <c r="D778" t="s">
        <v>225</v>
      </c>
      <c r="E778">
        <v>29</v>
      </c>
      <c r="F778" t="s">
        <v>17465</v>
      </c>
      <c r="G778">
        <v>2024</v>
      </c>
      <c r="H778">
        <f t="shared" si="38"/>
        <v>45502</v>
      </c>
      <c r="I778">
        <v>8</v>
      </c>
      <c r="J778">
        <v>37</v>
      </c>
      <c r="K778">
        <v>28</v>
      </c>
      <c r="L778" t="s">
        <v>17466</v>
      </c>
      <c r="M778">
        <f t="shared" si="36"/>
        <v>0.85935185185185192</v>
      </c>
      <c r="N778" t="str">
        <f t="shared" si="37"/>
        <v>5-8 PM</v>
      </c>
      <c r="O778">
        <v>24203.48</v>
      </c>
      <c r="P778">
        <v>829</v>
      </c>
      <c r="Q778">
        <v>828</v>
      </c>
      <c r="R778">
        <v>1</v>
      </c>
      <c r="S778">
        <v>23375.48</v>
      </c>
      <c r="T778" t="s">
        <v>105</v>
      </c>
      <c r="U778" t="s">
        <v>23</v>
      </c>
      <c r="V778" t="s">
        <v>24</v>
      </c>
      <c r="W778" t="s">
        <v>2315</v>
      </c>
      <c r="X778" t="s">
        <v>26</v>
      </c>
      <c r="Y778" t="s">
        <v>27</v>
      </c>
      <c r="Z778" t="s">
        <v>28</v>
      </c>
      <c r="AA778" t="s">
        <v>26</v>
      </c>
      <c r="AB778" t="s">
        <v>30</v>
      </c>
    </row>
    <row r="779" spans="1:28" x14ac:dyDescent="0.3">
      <c r="A779" t="s">
        <v>2316</v>
      </c>
      <c r="B779" t="s">
        <v>234</v>
      </c>
      <c r="C779" t="s">
        <v>2317</v>
      </c>
      <c r="D779" t="s">
        <v>225</v>
      </c>
      <c r="E779">
        <v>29</v>
      </c>
      <c r="F779" t="s">
        <v>17465</v>
      </c>
      <c r="G779">
        <v>2024</v>
      </c>
      <c r="H779">
        <f t="shared" si="38"/>
        <v>45502</v>
      </c>
      <c r="I779">
        <v>8</v>
      </c>
      <c r="J779">
        <v>37</v>
      </c>
      <c r="K779">
        <v>13</v>
      </c>
      <c r="L779" t="s">
        <v>17466</v>
      </c>
      <c r="M779">
        <f t="shared" si="36"/>
        <v>0.85917824074074067</v>
      </c>
      <c r="N779" t="str">
        <f t="shared" si="37"/>
        <v>5-8 PM</v>
      </c>
      <c r="O779">
        <v>25031.48</v>
      </c>
      <c r="P779">
        <v>829</v>
      </c>
      <c r="Q779">
        <v>828</v>
      </c>
      <c r="R779">
        <v>1</v>
      </c>
      <c r="S779">
        <v>24203.48</v>
      </c>
      <c r="T779" t="s">
        <v>105</v>
      </c>
      <c r="U779" t="s">
        <v>23</v>
      </c>
      <c r="V779" t="s">
        <v>24</v>
      </c>
      <c r="W779" t="s">
        <v>2318</v>
      </c>
      <c r="X779" t="s">
        <v>26</v>
      </c>
      <c r="Y779" t="s">
        <v>27</v>
      </c>
      <c r="Z779" t="s">
        <v>28</v>
      </c>
      <c r="AA779" t="s">
        <v>26</v>
      </c>
      <c r="AB779" t="s">
        <v>30</v>
      </c>
    </row>
    <row r="780" spans="1:28" x14ac:dyDescent="0.3">
      <c r="A780" t="s">
        <v>2319</v>
      </c>
      <c r="B780" t="s">
        <v>234</v>
      </c>
      <c r="C780" t="s">
        <v>2320</v>
      </c>
      <c r="D780" t="s">
        <v>225</v>
      </c>
      <c r="E780">
        <v>29</v>
      </c>
      <c r="F780" t="s">
        <v>17465</v>
      </c>
      <c r="G780">
        <v>2024</v>
      </c>
      <c r="H780">
        <f t="shared" si="38"/>
        <v>45502</v>
      </c>
      <c r="I780">
        <v>8</v>
      </c>
      <c r="J780">
        <v>37</v>
      </c>
      <c r="K780">
        <v>1</v>
      </c>
      <c r="L780" t="s">
        <v>17466</v>
      </c>
      <c r="M780">
        <f t="shared" si="36"/>
        <v>0.85903935185185187</v>
      </c>
      <c r="N780" t="str">
        <f t="shared" si="37"/>
        <v>5-8 PM</v>
      </c>
      <c r="O780">
        <v>25859.48</v>
      </c>
      <c r="P780">
        <v>829</v>
      </c>
      <c r="Q780">
        <v>828</v>
      </c>
      <c r="R780">
        <v>1</v>
      </c>
      <c r="S780">
        <v>25031.48</v>
      </c>
      <c r="T780" t="s">
        <v>105</v>
      </c>
      <c r="U780" t="s">
        <v>23</v>
      </c>
      <c r="V780" t="s">
        <v>24</v>
      </c>
      <c r="W780" t="s">
        <v>2321</v>
      </c>
      <c r="X780" t="s">
        <v>26</v>
      </c>
      <c r="Y780" t="s">
        <v>27</v>
      </c>
      <c r="Z780" t="s">
        <v>28</v>
      </c>
      <c r="AA780" t="s">
        <v>26</v>
      </c>
      <c r="AB780" t="s">
        <v>30</v>
      </c>
    </row>
    <row r="781" spans="1:28" x14ac:dyDescent="0.3">
      <c r="A781" t="s">
        <v>2322</v>
      </c>
      <c r="B781" t="s">
        <v>234</v>
      </c>
      <c r="C781" t="s">
        <v>2323</v>
      </c>
      <c r="D781" t="s">
        <v>225</v>
      </c>
      <c r="E781">
        <v>29</v>
      </c>
      <c r="F781" t="s">
        <v>17465</v>
      </c>
      <c r="G781">
        <v>2024</v>
      </c>
      <c r="H781">
        <f t="shared" si="38"/>
        <v>45502</v>
      </c>
      <c r="I781">
        <v>8</v>
      </c>
      <c r="J781">
        <v>36</v>
      </c>
      <c r="K781">
        <v>42</v>
      </c>
      <c r="L781" t="s">
        <v>17466</v>
      </c>
      <c r="M781">
        <f t="shared" si="36"/>
        <v>0.85881944444444447</v>
      </c>
      <c r="N781" t="str">
        <f t="shared" si="37"/>
        <v>5-8 PM</v>
      </c>
      <c r="O781">
        <v>26687.48</v>
      </c>
      <c r="P781">
        <v>829</v>
      </c>
      <c r="Q781">
        <v>828</v>
      </c>
      <c r="R781">
        <v>1</v>
      </c>
      <c r="S781">
        <v>25859.48</v>
      </c>
      <c r="T781" t="s">
        <v>105</v>
      </c>
      <c r="U781" t="s">
        <v>23</v>
      </c>
      <c r="V781" t="s">
        <v>24</v>
      </c>
      <c r="W781" t="s">
        <v>2324</v>
      </c>
      <c r="X781" t="s">
        <v>26</v>
      </c>
      <c r="Y781" t="s">
        <v>27</v>
      </c>
      <c r="Z781" t="s">
        <v>28</v>
      </c>
      <c r="AA781" t="s">
        <v>26</v>
      </c>
      <c r="AB781" t="s">
        <v>30</v>
      </c>
    </row>
    <row r="782" spans="1:28" x14ac:dyDescent="0.3">
      <c r="A782" t="s">
        <v>2325</v>
      </c>
      <c r="B782" t="s">
        <v>234</v>
      </c>
      <c r="C782" t="s">
        <v>2326</v>
      </c>
      <c r="D782" t="s">
        <v>225</v>
      </c>
      <c r="E782">
        <v>29</v>
      </c>
      <c r="F782" t="s">
        <v>17465</v>
      </c>
      <c r="G782">
        <v>2024</v>
      </c>
      <c r="H782">
        <f t="shared" si="38"/>
        <v>45502</v>
      </c>
      <c r="I782">
        <v>8</v>
      </c>
      <c r="J782">
        <v>36</v>
      </c>
      <c r="K782">
        <v>28</v>
      </c>
      <c r="L782" t="s">
        <v>17466</v>
      </c>
      <c r="M782">
        <f t="shared" si="36"/>
        <v>0.85865740740740737</v>
      </c>
      <c r="N782" t="str">
        <f t="shared" si="37"/>
        <v>5-8 PM</v>
      </c>
      <c r="O782">
        <v>27515.48</v>
      </c>
      <c r="P782">
        <v>829</v>
      </c>
      <c r="Q782">
        <v>828</v>
      </c>
      <c r="R782">
        <v>1</v>
      </c>
      <c r="S782">
        <v>26687.48</v>
      </c>
      <c r="T782" t="s">
        <v>105</v>
      </c>
      <c r="U782" t="s">
        <v>23</v>
      </c>
      <c r="V782" t="s">
        <v>24</v>
      </c>
      <c r="W782" t="s">
        <v>2327</v>
      </c>
      <c r="X782" t="s">
        <v>26</v>
      </c>
      <c r="Y782" t="s">
        <v>27</v>
      </c>
      <c r="Z782" t="s">
        <v>28</v>
      </c>
      <c r="AA782" t="s">
        <v>26</v>
      </c>
      <c r="AB782" t="s">
        <v>30</v>
      </c>
    </row>
    <row r="783" spans="1:28" x14ac:dyDescent="0.3">
      <c r="A783" t="s">
        <v>2328</v>
      </c>
      <c r="B783" t="s">
        <v>234</v>
      </c>
      <c r="C783" t="s">
        <v>2329</v>
      </c>
      <c r="D783" t="s">
        <v>225</v>
      </c>
      <c r="E783">
        <v>29</v>
      </c>
      <c r="F783" t="s">
        <v>17465</v>
      </c>
      <c r="G783">
        <v>2024</v>
      </c>
      <c r="H783">
        <f t="shared" si="38"/>
        <v>45502</v>
      </c>
      <c r="I783">
        <v>8</v>
      </c>
      <c r="J783">
        <v>36</v>
      </c>
      <c r="K783">
        <v>14</v>
      </c>
      <c r="L783" t="s">
        <v>17466</v>
      </c>
      <c r="M783">
        <f t="shared" si="36"/>
        <v>0.85849537037037038</v>
      </c>
      <c r="N783" t="str">
        <f t="shared" si="37"/>
        <v>5-8 PM</v>
      </c>
      <c r="O783">
        <v>28343.48</v>
      </c>
      <c r="P783">
        <v>829</v>
      </c>
      <c r="Q783">
        <v>828</v>
      </c>
      <c r="R783">
        <v>1</v>
      </c>
      <c r="S783">
        <v>27515.48</v>
      </c>
      <c r="T783" t="s">
        <v>105</v>
      </c>
      <c r="U783" t="s">
        <v>23</v>
      </c>
      <c r="V783" t="s">
        <v>24</v>
      </c>
      <c r="W783" t="s">
        <v>2330</v>
      </c>
      <c r="X783" t="s">
        <v>26</v>
      </c>
      <c r="Y783" t="s">
        <v>27</v>
      </c>
      <c r="Z783" t="s">
        <v>28</v>
      </c>
      <c r="AA783" t="s">
        <v>26</v>
      </c>
      <c r="AB783" t="s">
        <v>30</v>
      </c>
    </row>
    <row r="784" spans="1:28" x14ac:dyDescent="0.3">
      <c r="A784" t="s">
        <v>2331</v>
      </c>
      <c r="B784" t="s">
        <v>234</v>
      </c>
      <c r="C784" t="s">
        <v>2332</v>
      </c>
      <c r="D784" t="s">
        <v>225</v>
      </c>
      <c r="E784">
        <v>29</v>
      </c>
      <c r="F784" t="s">
        <v>17465</v>
      </c>
      <c r="G784">
        <v>2024</v>
      </c>
      <c r="H784">
        <f t="shared" si="38"/>
        <v>45502</v>
      </c>
      <c r="I784">
        <v>8</v>
      </c>
      <c r="J784">
        <v>35</v>
      </c>
      <c r="K784">
        <v>57</v>
      </c>
      <c r="L784" t="s">
        <v>17466</v>
      </c>
      <c r="M784">
        <f t="shared" si="36"/>
        <v>0.85829861111111105</v>
      </c>
      <c r="N784" t="str">
        <f t="shared" si="37"/>
        <v>5-8 PM</v>
      </c>
      <c r="O784">
        <v>29171.48</v>
      </c>
      <c r="P784">
        <v>829</v>
      </c>
      <c r="Q784">
        <v>828</v>
      </c>
      <c r="R784">
        <v>1</v>
      </c>
      <c r="S784">
        <v>28343.48</v>
      </c>
      <c r="T784" t="s">
        <v>105</v>
      </c>
      <c r="U784" t="s">
        <v>23</v>
      </c>
      <c r="V784" t="s">
        <v>24</v>
      </c>
      <c r="W784" t="s">
        <v>2333</v>
      </c>
      <c r="X784" t="s">
        <v>26</v>
      </c>
      <c r="Y784" t="s">
        <v>27</v>
      </c>
      <c r="Z784" t="s">
        <v>28</v>
      </c>
      <c r="AA784" t="s">
        <v>26</v>
      </c>
      <c r="AB784" t="s">
        <v>30</v>
      </c>
    </row>
    <row r="785" spans="1:28" x14ac:dyDescent="0.3">
      <c r="A785" t="s">
        <v>2334</v>
      </c>
      <c r="B785" t="s">
        <v>102</v>
      </c>
      <c r="C785" t="s">
        <v>2335</v>
      </c>
      <c r="D785" t="s">
        <v>225</v>
      </c>
      <c r="E785">
        <v>29</v>
      </c>
      <c r="F785" t="s">
        <v>17465</v>
      </c>
      <c r="G785">
        <v>2024</v>
      </c>
      <c r="H785">
        <f t="shared" si="38"/>
        <v>45502</v>
      </c>
      <c r="I785">
        <v>8</v>
      </c>
      <c r="J785">
        <v>35</v>
      </c>
      <c r="K785">
        <v>51</v>
      </c>
      <c r="L785" t="s">
        <v>17466</v>
      </c>
      <c r="M785">
        <f t="shared" si="36"/>
        <v>0.85822916666666671</v>
      </c>
      <c r="N785" t="str">
        <f t="shared" si="37"/>
        <v>5-8 PM</v>
      </c>
      <c r="O785">
        <v>9695.49</v>
      </c>
      <c r="P785">
        <v>829</v>
      </c>
      <c r="Q785">
        <v>828</v>
      </c>
      <c r="R785">
        <v>1</v>
      </c>
      <c r="S785">
        <v>8867.49</v>
      </c>
      <c r="T785" t="s">
        <v>105</v>
      </c>
      <c r="U785" t="s">
        <v>23</v>
      </c>
      <c r="V785" t="s">
        <v>24</v>
      </c>
      <c r="W785" t="s">
        <v>2336</v>
      </c>
      <c r="X785" t="s">
        <v>26</v>
      </c>
      <c r="Y785" t="s">
        <v>27</v>
      </c>
      <c r="Z785" t="s">
        <v>28</v>
      </c>
      <c r="AA785" t="s">
        <v>26</v>
      </c>
      <c r="AB785" t="s">
        <v>30</v>
      </c>
    </row>
    <row r="786" spans="1:28" x14ac:dyDescent="0.3">
      <c r="A786" t="s">
        <v>2337</v>
      </c>
      <c r="B786" t="s">
        <v>234</v>
      </c>
      <c r="C786" t="s">
        <v>2338</v>
      </c>
      <c r="D786" t="s">
        <v>225</v>
      </c>
      <c r="E786">
        <v>29</v>
      </c>
      <c r="F786" t="s">
        <v>17465</v>
      </c>
      <c r="G786">
        <v>2024</v>
      </c>
      <c r="H786">
        <f t="shared" si="38"/>
        <v>45502</v>
      </c>
      <c r="I786">
        <v>8</v>
      </c>
      <c r="J786">
        <v>35</v>
      </c>
      <c r="K786">
        <v>40</v>
      </c>
      <c r="L786" t="s">
        <v>17466</v>
      </c>
      <c r="M786">
        <f t="shared" si="36"/>
        <v>0.85810185185185184</v>
      </c>
      <c r="N786" t="str">
        <f t="shared" si="37"/>
        <v>5-8 PM</v>
      </c>
      <c r="O786">
        <v>29999.48</v>
      </c>
      <c r="P786">
        <v>829</v>
      </c>
      <c r="Q786">
        <v>828</v>
      </c>
      <c r="R786">
        <v>1</v>
      </c>
      <c r="S786">
        <v>29171.48</v>
      </c>
      <c r="T786" t="s">
        <v>105</v>
      </c>
      <c r="U786" t="s">
        <v>23</v>
      </c>
      <c r="V786" t="s">
        <v>24</v>
      </c>
      <c r="W786" t="s">
        <v>2339</v>
      </c>
      <c r="X786" t="s">
        <v>26</v>
      </c>
      <c r="Y786" t="s">
        <v>27</v>
      </c>
      <c r="Z786" t="s">
        <v>28</v>
      </c>
      <c r="AA786" t="s">
        <v>26</v>
      </c>
      <c r="AB786" t="s">
        <v>30</v>
      </c>
    </row>
    <row r="787" spans="1:28" x14ac:dyDescent="0.3">
      <c r="A787" t="s">
        <v>2340</v>
      </c>
      <c r="B787" t="s">
        <v>234</v>
      </c>
      <c r="C787" t="s">
        <v>2341</v>
      </c>
      <c r="D787" t="s">
        <v>225</v>
      </c>
      <c r="E787">
        <v>29</v>
      </c>
      <c r="F787" t="s">
        <v>17465</v>
      </c>
      <c r="G787">
        <v>2024</v>
      </c>
      <c r="H787">
        <f t="shared" si="38"/>
        <v>45502</v>
      </c>
      <c r="I787">
        <v>8</v>
      </c>
      <c r="J787">
        <v>35</v>
      </c>
      <c r="K787">
        <v>25</v>
      </c>
      <c r="L787" t="s">
        <v>17466</v>
      </c>
      <c r="M787">
        <f t="shared" si="36"/>
        <v>0.85792824074074081</v>
      </c>
      <c r="N787" t="str">
        <f t="shared" si="37"/>
        <v>5-8 PM</v>
      </c>
      <c r="O787">
        <v>30827.48</v>
      </c>
      <c r="P787">
        <v>829</v>
      </c>
      <c r="Q787">
        <v>828</v>
      </c>
      <c r="R787">
        <v>1</v>
      </c>
      <c r="S787">
        <v>29999.48</v>
      </c>
      <c r="T787" t="s">
        <v>105</v>
      </c>
      <c r="U787" t="s">
        <v>23</v>
      </c>
      <c r="V787" t="s">
        <v>24</v>
      </c>
      <c r="W787" t="s">
        <v>2342</v>
      </c>
      <c r="X787" t="s">
        <v>26</v>
      </c>
      <c r="Y787" t="s">
        <v>27</v>
      </c>
      <c r="Z787" t="s">
        <v>28</v>
      </c>
      <c r="AA787" t="s">
        <v>26</v>
      </c>
      <c r="AB787" t="s">
        <v>30</v>
      </c>
    </row>
    <row r="788" spans="1:28" x14ac:dyDescent="0.3">
      <c r="A788" t="s">
        <v>2343</v>
      </c>
      <c r="B788" t="s">
        <v>102</v>
      </c>
      <c r="C788" t="s">
        <v>2344</v>
      </c>
      <c r="D788" t="s">
        <v>225</v>
      </c>
      <c r="E788">
        <v>29</v>
      </c>
      <c r="F788" t="s">
        <v>17465</v>
      </c>
      <c r="G788">
        <v>2024</v>
      </c>
      <c r="H788">
        <f t="shared" si="38"/>
        <v>45502</v>
      </c>
      <c r="I788">
        <v>8</v>
      </c>
      <c r="J788">
        <v>35</v>
      </c>
      <c r="K788">
        <v>4</v>
      </c>
      <c r="L788" t="s">
        <v>17466</v>
      </c>
      <c r="M788">
        <f t="shared" si="36"/>
        <v>0.85768518518518511</v>
      </c>
      <c r="N788" t="str">
        <f t="shared" si="37"/>
        <v>5-8 PM</v>
      </c>
      <c r="O788">
        <v>10523.49</v>
      </c>
      <c r="P788">
        <v>829</v>
      </c>
      <c r="Q788">
        <v>828</v>
      </c>
      <c r="R788">
        <v>1</v>
      </c>
      <c r="S788">
        <v>9695.49</v>
      </c>
      <c r="T788" t="s">
        <v>105</v>
      </c>
      <c r="U788" t="s">
        <v>23</v>
      </c>
      <c r="V788" t="s">
        <v>24</v>
      </c>
      <c r="W788" t="s">
        <v>2345</v>
      </c>
      <c r="X788" t="s">
        <v>26</v>
      </c>
      <c r="Y788" t="s">
        <v>27</v>
      </c>
      <c r="Z788" t="s">
        <v>28</v>
      </c>
      <c r="AA788" t="s">
        <v>26</v>
      </c>
      <c r="AB788" t="s">
        <v>30</v>
      </c>
    </row>
    <row r="789" spans="1:28" x14ac:dyDescent="0.3">
      <c r="A789" t="s">
        <v>2346</v>
      </c>
      <c r="B789" t="s">
        <v>234</v>
      </c>
      <c r="C789" t="s">
        <v>2347</v>
      </c>
      <c r="D789" t="s">
        <v>225</v>
      </c>
      <c r="E789">
        <v>29</v>
      </c>
      <c r="F789" t="s">
        <v>17465</v>
      </c>
      <c r="G789">
        <v>2024</v>
      </c>
      <c r="H789">
        <f t="shared" si="38"/>
        <v>45502</v>
      </c>
      <c r="I789">
        <v>8</v>
      </c>
      <c r="J789">
        <v>34</v>
      </c>
      <c r="K789">
        <v>46</v>
      </c>
      <c r="L789" t="s">
        <v>17466</v>
      </c>
      <c r="M789">
        <f t="shared" si="36"/>
        <v>0.85747685185185185</v>
      </c>
      <c r="N789" t="str">
        <f t="shared" si="37"/>
        <v>5-8 PM</v>
      </c>
      <c r="O789">
        <v>31655.48</v>
      </c>
      <c r="P789">
        <v>829</v>
      </c>
      <c r="Q789">
        <v>828</v>
      </c>
      <c r="R789">
        <v>1</v>
      </c>
      <c r="S789">
        <v>30827.48</v>
      </c>
      <c r="T789" t="s">
        <v>105</v>
      </c>
      <c r="U789" t="s">
        <v>23</v>
      </c>
      <c r="V789" t="s">
        <v>24</v>
      </c>
      <c r="W789" t="s">
        <v>2348</v>
      </c>
      <c r="X789" t="s">
        <v>26</v>
      </c>
      <c r="Y789" t="s">
        <v>27</v>
      </c>
      <c r="Z789" t="s">
        <v>28</v>
      </c>
      <c r="AA789" t="s">
        <v>26</v>
      </c>
      <c r="AB789" t="s">
        <v>30</v>
      </c>
    </row>
    <row r="790" spans="1:28" x14ac:dyDescent="0.3">
      <c r="A790" t="s">
        <v>2349</v>
      </c>
      <c r="B790" t="s">
        <v>102</v>
      </c>
      <c r="C790" t="s">
        <v>2350</v>
      </c>
      <c r="D790" t="s">
        <v>225</v>
      </c>
      <c r="E790">
        <v>29</v>
      </c>
      <c r="F790" t="s">
        <v>17465</v>
      </c>
      <c r="G790">
        <v>2024</v>
      </c>
      <c r="H790">
        <f t="shared" si="38"/>
        <v>45502</v>
      </c>
      <c r="I790">
        <v>8</v>
      </c>
      <c r="J790">
        <v>34</v>
      </c>
      <c r="K790">
        <v>32</v>
      </c>
      <c r="L790" t="s">
        <v>17466</v>
      </c>
      <c r="M790">
        <f t="shared" si="36"/>
        <v>0.85731481481481486</v>
      </c>
      <c r="N790" t="str">
        <f t="shared" si="37"/>
        <v>5-8 PM</v>
      </c>
      <c r="O790">
        <v>11351.49</v>
      </c>
      <c r="P790">
        <v>829</v>
      </c>
      <c r="Q790">
        <v>828</v>
      </c>
      <c r="R790">
        <v>1</v>
      </c>
      <c r="S790">
        <v>10523.49</v>
      </c>
      <c r="T790" t="s">
        <v>105</v>
      </c>
      <c r="U790" t="s">
        <v>23</v>
      </c>
      <c r="V790" t="s">
        <v>24</v>
      </c>
      <c r="W790" t="s">
        <v>2351</v>
      </c>
      <c r="X790" t="s">
        <v>26</v>
      </c>
      <c r="Y790" t="s">
        <v>27</v>
      </c>
      <c r="Z790" t="s">
        <v>28</v>
      </c>
      <c r="AA790" t="s">
        <v>26</v>
      </c>
      <c r="AB790" t="s">
        <v>30</v>
      </c>
    </row>
    <row r="791" spans="1:28" x14ac:dyDescent="0.3">
      <c r="A791" t="s">
        <v>2352</v>
      </c>
      <c r="B791" t="s">
        <v>102</v>
      </c>
      <c r="C791" t="s">
        <v>2353</v>
      </c>
      <c r="D791" t="s">
        <v>225</v>
      </c>
      <c r="E791">
        <v>29</v>
      </c>
      <c r="F791" t="s">
        <v>17465</v>
      </c>
      <c r="G791">
        <v>2024</v>
      </c>
      <c r="H791">
        <f t="shared" si="38"/>
        <v>45502</v>
      </c>
      <c r="I791">
        <v>8</v>
      </c>
      <c r="J791">
        <v>34</v>
      </c>
      <c r="K791">
        <v>6</v>
      </c>
      <c r="L791" t="s">
        <v>17466</v>
      </c>
      <c r="M791">
        <f t="shared" si="36"/>
        <v>0.85701388888888896</v>
      </c>
      <c r="N791" t="str">
        <f t="shared" si="37"/>
        <v>5-8 PM</v>
      </c>
      <c r="O791">
        <v>12179.49</v>
      </c>
      <c r="P791">
        <v>829</v>
      </c>
      <c r="Q791">
        <v>828</v>
      </c>
      <c r="R791">
        <v>1</v>
      </c>
      <c r="S791">
        <v>11351.49</v>
      </c>
      <c r="T791" t="s">
        <v>105</v>
      </c>
      <c r="U791" t="s">
        <v>23</v>
      </c>
      <c r="V791" t="s">
        <v>24</v>
      </c>
      <c r="W791" t="s">
        <v>2354</v>
      </c>
      <c r="X791" t="s">
        <v>26</v>
      </c>
      <c r="Y791" t="s">
        <v>27</v>
      </c>
      <c r="Z791" t="s">
        <v>28</v>
      </c>
      <c r="AA791" t="s">
        <v>26</v>
      </c>
      <c r="AB791" t="s">
        <v>30</v>
      </c>
    </row>
    <row r="792" spans="1:28" x14ac:dyDescent="0.3">
      <c r="A792" t="s">
        <v>2355</v>
      </c>
      <c r="B792" t="s">
        <v>102</v>
      </c>
      <c r="C792" t="s">
        <v>2356</v>
      </c>
      <c r="D792" t="s">
        <v>225</v>
      </c>
      <c r="E792">
        <v>29</v>
      </c>
      <c r="F792" t="s">
        <v>17465</v>
      </c>
      <c r="G792">
        <v>2024</v>
      </c>
      <c r="H792">
        <f t="shared" si="38"/>
        <v>45502</v>
      </c>
      <c r="I792">
        <v>8</v>
      </c>
      <c r="J792">
        <v>33</v>
      </c>
      <c r="K792">
        <v>36</v>
      </c>
      <c r="L792" t="s">
        <v>17466</v>
      </c>
      <c r="M792">
        <f t="shared" si="36"/>
        <v>0.85666666666666658</v>
      </c>
      <c r="N792" t="str">
        <f t="shared" si="37"/>
        <v>5-8 PM</v>
      </c>
      <c r="O792">
        <v>13007.49</v>
      </c>
      <c r="P792">
        <v>829</v>
      </c>
      <c r="Q792">
        <v>828</v>
      </c>
      <c r="R792">
        <v>1</v>
      </c>
      <c r="S792">
        <v>12179.49</v>
      </c>
      <c r="T792" t="s">
        <v>105</v>
      </c>
      <c r="U792" t="s">
        <v>23</v>
      </c>
      <c r="V792" t="s">
        <v>24</v>
      </c>
      <c r="W792" t="s">
        <v>2357</v>
      </c>
      <c r="X792" t="s">
        <v>26</v>
      </c>
      <c r="Y792" t="s">
        <v>27</v>
      </c>
      <c r="Z792" t="s">
        <v>28</v>
      </c>
      <c r="AA792" t="s">
        <v>26</v>
      </c>
      <c r="AB792" t="s">
        <v>30</v>
      </c>
    </row>
    <row r="793" spans="1:28" x14ac:dyDescent="0.3">
      <c r="A793" t="s">
        <v>2358</v>
      </c>
      <c r="B793" t="s">
        <v>234</v>
      </c>
      <c r="C793" t="s">
        <v>2356</v>
      </c>
      <c r="D793" t="s">
        <v>225</v>
      </c>
      <c r="E793">
        <v>29</v>
      </c>
      <c r="F793" t="s">
        <v>17465</v>
      </c>
      <c r="G793">
        <v>2024</v>
      </c>
      <c r="H793">
        <f t="shared" si="38"/>
        <v>45502</v>
      </c>
      <c r="I793">
        <v>8</v>
      </c>
      <c r="J793">
        <v>30</v>
      </c>
      <c r="K793">
        <v>26</v>
      </c>
      <c r="L793" t="s">
        <v>17466</v>
      </c>
      <c r="M793">
        <f t="shared" si="36"/>
        <v>0.85446759259259253</v>
      </c>
      <c r="N793" t="str">
        <f t="shared" si="37"/>
        <v>5-8 PM</v>
      </c>
      <c r="O793">
        <v>32483.48</v>
      </c>
      <c r="P793">
        <v>829</v>
      </c>
      <c r="Q793">
        <v>828</v>
      </c>
      <c r="R793">
        <v>1</v>
      </c>
      <c r="S793">
        <v>31655.48</v>
      </c>
      <c r="T793" t="s">
        <v>105</v>
      </c>
      <c r="U793" t="s">
        <v>23</v>
      </c>
      <c r="V793" t="s">
        <v>24</v>
      </c>
      <c r="W793" t="s">
        <v>2357</v>
      </c>
      <c r="X793" t="s">
        <v>26</v>
      </c>
      <c r="Y793" t="s">
        <v>27</v>
      </c>
      <c r="Z793" t="s">
        <v>28</v>
      </c>
      <c r="AA793" t="s">
        <v>26</v>
      </c>
      <c r="AB793" t="s">
        <v>30</v>
      </c>
    </row>
    <row r="794" spans="1:28" x14ac:dyDescent="0.3">
      <c r="A794" t="s">
        <v>2359</v>
      </c>
      <c r="B794" t="s">
        <v>234</v>
      </c>
      <c r="C794" t="s">
        <v>2353</v>
      </c>
      <c r="D794" t="s">
        <v>225</v>
      </c>
      <c r="E794">
        <v>29</v>
      </c>
      <c r="F794" t="s">
        <v>17465</v>
      </c>
      <c r="G794">
        <v>2024</v>
      </c>
      <c r="H794">
        <f t="shared" si="38"/>
        <v>45502</v>
      </c>
      <c r="I794">
        <v>8</v>
      </c>
      <c r="J794">
        <v>29</v>
      </c>
      <c r="K794">
        <v>10</v>
      </c>
      <c r="L794" t="s">
        <v>17466</v>
      </c>
      <c r="M794">
        <f t="shared" si="36"/>
        <v>0.85358796296296291</v>
      </c>
      <c r="N794" t="str">
        <f t="shared" si="37"/>
        <v>5-8 PM</v>
      </c>
      <c r="O794">
        <v>33311.480000000003</v>
      </c>
      <c r="P794">
        <v>829</v>
      </c>
      <c r="Q794">
        <v>828</v>
      </c>
      <c r="R794">
        <v>1</v>
      </c>
      <c r="S794">
        <v>32483.48</v>
      </c>
      <c r="T794" t="s">
        <v>105</v>
      </c>
      <c r="U794" t="s">
        <v>23</v>
      </c>
      <c r="V794" t="s">
        <v>24</v>
      </c>
      <c r="W794" t="s">
        <v>2354</v>
      </c>
      <c r="X794" t="s">
        <v>26</v>
      </c>
      <c r="Y794" t="s">
        <v>27</v>
      </c>
      <c r="Z794" t="s">
        <v>28</v>
      </c>
      <c r="AA794" t="s">
        <v>26</v>
      </c>
      <c r="AB794" t="s">
        <v>30</v>
      </c>
    </row>
    <row r="795" spans="1:28" x14ac:dyDescent="0.3">
      <c r="A795" t="s">
        <v>2360</v>
      </c>
      <c r="B795" t="s">
        <v>94</v>
      </c>
      <c r="C795" t="s">
        <v>2361</v>
      </c>
      <c r="D795" t="s">
        <v>74</v>
      </c>
      <c r="E795">
        <v>29</v>
      </c>
      <c r="F795" t="s">
        <v>17465</v>
      </c>
      <c r="G795">
        <v>2024</v>
      </c>
      <c r="H795">
        <f t="shared" si="38"/>
        <v>45502</v>
      </c>
      <c r="I795">
        <v>8</v>
      </c>
      <c r="J795">
        <v>28</v>
      </c>
      <c r="K795">
        <v>45</v>
      </c>
      <c r="L795" t="s">
        <v>17466</v>
      </c>
      <c r="M795">
        <f t="shared" si="36"/>
        <v>0.85329861111111116</v>
      </c>
      <c r="N795" t="str">
        <f t="shared" si="37"/>
        <v>5-8 PM</v>
      </c>
      <c r="O795">
        <v>675.72</v>
      </c>
      <c r="P795">
        <v>299</v>
      </c>
      <c r="Q795">
        <v>290.02999999999997</v>
      </c>
      <c r="R795">
        <v>8.9700000000000006</v>
      </c>
      <c r="S795">
        <v>385.69</v>
      </c>
      <c r="T795" t="s">
        <v>34</v>
      </c>
      <c r="U795" t="s">
        <v>23</v>
      </c>
      <c r="V795" t="s">
        <v>24</v>
      </c>
      <c r="W795" t="s">
        <v>2362</v>
      </c>
      <c r="X795" t="s">
        <v>26</v>
      </c>
      <c r="Y795" t="s">
        <v>36</v>
      </c>
      <c r="Z795" t="s">
        <v>28</v>
      </c>
      <c r="AA795" t="s">
        <v>29</v>
      </c>
      <c r="AB795" t="s">
        <v>30</v>
      </c>
    </row>
    <row r="796" spans="1:28" x14ac:dyDescent="0.3">
      <c r="A796" t="s">
        <v>2363</v>
      </c>
      <c r="B796" t="s">
        <v>94</v>
      </c>
      <c r="C796" t="s">
        <v>2364</v>
      </c>
      <c r="D796" t="s">
        <v>50</v>
      </c>
      <c r="E796">
        <v>29</v>
      </c>
      <c r="F796" t="s">
        <v>17465</v>
      </c>
      <c r="G796">
        <v>2024</v>
      </c>
      <c r="H796">
        <f t="shared" si="38"/>
        <v>45502</v>
      </c>
      <c r="I796">
        <v>8</v>
      </c>
      <c r="J796">
        <v>24</v>
      </c>
      <c r="K796">
        <v>56</v>
      </c>
      <c r="L796" t="s">
        <v>17466</v>
      </c>
      <c r="M796">
        <f t="shared" si="36"/>
        <v>0.85064814814814815</v>
      </c>
      <c r="N796" t="str">
        <f t="shared" si="37"/>
        <v>5-8 PM</v>
      </c>
      <c r="O796">
        <v>414.76</v>
      </c>
      <c r="P796">
        <v>249</v>
      </c>
      <c r="Q796">
        <v>239.04</v>
      </c>
      <c r="R796">
        <v>9.9600000000000009</v>
      </c>
      <c r="S796">
        <v>175.72</v>
      </c>
      <c r="T796" t="s">
        <v>34</v>
      </c>
      <c r="U796" t="s">
        <v>23</v>
      </c>
      <c r="V796" t="s">
        <v>24</v>
      </c>
      <c r="W796" t="s">
        <v>2365</v>
      </c>
      <c r="X796" t="s">
        <v>26</v>
      </c>
      <c r="Y796" t="s">
        <v>36</v>
      </c>
      <c r="Z796" t="s">
        <v>28</v>
      </c>
      <c r="AA796" t="s">
        <v>29</v>
      </c>
      <c r="AB796" t="s">
        <v>30</v>
      </c>
    </row>
    <row r="797" spans="1:28" x14ac:dyDescent="0.3">
      <c r="A797" t="s">
        <v>2366</v>
      </c>
      <c r="B797" t="s">
        <v>234</v>
      </c>
      <c r="C797" t="s">
        <v>2350</v>
      </c>
      <c r="D797" t="s">
        <v>225</v>
      </c>
      <c r="E797">
        <v>29</v>
      </c>
      <c r="F797" t="s">
        <v>17465</v>
      </c>
      <c r="G797">
        <v>2024</v>
      </c>
      <c r="H797">
        <f t="shared" si="38"/>
        <v>45502</v>
      </c>
      <c r="I797">
        <v>8</v>
      </c>
      <c r="J797">
        <v>24</v>
      </c>
      <c r="K797">
        <v>1</v>
      </c>
      <c r="L797" t="s">
        <v>17466</v>
      </c>
      <c r="M797">
        <f t="shared" si="36"/>
        <v>0.85001157407407402</v>
      </c>
      <c r="N797" t="str">
        <f t="shared" si="37"/>
        <v>5-8 PM</v>
      </c>
      <c r="O797">
        <v>34139.480000000003</v>
      </c>
      <c r="P797">
        <v>829</v>
      </c>
      <c r="Q797">
        <v>828</v>
      </c>
      <c r="R797">
        <v>1</v>
      </c>
      <c r="S797">
        <v>33311.480000000003</v>
      </c>
      <c r="T797" t="s">
        <v>105</v>
      </c>
      <c r="U797" t="s">
        <v>23</v>
      </c>
      <c r="V797" t="s">
        <v>24</v>
      </c>
      <c r="W797" t="s">
        <v>2351</v>
      </c>
      <c r="X797" t="s">
        <v>26</v>
      </c>
      <c r="Y797" t="s">
        <v>27</v>
      </c>
      <c r="Z797" t="s">
        <v>28</v>
      </c>
      <c r="AA797" t="s">
        <v>26</v>
      </c>
      <c r="AB797" t="s">
        <v>30</v>
      </c>
    </row>
    <row r="798" spans="1:28" x14ac:dyDescent="0.3">
      <c r="A798" t="s">
        <v>2367</v>
      </c>
      <c r="B798" t="s">
        <v>234</v>
      </c>
      <c r="C798" t="s">
        <v>2344</v>
      </c>
      <c r="D798" t="s">
        <v>225</v>
      </c>
      <c r="E798">
        <v>29</v>
      </c>
      <c r="F798" t="s">
        <v>17465</v>
      </c>
      <c r="G798">
        <v>2024</v>
      </c>
      <c r="H798">
        <f t="shared" si="38"/>
        <v>45502</v>
      </c>
      <c r="I798">
        <v>8</v>
      </c>
      <c r="J798">
        <v>23</v>
      </c>
      <c r="K798">
        <v>46</v>
      </c>
      <c r="L798" t="s">
        <v>17466</v>
      </c>
      <c r="M798">
        <f t="shared" si="36"/>
        <v>0.84983796296296299</v>
      </c>
      <c r="N798" t="str">
        <f t="shared" si="37"/>
        <v>5-8 PM</v>
      </c>
      <c r="O798">
        <v>34967.480000000003</v>
      </c>
      <c r="P798">
        <v>829</v>
      </c>
      <c r="Q798">
        <v>828</v>
      </c>
      <c r="R798">
        <v>1</v>
      </c>
      <c r="S798">
        <v>34139.480000000003</v>
      </c>
      <c r="T798" t="s">
        <v>105</v>
      </c>
      <c r="U798" t="s">
        <v>23</v>
      </c>
      <c r="V798" t="s">
        <v>24</v>
      </c>
      <c r="W798" t="s">
        <v>2345</v>
      </c>
      <c r="X798" t="s">
        <v>26</v>
      </c>
      <c r="Y798" t="s">
        <v>27</v>
      </c>
      <c r="Z798" t="s">
        <v>28</v>
      </c>
      <c r="AA798" t="s">
        <v>26</v>
      </c>
      <c r="AB798" t="s">
        <v>30</v>
      </c>
    </row>
    <row r="799" spans="1:28" x14ac:dyDescent="0.3">
      <c r="A799" t="s">
        <v>2368</v>
      </c>
      <c r="B799" t="s">
        <v>48</v>
      </c>
      <c r="C799" t="s">
        <v>2369</v>
      </c>
      <c r="D799" t="s">
        <v>74</v>
      </c>
      <c r="E799">
        <v>29</v>
      </c>
      <c r="F799" t="s">
        <v>17465</v>
      </c>
      <c r="G799">
        <v>2024</v>
      </c>
      <c r="H799">
        <f t="shared" si="38"/>
        <v>45502</v>
      </c>
      <c r="I799">
        <v>8</v>
      </c>
      <c r="J799">
        <v>23</v>
      </c>
      <c r="K799">
        <v>1</v>
      </c>
      <c r="L799" t="s">
        <v>17466</v>
      </c>
      <c r="M799">
        <f t="shared" si="36"/>
        <v>0.84931712962962969</v>
      </c>
      <c r="N799" t="str">
        <f t="shared" si="37"/>
        <v>5-8 PM</v>
      </c>
      <c r="O799">
        <v>616.21</v>
      </c>
      <c r="P799">
        <v>33</v>
      </c>
      <c r="Q799">
        <v>32.01</v>
      </c>
      <c r="R799">
        <v>0.99</v>
      </c>
      <c r="S799">
        <v>584.20000000000005</v>
      </c>
      <c r="T799" t="s">
        <v>34</v>
      </c>
      <c r="U799" t="s">
        <v>23</v>
      </c>
      <c r="V799" t="s">
        <v>24</v>
      </c>
      <c r="W799" t="s">
        <v>2370</v>
      </c>
      <c r="X799" t="s">
        <v>26</v>
      </c>
      <c r="Y799" t="s">
        <v>36</v>
      </c>
      <c r="Z799" t="s">
        <v>28</v>
      </c>
      <c r="AA799" t="s">
        <v>29</v>
      </c>
      <c r="AB799" t="s">
        <v>30</v>
      </c>
    </row>
    <row r="800" spans="1:28" x14ac:dyDescent="0.3">
      <c r="A800" t="s">
        <v>2371</v>
      </c>
      <c r="B800" t="s">
        <v>234</v>
      </c>
      <c r="C800" t="s">
        <v>2020</v>
      </c>
      <c r="D800" t="s">
        <v>225</v>
      </c>
      <c r="E800">
        <v>29</v>
      </c>
      <c r="F800" t="s">
        <v>17465</v>
      </c>
      <c r="G800">
        <v>2024</v>
      </c>
      <c r="H800">
        <f t="shared" si="38"/>
        <v>45502</v>
      </c>
      <c r="I800">
        <v>8</v>
      </c>
      <c r="J800">
        <v>21</v>
      </c>
      <c r="K800">
        <v>2</v>
      </c>
      <c r="L800" t="s">
        <v>17466</v>
      </c>
      <c r="M800">
        <f t="shared" si="36"/>
        <v>0.84793981481481484</v>
      </c>
      <c r="N800" t="str">
        <f t="shared" si="37"/>
        <v>5-8 PM</v>
      </c>
      <c r="O800">
        <v>35795.480000000003</v>
      </c>
      <c r="P800">
        <v>829</v>
      </c>
      <c r="Q800">
        <v>828</v>
      </c>
      <c r="R800">
        <v>1</v>
      </c>
      <c r="S800">
        <v>34967.480000000003</v>
      </c>
      <c r="T800" t="s">
        <v>105</v>
      </c>
      <c r="U800" t="s">
        <v>23</v>
      </c>
      <c r="V800" t="s">
        <v>1212</v>
      </c>
      <c r="W800" t="s">
        <v>2372</v>
      </c>
      <c r="X800" t="s">
        <v>26</v>
      </c>
      <c r="Y800" t="s">
        <v>27</v>
      </c>
      <c r="Z800" t="s">
        <v>28</v>
      </c>
      <c r="AA800" t="s">
        <v>26</v>
      </c>
      <c r="AB800" t="s">
        <v>30</v>
      </c>
    </row>
    <row r="801" spans="1:28" x14ac:dyDescent="0.3">
      <c r="A801" t="s">
        <v>2373</v>
      </c>
      <c r="B801" t="s">
        <v>234</v>
      </c>
      <c r="C801" t="s">
        <v>2335</v>
      </c>
      <c r="D801" t="s">
        <v>225</v>
      </c>
      <c r="E801">
        <v>29</v>
      </c>
      <c r="F801" t="s">
        <v>17465</v>
      </c>
      <c r="G801">
        <v>2024</v>
      </c>
      <c r="H801">
        <f t="shared" si="38"/>
        <v>45502</v>
      </c>
      <c r="I801">
        <v>8</v>
      </c>
      <c r="J801">
        <v>20</v>
      </c>
      <c r="K801">
        <v>44</v>
      </c>
      <c r="L801" t="s">
        <v>17466</v>
      </c>
      <c r="M801">
        <f t="shared" si="36"/>
        <v>0.84773148148148147</v>
      </c>
      <c r="N801" t="str">
        <f t="shared" si="37"/>
        <v>5-8 PM</v>
      </c>
      <c r="O801">
        <v>36623.480000000003</v>
      </c>
      <c r="P801">
        <v>829</v>
      </c>
      <c r="Q801">
        <v>828</v>
      </c>
      <c r="R801">
        <v>1</v>
      </c>
      <c r="S801">
        <v>35795.480000000003</v>
      </c>
      <c r="T801" t="s">
        <v>105</v>
      </c>
      <c r="U801" t="s">
        <v>23</v>
      </c>
      <c r="V801" t="s">
        <v>24</v>
      </c>
      <c r="W801" t="s">
        <v>2336</v>
      </c>
      <c r="X801" t="s">
        <v>26</v>
      </c>
      <c r="Y801" t="s">
        <v>27</v>
      </c>
      <c r="Z801" t="s">
        <v>28</v>
      </c>
      <c r="AA801" t="s">
        <v>26</v>
      </c>
      <c r="AB801" t="s">
        <v>30</v>
      </c>
    </row>
    <row r="802" spans="1:28" x14ac:dyDescent="0.3">
      <c r="A802" t="s">
        <v>2374</v>
      </c>
      <c r="B802" t="s">
        <v>234</v>
      </c>
      <c r="C802" t="s">
        <v>2375</v>
      </c>
      <c r="D802" t="s">
        <v>225</v>
      </c>
      <c r="E802">
        <v>29</v>
      </c>
      <c r="F802" t="s">
        <v>17465</v>
      </c>
      <c r="G802">
        <v>2024</v>
      </c>
      <c r="H802">
        <f t="shared" si="38"/>
        <v>45502</v>
      </c>
      <c r="I802">
        <v>8</v>
      </c>
      <c r="J802">
        <v>20</v>
      </c>
      <c r="K802">
        <v>30</v>
      </c>
      <c r="L802" t="s">
        <v>17466</v>
      </c>
      <c r="M802">
        <f t="shared" si="36"/>
        <v>0.84756944444444438</v>
      </c>
      <c r="N802" t="str">
        <f t="shared" si="37"/>
        <v>5-8 PM</v>
      </c>
      <c r="O802">
        <v>37451.480000000003</v>
      </c>
      <c r="P802">
        <v>829</v>
      </c>
      <c r="Q802">
        <v>828</v>
      </c>
      <c r="R802">
        <v>1</v>
      </c>
      <c r="S802">
        <v>36623.480000000003</v>
      </c>
      <c r="T802" t="s">
        <v>105</v>
      </c>
      <c r="U802" t="s">
        <v>23</v>
      </c>
      <c r="V802" t="s">
        <v>24</v>
      </c>
      <c r="W802" t="s">
        <v>2376</v>
      </c>
      <c r="X802" t="s">
        <v>26</v>
      </c>
      <c r="Y802" t="s">
        <v>27</v>
      </c>
      <c r="Z802" t="s">
        <v>28</v>
      </c>
      <c r="AA802" t="s">
        <v>26</v>
      </c>
      <c r="AB802" t="s">
        <v>30</v>
      </c>
    </row>
    <row r="803" spans="1:28" x14ac:dyDescent="0.3">
      <c r="A803" t="s">
        <v>2377</v>
      </c>
      <c r="B803" t="s">
        <v>234</v>
      </c>
      <c r="C803" t="s">
        <v>2378</v>
      </c>
      <c r="D803" t="s">
        <v>225</v>
      </c>
      <c r="E803">
        <v>29</v>
      </c>
      <c r="F803" t="s">
        <v>17465</v>
      </c>
      <c r="G803">
        <v>2024</v>
      </c>
      <c r="H803">
        <f t="shared" si="38"/>
        <v>45502</v>
      </c>
      <c r="I803">
        <v>8</v>
      </c>
      <c r="J803">
        <v>20</v>
      </c>
      <c r="K803">
        <v>12</v>
      </c>
      <c r="L803" t="s">
        <v>17466</v>
      </c>
      <c r="M803">
        <f t="shared" si="36"/>
        <v>0.84736111111111112</v>
      </c>
      <c r="N803" t="str">
        <f t="shared" si="37"/>
        <v>5-8 PM</v>
      </c>
      <c r="O803">
        <v>38279.480000000003</v>
      </c>
      <c r="P803">
        <v>829</v>
      </c>
      <c r="Q803">
        <v>828</v>
      </c>
      <c r="R803">
        <v>1</v>
      </c>
      <c r="S803">
        <v>37451.480000000003</v>
      </c>
      <c r="T803" t="s">
        <v>105</v>
      </c>
      <c r="U803" t="s">
        <v>23</v>
      </c>
      <c r="V803" t="s">
        <v>24</v>
      </c>
      <c r="W803" t="s">
        <v>2379</v>
      </c>
      <c r="X803" t="s">
        <v>26</v>
      </c>
      <c r="Y803" t="s">
        <v>27</v>
      </c>
      <c r="Z803" t="s">
        <v>28</v>
      </c>
      <c r="AA803" t="s">
        <v>26</v>
      </c>
      <c r="AB803" t="s">
        <v>30</v>
      </c>
    </row>
    <row r="804" spans="1:28" x14ac:dyDescent="0.3">
      <c r="A804" t="s">
        <v>2380</v>
      </c>
      <c r="B804" t="s">
        <v>234</v>
      </c>
      <c r="C804" t="s">
        <v>2381</v>
      </c>
      <c r="D804" t="s">
        <v>225</v>
      </c>
      <c r="E804">
        <v>29</v>
      </c>
      <c r="F804" t="s">
        <v>17465</v>
      </c>
      <c r="G804">
        <v>2024</v>
      </c>
      <c r="H804">
        <f t="shared" si="38"/>
        <v>45502</v>
      </c>
      <c r="I804">
        <v>8</v>
      </c>
      <c r="J804">
        <v>19</v>
      </c>
      <c r="K804">
        <v>55</v>
      </c>
      <c r="L804" t="s">
        <v>17466</v>
      </c>
      <c r="M804">
        <f t="shared" si="36"/>
        <v>0.8471643518518519</v>
      </c>
      <c r="N804" t="str">
        <f t="shared" si="37"/>
        <v>5-8 PM</v>
      </c>
      <c r="O804">
        <v>39107.480000000003</v>
      </c>
      <c r="P804">
        <v>829</v>
      </c>
      <c r="Q804">
        <v>828</v>
      </c>
      <c r="R804">
        <v>1</v>
      </c>
      <c r="S804">
        <v>38279.480000000003</v>
      </c>
      <c r="T804" t="s">
        <v>105</v>
      </c>
      <c r="U804" t="s">
        <v>23</v>
      </c>
      <c r="V804" t="s">
        <v>24</v>
      </c>
      <c r="W804" t="s">
        <v>2382</v>
      </c>
      <c r="X804" t="s">
        <v>26</v>
      </c>
      <c r="Y804" t="s">
        <v>27</v>
      </c>
      <c r="Z804" t="s">
        <v>28</v>
      </c>
      <c r="AA804" t="s">
        <v>26</v>
      </c>
      <c r="AB804" t="s">
        <v>30</v>
      </c>
    </row>
    <row r="805" spans="1:28" x14ac:dyDescent="0.3">
      <c r="A805" t="s">
        <v>2383</v>
      </c>
      <c r="B805" t="s">
        <v>234</v>
      </c>
      <c r="C805" t="s">
        <v>2384</v>
      </c>
      <c r="D805" t="s">
        <v>225</v>
      </c>
      <c r="E805">
        <v>29</v>
      </c>
      <c r="F805" t="s">
        <v>17465</v>
      </c>
      <c r="G805">
        <v>2024</v>
      </c>
      <c r="H805">
        <f t="shared" si="38"/>
        <v>45502</v>
      </c>
      <c r="I805">
        <v>8</v>
      </c>
      <c r="J805">
        <v>19</v>
      </c>
      <c r="K805">
        <v>39</v>
      </c>
      <c r="L805" t="s">
        <v>17466</v>
      </c>
      <c r="M805">
        <f t="shared" si="36"/>
        <v>0.84697916666666673</v>
      </c>
      <c r="N805" t="str">
        <f t="shared" si="37"/>
        <v>5-8 PM</v>
      </c>
      <c r="O805">
        <v>39935.480000000003</v>
      </c>
      <c r="P805">
        <v>829</v>
      </c>
      <c r="Q805">
        <v>828</v>
      </c>
      <c r="R805">
        <v>1</v>
      </c>
      <c r="S805">
        <v>39107.480000000003</v>
      </c>
      <c r="T805" t="s">
        <v>105</v>
      </c>
      <c r="U805" t="s">
        <v>23</v>
      </c>
      <c r="V805" t="s">
        <v>24</v>
      </c>
      <c r="W805" t="s">
        <v>2385</v>
      </c>
      <c r="X805" t="s">
        <v>26</v>
      </c>
      <c r="Y805" t="s">
        <v>27</v>
      </c>
      <c r="Z805" t="s">
        <v>28</v>
      </c>
      <c r="AA805" t="s">
        <v>26</v>
      </c>
      <c r="AB805" t="s">
        <v>30</v>
      </c>
    </row>
    <row r="806" spans="1:28" x14ac:dyDescent="0.3">
      <c r="A806" t="s">
        <v>2386</v>
      </c>
      <c r="B806" t="s">
        <v>234</v>
      </c>
      <c r="C806" t="s">
        <v>2387</v>
      </c>
      <c r="D806" t="s">
        <v>225</v>
      </c>
      <c r="E806">
        <v>29</v>
      </c>
      <c r="F806" t="s">
        <v>17465</v>
      </c>
      <c r="G806">
        <v>2024</v>
      </c>
      <c r="H806">
        <f t="shared" si="38"/>
        <v>45502</v>
      </c>
      <c r="I806">
        <v>8</v>
      </c>
      <c r="J806">
        <v>19</v>
      </c>
      <c r="K806">
        <v>25</v>
      </c>
      <c r="L806" t="s">
        <v>17466</v>
      </c>
      <c r="M806">
        <f t="shared" si="36"/>
        <v>0.84681712962962974</v>
      </c>
      <c r="N806" t="str">
        <f t="shared" si="37"/>
        <v>5-8 PM</v>
      </c>
      <c r="O806">
        <v>40763.480000000003</v>
      </c>
      <c r="P806">
        <v>829</v>
      </c>
      <c r="Q806">
        <v>828</v>
      </c>
      <c r="R806">
        <v>1</v>
      </c>
      <c r="S806">
        <v>39935.480000000003</v>
      </c>
      <c r="T806" t="s">
        <v>105</v>
      </c>
      <c r="U806" t="s">
        <v>23</v>
      </c>
      <c r="V806" t="s">
        <v>24</v>
      </c>
      <c r="W806" t="s">
        <v>2388</v>
      </c>
      <c r="X806" t="s">
        <v>26</v>
      </c>
      <c r="Y806" t="s">
        <v>27</v>
      </c>
      <c r="Z806" t="s">
        <v>28</v>
      </c>
      <c r="AA806" t="s">
        <v>26</v>
      </c>
      <c r="AB806" t="s">
        <v>30</v>
      </c>
    </row>
    <row r="807" spans="1:28" x14ac:dyDescent="0.3">
      <c r="A807" t="s">
        <v>2389</v>
      </c>
      <c r="B807" t="s">
        <v>234</v>
      </c>
      <c r="C807" t="s">
        <v>2390</v>
      </c>
      <c r="D807" t="s">
        <v>225</v>
      </c>
      <c r="E807">
        <v>29</v>
      </c>
      <c r="F807" t="s">
        <v>17465</v>
      </c>
      <c r="G807">
        <v>2024</v>
      </c>
      <c r="H807">
        <f t="shared" si="38"/>
        <v>45502</v>
      </c>
      <c r="I807">
        <v>8</v>
      </c>
      <c r="J807">
        <v>19</v>
      </c>
      <c r="K807">
        <v>7</v>
      </c>
      <c r="L807" t="s">
        <v>17466</v>
      </c>
      <c r="M807">
        <f t="shared" si="36"/>
        <v>0.84660879629629626</v>
      </c>
      <c r="N807" t="str">
        <f t="shared" si="37"/>
        <v>5-8 PM</v>
      </c>
      <c r="O807">
        <v>41591.480000000003</v>
      </c>
      <c r="P807">
        <v>829</v>
      </c>
      <c r="Q807">
        <v>828</v>
      </c>
      <c r="R807">
        <v>1</v>
      </c>
      <c r="S807">
        <v>40763.480000000003</v>
      </c>
      <c r="T807" t="s">
        <v>105</v>
      </c>
      <c r="U807" t="s">
        <v>23</v>
      </c>
      <c r="V807" t="s">
        <v>24</v>
      </c>
      <c r="W807" t="s">
        <v>2391</v>
      </c>
      <c r="X807" t="s">
        <v>26</v>
      </c>
      <c r="Y807" t="s">
        <v>27</v>
      </c>
      <c r="Z807" t="s">
        <v>28</v>
      </c>
      <c r="AA807" t="s">
        <v>26</v>
      </c>
      <c r="AB807" t="s">
        <v>30</v>
      </c>
    </row>
    <row r="808" spans="1:28" x14ac:dyDescent="0.3">
      <c r="A808" t="s">
        <v>2392</v>
      </c>
      <c r="B808" t="s">
        <v>234</v>
      </c>
      <c r="C808" t="s">
        <v>2393</v>
      </c>
      <c r="D808" t="s">
        <v>225</v>
      </c>
      <c r="E808">
        <v>29</v>
      </c>
      <c r="F808" t="s">
        <v>17465</v>
      </c>
      <c r="G808">
        <v>2024</v>
      </c>
      <c r="H808">
        <f t="shared" si="38"/>
        <v>45502</v>
      </c>
      <c r="I808">
        <v>8</v>
      </c>
      <c r="J808">
        <v>18</v>
      </c>
      <c r="K808">
        <v>44</v>
      </c>
      <c r="L808" t="s">
        <v>17466</v>
      </c>
      <c r="M808">
        <f t="shared" si="36"/>
        <v>0.84634259259259259</v>
      </c>
      <c r="N808" t="str">
        <f t="shared" si="37"/>
        <v>5-8 PM</v>
      </c>
      <c r="O808">
        <v>42419.48</v>
      </c>
      <c r="P808">
        <v>829</v>
      </c>
      <c r="Q808">
        <v>828</v>
      </c>
      <c r="R808">
        <v>1</v>
      </c>
      <c r="S808">
        <v>41591.480000000003</v>
      </c>
      <c r="T808" t="s">
        <v>105</v>
      </c>
      <c r="U808" t="s">
        <v>23</v>
      </c>
      <c r="V808" t="s">
        <v>24</v>
      </c>
      <c r="W808" t="s">
        <v>2394</v>
      </c>
      <c r="X808" t="s">
        <v>26</v>
      </c>
      <c r="Y808" t="s">
        <v>27</v>
      </c>
      <c r="Z808" t="s">
        <v>28</v>
      </c>
      <c r="AA808" t="s">
        <v>26</v>
      </c>
      <c r="AB808" t="s">
        <v>30</v>
      </c>
    </row>
    <row r="809" spans="1:28" x14ac:dyDescent="0.3">
      <c r="A809" t="s">
        <v>2395</v>
      </c>
      <c r="B809" t="s">
        <v>102</v>
      </c>
      <c r="C809" t="s">
        <v>2396</v>
      </c>
      <c r="D809" t="s">
        <v>225</v>
      </c>
      <c r="E809">
        <v>29</v>
      </c>
      <c r="F809" t="s">
        <v>17465</v>
      </c>
      <c r="G809">
        <v>2024</v>
      </c>
      <c r="H809">
        <f t="shared" si="38"/>
        <v>45502</v>
      </c>
      <c r="I809">
        <v>8</v>
      </c>
      <c r="J809">
        <v>18</v>
      </c>
      <c r="K809">
        <v>22</v>
      </c>
      <c r="L809" t="s">
        <v>17466</v>
      </c>
      <c r="M809">
        <f t="shared" si="36"/>
        <v>0.84608796296296296</v>
      </c>
      <c r="N809" t="str">
        <f t="shared" si="37"/>
        <v>5-8 PM</v>
      </c>
      <c r="O809">
        <v>13835.49</v>
      </c>
      <c r="P809">
        <v>829</v>
      </c>
      <c r="Q809">
        <v>828</v>
      </c>
      <c r="R809">
        <v>1</v>
      </c>
      <c r="S809">
        <v>13007.49</v>
      </c>
      <c r="T809" t="s">
        <v>105</v>
      </c>
      <c r="U809" t="s">
        <v>23</v>
      </c>
      <c r="V809" t="s">
        <v>24</v>
      </c>
      <c r="W809" t="s">
        <v>2397</v>
      </c>
      <c r="X809" t="s">
        <v>26</v>
      </c>
      <c r="Y809" t="s">
        <v>27</v>
      </c>
      <c r="Z809" t="s">
        <v>28</v>
      </c>
      <c r="AA809" t="s">
        <v>26</v>
      </c>
      <c r="AB809" t="s">
        <v>30</v>
      </c>
    </row>
    <row r="810" spans="1:28" x14ac:dyDescent="0.3">
      <c r="A810" t="s">
        <v>2398</v>
      </c>
      <c r="B810" t="s">
        <v>234</v>
      </c>
      <c r="C810" t="s">
        <v>2399</v>
      </c>
      <c r="D810" t="s">
        <v>225</v>
      </c>
      <c r="E810">
        <v>29</v>
      </c>
      <c r="F810" t="s">
        <v>17465</v>
      </c>
      <c r="G810">
        <v>2024</v>
      </c>
      <c r="H810">
        <f t="shared" si="38"/>
        <v>45502</v>
      </c>
      <c r="I810">
        <v>8</v>
      </c>
      <c r="J810">
        <v>18</v>
      </c>
      <c r="K810">
        <v>20</v>
      </c>
      <c r="L810" t="s">
        <v>17466</v>
      </c>
      <c r="M810">
        <f t="shared" si="36"/>
        <v>0.84606481481481488</v>
      </c>
      <c r="N810" t="str">
        <f t="shared" si="37"/>
        <v>5-8 PM</v>
      </c>
      <c r="O810">
        <v>43247.48</v>
      </c>
      <c r="P810">
        <v>829</v>
      </c>
      <c r="Q810">
        <v>828</v>
      </c>
      <c r="R810">
        <v>1</v>
      </c>
      <c r="S810">
        <v>42419.48</v>
      </c>
      <c r="T810" t="s">
        <v>105</v>
      </c>
      <c r="U810" t="s">
        <v>23</v>
      </c>
      <c r="V810" t="s">
        <v>24</v>
      </c>
      <c r="W810" t="s">
        <v>2400</v>
      </c>
      <c r="X810" t="s">
        <v>26</v>
      </c>
      <c r="Y810" t="s">
        <v>27</v>
      </c>
      <c r="Z810" t="s">
        <v>28</v>
      </c>
      <c r="AA810" t="s">
        <v>26</v>
      </c>
      <c r="AB810" t="s">
        <v>30</v>
      </c>
    </row>
    <row r="811" spans="1:28" x14ac:dyDescent="0.3">
      <c r="A811" t="s">
        <v>2401</v>
      </c>
      <c r="B811" t="s">
        <v>234</v>
      </c>
      <c r="C811" t="s">
        <v>2402</v>
      </c>
      <c r="D811" t="s">
        <v>225</v>
      </c>
      <c r="E811">
        <v>29</v>
      </c>
      <c r="F811" t="s">
        <v>17465</v>
      </c>
      <c r="G811">
        <v>2024</v>
      </c>
      <c r="H811">
        <f t="shared" si="38"/>
        <v>45502</v>
      </c>
      <c r="I811">
        <v>8</v>
      </c>
      <c r="J811">
        <v>18</v>
      </c>
      <c r="K811">
        <v>3</v>
      </c>
      <c r="L811" t="s">
        <v>17466</v>
      </c>
      <c r="M811">
        <f t="shared" si="36"/>
        <v>0.84586805555555555</v>
      </c>
      <c r="N811" t="str">
        <f t="shared" si="37"/>
        <v>5-8 PM</v>
      </c>
      <c r="O811">
        <v>44075.48</v>
      </c>
      <c r="P811">
        <v>829</v>
      </c>
      <c r="Q811">
        <v>828</v>
      </c>
      <c r="R811">
        <v>1</v>
      </c>
      <c r="S811">
        <v>43247.48</v>
      </c>
      <c r="T811" t="s">
        <v>105</v>
      </c>
      <c r="U811" t="s">
        <v>23</v>
      </c>
      <c r="V811" t="s">
        <v>24</v>
      </c>
      <c r="W811" t="s">
        <v>2403</v>
      </c>
      <c r="X811" t="s">
        <v>26</v>
      </c>
      <c r="Y811" t="s">
        <v>27</v>
      </c>
      <c r="Z811" t="s">
        <v>28</v>
      </c>
      <c r="AA811" t="s">
        <v>26</v>
      </c>
      <c r="AB811" t="s">
        <v>30</v>
      </c>
    </row>
    <row r="812" spans="1:28" x14ac:dyDescent="0.3">
      <c r="A812" t="s">
        <v>2404</v>
      </c>
      <c r="B812" t="s">
        <v>102</v>
      </c>
      <c r="C812" t="s">
        <v>2405</v>
      </c>
      <c r="D812" t="s">
        <v>225</v>
      </c>
      <c r="E812">
        <v>29</v>
      </c>
      <c r="F812" t="s">
        <v>17465</v>
      </c>
      <c r="G812">
        <v>2024</v>
      </c>
      <c r="H812">
        <f t="shared" si="38"/>
        <v>45502</v>
      </c>
      <c r="I812">
        <v>8</v>
      </c>
      <c r="J812">
        <v>18</v>
      </c>
      <c r="K812">
        <v>0</v>
      </c>
      <c r="L812" t="s">
        <v>17466</v>
      </c>
      <c r="M812">
        <f t="shared" si="36"/>
        <v>0.84583333333333333</v>
      </c>
      <c r="N812" t="str">
        <f t="shared" si="37"/>
        <v>5-8 PM</v>
      </c>
      <c r="O812">
        <v>14663.49</v>
      </c>
      <c r="P812">
        <v>829</v>
      </c>
      <c r="Q812">
        <v>828</v>
      </c>
      <c r="R812">
        <v>1</v>
      </c>
      <c r="S812">
        <v>13835.49</v>
      </c>
      <c r="T812" t="s">
        <v>105</v>
      </c>
      <c r="U812" t="s">
        <v>23</v>
      </c>
      <c r="V812" t="s">
        <v>24</v>
      </c>
      <c r="W812" t="s">
        <v>2406</v>
      </c>
      <c r="X812" t="s">
        <v>26</v>
      </c>
      <c r="Y812" t="s">
        <v>27</v>
      </c>
      <c r="Z812" t="s">
        <v>28</v>
      </c>
      <c r="AA812" t="s">
        <v>26</v>
      </c>
      <c r="AB812" t="s">
        <v>30</v>
      </c>
    </row>
    <row r="813" spans="1:28" x14ac:dyDescent="0.3">
      <c r="A813" t="s">
        <v>2407</v>
      </c>
      <c r="B813" t="s">
        <v>234</v>
      </c>
      <c r="C813" t="s">
        <v>2408</v>
      </c>
      <c r="D813" t="s">
        <v>225</v>
      </c>
      <c r="E813">
        <v>29</v>
      </c>
      <c r="F813" t="s">
        <v>17465</v>
      </c>
      <c r="G813">
        <v>2024</v>
      </c>
      <c r="H813">
        <f t="shared" si="38"/>
        <v>45502</v>
      </c>
      <c r="I813">
        <v>8</v>
      </c>
      <c r="J813">
        <v>17</v>
      </c>
      <c r="K813">
        <v>50</v>
      </c>
      <c r="L813" t="s">
        <v>17466</v>
      </c>
      <c r="M813">
        <f t="shared" si="36"/>
        <v>0.84571759259259249</v>
      </c>
      <c r="N813" t="str">
        <f t="shared" si="37"/>
        <v>5-8 PM</v>
      </c>
      <c r="O813">
        <v>44903.48</v>
      </c>
      <c r="P813">
        <v>829</v>
      </c>
      <c r="Q813">
        <v>828</v>
      </c>
      <c r="R813">
        <v>1</v>
      </c>
      <c r="S813">
        <v>44075.48</v>
      </c>
      <c r="T813" t="s">
        <v>105</v>
      </c>
      <c r="U813" t="s">
        <v>23</v>
      </c>
      <c r="V813" t="s">
        <v>24</v>
      </c>
      <c r="W813" t="s">
        <v>2409</v>
      </c>
      <c r="X813" t="s">
        <v>26</v>
      </c>
      <c r="Y813" t="s">
        <v>27</v>
      </c>
      <c r="Z813" t="s">
        <v>28</v>
      </c>
      <c r="AA813" t="s">
        <v>26</v>
      </c>
      <c r="AB813" t="s">
        <v>30</v>
      </c>
    </row>
    <row r="814" spans="1:28" x14ac:dyDescent="0.3">
      <c r="A814" t="s">
        <v>2410</v>
      </c>
      <c r="B814" t="s">
        <v>234</v>
      </c>
      <c r="C814" t="s">
        <v>2411</v>
      </c>
      <c r="D814" t="s">
        <v>225</v>
      </c>
      <c r="E814">
        <v>29</v>
      </c>
      <c r="F814" t="s">
        <v>17465</v>
      </c>
      <c r="G814">
        <v>2024</v>
      </c>
      <c r="H814">
        <f t="shared" si="38"/>
        <v>45502</v>
      </c>
      <c r="I814">
        <v>8</v>
      </c>
      <c r="J814">
        <v>17</v>
      </c>
      <c r="K814">
        <v>36</v>
      </c>
      <c r="L814" t="s">
        <v>17466</v>
      </c>
      <c r="M814">
        <f t="shared" si="36"/>
        <v>0.8455555555555555</v>
      </c>
      <c r="N814" t="str">
        <f t="shared" si="37"/>
        <v>5-8 PM</v>
      </c>
      <c r="O814">
        <v>45731.48</v>
      </c>
      <c r="P814">
        <v>829</v>
      </c>
      <c r="Q814">
        <v>828</v>
      </c>
      <c r="R814">
        <v>1</v>
      </c>
      <c r="S814">
        <v>44903.48</v>
      </c>
      <c r="T814" t="s">
        <v>105</v>
      </c>
      <c r="U814" t="s">
        <v>23</v>
      </c>
      <c r="V814" t="s">
        <v>24</v>
      </c>
      <c r="W814" t="s">
        <v>2412</v>
      </c>
      <c r="X814" t="s">
        <v>26</v>
      </c>
      <c r="Y814" t="s">
        <v>27</v>
      </c>
      <c r="Z814" t="s">
        <v>28</v>
      </c>
      <c r="AA814" t="s">
        <v>26</v>
      </c>
      <c r="AB814" t="s">
        <v>30</v>
      </c>
    </row>
    <row r="815" spans="1:28" x14ac:dyDescent="0.3">
      <c r="A815" t="s">
        <v>2413</v>
      </c>
      <c r="B815" t="s">
        <v>102</v>
      </c>
      <c r="C815" t="s">
        <v>2414</v>
      </c>
      <c r="D815" t="s">
        <v>225</v>
      </c>
      <c r="E815">
        <v>29</v>
      </c>
      <c r="F815" t="s">
        <v>17465</v>
      </c>
      <c r="G815">
        <v>2024</v>
      </c>
      <c r="H815">
        <f t="shared" si="38"/>
        <v>45502</v>
      </c>
      <c r="I815">
        <v>8</v>
      </c>
      <c r="J815">
        <v>17</v>
      </c>
      <c r="K815">
        <v>34</v>
      </c>
      <c r="L815" t="s">
        <v>17466</v>
      </c>
      <c r="M815">
        <f t="shared" si="36"/>
        <v>0.84553240740740743</v>
      </c>
      <c r="N815" t="str">
        <f t="shared" si="37"/>
        <v>5-8 PM</v>
      </c>
      <c r="O815">
        <v>15491.49</v>
      </c>
      <c r="P815">
        <v>829</v>
      </c>
      <c r="Q815">
        <v>828</v>
      </c>
      <c r="R815">
        <v>1</v>
      </c>
      <c r="S815">
        <v>14663.49</v>
      </c>
      <c r="T815" t="s">
        <v>105</v>
      </c>
      <c r="U815" t="s">
        <v>23</v>
      </c>
      <c r="V815" t="s">
        <v>24</v>
      </c>
      <c r="W815" t="s">
        <v>2415</v>
      </c>
      <c r="X815" t="s">
        <v>26</v>
      </c>
      <c r="Y815" t="s">
        <v>27</v>
      </c>
      <c r="Z815" t="s">
        <v>28</v>
      </c>
      <c r="AA815" t="s">
        <v>26</v>
      </c>
      <c r="AB815" t="s">
        <v>30</v>
      </c>
    </row>
    <row r="816" spans="1:28" x14ac:dyDescent="0.3">
      <c r="A816" t="s">
        <v>2416</v>
      </c>
      <c r="B816" t="s">
        <v>155</v>
      </c>
      <c r="C816" t="s">
        <v>2417</v>
      </c>
      <c r="D816" t="s">
        <v>50</v>
      </c>
      <c r="E816">
        <v>29</v>
      </c>
      <c r="F816" t="s">
        <v>17465</v>
      </c>
      <c r="G816">
        <v>2024</v>
      </c>
      <c r="H816">
        <f t="shared" si="38"/>
        <v>45502</v>
      </c>
      <c r="I816">
        <v>8</v>
      </c>
      <c r="J816">
        <v>17</v>
      </c>
      <c r="K816">
        <v>21</v>
      </c>
      <c r="L816" t="s">
        <v>17466</v>
      </c>
      <c r="M816">
        <f t="shared" si="36"/>
        <v>0.84538194444444448</v>
      </c>
      <c r="N816" t="str">
        <f t="shared" si="37"/>
        <v>5-8 PM</v>
      </c>
      <c r="O816">
        <v>1120.03</v>
      </c>
      <c r="P816">
        <v>199</v>
      </c>
      <c r="Q816">
        <v>191.04</v>
      </c>
      <c r="R816">
        <v>7.96</v>
      </c>
      <c r="S816">
        <v>928.99</v>
      </c>
      <c r="T816" t="s">
        <v>34</v>
      </c>
      <c r="U816" t="s">
        <v>23</v>
      </c>
      <c r="V816" t="s">
        <v>24</v>
      </c>
      <c r="W816" t="s">
        <v>2418</v>
      </c>
      <c r="X816" t="s">
        <v>26</v>
      </c>
      <c r="Y816" t="s">
        <v>27</v>
      </c>
      <c r="Z816" t="s">
        <v>28</v>
      </c>
      <c r="AA816" t="s">
        <v>29</v>
      </c>
      <c r="AB816" t="s">
        <v>30</v>
      </c>
    </row>
    <row r="817" spans="1:28" x14ac:dyDescent="0.3">
      <c r="A817" t="s">
        <v>2419</v>
      </c>
      <c r="B817" t="s">
        <v>234</v>
      </c>
      <c r="C817" t="s">
        <v>2420</v>
      </c>
      <c r="D817" t="s">
        <v>225</v>
      </c>
      <c r="E817">
        <v>29</v>
      </c>
      <c r="F817" t="s">
        <v>17465</v>
      </c>
      <c r="G817">
        <v>2024</v>
      </c>
      <c r="H817">
        <f t="shared" si="38"/>
        <v>45502</v>
      </c>
      <c r="I817">
        <v>8</v>
      </c>
      <c r="J817">
        <v>17</v>
      </c>
      <c r="K817">
        <v>21</v>
      </c>
      <c r="L817" t="s">
        <v>17466</v>
      </c>
      <c r="M817">
        <f t="shared" si="36"/>
        <v>0.84538194444444448</v>
      </c>
      <c r="N817" t="str">
        <f t="shared" si="37"/>
        <v>5-8 PM</v>
      </c>
      <c r="O817">
        <v>46559.48</v>
      </c>
      <c r="P817">
        <v>829</v>
      </c>
      <c r="Q817">
        <v>828</v>
      </c>
      <c r="R817">
        <v>1</v>
      </c>
      <c r="S817">
        <v>45731.48</v>
      </c>
      <c r="T817" t="s">
        <v>105</v>
      </c>
      <c r="U817" t="s">
        <v>23</v>
      </c>
      <c r="V817" t="s">
        <v>24</v>
      </c>
      <c r="W817" t="s">
        <v>2421</v>
      </c>
      <c r="X817" t="s">
        <v>26</v>
      </c>
      <c r="Y817" t="s">
        <v>27</v>
      </c>
      <c r="Z817" t="s">
        <v>28</v>
      </c>
      <c r="AA817" t="s">
        <v>26</v>
      </c>
      <c r="AB817" t="s">
        <v>30</v>
      </c>
    </row>
    <row r="818" spans="1:28" x14ac:dyDescent="0.3">
      <c r="A818" t="s">
        <v>2422</v>
      </c>
      <c r="B818" t="s">
        <v>234</v>
      </c>
      <c r="C818" t="s">
        <v>2423</v>
      </c>
      <c r="D818" t="s">
        <v>225</v>
      </c>
      <c r="E818">
        <v>29</v>
      </c>
      <c r="F818" t="s">
        <v>17465</v>
      </c>
      <c r="G818">
        <v>2024</v>
      </c>
      <c r="H818">
        <f t="shared" si="38"/>
        <v>45502</v>
      </c>
      <c r="I818">
        <v>8</v>
      </c>
      <c r="J818">
        <v>17</v>
      </c>
      <c r="K818">
        <v>5</v>
      </c>
      <c r="L818" t="s">
        <v>17466</v>
      </c>
      <c r="M818">
        <f t="shared" si="36"/>
        <v>0.84519675925925919</v>
      </c>
      <c r="N818" t="str">
        <f t="shared" si="37"/>
        <v>5-8 PM</v>
      </c>
      <c r="O818">
        <v>47387.48</v>
      </c>
      <c r="P818">
        <v>829</v>
      </c>
      <c r="Q818">
        <v>828</v>
      </c>
      <c r="R818">
        <v>1</v>
      </c>
      <c r="S818">
        <v>46559.48</v>
      </c>
      <c r="T818" t="s">
        <v>105</v>
      </c>
      <c r="U818" t="s">
        <v>23</v>
      </c>
      <c r="V818" t="s">
        <v>24</v>
      </c>
      <c r="W818" t="s">
        <v>2424</v>
      </c>
      <c r="X818" t="s">
        <v>26</v>
      </c>
      <c r="Y818" t="s">
        <v>27</v>
      </c>
      <c r="Z818" t="s">
        <v>28</v>
      </c>
      <c r="AA818" t="s">
        <v>26</v>
      </c>
      <c r="AB818" t="s">
        <v>30</v>
      </c>
    </row>
    <row r="819" spans="1:28" x14ac:dyDescent="0.3">
      <c r="A819" t="s">
        <v>2425</v>
      </c>
      <c r="B819" t="s">
        <v>234</v>
      </c>
      <c r="C819" t="s">
        <v>2426</v>
      </c>
      <c r="D819" t="s">
        <v>225</v>
      </c>
      <c r="E819">
        <v>29</v>
      </c>
      <c r="F819" t="s">
        <v>17465</v>
      </c>
      <c r="G819">
        <v>2024</v>
      </c>
      <c r="H819">
        <f t="shared" si="38"/>
        <v>45502</v>
      </c>
      <c r="I819">
        <v>8</v>
      </c>
      <c r="J819">
        <v>16</v>
      </c>
      <c r="K819">
        <v>51</v>
      </c>
      <c r="L819" t="s">
        <v>17466</v>
      </c>
      <c r="M819">
        <f t="shared" si="36"/>
        <v>0.8450347222222222</v>
      </c>
      <c r="N819" t="str">
        <f t="shared" si="37"/>
        <v>5-8 PM</v>
      </c>
      <c r="O819">
        <v>48215.48</v>
      </c>
      <c r="P819">
        <v>829</v>
      </c>
      <c r="Q819">
        <v>828</v>
      </c>
      <c r="R819">
        <v>1</v>
      </c>
      <c r="S819">
        <v>47387.48</v>
      </c>
      <c r="T819" t="s">
        <v>105</v>
      </c>
      <c r="U819" t="s">
        <v>23</v>
      </c>
      <c r="V819" t="s">
        <v>24</v>
      </c>
      <c r="W819" t="s">
        <v>2427</v>
      </c>
      <c r="X819" t="s">
        <v>26</v>
      </c>
      <c r="Y819" t="s">
        <v>27</v>
      </c>
      <c r="Z819" t="s">
        <v>28</v>
      </c>
      <c r="AA819" t="s">
        <v>26</v>
      </c>
      <c r="AB819" t="s">
        <v>30</v>
      </c>
    </row>
    <row r="820" spans="1:28" x14ac:dyDescent="0.3">
      <c r="A820" t="s">
        <v>2428</v>
      </c>
      <c r="B820" t="s">
        <v>127</v>
      </c>
      <c r="C820" t="s">
        <v>2429</v>
      </c>
      <c r="D820" t="s">
        <v>104</v>
      </c>
      <c r="E820">
        <v>29</v>
      </c>
      <c r="F820" t="s">
        <v>17465</v>
      </c>
      <c r="G820">
        <v>2024</v>
      </c>
      <c r="H820">
        <f t="shared" si="38"/>
        <v>45502</v>
      </c>
      <c r="I820">
        <v>8</v>
      </c>
      <c r="J820">
        <v>16</v>
      </c>
      <c r="K820">
        <v>51</v>
      </c>
      <c r="L820" t="s">
        <v>17466</v>
      </c>
      <c r="M820">
        <f t="shared" si="36"/>
        <v>0.8450347222222222</v>
      </c>
      <c r="N820" t="str">
        <f t="shared" si="37"/>
        <v>5-8 PM</v>
      </c>
      <c r="O820">
        <v>933.26</v>
      </c>
      <c r="P820">
        <v>890</v>
      </c>
      <c r="Q820">
        <v>889</v>
      </c>
      <c r="R820">
        <v>1</v>
      </c>
      <c r="S820">
        <v>44.26</v>
      </c>
      <c r="T820" t="s">
        <v>105</v>
      </c>
      <c r="U820" t="s">
        <v>23</v>
      </c>
      <c r="V820" t="s">
        <v>24</v>
      </c>
      <c r="W820" t="s">
        <v>2430</v>
      </c>
      <c r="X820" t="s">
        <v>26</v>
      </c>
      <c r="Y820" t="s">
        <v>27</v>
      </c>
      <c r="Z820" t="s">
        <v>28</v>
      </c>
      <c r="AA820" t="s">
        <v>26</v>
      </c>
      <c r="AB820" t="s">
        <v>30</v>
      </c>
    </row>
    <row r="821" spans="1:28" x14ac:dyDescent="0.3">
      <c r="A821" t="s">
        <v>2431</v>
      </c>
      <c r="B821" t="s">
        <v>234</v>
      </c>
      <c r="C821" t="s">
        <v>2432</v>
      </c>
      <c r="D821" t="s">
        <v>225</v>
      </c>
      <c r="E821">
        <v>29</v>
      </c>
      <c r="F821" t="s">
        <v>17465</v>
      </c>
      <c r="G821">
        <v>2024</v>
      </c>
      <c r="H821">
        <f t="shared" si="38"/>
        <v>45502</v>
      </c>
      <c r="I821">
        <v>8</v>
      </c>
      <c r="J821">
        <v>16</v>
      </c>
      <c r="K821">
        <v>35</v>
      </c>
      <c r="L821" t="s">
        <v>17466</v>
      </c>
      <c r="M821">
        <f t="shared" si="36"/>
        <v>0.84484953703703702</v>
      </c>
      <c r="N821" t="str">
        <f t="shared" si="37"/>
        <v>5-8 PM</v>
      </c>
      <c r="O821">
        <v>49043.48</v>
      </c>
      <c r="P821">
        <v>829</v>
      </c>
      <c r="Q821">
        <v>828</v>
      </c>
      <c r="R821">
        <v>1</v>
      </c>
      <c r="S821">
        <v>48215.48</v>
      </c>
      <c r="T821" t="s">
        <v>105</v>
      </c>
      <c r="U821" t="s">
        <v>23</v>
      </c>
      <c r="V821" t="s">
        <v>24</v>
      </c>
      <c r="W821" t="s">
        <v>2433</v>
      </c>
      <c r="X821" t="s">
        <v>26</v>
      </c>
      <c r="Y821" t="s">
        <v>27</v>
      </c>
      <c r="Z821" t="s">
        <v>28</v>
      </c>
      <c r="AA821" t="s">
        <v>26</v>
      </c>
      <c r="AB821" t="s">
        <v>30</v>
      </c>
    </row>
    <row r="822" spans="1:28" x14ac:dyDescent="0.3">
      <c r="A822" t="s">
        <v>2434</v>
      </c>
      <c r="B822" t="s">
        <v>234</v>
      </c>
      <c r="C822" t="s">
        <v>2435</v>
      </c>
      <c r="D822" t="s">
        <v>225</v>
      </c>
      <c r="E822">
        <v>29</v>
      </c>
      <c r="F822" t="s">
        <v>17465</v>
      </c>
      <c r="G822">
        <v>2024</v>
      </c>
      <c r="H822">
        <f t="shared" si="38"/>
        <v>45502</v>
      </c>
      <c r="I822">
        <v>8</v>
      </c>
      <c r="J822">
        <v>16</v>
      </c>
      <c r="K822">
        <v>9</v>
      </c>
      <c r="L822" t="s">
        <v>17466</v>
      </c>
      <c r="M822">
        <f t="shared" si="36"/>
        <v>0.84454861111111112</v>
      </c>
      <c r="N822" t="str">
        <f t="shared" si="37"/>
        <v>5-8 PM</v>
      </c>
      <c r="O822">
        <v>49871.48</v>
      </c>
      <c r="P822">
        <v>829</v>
      </c>
      <c r="Q822">
        <v>828</v>
      </c>
      <c r="R822">
        <v>1</v>
      </c>
      <c r="S822">
        <v>49043.48</v>
      </c>
      <c r="T822" t="s">
        <v>105</v>
      </c>
      <c r="U822" t="s">
        <v>23</v>
      </c>
      <c r="V822" t="s">
        <v>24</v>
      </c>
      <c r="W822" t="s">
        <v>2436</v>
      </c>
      <c r="X822" t="s">
        <v>26</v>
      </c>
      <c r="Y822" t="s">
        <v>27</v>
      </c>
      <c r="Z822" t="s">
        <v>28</v>
      </c>
      <c r="AA822" t="s">
        <v>26</v>
      </c>
      <c r="AB822" t="s">
        <v>30</v>
      </c>
    </row>
    <row r="823" spans="1:28" x14ac:dyDescent="0.3">
      <c r="A823" t="s">
        <v>2437</v>
      </c>
      <c r="B823" t="s">
        <v>102</v>
      </c>
      <c r="C823" t="s">
        <v>2438</v>
      </c>
      <c r="D823" t="s">
        <v>225</v>
      </c>
      <c r="E823">
        <v>29</v>
      </c>
      <c r="F823" t="s">
        <v>17465</v>
      </c>
      <c r="G823">
        <v>2024</v>
      </c>
      <c r="H823">
        <f t="shared" si="38"/>
        <v>45502</v>
      </c>
      <c r="I823">
        <v>8</v>
      </c>
      <c r="J823">
        <v>14</v>
      </c>
      <c r="K823">
        <v>43</v>
      </c>
      <c r="L823" t="s">
        <v>17466</v>
      </c>
      <c r="M823">
        <f t="shared" si="36"/>
        <v>0.84355324074074067</v>
      </c>
      <c r="N823" t="str">
        <f t="shared" si="37"/>
        <v>5-8 PM</v>
      </c>
      <c r="O823">
        <v>16319.49</v>
      </c>
      <c r="P823">
        <v>829</v>
      </c>
      <c r="Q823">
        <v>828</v>
      </c>
      <c r="R823">
        <v>1</v>
      </c>
      <c r="S823">
        <v>15491.49</v>
      </c>
      <c r="T823" t="s">
        <v>105</v>
      </c>
      <c r="U823" t="s">
        <v>23</v>
      </c>
      <c r="V823" t="s">
        <v>24</v>
      </c>
      <c r="W823" t="s">
        <v>2439</v>
      </c>
      <c r="X823" t="s">
        <v>26</v>
      </c>
      <c r="Y823" t="s">
        <v>27</v>
      </c>
      <c r="Z823" t="s">
        <v>28</v>
      </c>
      <c r="AA823" t="s">
        <v>26</v>
      </c>
      <c r="AB823" t="s">
        <v>30</v>
      </c>
    </row>
    <row r="824" spans="1:28" x14ac:dyDescent="0.3">
      <c r="A824" t="s">
        <v>2440</v>
      </c>
      <c r="B824" t="s">
        <v>102</v>
      </c>
      <c r="C824" t="s">
        <v>2441</v>
      </c>
      <c r="D824" t="s">
        <v>225</v>
      </c>
      <c r="E824">
        <v>29</v>
      </c>
      <c r="F824" t="s">
        <v>17465</v>
      </c>
      <c r="G824">
        <v>2024</v>
      </c>
      <c r="H824">
        <f t="shared" si="38"/>
        <v>45502</v>
      </c>
      <c r="I824">
        <v>8</v>
      </c>
      <c r="J824">
        <v>14</v>
      </c>
      <c r="K824">
        <v>8</v>
      </c>
      <c r="L824" t="s">
        <v>17466</v>
      </c>
      <c r="M824">
        <f t="shared" si="36"/>
        <v>0.8431481481481482</v>
      </c>
      <c r="N824" t="str">
        <f t="shared" si="37"/>
        <v>5-8 PM</v>
      </c>
      <c r="O824">
        <v>17147.490000000002</v>
      </c>
      <c r="P824">
        <v>829</v>
      </c>
      <c r="Q824">
        <v>828</v>
      </c>
      <c r="R824">
        <v>1</v>
      </c>
      <c r="S824">
        <v>16319.49</v>
      </c>
      <c r="T824" t="s">
        <v>105</v>
      </c>
      <c r="U824" t="s">
        <v>23</v>
      </c>
      <c r="V824" t="s">
        <v>24</v>
      </c>
      <c r="W824" t="s">
        <v>2442</v>
      </c>
      <c r="X824" t="s">
        <v>26</v>
      </c>
      <c r="Y824" t="s">
        <v>27</v>
      </c>
      <c r="Z824" t="s">
        <v>28</v>
      </c>
      <c r="AA824" t="s">
        <v>26</v>
      </c>
      <c r="AB824" t="s">
        <v>30</v>
      </c>
    </row>
    <row r="825" spans="1:28" x14ac:dyDescent="0.3">
      <c r="A825" t="s">
        <v>2443</v>
      </c>
      <c r="B825" t="s">
        <v>102</v>
      </c>
      <c r="C825" t="s">
        <v>2444</v>
      </c>
      <c r="D825" t="s">
        <v>225</v>
      </c>
      <c r="E825">
        <v>29</v>
      </c>
      <c r="F825" t="s">
        <v>17465</v>
      </c>
      <c r="G825">
        <v>2024</v>
      </c>
      <c r="H825">
        <f t="shared" si="38"/>
        <v>45502</v>
      </c>
      <c r="I825">
        <v>8</v>
      </c>
      <c r="J825">
        <v>13</v>
      </c>
      <c r="K825">
        <v>41</v>
      </c>
      <c r="L825" t="s">
        <v>17466</v>
      </c>
      <c r="M825">
        <f t="shared" si="36"/>
        <v>0.84283564814814815</v>
      </c>
      <c r="N825" t="str">
        <f t="shared" si="37"/>
        <v>5-8 PM</v>
      </c>
      <c r="O825">
        <v>17975.490000000002</v>
      </c>
      <c r="P825">
        <v>829</v>
      </c>
      <c r="Q825">
        <v>828</v>
      </c>
      <c r="R825">
        <v>1</v>
      </c>
      <c r="S825">
        <v>17147.490000000002</v>
      </c>
      <c r="T825" t="s">
        <v>105</v>
      </c>
      <c r="U825" t="s">
        <v>23</v>
      </c>
      <c r="V825" t="s">
        <v>24</v>
      </c>
      <c r="W825" t="s">
        <v>2445</v>
      </c>
      <c r="X825" t="s">
        <v>26</v>
      </c>
      <c r="Y825" t="s">
        <v>27</v>
      </c>
      <c r="Z825" t="s">
        <v>28</v>
      </c>
      <c r="AA825" t="s">
        <v>26</v>
      </c>
      <c r="AB825" t="s">
        <v>30</v>
      </c>
    </row>
    <row r="826" spans="1:28" x14ac:dyDescent="0.3">
      <c r="A826" t="s">
        <v>2446</v>
      </c>
      <c r="B826" t="s">
        <v>127</v>
      </c>
      <c r="C826" t="s">
        <v>2447</v>
      </c>
      <c r="D826" t="s">
        <v>104</v>
      </c>
      <c r="E826">
        <v>29</v>
      </c>
      <c r="F826" t="s">
        <v>17465</v>
      </c>
      <c r="G826">
        <v>2024</v>
      </c>
      <c r="H826">
        <f t="shared" si="38"/>
        <v>45502</v>
      </c>
      <c r="I826">
        <v>8</v>
      </c>
      <c r="J826">
        <v>13</v>
      </c>
      <c r="K826">
        <v>31</v>
      </c>
      <c r="L826" t="s">
        <v>17466</v>
      </c>
      <c r="M826">
        <f t="shared" si="36"/>
        <v>0.84271990740740732</v>
      </c>
      <c r="N826" t="str">
        <f t="shared" si="37"/>
        <v>5-8 PM</v>
      </c>
      <c r="O826">
        <v>1622.26</v>
      </c>
      <c r="P826">
        <v>690</v>
      </c>
      <c r="Q826">
        <v>689</v>
      </c>
      <c r="R826">
        <v>1</v>
      </c>
      <c r="S826">
        <v>933.26</v>
      </c>
      <c r="T826" t="s">
        <v>105</v>
      </c>
      <c r="U826" t="s">
        <v>23</v>
      </c>
      <c r="V826" t="s">
        <v>24</v>
      </c>
      <c r="W826" t="s">
        <v>2448</v>
      </c>
      <c r="X826" t="s">
        <v>26</v>
      </c>
      <c r="Y826" t="s">
        <v>27</v>
      </c>
      <c r="Z826" t="s">
        <v>28</v>
      </c>
      <c r="AA826" t="s">
        <v>26</v>
      </c>
      <c r="AB826" t="s">
        <v>30</v>
      </c>
    </row>
    <row r="827" spans="1:28" x14ac:dyDescent="0.3">
      <c r="A827" t="s">
        <v>2449</v>
      </c>
      <c r="B827" t="s">
        <v>57</v>
      </c>
      <c r="C827" t="s">
        <v>2450</v>
      </c>
      <c r="D827" t="s">
        <v>74</v>
      </c>
      <c r="E827">
        <v>29</v>
      </c>
      <c r="F827" t="s">
        <v>17465</v>
      </c>
      <c r="G827">
        <v>2024</v>
      </c>
      <c r="H827">
        <f t="shared" si="38"/>
        <v>45502</v>
      </c>
      <c r="I827">
        <v>8</v>
      </c>
      <c r="J827">
        <v>12</v>
      </c>
      <c r="K827">
        <v>53</v>
      </c>
      <c r="L827" t="s">
        <v>17466</v>
      </c>
      <c r="M827">
        <f t="shared" si="36"/>
        <v>0.84228009259259251</v>
      </c>
      <c r="N827" t="str">
        <f t="shared" si="37"/>
        <v>5-8 PM</v>
      </c>
      <c r="O827">
        <v>1096.95</v>
      </c>
      <c r="P827">
        <v>33</v>
      </c>
      <c r="Q827">
        <v>32.01</v>
      </c>
      <c r="R827">
        <v>0.99</v>
      </c>
      <c r="S827">
        <v>1064.94</v>
      </c>
      <c r="T827" t="s">
        <v>34</v>
      </c>
      <c r="U827" t="s">
        <v>23</v>
      </c>
      <c r="V827" t="s">
        <v>24</v>
      </c>
      <c r="W827" t="s">
        <v>2451</v>
      </c>
      <c r="X827" t="s">
        <v>26</v>
      </c>
      <c r="Y827" t="s">
        <v>36</v>
      </c>
      <c r="Z827" t="s">
        <v>28</v>
      </c>
      <c r="AA827" t="s">
        <v>29</v>
      </c>
      <c r="AB827" t="s">
        <v>30</v>
      </c>
    </row>
    <row r="828" spans="1:28" x14ac:dyDescent="0.3">
      <c r="A828" t="s">
        <v>2452</v>
      </c>
      <c r="B828" t="s">
        <v>234</v>
      </c>
      <c r="C828" t="s">
        <v>2438</v>
      </c>
      <c r="D828" t="s">
        <v>225</v>
      </c>
      <c r="E828">
        <v>29</v>
      </c>
      <c r="F828" t="s">
        <v>17465</v>
      </c>
      <c r="G828">
        <v>2024</v>
      </c>
      <c r="H828">
        <f t="shared" si="38"/>
        <v>45502</v>
      </c>
      <c r="I828">
        <v>8</v>
      </c>
      <c r="J828">
        <v>12</v>
      </c>
      <c r="K828">
        <v>10</v>
      </c>
      <c r="L828" t="s">
        <v>17466</v>
      </c>
      <c r="M828">
        <f t="shared" si="36"/>
        <v>0.84178240740740751</v>
      </c>
      <c r="N828" t="str">
        <f t="shared" si="37"/>
        <v>5-8 PM</v>
      </c>
      <c r="O828">
        <v>50699.48</v>
      </c>
      <c r="P828">
        <v>829</v>
      </c>
      <c r="Q828">
        <v>828</v>
      </c>
      <c r="R828">
        <v>1</v>
      </c>
      <c r="S828">
        <v>49871.48</v>
      </c>
      <c r="T828" t="s">
        <v>105</v>
      </c>
      <c r="U828" t="s">
        <v>23</v>
      </c>
      <c r="V828" t="s">
        <v>24</v>
      </c>
      <c r="W828" t="s">
        <v>2445</v>
      </c>
      <c r="X828" t="s">
        <v>26</v>
      </c>
      <c r="Y828" t="s">
        <v>27</v>
      </c>
      <c r="Z828" t="s">
        <v>28</v>
      </c>
      <c r="AA828" t="s">
        <v>26</v>
      </c>
      <c r="AB828" t="s">
        <v>30</v>
      </c>
    </row>
    <row r="829" spans="1:28" x14ac:dyDescent="0.3">
      <c r="A829" t="s">
        <v>2453</v>
      </c>
      <c r="B829" t="s">
        <v>234</v>
      </c>
      <c r="C829" t="s">
        <v>2441</v>
      </c>
      <c r="D829" t="s">
        <v>225</v>
      </c>
      <c r="E829">
        <v>29</v>
      </c>
      <c r="F829" t="s">
        <v>17465</v>
      </c>
      <c r="G829">
        <v>2024</v>
      </c>
      <c r="H829">
        <f t="shared" si="38"/>
        <v>45502</v>
      </c>
      <c r="I829">
        <v>8</v>
      </c>
      <c r="J829">
        <v>10</v>
      </c>
      <c r="K829">
        <v>48</v>
      </c>
      <c r="L829" t="s">
        <v>17466</v>
      </c>
      <c r="M829">
        <f t="shared" si="36"/>
        <v>0.84083333333333332</v>
      </c>
      <c r="N829" t="str">
        <f t="shared" si="37"/>
        <v>5-8 PM</v>
      </c>
      <c r="O829">
        <v>51527.48</v>
      </c>
      <c r="P829">
        <v>829</v>
      </c>
      <c r="Q829">
        <v>828</v>
      </c>
      <c r="R829">
        <v>1</v>
      </c>
      <c r="S829">
        <v>50699.48</v>
      </c>
      <c r="T829" t="s">
        <v>105</v>
      </c>
      <c r="U829" t="s">
        <v>23</v>
      </c>
      <c r="V829" t="s">
        <v>24</v>
      </c>
      <c r="W829" t="s">
        <v>2442</v>
      </c>
      <c r="X829" t="s">
        <v>26</v>
      </c>
      <c r="Y829" t="s">
        <v>27</v>
      </c>
      <c r="Z829" t="s">
        <v>28</v>
      </c>
      <c r="AA829" t="s">
        <v>26</v>
      </c>
      <c r="AB829" t="s">
        <v>30</v>
      </c>
    </row>
    <row r="830" spans="1:28" x14ac:dyDescent="0.3">
      <c r="A830" t="s">
        <v>2454</v>
      </c>
      <c r="B830" t="s">
        <v>234</v>
      </c>
      <c r="C830" t="s">
        <v>2444</v>
      </c>
      <c r="D830" t="s">
        <v>225</v>
      </c>
      <c r="E830">
        <v>29</v>
      </c>
      <c r="F830" t="s">
        <v>17465</v>
      </c>
      <c r="G830">
        <v>2024</v>
      </c>
      <c r="H830">
        <f t="shared" si="38"/>
        <v>45502</v>
      </c>
      <c r="I830">
        <v>8</v>
      </c>
      <c r="J830">
        <v>10</v>
      </c>
      <c r="K830">
        <v>34</v>
      </c>
      <c r="L830" t="s">
        <v>17466</v>
      </c>
      <c r="M830">
        <f t="shared" si="36"/>
        <v>0.84067129629629633</v>
      </c>
      <c r="N830" t="str">
        <f t="shared" si="37"/>
        <v>5-8 PM</v>
      </c>
      <c r="O830">
        <v>52355.48</v>
      </c>
      <c r="P830">
        <v>829</v>
      </c>
      <c r="Q830">
        <v>828</v>
      </c>
      <c r="R830">
        <v>1</v>
      </c>
      <c r="S830">
        <v>51527.48</v>
      </c>
      <c r="T830" t="s">
        <v>105</v>
      </c>
      <c r="U830" t="s">
        <v>23</v>
      </c>
      <c r="V830" t="s">
        <v>24</v>
      </c>
      <c r="W830" t="s">
        <v>2439</v>
      </c>
      <c r="X830" t="s">
        <v>26</v>
      </c>
      <c r="Y830" t="s">
        <v>27</v>
      </c>
      <c r="Z830" t="s">
        <v>28</v>
      </c>
      <c r="AA830" t="s">
        <v>26</v>
      </c>
      <c r="AB830" t="s">
        <v>30</v>
      </c>
    </row>
    <row r="831" spans="1:28" x14ac:dyDescent="0.3">
      <c r="A831" t="s">
        <v>2455</v>
      </c>
      <c r="B831" t="s">
        <v>234</v>
      </c>
      <c r="C831" t="s">
        <v>2456</v>
      </c>
      <c r="D831" t="s">
        <v>225</v>
      </c>
      <c r="E831">
        <v>29</v>
      </c>
      <c r="F831" t="s">
        <v>17465</v>
      </c>
      <c r="G831">
        <v>2024</v>
      </c>
      <c r="H831">
        <f t="shared" si="38"/>
        <v>45502</v>
      </c>
      <c r="I831">
        <v>8</v>
      </c>
      <c r="J831">
        <v>10</v>
      </c>
      <c r="K831">
        <v>19</v>
      </c>
      <c r="L831" t="s">
        <v>17466</v>
      </c>
      <c r="M831">
        <f t="shared" si="36"/>
        <v>0.84049768518518519</v>
      </c>
      <c r="N831" t="str">
        <f t="shared" si="37"/>
        <v>5-8 PM</v>
      </c>
      <c r="O831">
        <v>53183.48</v>
      </c>
      <c r="P831">
        <v>829</v>
      </c>
      <c r="Q831">
        <v>828</v>
      </c>
      <c r="R831">
        <v>1</v>
      </c>
      <c r="S831">
        <v>52355.48</v>
      </c>
      <c r="T831" t="s">
        <v>105</v>
      </c>
      <c r="U831" t="s">
        <v>23</v>
      </c>
      <c r="V831" t="s">
        <v>24</v>
      </c>
      <c r="W831" t="s">
        <v>2457</v>
      </c>
      <c r="X831" t="s">
        <v>26</v>
      </c>
      <c r="Y831" t="s">
        <v>27</v>
      </c>
      <c r="Z831" t="s">
        <v>28</v>
      </c>
      <c r="AA831" t="s">
        <v>26</v>
      </c>
      <c r="AB831" t="s">
        <v>30</v>
      </c>
    </row>
    <row r="832" spans="1:28" x14ac:dyDescent="0.3">
      <c r="A832" t="s">
        <v>2458</v>
      </c>
      <c r="B832" t="s">
        <v>234</v>
      </c>
      <c r="C832" t="s">
        <v>2459</v>
      </c>
      <c r="D832" t="s">
        <v>225</v>
      </c>
      <c r="E832">
        <v>29</v>
      </c>
      <c r="F832" t="s">
        <v>17465</v>
      </c>
      <c r="G832">
        <v>2024</v>
      </c>
      <c r="H832">
        <f t="shared" si="38"/>
        <v>45502</v>
      </c>
      <c r="I832">
        <v>8</v>
      </c>
      <c r="J832">
        <v>10</v>
      </c>
      <c r="K832">
        <v>7</v>
      </c>
      <c r="L832" t="s">
        <v>17466</v>
      </c>
      <c r="M832">
        <f t="shared" si="36"/>
        <v>0.84035879629629628</v>
      </c>
      <c r="N832" t="str">
        <f t="shared" si="37"/>
        <v>5-8 PM</v>
      </c>
      <c r="O832">
        <v>54011.48</v>
      </c>
      <c r="P832">
        <v>829</v>
      </c>
      <c r="Q832">
        <v>828</v>
      </c>
      <c r="R832">
        <v>1</v>
      </c>
      <c r="S832">
        <v>53183.48</v>
      </c>
      <c r="T832" t="s">
        <v>105</v>
      </c>
      <c r="U832" t="s">
        <v>23</v>
      </c>
      <c r="V832" t="s">
        <v>24</v>
      </c>
      <c r="W832" t="s">
        <v>2460</v>
      </c>
      <c r="X832" t="s">
        <v>26</v>
      </c>
      <c r="Y832" t="s">
        <v>27</v>
      </c>
      <c r="Z832" t="s">
        <v>28</v>
      </c>
      <c r="AA832" t="s">
        <v>26</v>
      </c>
      <c r="AB832" t="s">
        <v>30</v>
      </c>
    </row>
    <row r="833" spans="1:28" x14ac:dyDescent="0.3">
      <c r="A833" t="s">
        <v>2461</v>
      </c>
      <c r="B833" t="s">
        <v>234</v>
      </c>
      <c r="C833" t="s">
        <v>2462</v>
      </c>
      <c r="D833" t="s">
        <v>225</v>
      </c>
      <c r="E833">
        <v>29</v>
      </c>
      <c r="F833" t="s">
        <v>17465</v>
      </c>
      <c r="G833">
        <v>2024</v>
      </c>
      <c r="H833">
        <f t="shared" si="38"/>
        <v>45502</v>
      </c>
      <c r="I833">
        <v>8</v>
      </c>
      <c r="J833">
        <v>9</v>
      </c>
      <c r="K833">
        <v>34</v>
      </c>
      <c r="L833" t="s">
        <v>17466</v>
      </c>
      <c r="M833">
        <f t="shared" si="36"/>
        <v>0.83997685185185178</v>
      </c>
      <c r="N833" t="str">
        <f t="shared" si="37"/>
        <v>5-8 PM</v>
      </c>
      <c r="O833">
        <v>54839.48</v>
      </c>
      <c r="P833">
        <v>829</v>
      </c>
      <c r="Q833">
        <v>828</v>
      </c>
      <c r="R833">
        <v>1</v>
      </c>
      <c r="S833">
        <v>54011.48</v>
      </c>
      <c r="T833" t="s">
        <v>105</v>
      </c>
      <c r="U833" t="s">
        <v>23</v>
      </c>
      <c r="V833" t="s">
        <v>24</v>
      </c>
      <c r="W833" t="s">
        <v>2463</v>
      </c>
      <c r="X833" t="s">
        <v>26</v>
      </c>
      <c r="Y833" t="s">
        <v>27</v>
      </c>
      <c r="Z833" t="s">
        <v>28</v>
      </c>
      <c r="AA833" t="s">
        <v>26</v>
      </c>
      <c r="AB833" t="s">
        <v>30</v>
      </c>
    </row>
    <row r="834" spans="1:28" x14ac:dyDescent="0.3">
      <c r="A834" t="s">
        <v>2464</v>
      </c>
      <c r="B834" t="s">
        <v>234</v>
      </c>
      <c r="C834" t="s">
        <v>2465</v>
      </c>
      <c r="D834" t="s">
        <v>225</v>
      </c>
      <c r="E834">
        <v>29</v>
      </c>
      <c r="F834" t="s">
        <v>17465</v>
      </c>
      <c r="G834">
        <v>2024</v>
      </c>
      <c r="H834">
        <f t="shared" si="38"/>
        <v>45502</v>
      </c>
      <c r="I834">
        <v>8</v>
      </c>
      <c r="J834">
        <v>9</v>
      </c>
      <c r="K834">
        <v>20</v>
      </c>
      <c r="L834" t="s">
        <v>17466</v>
      </c>
      <c r="M834">
        <f t="shared" ref="M834:M897" si="39">TIMEVALUE(TEXT(TIMEVALUE(I834 &amp; ":" &amp; J834 &amp; ":" &amp; K834 &amp; " " &amp; L834), "hh:mm:ss AM/PM"))</f>
        <v>0.83981481481481479</v>
      </c>
      <c r="N834" t="str">
        <f t="shared" ref="N834:N897" si="40">IF(AND(HOUR(M834)&gt;=0, HOUR(M834)&lt;=4), "12-4 AM",
IF(AND(HOUR(M834)&gt;=5, HOUR(M834)&lt;=8), "5-8 AM",
IF(AND(HOUR(M834)&gt;=9, HOUR(M834)&lt;=12), "9 AM-12 PM",
IF(AND(HOUR(M834)&gt;=13, HOUR(M834)&lt;=16), "1-4 PM",
IF(AND(HOUR(M834)&gt;=17, HOUR(M834)&lt;=20), "5-8 PM",
IF(AND(HOUR(M834)&gt;=21, HOUR(M834)&lt;=23), "9-11 PM",
""))))))</f>
        <v>5-8 PM</v>
      </c>
      <c r="O834">
        <v>55667.48</v>
      </c>
      <c r="P834">
        <v>829</v>
      </c>
      <c r="Q834">
        <v>828</v>
      </c>
      <c r="R834">
        <v>1</v>
      </c>
      <c r="S834">
        <v>54839.48</v>
      </c>
      <c r="T834" t="s">
        <v>105</v>
      </c>
      <c r="U834" t="s">
        <v>23</v>
      </c>
      <c r="V834" t="s">
        <v>24</v>
      </c>
      <c r="W834" t="s">
        <v>2466</v>
      </c>
      <c r="X834" t="s">
        <v>26</v>
      </c>
      <c r="Y834" t="s">
        <v>27</v>
      </c>
      <c r="Z834" t="s">
        <v>28</v>
      </c>
      <c r="AA834" t="s">
        <v>26</v>
      </c>
      <c r="AB834" t="s">
        <v>30</v>
      </c>
    </row>
    <row r="835" spans="1:28" x14ac:dyDescent="0.3">
      <c r="A835" t="s">
        <v>2467</v>
      </c>
      <c r="B835" t="s">
        <v>234</v>
      </c>
      <c r="C835" t="s">
        <v>2468</v>
      </c>
      <c r="D835" t="s">
        <v>225</v>
      </c>
      <c r="E835">
        <v>29</v>
      </c>
      <c r="F835" t="s">
        <v>17465</v>
      </c>
      <c r="G835">
        <v>2024</v>
      </c>
      <c r="H835">
        <f t="shared" ref="H835:H898" si="41">DATEVALUE(E835 &amp;"-"&amp;F835&amp;"-"&amp;G835)</f>
        <v>45502</v>
      </c>
      <c r="I835">
        <v>8</v>
      </c>
      <c r="J835">
        <v>9</v>
      </c>
      <c r="K835">
        <v>5</v>
      </c>
      <c r="L835" t="s">
        <v>17466</v>
      </c>
      <c r="M835">
        <f t="shared" si="39"/>
        <v>0.83964120370370365</v>
      </c>
      <c r="N835" t="str">
        <f t="shared" si="40"/>
        <v>5-8 PM</v>
      </c>
      <c r="O835">
        <v>56495.48</v>
      </c>
      <c r="P835">
        <v>829</v>
      </c>
      <c r="Q835">
        <v>828</v>
      </c>
      <c r="R835">
        <v>1</v>
      </c>
      <c r="S835">
        <v>55667.48</v>
      </c>
      <c r="T835" t="s">
        <v>105</v>
      </c>
      <c r="U835" t="s">
        <v>23</v>
      </c>
      <c r="V835" t="s">
        <v>24</v>
      </c>
      <c r="W835" t="s">
        <v>2469</v>
      </c>
      <c r="X835" t="s">
        <v>26</v>
      </c>
      <c r="Y835" t="s">
        <v>27</v>
      </c>
      <c r="Z835" t="s">
        <v>28</v>
      </c>
      <c r="AA835" t="s">
        <v>26</v>
      </c>
      <c r="AB835" t="s">
        <v>30</v>
      </c>
    </row>
    <row r="836" spans="1:28" x14ac:dyDescent="0.3">
      <c r="A836" t="s">
        <v>2470</v>
      </c>
      <c r="B836" t="s">
        <v>234</v>
      </c>
      <c r="C836" t="s">
        <v>2471</v>
      </c>
      <c r="D836" t="s">
        <v>225</v>
      </c>
      <c r="E836">
        <v>29</v>
      </c>
      <c r="F836" t="s">
        <v>17465</v>
      </c>
      <c r="G836">
        <v>2024</v>
      </c>
      <c r="H836">
        <f t="shared" si="41"/>
        <v>45502</v>
      </c>
      <c r="I836">
        <v>8</v>
      </c>
      <c r="J836">
        <v>8</v>
      </c>
      <c r="K836">
        <v>49</v>
      </c>
      <c r="L836" t="s">
        <v>17466</v>
      </c>
      <c r="M836">
        <f t="shared" si="39"/>
        <v>0.83945601851851848</v>
      </c>
      <c r="N836" t="str">
        <f t="shared" si="40"/>
        <v>5-8 PM</v>
      </c>
      <c r="O836">
        <v>57323.48</v>
      </c>
      <c r="P836">
        <v>829</v>
      </c>
      <c r="Q836">
        <v>828</v>
      </c>
      <c r="R836">
        <v>1</v>
      </c>
      <c r="S836">
        <v>56495.48</v>
      </c>
      <c r="T836" t="s">
        <v>105</v>
      </c>
      <c r="U836" t="s">
        <v>23</v>
      </c>
      <c r="V836" t="s">
        <v>24</v>
      </c>
      <c r="W836" t="s">
        <v>2472</v>
      </c>
      <c r="X836" t="s">
        <v>26</v>
      </c>
      <c r="Y836" t="s">
        <v>27</v>
      </c>
      <c r="Z836" t="s">
        <v>28</v>
      </c>
      <c r="AA836" t="s">
        <v>26</v>
      </c>
      <c r="AB836" t="s">
        <v>30</v>
      </c>
    </row>
    <row r="837" spans="1:28" x14ac:dyDescent="0.3">
      <c r="A837" t="s">
        <v>2473</v>
      </c>
      <c r="B837" t="s">
        <v>234</v>
      </c>
      <c r="C837" t="s">
        <v>2474</v>
      </c>
      <c r="D837" t="s">
        <v>225</v>
      </c>
      <c r="E837">
        <v>29</v>
      </c>
      <c r="F837" t="s">
        <v>17465</v>
      </c>
      <c r="G837">
        <v>2024</v>
      </c>
      <c r="H837">
        <f t="shared" si="41"/>
        <v>45502</v>
      </c>
      <c r="I837">
        <v>8</v>
      </c>
      <c r="J837">
        <v>8</v>
      </c>
      <c r="K837">
        <v>33</v>
      </c>
      <c r="L837" t="s">
        <v>17466</v>
      </c>
      <c r="M837">
        <f t="shared" si="39"/>
        <v>0.8392708333333333</v>
      </c>
      <c r="N837" t="str">
        <f t="shared" si="40"/>
        <v>5-8 PM</v>
      </c>
      <c r="O837">
        <v>58151.48</v>
      </c>
      <c r="P837">
        <v>829</v>
      </c>
      <c r="Q837">
        <v>828</v>
      </c>
      <c r="R837">
        <v>1</v>
      </c>
      <c r="S837">
        <v>57323.48</v>
      </c>
      <c r="T837" t="s">
        <v>105</v>
      </c>
      <c r="U837" t="s">
        <v>23</v>
      </c>
      <c r="V837" t="s">
        <v>24</v>
      </c>
      <c r="W837" t="s">
        <v>2475</v>
      </c>
      <c r="X837" t="s">
        <v>26</v>
      </c>
      <c r="Y837" t="s">
        <v>27</v>
      </c>
      <c r="Z837" t="s">
        <v>28</v>
      </c>
      <c r="AA837" t="s">
        <v>26</v>
      </c>
      <c r="AB837" t="s">
        <v>30</v>
      </c>
    </row>
    <row r="838" spans="1:28" x14ac:dyDescent="0.3">
      <c r="A838" t="s">
        <v>2476</v>
      </c>
      <c r="B838" t="s">
        <v>234</v>
      </c>
      <c r="C838" t="s">
        <v>2477</v>
      </c>
      <c r="D838" t="s">
        <v>225</v>
      </c>
      <c r="E838">
        <v>29</v>
      </c>
      <c r="F838" t="s">
        <v>17465</v>
      </c>
      <c r="G838">
        <v>2024</v>
      </c>
      <c r="H838">
        <f t="shared" si="41"/>
        <v>45502</v>
      </c>
      <c r="I838">
        <v>8</v>
      </c>
      <c r="J838">
        <v>8</v>
      </c>
      <c r="K838">
        <v>14</v>
      </c>
      <c r="L838" t="s">
        <v>17466</v>
      </c>
      <c r="M838">
        <f t="shared" si="39"/>
        <v>0.83905092592592589</v>
      </c>
      <c r="N838" t="str">
        <f t="shared" si="40"/>
        <v>5-8 PM</v>
      </c>
      <c r="O838">
        <v>58979.48</v>
      </c>
      <c r="P838">
        <v>829</v>
      </c>
      <c r="Q838">
        <v>828</v>
      </c>
      <c r="R838">
        <v>1</v>
      </c>
      <c r="S838">
        <v>58151.48</v>
      </c>
      <c r="T838" t="s">
        <v>105</v>
      </c>
      <c r="U838" t="s">
        <v>23</v>
      </c>
      <c r="V838" t="s">
        <v>24</v>
      </c>
      <c r="W838" t="s">
        <v>2478</v>
      </c>
      <c r="X838" t="s">
        <v>26</v>
      </c>
      <c r="Y838" t="s">
        <v>27</v>
      </c>
      <c r="Z838" t="s">
        <v>28</v>
      </c>
      <c r="AA838" t="s">
        <v>26</v>
      </c>
      <c r="AB838" t="s">
        <v>30</v>
      </c>
    </row>
    <row r="839" spans="1:28" x14ac:dyDescent="0.3">
      <c r="A839" t="s">
        <v>2479</v>
      </c>
      <c r="B839" t="s">
        <v>234</v>
      </c>
      <c r="C839" t="s">
        <v>2480</v>
      </c>
      <c r="D839" t="s">
        <v>225</v>
      </c>
      <c r="E839">
        <v>29</v>
      </c>
      <c r="F839" t="s">
        <v>17465</v>
      </c>
      <c r="G839">
        <v>2024</v>
      </c>
      <c r="H839">
        <f t="shared" si="41"/>
        <v>45502</v>
      </c>
      <c r="I839">
        <v>8</v>
      </c>
      <c r="J839">
        <v>8</v>
      </c>
      <c r="K839">
        <v>0</v>
      </c>
      <c r="L839" t="s">
        <v>17466</v>
      </c>
      <c r="M839">
        <f t="shared" si="39"/>
        <v>0.83888888888888891</v>
      </c>
      <c r="N839" t="str">
        <f t="shared" si="40"/>
        <v>5-8 PM</v>
      </c>
      <c r="O839">
        <v>59807.48</v>
      </c>
      <c r="P839">
        <v>829</v>
      </c>
      <c r="Q839">
        <v>828</v>
      </c>
      <c r="R839">
        <v>1</v>
      </c>
      <c r="S839">
        <v>58979.48</v>
      </c>
      <c r="T839" t="s">
        <v>105</v>
      </c>
      <c r="U839" t="s">
        <v>23</v>
      </c>
      <c r="V839" t="s">
        <v>24</v>
      </c>
      <c r="W839" t="s">
        <v>2481</v>
      </c>
      <c r="X839" t="s">
        <v>26</v>
      </c>
      <c r="Y839" t="s">
        <v>27</v>
      </c>
      <c r="Z839" t="s">
        <v>28</v>
      </c>
      <c r="AA839" t="s">
        <v>26</v>
      </c>
      <c r="AB839" t="s">
        <v>30</v>
      </c>
    </row>
    <row r="840" spans="1:28" x14ac:dyDescent="0.3">
      <c r="A840" t="s">
        <v>2482</v>
      </c>
      <c r="B840" t="s">
        <v>234</v>
      </c>
      <c r="C840" t="s">
        <v>2483</v>
      </c>
      <c r="D840" t="s">
        <v>225</v>
      </c>
      <c r="E840">
        <v>29</v>
      </c>
      <c r="F840" t="s">
        <v>17465</v>
      </c>
      <c r="G840">
        <v>2024</v>
      </c>
      <c r="H840">
        <f t="shared" si="41"/>
        <v>45502</v>
      </c>
      <c r="I840">
        <v>8</v>
      </c>
      <c r="J840">
        <v>7</v>
      </c>
      <c r="K840">
        <v>47</v>
      </c>
      <c r="L840" t="s">
        <v>17466</v>
      </c>
      <c r="M840">
        <f t="shared" si="39"/>
        <v>0.83873842592592596</v>
      </c>
      <c r="N840" t="str">
        <f t="shared" si="40"/>
        <v>5-8 PM</v>
      </c>
      <c r="O840">
        <v>60635.48</v>
      </c>
      <c r="P840">
        <v>829</v>
      </c>
      <c r="Q840">
        <v>828</v>
      </c>
      <c r="R840">
        <v>1</v>
      </c>
      <c r="S840">
        <v>59807.48</v>
      </c>
      <c r="T840" t="s">
        <v>105</v>
      </c>
      <c r="U840" t="s">
        <v>23</v>
      </c>
      <c r="V840" t="s">
        <v>24</v>
      </c>
      <c r="W840" t="s">
        <v>2484</v>
      </c>
      <c r="X840" t="s">
        <v>26</v>
      </c>
      <c r="Y840" t="s">
        <v>27</v>
      </c>
      <c r="Z840" t="s">
        <v>28</v>
      </c>
      <c r="AA840" t="s">
        <v>26</v>
      </c>
      <c r="AB840" t="s">
        <v>30</v>
      </c>
    </row>
    <row r="841" spans="1:28" x14ac:dyDescent="0.3">
      <c r="A841" t="s">
        <v>2485</v>
      </c>
      <c r="B841" t="s">
        <v>234</v>
      </c>
      <c r="C841" t="s">
        <v>2486</v>
      </c>
      <c r="D841" t="s">
        <v>225</v>
      </c>
      <c r="E841">
        <v>29</v>
      </c>
      <c r="F841" t="s">
        <v>17465</v>
      </c>
      <c r="G841">
        <v>2024</v>
      </c>
      <c r="H841">
        <f t="shared" si="41"/>
        <v>45502</v>
      </c>
      <c r="I841">
        <v>8</v>
      </c>
      <c r="J841">
        <v>7</v>
      </c>
      <c r="K841">
        <v>31</v>
      </c>
      <c r="L841" t="s">
        <v>17466</v>
      </c>
      <c r="M841">
        <f t="shared" si="39"/>
        <v>0.83855324074074078</v>
      </c>
      <c r="N841" t="str">
        <f t="shared" si="40"/>
        <v>5-8 PM</v>
      </c>
      <c r="O841">
        <v>61463.48</v>
      </c>
      <c r="P841">
        <v>829</v>
      </c>
      <c r="Q841">
        <v>828</v>
      </c>
      <c r="R841">
        <v>1</v>
      </c>
      <c r="S841">
        <v>60635.48</v>
      </c>
      <c r="T841" t="s">
        <v>105</v>
      </c>
      <c r="U841" t="s">
        <v>23</v>
      </c>
      <c r="V841" t="s">
        <v>24</v>
      </c>
      <c r="W841" t="s">
        <v>2487</v>
      </c>
      <c r="X841" t="s">
        <v>26</v>
      </c>
      <c r="Y841" t="s">
        <v>27</v>
      </c>
      <c r="Z841" t="s">
        <v>28</v>
      </c>
      <c r="AA841" t="s">
        <v>26</v>
      </c>
      <c r="AB841" t="s">
        <v>30</v>
      </c>
    </row>
    <row r="842" spans="1:28" x14ac:dyDescent="0.3">
      <c r="A842" t="s">
        <v>2488</v>
      </c>
      <c r="B842" t="s">
        <v>234</v>
      </c>
      <c r="C842" t="s">
        <v>2489</v>
      </c>
      <c r="D842" t="s">
        <v>225</v>
      </c>
      <c r="E842">
        <v>29</v>
      </c>
      <c r="F842" t="s">
        <v>17465</v>
      </c>
      <c r="G842">
        <v>2024</v>
      </c>
      <c r="H842">
        <f t="shared" si="41"/>
        <v>45502</v>
      </c>
      <c r="I842">
        <v>8</v>
      </c>
      <c r="J842">
        <v>7</v>
      </c>
      <c r="K842">
        <v>17</v>
      </c>
      <c r="L842" t="s">
        <v>17466</v>
      </c>
      <c r="M842">
        <f t="shared" si="39"/>
        <v>0.83839120370370368</v>
      </c>
      <c r="N842" t="str">
        <f t="shared" si="40"/>
        <v>5-8 PM</v>
      </c>
      <c r="O842">
        <v>62291.48</v>
      </c>
      <c r="P842">
        <v>829</v>
      </c>
      <c r="Q842">
        <v>828</v>
      </c>
      <c r="R842">
        <v>1</v>
      </c>
      <c r="S842">
        <v>61463.48</v>
      </c>
      <c r="T842" t="s">
        <v>105</v>
      </c>
      <c r="U842" t="s">
        <v>23</v>
      </c>
      <c r="V842" t="s">
        <v>24</v>
      </c>
      <c r="W842" t="s">
        <v>2490</v>
      </c>
      <c r="X842" t="s">
        <v>26</v>
      </c>
      <c r="Y842" t="s">
        <v>27</v>
      </c>
      <c r="Z842" t="s">
        <v>28</v>
      </c>
      <c r="AA842" t="s">
        <v>26</v>
      </c>
      <c r="AB842" t="s">
        <v>30</v>
      </c>
    </row>
    <row r="843" spans="1:28" x14ac:dyDescent="0.3">
      <c r="A843" t="s">
        <v>2491</v>
      </c>
      <c r="B843" t="s">
        <v>234</v>
      </c>
      <c r="C843" t="s">
        <v>2492</v>
      </c>
      <c r="D843" t="s">
        <v>225</v>
      </c>
      <c r="E843">
        <v>29</v>
      </c>
      <c r="F843" t="s">
        <v>17465</v>
      </c>
      <c r="G843">
        <v>2024</v>
      </c>
      <c r="H843">
        <f t="shared" si="41"/>
        <v>45502</v>
      </c>
      <c r="I843">
        <v>8</v>
      </c>
      <c r="J843">
        <v>6</v>
      </c>
      <c r="K843">
        <v>58</v>
      </c>
      <c r="L843" t="s">
        <v>17466</v>
      </c>
      <c r="M843">
        <f t="shared" si="39"/>
        <v>0.83817129629629628</v>
      </c>
      <c r="N843" t="str">
        <f t="shared" si="40"/>
        <v>5-8 PM</v>
      </c>
      <c r="O843">
        <v>63119.48</v>
      </c>
      <c r="P843">
        <v>829</v>
      </c>
      <c r="Q843">
        <v>828</v>
      </c>
      <c r="R843">
        <v>1</v>
      </c>
      <c r="S843">
        <v>62291.48</v>
      </c>
      <c r="T843" t="s">
        <v>105</v>
      </c>
      <c r="U843" t="s">
        <v>23</v>
      </c>
      <c r="V843" t="s">
        <v>24</v>
      </c>
      <c r="W843" t="s">
        <v>2493</v>
      </c>
      <c r="X843" t="s">
        <v>26</v>
      </c>
      <c r="Y843" t="s">
        <v>27</v>
      </c>
      <c r="Z843" t="s">
        <v>28</v>
      </c>
      <c r="AA843" t="s">
        <v>26</v>
      </c>
      <c r="AB843" t="s">
        <v>30</v>
      </c>
    </row>
    <row r="844" spans="1:28" x14ac:dyDescent="0.3">
      <c r="A844" t="s">
        <v>2494</v>
      </c>
      <c r="B844" t="s">
        <v>234</v>
      </c>
      <c r="C844" t="s">
        <v>2495</v>
      </c>
      <c r="D844" t="s">
        <v>225</v>
      </c>
      <c r="E844">
        <v>29</v>
      </c>
      <c r="F844" t="s">
        <v>17465</v>
      </c>
      <c r="G844">
        <v>2024</v>
      </c>
      <c r="H844">
        <f t="shared" si="41"/>
        <v>45502</v>
      </c>
      <c r="I844">
        <v>8</v>
      </c>
      <c r="J844">
        <v>6</v>
      </c>
      <c r="K844">
        <v>45</v>
      </c>
      <c r="L844" t="s">
        <v>17466</v>
      </c>
      <c r="M844">
        <f t="shared" si="39"/>
        <v>0.83802083333333333</v>
      </c>
      <c r="N844" t="str">
        <f t="shared" si="40"/>
        <v>5-8 PM</v>
      </c>
      <c r="O844">
        <v>63947.48</v>
      </c>
      <c r="P844">
        <v>829</v>
      </c>
      <c r="Q844">
        <v>828</v>
      </c>
      <c r="R844">
        <v>1</v>
      </c>
      <c r="S844">
        <v>63119.48</v>
      </c>
      <c r="T844" t="s">
        <v>105</v>
      </c>
      <c r="U844" t="s">
        <v>23</v>
      </c>
      <c r="V844" t="s">
        <v>24</v>
      </c>
      <c r="W844" t="s">
        <v>2496</v>
      </c>
      <c r="X844" t="s">
        <v>26</v>
      </c>
      <c r="Y844" t="s">
        <v>27</v>
      </c>
      <c r="Z844" t="s">
        <v>28</v>
      </c>
      <c r="AA844" t="s">
        <v>26</v>
      </c>
      <c r="AB844" t="s">
        <v>30</v>
      </c>
    </row>
    <row r="845" spans="1:28" x14ac:dyDescent="0.3">
      <c r="A845" t="s">
        <v>2497</v>
      </c>
      <c r="B845" t="s">
        <v>234</v>
      </c>
      <c r="C845" t="s">
        <v>2498</v>
      </c>
      <c r="D845" t="s">
        <v>225</v>
      </c>
      <c r="E845">
        <v>29</v>
      </c>
      <c r="F845" t="s">
        <v>17465</v>
      </c>
      <c r="G845">
        <v>2024</v>
      </c>
      <c r="H845">
        <f t="shared" si="41"/>
        <v>45502</v>
      </c>
      <c r="I845">
        <v>8</v>
      </c>
      <c r="J845">
        <v>6</v>
      </c>
      <c r="K845">
        <v>31</v>
      </c>
      <c r="L845" t="s">
        <v>17466</v>
      </c>
      <c r="M845">
        <f t="shared" si="39"/>
        <v>0.83785879629629623</v>
      </c>
      <c r="N845" t="str">
        <f t="shared" si="40"/>
        <v>5-8 PM</v>
      </c>
      <c r="O845">
        <v>64775.48</v>
      </c>
      <c r="P845">
        <v>829</v>
      </c>
      <c r="Q845">
        <v>828</v>
      </c>
      <c r="R845">
        <v>1</v>
      </c>
      <c r="S845">
        <v>63947.48</v>
      </c>
      <c r="T845" t="s">
        <v>105</v>
      </c>
      <c r="U845" t="s">
        <v>23</v>
      </c>
      <c r="V845" t="s">
        <v>24</v>
      </c>
      <c r="W845" t="s">
        <v>2499</v>
      </c>
      <c r="X845" t="s">
        <v>26</v>
      </c>
      <c r="Y845" t="s">
        <v>27</v>
      </c>
      <c r="Z845" t="s">
        <v>28</v>
      </c>
      <c r="AA845" t="s">
        <v>26</v>
      </c>
      <c r="AB845" t="s">
        <v>30</v>
      </c>
    </row>
    <row r="846" spans="1:28" x14ac:dyDescent="0.3">
      <c r="A846" t="s">
        <v>2500</v>
      </c>
      <c r="B846" t="s">
        <v>234</v>
      </c>
      <c r="C846" t="s">
        <v>2501</v>
      </c>
      <c r="D846" t="s">
        <v>225</v>
      </c>
      <c r="E846">
        <v>29</v>
      </c>
      <c r="F846" t="s">
        <v>17465</v>
      </c>
      <c r="G846">
        <v>2024</v>
      </c>
      <c r="H846">
        <f t="shared" si="41"/>
        <v>45502</v>
      </c>
      <c r="I846">
        <v>8</v>
      </c>
      <c r="J846">
        <v>6</v>
      </c>
      <c r="K846">
        <v>17</v>
      </c>
      <c r="L846" t="s">
        <v>17466</v>
      </c>
      <c r="M846">
        <f t="shared" si="39"/>
        <v>0.83769675925925924</v>
      </c>
      <c r="N846" t="str">
        <f t="shared" si="40"/>
        <v>5-8 PM</v>
      </c>
      <c r="O846">
        <v>65603.48</v>
      </c>
      <c r="P846">
        <v>829</v>
      </c>
      <c r="Q846">
        <v>828</v>
      </c>
      <c r="R846">
        <v>1</v>
      </c>
      <c r="S846">
        <v>64775.48</v>
      </c>
      <c r="T846" t="s">
        <v>105</v>
      </c>
      <c r="U846" t="s">
        <v>23</v>
      </c>
      <c r="V846" t="s">
        <v>24</v>
      </c>
      <c r="W846" t="s">
        <v>2502</v>
      </c>
      <c r="X846" t="s">
        <v>26</v>
      </c>
      <c r="Y846" t="s">
        <v>27</v>
      </c>
      <c r="Z846" t="s">
        <v>28</v>
      </c>
      <c r="AA846" t="s">
        <v>26</v>
      </c>
      <c r="AB846" t="s">
        <v>30</v>
      </c>
    </row>
    <row r="847" spans="1:28" x14ac:dyDescent="0.3">
      <c r="A847" t="s">
        <v>2503</v>
      </c>
      <c r="B847" t="s">
        <v>234</v>
      </c>
      <c r="C847" t="s">
        <v>2504</v>
      </c>
      <c r="D847" t="s">
        <v>225</v>
      </c>
      <c r="E847">
        <v>29</v>
      </c>
      <c r="F847" t="s">
        <v>17465</v>
      </c>
      <c r="G847">
        <v>2024</v>
      </c>
      <c r="H847">
        <f t="shared" si="41"/>
        <v>45502</v>
      </c>
      <c r="I847">
        <v>8</v>
      </c>
      <c r="J847">
        <v>6</v>
      </c>
      <c r="K847">
        <v>3</v>
      </c>
      <c r="L847" t="s">
        <v>17466</v>
      </c>
      <c r="M847">
        <f t="shared" si="39"/>
        <v>0.83753472222222225</v>
      </c>
      <c r="N847" t="str">
        <f t="shared" si="40"/>
        <v>5-8 PM</v>
      </c>
      <c r="O847">
        <v>66431.48</v>
      </c>
      <c r="P847">
        <v>829</v>
      </c>
      <c r="Q847">
        <v>828</v>
      </c>
      <c r="R847">
        <v>1</v>
      </c>
      <c r="S847">
        <v>65603.48</v>
      </c>
      <c r="T847" t="s">
        <v>105</v>
      </c>
      <c r="U847" t="s">
        <v>23</v>
      </c>
      <c r="V847" t="s">
        <v>24</v>
      </c>
      <c r="W847" t="s">
        <v>2505</v>
      </c>
      <c r="X847" t="s">
        <v>26</v>
      </c>
      <c r="Y847" t="s">
        <v>27</v>
      </c>
      <c r="Z847" t="s">
        <v>28</v>
      </c>
      <c r="AA847" t="s">
        <v>26</v>
      </c>
      <c r="AB847" t="s">
        <v>30</v>
      </c>
    </row>
    <row r="848" spans="1:28" x14ac:dyDescent="0.3">
      <c r="A848" t="s">
        <v>2506</v>
      </c>
      <c r="B848" t="s">
        <v>234</v>
      </c>
      <c r="C848" t="s">
        <v>2507</v>
      </c>
      <c r="D848" t="s">
        <v>225</v>
      </c>
      <c r="E848">
        <v>29</v>
      </c>
      <c r="F848" t="s">
        <v>17465</v>
      </c>
      <c r="G848">
        <v>2024</v>
      </c>
      <c r="H848">
        <f t="shared" si="41"/>
        <v>45502</v>
      </c>
      <c r="I848">
        <v>8</v>
      </c>
      <c r="J848">
        <v>5</v>
      </c>
      <c r="K848">
        <v>45</v>
      </c>
      <c r="L848" t="s">
        <v>17466</v>
      </c>
      <c r="M848">
        <f t="shared" si="39"/>
        <v>0.83732638888888899</v>
      </c>
      <c r="N848" t="str">
        <f t="shared" si="40"/>
        <v>5-8 PM</v>
      </c>
      <c r="O848">
        <v>67259.48</v>
      </c>
      <c r="P848">
        <v>829</v>
      </c>
      <c r="Q848">
        <v>828</v>
      </c>
      <c r="R848">
        <v>1</v>
      </c>
      <c r="S848">
        <v>66431.48</v>
      </c>
      <c r="T848" t="s">
        <v>105</v>
      </c>
      <c r="U848" t="s">
        <v>23</v>
      </c>
      <c r="V848" t="s">
        <v>24</v>
      </c>
      <c r="W848" t="s">
        <v>2508</v>
      </c>
      <c r="X848" t="s">
        <v>26</v>
      </c>
      <c r="Y848" t="s">
        <v>27</v>
      </c>
      <c r="Z848" t="s">
        <v>28</v>
      </c>
      <c r="AA848" t="s">
        <v>26</v>
      </c>
      <c r="AB848" t="s">
        <v>30</v>
      </c>
    </row>
    <row r="849" spans="1:28" x14ac:dyDescent="0.3">
      <c r="A849" t="s">
        <v>2509</v>
      </c>
      <c r="B849" t="s">
        <v>234</v>
      </c>
      <c r="C849" t="s">
        <v>2510</v>
      </c>
      <c r="D849" t="s">
        <v>225</v>
      </c>
      <c r="E849">
        <v>29</v>
      </c>
      <c r="F849" t="s">
        <v>17465</v>
      </c>
      <c r="G849">
        <v>2024</v>
      </c>
      <c r="H849">
        <f t="shared" si="41"/>
        <v>45502</v>
      </c>
      <c r="I849">
        <v>8</v>
      </c>
      <c r="J849">
        <v>5</v>
      </c>
      <c r="K849">
        <v>30</v>
      </c>
      <c r="L849" t="s">
        <v>17466</v>
      </c>
      <c r="M849">
        <f t="shared" si="39"/>
        <v>0.83715277777777775</v>
      </c>
      <c r="N849" t="str">
        <f t="shared" si="40"/>
        <v>5-8 PM</v>
      </c>
      <c r="O849">
        <v>68087.48</v>
      </c>
      <c r="P849">
        <v>829</v>
      </c>
      <c r="Q849">
        <v>828</v>
      </c>
      <c r="R849">
        <v>1</v>
      </c>
      <c r="S849">
        <v>67259.48</v>
      </c>
      <c r="T849" t="s">
        <v>105</v>
      </c>
      <c r="U849" t="s">
        <v>23</v>
      </c>
      <c r="V849" t="s">
        <v>24</v>
      </c>
      <c r="W849" t="s">
        <v>2511</v>
      </c>
      <c r="X849" t="s">
        <v>26</v>
      </c>
      <c r="Y849" t="s">
        <v>27</v>
      </c>
      <c r="Z849" t="s">
        <v>28</v>
      </c>
      <c r="AA849" t="s">
        <v>26</v>
      </c>
      <c r="AB849" t="s">
        <v>30</v>
      </c>
    </row>
    <row r="850" spans="1:28" x14ac:dyDescent="0.3">
      <c r="A850" t="s">
        <v>2512</v>
      </c>
      <c r="B850" t="s">
        <v>234</v>
      </c>
      <c r="C850" t="s">
        <v>2513</v>
      </c>
      <c r="D850" t="s">
        <v>225</v>
      </c>
      <c r="E850">
        <v>29</v>
      </c>
      <c r="F850" t="s">
        <v>17465</v>
      </c>
      <c r="G850">
        <v>2024</v>
      </c>
      <c r="H850">
        <f t="shared" si="41"/>
        <v>45502</v>
      </c>
      <c r="I850">
        <v>8</v>
      </c>
      <c r="J850">
        <v>5</v>
      </c>
      <c r="K850">
        <v>16</v>
      </c>
      <c r="L850" t="s">
        <v>17466</v>
      </c>
      <c r="M850">
        <f t="shared" si="39"/>
        <v>0.83699074074074076</v>
      </c>
      <c r="N850" t="str">
        <f t="shared" si="40"/>
        <v>5-8 PM</v>
      </c>
      <c r="O850">
        <v>68915.48</v>
      </c>
      <c r="P850">
        <v>829</v>
      </c>
      <c r="Q850">
        <v>828</v>
      </c>
      <c r="R850">
        <v>1</v>
      </c>
      <c r="S850">
        <v>68087.48</v>
      </c>
      <c r="T850" t="s">
        <v>105</v>
      </c>
      <c r="U850" t="s">
        <v>23</v>
      </c>
      <c r="V850" t="s">
        <v>24</v>
      </c>
      <c r="W850" t="s">
        <v>2514</v>
      </c>
      <c r="X850" t="s">
        <v>26</v>
      </c>
      <c r="Y850" t="s">
        <v>27</v>
      </c>
      <c r="Z850" t="s">
        <v>28</v>
      </c>
      <c r="AA850" t="s">
        <v>26</v>
      </c>
      <c r="AB850" t="s">
        <v>30</v>
      </c>
    </row>
    <row r="851" spans="1:28" x14ac:dyDescent="0.3">
      <c r="A851" t="s">
        <v>2515</v>
      </c>
      <c r="B851" t="s">
        <v>234</v>
      </c>
      <c r="C851" t="s">
        <v>2516</v>
      </c>
      <c r="D851" t="s">
        <v>225</v>
      </c>
      <c r="E851">
        <v>29</v>
      </c>
      <c r="F851" t="s">
        <v>17465</v>
      </c>
      <c r="G851">
        <v>2024</v>
      </c>
      <c r="H851">
        <f t="shared" si="41"/>
        <v>45502</v>
      </c>
      <c r="I851">
        <v>8</v>
      </c>
      <c r="J851">
        <v>4</v>
      </c>
      <c r="K851">
        <v>59</v>
      </c>
      <c r="L851" t="s">
        <v>17466</v>
      </c>
      <c r="M851">
        <f t="shared" si="39"/>
        <v>0.83679398148148154</v>
      </c>
      <c r="N851" t="str">
        <f t="shared" si="40"/>
        <v>5-8 PM</v>
      </c>
      <c r="O851">
        <v>69743.48</v>
      </c>
      <c r="P851">
        <v>829</v>
      </c>
      <c r="Q851">
        <v>828</v>
      </c>
      <c r="R851">
        <v>1</v>
      </c>
      <c r="S851">
        <v>68915.48</v>
      </c>
      <c r="T851" t="s">
        <v>105</v>
      </c>
      <c r="U851" t="s">
        <v>23</v>
      </c>
      <c r="V851" t="s">
        <v>24</v>
      </c>
      <c r="W851" t="s">
        <v>2517</v>
      </c>
      <c r="X851" t="s">
        <v>26</v>
      </c>
      <c r="Y851" t="s">
        <v>27</v>
      </c>
      <c r="Z851" t="s">
        <v>28</v>
      </c>
      <c r="AA851" t="s">
        <v>26</v>
      </c>
      <c r="AB851" t="s">
        <v>30</v>
      </c>
    </row>
    <row r="852" spans="1:28" x14ac:dyDescent="0.3">
      <c r="A852" t="s">
        <v>2518</v>
      </c>
      <c r="B852" t="s">
        <v>234</v>
      </c>
      <c r="C852" t="s">
        <v>2519</v>
      </c>
      <c r="D852" t="s">
        <v>225</v>
      </c>
      <c r="E852">
        <v>29</v>
      </c>
      <c r="F852" t="s">
        <v>17465</v>
      </c>
      <c r="G852">
        <v>2024</v>
      </c>
      <c r="H852">
        <f t="shared" si="41"/>
        <v>45502</v>
      </c>
      <c r="I852">
        <v>8</v>
      </c>
      <c r="J852">
        <v>4</v>
      </c>
      <c r="K852">
        <v>42</v>
      </c>
      <c r="L852" t="s">
        <v>17466</v>
      </c>
      <c r="M852">
        <f t="shared" si="39"/>
        <v>0.83659722222222221</v>
      </c>
      <c r="N852" t="str">
        <f t="shared" si="40"/>
        <v>5-8 PM</v>
      </c>
      <c r="O852">
        <v>70571.48</v>
      </c>
      <c r="P852">
        <v>829</v>
      </c>
      <c r="Q852">
        <v>828</v>
      </c>
      <c r="R852">
        <v>1</v>
      </c>
      <c r="S852">
        <v>69743.48</v>
      </c>
      <c r="T852" t="s">
        <v>105</v>
      </c>
      <c r="U852" t="s">
        <v>23</v>
      </c>
      <c r="V852" t="s">
        <v>24</v>
      </c>
      <c r="W852" t="s">
        <v>2520</v>
      </c>
      <c r="X852" t="s">
        <v>26</v>
      </c>
      <c r="Y852" t="s">
        <v>27</v>
      </c>
      <c r="Z852" t="s">
        <v>28</v>
      </c>
      <c r="AA852" t="s">
        <v>26</v>
      </c>
      <c r="AB852" t="s">
        <v>30</v>
      </c>
    </row>
    <row r="853" spans="1:28" x14ac:dyDescent="0.3">
      <c r="A853" t="s">
        <v>2521</v>
      </c>
      <c r="B853" t="s">
        <v>234</v>
      </c>
      <c r="C853" t="s">
        <v>2522</v>
      </c>
      <c r="D853" t="s">
        <v>225</v>
      </c>
      <c r="E853">
        <v>29</v>
      </c>
      <c r="F853" t="s">
        <v>17465</v>
      </c>
      <c r="G853">
        <v>2024</v>
      </c>
      <c r="H853">
        <f t="shared" si="41"/>
        <v>45502</v>
      </c>
      <c r="I853">
        <v>8</v>
      </c>
      <c r="J853">
        <v>4</v>
      </c>
      <c r="K853">
        <v>25</v>
      </c>
      <c r="L853" t="s">
        <v>17466</v>
      </c>
      <c r="M853">
        <f t="shared" si="39"/>
        <v>0.836400462962963</v>
      </c>
      <c r="N853" t="str">
        <f t="shared" si="40"/>
        <v>5-8 PM</v>
      </c>
      <c r="O853">
        <v>71399.48</v>
      </c>
      <c r="P853">
        <v>829</v>
      </c>
      <c r="Q853">
        <v>828</v>
      </c>
      <c r="R853">
        <v>1</v>
      </c>
      <c r="S853">
        <v>70571.48</v>
      </c>
      <c r="T853" t="s">
        <v>105</v>
      </c>
      <c r="U853" t="s">
        <v>23</v>
      </c>
      <c r="V853" t="s">
        <v>24</v>
      </c>
      <c r="W853" t="s">
        <v>2523</v>
      </c>
      <c r="X853" t="s">
        <v>26</v>
      </c>
      <c r="Y853" t="s">
        <v>27</v>
      </c>
      <c r="Z853" t="s">
        <v>28</v>
      </c>
      <c r="AA853" t="s">
        <v>26</v>
      </c>
      <c r="AB853" t="s">
        <v>30</v>
      </c>
    </row>
    <row r="854" spans="1:28" x14ac:dyDescent="0.3">
      <c r="A854" t="s">
        <v>2524</v>
      </c>
      <c r="B854" t="s">
        <v>234</v>
      </c>
      <c r="C854" t="s">
        <v>2525</v>
      </c>
      <c r="D854" t="s">
        <v>225</v>
      </c>
      <c r="E854">
        <v>29</v>
      </c>
      <c r="F854" t="s">
        <v>17465</v>
      </c>
      <c r="G854">
        <v>2024</v>
      </c>
      <c r="H854">
        <f t="shared" si="41"/>
        <v>45502</v>
      </c>
      <c r="I854">
        <v>8</v>
      </c>
      <c r="J854">
        <v>4</v>
      </c>
      <c r="K854">
        <v>12</v>
      </c>
      <c r="L854" t="s">
        <v>17466</v>
      </c>
      <c r="M854">
        <f t="shared" si="39"/>
        <v>0.83625000000000005</v>
      </c>
      <c r="N854" t="str">
        <f t="shared" si="40"/>
        <v>5-8 PM</v>
      </c>
      <c r="O854">
        <v>72227.48</v>
      </c>
      <c r="P854">
        <v>829</v>
      </c>
      <c r="Q854">
        <v>828</v>
      </c>
      <c r="R854">
        <v>1</v>
      </c>
      <c r="S854">
        <v>71399.48</v>
      </c>
      <c r="T854" t="s">
        <v>105</v>
      </c>
      <c r="U854" t="s">
        <v>23</v>
      </c>
      <c r="V854" t="s">
        <v>24</v>
      </c>
      <c r="W854" t="s">
        <v>2526</v>
      </c>
      <c r="X854" t="s">
        <v>26</v>
      </c>
      <c r="Y854" t="s">
        <v>27</v>
      </c>
      <c r="Z854" t="s">
        <v>28</v>
      </c>
      <c r="AA854" t="s">
        <v>26</v>
      </c>
      <c r="AB854" t="s">
        <v>30</v>
      </c>
    </row>
    <row r="855" spans="1:28" x14ac:dyDescent="0.3">
      <c r="A855" t="s">
        <v>2527</v>
      </c>
      <c r="B855" t="s">
        <v>234</v>
      </c>
      <c r="C855" t="s">
        <v>2528</v>
      </c>
      <c r="D855" t="s">
        <v>225</v>
      </c>
      <c r="E855">
        <v>29</v>
      </c>
      <c r="F855" t="s">
        <v>17465</v>
      </c>
      <c r="G855">
        <v>2024</v>
      </c>
      <c r="H855">
        <f t="shared" si="41"/>
        <v>45502</v>
      </c>
      <c r="I855">
        <v>8</v>
      </c>
      <c r="J855">
        <v>3</v>
      </c>
      <c r="K855">
        <v>56</v>
      </c>
      <c r="L855" t="s">
        <v>17466</v>
      </c>
      <c r="M855">
        <f t="shared" si="39"/>
        <v>0.83606481481481476</v>
      </c>
      <c r="N855" t="str">
        <f t="shared" si="40"/>
        <v>5-8 PM</v>
      </c>
      <c r="O855">
        <v>73055.48</v>
      </c>
      <c r="P855">
        <v>829</v>
      </c>
      <c r="Q855">
        <v>828</v>
      </c>
      <c r="R855">
        <v>1</v>
      </c>
      <c r="S855">
        <v>72227.48</v>
      </c>
      <c r="T855" t="s">
        <v>105</v>
      </c>
      <c r="U855" t="s">
        <v>23</v>
      </c>
      <c r="V855" t="s">
        <v>24</v>
      </c>
      <c r="W855" t="s">
        <v>2529</v>
      </c>
      <c r="X855" t="s">
        <v>26</v>
      </c>
      <c r="Y855" t="s">
        <v>27</v>
      </c>
      <c r="Z855" t="s">
        <v>28</v>
      </c>
      <c r="AA855" t="s">
        <v>26</v>
      </c>
      <c r="AB855" t="s">
        <v>30</v>
      </c>
    </row>
    <row r="856" spans="1:28" x14ac:dyDescent="0.3">
      <c r="A856" t="s">
        <v>2530</v>
      </c>
      <c r="B856" t="s">
        <v>234</v>
      </c>
      <c r="C856" t="s">
        <v>2531</v>
      </c>
      <c r="D856" t="s">
        <v>225</v>
      </c>
      <c r="E856">
        <v>29</v>
      </c>
      <c r="F856" t="s">
        <v>17465</v>
      </c>
      <c r="G856">
        <v>2024</v>
      </c>
      <c r="H856">
        <f t="shared" si="41"/>
        <v>45502</v>
      </c>
      <c r="I856">
        <v>8</v>
      </c>
      <c r="J856">
        <v>3</v>
      </c>
      <c r="K856">
        <v>30</v>
      </c>
      <c r="L856" t="s">
        <v>17466</v>
      </c>
      <c r="M856">
        <f t="shared" si="39"/>
        <v>0.83576388888888886</v>
      </c>
      <c r="N856" t="str">
        <f t="shared" si="40"/>
        <v>5-8 PM</v>
      </c>
      <c r="O856">
        <v>73883.48</v>
      </c>
      <c r="P856">
        <v>829</v>
      </c>
      <c r="Q856">
        <v>828</v>
      </c>
      <c r="R856">
        <v>1</v>
      </c>
      <c r="S856">
        <v>73055.48</v>
      </c>
      <c r="T856" t="s">
        <v>105</v>
      </c>
      <c r="U856" t="s">
        <v>23</v>
      </c>
      <c r="V856" t="s">
        <v>24</v>
      </c>
      <c r="W856" t="s">
        <v>2532</v>
      </c>
      <c r="X856" t="s">
        <v>26</v>
      </c>
      <c r="Y856" t="s">
        <v>27</v>
      </c>
      <c r="Z856" t="s">
        <v>28</v>
      </c>
      <c r="AA856" t="s">
        <v>26</v>
      </c>
      <c r="AB856" t="s">
        <v>30</v>
      </c>
    </row>
    <row r="857" spans="1:28" x14ac:dyDescent="0.3">
      <c r="A857" t="s">
        <v>2533</v>
      </c>
      <c r="B857" t="s">
        <v>234</v>
      </c>
      <c r="C857" t="s">
        <v>2534</v>
      </c>
      <c r="D857" t="s">
        <v>225</v>
      </c>
      <c r="E857">
        <v>29</v>
      </c>
      <c r="F857" t="s">
        <v>17465</v>
      </c>
      <c r="G857">
        <v>2024</v>
      </c>
      <c r="H857">
        <f t="shared" si="41"/>
        <v>45502</v>
      </c>
      <c r="I857">
        <v>8</v>
      </c>
      <c r="J857">
        <v>3</v>
      </c>
      <c r="K857">
        <v>10</v>
      </c>
      <c r="L857" t="s">
        <v>17466</v>
      </c>
      <c r="M857">
        <f t="shared" si="39"/>
        <v>0.83553240740740742</v>
      </c>
      <c r="N857" t="str">
        <f t="shared" si="40"/>
        <v>5-8 PM</v>
      </c>
      <c r="O857">
        <v>74711.48</v>
      </c>
      <c r="P857">
        <v>829</v>
      </c>
      <c r="Q857">
        <v>828</v>
      </c>
      <c r="R857">
        <v>1</v>
      </c>
      <c r="S857">
        <v>73883.48</v>
      </c>
      <c r="T857" t="s">
        <v>105</v>
      </c>
      <c r="U857" t="s">
        <v>23</v>
      </c>
      <c r="V857" t="s">
        <v>24</v>
      </c>
      <c r="W857" t="s">
        <v>2535</v>
      </c>
      <c r="X857" t="s">
        <v>26</v>
      </c>
      <c r="Y857" t="s">
        <v>27</v>
      </c>
      <c r="Z857" t="s">
        <v>28</v>
      </c>
      <c r="AA857" t="s">
        <v>26</v>
      </c>
      <c r="AB857" t="s">
        <v>30</v>
      </c>
    </row>
    <row r="858" spans="1:28" x14ac:dyDescent="0.3">
      <c r="A858" t="s">
        <v>2536</v>
      </c>
      <c r="B858" t="s">
        <v>234</v>
      </c>
      <c r="C858" t="s">
        <v>2537</v>
      </c>
      <c r="D858" t="s">
        <v>225</v>
      </c>
      <c r="E858">
        <v>29</v>
      </c>
      <c r="F858" t="s">
        <v>17465</v>
      </c>
      <c r="G858">
        <v>2024</v>
      </c>
      <c r="H858">
        <f t="shared" si="41"/>
        <v>45502</v>
      </c>
      <c r="I858">
        <v>8</v>
      </c>
      <c r="J858">
        <v>2</v>
      </c>
      <c r="K858">
        <v>22</v>
      </c>
      <c r="L858" t="s">
        <v>17466</v>
      </c>
      <c r="M858">
        <f t="shared" si="39"/>
        <v>0.83497685185185189</v>
      </c>
      <c r="N858" t="str">
        <f t="shared" si="40"/>
        <v>5-8 PM</v>
      </c>
      <c r="O858">
        <v>75539.48</v>
      </c>
      <c r="P858">
        <v>829</v>
      </c>
      <c r="Q858">
        <v>828</v>
      </c>
      <c r="R858">
        <v>1</v>
      </c>
      <c r="S858">
        <v>74711.48</v>
      </c>
      <c r="T858" t="s">
        <v>105</v>
      </c>
      <c r="U858" t="s">
        <v>23</v>
      </c>
      <c r="V858" t="s">
        <v>24</v>
      </c>
      <c r="W858" t="s">
        <v>2538</v>
      </c>
      <c r="X858" t="s">
        <v>26</v>
      </c>
      <c r="Y858" t="s">
        <v>27</v>
      </c>
      <c r="Z858" t="s">
        <v>28</v>
      </c>
      <c r="AA858" t="s">
        <v>26</v>
      </c>
      <c r="AB858" t="s">
        <v>30</v>
      </c>
    </row>
    <row r="859" spans="1:28" x14ac:dyDescent="0.3">
      <c r="A859" t="s">
        <v>2539</v>
      </c>
      <c r="B859" t="s">
        <v>234</v>
      </c>
      <c r="C859" t="s">
        <v>2540</v>
      </c>
      <c r="D859" t="s">
        <v>225</v>
      </c>
      <c r="E859">
        <v>29</v>
      </c>
      <c r="F859" t="s">
        <v>17465</v>
      </c>
      <c r="G859">
        <v>2024</v>
      </c>
      <c r="H859">
        <f t="shared" si="41"/>
        <v>45502</v>
      </c>
      <c r="I859">
        <v>8</v>
      </c>
      <c r="J859">
        <v>2</v>
      </c>
      <c r="K859">
        <v>5</v>
      </c>
      <c r="L859" t="s">
        <v>17466</v>
      </c>
      <c r="M859">
        <f t="shared" si="39"/>
        <v>0.83478009259259256</v>
      </c>
      <c r="N859" t="str">
        <f t="shared" si="40"/>
        <v>5-8 PM</v>
      </c>
      <c r="O859">
        <v>76367.48</v>
      </c>
      <c r="P859">
        <v>829</v>
      </c>
      <c r="Q859">
        <v>828</v>
      </c>
      <c r="R859">
        <v>1</v>
      </c>
      <c r="S859">
        <v>75539.48</v>
      </c>
      <c r="T859" t="s">
        <v>105</v>
      </c>
      <c r="U859" t="s">
        <v>23</v>
      </c>
      <c r="V859" t="s">
        <v>24</v>
      </c>
      <c r="W859" t="s">
        <v>2541</v>
      </c>
      <c r="X859" t="s">
        <v>26</v>
      </c>
      <c r="Y859" t="s">
        <v>27</v>
      </c>
      <c r="Z859" t="s">
        <v>28</v>
      </c>
      <c r="AA859" t="s">
        <v>26</v>
      </c>
      <c r="AB859" t="s">
        <v>30</v>
      </c>
    </row>
    <row r="860" spans="1:28" x14ac:dyDescent="0.3">
      <c r="A860" t="s">
        <v>2542</v>
      </c>
      <c r="B860" t="s">
        <v>167</v>
      </c>
      <c r="C860" t="s">
        <v>2543</v>
      </c>
      <c r="D860" t="s">
        <v>21</v>
      </c>
      <c r="E860">
        <v>29</v>
      </c>
      <c r="F860" t="s">
        <v>17465</v>
      </c>
      <c r="G860">
        <v>2024</v>
      </c>
      <c r="H860">
        <f t="shared" si="41"/>
        <v>45502</v>
      </c>
      <c r="I860">
        <v>8</v>
      </c>
      <c r="J860">
        <v>1</v>
      </c>
      <c r="K860">
        <v>51</v>
      </c>
      <c r="L860" t="s">
        <v>17466</v>
      </c>
      <c r="M860">
        <f t="shared" si="39"/>
        <v>0.83461805555555557</v>
      </c>
      <c r="N860" t="str">
        <f t="shared" si="40"/>
        <v>5-8 PM</v>
      </c>
      <c r="O860">
        <v>906.99</v>
      </c>
      <c r="P860">
        <v>29</v>
      </c>
      <c r="Q860">
        <v>28.13</v>
      </c>
      <c r="R860">
        <v>0.87</v>
      </c>
      <c r="S860">
        <v>878.86</v>
      </c>
      <c r="T860" t="s">
        <v>34</v>
      </c>
      <c r="U860" t="s">
        <v>23</v>
      </c>
      <c r="V860" t="s">
        <v>24</v>
      </c>
      <c r="W860" t="s">
        <v>2544</v>
      </c>
      <c r="X860" t="s">
        <v>26</v>
      </c>
      <c r="Y860" t="s">
        <v>36</v>
      </c>
      <c r="Z860" t="s">
        <v>28</v>
      </c>
      <c r="AA860" t="s">
        <v>29</v>
      </c>
      <c r="AB860" t="s">
        <v>30</v>
      </c>
    </row>
    <row r="861" spans="1:28" x14ac:dyDescent="0.3">
      <c r="A861" t="s">
        <v>2545</v>
      </c>
      <c r="B861" t="s">
        <v>234</v>
      </c>
      <c r="C861" t="s">
        <v>2546</v>
      </c>
      <c r="D861" t="s">
        <v>225</v>
      </c>
      <c r="E861">
        <v>29</v>
      </c>
      <c r="F861" t="s">
        <v>17465</v>
      </c>
      <c r="G861">
        <v>2024</v>
      </c>
      <c r="H861">
        <f t="shared" si="41"/>
        <v>45502</v>
      </c>
      <c r="I861">
        <v>8</v>
      </c>
      <c r="J861">
        <v>1</v>
      </c>
      <c r="K861">
        <v>48</v>
      </c>
      <c r="L861" t="s">
        <v>17466</v>
      </c>
      <c r="M861">
        <f t="shared" si="39"/>
        <v>0.83458333333333334</v>
      </c>
      <c r="N861" t="str">
        <f t="shared" si="40"/>
        <v>5-8 PM</v>
      </c>
      <c r="O861">
        <v>77195.48</v>
      </c>
      <c r="P861">
        <v>829</v>
      </c>
      <c r="Q861">
        <v>828</v>
      </c>
      <c r="R861">
        <v>1</v>
      </c>
      <c r="S861">
        <v>76367.48</v>
      </c>
      <c r="T861" t="s">
        <v>105</v>
      </c>
      <c r="U861" t="s">
        <v>23</v>
      </c>
      <c r="V861" t="s">
        <v>24</v>
      </c>
      <c r="W861" t="s">
        <v>2547</v>
      </c>
      <c r="X861" t="s">
        <v>26</v>
      </c>
      <c r="Y861" t="s">
        <v>27</v>
      </c>
      <c r="Z861" t="s">
        <v>28</v>
      </c>
      <c r="AA861" t="s">
        <v>26</v>
      </c>
      <c r="AB861" t="s">
        <v>30</v>
      </c>
    </row>
    <row r="862" spans="1:28" x14ac:dyDescent="0.3">
      <c r="A862" t="s">
        <v>2548</v>
      </c>
      <c r="B862" t="s">
        <v>234</v>
      </c>
      <c r="C862" t="s">
        <v>2549</v>
      </c>
      <c r="D862" t="s">
        <v>225</v>
      </c>
      <c r="E862">
        <v>29</v>
      </c>
      <c r="F862" t="s">
        <v>17465</v>
      </c>
      <c r="G862">
        <v>2024</v>
      </c>
      <c r="H862">
        <f t="shared" si="41"/>
        <v>45502</v>
      </c>
      <c r="I862">
        <v>8</v>
      </c>
      <c r="J862">
        <v>1</v>
      </c>
      <c r="K862">
        <v>35</v>
      </c>
      <c r="L862" t="s">
        <v>17466</v>
      </c>
      <c r="M862">
        <f t="shared" si="39"/>
        <v>0.83443287037037039</v>
      </c>
      <c r="N862" t="str">
        <f t="shared" si="40"/>
        <v>5-8 PM</v>
      </c>
      <c r="O862">
        <v>78023.48</v>
      </c>
      <c r="P862">
        <v>829</v>
      </c>
      <c r="Q862">
        <v>828</v>
      </c>
      <c r="R862">
        <v>1</v>
      </c>
      <c r="S862">
        <v>77195.48</v>
      </c>
      <c r="T862" t="s">
        <v>105</v>
      </c>
      <c r="U862" t="s">
        <v>23</v>
      </c>
      <c r="V862" t="s">
        <v>24</v>
      </c>
      <c r="W862" t="s">
        <v>2550</v>
      </c>
      <c r="X862" t="s">
        <v>26</v>
      </c>
      <c r="Y862" t="s">
        <v>27</v>
      </c>
      <c r="Z862" t="s">
        <v>28</v>
      </c>
      <c r="AA862" t="s">
        <v>26</v>
      </c>
      <c r="AB862" t="s">
        <v>30</v>
      </c>
    </row>
    <row r="863" spans="1:28" x14ac:dyDescent="0.3">
      <c r="A863" t="s">
        <v>2551</v>
      </c>
      <c r="B863" t="s">
        <v>234</v>
      </c>
      <c r="C863" t="s">
        <v>2552</v>
      </c>
      <c r="D863" t="s">
        <v>225</v>
      </c>
      <c r="E863">
        <v>29</v>
      </c>
      <c r="F863" t="s">
        <v>17465</v>
      </c>
      <c r="G863">
        <v>2024</v>
      </c>
      <c r="H863">
        <f t="shared" si="41"/>
        <v>45502</v>
      </c>
      <c r="I863">
        <v>8</v>
      </c>
      <c r="J863">
        <v>1</v>
      </c>
      <c r="K863">
        <v>15</v>
      </c>
      <c r="L863" t="s">
        <v>17466</v>
      </c>
      <c r="M863">
        <f t="shared" si="39"/>
        <v>0.83420138888888884</v>
      </c>
      <c r="N863" t="str">
        <f t="shared" si="40"/>
        <v>5-8 PM</v>
      </c>
      <c r="O863">
        <v>78851.48</v>
      </c>
      <c r="P863">
        <v>829</v>
      </c>
      <c r="Q863">
        <v>828</v>
      </c>
      <c r="R863">
        <v>1</v>
      </c>
      <c r="S863">
        <v>78023.48</v>
      </c>
      <c r="T863" t="s">
        <v>105</v>
      </c>
      <c r="U863" t="s">
        <v>23</v>
      </c>
      <c r="V863" t="s">
        <v>24</v>
      </c>
      <c r="W863" t="s">
        <v>2553</v>
      </c>
      <c r="X863" t="s">
        <v>26</v>
      </c>
      <c r="Y863" t="s">
        <v>27</v>
      </c>
      <c r="Z863" t="s">
        <v>28</v>
      </c>
      <c r="AA863" t="s">
        <v>26</v>
      </c>
      <c r="AB863" t="s">
        <v>30</v>
      </c>
    </row>
    <row r="864" spans="1:28" x14ac:dyDescent="0.3">
      <c r="A864" t="s">
        <v>2554</v>
      </c>
      <c r="B864" t="s">
        <v>234</v>
      </c>
      <c r="C864" t="s">
        <v>2555</v>
      </c>
      <c r="D864" t="s">
        <v>225</v>
      </c>
      <c r="E864">
        <v>29</v>
      </c>
      <c r="F864" t="s">
        <v>17465</v>
      </c>
      <c r="G864">
        <v>2024</v>
      </c>
      <c r="H864">
        <f t="shared" si="41"/>
        <v>45502</v>
      </c>
      <c r="I864">
        <v>8</v>
      </c>
      <c r="J864">
        <v>1</v>
      </c>
      <c r="K864">
        <v>0</v>
      </c>
      <c r="L864" t="s">
        <v>17466</v>
      </c>
      <c r="M864">
        <f t="shared" si="39"/>
        <v>0.8340277777777777</v>
      </c>
      <c r="N864" t="str">
        <f t="shared" si="40"/>
        <v>5-8 PM</v>
      </c>
      <c r="O864">
        <v>79679.48</v>
      </c>
      <c r="P864">
        <v>829</v>
      </c>
      <c r="Q864">
        <v>828</v>
      </c>
      <c r="R864">
        <v>1</v>
      </c>
      <c r="S864">
        <v>78851.48</v>
      </c>
      <c r="T864" t="s">
        <v>105</v>
      </c>
      <c r="U864" t="s">
        <v>23</v>
      </c>
      <c r="V864" t="s">
        <v>24</v>
      </c>
      <c r="W864" t="s">
        <v>2556</v>
      </c>
      <c r="X864" t="s">
        <v>26</v>
      </c>
      <c r="Y864" t="s">
        <v>27</v>
      </c>
      <c r="Z864" t="s">
        <v>28</v>
      </c>
      <c r="AA864" t="s">
        <v>26</v>
      </c>
      <c r="AB864" t="s">
        <v>30</v>
      </c>
    </row>
    <row r="865" spans="1:28" x14ac:dyDescent="0.3">
      <c r="A865" t="s">
        <v>2557</v>
      </c>
      <c r="B865" t="s">
        <v>234</v>
      </c>
      <c r="C865" t="s">
        <v>2558</v>
      </c>
      <c r="D865" t="s">
        <v>225</v>
      </c>
      <c r="E865">
        <v>29</v>
      </c>
      <c r="F865" t="s">
        <v>17465</v>
      </c>
      <c r="G865">
        <v>2024</v>
      </c>
      <c r="H865">
        <f t="shared" si="41"/>
        <v>45502</v>
      </c>
      <c r="I865">
        <v>8</v>
      </c>
      <c r="J865">
        <v>0</v>
      </c>
      <c r="K865">
        <v>45</v>
      </c>
      <c r="L865" t="s">
        <v>17466</v>
      </c>
      <c r="M865">
        <f t="shared" si="39"/>
        <v>0.83385416666666667</v>
      </c>
      <c r="N865" t="str">
        <f t="shared" si="40"/>
        <v>5-8 PM</v>
      </c>
      <c r="O865">
        <v>80507.48</v>
      </c>
      <c r="P865">
        <v>829</v>
      </c>
      <c r="Q865">
        <v>828</v>
      </c>
      <c r="R865">
        <v>1</v>
      </c>
      <c r="S865">
        <v>79679.48</v>
      </c>
      <c r="T865" t="s">
        <v>105</v>
      </c>
      <c r="U865" t="s">
        <v>23</v>
      </c>
      <c r="V865" t="s">
        <v>24</v>
      </c>
      <c r="W865" t="s">
        <v>2559</v>
      </c>
      <c r="X865" t="s">
        <v>26</v>
      </c>
      <c r="Y865" t="s">
        <v>27</v>
      </c>
      <c r="Z865" t="s">
        <v>28</v>
      </c>
      <c r="AA865" t="s">
        <v>26</v>
      </c>
      <c r="AB865" t="s">
        <v>30</v>
      </c>
    </row>
    <row r="866" spans="1:28" x14ac:dyDescent="0.3">
      <c r="A866" t="s">
        <v>2560</v>
      </c>
      <c r="B866" t="s">
        <v>234</v>
      </c>
      <c r="C866" t="s">
        <v>2561</v>
      </c>
      <c r="D866" t="s">
        <v>225</v>
      </c>
      <c r="E866">
        <v>29</v>
      </c>
      <c r="F866" t="s">
        <v>17465</v>
      </c>
      <c r="G866">
        <v>2024</v>
      </c>
      <c r="H866">
        <f t="shared" si="41"/>
        <v>45502</v>
      </c>
      <c r="I866">
        <v>8</v>
      </c>
      <c r="J866">
        <v>0</v>
      </c>
      <c r="K866">
        <v>23</v>
      </c>
      <c r="L866" t="s">
        <v>17466</v>
      </c>
      <c r="M866">
        <f t="shared" si="39"/>
        <v>0.83359953703703704</v>
      </c>
      <c r="N866" t="str">
        <f t="shared" si="40"/>
        <v>5-8 PM</v>
      </c>
      <c r="O866">
        <v>81335.48</v>
      </c>
      <c r="P866">
        <v>829</v>
      </c>
      <c r="Q866">
        <v>828</v>
      </c>
      <c r="R866">
        <v>1</v>
      </c>
      <c r="S866">
        <v>80507.48</v>
      </c>
      <c r="T866" t="s">
        <v>105</v>
      </c>
      <c r="U866" t="s">
        <v>23</v>
      </c>
      <c r="V866" t="s">
        <v>24</v>
      </c>
      <c r="W866" t="s">
        <v>2562</v>
      </c>
      <c r="X866" t="s">
        <v>26</v>
      </c>
      <c r="Y866" t="s">
        <v>27</v>
      </c>
      <c r="Z866" t="s">
        <v>28</v>
      </c>
      <c r="AA866" t="s">
        <v>26</v>
      </c>
      <c r="AB866" t="s">
        <v>30</v>
      </c>
    </row>
    <row r="867" spans="1:28" x14ac:dyDescent="0.3">
      <c r="A867" t="s">
        <v>2563</v>
      </c>
      <c r="B867" t="s">
        <v>151</v>
      </c>
      <c r="C867" t="s">
        <v>2564</v>
      </c>
      <c r="D867" t="s">
        <v>215</v>
      </c>
      <c r="E867">
        <v>29</v>
      </c>
      <c r="F867" t="s">
        <v>17465</v>
      </c>
      <c r="G867">
        <v>2024</v>
      </c>
      <c r="H867">
        <f t="shared" si="41"/>
        <v>45502</v>
      </c>
      <c r="I867">
        <v>8</v>
      </c>
      <c r="J867">
        <v>0</v>
      </c>
      <c r="K867">
        <v>5</v>
      </c>
      <c r="L867" t="s">
        <v>17466</v>
      </c>
      <c r="M867">
        <f t="shared" si="39"/>
        <v>0.83339120370370379</v>
      </c>
      <c r="N867" t="str">
        <f t="shared" si="40"/>
        <v>5-8 PM</v>
      </c>
      <c r="O867">
        <v>322.33999999999997</v>
      </c>
      <c r="P867">
        <v>220</v>
      </c>
      <c r="Q867">
        <v>211.2</v>
      </c>
      <c r="R867">
        <v>8.8000000000000007</v>
      </c>
      <c r="S867">
        <v>111.14</v>
      </c>
      <c r="T867" t="s">
        <v>34</v>
      </c>
      <c r="U867" t="s">
        <v>23</v>
      </c>
      <c r="V867" t="s">
        <v>24</v>
      </c>
      <c r="W867" t="s">
        <v>2565</v>
      </c>
      <c r="X867" t="s">
        <v>26</v>
      </c>
      <c r="Y867" t="s">
        <v>36</v>
      </c>
      <c r="Z867" t="s">
        <v>28</v>
      </c>
      <c r="AA867" t="s">
        <v>26</v>
      </c>
      <c r="AB867" t="s">
        <v>30</v>
      </c>
    </row>
    <row r="868" spans="1:28" x14ac:dyDescent="0.3">
      <c r="A868" t="s">
        <v>2566</v>
      </c>
      <c r="B868" t="s">
        <v>234</v>
      </c>
      <c r="C868" t="s">
        <v>2567</v>
      </c>
      <c r="D868" t="s">
        <v>225</v>
      </c>
      <c r="E868">
        <v>29</v>
      </c>
      <c r="F868" t="s">
        <v>17465</v>
      </c>
      <c r="G868">
        <v>2024</v>
      </c>
      <c r="H868">
        <f t="shared" si="41"/>
        <v>45502</v>
      </c>
      <c r="I868">
        <v>8</v>
      </c>
      <c r="J868">
        <v>0</v>
      </c>
      <c r="K868">
        <v>4</v>
      </c>
      <c r="L868" t="s">
        <v>17466</v>
      </c>
      <c r="M868">
        <f t="shared" si="39"/>
        <v>0.83337962962962964</v>
      </c>
      <c r="N868" t="str">
        <f t="shared" si="40"/>
        <v>5-8 PM</v>
      </c>
      <c r="O868">
        <v>82163.48</v>
      </c>
      <c r="P868">
        <v>829</v>
      </c>
      <c r="Q868">
        <v>828</v>
      </c>
      <c r="R868">
        <v>1</v>
      </c>
      <c r="S868">
        <v>81335.48</v>
      </c>
      <c r="T868" t="s">
        <v>105</v>
      </c>
      <c r="U868" t="s">
        <v>23</v>
      </c>
      <c r="V868" t="s">
        <v>24</v>
      </c>
      <c r="W868" t="s">
        <v>2568</v>
      </c>
      <c r="X868" t="s">
        <v>26</v>
      </c>
      <c r="Y868" t="s">
        <v>27</v>
      </c>
      <c r="Z868" t="s">
        <v>28</v>
      </c>
      <c r="AA868" t="s">
        <v>26</v>
      </c>
      <c r="AB868" t="s">
        <v>30</v>
      </c>
    </row>
    <row r="869" spans="1:28" x14ac:dyDescent="0.3">
      <c r="A869" t="s">
        <v>2569</v>
      </c>
      <c r="B869" t="s">
        <v>234</v>
      </c>
      <c r="C869" t="s">
        <v>2570</v>
      </c>
      <c r="D869" t="s">
        <v>225</v>
      </c>
      <c r="E869">
        <v>29</v>
      </c>
      <c r="F869" t="s">
        <v>17465</v>
      </c>
      <c r="G869">
        <v>2024</v>
      </c>
      <c r="H869">
        <f t="shared" si="41"/>
        <v>45502</v>
      </c>
      <c r="I869">
        <v>7</v>
      </c>
      <c r="J869">
        <v>59</v>
      </c>
      <c r="K869">
        <v>44</v>
      </c>
      <c r="L869" t="s">
        <v>17466</v>
      </c>
      <c r="M869">
        <f t="shared" si="39"/>
        <v>0.83314814814814808</v>
      </c>
      <c r="N869" t="str">
        <f t="shared" si="40"/>
        <v>5-8 PM</v>
      </c>
      <c r="O869">
        <v>82991.48</v>
      </c>
      <c r="P869">
        <v>829</v>
      </c>
      <c r="Q869">
        <v>828</v>
      </c>
      <c r="R869">
        <v>1</v>
      </c>
      <c r="S869">
        <v>82163.48</v>
      </c>
      <c r="T869" t="s">
        <v>105</v>
      </c>
      <c r="U869" t="s">
        <v>23</v>
      </c>
      <c r="V869" t="s">
        <v>24</v>
      </c>
      <c r="W869" t="s">
        <v>2571</v>
      </c>
      <c r="X869" t="s">
        <v>26</v>
      </c>
      <c r="Y869" t="s">
        <v>27</v>
      </c>
      <c r="Z869" t="s">
        <v>28</v>
      </c>
      <c r="AA869" t="s">
        <v>26</v>
      </c>
      <c r="AB869" t="s">
        <v>30</v>
      </c>
    </row>
    <row r="870" spans="1:28" x14ac:dyDescent="0.3">
      <c r="A870" t="s">
        <v>2572</v>
      </c>
      <c r="B870" t="s">
        <v>127</v>
      </c>
      <c r="C870" t="s">
        <v>2573</v>
      </c>
      <c r="D870" t="s">
        <v>21</v>
      </c>
      <c r="E870">
        <v>29</v>
      </c>
      <c r="F870" t="s">
        <v>17465</v>
      </c>
      <c r="G870">
        <v>2024</v>
      </c>
      <c r="H870">
        <f t="shared" si="41"/>
        <v>45502</v>
      </c>
      <c r="I870">
        <v>7</v>
      </c>
      <c r="J870">
        <v>53</v>
      </c>
      <c r="K870">
        <v>53</v>
      </c>
      <c r="L870" t="s">
        <v>17466</v>
      </c>
      <c r="M870">
        <f t="shared" si="39"/>
        <v>0.82908564814814811</v>
      </c>
      <c r="N870" t="str">
        <f t="shared" si="40"/>
        <v>5-8 PM</v>
      </c>
      <c r="O870">
        <v>640.86</v>
      </c>
      <c r="P870">
        <v>19</v>
      </c>
      <c r="Q870">
        <v>18.600000000000001</v>
      </c>
      <c r="R870">
        <v>0.4</v>
      </c>
      <c r="S870">
        <v>622.26</v>
      </c>
      <c r="T870" t="s">
        <v>22</v>
      </c>
      <c r="U870" t="s">
        <v>23</v>
      </c>
      <c r="V870" t="s">
        <v>24</v>
      </c>
      <c r="W870" t="s">
        <v>2574</v>
      </c>
      <c r="X870" t="s">
        <v>26</v>
      </c>
      <c r="Y870" t="s">
        <v>36</v>
      </c>
      <c r="Z870" t="s">
        <v>28</v>
      </c>
      <c r="AA870" t="s">
        <v>37</v>
      </c>
      <c r="AB870" t="s">
        <v>30</v>
      </c>
    </row>
    <row r="871" spans="1:28" x14ac:dyDescent="0.3">
      <c r="A871" t="s">
        <v>2575</v>
      </c>
      <c r="B871" t="s">
        <v>167</v>
      </c>
      <c r="C871" t="s">
        <v>2576</v>
      </c>
      <c r="D871" t="s">
        <v>21</v>
      </c>
      <c r="E871">
        <v>29</v>
      </c>
      <c r="F871" t="s">
        <v>17465</v>
      </c>
      <c r="G871">
        <v>2024</v>
      </c>
      <c r="H871">
        <f t="shared" si="41"/>
        <v>45502</v>
      </c>
      <c r="I871">
        <v>7</v>
      </c>
      <c r="J871">
        <v>50</v>
      </c>
      <c r="K871">
        <v>57</v>
      </c>
      <c r="L871" t="s">
        <v>17466</v>
      </c>
      <c r="M871">
        <f t="shared" si="39"/>
        <v>0.82704861111111105</v>
      </c>
      <c r="N871" t="str">
        <f t="shared" si="40"/>
        <v>5-8 PM</v>
      </c>
      <c r="O871">
        <v>973.92</v>
      </c>
      <c r="P871">
        <v>69</v>
      </c>
      <c r="Q871">
        <v>66.930000000000007</v>
      </c>
      <c r="R871">
        <v>2.0699999999999998</v>
      </c>
      <c r="S871">
        <v>906.99</v>
      </c>
      <c r="T871" t="s">
        <v>34</v>
      </c>
      <c r="U871" t="s">
        <v>23</v>
      </c>
      <c r="V871" t="s">
        <v>24</v>
      </c>
      <c r="W871" t="s">
        <v>2577</v>
      </c>
      <c r="X871" t="s">
        <v>26</v>
      </c>
      <c r="Y871" t="s">
        <v>36</v>
      </c>
      <c r="Z871" t="s">
        <v>28</v>
      </c>
      <c r="AA871" t="s">
        <v>29</v>
      </c>
      <c r="AB871" t="s">
        <v>30</v>
      </c>
    </row>
    <row r="872" spans="1:28" x14ac:dyDescent="0.3">
      <c r="A872" t="s">
        <v>2578</v>
      </c>
      <c r="B872" t="s">
        <v>127</v>
      </c>
      <c r="C872" t="s">
        <v>2579</v>
      </c>
      <c r="D872" t="s">
        <v>215</v>
      </c>
      <c r="E872">
        <v>29</v>
      </c>
      <c r="F872" t="s">
        <v>17465</v>
      </c>
      <c r="G872">
        <v>2024</v>
      </c>
      <c r="H872">
        <f t="shared" si="41"/>
        <v>45502</v>
      </c>
      <c r="I872">
        <v>7</v>
      </c>
      <c r="J872">
        <v>50</v>
      </c>
      <c r="K872">
        <v>22</v>
      </c>
      <c r="L872" t="s">
        <v>17466</v>
      </c>
      <c r="M872">
        <f t="shared" si="39"/>
        <v>0.82664351851851858</v>
      </c>
      <c r="N872" t="str">
        <f t="shared" si="40"/>
        <v>5-8 PM</v>
      </c>
      <c r="O872">
        <v>978.52</v>
      </c>
      <c r="P872">
        <v>349</v>
      </c>
      <c r="Q872">
        <v>337.66</v>
      </c>
      <c r="R872">
        <v>11.34</v>
      </c>
      <c r="S872">
        <v>640.86</v>
      </c>
      <c r="T872" t="s">
        <v>34</v>
      </c>
      <c r="U872" t="s">
        <v>23</v>
      </c>
      <c r="V872" t="s">
        <v>24</v>
      </c>
      <c r="W872" t="s">
        <v>2580</v>
      </c>
      <c r="X872" t="s">
        <v>26</v>
      </c>
      <c r="Y872" t="s">
        <v>36</v>
      </c>
      <c r="Z872" t="s">
        <v>28</v>
      </c>
      <c r="AA872" t="s">
        <v>26</v>
      </c>
      <c r="AB872" t="s">
        <v>30</v>
      </c>
    </row>
    <row r="873" spans="1:28" x14ac:dyDescent="0.3">
      <c r="A873" t="s">
        <v>2581</v>
      </c>
      <c r="B873" t="s">
        <v>57</v>
      </c>
      <c r="C873" t="s">
        <v>2582</v>
      </c>
      <c r="D873" t="s">
        <v>74</v>
      </c>
      <c r="E873">
        <v>29</v>
      </c>
      <c r="F873" t="s">
        <v>17465</v>
      </c>
      <c r="G873">
        <v>2024</v>
      </c>
      <c r="H873">
        <f t="shared" si="41"/>
        <v>45502</v>
      </c>
      <c r="I873">
        <v>7</v>
      </c>
      <c r="J873">
        <v>49</v>
      </c>
      <c r="K873">
        <v>49</v>
      </c>
      <c r="L873" t="s">
        <v>17466</v>
      </c>
      <c r="M873">
        <f t="shared" si="39"/>
        <v>0.82626157407407408</v>
      </c>
      <c r="N873" t="str">
        <f t="shared" si="40"/>
        <v>5-8 PM</v>
      </c>
      <c r="O873">
        <v>1289.98</v>
      </c>
      <c r="P873">
        <v>199</v>
      </c>
      <c r="Q873">
        <v>193.03</v>
      </c>
      <c r="R873">
        <v>5.97</v>
      </c>
      <c r="S873">
        <v>1096.95</v>
      </c>
      <c r="T873" t="s">
        <v>34</v>
      </c>
      <c r="U873" t="s">
        <v>23</v>
      </c>
      <c r="V873" t="s">
        <v>24</v>
      </c>
      <c r="W873" t="s">
        <v>2583</v>
      </c>
      <c r="X873" t="s">
        <v>26</v>
      </c>
      <c r="Y873" t="s">
        <v>27</v>
      </c>
      <c r="Z873" t="s">
        <v>28</v>
      </c>
      <c r="AA873" t="s">
        <v>29</v>
      </c>
      <c r="AB873" t="s">
        <v>30</v>
      </c>
    </row>
    <row r="874" spans="1:28" x14ac:dyDescent="0.3">
      <c r="A874" t="s">
        <v>2584</v>
      </c>
      <c r="B874" t="s">
        <v>234</v>
      </c>
      <c r="C874" t="s">
        <v>2414</v>
      </c>
      <c r="D874" t="s">
        <v>225</v>
      </c>
      <c r="E874">
        <v>29</v>
      </c>
      <c r="F874" t="s">
        <v>17465</v>
      </c>
      <c r="G874">
        <v>2024</v>
      </c>
      <c r="H874">
        <f t="shared" si="41"/>
        <v>45502</v>
      </c>
      <c r="I874">
        <v>7</v>
      </c>
      <c r="J874">
        <v>47</v>
      </c>
      <c r="K874">
        <v>21</v>
      </c>
      <c r="L874" t="s">
        <v>17466</v>
      </c>
      <c r="M874">
        <f t="shared" si="39"/>
        <v>0.82454861111111111</v>
      </c>
      <c r="N874" t="str">
        <f t="shared" si="40"/>
        <v>5-8 PM</v>
      </c>
      <c r="O874">
        <v>1519.48</v>
      </c>
      <c r="P874">
        <v>829</v>
      </c>
      <c r="Q874">
        <v>828</v>
      </c>
      <c r="R874">
        <v>1</v>
      </c>
      <c r="S874">
        <v>691.48</v>
      </c>
      <c r="T874" t="s">
        <v>105</v>
      </c>
      <c r="U874" t="s">
        <v>23</v>
      </c>
      <c r="V874" t="s">
        <v>24</v>
      </c>
      <c r="W874" t="s">
        <v>2415</v>
      </c>
      <c r="X874" t="s">
        <v>26</v>
      </c>
      <c r="Y874" t="s">
        <v>27</v>
      </c>
      <c r="Z874" t="s">
        <v>28</v>
      </c>
      <c r="AA874" t="s">
        <v>26</v>
      </c>
      <c r="AB874" t="s">
        <v>30</v>
      </c>
    </row>
    <row r="875" spans="1:28" x14ac:dyDescent="0.3">
      <c r="A875" t="s">
        <v>2585</v>
      </c>
      <c r="B875" t="s">
        <v>234</v>
      </c>
      <c r="C875" t="s">
        <v>2405</v>
      </c>
      <c r="D875" t="s">
        <v>225</v>
      </c>
      <c r="E875">
        <v>29</v>
      </c>
      <c r="F875" t="s">
        <v>17465</v>
      </c>
      <c r="G875">
        <v>2024</v>
      </c>
      <c r="H875">
        <f t="shared" si="41"/>
        <v>45502</v>
      </c>
      <c r="I875">
        <v>7</v>
      </c>
      <c r="J875">
        <v>47</v>
      </c>
      <c r="K875">
        <v>9</v>
      </c>
      <c r="L875" t="s">
        <v>17466</v>
      </c>
      <c r="M875">
        <f t="shared" si="39"/>
        <v>0.8244097222222222</v>
      </c>
      <c r="N875" t="str">
        <f t="shared" si="40"/>
        <v>5-8 PM</v>
      </c>
      <c r="O875">
        <v>2347.48</v>
      </c>
      <c r="P875">
        <v>829</v>
      </c>
      <c r="Q875">
        <v>828</v>
      </c>
      <c r="R875">
        <v>1</v>
      </c>
      <c r="S875">
        <v>1519.48</v>
      </c>
      <c r="T875" t="s">
        <v>105</v>
      </c>
      <c r="U875" t="s">
        <v>23</v>
      </c>
      <c r="V875" t="s">
        <v>24</v>
      </c>
      <c r="W875" t="s">
        <v>2406</v>
      </c>
      <c r="X875" t="s">
        <v>26</v>
      </c>
      <c r="Y875" t="s">
        <v>27</v>
      </c>
      <c r="Z875" t="s">
        <v>28</v>
      </c>
      <c r="AA875" t="s">
        <v>26</v>
      </c>
      <c r="AB875" t="s">
        <v>30</v>
      </c>
    </row>
    <row r="876" spans="1:28" x14ac:dyDescent="0.3">
      <c r="A876" t="s">
        <v>2586</v>
      </c>
      <c r="B876" t="s">
        <v>234</v>
      </c>
      <c r="C876" t="s">
        <v>2396</v>
      </c>
      <c r="D876" t="s">
        <v>225</v>
      </c>
      <c r="E876">
        <v>29</v>
      </c>
      <c r="F876" t="s">
        <v>17465</v>
      </c>
      <c r="G876">
        <v>2024</v>
      </c>
      <c r="H876">
        <f t="shared" si="41"/>
        <v>45502</v>
      </c>
      <c r="I876">
        <v>7</v>
      </c>
      <c r="J876">
        <v>46</v>
      </c>
      <c r="K876">
        <v>50</v>
      </c>
      <c r="L876" t="s">
        <v>17466</v>
      </c>
      <c r="M876">
        <f t="shared" si="39"/>
        <v>0.82418981481481479</v>
      </c>
      <c r="N876" t="str">
        <f t="shared" si="40"/>
        <v>5-8 PM</v>
      </c>
      <c r="O876">
        <v>3175.48</v>
      </c>
      <c r="P876">
        <v>829</v>
      </c>
      <c r="Q876">
        <v>828</v>
      </c>
      <c r="R876">
        <v>1</v>
      </c>
      <c r="S876">
        <v>2347.48</v>
      </c>
      <c r="T876" t="s">
        <v>105</v>
      </c>
      <c r="U876" t="s">
        <v>23</v>
      </c>
      <c r="V876" t="s">
        <v>24</v>
      </c>
      <c r="W876" t="s">
        <v>2397</v>
      </c>
      <c r="X876" t="s">
        <v>26</v>
      </c>
      <c r="Y876" t="s">
        <v>27</v>
      </c>
      <c r="Z876" t="s">
        <v>28</v>
      </c>
      <c r="AA876" t="s">
        <v>26</v>
      </c>
      <c r="AB876" t="s">
        <v>30</v>
      </c>
    </row>
    <row r="877" spans="1:28" x14ac:dyDescent="0.3">
      <c r="A877" t="s">
        <v>2587</v>
      </c>
      <c r="B877" t="s">
        <v>39</v>
      </c>
      <c r="C877" t="s">
        <v>163</v>
      </c>
      <c r="D877" t="s">
        <v>164</v>
      </c>
      <c r="E877">
        <v>29</v>
      </c>
      <c r="F877" t="s">
        <v>17465</v>
      </c>
      <c r="G877">
        <v>2024</v>
      </c>
      <c r="H877">
        <f t="shared" si="41"/>
        <v>45502</v>
      </c>
      <c r="I877">
        <v>7</v>
      </c>
      <c r="J877">
        <v>45</v>
      </c>
      <c r="K877">
        <v>15</v>
      </c>
      <c r="L877" t="s">
        <v>17466</v>
      </c>
      <c r="M877">
        <f t="shared" si="39"/>
        <v>0.82309027777777777</v>
      </c>
      <c r="N877" t="str">
        <f t="shared" si="40"/>
        <v>5-8 PM</v>
      </c>
      <c r="O877">
        <v>1000.9</v>
      </c>
      <c r="P877">
        <v>30</v>
      </c>
      <c r="Q877">
        <v>29.47</v>
      </c>
      <c r="R877">
        <v>0.53</v>
      </c>
      <c r="S877">
        <v>971.43</v>
      </c>
      <c r="T877" t="s">
        <v>34</v>
      </c>
      <c r="U877" t="s">
        <v>23</v>
      </c>
      <c r="V877" t="s">
        <v>24</v>
      </c>
      <c r="W877" t="s">
        <v>2588</v>
      </c>
      <c r="X877" t="s">
        <v>26</v>
      </c>
      <c r="Y877" t="s">
        <v>27</v>
      </c>
      <c r="Z877" t="s">
        <v>28</v>
      </c>
      <c r="AA877" t="s">
        <v>26</v>
      </c>
      <c r="AB877" t="s">
        <v>30</v>
      </c>
    </row>
    <row r="878" spans="1:28" x14ac:dyDescent="0.3">
      <c r="A878" t="s">
        <v>2589</v>
      </c>
      <c r="B878" t="s">
        <v>39</v>
      </c>
      <c r="C878" t="s">
        <v>163</v>
      </c>
      <c r="D878" t="s">
        <v>164</v>
      </c>
      <c r="E878">
        <v>29</v>
      </c>
      <c r="F878" t="s">
        <v>17465</v>
      </c>
      <c r="G878">
        <v>2024</v>
      </c>
      <c r="H878">
        <f t="shared" si="41"/>
        <v>45502</v>
      </c>
      <c r="I878">
        <v>7</v>
      </c>
      <c r="J878">
        <v>44</v>
      </c>
      <c r="K878">
        <v>17</v>
      </c>
      <c r="L878" t="s">
        <v>17466</v>
      </c>
      <c r="M878">
        <f t="shared" si="39"/>
        <v>0.8224189814814814</v>
      </c>
      <c r="N878" t="str">
        <f t="shared" si="40"/>
        <v>5-8 PM</v>
      </c>
      <c r="O878">
        <v>1000.9</v>
      </c>
      <c r="P878">
        <v>30</v>
      </c>
      <c r="Q878">
        <v>29.47</v>
      </c>
      <c r="R878">
        <v>0</v>
      </c>
      <c r="S878">
        <v>971.43</v>
      </c>
      <c r="T878" t="s">
        <v>34</v>
      </c>
      <c r="U878" t="s">
        <v>198</v>
      </c>
      <c r="V878" t="s">
        <v>24</v>
      </c>
      <c r="W878" t="s">
        <v>1489</v>
      </c>
      <c r="X878" t="s">
        <v>26</v>
      </c>
      <c r="Y878" t="s">
        <v>27</v>
      </c>
      <c r="Z878" t="s">
        <v>28</v>
      </c>
      <c r="AA878" t="s">
        <v>26</v>
      </c>
      <c r="AB878" t="s">
        <v>30</v>
      </c>
    </row>
    <row r="879" spans="1:28" x14ac:dyDescent="0.3">
      <c r="A879" t="s">
        <v>2590</v>
      </c>
      <c r="B879" t="s">
        <v>180</v>
      </c>
      <c r="C879" t="s">
        <v>2591</v>
      </c>
      <c r="D879" t="s">
        <v>50</v>
      </c>
      <c r="E879">
        <v>29</v>
      </c>
      <c r="F879" t="s">
        <v>17465</v>
      </c>
      <c r="G879">
        <v>2024</v>
      </c>
      <c r="H879">
        <f t="shared" si="41"/>
        <v>45502</v>
      </c>
      <c r="I879">
        <v>7</v>
      </c>
      <c r="J879">
        <v>43</v>
      </c>
      <c r="K879">
        <v>28</v>
      </c>
      <c r="L879" t="s">
        <v>17466</v>
      </c>
      <c r="M879">
        <f t="shared" si="39"/>
        <v>0.82185185185185183</v>
      </c>
      <c r="N879" t="str">
        <f t="shared" si="40"/>
        <v>5-8 PM</v>
      </c>
      <c r="O879">
        <v>384.45</v>
      </c>
      <c r="P879">
        <v>22</v>
      </c>
      <c r="Q879">
        <v>21.12</v>
      </c>
      <c r="R879">
        <v>0.88</v>
      </c>
      <c r="S879">
        <v>363.33</v>
      </c>
      <c r="T879" t="s">
        <v>2085</v>
      </c>
      <c r="U879" t="s">
        <v>23</v>
      </c>
      <c r="V879" t="s">
        <v>24</v>
      </c>
      <c r="W879" t="s">
        <v>2592</v>
      </c>
      <c r="X879" t="s">
        <v>26</v>
      </c>
      <c r="Y879" t="s">
        <v>36</v>
      </c>
      <c r="Z879" t="s">
        <v>28</v>
      </c>
      <c r="AA879" t="s">
        <v>29</v>
      </c>
      <c r="AB879" t="s">
        <v>30</v>
      </c>
    </row>
    <row r="880" spans="1:28" x14ac:dyDescent="0.3">
      <c r="A880" t="s">
        <v>2593</v>
      </c>
      <c r="B880" t="s">
        <v>131</v>
      </c>
      <c r="C880" t="s">
        <v>2594</v>
      </c>
      <c r="D880" t="s">
        <v>74</v>
      </c>
      <c r="E880">
        <v>29</v>
      </c>
      <c r="F880" t="s">
        <v>17465</v>
      </c>
      <c r="G880">
        <v>2024</v>
      </c>
      <c r="H880">
        <f t="shared" si="41"/>
        <v>45502</v>
      </c>
      <c r="I880">
        <v>7</v>
      </c>
      <c r="J880">
        <v>35</v>
      </c>
      <c r="K880">
        <v>30</v>
      </c>
      <c r="L880" t="s">
        <v>17466</v>
      </c>
      <c r="M880">
        <f t="shared" si="39"/>
        <v>0.81631944444444438</v>
      </c>
      <c r="N880" t="str">
        <f t="shared" si="40"/>
        <v>5-8 PM</v>
      </c>
      <c r="O880">
        <v>921.25</v>
      </c>
      <c r="P880">
        <v>199</v>
      </c>
      <c r="Q880">
        <v>193.03</v>
      </c>
      <c r="R880">
        <v>5.97</v>
      </c>
      <c r="S880">
        <v>728.22</v>
      </c>
      <c r="T880" t="s">
        <v>22</v>
      </c>
      <c r="U880" t="s">
        <v>23</v>
      </c>
      <c r="V880" t="s">
        <v>1212</v>
      </c>
      <c r="W880" t="s">
        <v>2595</v>
      </c>
      <c r="X880" t="s">
        <v>26</v>
      </c>
      <c r="Y880" t="s">
        <v>36</v>
      </c>
      <c r="Z880" t="s">
        <v>28</v>
      </c>
      <c r="AA880" t="s">
        <v>205</v>
      </c>
      <c r="AB880" t="s">
        <v>30</v>
      </c>
    </row>
    <row r="881" spans="1:28" x14ac:dyDescent="0.3">
      <c r="A881" t="s">
        <v>2596</v>
      </c>
      <c r="B881" t="s">
        <v>127</v>
      </c>
      <c r="C881" t="s">
        <v>2597</v>
      </c>
      <c r="D881" t="s">
        <v>50</v>
      </c>
      <c r="E881">
        <v>29</v>
      </c>
      <c r="F881" t="s">
        <v>17465</v>
      </c>
      <c r="G881">
        <v>2024</v>
      </c>
      <c r="H881">
        <f t="shared" si="41"/>
        <v>45502</v>
      </c>
      <c r="I881">
        <v>7</v>
      </c>
      <c r="J881">
        <v>31</v>
      </c>
      <c r="K881">
        <v>10</v>
      </c>
      <c r="L881" t="s">
        <v>17466</v>
      </c>
      <c r="M881">
        <f t="shared" si="39"/>
        <v>0.81331018518518527</v>
      </c>
      <c r="N881" t="str">
        <f t="shared" si="40"/>
        <v>5-8 PM</v>
      </c>
      <c r="O881">
        <v>1151.79</v>
      </c>
      <c r="P881">
        <v>179</v>
      </c>
      <c r="Q881">
        <v>173.27</v>
      </c>
      <c r="R881">
        <v>5.73</v>
      </c>
      <c r="S881">
        <v>978.52</v>
      </c>
      <c r="T881" t="s">
        <v>22</v>
      </c>
      <c r="U881" t="s">
        <v>23</v>
      </c>
      <c r="V881" t="s">
        <v>1212</v>
      </c>
      <c r="W881" t="s">
        <v>2598</v>
      </c>
      <c r="X881" t="s">
        <v>26</v>
      </c>
      <c r="Y881" t="s">
        <v>27</v>
      </c>
      <c r="Z881" t="s">
        <v>28</v>
      </c>
      <c r="AA881" t="s">
        <v>29</v>
      </c>
      <c r="AB881" t="s">
        <v>30</v>
      </c>
    </row>
    <row r="882" spans="1:28" x14ac:dyDescent="0.3">
      <c r="A882" t="s">
        <v>2599</v>
      </c>
      <c r="B882" t="s">
        <v>147</v>
      </c>
      <c r="C882" t="s">
        <v>2600</v>
      </c>
      <c r="D882" t="s">
        <v>50</v>
      </c>
      <c r="E882">
        <v>29</v>
      </c>
      <c r="F882" t="s">
        <v>17465</v>
      </c>
      <c r="G882">
        <v>2024</v>
      </c>
      <c r="H882">
        <f t="shared" si="41"/>
        <v>45502</v>
      </c>
      <c r="I882">
        <v>7</v>
      </c>
      <c r="J882">
        <v>29</v>
      </c>
      <c r="K882">
        <v>13</v>
      </c>
      <c r="L882" t="s">
        <v>17466</v>
      </c>
      <c r="M882">
        <f t="shared" si="39"/>
        <v>0.81195601851851851</v>
      </c>
      <c r="N882" t="str">
        <f t="shared" si="40"/>
        <v>5-8 PM</v>
      </c>
      <c r="O882">
        <v>391.3</v>
      </c>
      <c r="P882">
        <v>50</v>
      </c>
      <c r="Q882">
        <v>48</v>
      </c>
      <c r="R882">
        <v>2</v>
      </c>
      <c r="S882">
        <v>343.3</v>
      </c>
      <c r="T882" t="s">
        <v>22</v>
      </c>
      <c r="U882" t="s">
        <v>23</v>
      </c>
      <c r="V882" t="s">
        <v>24</v>
      </c>
      <c r="W882" t="s">
        <v>2601</v>
      </c>
      <c r="X882" t="s">
        <v>26</v>
      </c>
      <c r="Y882" t="s">
        <v>36</v>
      </c>
      <c r="Z882" t="s">
        <v>28</v>
      </c>
      <c r="AA882" t="s">
        <v>29</v>
      </c>
      <c r="AB882" t="s">
        <v>30</v>
      </c>
    </row>
    <row r="883" spans="1:28" x14ac:dyDescent="0.3">
      <c r="A883" t="s">
        <v>2602</v>
      </c>
      <c r="B883" t="s">
        <v>68</v>
      </c>
      <c r="C883" t="s">
        <v>2603</v>
      </c>
      <c r="D883" t="s">
        <v>50</v>
      </c>
      <c r="E883">
        <v>29</v>
      </c>
      <c r="F883" t="s">
        <v>17465</v>
      </c>
      <c r="G883">
        <v>2024</v>
      </c>
      <c r="H883">
        <f t="shared" si="41"/>
        <v>45502</v>
      </c>
      <c r="I883">
        <v>7</v>
      </c>
      <c r="J883">
        <v>28</v>
      </c>
      <c r="K883">
        <v>45</v>
      </c>
      <c r="L883" t="s">
        <v>17466</v>
      </c>
      <c r="M883">
        <f t="shared" si="39"/>
        <v>0.81163194444444453</v>
      </c>
      <c r="N883" t="str">
        <f t="shared" si="40"/>
        <v>5-8 PM</v>
      </c>
      <c r="O883">
        <v>561.07000000000005</v>
      </c>
      <c r="P883">
        <v>299</v>
      </c>
      <c r="Q883">
        <v>287.04000000000002</v>
      </c>
      <c r="R883">
        <v>11.96</v>
      </c>
      <c r="S883">
        <v>274.02999999999997</v>
      </c>
      <c r="T883" t="s">
        <v>22</v>
      </c>
      <c r="U883" t="s">
        <v>23</v>
      </c>
      <c r="V883" t="s">
        <v>24</v>
      </c>
      <c r="W883" t="s">
        <v>2604</v>
      </c>
      <c r="X883" t="s">
        <v>26</v>
      </c>
      <c r="Y883" t="s">
        <v>36</v>
      </c>
      <c r="Z883" t="s">
        <v>28</v>
      </c>
      <c r="AA883" t="s">
        <v>29</v>
      </c>
      <c r="AB883" t="s">
        <v>30</v>
      </c>
    </row>
    <row r="884" spans="1:28" x14ac:dyDescent="0.3">
      <c r="A884" t="s">
        <v>2605</v>
      </c>
      <c r="B884" t="s">
        <v>48</v>
      </c>
      <c r="C884" t="s">
        <v>2606</v>
      </c>
      <c r="D884" t="s">
        <v>21</v>
      </c>
      <c r="E884">
        <v>29</v>
      </c>
      <c r="F884" t="s">
        <v>17465</v>
      </c>
      <c r="G884">
        <v>2024</v>
      </c>
      <c r="H884">
        <f t="shared" si="41"/>
        <v>45502</v>
      </c>
      <c r="I884">
        <v>7</v>
      </c>
      <c r="J884">
        <v>24</v>
      </c>
      <c r="K884">
        <v>21</v>
      </c>
      <c r="L884" t="s">
        <v>17466</v>
      </c>
      <c r="M884">
        <f t="shared" si="39"/>
        <v>0.80857638888888894</v>
      </c>
      <c r="N884" t="str">
        <f t="shared" si="40"/>
        <v>5-8 PM</v>
      </c>
      <c r="O884">
        <v>857.74</v>
      </c>
      <c r="P884">
        <v>249</v>
      </c>
      <c r="Q884">
        <v>241.53</v>
      </c>
      <c r="R884">
        <v>7.47</v>
      </c>
      <c r="S884">
        <v>616.21</v>
      </c>
      <c r="T884" t="s">
        <v>2085</v>
      </c>
      <c r="U884" t="s">
        <v>23</v>
      </c>
      <c r="V884" t="s">
        <v>24</v>
      </c>
      <c r="W884" t="s">
        <v>2607</v>
      </c>
      <c r="X884" t="s">
        <v>26</v>
      </c>
      <c r="Y884" t="s">
        <v>36</v>
      </c>
      <c r="Z884" t="s">
        <v>28</v>
      </c>
      <c r="AA884" t="s">
        <v>29</v>
      </c>
      <c r="AB884" t="s">
        <v>30</v>
      </c>
    </row>
    <row r="885" spans="1:28" x14ac:dyDescent="0.3">
      <c r="A885" t="s">
        <v>2608</v>
      </c>
      <c r="B885" t="s">
        <v>57</v>
      </c>
      <c r="C885" t="s">
        <v>2609</v>
      </c>
      <c r="D885" t="s">
        <v>21</v>
      </c>
      <c r="E885">
        <v>29</v>
      </c>
      <c r="F885" t="s">
        <v>17465</v>
      </c>
      <c r="G885">
        <v>2024</v>
      </c>
      <c r="H885">
        <f t="shared" si="41"/>
        <v>45502</v>
      </c>
      <c r="I885">
        <v>7</v>
      </c>
      <c r="J885">
        <v>23</v>
      </c>
      <c r="K885">
        <v>7</v>
      </c>
      <c r="L885" t="s">
        <v>17466</v>
      </c>
      <c r="M885">
        <f t="shared" si="39"/>
        <v>0.8077199074074074</v>
      </c>
      <c r="N885" t="str">
        <f t="shared" si="40"/>
        <v>5-8 PM</v>
      </c>
      <c r="O885">
        <v>1308.4100000000001</v>
      </c>
      <c r="P885">
        <v>19</v>
      </c>
      <c r="Q885">
        <v>18.43</v>
      </c>
      <c r="R885">
        <v>0.56999999999999995</v>
      </c>
      <c r="S885">
        <v>1289.98</v>
      </c>
      <c r="T885" t="s">
        <v>2085</v>
      </c>
      <c r="U885" t="s">
        <v>23</v>
      </c>
      <c r="V885" t="s">
        <v>24</v>
      </c>
      <c r="W885" t="s">
        <v>2610</v>
      </c>
      <c r="X885" t="s">
        <v>26</v>
      </c>
      <c r="Y885" t="s">
        <v>27</v>
      </c>
      <c r="Z885" t="s">
        <v>28</v>
      </c>
      <c r="AA885" t="s">
        <v>29</v>
      </c>
      <c r="AB885" t="s">
        <v>30</v>
      </c>
    </row>
    <row r="886" spans="1:28" x14ac:dyDescent="0.3">
      <c r="A886" t="s">
        <v>2611</v>
      </c>
      <c r="B886" t="s">
        <v>98</v>
      </c>
      <c r="C886" t="s">
        <v>2612</v>
      </c>
      <c r="D886" t="s">
        <v>21</v>
      </c>
      <c r="E886">
        <v>29</v>
      </c>
      <c r="F886" t="s">
        <v>17465</v>
      </c>
      <c r="G886">
        <v>2024</v>
      </c>
      <c r="H886">
        <f t="shared" si="41"/>
        <v>45502</v>
      </c>
      <c r="I886">
        <v>7</v>
      </c>
      <c r="J886">
        <v>22</v>
      </c>
      <c r="K886">
        <v>39</v>
      </c>
      <c r="L886" t="s">
        <v>17466</v>
      </c>
      <c r="M886">
        <f t="shared" si="39"/>
        <v>0.80739583333333342</v>
      </c>
      <c r="N886" t="str">
        <f t="shared" si="40"/>
        <v>5-8 PM</v>
      </c>
      <c r="O886">
        <v>2418.8000000000002</v>
      </c>
      <c r="P886">
        <v>299</v>
      </c>
      <c r="Q886">
        <v>290.02999999999997</v>
      </c>
      <c r="R886">
        <v>8.9700000000000006</v>
      </c>
      <c r="S886">
        <v>2128.77</v>
      </c>
      <c r="T886" t="s">
        <v>2085</v>
      </c>
      <c r="U886" t="s">
        <v>23</v>
      </c>
      <c r="V886" t="s">
        <v>24</v>
      </c>
      <c r="W886" t="s">
        <v>2613</v>
      </c>
      <c r="X886" t="s">
        <v>26</v>
      </c>
      <c r="Y886" t="s">
        <v>36</v>
      </c>
      <c r="Z886" t="s">
        <v>28</v>
      </c>
      <c r="AA886" t="s">
        <v>29</v>
      </c>
      <c r="AB886" t="s">
        <v>30</v>
      </c>
    </row>
    <row r="887" spans="1:28" x14ac:dyDescent="0.3">
      <c r="A887" t="s">
        <v>2614</v>
      </c>
      <c r="B887" t="s">
        <v>68</v>
      </c>
      <c r="C887" t="s">
        <v>221</v>
      </c>
      <c r="D887" t="s">
        <v>74</v>
      </c>
      <c r="E887">
        <v>29</v>
      </c>
      <c r="F887" t="s">
        <v>17465</v>
      </c>
      <c r="G887">
        <v>2024</v>
      </c>
      <c r="H887">
        <f t="shared" si="41"/>
        <v>45502</v>
      </c>
      <c r="I887">
        <v>7</v>
      </c>
      <c r="J887">
        <v>20</v>
      </c>
      <c r="K887">
        <v>34</v>
      </c>
      <c r="L887" t="s">
        <v>17466</v>
      </c>
      <c r="M887">
        <f t="shared" si="39"/>
        <v>0.80594907407407401</v>
      </c>
      <c r="N887" t="str">
        <f t="shared" si="40"/>
        <v>5-8 PM</v>
      </c>
      <c r="O887">
        <v>582.41</v>
      </c>
      <c r="P887">
        <v>22</v>
      </c>
      <c r="Q887">
        <v>21.34</v>
      </c>
      <c r="R887">
        <v>0.66</v>
      </c>
      <c r="S887">
        <v>561.07000000000005</v>
      </c>
      <c r="T887" t="s">
        <v>22</v>
      </c>
      <c r="U887" t="s">
        <v>23</v>
      </c>
      <c r="V887" t="s">
        <v>24</v>
      </c>
      <c r="W887" t="s">
        <v>2615</v>
      </c>
      <c r="X887" t="s">
        <v>26</v>
      </c>
      <c r="Y887" t="s">
        <v>36</v>
      </c>
      <c r="Z887" t="s">
        <v>28</v>
      </c>
      <c r="AA887" t="s">
        <v>29</v>
      </c>
      <c r="AB887" t="s">
        <v>30</v>
      </c>
    </row>
    <row r="888" spans="1:28" x14ac:dyDescent="0.3">
      <c r="A888" t="s">
        <v>2616</v>
      </c>
      <c r="B888" t="s">
        <v>90</v>
      </c>
      <c r="C888" t="s">
        <v>2617</v>
      </c>
      <c r="D888" t="s">
        <v>21</v>
      </c>
      <c r="E888">
        <v>29</v>
      </c>
      <c r="F888" t="s">
        <v>17465</v>
      </c>
      <c r="G888">
        <v>2024</v>
      </c>
      <c r="H888">
        <f t="shared" si="41"/>
        <v>45502</v>
      </c>
      <c r="I888">
        <v>7</v>
      </c>
      <c r="J888">
        <v>20</v>
      </c>
      <c r="K888">
        <v>12</v>
      </c>
      <c r="L888" t="s">
        <v>17466</v>
      </c>
      <c r="M888">
        <f t="shared" si="39"/>
        <v>0.80569444444444438</v>
      </c>
      <c r="N888" t="str">
        <f t="shared" si="40"/>
        <v>5-8 PM</v>
      </c>
      <c r="O888">
        <v>1039.53</v>
      </c>
      <c r="P888">
        <v>199</v>
      </c>
      <c r="Q888">
        <v>194.82</v>
      </c>
      <c r="R888">
        <v>4.18</v>
      </c>
      <c r="S888">
        <v>844.71</v>
      </c>
      <c r="T888" t="s">
        <v>2085</v>
      </c>
      <c r="U888" t="s">
        <v>23</v>
      </c>
      <c r="V888" t="s">
        <v>24</v>
      </c>
      <c r="W888" t="s">
        <v>2618</v>
      </c>
      <c r="X888" t="s">
        <v>26</v>
      </c>
      <c r="Y888" t="s">
        <v>27</v>
      </c>
      <c r="Z888" t="s">
        <v>28</v>
      </c>
      <c r="AA888" t="s">
        <v>37</v>
      </c>
      <c r="AB888" t="s">
        <v>30</v>
      </c>
    </row>
    <row r="889" spans="1:28" x14ac:dyDescent="0.3">
      <c r="A889" t="s">
        <v>2619</v>
      </c>
      <c r="B889" t="s">
        <v>48</v>
      </c>
      <c r="C889" t="s">
        <v>2620</v>
      </c>
      <c r="D889" t="s">
        <v>50</v>
      </c>
      <c r="E889">
        <v>29</v>
      </c>
      <c r="F889" t="s">
        <v>17465</v>
      </c>
      <c r="G889">
        <v>2024</v>
      </c>
      <c r="H889">
        <f t="shared" si="41"/>
        <v>45502</v>
      </c>
      <c r="I889">
        <v>7</v>
      </c>
      <c r="J889">
        <v>16</v>
      </c>
      <c r="K889">
        <v>28</v>
      </c>
      <c r="L889" t="s">
        <v>17466</v>
      </c>
      <c r="M889">
        <f t="shared" si="39"/>
        <v>0.8031018518518519</v>
      </c>
      <c r="N889" t="str">
        <f t="shared" si="40"/>
        <v>5-8 PM</v>
      </c>
      <c r="O889">
        <v>1048.78</v>
      </c>
      <c r="P889">
        <v>199</v>
      </c>
      <c r="Q889">
        <v>191.04</v>
      </c>
      <c r="R889">
        <v>7.96</v>
      </c>
      <c r="S889">
        <v>857.74</v>
      </c>
      <c r="T889" t="s">
        <v>2085</v>
      </c>
      <c r="U889" t="s">
        <v>23</v>
      </c>
      <c r="V889" t="s">
        <v>24</v>
      </c>
      <c r="W889" t="s">
        <v>2621</v>
      </c>
      <c r="X889" t="s">
        <v>26</v>
      </c>
      <c r="Y889" t="s">
        <v>36</v>
      </c>
      <c r="Z889" t="s">
        <v>28</v>
      </c>
      <c r="AA889" t="s">
        <v>2622</v>
      </c>
      <c r="AB889" t="s">
        <v>30</v>
      </c>
    </row>
    <row r="890" spans="1:28" x14ac:dyDescent="0.3">
      <c r="A890" t="s">
        <v>2623</v>
      </c>
      <c r="B890" t="s">
        <v>1602</v>
      </c>
      <c r="C890" t="s">
        <v>1603</v>
      </c>
      <c r="D890" t="s">
        <v>21</v>
      </c>
      <c r="E890">
        <v>29</v>
      </c>
      <c r="F890" t="s">
        <v>17465</v>
      </c>
      <c r="G890">
        <v>2024</v>
      </c>
      <c r="H890">
        <f t="shared" si="41"/>
        <v>45502</v>
      </c>
      <c r="I890">
        <v>7</v>
      </c>
      <c r="J890">
        <v>16</v>
      </c>
      <c r="K890">
        <v>3</v>
      </c>
      <c r="L890" t="s">
        <v>17466</v>
      </c>
      <c r="M890">
        <f t="shared" si="39"/>
        <v>0.80281249999999993</v>
      </c>
      <c r="N890" t="str">
        <f t="shared" si="40"/>
        <v>5-8 PM</v>
      </c>
      <c r="O890">
        <v>123.56</v>
      </c>
      <c r="P890">
        <v>29</v>
      </c>
      <c r="Q890">
        <v>28.13</v>
      </c>
      <c r="R890">
        <v>0.87</v>
      </c>
      <c r="S890">
        <v>95.43</v>
      </c>
      <c r="T890" t="s">
        <v>2085</v>
      </c>
      <c r="U890" t="s">
        <v>23</v>
      </c>
      <c r="V890" t="s">
        <v>24</v>
      </c>
      <c r="W890" t="s">
        <v>2624</v>
      </c>
      <c r="X890" t="s">
        <v>26</v>
      </c>
      <c r="Y890" t="s">
        <v>27</v>
      </c>
      <c r="Z890" t="s">
        <v>28</v>
      </c>
      <c r="AA890" t="s">
        <v>29</v>
      </c>
      <c r="AB890" t="s">
        <v>30</v>
      </c>
    </row>
    <row r="891" spans="1:28" x14ac:dyDescent="0.3">
      <c r="A891" t="s">
        <v>2625</v>
      </c>
      <c r="B891" t="s">
        <v>19</v>
      </c>
      <c r="C891" t="s">
        <v>2626</v>
      </c>
      <c r="D891" t="s">
        <v>21</v>
      </c>
      <c r="E891">
        <v>29</v>
      </c>
      <c r="F891" t="s">
        <v>17465</v>
      </c>
      <c r="G891">
        <v>2024</v>
      </c>
      <c r="H891">
        <f t="shared" si="41"/>
        <v>45502</v>
      </c>
      <c r="I891">
        <v>7</v>
      </c>
      <c r="J891">
        <v>15</v>
      </c>
      <c r="K891">
        <v>1</v>
      </c>
      <c r="L891" t="s">
        <v>17466</v>
      </c>
      <c r="M891">
        <f t="shared" si="39"/>
        <v>0.80209490740740741</v>
      </c>
      <c r="N891" t="str">
        <f t="shared" si="40"/>
        <v>5-8 PM</v>
      </c>
      <c r="O891">
        <v>210</v>
      </c>
      <c r="P891">
        <v>209</v>
      </c>
      <c r="Q891">
        <v>202.73</v>
      </c>
      <c r="R891">
        <v>6.27</v>
      </c>
      <c r="S891">
        <v>7.27</v>
      </c>
      <c r="T891" t="s">
        <v>2085</v>
      </c>
      <c r="U891" t="s">
        <v>23</v>
      </c>
      <c r="V891" t="s">
        <v>24</v>
      </c>
      <c r="W891" t="s">
        <v>2627</v>
      </c>
      <c r="X891" t="s">
        <v>26</v>
      </c>
      <c r="Y891" t="s">
        <v>27</v>
      </c>
      <c r="Z891" t="s">
        <v>28</v>
      </c>
      <c r="AA891" t="s">
        <v>26</v>
      </c>
      <c r="AB891" t="s">
        <v>30</v>
      </c>
    </row>
    <row r="892" spans="1:28" x14ac:dyDescent="0.3">
      <c r="A892" t="s">
        <v>2628</v>
      </c>
      <c r="B892" t="s">
        <v>98</v>
      </c>
      <c r="C892" t="s">
        <v>2629</v>
      </c>
      <c r="D892" t="s">
        <v>21</v>
      </c>
      <c r="E892">
        <v>29</v>
      </c>
      <c r="F892" t="s">
        <v>17465</v>
      </c>
      <c r="G892">
        <v>2024</v>
      </c>
      <c r="H892">
        <f t="shared" si="41"/>
        <v>45502</v>
      </c>
      <c r="I892">
        <v>7</v>
      </c>
      <c r="J892">
        <v>10</v>
      </c>
      <c r="K892">
        <v>38</v>
      </c>
      <c r="L892" t="s">
        <v>17466</v>
      </c>
      <c r="M892">
        <f t="shared" si="39"/>
        <v>0.79905092592592597</v>
      </c>
      <c r="N892" t="str">
        <f t="shared" si="40"/>
        <v>5-8 PM</v>
      </c>
      <c r="O892">
        <v>2437.23</v>
      </c>
      <c r="P892">
        <v>19</v>
      </c>
      <c r="Q892">
        <v>18.43</v>
      </c>
      <c r="R892">
        <v>0.56999999999999995</v>
      </c>
      <c r="S892">
        <v>2418.8000000000002</v>
      </c>
      <c r="T892" t="s">
        <v>2085</v>
      </c>
      <c r="U892" t="s">
        <v>23</v>
      </c>
      <c r="V892" t="s">
        <v>24</v>
      </c>
      <c r="W892" t="s">
        <v>2630</v>
      </c>
      <c r="X892" t="s">
        <v>26</v>
      </c>
      <c r="Y892" t="s">
        <v>36</v>
      </c>
      <c r="Z892" t="s">
        <v>28</v>
      </c>
      <c r="AA892" t="s">
        <v>29</v>
      </c>
      <c r="AB892" t="s">
        <v>30</v>
      </c>
    </row>
    <row r="893" spans="1:28" x14ac:dyDescent="0.3">
      <c r="A893" t="s">
        <v>2631</v>
      </c>
      <c r="B893" t="s">
        <v>1537</v>
      </c>
      <c r="C893" t="s">
        <v>2632</v>
      </c>
      <c r="D893" t="s">
        <v>50</v>
      </c>
      <c r="E893">
        <v>29</v>
      </c>
      <c r="F893" t="s">
        <v>17465</v>
      </c>
      <c r="G893">
        <v>2024</v>
      </c>
      <c r="H893">
        <f t="shared" si="41"/>
        <v>45502</v>
      </c>
      <c r="I893">
        <v>7</v>
      </c>
      <c r="J893">
        <v>4</v>
      </c>
      <c r="K893">
        <v>59</v>
      </c>
      <c r="L893" t="s">
        <v>17466</v>
      </c>
      <c r="M893">
        <f t="shared" si="39"/>
        <v>0.79512731481481491</v>
      </c>
      <c r="N893" t="str">
        <f t="shared" si="40"/>
        <v>5-8 PM</v>
      </c>
      <c r="O893">
        <v>1187.6500000000001</v>
      </c>
      <c r="P893">
        <v>199</v>
      </c>
      <c r="Q893">
        <v>192.63</v>
      </c>
      <c r="R893">
        <v>6.37</v>
      </c>
      <c r="S893">
        <v>995.02</v>
      </c>
      <c r="T893" t="s">
        <v>2085</v>
      </c>
      <c r="U893" t="s">
        <v>23</v>
      </c>
      <c r="V893" t="s">
        <v>24</v>
      </c>
      <c r="W893" t="s">
        <v>2633</v>
      </c>
      <c r="X893" t="s">
        <v>26</v>
      </c>
      <c r="Y893" t="s">
        <v>36</v>
      </c>
      <c r="Z893" t="s">
        <v>28</v>
      </c>
      <c r="AA893" t="s">
        <v>29</v>
      </c>
      <c r="AB893" t="s">
        <v>30</v>
      </c>
    </row>
    <row r="894" spans="1:28" x14ac:dyDescent="0.3">
      <c r="A894" t="s">
        <v>2634</v>
      </c>
      <c r="B894" t="s">
        <v>57</v>
      </c>
      <c r="C894" t="s">
        <v>2635</v>
      </c>
      <c r="D894" t="s">
        <v>74</v>
      </c>
      <c r="E894">
        <v>29</v>
      </c>
      <c r="F894" t="s">
        <v>17465</v>
      </c>
      <c r="G894">
        <v>2024</v>
      </c>
      <c r="H894">
        <f t="shared" si="41"/>
        <v>45502</v>
      </c>
      <c r="I894">
        <v>7</v>
      </c>
      <c r="J894">
        <v>4</v>
      </c>
      <c r="K894">
        <v>23</v>
      </c>
      <c r="L894" t="s">
        <v>17466</v>
      </c>
      <c r="M894">
        <f t="shared" si="39"/>
        <v>0.79471064814814818</v>
      </c>
      <c r="N894" t="str">
        <f t="shared" si="40"/>
        <v>5-8 PM</v>
      </c>
      <c r="O894">
        <v>1501.44</v>
      </c>
      <c r="P894">
        <v>199</v>
      </c>
      <c r="Q894">
        <v>193.03</v>
      </c>
      <c r="R894">
        <v>5.97</v>
      </c>
      <c r="S894">
        <v>1308.4100000000001</v>
      </c>
      <c r="T894" t="s">
        <v>2085</v>
      </c>
      <c r="U894" t="s">
        <v>23</v>
      </c>
      <c r="V894" t="s">
        <v>24</v>
      </c>
      <c r="W894" t="s">
        <v>2636</v>
      </c>
      <c r="X894" t="s">
        <v>26</v>
      </c>
      <c r="Y894" t="s">
        <v>27</v>
      </c>
      <c r="Z894" t="s">
        <v>28</v>
      </c>
      <c r="AA894" t="s">
        <v>37</v>
      </c>
      <c r="AB894" t="s">
        <v>30</v>
      </c>
    </row>
    <row r="895" spans="1:28" x14ac:dyDescent="0.3">
      <c r="A895" t="s">
        <v>2637</v>
      </c>
      <c r="B895" t="s">
        <v>68</v>
      </c>
      <c r="C895" t="s">
        <v>144</v>
      </c>
      <c r="D895" t="s">
        <v>21</v>
      </c>
      <c r="E895">
        <v>29</v>
      </c>
      <c r="F895" t="s">
        <v>17465</v>
      </c>
      <c r="G895">
        <v>2024</v>
      </c>
      <c r="H895">
        <f t="shared" si="41"/>
        <v>45502</v>
      </c>
      <c r="I895">
        <v>7</v>
      </c>
      <c r="J895">
        <v>1</v>
      </c>
      <c r="K895">
        <v>41</v>
      </c>
      <c r="L895" t="s">
        <v>17466</v>
      </c>
      <c r="M895">
        <f t="shared" si="39"/>
        <v>0.79283564814814822</v>
      </c>
      <c r="N895" t="str">
        <f t="shared" si="40"/>
        <v>5-8 PM</v>
      </c>
      <c r="O895">
        <v>872.44</v>
      </c>
      <c r="P895">
        <v>299</v>
      </c>
      <c r="Q895">
        <v>290.02999999999997</v>
      </c>
      <c r="R895">
        <v>8.9700000000000006</v>
      </c>
      <c r="S895">
        <v>582.41</v>
      </c>
      <c r="T895" t="s">
        <v>2085</v>
      </c>
      <c r="U895" t="s">
        <v>23</v>
      </c>
      <c r="V895" t="s">
        <v>24</v>
      </c>
      <c r="W895" t="s">
        <v>2638</v>
      </c>
      <c r="X895" t="s">
        <v>26</v>
      </c>
      <c r="Y895" t="s">
        <v>36</v>
      </c>
      <c r="Z895" t="s">
        <v>28</v>
      </c>
      <c r="AA895" t="s">
        <v>29</v>
      </c>
      <c r="AB895" t="s">
        <v>30</v>
      </c>
    </row>
    <row r="896" spans="1:28" x14ac:dyDescent="0.3">
      <c r="A896" t="s">
        <v>2639</v>
      </c>
      <c r="B896" t="s">
        <v>131</v>
      </c>
      <c r="C896" t="s">
        <v>2640</v>
      </c>
      <c r="D896" t="s">
        <v>50</v>
      </c>
      <c r="E896">
        <v>29</v>
      </c>
      <c r="F896" t="s">
        <v>17465</v>
      </c>
      <c r="G896">
        <v>2024</v>
      </c>
      <c r="H896">
        <f t="shared" si="41"/>
        <v>45502</v>
      </c>
      <c r="I896">
        <v>7</v>
      </c>
      <c r="J896">
        <v>0</v>
      </c>
      <c r="K896">
        <v>34</v>
      </c>
      <c r="L896" t="s">
        <v>17466</v>
      </c>
      <c r="M896">
        <f t="shared" si="39"/>
        <v>0.79206018518518517</v>
      </c>
      <c r="N896" t="str">
        <f t="shared" si="40"/>
        <v>5-8 PM</v>
      </c>
      <c r="O896">
        <v>942.37</v>
      </c>
      <c r="P896">
        <v>22</v>
      </c>
      <c r="Q896">
        <v>21.12</v>
      </c>
      <c r="R896">
        <v>0.88</v>
      </c>
      <c r="S896">
        <v>921.25</v>
      </c>
      <c r="T896" t="s">
        <v>2085</v>
      </c>
      <c r="U896" t="s">
        <v>23</v>
      </c>
      <c r="V896" t="s">
        <v>24</v>
      </c>
      <c r="W896" t="s">
        <v>2641</v>
      </c>
      <c r="X896" t="s">
        <v>26</v>
      </c>
      <c r="Y896" t="s">
        <v>36</v>
      </c>
      <c r="Z896" t="s">
        <v>28</v>
      </c>
      <c r="AA896" t="s">
        <v>29</v>
      </c>
      <c r="AB896" t="s">
        <v>30</v>
      </c>
    </row>
    <row r="897" spans="1:28" x14ac:dyDescent="0.3">
      <c r="A897" t="s">
        <v>2642</v>
      </c>
      <c r="B897" t="s">
        <v>155</v>
      </c>
      <c r="C897" t="s">
        <v>2643</v>
      </c>
      <c r="D897" t="s">
        <v>182</v>
      </c>
      <c r="E897">
        <v>29</v>
      </c>
      <c r="F897" t="s">
        <v>17465</v>
      </c>
      <c r="G897">
        <v>2024</v>
      </c>
      <c r="H897">
        <f t="shared" si="41"/>
        <v>45502</v>
      </c>
      <c r="I897">
        <v>7</v>
      </c>
      <c r="J897">
        <v>0</v>
      </c>
      <c r="K897">
        <v>31</v>
      </c>
      <c r="L897" t="s">
        <v>17466</v>
      </c>
      <c r="M897">
        <f t="shared" si="39"/>
        <v>0.79202546296296295</v>
      </c>
      <c r="N897" t="str">
        <f t="shared" si="40"/>
        <v>5-8 PM</v>
      </c>
      <c r="O897">
        <v>1331.23</v>
      </c>
      <c r="P897">
        <v>220</v>
      </c>
      <c r="Q897">
        <v>211.2</v>
      </c>
      <c r="R897">
        <v>8.8000000000000007</v>
      </c>
      <c r="S897">
        <v>1120.03</v>
      </c>
      <c r="T897" t="s">
        <v>2085</v>
      </c>
      <c r="U897" t="s">
        <v>23</v>
      </c>
      <c r="V897" t="s">
        <v>24</v>
      </c>
      <c r="W897" t="s">
        <v>2644</v>
      </c>
      <c r="X897" t="s">
        <v>26</v>
      </c>
      <c r="Y897" t="s">
        <v>27</v>
      </c>
      <c r="Z897" t="s">
        <v>28</v>
      </c>
      <c r="AA897" t="s">
        <v>26</v>
      </c>
      <c r="AB897" t="s">
        <v>30</v>
      </c>
    </row>
    <row r="898" spans="1:28" x14ac:dyDescent="0.3">
      <c r="A898" t="s">
        <v>2645</v>
      </c>
      <c r="B898" t="s">
        <v>131</v>
      </c>
      <c r="C898" t="s">
        <v>2646</v>
      </c>
      <c r="D898" t="s">
        <v>74</v>
      </c>
      <c r="E898">
        <v>29</v>
      </c>
      <c r="F898" t="s">
        <v>17465</v>
      </c>
      <c r="G898">
        <v>2024</v>
      </c>
      <c r="H898">
        <f t="shared" si="41"/>
        <v>45502</v>
      </c>
      <c r="I898">
        <v>6</v>
      </c>
      <c r="J898">
        <v>59</v>
      </c>
      <c r="K898">
        <v>47</v>
      </c>
      <c r="L898" t="s">
        <v>17466</v>
      </c>
      <c r="M898">
        <f t="shared" ref="M898:M961" si="42">TIMEVALUE(TEXT(TIMEVALUE(I898 &amp; ":" &amp; J898 &amp; ":" &amp; K898 &amp; " " &amp; L898), "hh:mm:ss AM/PM"))</f>
        <v>0.79151620370370368</v>
      </c>
      <c r="N898" t="str">
        <f t="shared" ref="N898:N961" si="43">IF(AND(HOUR(M898)&gt;=0, HOUR(M898)&lt;=4), "12-4 AM",
IF(AND(HOUR(M898)&gt;=5, HOUR(M898)&lt;=8), "5-8 AM",
IF(AND(HOUR(M898)&gt;=9, HOUR(M898)&lt;=12), "9 AM-12 PM",
IF(AND(HOUR(M898)&gt;=13, HOUR(M898)&lt;=16), "1-4 PM",
IF(AND(HOUR(M898)&gt;=17, HOUR(M898)&lt;=20), "5-8 PM",
IF(AND(HOUR(M898)&gt;=21, HOUR(M898)&lt;=23), "9-11 PM",
""))))))</f>
        <v>5-8 PM</v>
      </c>
      <c r="O898">
        <v>1280.9000000000001</v>
      </c>
      <c r="P898">
        <v>349</v>
      </c>
      <c r="Q898">
        <v>338.53</v>
      </c>
      <c r="R898">
        <v>10.47</v>
      </c>
      <c r="S898">
        <v>942.37</v>
      </c>
      <c r="T898" t="s">
        <v>2085</v>
      </c>
      <c r="U898" t="s">
        <v>23</v>
      </c>
      <c r="V898" t="s">
        <v>24</v>
      </c>
      <c r="W898" t="s">
        <v>2647</v>
      </c>
      <c r="X898" t="s">
        <v>26</v>
      </c>
      <c r="Y898" t="s">
        <v>36</v>
      </c>
      <c r="Z898" t="s">
        <v>28</v>
      </c>
      <c r="AA898" t="s">
        <v>29</v>
      </c>
      <c r="AB898" t="s">
        <v>30</v>
      </c>
    </row>
    <row r="899" spans="1:28" x14ac:dyDescent="0.3">
      <c r="A899" t="s">
        <v>2648</v>
      </c>
      <c r="B899" t="s">
        <v>98</v>
      </c>
      <c r="C899" t="s">
        <v>177</v>
      </c>
      <c r="D899" t="s">
        <v>21</v>
      </c>
      <c r="E899">
        <v>29</v>
      </c>
      <c r="F899" t="s">
        <v>17465</v>
      </c>
      <c r="G899">
        <v>2024</v>
      </c>
      <c r="H899">
        <f t="shared" ref="H899:H962" si="44">DATEVALUE(E899 &amp;"-"&amp;F899&amp;"-"&amp;G899)</f>
        <v>45502</v>
      </c>
      <c r="I899">
        <v>6</v>
      </c>
      <c r="J899">
        <v>57</v>
      </c>
      <c r="K899">
        <v>34</v>
      </c>
      <c r="L899" t="s">
        <v>17466</v>
      </c>
      <c r="M899">
        <f t="shared" si="42"/>
        <v>0.78997685185185185</v>
      </c>
      <c r="N899" t="str">
        <f t="shared" si="43"/>
        <v>5-8 PM</v>
      </c>
      <c r="O899">
        <v>2465.36</v>
      </c>
      <c r="P899">
        <v>29</v>
      </c>
      <c r="Q899">
        <v>28.13</v>
      </c>
      <c r="R899">
        <v>0.87</v>
      </c>
      <c r="S899">
        <v>2437.23</v>
      </c>
      <c r="T899" t="s">
        <v>2085</v>
      </c>
      <c r="U899" t="s">
        <v>23</v>
      </c>
      <c r="V899" t="s">
        <v>24</v>
      </c>
      <c r="W899" t="s">
        <v>2649</v>
      </c>
      <c r="X899" t="s">
        <v>26</v>
      </c>
      <c r="Y899" t="s">
        <v>36</v>
      </c>
      <c r="Z899" t="s">
        <v>28</v>
      </c>
      <c r="AA899" t="s">
        <v>29</v>
      </c>
      <c r="AB899" t="s">
        <v>30</v>
      </c>
    </row>
    <row r="900" spans="1:28" x14ac:dyDescent="0.3">
      <c r="A900" t="s">
        <v>2650</v>
      </c>
      <c r="B900" t="s">
        <v>72</v>
      </c>
      <c r="C900" t="s">
        <v>2651</v>
      </c>
      <c r="D900" t="s">
        <v>1224</v>
      </c>
      <c r="E900">
        <v>29</v>
      </c>
      <c r="F900" t="s">
        <v>17465</v>
      </c>
      <c r="G900">
        <v>2024</v>
      </c>
      <c r="H900">
        <f t="shared" si="44"/>
        <v>45502</v>
      </c>
      <c r="I900">
        <v>6</v>
      </c>
      <c r="J900">
        <v>57</v>
      </c>
      <c r="K900">
        <v>12</v>
      </c>
      <c r="L900" t="s">
        <v>17466</v>
      </c>
      <c r="M900">
        <f t="shared" si="42"/>
        <v>0.78972222222222221</v>
      </c>
      <c r="N900" t="str">
        <f t="shared" si="43"/>
        <v>5-8 PM</v>
      </c>
      <c r="O900">
        <v>576.41999999999996</v>
      </c>
      <c r="P900">
        <v>260</v>
      </c>
      <c r="Q900">
        <v>249.34</v>
      </c>
      <c r="R900">
        <v>10.66</v>
      </c>
      <c r="S900">
        <v>327.08</v>
      </c>
      <c r="T900" t="s">
        <v>2085</v>
      </c>
      <c r="U900" t="s">
        <v>23</v>
      </c>
      <c r="V900" t="s">
        <v>24</v>
      </c>
      <c r="W900" t="s">
        <v>2652</v>
      </c>
      <c r="X900" t="s">
        <v>26</v>
      </c>
      <c r="Y900" t="s">
        <v>36</v>
      </c>
      <c r="Z900" t="s">
        <v>28</v>
      </c>
      <c r="AA900" t="s">
        <v>26</v>
      </c>
      <c r="AB900" t="s">
        <v>30</v>
      </c>
    </row>
    <row r="901" spans="1:28" x14ac:dyDescent="0.3">
      <c r="A901" t="s">
        <v>2653</v>
      </c>
      <c r="B901" t="s">
        <v>2654</v>
      </c>
      <c r="C901" t="s">
        <v>2655</v>
      </c>
      <c r="D901" t="s">
        <v>74</v>
      </c>
      <c r="E901">
        <v>29</v>
      </c>
      <c r="F901" t="s">
        <v>17465</v>
      </c>
      <c r="G901">
        <v>2024</v>
      </c>
      <c r="H901">
        <f t="shared" si="44"/>
        <v>45502</v>
      </c>
      <c r="I901">
        <v>6</v>
      </c>
      <c r="J901">
        <v>48</v>
      </c>
      <c r="K901">
        <v>24</v>
      </c>
      <c r="L901" t="s">
        <v>17466</v>
      </c>
      <c r="M901">
        <f t="shared" si="42"/>
        <v>0.78361111111111104</v>
      </c>
      <c r="N901" t="str">
        <f t="shared" si="43"/>
        <v>5-8 PM</v>
      </c>
      <c r="O901">
        <v>437.15</v>
      </c>
      <c r="P901">
        <v>199</v>
      </c>
      <c r="Q901">
        <v>195.02</v>
      </c>
      <c r="R901">
        <v>3.98</v>
      </c>
      <c r="S901">
        <v>242.13</v>
      </c>
      <c r="T901" t="s">
        <v>2085</v>
      </c>
      <c r="U901" t="s">
        <v>23</v>
      </c>
      <c r="V901" t="s">
        <v>24</v>
      </c>
      <c r="W901" t="s">
        <v>2656</v>
      </c>
      <c r="X901" t="s">
        <v>26</v>
      </c>
      <c r="Y901" t="s">
        <v>36</v>
      </c>
      <c r="Z901" t="s">
        <v>28</v>
      </c>
      <c r="AA901" t="s">
        <v>26</v>
      </c>
      <c r="AB901" t="s">
        <v>30</v>
      </c>
    </row>
    <row r="902" spans="1:28" x14ac:dyDescent="0.3">
      <c r="A902" t="s">
        <v>2657</v>
      </c>
      <c r="B902" t="s">
        <v>57</v>
      </c>
      <c r="C902" t="s">
        <v>2658</v>
      </c>
      <c r="D902" t="s">
        <v>74</v>
      </c>
      <c r="E902">
        <v>29</v>
      </c>
      <c r="F902" t="s">
        <v>17465</v>
      </c>
      <c r="G902">
        <v>2024</v>
      </c>
      <c r="H902">
        <f t="shared" si="44"/>
        <v>45502</v>
      </c>
      <c r="I902">
        <v>6</v>
      </c>
      <c r="J902">
        <v>42</v>
      </c>
      <c r="K902">
        <v>54</v>
      </c>
      <c r="L902" t="s">
        <v>17466</v>
      </c>
      <c r="M902">
        <f t="shared" si="42"/>
        <v>0.77979166666666666</v>
      </c>
      <c r="N902" t="str">
        <f t="shared" si="43"/>
        <v>5-8 PM</v>
      </c>
      <c r="O902">
        <v>1791.47</v>
      </c>
      <c r="P902">
        <v>299</v>
      </c>
      <c r="Q902">
        <v>290.02999999999997</v>
      </c>
      <c r="R902">
        <v>8.9700000000000006</v>
      </c>
      <c r="S902">
        <v>1501.44</v>
      </c>
      <c r="T902" t="s">
        <v>2085</v>
      </c>
      <c r="U902" t="s">
        <v>23</v>
      </c>
      <c r="V902" t="s">
        <v>24</v>
      </c>
      <c r="W902" t="s">
        <v>2659</v>
      </c>
      <c r="X902" t="s">
        <v>26</v>
      </c>
      <c r="Y902" t="s">
        <v>36</v>
      </c>
      <c r="Z902" t="s">
        <v>28</v>
      </c>
      <c r="AA902" t="s">
        <v>26</v>
      </c>
      <c r="AB902" t="s">
        <v>30</v>
      </c>
    </row>
    <row r="903" spans="1:28" x14ac:dyDescent="0.3">
      <c r="A903" t="s">
        <v>2660</v>
      </c>
      <c r="B903" t="s">
        <v>1222</v>
      </c>
      <c r="C903" t="s">
        <v>2661</v>
      </c>
      <c r="D903" t="s">
        <v>21</v>
      </c>
      <c r="E903">
        <v>29</v>
      </c>
      <c r="F903" t="s">
        <v>17465</v>
      </c>
      <c r="G903">
        <v>2024</v>
      </c>
      <c r="H903">
        <f t="shared" si="44"/>
        <v>45502</v>
      </c>
      <c r="I903">
        <v>6</v>
      </c>
      <c r="J903">
        <v>38</v>
      </c>
      <c r="K903">
        <v>48</v>
      </c>
      <c r="L903" t="s">
        <v>17466</v>
      </c>
      <c r="M903">
        <f t="shared" si="42"/>
        <v>0.77694444444444455</v>
      </c>
      <c r="N903" t="str">
        <f t="shared" si="43"/>
        <v>5-8 PM</v>
      </c>
      <c r="O903">
        <v>221.13</v>
      </c>
      <c r="P903">
        <v>29</v>
      </c>
      <c r="Q903">
        <v>28.13</v>
      </c>
      <c r="R903">
        <v>0.87</v>
      </c>
      <c r="S903">
        <v>193</v>
      </c>
      <c r="T903" t="s">
        <v>2085</v>
      </c>
      <c r="U903" t="s">
        <v>23</v>
      </c>
      <c r="V903" t="s">
        <v>24</v>
      </c>
      <c r="W903" t="s">
        <v>2662</v>
      </c>
      <c r="X903" t="s">
        <v>26</v>
      </c>
      <c r="Y903" t="s">
        <v>36</v>
      </c>
      <c r="Z903" t="s">
        <v>28</v>
      </c>
      <c r="AA903" t="s">
        <v>29</v>
      </c>
      <c r="AB903" t="s">
        <v>30</v>
      </c>
    </row>
    <row r="904" spans="1:28" x14ac:dyDescent="0.3">
      <c r="A904" t="s">
        <v>2663</v>
      </c>
      <c r="B904" t="s">
        <v>57</v>
      </c>
      <c r="C904" t="s">
        <v>2664</v>
      </c>
      <c r="D904" t="s">
        <v>74</v>
      </c>
      <c r="E904">
        <v>29</v>
      </c>
      <c r="F904" t="s">
        <v>17465</v>
      </c>
      <c r="G904">
        <v>2024</v>
      </c>
      <c r="H904">
        <f t="shared" si="44"/>
        <v>45502</v>
      </c>
      <c r="I904">
        <v>6</v>
      </c>
      <c r="J904">
        <v>34</v>
      </c>
      <c r="K904">
        <v>42</v>
      </c>
      <c r="L904" t="s">
        <v>17466</v>
      </c>
      <c r="M904">
        <f t="shared" si="42"/>
        <v>0.77409722222222221</v>
      </c>
      <c r="N904" t="str">
        <f t="shared" si="43"/>
        <v>5-8 PM</v>
      </c>
      <c r="O904">
        <v>1812.81</v>
      </c>
      <c r="P904">
        <v>22</v>
      </c>
      <c r="Q904">
        <v>21.34</v>
      </c>
      <c r="R904">
        <v>0.66</v>
      </c>
      <c r="S904">
        <v>1791.47</v>
      </c>
      <c r="T904" t="s">
        <v>2085</v>
      </c>
      <c r="U904" t="s">
        <v>23</v>
      </c>
      <c r="V904" t="s">
        <v>24</v>
      </c>
      <c r="W904" t="s">
        <v>2665</v>
      </c>
      <c r="X904" t="s">
        <v>26</v>
      </c>
      <c r="Y904" t="s">
        <v>27</v>
      </c>
      <c r="Z904" t="s">
        <v>28</v>
      </c>
      <c r="AA904" t="s">
        <v>26</v>
      </c>
      <c r="AB904" t="s">
        <v>30</v>
      </c>
    </row>
    <row r="905" spans="1:28" x14ac:dyDescent="0.3">
      <c r="A905" t="s">
        <v>2666</v>
      </c>
      <c r="B905" t="s">
        <v>1222</v>
      </c>
      <c r="C905" t="s">
        <v>2667</v>
      </c>
      <c r="D905" t="s">
        <v>21</v>
      </c>
      <c r="E905">
        <v>29</v>
      </c>
      <c r="F905" t="s">
        <v>17465</v>
      </c>
      <c r="G905">
        <v>2024</v>
      </c>
      <c r="H905">
        <f t="shared" si="44"/>
        <v>45502</v>
      </c>
      <c r="I905">
        <v>6</v>
      </c>
      <c r="J905">
        <v>32</v>
      </c>
      <c r="K905">
        <v>12</v>
      </c>
      <c r="L905" t="s">
        <v>17466</v>
      </c>
      <c r="M905">
        <f t="shared" si="42"/>
        <v>0.77236111111111105</v>
      </c>
      <c r="N905" t="str">
        <f t="shared" si="43"/>
        <v>5-8 PM</v>
      </c>
      <c r="O905">
        <v>88.06</v>
      </c>
      <c r="P905">
        <v>69</v>
      </c>
      <c r="Q905">
        <v>66.930000000000007</v>
      </c>
      <c r="R905">
        <v>2.0699999999999998</v>
      </c>
      <c r="S905">
        <v>21.13</v>
      </c>
      <c r="T905" t="s">
        <v>2085</v>
      </c>
      <c r="U905" t="s">
        <v>23</v>
      </c>
      <c r="V905" t="s">
        <v>24</v>
      </c>
      <c r="W905" t="s">
        <v>2668</v>
      </c>
      <c r="X905" t="s">
        <v>26</v>
      </c>
      <c r="Y905" t="s">
        <v>36</v>
      </c>
      <c r="Z905" t="s">
        <v>28</v>
      </c>
      <c r="AA905" t="s">
        <v>29</v>
      </c>
      <c r="AB905" t="s">
        <v>30</v>
      </c>
    </row>
    <row r="906" spans="1:28" x14ac:dyDescent="0.3">
      <c r="A906" t="s">
        <v>2669</v>
      </c>
      <c r="B906" t="s">
        <v>155</v>
      </c>
      <c r="C906" t="s">
        <v>2670</v>
      </c>
      <c r="D906" t="s">
        <v>21</v>
      </c>
      <c r="E906">
        <v>29</v>
      </c>
      <c r="F906" t="s">
        <v>17465</v>
      </c>
      <c r="G906">
        <v>2024</v>
      </c>
      <c r="H906">
        <f t="shared" si="44"/>
        <v>45502</v>
      </c>
      <c r="I906">
        <v>6</v>
      </c>
      <c r="J906">
        <v>30</v>
      </c>
      <c r="K906">
        <v>1</v>
      </c>
      <c r="L906" t="s">
        <v>17466</v>
      </c>
      <c r="M906">
        <f t="shared" si="42"/>
        <v>0.77084490740740741</v>
      </c>
      <c r="N906" t="str">
        <f t="shared" si="43"/>
        <v>5-8 PM</v>
      </c>
      <c r="O906">
        <v>1524.26</v>
      </c>
      <c r="P906">
        <v>199</v>
      </c>
      <c r="Q906">
        <v>193.03</v>
      </c>
      <c r="R906">
        <v>5.97</v>
      </c>
      <c r="S906">
        <v>1331.23</v>
      </c>
      <c r="T906" t="s">
        <v>2085</v>
      </c>
      <c r="U906" t="s">
        <v>23</v>
      </c>
      <c r="V906" t="s">
        <v>24</v>
      </c>
      <c r="W906" t="s">
        <v>2671</v>
      </c>
      <c r="X906" t="s">
        <v>26</v>
      </c>
      <c r="Y906" t="s">
        <v>36</v>
      </c>
      <c r="Z906" t="s">
        <v>28</v>
      </c>
      <c r="AA906" t="s">
        <v>29</v>
      </c>
      <c r="AB906" t="s">
        <v>30</v>
      </c>
    </row>
    <row r="907" spans="1:28" x14ac:dyDescent="0.3">
      <c r="A907" t="s">
        <v>2672</v>
      </c>
      <c r="B907" t="s">
        <v>57</v>
      </c>
      <c r="C907" t="s">
        <v>2673</v>
      </c>
      <c r="D907" t="s">
        <v>50</v>
      </c>
      <c r="E907">
        <v>29</v>
      </c>
      <c r="F907" t="s">
        <v>17465</v>
      </c>
      <c r="G907">
        <v>2024</v>
      </c>
      <c r="H907">
        <f t="shared" si="44"/>
        <v>45502</v>
      </c>
      <c r="I907">
        <v>6</v>
      </c>
      <c r="J907">
        <v>20</v>
      </c>
      <c r="K907">
        <v>3</v>
      </c>
      <c r="L907" t="s">
        <v>17466</v>
      </c>
      <c r="M907">
        <f t="shared" si="42"/>
        <v>0.76392361111111118</v>
      </c>
      <c r="N907" t="str">
        <f t="shared" si="43"/>
        <v>5-8 PM</v>
      </c>
      <c r="O907">
        <v>1833.93</v>
      </c>
      <c r="P907">
        <v>22</v>
      </c>
      <c r="Q907">
        <v>21.12</v>
      </c>
      <c r="R907">
        <v>0.88</v>
      </c>
      <c r="S907">
        <v>1812.81</v>
      </c>
      <c r="T907" t="s">
        <v>2085</v>
      </c>
      <c r="U907" t="s">
        <v>23</v>
      </c>
      <c r="V907" t="s">
        <v>24</v>
      </c>
      <c r="W907" t="s">
        <v>2674</v>
      </c>
      <c r="X907" t="s">
        <v>26</v>
      </c>
      <c r="Y907" t="s">
        <v>36</v>
      </c>
      <c r="Z907" t="s">
        <v>28</v>
      </c>
      <c r="AA907" t="s">
        <v>29</v>
      </c>
      <c r="AB907" t="s">
        <v>30</v>
      </c>
    </row>
    <row r="908" spans="1:28" x14ac:dyDescent="0.3">
      <c r="A908" t="s">
        <v>2675</v>
      </c>
      <c r="B908" t="s">
        <v>1543</v>
      </c>
      <c r="C908" t="s">
        <v>1645</v>
      </c>
      <c r="D908" t="s">
        <v>74</v>
      </c>
      <c r="E908">
        <v>29</v>
      </c>
      <c r="F908" t="s">
        <v>17465</v>
      </c>
      <c r="G908">
        <v>2024</v>
      </c>
      <c r="H908">
        <f t="shared" si="44"/>
        <v>45502</v>
      </c>
      <c r="I908">
        <v>6</v>
      </c>
      <c r="J908">
        <v>16</v>
      </c>
      <c r="K908">
        <v>33</v>
      </c>
      <c r="L908" t="s">
        <v>17466</v>
      </c>
      <c r="M908">
        <f t="shared" si="42"/>
        <v>0.76149305555555558</v>
      </c>
      <c r="N908" t="str">
        <f t="shared" si="43"/>
        <v>5-8 PM</v>
      </c>
      <c r="O908">
        <v>241.54</v>
      </c>
      <c r="P908">
        <v>22</v>
      </c>
      <c r="Q908">
        <v>21.34</v>
      </c>
      <c r="R908">
        <v>0.66</v>
      </c>
      <c r="S908">
        <v>220.2</v>
      </c>
      <c r="T908" t="s">
        <v>2085</v>
      </c>
      <c r="U908" t="s">
        <v>23</v>
      </c>
      <c r="V908" t="s">
        <v>24</v>
      </c>
      <c r="W908" t="s">
        <v>2676</v>
      </c>
      <c r="X908" t="s">
        <v>26</v>
      </c>
      <c r="Y908" t="s">
        <v>36</v>
      </c>
      <c r="Z908" t="s">
        <v>28</v>
      </c>
      <c r="AA908" t="s">
        <v>29</v>
      </c>
      <c r="AB908" t="s">
        <v>30</v>
      </c>
    </row>
    <row r="909" spans="1:28" x14ac:dyDescent="0.3">
      <c r="A909" t="s">
        <v>2677</v>
      </c>
      <c r="B909" t="s">
        <v>64</v>
      </c>
      <c r="C909" t="s">
        <v>2678</v>
      </c>
      <c r="D909" t="s">
        <v>182</v>
      </c>
      <c r="E909">
        <v>29</v>
      </c>
      <c r="F909" t="s">
        <v>17465</v>
      </c>
      <c r="G909">
        <v>2024</v>
      </c>
      <c r="H909">
        <f t="shared" si="44"/>
        <v>45502</v>
      </c>
      <c r="I909">
        <v>6</v>
      </c>
      <c r="J909">
        <v>12</v>
      </c>
      <c r="K909">
        <v>36</v>
      </c>
      <c r="L909" t="s">
        <v>17466</v>
      </c>
      <c r="M909">
        <f t="shared" si="42"/>
        <v>0.75875000000000004</v>
      </c>
      <c r="N909" t="str">
        <f t="shared" si="43"/>
        <v>5-8 PM</v>
      </c>
      <c r="O909">
        <v>1288.69</v>
      </c>
      <c r="P909">
        <v>100</v>
      </c>
      <c r="Q909">
        <v>96</v>
      </c>
      <c r="R909">
        <v>4</v>
      </c>
      <c r="S909">
        <v>1192.69</v>
      </c>
      <c r="T909" t="s">
        <v>2085</v>
      </c>
      <c r="U909" t="s">
        <v>23</v>
      </c>
      <c r="V909" t="s">
        <v>24</v>
      </c>
      <c r="W909" t="s">
        <v>2679</v>
      </c>
      <c r="X909" t="s">
        <v>26</v>
      </c>
      <c r="Y909" t="s">
        <v>27</v>
      </c>
      <c r="Z909" t="s">
        <v>28</v>
      </c>
      <c r="AA909" t="s">
        <v>26</v>
      </c>
      <c r="AB909" t="s">
        <v>30</v>
      </c>
    </row>
    <row r="910" spans="1:28" x14ac:dyDescent="0.3">
      <c r="A910" t="s">
        <v>2680</v>
      </c>
      <c r="B910" t="s">
        <v>57</v>
      </c>
      <c r="C910" t="s">
        <v>2681</v>
      </c>
      <c r="D910" t="s">
        <v>21</v>
      </c>
      <c r="E910">
        <v>29</v>
      </c>
      <c r="F910" t="s">
        <v>17465</v>
      </c>
      <c r="G910">
        <v>2024</v>
      </c>
      <c r="H910">
        <f t="shared" si="44"/>
        <v>45502</v>
      </c>
      <c r="I910">
        <v>6</v>
      </c>
      <c r="J910">
        <v>11</v>
      </c>
      <c r="K910">
        <v>28</v>
      </c>
      <c r="L910" t="s">
        <v>17466</v>
      </c>
      <c r="M910">
        <f t="shared" si="42"/>
        <v>0.75796296296296306</v>
      </c>
      <c r="N910" t="str">
        <f t="shared" si="43"/>
        <v>5-8 PM</v>
      </c>
      <c r="O910">
        <v>2075.46</v>
      </c>
      <c r="P910">
        <v>249</v>
      </c>
      <c r="Q910">
        <v>241.53</v>
      </c>
      <c r="R910">
        <v>7.47</v>
      </c>
      <c r="S910">
        <v>1833.93</v>
      </c>
      <c r="T910" t="s">
        <v>2085</v>
      </c>
      <c r="U910" t="s">
        <v>23</v>
      </c>
      <c r="V910" t="s">
        <v>24</v>
      </c>
      <c r="W910" t="s">
        <v>2682</v>
      </c>
      <c r="X910" t="s">
        <v>26</v>
      </c>
      <c r="Y910" t="s">
        <v>36</v>
      </c>
      <c r="Z910" t="s">
        <v>28</v>
      </c>
      <c r="AA910" t="s">
        <v>29</v>
      </c>
      <c r="AB910" t="s">
        <v>30</v>
      </c>
    </row>
    <row r="911" spans="1:28" x14ac:dyDescent="0.3">
      <c r="A911" t="s">
        <v>2683</v>
      </c>
      <c r="B911" t="s">
        <v>102</v>
      </c>
      <c r="C911" t="s">
        <v>2684</v>
      </c>
      <c r="D911" t="s">
        <v>74</v>
      </c>
      <c r="E911">
        <v>29</v>
      </c>
      <c r="F911" t="s">
        <v>17465</v>
      </c>
      <c r="G911">
        <v>2024</v>
      </c>
      <c r="H911">
        <f t="shared" si="44"/>
        <v>45502</v>
      </c>
      <c r="I911">
        <v>6</v>
      </c>
      <c r="J911">
        <v>8</v>
      </c>
      <c r="K911">
        <v>33</v>
      </c>
      <c r="L911" t="s">
        <v>17466</v>
      </c>
      <c r="M911">
        <f t="shared" si="42"/>
        <v>0.75593749999999993</v>
      </c>
      <c r="N911" t="str">
        <f t="shared" si="43"/>
        <v>5-8 PM</v>
      </c>
      <c r="O911">
        <v>18170.509999999998</v>
      </c>
      <c r="P911">
        <v>199</v>
      </c>
      <c r="Q911">
        <v>195.02</v>
      </c>
      <c r="R911">
        <v>3.98</v>
      </c>
      <c r="S911">
        <v>17975.490000000002</v>
      </c>
      <c r="T911" t="s">
        <v>22</v>
      </c>
      <c r="U911" t="s">
        <v>23</v>
      </c>
      <c r="V911" t="s">
        <v>24</v>
      </c>
      <c r="W911" t="s">
        <v>2685</v>
      </c>
      <c r="X911" t="s">
        <v>26</v>
      </c>
      <c r="Y911" t="s">
        <v>27</v>
      </c>
      <c r="Z911" t="s">
        <v>28</v>
      </c>
      <c r="AA911" t="s">
        <v>29</v>
      </c>
      <c r="AB911" t="s">
        <v>30</v>
      </c>
    </row>
    <row r="912" spans="1:28" x14ac:dyDescent="0.3">
      <c r="A912" t="s">
        <v>2686</v>
      </c>
      <c r="B912" t="s">
        <v>234</v>
      </c>
      <c r="C912" t="s">
        <v>2151</v>
      </c>
      <c r="D912" t="s">
        <v>225</v>
      </c>
      <c r="E912">
        <v>29</v>
      </c>
      <c r="F912" t="s">
        <v>17465</v>
      </c>
      <c r="G912">
        <v>2024</v>
      </c>
      <c r="H912">
        <f t="shared" si="44"/>
        <v>45502</v>
      </c>
      <c r="I912">
        <v>6</v>
      </c>
      <c r="J912">
        <v>8</v>
      </c>
      <c r="K912">
        <v>24</v>
      </c>
      <c r="L912" t="s">
        <v>17466</v>
      </c>
      <c r="M912">
        <f t="shared" si="42"/>
        <v>0.75583333333333336</v>
      </c>
      <c r="N912" t="str">
        <f t="shared" si="43"/>
        <v>5-8 PM</v>
      </c>
      <c r="O912">
        <v>4003.48</v>
      </c>
      <c r="P912">
        <v>829</v>
      </c>
      <c r="Q912">
        <v>828</v>
      </c>
      <c r="R912">
        <v>1</v>
      </c>
      <c r="S912">
        <v>3175.48</v>
      </c>
      <c r="T912" t="s">
        <v>105</v>
      </c>
      <c r="U912" t="s">
        <v>23</v>
      </c>
      <c r="V912" t="s">
        <v>24</v>
      </c>
      <c r="W912" t="s">
        <v>2687</v>
      </c>
      <c r="X912" t="s">
        <v>26</v>
      </c>
      <c r="Y912" t="s">
        <v>27</v>
      </c>
      <c r="Z912" t="s">
        <v>28</v>
      </c>
      <c r="AA912" t="s">
        <v>26</v>
      </c>
      <c r="AB912" t="s">
        <v>30</v>
      </c>
    </row>
    <row r="913" spans="1:28" x14ac:dyDescent="0.3">
      <c r="A913" t="s">
        <v>2688</v>
      </c>
      <c r="B913" t="s">
        <v>234</v>
      </c>
      <c r="C913" t="s">
        <v>2154</v>
      </c>
      <c r="D913" t="s">
        <v>225</v>
      </c>
      <c r="E913">
        <v>29</v>
      </c>
      <c r="F913" t="s">
        <v>17465</v>
      </c>
      <c r="G913">
        <v>2024</v>
      </c>
      <c r="H913">
        <f t="shared" si="44"/>
        <v>45502</v>
      </c>
      <c r="I913">
        <v>6</v>
      </c>
      <c r="J913">
        <v>7</v>
      </c>
      <c r="K913">
        <v>58</v>
      </c>
      <c r="L913" t="s">
        <v>17466</v>
      </c>
      <c r="M913">
        <f t="shared" si="42"/>
        <v>0.75553240740740746</v>
      </c>
      <c r="N913" t="str">
        <f t="shared" si="43"/>
        <v>5-8 PM</v>
      </c>
      <c r="O913">
        <v>4831.4799999999996</v>
      </c>
      <c r="P913">
        <v>829</v>
      </c>
      <c r="Q913">
        <v>828</v>
      </c>
      <c r="R913">
        <v>1</v>
      </c>
      <c r="S913">
        <v>4003.48</v>
      </c>
      <c r="T913" t="s">
        <v>105</v>
      </c>
      <c r="U913" t="s">
        <v>23</v>
      </c>
      <c r="V913" t="s">
        <v>24</v>
      </c>
      <c r="W913" t="s">
        <v>2689</v>
      </c>
      <c r="X913" t="s">
        <v>26</v>
      </c>
      <c r="Y913" t="s">
        <v>27</v>
      </c>
      <c r="Z913" t="s">
        <v>28</v>
      </c>
      <c r="AA913" t="s">
        <v>26</v>
      </c>
      <c r="AB913" t="s">
        <v>30</v>
      </c>
    </row>
    <row r="914" spans="1:28" x14ac:dyDescent="0.3">
      <c r="A914" t="s">
        <v>2690</v>
      </c>
      <c r="B914" t="s">
        <v>234</v>
      </c>
      <c r="C914" t="s">
        <v>2157</v>
      </c>
      <c r="D914" t="s">
        <v>225</v>
      </c>
      <c r="E914">
        <v>29</v>
      </c>
      <c r="F914" t="s">
        <v>17465</v>
      </c>
      <c r="G914">
        <v>2024</v>
      </c>
      <c r="H914">
        <f t="shared" si="44"/>
        <v>45502</v>
      </c>
      <c r="I914">
        <v>6</v>
      </c>
      <c r="J914">
        <v>7</v>
      </c>
      <c r="K914">
        <v>36</v>
      </c>
      <c r="L914" t="s">
        <v>17466</v>
      </c>
      <c r="M914">
        <f t="shared" si="42"/>
        <v>0.75527777777777771</v>
      </c>
      <c r="N914" t="str">
        <f t="shared" si="43"/>
        <v>5-8 PM</v>
      </c>
      <c r="O914">
        <v>5659.48</v>
      </c>
      <c r="P914">
        <v>829</v>
      </c>
      <c r="Q914">
        <v>828</v>
      </c>
      <c r="R914">
        <v>1</v>
      </c>
      <c r="S914">
        <v>4831.4799999999996</v>
      </c>
      <c r="T914" t="s">
        <v>105</v>
      </c>
      <c r="U914" t="s">
        <v>23</v>
      </c>
      <c r="V914" t="s">
        <v>24</v>
      </c>
      <c r="W914" t="s">
        <v>2687</v>
      </c>
      <c r="X914" t="s">
        <v>26</v>
      </c>
      <c r="Y914" t="s">
        <v>27</v>
      </c>
      <c r="Z914" t="s">
        <v>28</v>
      </c>
      <c r="AA914" t="s">
        <v>26</v>
      </c>
      <c r="AB914" t="s">
        <v>30</v>
      </c>
    </row>
    <row r="915" spans="1:28" x14ac:dyDescent="0.3">
      <c r="A915" t="s">
        <v>2691</v>
      </c>
      <c r="B915" t="s">
        <v>234</v>
      </c>
      <c r="C915" t="s">
        <v>2160</v>
      </c>
      <c r="D915" t="s">
        <v>225</v>
      </c>
      <c r="E915">
        <v>29</v>
      </c>
      <c r="F915" t="s">
        <v>17465</v>
      </c>
      <c r="G915">
        <v>2024</v>
      </c>
      <c r="H915">
        <f t="shared" si="44"/>
        <v>45502</v>
      </c>
      <c r="I915">
        <v>6</v>
      </c>
      <c r="J915">
        <v>7</v>
      </c>
      <c r="K915">
        <v>19</v>
      </c>
      <c r="L915" t="s">
        <v>17466</v>
      </c>
      <c r="M915">
        <f t="shared" si="42"/>
        <v>0.7550810185185185</v>
      </c>
      <c r="N915" t="str">
        <f t="shared" si="43"/>
        <v>5-8 PM</v>
      </c>
      <c r="O915">
        <v>6487.48</v>
      </c>
      <c r="P915">
        <v>829</v>
      </c>
      <c r="Q915">
        <v>828</v>
      </c>
      <c r="R915">
        <v>1</v>
      </c>
      <c r="S915">
        <v>5659.48</v>
      </c>
      <c r="T915" t="s">
        <v>105</v>
      </c>
      <c r="U915" t="s">
        <v>23</v>
      </c>
      <c r="V915" t="s">
        <v>24</v>
      </c>
      <c r="W915" t="s">
        <v>2687</v>
      </c>
      <c r="X915" t="s">
        <v>26</v>
      </c>
      <c r="Y915" t="s">
        <v>27</v>
      </c>
      <c r="Z915" t="s">
        <v>28</v>
      </c>
      <c r="AA915" t="s">
        <v>26</v>
      </c>
      <c r="AB915" t="s">
        <v>30</v>
      </c>
    </row>
    <row r="916" spans="1:28" x14ac:dyDescent="0.3">
      <c r="A916" t="s">
        <v>2692</v>
      </c>
      <c r="B916" t="s">
        <v>234</v>
      </c>
      <c r="C916" t="s">
        <v>2163</v>
      </c>
      <c r="D916" t="s">
        <v>225</v>
      </c>
      <c r="E916">
        <v>29</v>
      </c>
      <c r="F916" t="s">
        <v>17465</v>
      </c>
      <c r="G916">
        <v>2024</v>
      </c>
      <c r="H916">
        <f t="shared" si="44"/>
        <v>45502</v>
      </c>
      <c r="I916">
        <v>6</v>
      </c>
      <c r="J916">
        <v>6</v>
      </c>
      <c r="K916">
        <v>49</v>
      </c>
      <c r="L916" t="s">
        <v>17466</v>
      </c>
      <c r="M916">
        <f t="shared" si="42"/>
        <v>0.75473379629629633</v>
      </c>
      <c r="N916" t="str">
        <f t="shared" si="43"/>
        <v>5-8 PM</v>
      </c>
      <c r="O916">
        <v>7315.48</v>
      </c>
      <c r="P916">
        <v>829</v>
      </c>
      <c r="Q916">
        <v>828</v>
      </c>
      <c r="R916">
        <v>1</v>
      </c>
      <c r="S916">
        <v>6487.48</v>
      </c>
      <c r="T916" t="s">
        <v>105</v>
      </c>
      <c r="U916" t="s">
        <v>23</v>
      </c>
      <c r="V916" t="s">
        <v>24</v>
      </c>
      <c r="W916" t="s">
        <v>2693</v>
      </c>
      <c r="X916" t="s">
        <v>26</v>
      </c>
      <c r="Y916" t="s">
        <v>27</v>
      </c>
      <c r="Z916" t="s">
        <v>28</v>
      </c>
      <c r="AA916" t="s">
        <v>26</v>
      </c>
      <c r="AB916" t="s">
        <v>30</v>
      </c>
    </row>
    <row r="917" spans="1:28" x14ac:dyDescent="0.3">
      <c r="A917" t="s">
        <v>2694</v>
      </c>
      <c r="B917" t="s">
        <v>234</v>
      </c>
      <c r="C917" t="s">
        <v>2166</v>
      </c>
      <c r="D917" t="s">
        <v>225</v>
      </c>
      <c r="E917">
        <v>29</v>
      </c>
      <c r="F917" t="s">
        <v>17465</v>
      </c>
      <c r="G917">
        <v>2024</v>
      </c>
      <c r="H917">
        <f t="shared" si="44"/>
        <v>45502</v>
      </c>
      <c r="I917">
        <v>6</v>
      </c>
      <c r="J917">
        <v>6</v>
      </c>
      <c r="K917">
        <v>24</v>
      </c>
      <c r="L917" t="s">
        <v>17466</v>
      </c>
      <c r="M917">
        <f t="shared" si="42"/>
        <v>0.75444444444444436</v>
      </c>
      <c r="N917" t="str">
        <f t="shared" si="43"/>
        <v>5-8 PM</v>
      </c>
      <c r="O917">
        <v>8143.48</v>
      </c>
      <c r="P917">
        <v>829</v>
      </c>
      <c r="Q917">
        <v>828</v>
      </c>
      <c r="R917">
        <v>1</v>
      </c>
      <c r="S917">
        <v>7315.48</v>
      </c>
      <c r="T917" t="s">
        <v>105</v>
      </c>
      <c r="U917" t="s">
        <v>23</v>
      </c>
      <c r="V917" t="s">
        <v>24</v>
      </c>
      <c r="W917" t="s">
        <v>2695</v>
      </c>
      <c r="X917" t="s">
        <v>26</v>
      </c>
      <c r="Y917" t="s">
        <v>27</v>
      </c>
      <c r="Z917" t="s">
        <v>28</v>
      </c>
      <c r="AA917" t="s">
        <v>26</v>
      </c>
      <c r="AB917" t="s">
        <v>30</v>
      </c>
    </row>
    <row r="918" spans="1:28" x14ac:dyDescent="0.3">
      <c r="A918" t="s">
        <v>2696</v>
      </c>
      <c r="B918" t="s">
        <v>102</v>
      </c>
      <c r="C918" t="s">
        <v>2181</v>
      </c>
      <c r="D918" t="s">
        <v>225</v>
      </c>
      <c r="E918">
        <v>29</v>
      </c>
      <c r="F918" t="s">
        <v>17465</v>
      </c>
      <c r="G918">
        <v>2024</v>
      </c>
      <c r="H918">
        <f t="shared" si="44"/>
        <v>45502</v>
      </c>
      <c r="I918">
        <v>6</v>
      </c>
      <c r="J918">
        <v>6</v>
      </c>
      <c r="K918">
        <v>14</v>
      </c>
      <c r="L918" t="s">
        <v>17466</v>
      </c>
      <c r="M918">
        <f t="shared" si="42"/>
        <v>0.75432870370370375</v>
      </c>
      <c r="N918" t="str">
        <f t="shared" si="43"/>
        <v>5-8 PM</v>
      </c>
      <c r="O918">
        <v>18998.509999999998</v>
      </c>
      <c r="P918">
        <v>829</v>
      </c>
      <c r="Q918">
        <v>828</v>
      </c>
      <c r="R918">
        <v>1</v>
      </c>
      <c r="S918">
        <v>18170.509999999998</v>
      </c>
      <c r="T918" t="s">
        <v>105</v>
      </c>
      <c r="U918" t="s">
        <v>23</v>
      </c>
      <c r="V918" t="s">
        <v>24</v>
      </c>
      <c r="W918" t="s">
        <v>2697</v>
      </c>
      <c r="X918" t="s">
        <v>26</v>
      </c>
      <c r="Y918" t="s">
        <v>27</v>
      </c>
      <c r="Z918" t="s">
        <v>28</v>
      </c>
      <c r="AA918" t="s">
        <v>26</v>
      </c>
      <c r="AB918" t="s">
        <v>30</v>
      </c>
    </row>
    <row r="919" spans="1:28" x14ac:dyDescent="0.3">
      <c r="A919" t="s">
        <v>2698</v>
      </c>
      <c r="B919" t="s">
        <v>234</v>
      </c>
      <c r="C919" t="s">
        <v>2169</v>
      </c>
      <c r="D919" t="s">
        <v>225</v>
      </c>
      <c r="E919">
        <v>29</v>
      </c>
      <c r="F919" t="s">
        <v>17465</v>
      </c>
      <c r="G919">
        <v>2024</v>
      </c>
      <c r="H919">
        <f t="shared" si="44"/>
        <v>45502</v>
      </c>
      <c r="I919">
        <v>6</v>
      </c>
      <c r="J919">
        <v>6</v>
      </c>
      <c r="K919">
        <v>8</v>
      </c>
      <c r="L919" t="s">
        <v>17466</v>
      </c>
      <c r="M919">
        <f t="shared" si="42"/>
        <v>0.7542592592592593</v>
      </c>
      <c r="N919" t="str">
        <f t="shared" si="43"/>
        <v>5-8 PM</v>
      </c>
      <c r="O919">
        <v>8971.48</v>
      </c>
      <c r="P919">
        <v>829</v>
      </c>
      <c r="Q919">
        <v>828</v>
      </c>
      <c r="R919">
        <v>1</v>
      </c>
      <c r="S919">
        <v>8143.48</v>
      </c>
      <c r="T919" t="s">
        <v>105</v>
      </c>
      <c r="U919" t="s">
        <v>23</v>
      </c>
      <c r="V919" t="s">
        <v>24</v>
      </c>
      <c r="W919" t="s">
        <v>2699</v>
      </c>
      <c r="X919" t="s">
        <v>26</v>
      </c>
      <c r="Y919" t="s">
        <v>27</v>
      </c>
      <c r="Z919" t="s">
        <v>28</v>
      </c>
      <c r="AA919" t="s">
        <v>26</v>
      </c>
      <c r="AB919" t="s">
        <v>30</v>
      </c>
    </row>
    <row r="920" spans="1:28" x14ac:dyDescent="0.3">
      <c r="A920" t="s">
        <v>2700</v>
      </c>
      <c r="B920" t="s">
        <v>234</v>
      </c>
      <c r="C920" t="s">
        <v>2172</v>
      </c>
      <c r="D920" t="s">
        <v>225</v>
      </c>
      <c r="E920">
        <v>29</v>
      </c>
      <c r="F920" t="s">
        <v>17465</v>
      </c>
      <c r="G920">
        <v>2024</v>
      </c>
      <c r="H920">
        <f t="shared" si="44"/>
        <v>45502</v>
      </c>
      <c r="I920">
        <v>6</v>
      </c>
      <c r="J920">
        <v>5</v>
      </c>
      <c r="K920">
        <v>42</v>
      </c>
      <c r="L920" t="s">
        <v>17466</v>
      </c>
      <c r="M920">
        <f t="shared" si="42"/>
        <v>0.75395833333333329</v>
      </c>
      <c r="N920" t="str">
        <f t="shared" si="43"/>
        <v>5-8 PM</v>
      </c>
      <c r="O920">
        <v>9799.48</v>
      </c>
      <c r="P920">
        <v>829</v>
      </c>
      <c r="Q920">
        <v>828</v>
      </c>
      <c r="R920">
        <v>1</v>
      </c>
      <c r="S920">
        <v>8971.48</v>
      </c>
      <c r="T920" t="s">
        <v>105</v>
      </c>
      <c r="U920" t="s">
        <v>23</v>
      </c>
      <c r="V920" t="s">
        <v>24</v>
      </c>
      <c r="W920" t="s">
        <v>2173</v>
      </c>
      <c r="X920" t="s">
        <v>26</v>
      </c>
      <c r="Y920" t="s">
        <v>27</v>
      </c>
      <c r="Z920" t="s">
        <v>28</v>
      </c>
      <c r="AA920" t="s">
        <v>26</v>
      </c>
      <c r="AB920" t="s">
        <v>30</v>
      </c>
    </row>
    <row r="921" spans="1:28" x14ac:dyDescent="0.3">
      <c r="A921" t="s">
        <v>2701</v>
      </c>
      <c r="B921" t="s">
        <v>102</v>
      </c>
      <c r="C921" t="s">
        <v>2702</v>
      </c>
      <c r="D921" t="s">
        <v>225</v>
      </c>
      <c r="E921">
        <v>29</v>
      </c>
      <c r="F921" t="s">
        <v>17465</v>
      </c>
      <c r="G921">
        <v>2024</v>
      </c>
      <c r="H921">
        <f t="shared" si="44"/>
        <v>45502</v>
      </c>
      <c r="I921">
        <v>6</v>
      </c>
      <c r="J921">
        <v>5</v>
      </c>
      <c r="K921">
        <v>29</v>
      </c>
      <c r="L921" t="s">
        <v>17466</v>
      </c>
      <c r="M921">
        <f t="shared" si="42"/>
        <v>0.75380787037037045</v>
      </c>
      <c r="N921" t="str">
        <f t="shared" si="43"/>
        <v>5-8 PM</v>
      </c>
      <c r="O921">
        <v>19826.509999999998</v>
      </c>
      <c r="P921">
        <v>829</v>
      </c>
      <c r="Q921">
        <v>828</v>
      </c>
      <c r="R921">
        <v>1</v>
      </c>
      <c r="S921">
        <v>18998.509999999998</v>
      </c>
      <c r="T921" t="s">
        <v>105</v>
      </c>
      <c r="U921" t="s">
        <v>23</v>
      </c>
      <c r="V921" t="s">
        <v>24</v>
      </c>
      <c r="W921" t="s">
        <v>2703</v>
      </c>
      <c r="X921" t="s">
        <v>26</v>
      </c>
      <c r="Y921" t="s">
        <v>27</v>
      </c>
      <c r="Z921" t="s">
        <v>28</v>
      </c>
      <c r="AA921" t="s">
        <v>26</v>
      </c>
      <c r="AB921" t="s">
        <v>30</v>
      </c>
    </row>
    <row r="922" spans="1:28" x14ac:dyDescent="0.3">
      <c r="A922" t="s">
        <v>2704</v>
      </c>
      <c r="B922" t="s">
        <v>256</v>
      </c>
      <c r="C922" t="s">
        <v>2705</v>
      </c>
      <c r="D922" t="s">
        <v>50</v>
      </c>
      <c r="E922">
        <v>29</v>
      </c>
      <c r="F922" t="s">
        <v>17465</v>
      </c>
      <c r="G922">
        <v>2024</v>
      </c>
      <c r="H922">
        <f t="shared" si="44"/>
        <v>45502</v>
      </c>
      <c r="I922">
        <v>6</v>
      </c>
      <c r="J922">
        <v>5</v>
      </c>
      <c r="K922">
        <v>20</v>
      </c>
      <c r="L922" t="s">
        <v>17466</v>
      </c>
      <c r="M922">
        <f t="shared" si="42"/>
        <v>0.75370370370370365</v>
      </c>
      <c r="N922" t="str">
        <f t="shared" si="43"/>
        <v>5-8 PM</v>
      </c>
      <c r="O922">
        <v>837.58</v>
      </c>
      <c r="P922">
        <v>299</v>
      </c>
      <c r="Q922">
        <v>287.04000000000002</v>
      </c>
      <c r="R922">
        <v>11.96</v>
      </c>
      <c r="S922">
        <v>550.54</v>
      </c>
      <c r="T922" t="s">
        <v>2085</v>
      </c>
      <c r="U922" t="s">
        <v>23</v>
      </c>
      <c r="V922" t="s">
        <v>24</v>
      </c>
      <c r="W922" t="s">
        <v>2706</v>
      </c>
      <c r="X922" t="s">
        <v>26</v>
      </c>
      <c r="Y922" t="s">
        <v>36</v>
      </c>
      <c r="Z922" t="s">
        <v>28</v>
      </c>
      <c r="AA922" t="s">
        <v>29</v>
      </c>
      <c r="AB922" t="s">
        <v>30</v>
      </c>
    </row>
    <row r="923" spans="1:28" x14ac:dyDescent="0.3">
      <c r="A923" t="s">
        <v>2707</v>
      </c>
      <c r="B923" t="s">
        <v>234</v>
      </c>
      <c r="C923" t="s">
        <v>2708</v>
      </c>
      <c r="D923" t="s">
        <v>225</v>
      </c>
      <c r="E923">
        <v>29</v>
      </c>
      <c r="F923" t="s">
        <v>17465</v>
      </c>
      <c r="G923">
        <v>2024</v>
      </c>
      <c r="H923">
        <f t="shared" si="44"/>
        <v>45502</v>
      </c>
      <c r="I923">
        <v>6</v>
      </c>
      <c r="J923">
        <v>5</v>
      </c>
      <c r="K923">
        <v>13</v>
      </c>
      <c r="L923" t="s">
        <v>17466</v>
      </c>
      <c r="M923">
        <f t="shared" si="42"/>
        <v>0.75362268518518516</v>
      </c>
      <c r="N923" t="str">
        <f t="shared" si="43"/>
        <v>5-8 PM</v>
      </c>
      <c r="O923">
        <v>10627.48</v>
      </c>
      <c r="P923">
        <v>829</v>
      </c>
      <c r="Q923">
        <v>828</v>
      </c>
      <c r="R923">
        <v>1</v>
      </c>
      <c r="S923">
        <v>9799.48</v>
      </c>
      <c r="T923" t="s">
        <v>105</v>
      </c>
      <c r="U923" t="s">
        <v>23</v>
      </c>
      <c r="V923" t="s">
        <v>24</v>
      </c>
      <c r="W923" t="s">
        <v>2709</v>
      </c>
      <c r="X923" t="s">
        <v>26</v>
      </c>
      <c r="Y923" t="s">
        <v>27</v>
      </c>
      <c r="Z923" t="s">
        <v>28</v>
      </c>
      <c r="AA923" t="s">
        <v>26</v>
      </c>
      <c r="AB923" t="s">
        <v>30</v>
      </c>
    </row>
    <row r="924" spans="1:28" x14ac:dyDescent="0.3">
      <c r="A924" t="s">
        <v>2710</v>
      </c>
      <c r="B924" t="s">
        <v>102</v>
      </c>
      <c r="C924" t="s">
        <v>2711</v>
      </c>
      <c r="D924" t="s">
        <v>225</v>
      </c>
      <c r="E924">
        <v>29</v>
      </c>
      <c r="F924" t="s">
        <v>17465</v>
      </c>
      <c r="G924">
        <v>2024</v>
      </c>
      <c r="H924">
        <f t="shared" si="44"/>
        <v>45502</v>
      </c>
      <c r="I924">
        <v>6</v>
      </c>
      <c r="J924">
        <v>5</v>
      </c>
      <c r="K924">
        <v>3</v>
      </c>
      <c r="L924" t="s">
        <v>17466</v>
      </c>
      <c r="M924">
        <f t="shared" si="42"/>
        <v>0.75350694444444455</v>
      </c>
      <c r="N924" t="str">
        <f t="shared" si="43"/>
        <v>5-8 PM</v>
      </c>
      <c r="O924">
        <v>20654.509999999998</v>
      </c>
      <c r="P924">
        <v>829</v>
      </c>
      <c r="Q924">
        <v>828</v>
      </c>
      <c r="R924">
        <v>1</v>
      </c>
      <c r="S924">
        <v>19826.509999999998</v>
      </c>
      <c r="T924" t="s">
        <v>105</v>
      </c>
      <c r="U924" t="s">
        <v>23</v>
      </c>
      <c r="V924" t="s">
        <v>24</v>
      </c>
      <c r="W924" t="s">
        <v>2712</v>
      </c>
      <c r="X924" t="s">
        <v>26</v>
      </c>
      <c r="Y924" t="s">
        <v>27</v>
      </c>
      <c r="Z924" t="s">
        <v>28</v>
      </c>
      <c r="AA924" t="s">
        <v>26</v>
      </c>
      <c r="AB924" t="s">
        <v>30</v>
      </c>
    </row>
    <row r="925" spans="1:28" x14ac:dyDescent="0.3">
      <c r="A925" t="s">
        <v>2713</v>
      </c>
      <c r="B925" t="s">
        <v>234</v>
      </c>
      <c r="C925" t="s">
        <v>2714</v>
      </c>
      <c r="D925" t="s">
        <v>225</v>
      </c>
      <c r="E925">
        <v>29</v>
      </c>
      <c r="F925" t="s">
        <v>17465</v>
      </c>
      <c r="G925">
        <v>2024</v>
      </c>
      <c r="H925">
        <f t="shared" si="44"/>
        <v>45502</v>
      </c>
      <c r="I925">
        <v>6</v>
      </c>
      <c r="J925">
        <v>4</v>
      </c>
      <c r="K925">
        <v>57</v>
      </c>
      <c r="L925" t="s">
        <v>17466</v>
      </c>
      <c r="M925">
        <f t="shared" si="42"/>
        <v>0.75343749999999998</v>
      </c>
      <c r="N925" t="str">
        <f t="shared" si="43"/>
        <v>5-8 PM</v>
      </c>
      <c r="O925">
        <v>11455.48</v>
      </c>
      <c r="P925">
        <v>829</v>
      </c>
      <c r="Q925">
        <v>828</v>
      </c>
      <c r="R925">
        <v>1</v>
      </c>
      <c r="S925">
        <v>10627.48</v>
      </c>
      <c r="T925" t="s">
        <v>105</v>
      </c>
      <c r="U925" t="s">
        <v>23</v>
      </c>
      <c r="V925" t="s">
        <v>24</v>
      </c>
      <c r="W925" t="s">
        <v>2715</v>
      </c>
      <c r="X925" t="s">
        <v>26</v>
      </c>
      <c r="Y925" t="s">
        <v>27</v>
      </c>
      <c r="Z925" t="s">
        <v>28</v>
      </c>
      <c r="AA925" t="s">
        <v>26</v>
      </c>
      <c r="AB925" t="s">
        <v>30</v>
      </c>
    </row>
    <row r="926" spans="1:28" x14ac:dyDescent="0.3">
      <c r="A926" t="s">
        <v>2716</v>
      </c>
      <c r="B926" t="s">
        <v>234</v>
      </c>
      <c r="C926" t="s">
        <v>2717</v>
      </c>
      <c r="D926" t="s">
        <v>225</v>
      </c>
      <c r="E926">
        <v>29</v>
      </c>
      <c r="F926" t="s">
        <v>17465</v>
      </c>
      <c r="G926">
        <v>2024</v>
      </c>
      <c r="H926">
        <f t="shared" si="44"/>
        <v>45502</v>
      </c>
      <c r="I926">
        <v>6</v>
      </c>
      <c r="J926">
        <v>4</v>
      </c>
      <c r="K926">
        <v>41</v>
      </c>
      <c r="L926" t="s">
        <v>17466</v>
      </c>
      <c r="M926">
        <f t="shared" si="42"/>
        <v>0.75325231481481481</v>
      </c>
      <c r="N926" t="str">
        <f t="shared" si="43"/>
        <v>5-8 PM</v>
      </c>
      <c r="O926">
        <v>12283.48</v>
      </c>
      <c r="P926">
        <v>829</v>
      </c>
      <c r="Q926">
        <v>828</v>
      </c>
      <c r="R926">
        <v>1</v>
      </c>
      <c r="S926">
        <v>11455.48</v>
      </c>
      <c r="T926" t="s">
        <v>105</v>
      </c>
      <c r="U926" t="s">
        <v>23</v>
      </c>
      <c r="V926" t="s">
        <v>24</v>
      </c>
      <c r="W926" t="s">
        <v>2718</v>
      </c>
      <c r="X926" t="s">
        <v>26</v>
      </c>
      <c r="Y926" t="s">
        <v>27</v>
      </c>
      <c r="Z926" t="s">
        <v>28</v>
      </c>
      <c r="AA926" t="s">
        <v>26</v>
      </c>
      <c r="AB926" t="s">
        <v>30</v>
      </c>
    </row>
    <row r="927" spans="1:28" x14ac:dyDescent="0.3">
      <c r="A927" t="s">
        <v>2719</v>
      </c>
      <c r="B927" t="s">
        <v>234</v>
      </c>
      <c r="C927" t="s">
        <v>2720</v>
      </c>
      <c r="D927" t="s">
        <v>225</v>
      </c>
      <c r="E927">
        <v>29</v>
      </c>
      <c r="F927" t="s">
        <v>17465</v>
      </c>
      <c r="G927">
        <v>2024</v>
      </c>
      <c r="H927">
        <f t="shared" si="44"/>
        <v>45502</v>
      </c>
      <c r="I927">
        <v>6</v>
      </c>
      <c r="J927">
        <v>4</v>
      </c>
      <c r="K927">
        <v>24</v>
      </c>
      <c r="L927" t="s">
        <v>17466</v>
      </c>
      <c r="M927">
        <f t="shared" si="42"/>
        <v>0.75305555555555559</v>
      </c>
      <c r="N927" t="str">
        <f t="shared" si="43"/>
        <v>5-8 PM</v>
      </c>
      <c r="O927">
        <v>13111.48</v>
      </c>
      <c r="P927">
        <v>829</v>
      </c>
      <c r="Q927">
        <v>828</v>
      </c>
      <c r="R927">
        <v>1</v>
      </c>
      <c r="S927">
        <v>12283.48</v>
      </c>
      <c r="T927" t="s">
        <v>105</v>
      </c>
      <c r="U927" t="s">
        <v>23</v>
      </c>
      <c r="V927" t="s">
        <v>24</v>
      </c>
      <c r="W927" t="s">
        <v>2721</v>
      </c>
      <c r="X927" t="s">
        <v>26</v>
      </c>
      <c r="Y927" t="s">
        <v>27</v>
      </c>
      <c r="Z927" t="s">
        <v>28</v>
      </c>
      <c r="AA927" t="s">
        <v>26</v>
      </c>
      <c r="AB927" t="s">
        <v>30</v>
      </c>
    </row>
    <row r="928" spans="1:28" x14ac:dyDescent="0.3">
      <c r="A928" t="s">
        <v>2722</v>
      </c>
      <c r="B928" t="s">
        <v>102</v>
      </c>
      <c r="C928" t="s">
        <v>2723</v>
      </c>
      <c r="D928" t="s">
        <v>225</v>
      </c>
      <c r="E928">
        <v>29</v>
      </c>
      <c r="F928" t="s">
        <v>17465</v>
      </c>
      <c r="G928">
        <v>2024</v>
      </c>
      <c r="H928">
        <f t="shared" si="44"/>
        <v>45502</v>
      </c>
      <c r="I928">
        <v>6</v>
      </c>
      <c r="J928">
        <v>4</v>
      </c>
      <c r="K928">
        <v>6</v>
      </c>
      <c r="L928" t="s">
        <v>17466</v>
      </c>
      <c r="M928">
        <f t="shared" si="42"/>
        <v>0.75284722222222211</v>
      </c>
      <c r="N928" t="str">
        <f t="shared" si="43"/>
        <v>5-8 PM</v>
      </c>
      <c r="O928">
        <v>21482.51</v>
      </c>
      <c r="P928">
        <v>829</v>
      </c>
      <c r="Q928">
        <v>828</v>
      </c>
      <c r="R928">
        <v>1</v>
      </c>
      <c r="S928">
        <v>20654.509999999998</v>
      </c>
      <c r="T928" t="s">
        <v>105</v>
      </c>
      <c r="U928" t="s">
        <v>23</v>
      </c>
      <c r="V928" t="s">
        <v>24</v>
      </c>
      <c r="W928" t="s">
        <v>2724</v>
      </c>
      <c r="X928" t="s">
        <v>26</v>
      </c>
      <c r="Y928" t="s">
        <v>27</v>
      </c>
      <c r="Z928" t="s">
        <v>28</v>
      </c>
      <c r="AA928" t="s">
        <v>26</v>
      </c>
      <c r="AB928" t="s">
        <v>30</v>
      </c>
    </row>
    <row r="929" spans="1:28" x14ac:dyDescent="0.3">
      <c r="A929" t="s">
        <v>2725</v>
      </c>
      <c r="B929" t="s">
        <v>234</v>
      </c>
      <c r="C929" t="s">
        <v>2726</v>
      </c>
      <c r="D929" t="s">
        <v>225</v>
      </c>
      <c r="E929">
        <v>29</v>
      </c>
      <c r="F929" t="s">
        <v>17465</v>
      </c>
      <c r="G929">
        <v>2024</v>
      </c>
      <c r="H929">
        <f t="shared" si="44"/>
        <v>45502</v>
      </c>
      <c r="I929">
        <v>6</v>
      </c>
      <c r="J929">
        <v>4</v>
      </c>
      <c r="K929">
        <v>3</v>
      </c>
      <c r="L929" t="s">
        <v>17466</v>
      </c>
      <c r="M929">
        <f t="shared" si="42"/>
        <v>0.7528125</v>
      </c>
      <c r="N929" t="str">
        <f t="shared" si="43"/>
        <v>5-8 PM</v>
      </c>
      <c r="O929">
        <v>13939.48</v>
      </c>
      <c r="P929">
        <v>829</v>
      </c>
      <c r="Q929">
        <v>828</v>
      </c>
      <c r="R929">
        <v>1</v>
      </c>
      <c r="S929">
        <v>13111.48</v>
      </c>
      <c r="T929" t="s">
        <v>105</v>
      </c>
      <c r="U929" t="s">
        <v>23</v>
      </c>
      <c r="V929" t="s">
        <v>24</v>
      </c>
      <c r="W929" t="s">
        <v>2727</v>
      </c>
      <c r="X929" t="s">
        <v>26</v>
      </c>
      <c r="Y929" t="s">
        <v>27</v>
      </c>
      <c r="Z929" t="s">
        <v>28</v>
      </c>
      <c r="AA929" t="s">
        <v>26</v>
      </c>
      <c r="AB929" t="s">
        <v>30</v>
      </c>
    </row>
    <row r="930" spans="1:28" x14ac:dyDescent="0.3">
      <c r="A930" t="s">
        <v>2728</v>
      </c>
      <c r="B930" t="s">
        <v>234</v>
      </c>
      <c r="C930" t="s">
        <v>2729</v>
      </c>
      <c r="D930" t="s">
        <v>225</v>
      </c>
      <c r="E930">
        <v>29</v>
      </c>
      <c r="F930" t="s">
        <v>17465</v>
      </c>
      <c r="G930">
        <v>2024</v>
      </c>
      <c r="H930">
        <f t="shared" si="44"/>
        <v>45502</v>
      </c>
      <c r="I930">
        <v>6</v>
      </c>
      <c r="J930">
        <v>3</v>
      </c>
      <c r="K930">
        <v>46</v>
      </c>
      <c r="L930" t="s">
        <v>17466</v>
      </c>
      <c r="M930">
        <f t="shared" si="42"/>
        <v>0.75261574074074078</v>
      </c>
      <c r="N930" t="str">
        <f t="shared" si="43"/>
        <v>5-8 PM</v>
      </c>
      <c r="O930">
        <v>14767.48</v>
      </c>
      <c r="P930">
        <v>829</v>
      </c>
      <c r="Q930">
        <v>828</v>
      </c>
      <c r="R930">
        <v>1</v>
      </c>
      <c r="S930">
        <v>13939.48</v>
      </c>
      <c r="T930" t="s">
        <v>105</v>
      </c>
      <c r="U930" t="s">
        <v>23</v>
      </c>
      <c r="V930" t="s">
        <v>24</v>
      </c>
      <c r="W930" t="s">
        <v>2730</v>
      </c>
      <c r="X930" t="s">
        <v>26</v>
      </c>
      <c r="Y930" t="s">
        <v>27</v>
      </c>
      <c r="Z930" t="s">
        <v>28</v>
      </c>
      <c r="AA930" t="s">
        <v>26</v>
      </c>
      <c r="AB930" t="s">
        <v>30</v>
      </c>
    </row>
    <row r="931" spans="1:28" x14ac:dyDescent="0.3">
      <c r="A931" t="s">
        <v>2731</v>
      </c>
      <c r="B931" t="s">
        <v>234</v>
      </c>
      <c r="C931" t="s">
        <v>2732</v>
      </c>
      <c r="D931" t="s">
        <v>225</v>
      </c>
      <c r="E931">
        <v>29</v>
      </c>
      <c r="F931" t="s">
        <v>17465</v>
      </c>
      <c r="G931">
        <v>2024</v>
      </c>
      <c r="H931">
        <f t="shared" si="44"/>
        <v>45502</v>
      </c>
      <c r="I931">
        <v>6</v>
      </c>
      <c r="J931">
        <v>3</v>
      </c>
      <c r="K931">
        <v>12</v>
      </c>
      <c r="L931" t="s">
        <v>17466</v>
      </c>
      <c r="M931">
        <f t="shared" si="42"/>
        <v>0.75222222222222224</v>
      </c>
      <c r="N931" t="str">
        <f t="shared" si="43"/>
        <v>5-8 PM</v>
      </c>
      <c r="O931">
        <v>15595.48</v>
      </c>
      <c r="P931">
        <v>829</v>
      </c>
      <c r="Q931">
        <v>828</v>
      </c>
      <c r="R931">
        <v>1</v>
      </c>
      <c r="S931">
        <v>14767.48</v>
      </c>
      <c r="T931" t="s">
        <v>105</v>
      </c>
      <c r="U931" t="s">
        <v>23</v>
      </c>
      <c r="V931" t="s">
        <v>24</v>
      </c>
      <c r="W931" t="s">
        <v>2733</v>
      </c>
      <c r="X931" t="s">
        <v>26</v>
      </c>
      <c r="Y931" t="s">
        <v>27</v>
      </c>
      <c r="Z931" t="s">
        <v>28</v>
      </c>
      <c r="AA931" t="s">
        <v>26</v>
      </c>
      <c r="AB931" t="s">
        <v>30</v>
      </c>
    </row>
    <row r="932" spans="1:28" x14ac:dyDescent="0.3">
      <c r="A932" t="s">
        <v>2734</v>
      </c>
      <c r="B932" t="s">
        <v>180</v>
      </c>
      <c r="C932" t="s">
        <v>2735</v>
      </c>
      <c r="D932" t="s">
        <v>50</v>
      </c>
      <c r="E932">
        <v>29</v>
      </c>
      <c r="F932" t="s">
        <v>17465</v>
      </c>
      <c r="G932">
        <v>2024</v>
      </c>
      <c r="H932">
        <f t="shared" si="44"/>
        <v>45502</v>
      </c>
      <c r="I932">
        <v>6</v>
      </c>
      <c r="J932">
        <v>2</v>
      </c>
      <c r="K932">
        <v>48</v>
      </c>
      <c r="L932" t="s">
        <v>17466</v>
      </c>
      <c r="M932">
        <f t="shared" si="42"/>
        <v>0.75194444444444442</v>
      </c>
      <c r="N932" t="str">
        <f t="shared" si="43"/>
        <v>5-8 PM</v>
      </c>
      <c r="O932">
        <v>575.49</v>
      </c>
      <c r="P932">
        <v>199</v>
      </c>
      <c r="Q932">
        <v>191.04</v>
      </c>
      <c r="R932">
        <v>7.96</v>
      </c>
      <c r="S932">
        <v>384.45</v>
      </c>
      <c r="T932" t="s">
        <v>2085</v>
      </c>
      <c r="U932" t="s">
        <v>23</v>
      </c>
      <c r="V932" t="s">
        <v>24</v>
      </c>
      <c r="W932" t="s">
        <v>2736</v>
      </c>
      <c r="X932" t="s">
        <v>26</v>
      </c>
      <c r="Y932" t="s">
        <v>36</v>
      </c>
      <c r="Z932" t="s">
        <v>28</v>
      </c>
      <c r="AA932" t="s">
        <v>29</v>
      </c>
      <c r="AB932" t="s">
        <v>30</v>
      </c>
    </row>
    <row r="933" spans="1:28" x14ac:dyDescent="0.3">
      <c r="A933" t="s">
        <v>2737</v>
      </c>
      <c r="B933" t="s">
        <v>234</v>
      </c>
      <c r="C933" t="s">
        <v>2738</v>
      </c>
      <c r="D933" t="s">
        <v>225</v>
      </c>
      <c r="E933">
        <v>29</v>
      </c>
      <c r="F933" t="s">
        <v>17465</v>
      </c>
      <c r="G933">
        <v>2024</v>
      </c>
      <c r="H933">
        <f t="shared" si="44"/>
        <v>45502</v>
      </c>
      <c r="I933">
        <v>6</v>
      </c>
      <c r="J933">
        <v>2</v>
      </c>
      <c r="K933">
        <v>43</v>
      </c>
      <c r="L933" t="s">
        <v>17466</v>
      </c>
      <c r="M933">
        <f t="shared" si="42"/>
        <v>0.751886574074074</v>
      </c>
      <c r="N933" t="str">
        <f t="shared" si="43"/>
        <v>5-8 PM</v>
      </c>
      <c r="O933">
        <v>16423.48</v>
      </c>
      <c r="P933">
        <v>829</v>
      </c>
      <c r="Q933">
        <v>828</v>
      </c>
      <c r="R933">
        <v>1</v>
      </c>
      <c r="S933">
        <v>15595.48</v>
      </c>
      <c r="T933" t="s">
        <v>105</v>
      </c>
      <c r="U933" t="s">
        <v>23</v>
      </c>
      <c r="V933" t="s">
        <v>24</v>
      </c>
      <c r="W933" t="s">
        <v>2739</v>
      </c>
      <c r="X933" t="s">
        <v>26</v>
      </c>
      <c r="Y933" t="s">
        <v>27</v>
      </c>
      <c r="Z933" t="s">
        <v>28</v>
      </c>
      <c r="AA933" t="s">
        <v>26</v>
      </c>
      <c r="AB933" t="s">
        <v>30</v>
      </c>
    </row>
    <row r="934" spans="1:28" x14ac:dyDescent="0.3">
      <c r="A934" t="s">
        <v>2740</v>
      </c>
      <c r="B934" t="s">
        <v>234</v>
      </c>
      <c r="C934" t="s">
        <v>2741</v>
      </c>
      <c r="D934" t="s">
        <v>225</v>
      </c>
      <c r="E934">
        <v>29</v>
      </c>
      <c r="F934" t="s">
        <v>17465</v>
      </c>
      <c r="G934">
        <v>2024</v>
      </c>
      <c r="H934">
        <f t="shared" si="44"/>
        <v>45502</v>
      </c>
      <c r="I934">
        <v>6</v>
      </c>
      <c r="J934">
        <v>2</v>
      </c>
      <c r="K934">
        <v>23</v>
      </c>
      <c r="L934" t="s">
        <v>17466</v>
      </c>
      <c r="M934">
        <f t="shared" si="42"/>
        <v>0.75165509259259267</v>
      </c>
      <c r="N934" t="str">
        <f t="shared" si="43"/>
        <v>5-8 PM</v>
      </c>
      <c r="O934">
        <v>17251.48</v>
      </c>
      <c r="P934">
        <v>829</v>
      </c>
      <c r="Q934">
        <v>828</v>
      </c>
      <c r="R934">
        <v>1</v>
      </c>
      <c r="S934">
        <v>16423.48</v>
      </c>
      <c r="T934" t="s">
        <v>105</v>
      </c>
      <c r="U934" t="s">
        <v>23</v>
      </c>
      <c r="V934" t="s">
        <v>24</v>
      </c>
      <c r="W934" t="s">
        <v>2742</v>
      </c>
      <c r="X934" t="s">
        <v>26</v>
      </c>
      <c r="Y934" t="s">
        <v>27</v>
      </c>
      <c r="Z934" t="s">
        <v>28</v>
      </c>
      <c r="AA934" t="s">
        <v>26</v>
      </c>
      <c r="AB934" t="s">
        <v>30</v>
      </c>
    </row>
    <row r="935" spans="1:28" x14ac:dyDescent="0.3">
      <c r="A935" t="s">
        <v>2743</v>
      </c>
      <c r="B935" t="s">
        <v>1537</v>
      </c>
      <c r="C935" t="s">
        <v>2744</v>
      </c>
      <c r="D935" t="s">
        <v>50</v>
      </c>
      <c r="E935">
        <v>29</v>
      </c>
      <c r="F935" t="s">
        <v>17465</v>
      </c>
      <c r="G935">
        <v>2024</v>
      </c>
      <c r="H935">
        <f t="shared" si="44"/>
        <v>45502</v>
      </c>
      <c r="I935">
        <v>6</v>
      </c>
      <c r="J935">
        <v>2</v>
      </c>
      <c r="K935">
        <v>0</v>
      </c>
      <c r="L935" t="s">
        <v>17466</v>
      </c>
      <c r="M935">
        <f t="shared" si="42"/>
        <v>0.75138888888888899</v>
      </c>
      <c r="N935" t="str">
        <f t="shared" si="43"/>
        <v>5-8 PM</v>
      </c>
      <c r="O935">
        <v>1337.69</v>
      </c>
      <c r="P935">
        <v>155</v>
      </c>
      <c r="Q935">
        <v>150.04</v>
      </c>
      <c r="R935">
        <v>4.96</v>
      </c>
      <c r="S935">
        <v>1187.6500000000001</v>
      </c>
      <c r="T935" t="s">
        <v>2085</v>
      </c>
      <c r="U935" t="s">
        <v>23</v>
      </c>
      <c r="V935" t="s">
        <v>24</v>
      </c>
      <c r="W935" t="s">
        <v>2745</v>
      </c>
      <c r="X935" t="s">
        <v>26</v>
      </c>
      <c r="Y935" t="s">
        <v>36</v>
      </c>
      <c r="Z935" t="s">
        <v>28</v>
      </c>
      <c r="AA935" t="s">
        <v>29</v>
      </c>
      <c r="AB935" t="s">
        <v>30</v>
      </c>
    </row>
    <row r="936" spans="1:28" x14ac:dyDescent="0.3">
      <c r="A936" t="s">
        <v>2746</v>
      </c>
      <c r="B936" t="s">
        <v>234</v>
      </c>
      <c r="C936" t="s">
        <v>2747</v>
      </c>
      <c r="D936" t="s">
        <v>225</v>
      </c>
      <c r="E936">
        <v>29</v>
      </c>
      <c r="F936" t="s">
        <v>17465</v>
      </c>
      <c r="G936">
        <v>2024</v>
      </c>
      <c r="H936">
        <f t="shared" si="44"/>
        <v>45502</v>
      </c>
      <c r="I936">
        <v>6</v>
      </c>
      <c r="J936">
        <v>1</v>
      </c>
      <c r="K936">
        <v>56</v>
      </c>
      <c r="L936" t="s">
        <v>17466</v>
      </c>
      <c r="M936">
        <f t="shared" si="42"/>
        <v>0.75134259259259262</v>
      </c>
      <c r="N936" t="str">
        <f t="shared" si="43"/>
        <v>5-8 PM</v>
      </c>
      <c r="O936">
        <v>18079.48</v>
      </c>
      <c r="P936">
        <v>829</v>
      </c>
      <c r="Q936">
        <v>828</v>
      </c>
      <c r="R936">
        <v>1</v>
      </c>
      <c r="S936">
        <v>17251.48</v>
      </c>
      <c r="T936" t="s">
        <v>105</v>
      </c>
      <c r="U936" t="s">
        <v>23</v>
      </c>
      <c r="V936" t="s">
        <v>24</v>
      </c>
      <c r="W936" t="s">
        <v>2748</v>
      </c>
      <c r="X936" t="s">
        <v>26</v>
      </c>
      <c r="Y936" t="s">
        <v>27</v>
      </c>
      <c r="Z936" t="s">
        <v>28</v>
      </c>
      <c r="AA936" t="s">
        <v>26</v>
      </c>
      <c r="AB936" t="s">
        <v>30</v>
      </c>
    </row>
    <row r="937" spans="1:28" x14ac:dyDescent="0.3">
      <c r="A937" t="s">
        <v>2749</v>
      </c>
      <c r="B937" t="s">
        <v>234</v>
      </c>
      <c r="C937" t="s">
        <v>2750</v>
      </c>
      <c r="D937" t="s">
        <v>225</v>
      </c>
      <c r="E937">
        <v>29</v>
      </c>
      <c r="F937" t="s">
        <v>17465</v>
      </c>
      <c r="G937">
        <v>2024</v>
      </c>
      <c r="H937">
        <f t="shared" si="44"/>
        <v>45502</v>
      </c>
      <c r="I937">
        <v>6</v>
      </c>
      <c r="J937">
        <v>1</v>
      </c>
      <c r="K937">
        <v>34</v>
      </c>
      <c r="L937" t="s">
        <v>17466</v>
      </c>
      <c r="M937">
        <f t="shared" si="42"/>
        <v>0.75108796296296287</v>
      </c>
      <c r="N937" t="str">
        <f t="shared" si="43"/>
        <v>5-8 PM</v>
      </c>
      <c r="O937">
        <v>18907.48</v>
      </c>
      <c r="P937">
        <v>829</v>
      </c>
      <c r="Q937">
        <v>828</v>
      </c>
      <c r="R937">
        <v>1</v>
      </c>
      <c r="S937">
        <v>18079.48</v>
      </c>
      <c r="T937" t="s">
        <v>105</v>
      </c>
      <c r="U937" t="s">
        <v>23</v>
      </c>
      <c r="V937" t="s">
        <v>24</v>
      </c>
      <c r="W937" t="s">
        <v>2751</v>
      </c>
      <c r="X937" t="s">
        <v>26</v>
      </c>
      <c r="Y937" t="s">
        <v>27</v>
      </c>
      <c r="Z937" t="s">
        <v>28</v>
      </c>
      <c r="AA937" t="s">
        <v>26</v>
      </c>
      <c r="AB937" t="s">
        <v>30</v>
      </c>
    </row>
    <row r="938" spans="1:28" x14ac:dyDescent="0.3">
      <c r="A938" t="s">
        <v>2752</v>
      </c>
      <c r="B938" t="s">
        <v>234</v>
      </c>
      <c r="C938" t="s">
        <v>2753</v>
      </c>
      <c r="D938" t="s">
        <v>225</v>
      </c>
      <c r="E938">
        <v>29</v>
      </c>
      <c r="F938" t="s">
        <v>17465</v>
      </c>
      <c r="G938">
        <v>2024</v>
      </c>
      <c r="H938">
        <f t="shared" si="44"/>
        <v>45502</v>
      </c>
      <c r="I938">
        <v>6</v>
      </c>
      <c r="J938">
        <v>1</v>
      </c>
      <c r="K938">
        <v>8</v>
      </c>
      <c r="L938" t="s">
        <v>17466</v>
      </c>
      <c r="M938">
        <f t="shared" si="42"/>
        <v>0.75078703703703698</v>
      </c>
      <c r="N938" t="str">
        <f t="shared" si="43"/>
        <v>5-8 PM</v>
      </c>
      <c r="O938">
        <v>19735.48</v>
      </c>
      <c r="P938">
        <v>829</v>
      </c>
      <c r="Q938">
        <v>828</v>
      </c>
      <c r="R938">
        <v>1</v>
      </c>
      <c r="S938">
        <v>18907.48</v>
      </c>
      <c r="T938" t="s">
        <v>105</v>
      </c>
      <c r="U938" t="s">
        <v>23</v>
      </c>
      <c r="V938" t="s">
        <v>24</v>
      </c>
      <c r="W938" t="s">
        <v>2754</v>
      </c>
      <c r="X938" t="s">
        <v>26</v>
      </c>
      <c r="Y938" t="s">
        <v>27</v>
      </c>
      <c r="Z938" t="s">
        <v>28</v>
      </c>
      <c r="AA938" t="s">
        <v>26</v>
      </c>
      <c r="AB938" t="s">
        <v>30</v>
      </c>
    </row>
    <row r="939" spans="1:28" x14ac:dyDescent="0.3">
      <c r="A939" t="s">
        <v>2755</v>
      </c>
      <c r="B939" t="s">
        <v>102</v>
      </c>
      <c r="C939" t="s">
        <v>2756</v>
      </c>
      <c r="D939" t="s">
        <v>225</v>
      </c>
      <c r="E939">
        <v>29</v>
      </c>
      <c r="F939" t="s">
        <v>17465</v>
      </c>
      <c r="G939">
        <v>2024</v>
      </c>
      <c r="H939">
        <f t="shared" si="44"/>
        <v>45502</v>
      </c>
      <c r="I939">
        <v>6</v>
      </c>
      <c r="J939">
        <v>0</v>
      </c>
      <c r="K939">
        <v>48</v>
      </c>
      <c r="L939" t="s">
        <v>17466</v>
      </c>
      <c r="M939">
        <f t="shared" si="42"/>
        <v>0.75055555555555553</v>
      </c>
      <c r="N939" t="str">
        <f t="shared" si="43"/>
        <v>5-8 PM</v>
      </c>
      <c r="O939">
        <v>22310.51</v>
      </c>
      <c r="P939">
        <v>829</v>
      </c>
      <c r="Q939">
        <v>828</v>
      </c>
      <c r="R939">
        <v>1</v>
      </c>
      <c r="S939">
        <v>21482.51</v>
      </c>
      <c r="T939" t="s">
        <v>105</v>
      </c>
      <c r="U939" t="s">
        <v>23</v>
      </c>
      <c r="V939" t="s">
        <v>24</v>
      </c>
      <c r="W939" t="s">
        <v>2757</v>
      </c>
      <c r="X939" t="s">
        <v>26</v>
      </c>
      <c r="Y939" t="s">
        <v>27</v>
      </c>
      <c r="Z939" t="s">
        <v>28</v>
      </c>
      <c r="AA939" t="s">
        <v>26</v>
      </c>
      <c r="AB939" t="s">
        <v>30</v>
      </c>
    </row>
    <row r="940" spans="1:28" x14ac:dyDescent="0.3">
      <c r="A940" t="s">
        <v>2758</v>
      </c>
      <c r="B940" t="s">
        <v>234</v>
      </c>
      <c r="C940" t="s">
        <v>2759</v>
      </c>
      <c r="D940" t="s">
        <v>225</v>
      </c>
      <c r="E940">
        <v>29</v>
      </c>
      <c r="F940" t="s">
        <v>17465</v>
      </c>
      <c r="G940">
        <v>2024</v>
      </c>
      <c r="H940">
        <f t="shared" si="44"/>
        <v>45502</v>
      </c>
      <c r="I940">
        <v>6</v>
      </c>
      <c r="J940">
        <v>0</v>
      </c>
      <c r="K940">
        <v>47</v>
      </c>
      <c r="L940" t="s">
        <v>17466</v>
      </c>
      <c r="M940">
        <f t="shared" si="42"/>
        <v>0.75054398148148149</v>
      </c>
      <c r="N940" t="str">
        <f t="shared" si="43"/>
        <v>5-8 PM</v>
      </c>
      <c r="O940">
        <v>20563.48</v>
      </c>
      <c r="P940">
        <v>829</v>
      </c>
      <c r="Q940">
        <v>828</v>
      </c>
      <c r="R940">
        <v>1</v>
      </c>
      <c r="S940">
        <v>19735.48</v>
      </c>
      <c r="T940" t="s">
        <v>105</v>
      </c>
      <c r="U940" t="s">
        <v>23</v>
      </c>
      <c r="V940" t="s">
        <v>24</v>
      </c>
      <c r="W940" t="s">
        <v>2760</v>
      </c>
      <c r="X940" t="s">
        <v>26</v>
      </c>
      <c r="Y940" t="s">
        <v>27</v>
      </c>
      <c r="Z940" t="s">
        <v>28</v>
      </c>
      <c r="AA940" t="s">
        <v>26</v>
      </c>
      <c r="AB940" t="s">
        <v>30</v>
      </c>
    </row>
    <row r="941" spans="1:28" x14ac:dyDescent="0.3">
      <c r="A941" t="s">
        <v>2761</v>
      </c>
      <c r="B941" t="s">
        <v>2654</v>
      </c>
      <c r="C941" t="s">
        <v>2684</v>
      </c>
      <c r="D941" t="s">
        <v>74</v>
      </c>
      <c r="E941">
        <v>29</v>
      </c>
      <c r="F941" t="s">
        <v>17465</v>
      </c>
      <c r="G941">
        <v>2024</v>
      </c>
      <c r="H941">
        <f t="shared" si="44"/>
        <v>45502</v>
      </c>
      <c r="I941">
        <v>6</v>
      </c>
      <c r="J941">
        <v>0</v>
      </c>
      <c r="K941">
        <v>44</v>
      </c>
      <c r="L941" t="s">
        <v>17466</v>
      </c>
      <c r="M941">
        <f t="shared" si="42"/>
        <v>0.75050925925925915</v>
      </c>
      <c r="N941" t="str">
        <f t="shared" si="43"/>
        <v>5-8 PM</v>
      </c>
      <c r="O941">
        <v>632.16999999999996</v>
      </c>
      <c r="P941">
        <v>199</v>
      </c>
      <c r="Q941">
        <v>195.02</v>
      </c>
      <c r="R941">
        <v>3.98</v>
      </c>
      <c r="S941">
        <v>437.15</v>
      </c>
      <c r="T941" t="s">
        <v>22</v>
      </c>
      <c r="U941" t="s">
        <v>23</v>
      </c>
      <c r="V941" t="s">
        <v>1212</v>
      </c>
      <c r="W941" t="s">
        <v>2762</v>
      </c>
      <c r="X941" t="s">
        <v>26</v>
      </c>
      <c r="Y941" t="s">
        <v>36</v>
      </c>
      <c r="Z941" t="s">
        <v>28</v>
      </c>
      <c r="AA941" t="s">
        <v>29</v>
      </c>
      <c r="AB941" t="s">
        <v>30</v>
      </c>
    </row>
    <row r="942" spans="1:28" x14ac:dyDescent="0.3">
      <c r="A942" t="s">
        <v>2763</v>
      </c>
      <c r="B942" t="s">
        <v>234</v>
      </c>
      <c r="C942" t="s">
        <v>2764</v>
      </c>
      <c r="D942" t="s">
        <v>225</v>
      </c>
      <c r="E942">
        <v>29</v>
      </c>
      <c r="F942" t="s">
        <v>17465</v>
      </c>
      <c r="G942">
        <v>2024</v>
      </c>
      <c r="H942">
        <f t="shared" si="44"/>
        <v>45502</v>
      </c>
      <c r="I942">
        <v>6</v>
      </c>
      <c r="J942">
        <v>0</v>
      </c>
      <c r="K942">
        <v>11</v>
      </c>
      <c r="L942" t="s">
        <v>17466</v>
      </c>
      <c r="M942">
        <f t="shared" si="42"/>
        <v>0.75012731481481476</v>
      </c>
      <c r="N942" t="str">
        <f t="shared" si="43"/>
        <v>5-8 PM</v>
      </c>
      <c r="O942">
        <v>21391.48</v>
      </c>
      <c r="P942">
        <v>829</v>
      </c>
      <c r="Q942">
        <v>828</v>
      </c>
      <c r="R942">
        <v>1</v>
      </c>
      <c r="S942">
        <v>20563.48</v>
      </c>
      <c r="T942" t="s">
        <v>105</v>
      </c>
      <c r="U942" t="s">
        <v>23</v>
      </c>
      <c r="V942" t="s">
        <v>24</v>
      </c>
      <c r="W942" t="s">
        <v>2765</v>
      </c>
      <c r="X942" t="s">
        <v>26</v>
      </c>
      <c r="Y942" t="s">
        <v>27</v>
      </c>
      <c r="Z942" t="s">
        <v>28</v>
      </c>
      <c r="AA942" t="s">
        <v>26</v>
      </c>
      <c r="AB942" t="s">
        <v>30</v>
      </c>
    </row>
    <row r="943" spans="1:28" x14ac:dyDescent="0.3">
      <c r="A943" t="s">
        <v>2766</v>
      </c>
      <c r="B943" t="s">
        <v>234</v>
      </c>
      <c r="C943" t="s">
        <v>2767</v>
      </c>
      <c r="D943" t="s">
        <v>225</v>
      </c>
      <c r="E943">
        <v>29</v>
      </c>
      <c r="F943" t="s">
        <v>17465</v>
      </c>
      <c r="G943">
        <v>2024</v>
      </c>
      <c r="H943">
        <f t="shared" si="44"/>
        <v>45502</v>
      </c>
      <c r="I943">
        <v>5</v>
      </c>
      <c r="J943">
        <v>59</v>
      </c>
      <c r="K943">
        <v>54</v>
      </c>
      <c r="L943" t="s">
        <v>17466</v>
      </c>
      <c r="M943">
        <f t="shared" si="42"/>
        <v>0.74993055555555566</v>
      </c>
      <c r="N943" t="str">
        <f t="shared" si="43"/>
        <v>5-8 PM</v>
      </c>
      <c r="O943">
        <v>22219.48</v>
      </c>
      <c r="P943">
        <v>829</v>
      </c>
      <c r="Q943">
        <v>828</v>
      </c>
      <c r="R943">
        <v>1</v>
      </c>
      <c r="S943">
        <v>21391.48</v>
      </c>
      <c r="T943" t="s">
        <v>105</v>
      </c>
      <c r="U943" t="s">
        <v>23</v>
      </c>
      <c r="V943" t="s">
        <v>24</v>
      </c>
      <c r="W943" t="s">
        <v>2768</v>
      </c>
      <c r="X943" t="s">
        <v>26</v>
      </c>
      <c r="Y943" t="s">
        <v>27</v>
      </c>
      <c r="Z943" t="s">
        <v>28</v>
      </c>
      <c r="AA943" t="s">
        <v>26</v>
      </c>
      <c r="AB943" t="s">
        <v>30</v>
      </c>
    </row>
    <row r="944" spans="1:28" x14ac:dyDescent="0.3">
      <c r="A944" t="s">
        <v>2769</v>
      </c>
      <c r="B944" t="s">
        <v>234</v>
      </c>
      <c r="C944" t="s">
        <v>2770</v>
      </c>
      <c r="D944" t="s">
        <v>225</v>
      </c>
      <c r="E944">
        <v>29</v>
      </c>
      <c r="F944" t="s">
        <v>17465</v>
      </c>
      <c r="G944">
        <v>2024</v>
      </c>
      <c r="H944">
        <f t="shared" si="44"/>
        <v>45502</v>
      </c>
      <c r="I944">
        <v>5</v>
      </c>
      <c r="J944">
        <v>59</v>
      </c>
      <c r="K944">
        <v>16</v>
      </c>
      <c r="L944" t="s">
        <v>17466</v>
      </c>
      <c r="M944">
        <f t="shared" si="42"/>
        <v>0.74949074074074085</v>
      </c>
      <c r="N944" t="str">
        <f t="shared" si="43"/>
        <v>5-8 PM</v>
      </c>
      <c r="O944">
        <v>23047.48</v>
      </c>
      <c r="P944">
        <v>829</v>
      </c>
      <c r="Q944">
        <v>828</v>
      </c>
      <c r="R944">
        <v>1</v>
      </c>
      <c r="S944">
        <v>22219.48</v>
      </c>
      <c r="T944" t="s">
        <v>105</v>
      </c>
      <c r="U944" t="s">
        <v>23</v>
      </c>
      <c r="V944" t="s">
        <v>24</v>
      </c>
      <c r="W944" t="s">
        <v>2771</v>
      </c>
      <c r="X944" t="s">
        <v>26</v>
      </c>
      <c r="Y944" t="s">
        <v>27</v>
      </c>
      <c r="Z944" t="s">
        <v>28</v>
      </c>
      <c r="AA944" t="s">
        <v>26</v>
      </c>
      <c r="AB944" t="s">
        <v>30</v>
      </c>
    </row>
    <row r="945" spans="1:28" x14ac:dyDescent="0.3">
      <c r="A945" t="s">
        <v>2772</v>
      </c>
      <c r="B945" t="s">
        <v>234</v>
      </c>
      <c r="C945" t="s">
        <v>2773</v>
      </c>
      <c r="D945" t="s">
        <v>225</v>
      </c>
      <c r="E945">
        <v>29</v>
      </c>
      <c r="F945" t="s">
        <v>17465</v>
      </c>
      <c r="G945">
        <v>2024</v>
      </c>
      <c r="H945">
        <f t="shared" si="44"/>
        <v>45502</v>
      </c>
      <c r="I945">
        <v>5</v>
      </c>
      <c r="J945">
        <v>58</v>
      </c>
      <c r="K945">
        <v>59</v>
      </c>
      <c r="L945" t="s">
        <v>17466</v>
      </c>
      <c r="M945">
        <f t="shared" si="42"/>
        <v>0.74929398148148152</v>
      </c>
      <c r="N945" t="str">
        <f t="shared" si="43"/>
        <v>5-8 PM</v>
      </c>
      <c r="O945">
        <v>23875.48</v>
      </c>
      <c r="P945">
        <v>829</v>
      </c>
      <c r="Q945">
        <v>828</v>
      </c>
      <c r="R945">
        <v>1</v>
      </c>
      <c r="S945">
        <v>23047.48</v>
      </c>
      <c r="T945" t="s">
        <v>105</v>
      </c>
      <c r="U945" t="s">
        <v>23</v>
      </c>
      <c r="V945" t="s">
        <v>24</v>
      </c>
      <c r="W945" t="s">
        <v>2774</v>
      </c>
      <c r="X945" t="s">
        <v>26</v>
      </c>
      <c r="Y945" t="s">
        <v>27</v>
      </c>
      <c r="Z945" t="s">
        <v>28</v>
      </c>
      <c r="AA945" t="s">
        <v>26</v>
      </c>
      <c r="AB945" t="s">
        <v>30</v>
      </c>
    </row>
    <row r="946" spans="1:28" x14ac:dyDescent="0.3">
      <c r="A946" t="s">
        <v>2775</v>
      </c>
      <c r="B946" t="s">
        <v>234</v>
      </c>
      <c r="C946" t="s">
        <v>2776</v>
      </c>
      <c r="D946" t="s">
        <v>225</v>
      </c>
      <c r="E946">
        <v>29</v>
      </c>
      <c r="F946" t="s">
        <v>17465</v>
      </c>
      <c r="G946">
        <v>2024</v>
      </c>
      <c r="H946">
        <f t="shared" si="44"/>
        <v>45502</v>
      </c>
      <c r="I946">
        <v>5</v>
      </c>
      <c r="J946">
        <v>58</v>
      </c>
      <c r="K946">
        <v>1</v>
      </c>
      <c r="L946" t="s">
        <v>17466</v>
      </c>
      <c r="M946">
        <f t="shared" si="42"/>
        <v>0.74862268518518515</v>
      </c>
      <c r="N946" t="str">
        <f t="shared" si="43"/>
        <v>5-8 PM</v>
      </c>
      <c r="O946">
        <v>24703.48</v>
      </c>
      <c r="P946">
        <v>829</v>
      </c>
      <c r="Q946">
        <v>828</v>
      </c>
      <c r="R946">
        <v>1</v>
      </c>
      <c r="S946">
        <v>23875.48</v>
      </c>
      <c r="T946" t="s">
        <v>105</v>
      </c>
      <c r="U946" t="s">
        <v>23</v>
      </c>
      <c r="V946" t="s">
        <v>24</v>
      </c>
      <c r="W946" t="s">
        <v>2777</v>
      </c>
      <c r="X946" t="s">
        <v>26</v>
      </c>
      <c r="Y946" t="s">
        <v>27</v>
      </c>
      <c r="Z946" t="s">
        <v>28</v>
      </c>
      <c r="AA946" t="s">
        <v>26</v>
      </c>
      <c r="AB946" t="s">
        <v>30</v>
      </c>
    </row>
    <row r="947" spans="1:28" x14ac:dyDescent="0.3">
      <c r="A947" t="s">
        <v>2778</v>
      </c>
      <c r="B947" t="s">
        <v>102</v>
      </c>
      <c r="C947" t="s">
        <v>2779</v>
      </c>
      <c r="D947" t="s">
        <v>225</v>
      </c>
      <c r="E947">
        <v>29</v>
      </c>
      <c r="F947" t="s">
        <v>17465</v>
      </c>
      <c r="G947">
        <v>2024</v>
      </c>
      <c r="H947">
        <f t="shared" si="44"/>
        <v>45502</v>
      </c>
      <c r="I947">
        <v>5</v>
      </c>
      <c r="J947">
        <v>57</v>
      </c>
      <c r="K947">
        <v>54</v>
      </c>
      <c r="L947" t="s">
        <v>17466</v>
      </c>
      <c r="M947">
        <f t="shared" si="42"/>
        <v>0.74854166666666666</v>
      </c>
      <c r="N947" t="str">
        <f t="shared" si="43"/>
        <v>5-8 PM</v>
      </c>
      <c r="O947">
        <v>23138.51</v>
      </c>
      <c r="P947">
        <v>829</v>
      </c>
      <c r="Q947">
        <v>828</v>
      </c>
      <c r="R947">
        <v>1</v>
      </c>
      <c r="S947">
        <v>22310.51</v>
      </c>
      <c r="T947" t="s">
        <v>105</v>
      </c>
      <c r="U947" t="s">
        <v>23</v>
      </c>
      <c r="V947" t="s">
        <v>24</v>
      </c>
      <c r="W947" t="s">
        <v>2780</v>
      </c>
      <c r="X947" t="s">
        <v>26</v>
      </c>
      <c r="Y947" t="s">
        <v>27</v>
      </c>
      <c r="Z947" t="s">
        <v>28</v>
      </c>
      <c r="AA947" t="s">
        <v>26</v>
      </c>
      <c r="AB947" t="s">
        <v>30</v>
      </c>
    </row>
    <row r="948" spans="1:28" x14ac:dyDescent="0.3">
      <c r="A948" t="s">
        <v>2781</v>
      </c>
      <c r="B948" t="s">
        <v>234</v>
      </c>
      <c r="C948" t="s">
        <v>2782</v>
      </c>
      <c r="D948" t="s">
        <v>225</v>
      </c>
      <c r="E948">
        <v>29</v>
      </c>
      <c r="F948" t="s">
        <v>17465</v>
      </c>
      <c r="G948">
        <v>2024</v>
      </c>
      <c r="H948">
        <f t="shared" si="44"/>
        <v>45502</v>
      </c>
      <c r="I948">
        <v>5</v>
      </c>
      <c r="J948">
        <v>57</v>
      </c>
      <c r="K948">
        <v>48</v>
      </c>
      <c r="L948" t="s">
        <v>17466</v>
      </c>
      <c r="M948">
        <f t="shared" si="42"/>
        <v>0.74847222222222232</v>
      </c>
      <c r="N948" t="str">
        <f t="shared" si="43"/>
        <v>5-8 PM</v>
      </c>
      <c r="O948">
        <v>25531.48</v>
      </c>
      <c r="P948">
        <v>829</v>
      </c>
      <c r="Q948">
        <v>828</v>
      </c>
      <c r="R948">
        <v>1</v>
      </c>
      <c r="S948">
        <v>24703.48</v>
      </c>
      <c r="T948" t="s">
        <v>105</v>
      </c>
      <c r="U948" t="s">
        <v>23</v>
      </c>
      <c r="V948" t="s">
        <v>24</v>
      </c>
      <c r="W948" t="s">
        <v>2783</v>
      </c>
      <c r="X948" t="s">
        <v>26</v>
      </c>
      <c r="Y948" t="s">
        <v>27</v>
      </c>
      <c r="Z948" t="s">
        <v>28</v>
      </c>
      <c r="AA948" t="s">
        <v>26</v>
      </c>
      <c r="AB948" t="s">
        <v>30</v>
      </c>
    </row>
    <row r="949" spans="1:28" x14ac:dyDescent="0.3">
      <c r="A949" t="s">
        <v>2784</v>
      </c>
      <c r="B949" t="s">
        <v>234</v>
      </c>
      <c r="C949" t="s">
        <v>2785</v>
      </c>
      <c r="D949" t="s">
        <v>225</v>
      </c>
      <c r="E949">
        <v>29</v>
      </c>
      <c r="F949" t="s">
        <v>17465</v>
      </c>
      <c r="G949">
        <v>2024</v>
      </c>
      <c r="H949">
        <f t="shared" si="44"/>
        <v>45502</v>
      </c>
      <c r="I949">
        <v>5</v>
      </c>
      <c r="J949">
        <v>57</v>
      </c>
      <c r="K949">
        <v>35</v>
      </c>
      <c r="L949" t="s">
        <v>17466</v>
      </c>
      <c r="M949">
        <f t="shared" si="42"/>
        <v>0.74832175925925926</v>
      </c>
      <c r="N949" t="str">
        <f t="shared" si="43"/>
        <v>5-8 PM</v>
      </c>
      <c r="O949">
        <v>26359.48</v>
      </c>
      <c r="P949">
        <v>829</v>
      </c>
      <c r="Q949">
        <v>828</v>
      </c>
      <c r="R949">
        <v>1</v>
      </c>
      <c r="S949">
        <v>25531.48</v>
      </c>
      <c r="T949" t="s">
        <v>105</v>
      </c>
      <c r="U949" t="s">
        <v>23</v>
      </c>
      <c r="V949" t="s">
        <v>24</v>
      </c>
      <c r="W949" t="s">
        <v>2786</v>
      </c>
      <c r="X949" t="s">
        <v>26</v>
      </c>
      <c r="Y949" t="s">
        <v>27</v>
      </c>
      <c r="Z949" t="s">
        <v>28</v>
      </c>
      <c r="AA949" t="s">
        <v>26</v>
      </c>
      <c r="AB949" t="s">
        <v>30</v>
      </c>
    </row>
    <row r="950" spans="1:28" x14ac:dyDescent="0.3">
      <c r="A950" t="s">
        <v>2787</v>
      </c>
      <c r="B950" t="s">
        <v>102</v>
      </c>
      <c r="C950" t="s">
        <v>2788</v>
      </c>
      <c r="D950" t="s">
        <v>225</v>
      </c>
      <c r="E950">
        <v>29</v>
      </c>
      <c r="F950" t="s">
        <v>17465</v>
      </c>
      <c r="G950">
        <v>2024</v>
      </c>
      <c r="H950">
        <f t="shared" si="44"/>
        <v>45502</v>
      </c>
      <c r="I950">
        <v>5</v>
      </c>
      <c r="J950">
        <v>57</v>
      </c>
      <c r="K950">
        <v>24</v>
      </c>
      <c r="L950" t="s">
        <v>17466</v>
      </c>
      <c r="M950">
        <f t="shared" si="42"/>
        <v>0.7481944444444445</v>
      </c>
      <c r="N950" t="str">
        <f t="shared" si="43"/>
        <v>5-8 PM</v>
      </c>
      <c r="O950">
        <v>23966.51</v>
      </c>
      <c r="P950">
        <v>829</v>
      </c>
      <c r="Q950">
        <v>828</v>
      </c>
      <c r="R950">
        <v>1</v>
      </c>
      <c r="S950">
        <v>23138.51</v>
      </c>
      <c r="T950" t="s">
        <v>105</v>
      </c>
      <c r="U950" t="s">
        <v>23</v>
      </c>
      <c r="V950" t="s">
        <v>24</v>
      </c>
      <c r="W950" t="s">
        <v>2789</v>
      </c>
      <c r="X950" t="s">
        <v>26</v>
      </c>
      <c r="Y950" t="s">
        <v>27</v>
      </c>
      <c r="Z950" t="s">
        <v>28</v>
      </c>
      <c r="AA950" t="s">
        <v>26</v>
      </c>
      <c r="AB950" t="s">
        <v>30</v>
      </c>
    </row>
    <row r="951" spans="1:28" x14ac:dyDescent="0.3">
      <c r="A951" t="s">
        <v>2790</v>
      </c>
      <c r="B951" t="s">
        <v>234</v>
      </c>
      <c r="C951" t="s">
        <v>2791</v>
      </c>
      <c r="D951" t="s">
        <v>225</v>
      </c>
      <c r="E951">
        <v>29</v>
      </c>
      <c r="F951" t="s">
        <v>17465</v>
      </c>
      <c r="G951">
        <v>2024</v>
      </c>
      <c r="H951">
        <f t="shared" si="44"/>
        <v>45502</v>
      </c>
      <c r="I951">
        <v>5</v>
      </c>
      <c r="J951">
        <v>57</v>
      </c>
      <c r="K951">
        <v>21</v>
      </c>
      <c r="L951" t="s">
        <v>17466</v>
      </c>
      <c r="M951">
        <f t="shared" si="42"/>
        <v>0.74815972222222227</v>
      </c>
      <c r="N951" t="str">
        <f t="shared" si="43"/>
        <v>5-8 PM</v>
      </c>
      <c r="O951">
        <v>27187.48</v>
      </c>
      <c r="P951">
        <v>829</v>
      </c>
      <c r="Q951">
        <v>828</v>
      </c>
      <c r="R951">
        <v>1</v>
      </c>
      <c r="S951">
        <v>26359.48</v>
      </c>
      <c r="T951" t="s">
        <v>105</v>
      </c>
      <c r="U951" t="s">
        <v>23</v>
      </c>
      <c r="V951" t="s">
        <v>24</v>
      </c>
      <c r="W951" t="s">
        <v>2792</v>
      </c>
      <c r="X951" t="s">
        <v>26</v>
      </c>
      <c r="Y951" t="s">
        <v>27</v>
      </c>
      <c r="Z951" t="s">
        <v>28</v>
      </c>
      <c r="AA951" t="s">
        <v>26</v>
      </c>
      <c r="AB951" t="s">
        <v>30</v>
      </c>
    </row>
    <row r="952" spans="1:28" x14ac:dyDescent="0.3">
      <c r="A952" t="s">
        <v>2793</v>
      </c>
      <c r="B952" t="s">
        <v>234</v>
      </c>
      <c r="C952" t="s">
        <v>2794</v>
      </c>
      <c r="D952" t="s">
        <v>225</v>
      </c>
      <c r="E952">
        <v>29</v>
      </c>
      <c r="F952" t="s">
        <v>17465</v>
      </c>
      <c r="G952">
        <v>2024</v>
      </c>
      <c r="H952">
        <f t="shared" si="44"/>
        <v>45502</v>
      </c>
      <c r="I952">
        <v>5</v>
      </c>
      <c r="J952">
        <v>57</v>
      </c>
      <c r="K952">
        <v>8</v>
      </c>
      <c r="L952" t="s">
        <v>17466</v>
      </c>
      <c r="M952">
        <f t="shared" si="42"/>
        <v>0.74800925925925921</v>
      </c>
      <c r="N952" t="str">
        <f t="shared" si="43"/>
        <v>5-8 PM</v>
      </c>
      <c r="O952">
        <v>28015.48</v>
      </c>
      <c r="P952">
        <v>829</v>
      </c>
      <c r="Q952">
        <v>828</v>
      </c>
      <c r="R952">
        <v>1</v>
      </c>
      <c r="S952">
        <v>27187.48</v>
      </c>
      <c r="T952" t="s">
        <v>105</v>
      </c>
      <c r="U952" t="s">
        <v>23</v>
      </c>
      <c r="V952" t="s">
        <v>24</v>
      </c>
      <c r="W952" t="s">
        <v>2795</v>
      </c>
      <c r="X952" t="s">
        <v>26</v>
      </c>
      <c r="Y952" t="s">
        <v>27</v>
      </c>
      <c r="Z952" t="s">
        <v>28</v>
      </c>
      <c r="AA952" t="s">
        <v>26</v>
      </c>
      <c r="AB952" t="s">
        <v>30</v>
      </c>
    </row>
    <row r="953" spans="1:28" x14ac:dyDescent="0.3">
      <c r="A953" t="s">
        <v>2796</v>
      </c>
      <c r="B953" t="s">
        <v>102</v>
      </c>
      <c r="C953" t="s">
        <v>2797</v>
      </c>
      <c r="D953" t="s">
        <v>225</v>
      </c>
      <c r="E953">
        <v>29</v>
      </c>
      <c r="F953" t="s">
        <v>17465</v>
      </c>
      <c r="G953">
        <v>2024</v>
      </c>
      <c r="H953">
        <f t="shared" si="44"/>
        <v>45502</v>
      </c>
      <c r="I953">
        <v>5</v>
      </c>
      <c r="J953">
        <v>56</v>
      </c>
      <c r="K953">
        <v>58</v>
      </c>
      <c r="L953" t="s">
        <v>17466</v>
      </c>
      <c r="M953">
        <f t="shared" si="42"/>
        <v>0.7478935185185186</v>
      </c>
      <c r="N953" t="str">
        <f t="shared" si="43"/>
        <v>5-8 PM</v>
      </c>
      <c r="O953">
        <v>24794.51</v>
      </c>
      <c r="P953">
        <v>829</v>
      </c>
      <c r="Q953">
        <v>828</v>
      </c>
      <c r="R953">
        <v>1</v>
      </c>
      <c r="S953">
        <v>23966.51</v>
      </c>
      <c r="T953" t="s">
        <v>105</v>
      </c>
      <c r="U953" t="s">
        <v>23</v>
      </c>
      <c r="V953" t="s">
        <v>24</v>
      </c>
      <c r="W953" t="s">
        <v>2798</v>
      </c>
      <c r="X953" t="s">
        <v>26</v>
      </c>
      <c r="Y953" t="s">
        <v>27</v>
      </c>
      <c r="Z953" t="s">
        <v>28</v>
      </c>
      <c r="AA953" t="s">
        <v>26</v>
      </c>
      <c r="AB953" t="s">
        <v>30</v>
      </c>
    </row>
    <row r="954" spans="1:28" x14ac:dyDescent="0.3">
      <c r="A954" t="s">
        <v>2799</v>
      </c>
      <c r="B954" t="s">
        <v>234</v>
      </c>
      <c r="C954" t="s">
        <v>2800</v>
      </c>
      <c r="D954" t="s">
        <v>225</v>
      </c>
      <c r="E954">
        <v>29</v>
      </c>
      <c r="F954" t="s">
        <v>17465</v>
      </c>
      <c r="G954">
        <v>2024</v>
      </c>
      <c r="H954">
        <f t="shared" si="44"/>
        <v>45502</v>
      </c>
      <c r="I954">
        <v>5</v>
      </c>
      <c r="J954">
        <v>56</v>
      </c>
      <c r="K954">
        <v>55</v>
      </c>
      <c r="L954" t="s">
        <v>17466</v>
      </c>
      <c r="M954">
        <f t="shared" si="42"/>
        <v>0.74785879629629637</v>
      </c>
      <c r="N954" t="str">
        <f t="shared" si="43"/>
        <v>5-8 PM</v>
      </c>
      <c r="O954">
        <v>28843.48</v>
      </c>
      <c r="P954">
        <v>829</v>
      </c>
      <c r="Q954">
        <v>828</v>
      </c>
      <c r="R954">
        <v>1</v>
      </c>
      <c r="S954">
        <v>28015.48</v>
      </c>
      <c r="T954" t="s">
        <v>105</v>
      </c>
      <c r="U954" t="s">
        <v>23</v>
      </c>
      <c r="V954" t="s">
        <v>24</v>
      </c>
      <c r="W954" t="s">
        <v>2801</v>
      </c>
      <c r="X954" t="s">
        <v>26</v>
      </c>
      <c r="Y954" t="s">
        <v>27</v>
      </c>
      <c r="Z954" t="s">
        <v>28</v>
      </c>
      <c r="AA954" t="s">
        <v>26</v>
      </c>
      <c r="AB954" t="s">
        <v>30</v>
      </c>
    </row>
    <row r="955" spans="1:28" x14ac:dyDescent="0.3">
      <c r="A955" t="s">
        <v>2802</v>
      </c>
      <c r="B955" t="s">
        <v>234</v>
      </c>
      <c r="C955" t="s">
        <v>2803</v>
      </c>
      <c r="D955" t="s">
        <v>225</v>
      </c>
      <c r="E955">
        <v>29</v>
      </c>
      <c r="F955" t="s">
        <v>17465</v>
      </c>
      <c r="G955">
        <v>2024</v>
      </c>
      <c r="H955">
        <f t="shared" si="44"/>
        <v>45502</v>
      </c>
      <c r="I955">
        <v>5</v>
      </c>
      <c r="J955">
        <v>56</v>
      </c>
      <c r="K955">
        <v>40</v>
      </c>
      <c r="L955" t="s">
        <v>17466</v>
      </c>
      <c r="M955">
        <f t="shared" si="42"/>
        <v>0.74768518518518512</v>
      </c>
      <c r="N955" t="str">
        <f t="shared" si="43"/>
        <v>5-8 PM</v>
      </c>
      <c r="O955">
        <v>29671.48</v>
      </c>
      <c r="P955">
        <v>829</v>
      </c>
      <c r="Q955">
        <v>828</v>
      </c>
      <c r="R955">
        <v>1</v>
      </c>
      <c r="S955">
        <v>28843.48</v>
      </c>
      <c r="T955" t="s">
        <v>105</v>
      </c>
      <c r="U955" t="s">
        <v>23</v>
      </c>
      <c r="V955" t="s">
        <v>24</v>
      </c>
      <c r="W955" t="s">
        <v>2804</v>
      </c>
      <c r="X955" t="s">
        <v>26</v>
      </c>
      <c r="Y955" t="s">
        <v>27</v>
      </c>
      <c r="Z955" t="s">
        <v>28</v>
      </c>
      <c r="AA955" t="s">
        <v>26</v>
      </c>
      <c r="AB955" t="s">
        <v>30</v>
      </c>
    </row>
    <row r="956" spans="1:28" x14ac:dyDescent="0.3">
      <c r="A956" t="s">
        <v>2805</v>
      </c>
      <c r="B956" t="s">
        <v>234</v>
      </c>
      <c r="C956" t="s">
        <v>2806</v>
      </c>
      <c r="D956" t="s">
        <v>225</v>
      </c>
      <c r="E956">
        <v>29</v>
      </c>
      <c r="F956" t="s">
        <v>17465</v>
      </c>
      <c r="G956">
        <v>2024</v>
      </c>
      <c r="H956">
        <f t="shared" si="44"/>
        <v>45502</v>
      </c>
      <c r="I956">
        <v>5</v>
      </c>
      <c r="J956">
        <v>56</v>
      </c>
      <c r="K956">
        <v>13</v>
      </c>
      <c r="L956" t="s">
        <v>17466</v>
      </c>
      <c r="M956">
        <f t="shared" si="42"/>
        <v>0.74737268518518529</v>
      </c>
      <c r="N956" t="str">
        <f t="shared" si="43"/>
        <v>5-8 PM</v>
      </c>
      <c r="O956">
        <v>30499.48</v>
      </c>
      <c r="P956">
        <v>829</v>
      </c>
      <c r="Q956">
        <v>828</v>
      </c>
      <c r="R956">
        <v>1</v>
      </c>
      <c r="S956">
        <v>29671.48</v>
      </c>
      <c r="T956" t="s">
        <v>105</v>
      </c>
      <c r="U956" t="s">
        <v>23</v>
      </c>
      <c r="V956" t="s">
        <v>24</v>
      </c>
      <c r="W956" t="s">
        <v>2807</v>
      </c>
      <c r="X956" t="s">
        <v>26</v>
      </c>
      <c r="Y956" t="s">
        <v>27</v>
      </c>
      <c r="Z956" t="s">
        <v>28</v>
      </c>
      <c r="AA956" t="s">
        <v>26</v>
      </c>
      <c r="AB956" t="s">
        <v>30</v>
      </c>
    </row>
    <row r="957" spans="1:28" x14ac:dyDescent="0.3">
      <c r="A957" t="s">
        <v>2808</v>
      </c>
      <c r="B957" t="s">
        <v>234</v>
      </c>
      <c r="C957" t="s">
        <v>2809</v>
      </c>
      <c r="D957" t="s">
        <v>225</v>
      </c>
      <c r="E957">
        <v>29</v>
      </c>
      <c r="F957" t="s">
        <v>17465</v>
      </c>
      <c r="G957">
        <v>2024</v>
      </c>
      <c r="H957">
        <f t="shared" si="44"/>
        <v>45502</v>
      </c>
      <c r="I957">
        <v>5</v>
      </c>
      <c r="J957">
        <v>55</v>
      </c>
      <c r="K957">
        <v>43</v>
      </c>
      <c r="L957" t="s">
        <v>17466</v>
      </c>
      <c r="M957">
        <f t="shared" si="42"/>
        <v>0.74702546296296291</v>
      </c>
      <c r="N957" t="str">
        <f t="shared" si="43"/>
        <v>5-8 PM</v>
      </c>
      <c r="O957">
        <v>31327.48</v>
      </c>
      <c r="P957">
        <v>829</v>
      </c>
      <c r="Q957">
        <v>828</v>
      </c>
      <c r="R957">
        <v>1</v>
      </c>
      <c r="S957">
        <v>30499.48</v>
      </c>
      <c r="T957" t="s">
        <v>105</v>
      </c>
      <c r="U957" t="s">
        <v>23</v>
      </c>
      <c r="V957" t="s">
        <v>24</v>
      </c>
      <c r="W957" t="s">
        <v>2810</v>
      </c>
      <c r="X957" t="s">
        <v>26</v>
      </c>
      <c r="Y957" t="s">
        <v>27</v>
      </c>
      <c r="Z957" t="s">
        <v>28</v>
      </c>
      <c r="AA957" t="s">
        <v>26</v>
      </c>
      <c r="AB957" t="s">
        <v>30</v>
      </c>
    </row>
    <row r="958" spans="1:28" x14ac:dyDescent="0.3">
      <c r="A958" t="s">
        <v>2811</v>
      </c>
      <c r="B958" t="s">
        <v>98</v>
      </c>
      <c r="C958" t="s">
        <v>2812</v>
      </c>
      <c r="D958" t="s">
        <v>74</v>
      </c>
      <c r="E958">
        <v>29</v>
      </c>
      <c r="F958" t="s">
        <v>17465</v>
      </c>
      <c r="G958">
        <v>2024</v>
      </c>
      <c r="H958">
        <f t="shared" si="44"/>
        <v>45502</v>
      </c>
      <c r="I958">
        <v>5</v>
      </c>
      <c r="J958">
        <v>55</v>
      </c>
      <c r="K958">
        <v>23</v>
      </c>
      <c r="L958" t="s">
        <v>17466</v>
      </c>
      <c r="M958">
        <f t="shared" si="42"/>
        <v>0.74679398148148157</v>
      </c>
      <c r="N958" t="str">
        <f t="shared" si="43"/>
        <v>5-8 PM</v>
      </c>
      <c r="O958">
        <v>2755.39</v>
      </c>
      <c r="P958">
        <v>299</v>
      </c>
      <c r="Q958">
        <v>290.02999999999997</v>
      </c>
      <c r="R958">
        <v>8.9700000000000006</v>
      </c>
      <c r="S958">
        <v>2465.36</v>
      </c>
      <c r="T958" t="s">
        <v>2085</v>
      </c>
      <c r="U958" t="s">
        <v>23</v>
      </c>
      <c r="V958" t="s">
        <v>24</v>
      </c>
      <c r="W958" t="s">
        <v>2813</v>
      </c>
      <c r="X958" t="s">
        <v>26</v>
      </c>
      <c r="Y958" t="s">
        <v>36</v>
      </c>
      <c r="Z958" t="s">
        <v>28</v>
      </c>
      <c r="AA958" t="s">
        <v>29</v>
      </c>
      <c r="AB958" t="s">
        <v>30</v>
      </c>
    </row>
    <row r="959" spans="1:28" x14ac:dyDescent="0.3">
      <c r="A959" t="s">
        <v>2814</v>
      </c>
      <c r="B959" t="s">
        <v>234</v>
      </c>
      <c r="C959" t="s">
        <v>2815</v>
      </c>
      <c r="D959" t="s">
        <v>225</v>
      </c>
      <c r="E959">
        <v>29</v>
      </c>
      <c r="F959" t="s">
        <v>17465</v>
      </c>
      <c r="G959">
        <v>2024</v>
      </c>
      <c r="H959">
        <f t="shared" si="44"/>
        <v>45502</v>
      </c>
      <c r="I959">
        <v>5</v>
      </c>
      <c r="J959">
        <v>55</v>
      </c>
      <c r="K959">
        <v>12</v>
      </c>
      <c r="L959" t="s">
        <v>17466</v>
      </c>
      <c r="M959">
        <f t="shared" si="42"/>
        <v>0.7466666666666667</v>
      </c>
      <c r="N959" t="str">
        <f t="shared" si="43"/>
        <v>5-8 PM</v>
      </c>
      <c r="O959">
        <v>32155.48</v>
      </c>
      <c r="P959">
        <v>829</v>
      </c>
      <c r="Q959">
        <v>828</v>
      </c>
      <c r="R959">
        <v>1</v>
      </c>
      <c r="S959">
        <v>31327.48</v>
      </c>
      <c r="T959" t="s">
        <v>105</v>
      </c>
      <c r="U959" t="s">
        <v>23</v>
      </c>
      <c r="V959" t="s">
        <v>24</v>
      </c>
      <c r="W959" t="s">
        <v>2816</v>
      </c>
      <c r="X959" t="s">
        <v>26</v>
      </c>
      <c r="Y959" t="s">
        <v>27</v>
      </c>
      <c r="Z959" t="s">
        <v>28</v>
      </c>
      <c r="AA959" t="s">
        <v>26</v>
      </c>
      <c r="AB959" t="s">
        <v>30</v>
      </c>
    </row>
    <row r="960" spans="1:28" x14ac:dyDescent="0.3">
      <c r="A960" t="s">
        <v>2817</v>
      </c>
      <c r="B960" t="s">
        <v>102</v>
      </c>
      <c r="C960" t="s">
        <v>2818</v>
      </c>
      <c r="D960" t="s">
        <v>225</v>
      </c>
      <c r="E960">
        <v>29</v>
      </c>
      <c r="F960" t="s">
        <v>17465</v>
      </c>
      <c r="G960">
        <v>2024</v>
      </c>
      <c r="H960">
        <f t="shared" si="44"/>
        <v>45502</v>
      </c>
      <c r="I960">
        <v>5</v>
      </c>
      <c r="J960">
        <v>54</v>
      </c>
      <c r="K960">
        <v>56</v>
      </c>
      <c r="L960" t="s">
        <v>17466</v>
      </c>
      <c r="M960">
        <f t="shared" si="42"/>
        <v>0.74648148148148152</v>
      </c>
      <c r="N960" t="str">
        <f t="shared" si="43"/>
        <v>5-8 PM</v>
      </c>
      <c r="O960">
        <v>25622.51</v>
      </c>
      <c r="P960">
        <v>829</v>
      </c>
      <c r="Q960">
        <v>828</v>
      </c>
      <c r="R960">
        <v>1</v>
      </c>
      <c r="S960">
        <v>24794.51</v>
      </c>
      <c r="T960" t="s">
        <v>105</v>
      </c>
      <c r="U960" t="s">
        <v>23</v>
      </c>
      <c r="V960" t="s">
        <v>24</v>
      </c>
      <c r="W960" t="s">
        <v>2819</v>
      </c>
      <c r="X960" t="s">
        <v>26</v>
      </c>
      <c r="Y960" t="s">
        <v>27</v>
      </c>
      <c r="Z960" t="s">
        <v>28</v>
      </c>
      <c r="AA960" t="s">
        <v>26</v>
      </c>
      <c r="AB960" t="s">
        <v>30</v>
      </c>
    </row>
    <row r="961" spans="1:28" x14ac:dyDescent="0.3">
      <c r="A961" t="s">
        <v>2820</v>
      </c>
      <c r="B961" t="s">
        <v>234</v>
      </c>
      <c r="C961" t="s">
        <v>2821</v>
      </c>
      <c r="D961" t="s">
        <v>225</v>
      </c>
      <c r="E961">
        <v>29</v>
      </c>
      <c r="F961" t="s">
        <v>17465</v>
      </c>
      <c r="G961">
        <v>2024</v>
      </c>
      <c r="H961">
        <f t="shared" si="44"/>
        <v>45502</v>
      </c>
      <c r="I961">
        <v>5</v>
      </c>
      <c r="J961">
        <v>54</v>
      </c>
      <c r="K961">
        <v>54</v>
      </c>
      <c r="L961" t="s">
        <v>17466</v>
      </c>
      <c r="M961">
        <f t="shared" si="42"/>
        <v>0.74645833333333333</v>
      </c>
      <c r="N961" t="str">
        <f t="shared" si="43"/>
        <v>5-8 PM</v>
      </c>
      <c r="O961">
        <v>32983.480000000003</v>
      </c>
      <c r="P961">
        <v>829</v>
      </c>
      <c r="Q961">
        <v>828</v>
      </c>
      <c r="R961">
        <v>1</v>
      </c>
      <c r="S961">
        <v>32155.48</v>
      </c>
      <c r="T961" t="s">
        <v>105</v>
      </c>
      <c r="U961" t="s">
        <v>23</v>
      </c>
      <c r="V961" t="s">
        <v>24</v>
      </c>
      <c r="W961" t="s">
        <v>2822</v>
      </c>
      <c r="X961" t="s">
        <v>26</v>
      </c>
      <c r="Y961" t="s">
        <v>27</v>
      </c>
      <c r="Z961" t="s">
        <v>28</v>
      </c>
      <c r="AA961" t="s">
        <v>26</v>
      </c>
      <c r="AB961" t="s">
        <v>30</v>
      </c>
    </row>
    <row r="962" spans="1:28" x14ac:dyDescent="0.3">
      <c r="A962" t="s">
        <v>2823</v>
      </c>
      <c r="B962" t="s">
        <v>234</v>
      </c>
      <c r="C962" t="s">
        <v>2824</v>
      </c>
      <c r="D962" t="s">
        <v>225</v>
      </c>
      <c r="E962">
        <v>29</v>
      </c>
      <c r="F962" t="s">
        <v>17465</v>
      </c>
      <c r="G962">
        <v>2024</v>
      </c>
      <c r="H962">
        <f t="shared" si="44"/>
        <v>45502</v>
      </c>
      <c r="I962">
        <v>5</v>
      </c>
      <c r="J962">
        <v>54</v>
      </c>
      <c r="K962">
        <v>38</v>
      </c>
      <c r="L962" t="s">
        <v>17466</v>
      </c>
      <c r="M962">
        <f t="shared" ref="M962:M1025" si="45">TIMEVALUE(TEXT(TIMEVALUE(I962 &amp; ":" &amp; J962 &amp; ":" &amp; K962 &amp; " " &amp; L962), "hh:mm:ss AM/PM"))</f>
        <v>0.74627314814814805</v>
      </c>
      <c r="N962" t="str">
        <f t="shared" ref="N962:N1025" si="46">IF(AND(HOUR(M962)&gt;=0, HOUR(M962)&lt;=4), "12-4 AM",
IF(AND(HOUR(M962)&gt;=5, HOUR(M962)&lt;=8), "5-8 AM",
IF(AND(HOUR(M962)&gt;=9, HOUR(M962)&lt;=12), "9 AM-12 PM",
IF(AND(HOUR(M962)&gt;=13, HOUR(M962)&lt;=16), "1-4 PM",
IF(AND(HOUR(M962)&gt;=17, HOUR(M962)&lt;=20), "5-8 PM",
IF(AND(HOUR(M962)&gt;=21, HOUR(M962)&lt;=23), "9-11 PM",
""))))))</f>
        <v>5-8 PM</v>
      </c>
      <c r="O962">
        <v>33811.480000000003</v>
      </c>
      <c r="P962">
        <v>829</v>
      </c>
      <c r="Q962">
        <v>828</v>
      </c>
      <c r="R962">
        <v>1</v>
      </c>
      <c r="S962">
        <v>32983.480000000003</v>
      </c>
      <c r="T962" t="s">
        <v>105</v>
      </c>
      <c r="U962" t="s">
        <v>23</v>
      </c>
      <c r="V962" t="s">
        <v>24</v>
      </c>
      <c r="W962" t="s">
        <v>2825</v>
      </c>
      <c r="X962" t="s">
        <v>26</v>
      </c>
      <c r="Y962" t="s">
        <v>27</v>
      </c>
      <c r="Z962" t="s">
        <v>28</v>
      </c>
      <c r="AA962" t="s">
        <v>26</v>
      </c>
      <c r="AB962" t="s">
        <v>30</v>
      </c>
    </row>
    <row r="963" spans="1:28" x14ac:dyDescent="0.3">
      <c r="A963" t="s">
        <v>2826</v>
      </c>
      <c r="B963" t="s">
        <v>102</v>
      </c>
      <c r="C963" t="s">
        <v>2827</v>
      </c>
      <c r="D963" t="s">
        <v>225</v>
      </c>
      <c r="E963">
        <v>29</v>
      </c>
      <c r="F963" t="s">
        <v>17465</v>
      </c>
      <c r="G963">
        <v>2024</v>
      </c>
      <c r="H963">
        <f t="shared" ref="H963:H1026" si="47">DATEVALUE(E963 &amp;"-"&amp;F963&amp;"-"&amp;G963)</f>
        <v>45502</v>
      </c>
      <c r="I963">
        <v>5</v>
      </c>
      <c r="J963">
        <v>54</v>
      </c>
      <c r="K963">
        <v>36</v>
      </c>
      <c r="L963" t="s">
        <v>17466</v>
      </c>
      <c r="M963">
        <f t="shared" si="45"/>
        <v>0.74624999999999997</v>
      </c>
      <c r="N963" t="str">
        <f t="shared" si="46"/>
        <v>5-8 PM</v>
      </c>
      <c r="O963">
        <v>26450.51</v>
      </c>
      <c r="P963">
        <v>829</v>
      </c>
      <c r="Q963">
        <v>828</v>
      </c>
      <c r="R963">
        <v>1</v>
      </c>
      <c r="S963">
        <v>25622.51</v>
      </c>
      <c r="T963" t="s">
        <v>105</v>
      </c>
      <c r="U963" t="s">
        <v>23</v>
      </c>
      <c r="V963" t="s">
        <v>24</v>
      </c>
      <c r="W963" t="s">
        <v>2828</v>
      </c>
      <c r="X963" t="s">
        <v>26</v>
      </c>
      <c r="Y963" t="s">
        <v>27</v>
      </c>
      <c r="Z963" t="s">
        <v>28</v>
      </c>
      <c r="AA963" t="s">
        <v>26</v>
      </c>
      <c r="AB963" t="s">
        <v>30</v>
      </c>
    </row>
    <row r="964" spans="1:28" x14ac:dyDescent="0.3">
      <c r="A964" t="s">
        <v>2829</v>
      </c>
      <c r="B964" t="s">
        <v>102</v>
      </c>
      <c r="C964" t="s">
        <v>2830</v>
      </c>
      <c r="D964" t="s">
        <v>225</v>
      </c>
      <c r="E964">
        <v>29</v>
      </c>
      <c r="F964" t="s">
        <v>17465</v>
      </c>
      <c r="G964">
        <v>2024</v>
      </c>
      <c r="H964">
        <f t="shared" si="47"/>
        <v>45502</v>
      </c>
      <c r="I964">
        <v>5</v>
      </c>
      <c r="J964">
        <v>54</v>
      </c>
      <c r="K964">
        <v>21</v>
      </c>
      <c r="L964" t="s">
        <v>17466</v>
      </c>
      <c r="M964">
        <f t="shared" si="45"/>
        <v>0.74607638888888894</v>
      </c>
      <c r="N964" t="str">
        <f t="shared" si="46"/>
        <v>5-8 PM</v>
      </c>
      <c r="O964">
        <v>27278.51</v>
      </c>
      <c r="P964">
        <v>829</v>
      </c>
      <c r="Q964">
        <v>828</v>
      </c>
      <c r="R964">
        <v>1</v>
      </c>
      <c r="S964">
        <v>26450.51</v>
      </c>
      <c r="T964" t="s">
        <v>105</v>
      </c>
      <c r="U964" t="s">
        <v>23</v>
      </c>
      <c r="V964" t="s">
        <v>24</v>
      </c>
      <c r="W964" t="s">
        <v>2831</v>
      </c>
      <c r="X964" t="s">
        <v>26</v>
      </c>
      <c r="Y964" t="s">
        <v>27</v>
      </c>
      <c r="Z964" t="s">
        <v>28</v>
      </c>
      <c r="AA964" t="s">
        <v>26</v>
      </c>
      <c r="AB964" t="s">
        <v>30</v>
      </c>
    </row>
    <row r="965" spans="1:28" x14ac:dyDescent="0.3">
      <c r="A965" t="s">
        <v>2832</v>
      </c>
      <c r="B965" t="s">
        <v>234</v>
      </c>
      <c r="C965" t="s">
        <v>2833</v>
      </c>
      <c r="D965" t="s">
        <v>225</v>
      </c>
      <c r="E965">
        <v>29</v>
      </c>
      <c r="F965" t="s">
        <v>17465</v>
      </c>
      <c r="G965">
        <v>2024</v>
      </c>
      <c r="H965">
        <f t="shared" si="47"/>
        <v>45502</v>
      </c>
      <c r="I965">
        <v>5</v>
      </c>
      <c r="J965">
        <v>54</v>
      </c>
      <c r="K965">
        <v>18</v>
      </c>
      <c r="L965" t="s">
        <v>17466</v>
      </c>
      <c r="M965">
        <f t="shared" si="45"/>
        <v>0.74604166666666671</v>
      </c>
      <c r="N965" t="str">
        <f t="shared" si="46"/>
        <v>5-8 PM</v>
      </c>
      <c r="O965">
        <v>34639.480000000003</v>
      </c>
      <c r="P965">
        <v>829</v>
      </c>
      <c r="Q965">
        <v>828</v>
      </c>
      <c r="R965">
        <v>1</v>
      </c>
      <c r="S965">
        <v>33811.480000000003</v>
      </c>
      <c r="T965" t="s">
        <v>105</v>
      </c>
      <c r="U965" t="s">
        <v>23</v>
      </c>
      <c r="V965" t="s">
        <v>24</v>
      </c>
      <c r="W965" t="s">
        <v>2834</v>
      </c>
      <c r="X965" t="s">
        <v>26</v>
      </c>
      <c r="Y965" t="s">
        <v>27</v>
      </c>
      <c r="Z965" t="s">
        <v>28</v>
      </c>
      <c r="AA965" t="s">
        <v>26</v>
      </c>
      <c r="AB965" t="s">
        <v>30</v>
      </c>
    </row>
    <row r="966" spans="1:28" x14ac:dyDescent="0.3">
      <c r="A966" t="s">
        <v>2835</v>
      </c>
      <c r="B966" t="s">
        <v>102</v>
      </c>
      <c r="C966" t="s">
        <v>2836</v>
      </c>
      <c r="D966" t="s">
        <v>225</v>
      </c>
      <c r="E966">
        <v>29</v>
      </c>
      <c r="F966" t="s">
        <v>17465</v>
      </c>
      <c r="G966">
        <v>2024</v>
      </c>
      <c r="H966">
        <f t="shared" si="47"/>
        <v>45502</v>
      </c>
      <c r="I966">
        <v>5</v>
      </c>
      <c r="J966">
        <v>53</v>
      </c>
      <c r="K966">
        <v>44</v>
      </c>
      <c r="L966" t="s">
        <v>17466</v>
      </c>
      <c r="M966">
        <f t="shared" si="45"/>
        <v>0.74564814814814817</v>
      </c>
      <c r="N966" t="str">
        <f t="shared" si="46"/>
        <v>5-8 PM</v>
      </c>
      <c r="O966">
        <v>3106.51</v>
      </c>
      <c r="P966">
        <v>829</v>
      </c>
      <c r="Q966">
        <v>828</v>
      </c>
      <c r="R966">
        <v>1</v>
      </c>
      <c r="S966">
        <v>2278.5100000000002</v>
      </c>
      <c r="T966" t="s">
        <v>105</v>
      </c>
      <c r="U966" t="s">
        <v>23</v>
      </c>
      <c r="V966" t="s">
        <v>24</v>
      </c>
      <c r="W966" t="s">
        <v>2837</v>
      </c>
      <c r="X966" t="s">
        <v>26</v>
      </c>
      <c r="Y966" t="s">
        <v>27</v>
      </c>
      <c r="Z966" t="s">
        <v>28</v>
      </c>
      <c r="AA966" t="s">
        <v>26</v>
      </c>
      <c r="AB966" t="s">
        <v>30</v>
      </c>
    </row>
    <row r="967" spans="1:28" x14ac:dyDescent="0.3">
      <c r="A967" t="s">
        <v>2838</v>
      </c>
      <c r="B967" t="s">
        <v>102</v>
      </c>
      <c r="C967" t="s">
        <v>2839</v>
      </c>
      <c r="D967" t="s">
        <v>225</v>
      </c>
      <c r="E967">
        <v>29</v>
      </c>
      <c r="F967" t="s">
        <v>17465</v>
      </c>
      <c r="G967">
        <v>2024</v>
      </c>
      <c r="H967">
        <f t="shared" si="47"/>
        <v>45502</v>
      </c>
      <c r="I967">
        <v>5</v>
      </c>
      <c r="J967">
        <v>53</v>
      </c>
      <c r="K967">
        <v>17</v>
      </c>
      <c r="L967" t="s">
        <v>17466</v>
      </c>
      <c r="M967">
        <f t="shared" si="45"/>
        <v>0.74533564814814823</v>
      </c>
      <c r="N967" t="str">
        <f t="shared" si="46"/>
        <v>5-8 PM</v>
      </c>
      <c r="O967">
        <v>3934.51</v>
      </c>
      <c r="P967">
        <v>829</v>
      </c>
      <c r="Q967">
        <v>828</v>
      </c>
      <c r="R967">
        <v>1</v>
      </c>
      <c r="S967">
        <v>3106.51</v>
      </c>
      <c r="T967" t="s">
        <v>105</v>
      </c>
      <c r="U967" t="s">
        <v>23</v>
      </c>
      <c r="V967" t="s">
        <v>24</v>
      </c>
      <c r="W967" t="s">
        <v>2840</v>
      </c>
      <c r="X967" t="s">
        <v>26</v>
      </c>
      <c r="Y967" t="s">
        <v>27</v>
      </c>
      <c r="Z967" t="s">
        <v>28</v>
      </c>
      <c r="AA967" t="s">
        <v>26</v>
      </c>
      <c r="AB967" t="s">
        <v>30</v>
      </c>
    </row>
    <row r="968" spans="1:28" x14ac:dyDescent="0.3">
      <c r="A968" t="s">
        <v>2841</v>
      </c>
      <c r="B968" t="s">
        <v>234</v>
      </c>
      <c r="C968" t="s">
        <v>2839</v>
      </c>
      <c r="D968" t="s">
        <v>225</v>
      </c>
      <c r="E968">
        <v>29</v>
      </c>
      <c r="F968" t="s">
        <v>17465</v>
      </c>
      <c r="G968">
        <v>2024</v>
      </c>
      <c r="H968">
        <f t="shared" si="47"/>
        <v>45502</v>
      </c>
      <c r="I968">
        <v>5</v>
      </c>
      <c r="J968">
        <v>45</v>
      </c>
      <c r="K968">
        <v>55</v>
      </c>
      <c r="L968" t="s">
        <v>17466</v>
      </c>
      <c r="M968">
        <f t="shared" si="45"/>
        <v>0.74021990740740751</v>
      </c>
      <c r="N968" t="str">
        <f t="shared" si="46"/>
        <v>5-8 PM</v>
      </c>
      <c r="O968">
        <v>35467.480000000003</v>
      </c>
      <c r="P968">
        <v>829</v>
      </c>
      <c r="Q968">
        <v>828</v>
      </c>
      <c r="R968">
        <v>1</v>
      </c>
      <c r="S968">
        <v>34639.480000000003</v>
      </c>
      <c r="T968" t="s">
        <v>105</v>
      </c>
      <c r="U968" t="s">
        <v>23</v>
      </c>
      <c r="V968" t="s">
        <v>24</v>
      </c>
      <c r="W968" t="s">
        <v>2842</v>
      </c>
      <c r="X968" t="s">
        <v>26</v>
      </c>
      <c r="Y968" t="s">
        <v>27</v>
      </c>
      <c r="Z968" t="s">
        <v>28</v>
      </c>
      <c r="AA968" t="s">
        <v>26</v>
      </c>
      <c r="AB968" t="s">
        <v>30</v>
      </c>
    </row>
    <row r="969" spans="1:28" x14ac:dyDescent="0.3">
      <c r="A969" t="s">
        <v>2843</v>
      </c>
      <c r="B969" t="s">
        <v>234</v>
      </c>
      <c r="C969" t="s">
        <v>2836</v>
      </c>
      <c r="D969" t="s">
        <v>225</v>
      </c>
      <c r="E969">
        <v>29</v>
      </c>
      <c r="F969" t="s">
        <v>17465</v>
      </c>
      <c r="G969">
        <v>2024</v>
      </c>
      <c r="H969">
        <f t="shared" si="47"/>
        <v>45502</v>
      </c>
      <c r="I969">
        <v>5</v>
      </c>
      <c r="J969">
        <v>45</v>
      </c>
      <c r="K969">
        <v>26</v>
      </c>
      <c r="L969" t="s">
        <v>17466</v>
      </c>
      <c r="M969">
        <f t="shared" si="45"/>
        <v>0.73988425925925927</v>
      </c>
      <c r="N969" t="str">
        <f t="shared" si="46"/>
        <v>5-8 PM</v>
      </c>
      <c r="O969">
        <v>36295.480000000003</v>
      </c>
      <c r="P969">
        <v>829</v>
      </c>
      <c r="Q969">
        <v>828</v>
      </c>
      <c r="R969">
        <v>1</v>
      </c>
      <c r="S969">
        <v>35467.480000000003</v>
      </c>
      <c r="T969" t="s">
        <v>105</v>
      </c>
      <c r="U969" t="s">
        <v>23</v>
      </c>
      <c r="V969" t="s">
        <v>24</v>
      </c>
      <c r="W969" t="s">
        <v>2842</v>
      </c>
      <c r="X969" t="s">
        <v>26</v>
      </c>
      <c r="Y969" t="s">
        <v>27</v>
      </c>
      <c r="Z969" t="s">
        <v>28</v>
      </c>
      <c r="AA969" t="s">
        <v>26</v>
      </c>
      <c r="AB969" t="s">
        <v>30</v>
      </c>
    </row>
    <row r="970" spans="1:28" x14ac:dyDescent="0.3">
      <c r="A970" t="s">
        <v>2844</v>
      </c>
      <c r="B970" t="s">
        <v>234</v>
      </c>
      <c r="C970" t="s">
        <v>2830</v>
      </c>
      <c r="D970" t="s">
        <v>225</v>
      </c>
      <c r="E970">
        <v>29</v>
      </c>
      <c r="F970" t="s">
        <v>17465</v>
      </c>
      <c r="G970">
        <v>2024</v>
      </c>
      <c r="H970">
        <f t="shared" si="47"/>
        <v>45502</v>
      </c>
      <c r="I970">
        <v>5</v>
      </c>
      <c r="J970">
        <v>45</v>
      </c>
      <c r="K970">
        <v>5</v>
      </c>
      <c r="L970" t="s">
        <v>17466</v>
      </c>
      <c r="M970">
        <f t="shared" si="45"/>
        <v>0.73964120370370379</v>
      </c>
      <c r="N970" t="str">
        <f t="shared" si="46"/>
        <v>5-8 PM</v>
      </c>
      <c r="O970">
        <v>37123.480000000003</v>
      </c>
      <c r="P970">
        <v>829</v>
      </c>
      <c r="Q970">
        <v>828</v>
      </c>
      <c r="R970">
        <v>1</v>
      </c>
      <c r="S970">
        <v>36295.480000000003</v>
      </c>
      <c r="T970" t="s">
        <v>105</v>
      </c>
      <c r="U970" t="s">
        <v>23</v>
      </c>
      <c r="V970" t="s">
        <v>24</v>
      </c>
      <c r="W970" t="s">
        <v>2845</v>
      </c>
      <c r="X970" t="s">
        <v>26</v>
      </c>
      <c r="Y970" t="s">
        <v>27</v>
      </c>
      <c r="Z970" t="s">
        <v>28</v>
      </c>
      <c r="AA970" t="s">
        <v>26</v>
      </c>
      <c r="AB970" t="s">
        <v>30</v>
      </c>
    </row>
    <row r="971" spans="1:28" x14ac:dyDescent="0.3">
      <c r="A971" t="s">
        <v>2846</v>
      </c>
      <c r="B971" t="s">
        <v>234</v>
      </c>
      <c r="C971" t="s">
        <v>2827</v>
      </c>
      <c r="D971" t="s">
        <v>225</v>
      </c>
      <c r="E971">
        <v>29</v>
      </c>
      <c r="F971" t="s">
        <v>17465</v>
      </c>
      <c r="G971">
        <v>2024</v>
      </c>
      <c r="H971">
        <f t="shared" si="47"/>
        <v>45502</v>
      </c>
      <c r="I971">
        <v>5</v>
      </c>
      <c r="J971">
        <v>44</v>
      </c>
      <c r="K971">
        <v>52</v>
      </c>
      <c r="L971" t="s">
        <v>17466</v>
      </c>
      <c r="M971">
        <f t="shared" si="45"/>
        <v>0.73949074074074073</v>
      </c>
      <c r="N971" t="str">
        <f t="shared" si="46"/>
        <v>5-8 PM</v>
      </c>
      <c r="O971">
        <v>37951.480000000003</v>
      </c>
      <c r="P971">
        <v>829</v>
      </c>
      <c r="Q971">
        <v>828</v>
      </c>
      <c r="R971">
        <v>1</v>
      </c>
      <c r="S971">
        <v>37123.480000000003</v>
      </c>
      <c r="T971" t="s">
        <v>105</v>
      </c>
      <c r="U971" t="s">
        <v>23</v>
      </c>
      <c r="V971" t="s">
        <v>24</v>
      </c>
      <c r="W971" t="s">
        <v>2847</v>
      </c>
      <c r="X971" t="s">
        <v>26</v>
      </c>
      <c r="Y971" t="s">
        <v>27</v>
      </c>
      <c r="Z971" t="s">
        <v>28</v>
      </c>
      <c r="AA971" t="s">
        <v>26</v>
      </c>
      <c r="AB971" t="s">
        <v>30</v>
      </c>
    </row>
    <row r="972" spans="1:28" x14ac:dyDescent="0.3">
      <c r="A972" t="s">
        <v>2848</v>
      </c>
      <c r="B972" t="s">
        <v>234</v>
      </c>
      <c r="C972" t="s">
        <v>2818</v>
      </c>
      <c r="D972" t="s">
        <v>225</v>
      </c>
      <c r="E972">
        <v>29</v>
      </c>
      <c r="F972" t="s">
        <v>17465</v>
      </c>
      <c r="G972">
        <v>2024</v>
      </c>
      <c r="H972">
        <f t="shared" si="47"/>
        <v>45502</v>
      </c>
      <c r="I972">
        <v>5</v>
      </c>
      <c r="J972">
        <v>44</v>
      </c>
      <c r="K972">
        <v>34</v>
      </c>
      <c r="L972" t="s">
        <v>17466</v>
      </c>
      <c r="M972">
        <f t="shared" si="45"/>
        <v>0.73928240740740747</v>
      </c>
      <c r="N972" t="str">
        <f t="shared" si="46"/>
        <v>5-8 PM</v>
      </c>
      <c r="O972">
        <v>38779.480000000003</v>
      </c>
      <c r="P972">
        <v>829</v>
      </c>
      <c r="Q972">
        <v>828</v>
      </c>
      <c r="R972">
        <v>1</v>
      </c>
      <c r="S972">
        <v>37951.480000000003</v>
      </c>
      <c r="T972" t="s">
        <v>105</v>
      </c>
      <c r="U972" t="s">
        <v>23</v>
      </c>
      <c r="V972" t="s">
        <v>24</v>
      </c>
      <c r="W972" t="s">
        <v>2849</v>
      </c>
      <c r="X972" t="s">
        <v>26</v>
      </c>
      <c r="Y972" t="s">
        <v>27</v>
      </c>
      <c r="Z972" t="s">
        <v>28</v>
      </c>
      <c r="AA972" t="s">
        <v>26</v>
      </c>
      <c r="AB972" t="s">
        <v>30</v>
      </c>
    </row>
    <row r="973" spans="1:28" x14ac:dyDescent="0.3">
      <c r="A973" t="s">
        <v>2850</v>
      </c>
      <c r="B973" t="s">
        <v>234</v>
      </c>
      <c r="C973" t="s">
        <v>2797</v>
      </c>
      <c r="D973" t="s">
        <v>225</v>
      </c>
      <c r="E973">
        <v>29</v>
      </c>
      <c r="F973" t="s">
        <v>17465</v>
      </c>
      <c r="G973">
        <v>2024</v>
      </c>
      <c r="H973">
        <f t="shared" si="47"/>
        <v>45502</v>
      </c>
      <c r="I973">
        <v>5</v>
      </c>
      <c r="J973">
        <v>44</v>
      </c>
      <c r="K973">
        <v>9</v>
      </c>
      <c r="L973" t="s">
        <v>17466</v>
      </c>
      <c r="M973">
        <f t="shared" si="45"/>
        <v>0.7389930555555555</v>
      </c>
      <c r="N973" t="str">
        <f t="shared" si="46"/>
        <v>5-8 PM</v>
      </c>
      <c r="O973">
        <v>39607.480000000003</v>
      </c>
      <c r="P973">
        <v>829</v>
      </c>
      <c r="Q973">
        <v>828</v>
      </c>
      <c r="R973">
        <v>1</v>
      </c>
      <c r="S973">
        <v>38779.480000000003</v>
      </c>
      <c r="T973" t="s">
        <v>105</v>
      </c>
      <c r="U973" t="s">
        <v>23</v>
      </c>
      <c r="V973" t="s">
        <v>24</v>
      </c>
      <c r="W973" t="s">
        <v>2851</v>
      </c>
      <c r="X973" t="s">
        <v>26</v>
      </c>
      <c r="Y973" t="s">
        <v>27</v>
      </c>
      <c r="Z973" t="s">
        <v>28</v>
      </c>
      <c r="AA973" t="s">
        <v>26</v>
      </c>
      <c r="AB973" t="s">
        <v>30</v>
      </c>
    </row>
    <row r="974" spans="1:28" x14ac:dyDescent="0.3">
      <c r="A974" t="s">
        <v>2852</v>
      </c>
      <c r="B974" t="s">
        <v>234</v>
      </c>
      <c r="C974" t="s">
        <v>2788</v>
      </c>
      <c r="D974" t="s">
        <v>225</v>
      </c>
      <c r="E974">
        <v>29</v>
      </c>
      <c r="F974" t="s">
        <v>17465</v>
      </c>
      <c r="G974">
        <v>2024</v>
      </c>
      <c r="H974">
        <f t="shared" si="47"/>
        <v>45502</v>
      </c>
      <c r="I974">
        <v>5</v>
      </c>
      <c r="J974">
        <v>43</v>
      </c>
      <c r="K974">
        <v>52</v>
      </c>
      <c r="L974" t="s">
        <v>17466</v>
      </c>
      <c r="M974">
        <f t="shared" si="45"/>
        <v>0.73879629629629628</v>
      </c>
      <c r="N974" t="str">
        <f t="shared" si="46"/>
        <v>5-8 PM</v>
      </c>
      <c r="O974">
        <v>40435.480000000003</v>
      </c>
      <c r="P974">
        <v>829</v>
      </c>
      <c r="Q974">
        <v>828</v>
      </c>
      <c r="R974">
        <v>1</v>
      </c>
      <c r="S974">
        <v>39607.480000000003</v>
      </c>
      <c r="T974" t="s">
        <v>105</v>
      </c>
      <c r="U974" t="s">
        <v>23</v>
      </c>
      <c r="V974" t="s">
        <v>24</v>
      </c>
      <c r="W974" t="s">
        <v>2842</v>
      </c>
      <c r="X974" t="s">
        <v>26</v>
      </c>
      <c r="Y974" t="s">
        <v>27</v>
      </c>
      <c r="Z974" t="s">
        <v>28</v>
      </c>
      <c r="AA974" t="s">
        <v>26</v>
      </c>
      <c r="AB974" t="s">
        <v>30</v>
      </c>
    </row>
    <row r="975" spans="1:28" x14ac:dyDescent="0.3">
      <c r="A975" t="s">
        <v>2853</v>
      </c>
      <c r="B975" t="s">
        <v>234</v>
      </c>
      <c r="C975" t="s">
        <v>2779</v>
      </c>
      <c r="D975" t="s">
        <v>225</v>
      </c>
      <c r="E975">
        <v>29</v>
      </c>
      <c r="F975" t="s">
        <v>17465</v>
      </c>
      <c r="G975">
        <v>2024</v>
      </c>
      <c r="H975">
        <f t="shared" si="47"/>
        <v>45502</v>
      </c>
      <c r="I975">
        <v>5</v>
      </c>
      <c r="J975">
        <v>43</v>
      </c>
      <c r="K975">
        <v>32</v>
      </c>
      <c r="L975" t="s">
        <v>17466</v>
      </c>
      <c r="M975">
        <f t="shared" si="45"/>
        <v>0.73856481481481484</v>
      </c>
      <c r="N975" t="str">
        <f t="shared" si="46"/>
        <v>5-8 PM</v>
      </c>
      <c r="O975">
        <v>41263.480000000003</v>
      </c>
      <c r="P975">
        <v>829</v>
      </c>
      <c r="Q975">
        <v>828</v>
      </c>
      <c r="R975">
        <v>1</v>
      </c>
      <c r="S975">
        <v>40435.480000000003</v>
      </c>
      <c r="T975" t="s">
        <v>105</v>
      </c>
      <c r="U975" t="s">
        <v>23</v>
      </c>
      <c r="V975" t="s">
        <v>24</v>
      </c>
      <c r="W975" t="s">
        <v>2842</v>
      </c>
      <c r="X975" t="s">
        <v>26</v>
      </c>
      <c r="Y975" t="s">
        <v>27</v>
      </c>
      <c r="Z975" t="s">
        <v>28</v>
      </c>
      <c r="AA975" t="s">
        <v>26</v>
      </c>
      <c r="AB975" t="s">
        <v>30</v>
      </c>
    </row>
    <row r="976" spans="1:28" x14ac:dyDescent="0.3">
      <c r="A976" t="s">
        <v>2854</v>
      </c>
      <c r="B976" t="s">
        <v>234</v>
      </c>
      <c r="C976" t="s">
        <v>2756</v>
      </c>
      <c r="D976" t="s">
        <v>225</v>
      </c>
      <c r="E976">
        <v>29</v>
      </c>
      <c r="F976" t="s">
        <v>17465</v>
      </c>
      <c r="G976">
        <v>2024</v>
      </c>
      <c r="H976">
        <f t="shared" si="47"/>
        <v>45502</v>
      </c>
      <c r="I976">
        <v>5</v>
      </c>
      <c r="J976">
        <v>37</v>
      </c>
      <c r="K976">
        <v>41</v>
      </c>
      <c r="L976" t="s">
        <v>17466</v>
      </c>
      <c r="M976">
        <f t="shared" si="45"/>
        <v>0.73450231481481476</v>
      </c>
      <c r="N976" t="str">
        <f t="shared" si="46"/>
        <v>5-8 PM</v>
      </c>
      <c r="O976">
        <v>42091.48</v>
      </c>
      <c r="P976">
        <v>829</v>
      </c>
      <c r="Q976">
        <v>828</v>
      </c>
      <c r="R976">
        <v>1</v>
      </c>
      <c r="S976">
        <v>41263.480000000003</v>
      </c>
      <c r="T976" t="s">
        <v>105</v>
      </c>
      <c r="U976" t="s">
        <v>23</v>
      </c>
      <c r="V976" t="s">
        <v>24</v>
      </c>
      <c r="W976" t="s">
        <v>2855</v>
      </c>
      <c r="X976" t="s">
        <v>26</v>
      </c>
      <c r="Y976" t="s">
        <v>27</v>
      </c>
      <c r="Z976" t="s">
        <v>28</v>
      </c>
      <c r="AA976" t="s">
        <v>26</v>
      </c>
      <c r="AB976" t="s">
        <v>30</v>
      </c>
    </row>
    <row r="977" spans="1:28" x14ac:dyDescent="0.3">
      <c r="A977" t="s">
        <v>2856</v>
      </c>
      <c r="B977" t="s">
        <v>234</v>
      </c>
      <c r="C977" t="s">
        <v>2723</v>
      </c>
      <c r="D977" t="s">
        <v>225</v>
      </c>
      <c r="E977">
        <v>29</v>
      </c>
      <c r="F977" t="s">
        <v>17465</v>
      </c>
      <c r="G977">
        <v>2024</v>
      </c>
      <c r="H977">
        <f t="shared" si="47"/>
        <v>45502</v>
      </c>
      <c r="I977">
        <v>5</v>
      </c>
      <c r="J977">
        <v>37</v>
      </c>
      <c r="K977">
        <v>23</v>
      </c>
      <c r="L977" t="s">
        <v>17466</v>
      </c>
      <c r="M977">
        <f t="shared" si="45"/>
        <v>0.73429398148148151</v>
      </c>
      <c r="N977" t="str">
        <f t="shared" si="46"/>
        <v>5-8 PM</v>
      </c>
      <c r="O977">
        <v>42919.48</v>
      </c>
      <c r="P977">
        <v>829</v>
      </c>
      <c r="Q977">
        <v>828</v>
      </c>
      <c r="R977">
        <v>1</v>
      </c>
      <c r="S977">
        <v>42091.48</v>
      </c>
      <c r="T977" t="s">
        <v>105</v>
      </c>
      <c r="U977" t="s">
        <v>23</v>
      </c>
      <c r="V977" t="s">
        <v>24</v>
      </c>
      <c r="W977" t="s">
        <v>2857</v>
      </c>
      <c r="X977" t="s">
        <v>26</v>
      </c>
      <c r="Y977" t="s">
        <v>27</v>
      </c>
      <c r="Z977" t="s">
        <v>28</v>
      </c>
      <c r="AA977" t="s">
        <v>26</v>
      </c>
      <c r="AB977" t="s">
        <v>30</v>
      </c>
    </row>
    <row r="978" spans="1:28" x14ac:dyDescent="0.3">
      <c r="A978" t="s">
        <v>2858</v>
      </c>
      <c r="B978" t="s">
        <v>234</v>
      </c>
      <c r="C978" t="s">
        <v>2711</v>
      </c>
      <c r="D978" t="s">
        <v>225</v>
      </c>
      <c r="E978">
        <v>29</v>
      </c>
      <c r="F978" t="s">
        <v>17465</v>
      </c>
      <c r="G978">
        <v>2024</v>
      </c>
      <c r="H978">
        <f t="shared" si="47"/>
        <v>45502</v>
      </c>
      <c r="I978">
        <v>5</v>
      </c>
      <c r="J978">
        <v>37</v>
      </c>
      <c r="K978">
        <v>5</v>
      </c>
      <c r="L978" t="s">
        <v>17466</v>
      </c>
      <c r="M978">
        <f t="shared" si="45"/>
        <v>0.73408564814814825</v>
      </c>
      <c r="N978" t="str">
        <f t="shared" si="46"/>
        <v>5-8 PM</v>
      </c>
      <c r="O978">
        <v>43747.48</v>
      </c>
      <c r="P978">
        <v>829</v>
      </c>
      <c r="Q978">
        <v>828</v>
      </c>
      <c r="R978">
        <v>1</v>
      </c>
      <c r="S978">
        <v>42919.48</v>
      </c>
      <c r="T978" t="s">
        <v>105</v>
      </c>
      <c r="U978" t="s">
        <v>23</v>
      </c>
      <c r="V978" t="s">
        <v>24</v>
      </c>
      <c r="W978" t="s">
        <v>2859</v>
      </c>
      <c r="X978" t="s">
        <v>26</v>
      </c>
      <c r="Y978" t="s">
        <v>27</v>
      </c>
      <c r="Z978" t="s">
        <v>28</v>
      </c>
      <c r="AA978" t="s">
        <v>26</v>
      </c>
      <c r="AB978" t="s">
        <v>30</v>
      </c>
    </row>
    <row r="979" spans="1:28" x14ac:dyDescent="0.3">
      <c r="A979" t="s">
        <v>2860</v>
      </c>
      <c r="B979" t="s">
        <v>234</v>
      </c>
      <c r="C979" t="s">
        <v>2702</v>
      </c>
      <c r="D979" t="s">
        <v>225</v>
      </c>
      <c r="E979">
        <v>29</v>
      </c>
      <c r="F979" t="s">
        <v>17465</v>
      </c>
      <c r="G979">
        <v>2024</v>
      </c>
      <c r="H979">
        <f t="shared" si="47"/>
        <v>45502</v>
      </c>
      <c r="I979">
        <v>5</v>
      </c>
      <c r="J979">
        <v>36</v>
      </c>
      <c r="K979">
        <v>44</v>
      </c>
      <c r="L979" t="s">
        <v>17466</v>
      </c>
      <c r="M979">
        <f t="shared" si="45"/>
        <v>0.73384259259259255</v>
      </c>
      <c r="N979" t="str">
        <f t="shared" si="46"/>
        <v>5-8 PM</v>
      </c>
      <c r="O979">
        <v>44575.48</v>
      </c>
      <c r="P979">
        <v>829</v>
      </c>
      <c r="Q979">
        <v>828</v>
      </c>
      <c r="R979">
        <v>1</v>
      </c>
      <c r="S979">
        <v>43747.48</v>
      </c>
      <c r="T979" t="s">
        <v>105</v>
      </c>
      <c r="U979" t="s">
        <v>23</v>
      </c>
      <c r="V979" t="s">
        <v>24</v>
      </c>
      <c r="W979" t="s">
        <v>2861</v>
      </c>
      <c r="X979" t="s">
        <v>26</v>
      </c>
      <c r="Y979" t="s">
        <v>27</v>
      </c>
      <c r="Z979" t="s">
        <v>28</v>
      </c>
      <c r="AA979" t="s">
        <v>26</v>
      </c>
      <c r="AB979" t="s">
        <v>30</v>
      </c>
    </row>
    <row r="980" spans="1:28" x14ac:dyDescent="0.3">
      <c r="A980" t="s">
        <v>2862</v>
      </c>
      <c r="B980" t="s">
        <v>234</v>
      </c>
      <c r="C980" t="s">
        <v>2181</v>
      </c>
      <c r="D980" t="s">
        <v>225</v>
      </c>
      <c r="E980">
        <v>29</v>
      </c>
      <c r="F980" t="s">
        <v>17465</v>
      </c>
      <c r="G980">
        <v>2024</v>
      </c>
      <c r="H980">
        <f t="shared" si="47"/>
        <v>45502</v>
      </c>
      <c r="I980">
        <v>5</v>
      </c>
      <c r="J980">
        <v>35</v>
      </c>
      <c r="K980">
        <v>56</v>
      </c>
      <c r="L980" t="s">
        <v>17466</v>
      </c>
      <c r="M980">
        <f t="shared" si="45"/>
        <v>0.73328703703703713</v>
      </c>
      <c r="N980" t="str">
        <f t="shared" si="46"/>
        <v>5-8 PM</v>
      </c>
      <c r="O980">
        <v>45403.48</v>
      </c>
      <c r="P980">
        <v>829</v>
      </c>
      <c r="Q980">
        <v>828</v>
      </c>
      <c r="R980">
        <v>1</v>
      </c>
      <c r="S980">
        <v>44575.48</v>
      </c>
      <c r="T980" t="s">
        <v>105</v>
      </c>
      <c r="U980" t="s">
        <v>23</v>
      </c>
      <c r="V980" t="s">
        <v>24</v>
      </c>
      <c r="W980" t="s">
        <v>2863</v>
      </c>
      <c r="X980" t="s">
        <v>26</v>
      </c>
      <c r="Y980" t="s">
        <v>27</v>
      </c>
      <c r="Z980" t="s">
        <v>28</v>
      </c>
      <c r="AA980" t="s">
        <v>26</v>
      </c>
      <c r="AB980" t="s">
        <v>30</v>
      </c>
    </row>
    <row r="981" spans="1:28" x14ac:dyDescent="0.3">
      <c r="A981" t="s">
        <v>2864</v>
      </c>
      <c r="B981" t="s">
        <v>234</v>
      </c>
      <c r="C981" t="s">
        <v>2184</v>
      </c>
      <c r="D981" t="s">
        <v>225</v>
      </c>
      <c r="E981">
        <v>29</v>
      </c>
      <c r="F981" t="s">
        <v>17465</v>
      </c>
      <c r="G981">
        <v>2024</v>
      </c>
      <c r="H981">
        <f t="shared" si="47"/>
        <v>45502</v>
      </c>
      <c r="I981">
        <v>5</v>
      </c>
      <c r="J981">
        <v>35</v>
      </c>
      <c r="K981">
        <v>34</v>
      </c>
      <c r="L981" t="s">
        <v>17466</v>
      </c>
      <c r="M981">
        <f t="shared" si="45"/>
        <v>0.73303240740740738</v>
      </c>
      <c r="N981" t="str">
        <f t="shared" si="46"/>
        <v>5-8 PM</v>
      </c>
      <c r="O981">
        <v>46231.48</v>
      </c>
      <c r="P981">
        <v>829</v>
      </c>
      <c r="Q981">
        <v>828</v>
      </c>
      <c r="R981">
        <v>1</v>
      </c>
      <c r="S981">
        <v>45403.48</v>
      </c>
      <c r="T981" t="s">
        <v>105</v>
      </c>
      <c r="U981" t="s">
        <v>23</v>
      </c>
      <c r="V981" t="s">
        <v>24</v>
      </c>
      <c r="W981" t="s">
        <v>2865</v>
      </c>
      <c r="X981" t="s">
        <v>26</v>
      </c>
      <c r="Y981" t="s">
        <v>27</v>
      </c>
      <c r="Z981" t="s">
        <v>28</v>
      </c>
      <c r="AA981" t="s">
        <v>26</v>
      </c>
      <c r="AB981" t="s">
        <v>30</v>
      </c>
    </row>
    <row r="982" spans="1:28" x14ac:dyDescent="0.3">
      <c r="A982" t="s">
        <v>2866</v>
      </c>
      <c r="B982" t="s">
        <v>98</v>
      </c>
      <c r="C982" t="s">
        <v>2867</v>
      </c>
      <c r="D982" t="s">
        <v>21</v>
      </c>
      <c r="E982">
        <v>29</v>
      </c>
      <c r="F982" t="s">
        <v>17465</v>
      </c>
      <c r="G982">
        <v>2024</v>
      </c>
      <c r="H982">
        <f t="shared" si="47"/>
        <v>45502</v>
      </c>
      <c r="I982">
        <v>5</v>
      </c>
      <c r="J982">
        <v>31</v>
      </c>
      <c r="K982">
        <v>30</v>
      </c>
      <c r="L982" t="s">
        <v>17466</v>
      </c>
      <c r="M982">
        <f t="shared" si="45"/>
        <v>0.73020833333333324</v>
      </c>
      <c r="N982" t="str">
        <f t="shared" si="46"/>
        <v>5-8 PM</v>
      </c>
      <c r="O982">
        <v>2773.82</v>
      </c>
      <c r="P982">
        <v>19</v>
      </c>
      <c r="Q982">
        <v>18.43</v>
      </c>
      <c r="R982">
        <v>0.56999999999999995</v>
      </c>
      <c r="S982">
        <v>2755.39</v>
      </c>
      <c r="T982" t="s">
        <v>34</v>
      </c>
      <c r="U982" t="s">
        <v>23</v>
      </c>
      <c r="V982" t="s">
        <v>24</v>
      </c>
      <c r="W982" t="s">
        <v>2868</v>
      </c>
      <c r="X982" t="s">
        <v>26</v>
      </c>
      <c r="Y982" t="s">
        <v>36</v>
      </c>
      <c r="Z982" t="s">
        <v>28</v>
      </c>
      <c r="AA982" t="s">
        <v>29</v>
      </c>
      <c r="AB982" t="s">
        <v>30</v>
      </c>
    </row>
    <row r="983" spans="1:28" x14ac:dyDescent="0.3">
      <c r="A983" t="s">
        <v>2869</v>
      </c>
      <c r="B983" t="s">
        <v>234</v>
      </c>
      <c r="C983" t="s">
        <v>2187</v>
      </c>
      <c r="D983" t="s">
        <v>225</v>
      </c>
      <c r="E983">
        <v>29</v>
      </c>
      <c r="F983" t="s">
        <v>17465</v>
      </c>
      <c r="G983">
        <v>2024</v>
      </c>
      <c r="H983">
        <f t="shared" si="47"/>
        <v>45502</v>
      </c>
      <c r="I983">
        <v>5</v>
      </c>
      <c r="J983">
        <v>29</v>
      </c>
      <c r="K983">
        <v>27</v>
      </c>
      <c r="L983" t="s">
        <v>17466</v>
      </c>
      <c r="M983">
        <f t="shared" si="45"/>
        <v>0.72878472222222224</v>
      </c>
      <c r="N983" t="str">
        <f t="shared" si="46"/>
        <v>5-8 PM</v>
      </c>
      <c r="O983">
        <v>47059.48</v>
      </c>
      <c r="P983">
        <v>829</v>
      </c>
      <c r="Q983">
        <v>828</v>
      </c>
      <c r="R983">
        <v>1</v>
      </c>
      <c r="S983">
        <v>46231.48</v>
      </c>
      <c r="T983" t="s">
        <v>105</v>
      </c>
      <c r="U983" t="s">
        <v>23</v>
      </c>
      <c r="V983" t="s">
        <v>24</v>
      </c>
      <c r="W983" t="s">
        <v>2870</v>
      </c>
      <c r="X983" t="s">
        <v>26</v>
      </c>
      <c r="Y983" t="s">
        <v>27</v>
      </c>
      <c r="Z983" t="s">
        <v>28</v>
      </c>
      <c r="AA983" t="s">
        <v>26</v>
      </c>
      <c r="AB983" t="s">
        <v>30</v>
      </c>
    </row>
    <row r="984" spans="1:28" x14ac:dyDescent="0.3">
      <c r="A984" t="s">
        <v>2871</v>
      </c>
      <c r="B984" t="s">
        <v>234</v>
      </c>
      <c r="C984" t="s">
        <v>2178</v>
      </c>
      <c r="D984" t="s">
        <v>225</v>
      </c>
      <c r="E984">
        <v>29</v>
      </c>
      <c r="F984" t="s">
        <v>17465</v>
      </c>
      <c r="G984">
        <v>2024</v>
      </c>
      <c r="H984">
        <f t="shared" si="47"/>
        <v>45502</v>
      </c>
      <c r="I984">
        <v>5</v>
      </c>
      <c r="J984">
        <v>29</v>
      </c>
      <c r="K984">
        <v>13</v>
      </c>
      <c r="L984" t="s">
        <v>17466</v>
      </c>
      <c r="M984">
        <f t="shared" si="45"/>
        <v>0.72862268518518514</v>
      </c>
      <c r="N984" t="str">
        <f t="shared" si="46"/>
        <v>5-8 PM</v>
      </c>
      <c r="O984">
        <v>47887.48</v>
      </c>
      <c r="P984">
        <v>829</v>
      </c>
      <c r="Q984">
        <v>828</v>
      </c>
      <c r="R984">
        <v>1</v>
      </c>
      <c r="S984">
        <v>47059.48</v>
      </c>
      <c r="T984" t="s">
        <v>105</v>
      </c>
      <c r="U984" t="s">
        <v>23</v>
      </c>
      <c r="V984" t="s">
        <v>24</v>
      </c>
      <c r="W984" t="s">
        <v>2179</v>
      </c>
      <c r="X984" t="s">
        <v>26</v>
      </c>
      <c r="Y984" t="s">
        <v>27</v>
      </c>
      <c r="Z984" t="s">
        <v>28</v>
      </c>
      <c r="AA984" t="s">
        <v>26</v>
      </c>
      <c r="AB984" t="s">
        <v>30</v>
      </c>
    </row>
    <row r="985" spans="1:28" x14ac:dyDescent="0.3">
      <c r="A985" t="s">
        <v>2872</v>
      </c>
      <c r="B985" t="s">
        <v>234</v>
      </c>
      <c r="C985" t="s">
        <v>2873</v>
      </c>
      <c r="D985" t="s">
        <v>225</v>
      </c>
      <c r="E985">
        <v>29</v>
      </c>
      <c r="F985" t="s">
        <v>17465</v>
      </c>
      <c r="G985">
        <v>2024</v>
      </c>
      <c r="H985">
        <f t="shared" si="47"/>
        <v>45502</v>
      </c>
      <c r="I985">
        <v>5</v>
      </c>
      <c r="J985">
        <v>28</v>
      </c>
      <c r="K985">
        <v>58</v>
      </c>
      <c r="L985" t="s">
        <v>17466</v>
      </c>
      <c r="M985">
        <f t="shared" si="45"/>
        <v>0.728449074074074</v>
      </c>
      <c r="N985" t="str">
        <f t="shared" si="46"/>
        <v>5-8 PM</v>
      </c>
      <c r="O985">
        <v>48715.48</v>
      </c>
      <c r="P985">
        <v>829</v>
      </c>
      <c r="Q985">
        <v>828</v>
      </c>
      <c r="R985">
        <v>1</v>
      </c>
      <c r="S985">
        <v>47887.48</v>
      </c>
      <c r="T985" t="s">
        <v>105</v>
      </c>
      <c r="U985" t="s">
        <v>23</v>
      </c>
      <c r="V985" t="s">
        <v>24</v>
      </c>
      <c r="W985" t="s">
        <v>2874</v>
      </c>
      <c r="X985" t="s">
        <v>26</v>
      </c>
      <c r="Y985" t="s">
        <v>27</v>
      </c>
      <c r="Z985" t="s">
        <v>28</v>
      </c>
      <c r="AA985" t="s">
        <v>26</v>
      </c>
      <c r="AB985" t="s">
        <v>30</v>
      </c>
    </row>
    <row r="986" spans="1:28" x14ac:dyDescent="0.3">
      <c r="A986" t="s">
        <v>2875</v>
      </c>
      <c r="B986" t="s">
        <v>234</v>
      </c>
      <c r="C986" t="s">
        <v>2876</v>
      </c>
      <c r="D986" t="s">
        <v>225</v>
      </c>
      <c r="E986">
        <v>29</v>
      </c>
      <c r="F986" t="s">
        <v>17465</v>
      </c>
      <c r="G986">
        <v>2024</v>
      </c>
      <c r="H986">
        <f t="shared" si="47"/>
        <v>45502</v>
      </c>
      <c r="I986">
        <v>5</v>
      </c>
      <c r="J986">
        <v>28</v>
      </c>
      <c r="K986">
        <v>43</v>
      </c>
      <c r="L986" t="s">
        <v>17466</v>
      </c>
      <c r="M986">
        <f t="shared" si="45"/>
        <v>0.72827546296296297</v>
      </c>
      <c r="N986" t="str">
        <f t="shared" si="46"/>
        <v>5-8 PM</v>
      </c>
      <c r="O986">
        <v>49543.48</v>
      </c>
      <c r="P986">
        <v>829</v>
      </c>
      <c r="Q986">
        <v>828</v>
      </c>
      <c r="R986">
        <v>1</v>
      </c>
      <c r="S986">
        <v>48715.48</v>
      </c>
      <c r="T986" t="s">
        <v>105</v>
      </c>
      <c r="U986" t="s">
        <v>23</v>
      </c>
      <c r="V986" t="s">
        <v>24</v>
      </c>
      <c r="W986" t="s">
        <v>2877</v>
      </c>
      <c r="X986" t="s">
        <v>26</v>
      </c>
      <c r="Y986" t="s">
        <v>27</v>
      </c>
      <c r="Z986" t="s">
        <v>28</v>
      </c>
      <c r="AA986" t="s">
        <v>26</v>
      </c>
      <c r="AB986" t="s">
        <v>30</v>
      </c>
    </row>
    <row r="987" spans="1:28" x14ac:dyDescent="0.3">
      <c r="A987" t="s">
        <v>2878</v>
      </c>
      <c r="B987" t="s">
        <v>94</v>
      </c>
      <c r="C987" t="s">
        <v>2879</v>
      </c>
      <c r="D987" t="s">
        <v>1228</v>
      </c>
      <c r="E987">
        <v>29</v>
      </c>
      <c r="F987" t="s">
        <v>17465</v>
      </c>
      <c r="G987">
        <v>2024</v>
      </c>
      <c r="H987">
        <f t="shared" si="47"/>
        <v>45502</v>
      </c>
      <c r="I987">
        <v>5</v>
      </c>
      <c r="J987">
        <v>28</v>
      </c>
      <c r="K987">
        <v>26</v>
      </c>
      <c r="L987" t="s">
        <v>17466</v>
      </c>
      <c r="M987">
        <f t="shared" si="45"/>
        <v>0.72807870370370376</v>
      </c>
      <c r="N987" t="str">
        <f t="shared" si="46"/>
        <v>5-8 PM</v>
      </c>
      <c r="O987">
        <v>555.14</v>
      </c>
      <c r="P987">
        <v>147</v>
      </c>
      <c r="Q987">
        <v>140.38</v>
      </c>
      <c r="R987">
        <v>6.62</v>
      </c>
      <c r="S987">
        <v>414.76</v>
      </c>
      <c r="T987" t="s">
        <v>2085</v>
      </c>
      <c r="U987" t="s">
        <v>23</v>
      </c>
      <c r="V987" t="s">
        <v>24</v>
      </c>
      <c r="W987" t="s">
        <v>2880</v>
      </c>
      <c r="X987" t="s">
        <v>26</v>
      </c>
      <c r="Y987" t="s">
        <v>36</v>
      </c>
      <c r="Z987" t="s">
        <v>28</v>
      </c>
      <c r="AA987" t="s">
        <v>29</v>
      </c>
      <c r="AB987" t="s">
        <v>30</v>
      </c>
    </row>
    <row r="988" spans="1:28" x14ac:dyDescent="0.3">
      <c r="A988" t="s">
        <v>2881</v>
      </c>
      <c r="B988" t="s">
        <v>234</v>
      </c>
      <c r="C988" t="s">
        <v>2882</v>
      </c>
      <c r="D988" t="s">
        <v>225</v>
      </c>
      <c r="E988">
        <v>29</v>
      </c>
      <c r="F988" t="s">
        <v>17465</v>
      </c>
      <c r="G988">
        <v>2024</v>
      </c>
      <c r="H988">
        <f t="shared" si="47"/>
        <v>45502</v>
      </c>
      <c r="I988">
        <v>5</v>
      </c>
      <c r="J988">
        <v>28</v>
      </c>
      <c r="K988">
        <v>25</v>
      </c>
      <c r="L988" t="s">
        <v>17466</v>
      </c>
      <c r="M988">
        <f t="shared" si="45"/>
        <v>0.72806712962962961</v>
      </c>
      <c r="N988" t="str">
        <f t="shared" si="46"/>
        <v>5-8 PM</v>
      </c>
      <c r="O988">
        <v>50371.48</v>
      </c>
      <c r="P988">
        <v>829</v>
      </c>
      <c r="Q988">
        <v>828</v>
      </c>
      <c r="R988">
        <v>1</v>
      </c>
      <c r="S988">
        <v>49543.48</v>
      </c>
      <c r="T988" t="s">
        <v>105</v>
      </c>
      <c r="U988" t="s">
        <v>23</v>
      </c>
      <c r="V988" t="s">
        <v>24</v>
      </c>
      <c r="W988" t="s">
        <v>2883</v>
      </c>
      <c r="X988" t="s">
        <v>26</v>
      </c>
      <c r="Y988" t="s">
        <v>27</v>
      </c>
      <c r="Z988" t="s">
        <v>28</v>
      </c>
      <c r="AA988" t="s">
        <v>26</v>
      </c>
      <c r="AB988" t="s">
        <v>30</v>
      </c>
    </row>
    <row r="989" spans="1:28" x14ac:dyDescent="0.3">
      <c r="A989" t="s">
        <v>2884</v>
      </c>
      <c r="B989" t="s">
        <v>234</v>
      </c>
      <c r="C989" t="s">
        <v>2885</v>
      </c>
      <c r="D989" t="s">
        <v>225</v>
      </c>
      <c r="E989">
        <v>29</v>
      </c>
      <c r="F989" t="s">
        <v>17465</v>
      </c>
      <c r="G989">
        <v>2024</v>
      </c>
      <c r="H989">
        <f t="shared" si="47"/>
        <v>45502</v>
      </c>
      <c r="I989">
        <v>5</v>
      </c>
      <c r="J989">
        <v>28</v>
      </c>
      <c r="K989">
        <v>9</v>
      </c>
      <c r="L989" t="s">
        <v>17466</v>
      </c>
      <c r="M989">
        <f t="shared" si="45"/>
        <v>0.72788194444444443</v>
      </c>
      <c r="N989" t="str">
        <f t="shared" si="46"/>
        <v>5-8 PM</v>
      </c>
      <c r="O989">
        <v>51199.48</v>
      </c>
      <c r="P989">
        <v>829</v>
      </c>
      <c r="Q989">
        <v>828</v>
      </c>
      <c r="R989">
        <v>1</v>
      </c>
      <c r="S989">
        <v>50371.48</v>
      </c>
      <c r="T989" t="s">
        <v>105</v>
      </c>
      <c r="U989" t="s">
        <v>23</v>
      </c>
      <c r="V989" t="s">
        <v>24</v>
      </c>
      <c r="W989" t="s">
        <v>2886</v>
      </c>
      <c r="X989" t="s">
        <v>26</v>
      </c>
      <c r="Y989" t="s">
        <v>27</v>
      </c>
      <c r="Z989" t="s">
        <v>28</v>
      </c>
      <c r="AA989" t="s">
        <v>26</v>
      </c>
      <c r="AB989" t="s">
        <v>30</v>
      </c>
    </row>
    <row r="990" spans="1:28" x14ac:dyDescent="0.3">
      <c r="A990" t="s">
        <v>2887</v>
      </c>
      <c r="B990" t="s">
        <v>234</v>
      </c>
      <c r="C990" t="s">
        <v>2888</v>
      </c>
      <c r="D990" t="s">
        <v>225</v>
      </c>
      <c r="E990">
        <v>29</v>
      </c>
      <c r="F990" t="s">
        <v>17465</v>
      </c>
      <c r="G990">
        <v>2024</v>
      </c>
      <c r="H990">
        <f t="shared" si="47"/>
        <v>45502</v>
      </c>
      <c r="I990">
        <v>5</v>
      </c>
      <c r="J990">
        <v>27</v>
      </c>
      <c r="K990">
        <v>55</v>
      </c>
      <c r="L990" t="s">
        <v>17466</v>
      </c>
      <c r="M990">
        <f t="shared" si="45"/>
        <v>0.72771990740740744</v>
      </c>
      <c r="N990" t="str">
        <f t="shared" si="46"/>
        <v>5-8 PM</v>
      </c>
      <c r="O990">
        <v>52027.48</v>
      </c>
      <c r="P990">
        <v>829</v>
      </c>
      <c r="Q990">
        <v>828</v>
      </c>
      <c r="R990">
        <v>1</v>
      </c>
      <c r="S990">
        <v>51199.48</v>
      </c>
      <c r="T990" t="s">
        <v>105</v>
      </c>
      <c r="U990" t="s">
        <v>23</v>
      </c>
      <c r="V990" t="s">
        <v>24</v>
      </c>
      <c r="W990" t="s">
        <v>2889</v>
      </c>
      <c r="X990" t="s">
        <v>26</v>
      </c>
      <c r="Y990" t="s">
        <v>27</v>
      </c>
      <c r="Z990" t="s">
        <v>28</v>
      </c>
      <c r="AA990" t="s">
        <v>26</v>
      </c>
      <c r="AB990" t="s">
        <v>30</v>
      </c>
    </row>
    <row r="991" spans="1:28" x14ac:dyDescent="0.3">
      <c r="A991" t="s">
        <v>2890</v>
      </c>
      <c r="B991" t="s">
        <v>234</v>
      </c>
      <c r="C991" t="s">
        <v>2891</v>
      </c>
      <c r="D991" t="s">
        <v>225</v>
      </c>
      <c r="E991">
        <v>29</v>
      </c>
      <c r="F991" t="s">
        <v>17465</v>
      </c>
      <c r="G991">
        <v>2024</v>
      </c>
      <c r="H991">
        <f t="shared" si="47"/>
        <v>45502</v>
      </c>
      <c r="I991">
        <v>5</v>
      </c>
      <c r="J991">
        <v>27</v>
      </c>
      <c r="K991">
        <v>37</v>
      </c>
      <c r="L991" t="s">
        <v>17466</v>
      </c>
      <c r="M991">
        <f t="shared" si="45"/>
        <v>0.72751157407407396</v>
      </c>
      <c r="N991" t="str">
        <f t="shared" si="46"/>
        <v>5-8 PM</v>
      </c>
      <c r="O991">
        <v>52855.48</v>
      </c>
      <c r="P991">
        <v>829</v>
      </c>
      <c r="Q991">
        <v>828</v>
      </c>
      <c r="R991">
        <v>1</v>
      </c>
      <c r="S991">
        <v>52027.48</v>
      </c>
      <c r="T991" t="s">
        <v>105</v>
      </c>
      <c r="U991" t="s">
        <v>23</v>
      </c>
      <c r="V991" t="s">
        <v>24</v>
      </c>
      <c r="W991" t="s">
        <v>2892</v>
      </c>
      <c r="X991" t="s">
        <v>26</v>
      </c>
      <c r="Y991" t="s">
        <v>27</v>
      </c>
      <c r="Z991" t="s">
        <v>28</v>
      </c>
      <c r="AA991" t="s">
        <v>26</v>
      </c>
      <c r="AB991" t="s">
        <v>30</v>
      </c>
    </row>
    <row r="992" spans="1:28" x14ac:dyDescent="0.3">
      <c r="A992" t="s">
        <v>2893</v>
      </c>
      <c r="B992" t="s">
        <v>234</v>
      </c>
      <c r="C992" t="s">
        <v>2894</v>
      </c>
      <c r="D992" t="s">
        <v>225</v>
      </c>
      <c r="E992">
        <v>29</v>
      </c>
      <c r="F992" t="s">
        <v>17465</v>
      </c>
      <c r="G992">
        <v>2024</v>
      </c>
      <c r="H992">
        <f t="shared" si="47"/>
        <v>45502</v>
      </c>
      <c r="I992">
        <v>5</v>
      </c>
      <c r="J992">
        <v>27</v>
      </c>
      <c r="K992">
        <v>22</v>
      </c>
      <c r="L992" t="s">
        <v>17466</v>
      </c>
      <c r="M992">
        <f t="shared" si="45"/>
        <v>0.72733796296296294</v>
      </c>
      <c r="N992" t="str">
        <f t="shared" si="46"/>
        <v>5-8 PM</v>
      </c>
      <c r="O992">
        <v>53683.48</v>
      </c>
      <c r="P992">
        <v>829</v>
      </c>
      <c r="Q992">
        <v>828</v>
      </c>
      <c r="R992">
        <v>1</v>
      </c>
      <c r="S992">
        <v>52855.48</v>
      </c>
      <c r="T992" t="s">
        <v>105</v>
      </c>
      <c r="U992" t="s">
        <v>23</v>
      </c>
      <c r="V992" t="s">
        <v>24</v>
      </c>
      <c r="W992" t="s">
        <v>2895</v>
      </c>
      <c r="X992" t="s">
        <v>26</v>
      </c>
      <c r="Y992" t="s">
        <v>27</v>
      </c>
      <c r="Z992" t="s">
        <v>28</v>
      </c>
      <c r="AA992" t="s">
        <v>26</v>
      </c>
      <c r="AB992" t="s">
        <v>30</v>
      </c>
    </row>
    <row r="993" spans="1:28" x14ac:dyDescent="0.3">
      <c r="A993" t="s">
        <v>2896</v>
      </c>
      <c r="B993" t="s">
        <v>234</v>
      </c>
      <c r="C993" t="s">
        <v>2897</v>
      </c>
      <c r="D993" t="s">
        <v>225</v>
      </c>
      <c r="E993">
        <v>29</v>
      </c>
      <c r="F993" t="s">
        <v>17465</v>
      </c>
      <c r="G993">
        <v>2024</v>
      </c>
      <c r="H993">
        <f t="shared" si="47"/>
        <v>45502</v>
      </c>
      <c r="I993">
        <v>5</v>
      </c>
      <c r="J993">
        <v>27</v>
      </c>
      <c r="K993">
        <v>7</v>
      </c>
      <c r="L993" t="s">
        <v>17466</v>
      </c>
      <c r="M993">
        <f t="shared" si="45"/>
        <v>0.7271643518518518</v>
      </c>
      <c r="N993" t="str">
        <f t="shared" si="46"/>
        <v>5-8 PM</v>
      </c>
      <c r="O993">
        <v>54511.48</v>
      </c>
      <c r="P993">
        <v>829</v>
      </c>
      <c r="Q993">
        <v>828</v>
      </c>
      <c r="R993">
        <v>1</v>
      </c>
      <c r="S993">
        <v>53683.48</v>
      </c>
      <c r="T993" t="s">
        <v>105</v>
      </c>
      <c r="U993" t="s">
        <v>23</v>
      </c>
      <c r="V993" t="s">
        <v>24</v>
      </c>
      <c r="W993" t="s">
        <v>2898</v>
      </c>
      <c r="X993" t="s">
        <v>26</v>
      </c>
      <c r="Y993" t="s">
        <v>27</v>
      </c>
      <c r="Z993" t="s">
        <v>28</v>
      </c>
      <c r="AA993" t="s">
        <v>26</v>
      </c>
      <c r="AB993" t="s">
        <v>30</v>
      </c>
    </row>
    <row r="994" spans="1:28" x14ac:dyDescent="0.3">
      <c r="A994" t="s">
        <v>2899</v>
      </c>
      <c r="B994" t="s">
        <v>234</v>
      </c>
      <c r="C994" t="s">
        <v>2900</v>
      </c>
      <c r="D994" t="s">
        <v>225</v>
      </c>
      <c r="E994">
        <v>29</v>
      </c>
      <c r="F994" t="s">
        <v>17465</v>
      </c>
      <c r="G994">
        <v>2024</v>
      </c>
      <c r="H994">
        <f t="shared" si="47"/>
        <v>45502</v>
      </c>
      <c r="I994">
        <v>5</v>
      </c>
      <c r="J994">
        <v>26</v>
      </c>
      <c r="K994">
        <v>42</v>
      </c>
      <c r="L994" t="s">
        <v>17466</v>
      </c>
      <c r="M994">
        <f t="shared" si="45"/>
        <v>0.72687500000000005</v>
      </c>
      <c r="N994" t="str">
        <f t="shared" si="46"/>
        <v>5-8 PM</v>
      </c>
      <c r="O994">
        <v>55339.48</v>
      </c>
      <c r="P994">
        <v>829</v>
      </c>
      <c r="Q994">
        <v>828</v>
      </c>
      <c r="R994">
        <v>1</v>
      </c>
      <c r="S994">
        <v>54511.48</v>
      </c>
      <c r="T994" t="s">
        <v>105</v>
      </c>
      <c r="U994" t="s">
        <v>23</v>
      </c>
      <c r="V994" t="s">
        <v>24</v>
      </c>
      <c r="W994" t="s">
        <v>2901</v>
      </c>
      <c r="X994" t="s">
        <v>26</v>
      </c>
      <c r="Y994" t="s">
        <v>27</v>
      </c>
      <c r="Z994" t="s">
        <v>28</v>
      </c>
      <c r="AA994" t="s">
        <v>26</v>
      </c>
      <c r="AB994" t="s">
        <v>30</v>
      </c>
    </row>
    <row r="995" spans="1:28" x14ac:dyDescent="0.3">
      <c r="A995" t="s">
        <v>2902</v>
      </c>
      <c r="B995" t="s">
        <v>234</v>
      </c>
      <c r="C995" t="s">
        <v>2903</v>
      </c>
      <c r="D995" t="s">
        <v>225</v>
      </c>
      <c r="E995">
        <v>29</v>
      </c>
      <c r="F995" t="s">
        <v>17465</v>
      </c>
      <c r="G995">
        <v>2024</v>
      </c>
      <c r="H995">
        <f t="shared" si="47"/>
        <v>45502</v>
      </c>
      <c r="I995">
        <v>5</v>
      </c>
      <c r="J995">
        <v>26</v>
      </c>
      <c r="K995">
        <v>26</v>
      </c>
      <c r="L995" t="s">
        <v>17466</v>
      </c>
      <c r="M995">
        <f t="shared" si="45"/>
        <v>0.72668981481481476</v>
      </c>
      <c r="N995" t="str">
        <f t="shared" si="46"/>
        <v>5-8 PM</v>
      </c>
      <c r="O995">
        <v>56167.48</v>
      </c>
      <c r="P995">
        <v>829</v>
      </c>
      <c r="Q995">
        <v>828</v>
      </c>
      <c r="R995">
        <v>1</v>
      </c>
      <c r="S995">
        <v>55339.48</v>
      </c>
      <c r="T995" t="s">
        <v>105</v>
      </c>
      <c r="U995" t="s">
        <v>23</v>
      </c>
      <c r="V995" t="s">
        <v>24</v>
      </c>
      <c r="W995" t="s">
        <v>2904</v>
      </c>
      <c r="X995" t="s">
        <v>26</v>
      </c>
      <c r="Y995" t="s">
        <v>27</v>
      </c>
      <c r="Z995" t="s">
        <v>28</v>
      </c>
      <c r="AA995" t="s">
        <v>26</v>
      </c>
      <c r="AB995" t="s">
        <v>30</v>
      </c>
    </row>
    <row r="996" spans="1:28" x14ac:dyDescent="0.3">
      <c r="A996" t="s">
        <v>2905</v>
      </c>
      <c r="B996" t="s">
        <v>234</v>
      </c>
      <c r="C996" t="s">
        <v>2906</v>
      </c>
      <c r="D996" t="s">
        <v>225</v>
      </c>
      <c r="E996">
        <v>29</v>
      </c>
      <c r="F996" t="s">
        <v>17465</v>
      </c>
      <c r="G996">
        <v>2024</v>
      </c>
      <c r="H996">
        <f t="shared" si="47"/>
        <v>45502</v>
      </c>
      <c r="I996">
        <v>5</v>
      </c>
      <c r="J996">
        <v>25</v>
      </c>
      <c r="K996">
        <v>58</v>
      </c>
      <c r="L996" t="s">
        <v>17466</v>
      </c>
      <c r="M996">
        <f t="shared" si="45"/>
        <v>0.72636574074074067</v>
      </c>
      <c r="N996" t="str">
        <f t="shared" si="46"/>
        <v>5-8 PM</v>
      </c>
      <c r="O996">
        <v>56995.48</v>
      </c>
      <c r="P996">
        <v>829</v>
      </c>
      <c r="Q996">
        <v>828</v>
      </c>
      <c r="R996">
        <v>1</v>
      </c>
      <c r="S996">
        <v>56167.48</v>
      </c>
      <c r="T996" t="s">
        <v>105</v>
      </c>
      <c r="U996" t="s">
        <v>23</v>
      </c>
      <c r="V996" t="s">
        <v>24</v>
      </c>
      <c r="W996" t="s">
        <v>2907</v>
      </c>
      <c r="X996" t="s">
        <v>26</v>
      </c>
      <c r="Y996" t="s">
        <v>27</v>
      </c>
      <c r="Z996" t="s">
        <v>28</v>
      </c>
      <c r="AA996" t="s">
        <v>26</v>
      </c>
      <c r="AB996" t="s">
        <v>30</v>
      </c>
    </row>
    <row r="997" spans="1:28" x14ac:dyDescent="0.3">
      <c r="A997" t="s">
        <v>2908</v>
      </c>
      <c r="B997" t="s">
        <v>234</v>
      </c>
      <c r="C997" t="s">
        <v>2909</v>
      </c>
      <c r="D997" t="s">
        <v>225</v>
      </c>
      <c r="E997">
        <v>29</v>
      </c>
      <c r="F997" t="s">
        <v>17465</v>
      </c>
      <c r="G997">
        <v>2024</v>
      </c>
      <c r="H997">
        <f t="shared" si="47"/>
        <v>45502</v>
      </c>
      <c r="I997">
        <v>5</v>
      </c>
      <c r="J997">
        <v>25</v>
      </c>
      <c r="K997">
        <v>42</v>
      </c>
      <c r="L997" t="s">
        <v>17466</v>
      </c>
      <c r="M997">
        <f t="shared" si="45"/>
        <v>0.72618055555555561</v>
      </c>
      <c r="N997" t="str">
        <f t="shared" si="46"/>
        <v>5-8 PM</v>
      </c>
      <c r="O997">
        <v>57823.48</v>
      </c>
      <c r="P997">
        <v>829</v>
      </c>
      <c r="Q997">
        <v>828</v>
      </c>
      <c r="R997">
        <v>1</v>
      </c>
      <c r="S997">
        <v>56995.48</v>
      </c>
      <c r="T997" t="s">
        <v>105</v>
      </c>
      <c r="U997" t="s">
        <v>23</v>
      </c>
      <c r="V997" t="s">
        <v>24</v>
      </c>
      <c r="W997" t="s">
        <v>2910</v>
      </c>
      <c r="X997" t="s">
        <v>26</v>
      </c>
      <c r="Y997" t="s">
        <v>27</v>
      </c>
      <c r="Z997" t="s">
        <v>28</v>
      </c>
      <c r="AA997" t="s">
        <v>26</v>
      </c>
      <c r="AB997" t="s">
        <v>30</v>
      </c>
    </row>
    <row r="998" spans="1:28" x14ac:dyDescent="0.3">
      <c r="A998" t="s">
        <v>2911</v>
      </c>
      <c r="B998" t="s">
        <v>234</v>
      </c>
      <c r="C998" t="s">
        <v>2912</v>
      </c>
      <c r="D998" t="s">
        <v>225</v>
      </c>
      <c r="E998">
        <v>29</v>
      </c>
      <c r="F998" t="s">
        <v>17465</v>
      </c>
      <c r="G998">
        <v>2024</v>
      </c>
      <c r="H998">
        <f t="shared" si="47"/>
        <v>45502</v>
      </c>
      <c r="I998">
        <v>5</v>
      </c>
      <c r="J998">
        <v>25</v>
      </c>
      <c r="K998">
        <v>6</v>
      </c>
      <c r="L998" t="s">
        <v>17466</v>
      </c>
      <c r="M998">
        <f t="shared" si="45"/>
        <v>0.72576388888888888</v>
      </c>
      <c r="N998" t="str">
        <f t="shared" si="46"/>
        <v>5-8 PM</v>
      </c>
      <c r="O998">
        <v>58651.48</v>
      </c>
      <c r="P998">
        <v>829</v>
      </c>
      <c r="Q998">
        <v>828</v>
      </c>
      <c r="R998">
        <v>1</v>
      </c>
      <c r="S998">
        <v>57823.48</v>
      </c>
      <c r="T998" t="s">
        <v>105</v>
      </c>
      <c r="U998" t="s">
        <v>23</v>
      </c>
      <c r="V998" t="s">
        <v>24</v>
      </c>
      <c r="W998" t="s">
        <v>2913</v>
      </c>
      <c r="X998" t="s">
        <v>26</v>
      </c>
      <c r="Y998" t="s">
        <v>27</v>
      </c>
      <c r="Z998" t="s">
        <v>28</v>
      </c>
      <c r="AA998" t="s">
        <v>26</v>
      </c>
      <c r="AB998" t="s">
        <v>30</v>
      </c>
    </row>
    <row r="999" spans="1:28" x14ac:dyDescent="0.3">
      <c r="A999" t="s">
        <v>2914</v>
      </c>
      <c r="B999" t="s">
        <v>234</v>
      </c>
      <c r="C999" t="s">
        <v>2915</v>
      </c>
      <c r="D999" t="s">
        <v>225</v>
      </c>
      <c r="E999">
        <v>29</v>
      </c>
      <c r="F999" t="s">
        <v>17465</v>
      </c>
      <c r="G999">
        <v>2024</v>
      </c>
      <c r="H999">
        <f t="shared" si="47"/>
        <v>45502</v>
      </c>
      <c r="I999">
        <v>5</v>
      </c>
      <c r="J999">
        <v>24</v>
      </c>
      <c r="K999">
        <v>42</v>
      </c>
      <c r="L999" t="s">
        <v>17466</v>
      </c>
      <c r="M999">
        <f t="shared" si="45"/>
        <v>0.72548611111111105</v>
      </c>
      <c r="N999" t="str">
        <f t="shared" si="46"/>
        <v>5-8 PM</v>
      </c>
      <c r="O999">
        <v>59479.48</v>
      </c>
      <c r="P999">
        <v>829</v>
      </c>
      <c r="Q999">
        <v>828</v>
      </c>
      <c r="R999">
        <v>1</v>
      </c>
      <c r="S999">
        <v>58651.48</v>
      </c>
      <c r="T999" t="s">
        <v>105</v>
      </c>
      <c r="U999" t="s">
        <v>23</v>
      </c>
      <c r="V999" t="s">
        <v>24</v>
      </c>
      <c r="W999" t="s">
        <v>2916</v>
      </c>
      <c r="X999" t="s">
        <v>26</v>
      </c>
      <c r="Y999" t="s">
        <v>27</v>
      </c>
      <c r="Z999" t="s">
        <v>28</v>
      </c>
      <c r="AA999" t="s">
        <v>26</v>
      </c>
      <c r="AB999" t="s">
        <v>30</v>
      </c>
    </row>
    <row r="1000" spans="1:28" x14ac:dyDescent="0.3">
      <c r="A1000" t="s">
        <v>2917</v>
      </c>
      <c r="B1000" t="s">
        <v>234</v>
      </c>
      <c r="C1000" t="s">
        <v>2918</v>
      </c>
      <c r="D1000" t="s">
        <v>225</v>
      </c>
      <c r="E1000">
        <v>29</v>
      </c>
      <c r="F1000" t="s">
        <v>17465</v>
      </c>
      <c r="G1000">
        <v>2024</v>
      </c>
      <c r="H1000">
        <f t="shared" si="47"/>
        <v>45502</v>
      </c>
      <c r="I1000">
        <v>5</v>
      </c>
      <c r="J1000">
        <v>24</v>
      </c>
      <c r="K1000">
        <v>5</v>
      </c>
      <c r="L1000" t="s">
        <v>17466</v>
      </c>
      <c r="M1000">
        <f t="shared" si="45"/>
        <v>0.72505787037037039</v>
      </c>
      <c r="N1000" t="str">
        <f t="shared" si="46"/>
        <v>5-8 PM</v>
      </c>
      <c r="O1000">
        <v>60307.48</v>
      </c>
      <c r="P1000">
        <v>829</v>
      </c>
      <c r="Q1000">
        <v>828</v>
      </c>
      <c r="R1000">
        <v>1</v>
      </c>
      <c r="S1000">
        <v>59479.48</v>
      </c>
      <c r="T1000" t="s">
        <v>105</v>
      </c>
      <c r="U1000" t="s">
        <v>23</v>
      </c>
      <c r="V1000" t="s">
        <v>24</v>
      </c>
      <c r="W1000" t="s">
        <v>2919</v>
      </c>
      <c r="X1000" t="s">
        <v>26</v>
      </c>
      <c r="Y1000" t="s">
        <v>27</v>
      </c>
      <c r="Z1000" t="s">
        <v>28</v>
      </c>
      <c r="AA1000" t="s">
        <v>26</v>
      </c>
      <c r="AB1000" t="s">
        <v>30</v>
      </c>
    </row>
    <row r="1001" spans="1:28" x14ac:dyDescent="0.3">
      <c r="A1001" t="s">
        <v>2920</v>
      </c>
      <c r="B1001" t="s">
        <v>234</v>
      </c>
      <c r="C1001" t="s">
        <v>2921</v>
      </c>
      <c r="D1001" t="s">
        <v>225</v>
      </c>
      <c r="E1001">
        <v>29</v>
      </c>
      <c r="F1001" t="s">
        <v>17465</v>
      </c>
      <c r="G1001">
        <v>2024</v>
      </c>
      <c r="H1001">
        <f t="shared" si="47"/>
        <v>45502</v>
      </c>
      <c r="I1001">
        <v>5</v>
      </c>
      <c r="J1001">
        <v>23</v>
      </c>
      <c r="K1001">
        <v>51</v>
      </c>
      <c r="L1001" t="s">
        <v>17466</v>
      </c>
      <c r="M1001">
        <f t="shared" si="45"/>
        <v>0.72489583333333341</v>
      </c>
      <c r="N1001" t="str">
        <f t="shared" si="46"/>
        <v>5-8 PM</v>
      </c>
      <c r="O1001">
        <v>61135.48</v>
      </c>
      <c r="P1001">
        <v>829</v>
      </c>
      <c r="Q1001">
        <v>828</v>
      </c>
      <c r="R1001">
        <v>1</v>
      </c>
      <c r="S1001">
        <v>60307.48</v>
      </c>
      <c r="T1001" t="s">
        <v>105</v>
      </c>
      <c r="U1001" t="s">
        <v>23</v>
      </c>
      <c r="V1001" t="s">
        <v>24</v>
      </c>
      <c r="W1001" t="s">
        <v>2922</v>
      </c>
      <c r="X1001" t="s">
        <v>26</v>
      </c>
      <c r="Y1001" t="s">
        <v>27</v>
      </c>
      <c r="Z1001" t="s">
        <v>28</v>
      </c>
      <c r="AA1001" t="s">
        <v>26</v>
      </c>
      <c r="AB1001" t="s">
        <v>30</v>
      </c>
    </row>
    <row r="1002" spans="1:28" x14ac:dyDescent="0.3">
      <c r="A1002" t="s">
        <v>2923</v>
      </c>
      <c r="B1002" t="s">
        <v>234</v>
      </c>
      <c r="C1002" t="s">
        <v>2924</v>
      </c>
      <c r="D1002" t="s">
        <v>225</v>
      </c>
      <c r="E1002">
        <v>29</v>
      </c>
      <c r="F1002" t="s">
        <v>17465</v>
      </c>
      <c r="G1002">
        <v>2024</v>
      </c>
      <c r="H1002">
        <f t="shared" si="47"/>
        <v>45502</v>
      </c>
      <c r="I1002">
        <v>5</v>
      </c>
      <c r="J1002">
        <v>23</v>
      </c>
      <c r="K1002">
        <v>37</v>
      </c>
      <c r="L1002" t="s">
        <v>17466</v>
      </c>
      <c r="M1002">
        <f t="shared" si="45"/>
        <v>0.7247337962962962</v>
      </c>
      <c r="N1002" t="str">
        <f t="shared" si="46"/>
        <v>5-8 PM</v>
      </c>
      <c r="O1002">
        <v>61963.48</v>
      </c>
      <c r="P1002">
        <v>829</v>
      </c>
      <c r="Q1002">
        <v>828</v>
      </c>
      <c r="R1002">
        <v>1</v>
      </c>
      <c r="S1002">
        <v>61135.48</v>
      </c>
      <c r="T1002" t="s">
        <v>105</v>
      </c>
      <c r="U1002" t="s">
        <v>23</v>
      </c>
      <c r="V1002" t="s">
        <v>24</v>
      </c>
      <c r="W1002" t="s">
        <v>2925</v>
      </c>
      <c r="X1002" t="s">
        <v>26</v>
      </c>
      <c r="Y1002" t="s">
        <v>27</v>
      </c>
      <c r="Z1002" t="s">
        <v>28</v>
      </c>
      <c r="AA1002" t="s">
        <v>26</v>
      </c>
      <c r="AB1002" t="s">
        <v>30</v>
      </c>
    </row>
    <row r="1003" spans="1:28" x14ac:dyDescent="0.3">
      <c r="A1003" t="s">
        <v>2926</v>
      </c>
      <c r="B1003" t="s">
        <v>234</v>
      </c>
      <c r="C1003" t="s">
        <v>2927</v>
      </c>
      <c r="D1003" t="s">
        <v>225</v>
      </c>
      <c r="E1003">
        <v>29</v>
      </c>
      <c r="F1003" t="s">
        <v>17465</v>
      </c>
      <c r="G1003">
        <v>2024</v>
      </c>
      <c r="H1003">
        <f t="shared" si="47"/>
        <v>45502</v>
      </c>
      <c r="I1003">
        <v>5</v>
      </c>
      <c r="J1003">
        <v>23</v>
      </c>
      <c r="K1003">
        <v>23</v>
      </c>
      <c r="L1003" t="s">
        <v>17466</v>
      </c>
      <c r="M1003">
        <f t="shared" si="45"/>
        <v>0.72457175925925921</v>
      </c>
      <c r="N1003" t="str">
        <f t="shared" si="46"/>
        <v>5-8 PM</v>
      </c>
      <c r="O1003">
        <v>62791.48</v>
      </c>
      <c r="P1003">
        <v>829</v>
      </c>
      <c r="Q1003">
        <v>828</v>
      </c>
      <c r="R1003">
        <v>1</v>
      </c>
      <c r="S1003">
        <v>61963.48</v>
      </c>
      <c r="T1003" t="s">
        <v>105</v>
      </c>
      <c r="U1003" t="s">
        <v>23</v>
      </c>
      <c r="V1003" t="s">
        <v>24</v>
      </c>
      <c r="W1003" t="s">
        <v>2928</v>
      </c>
      <c r="X1003" t="s">
        <v>26</v>
      </c>
      <c r="Y1003" t="s">
        <v>27</v>
      </c>
      <c r="Z1003" t="s">
        <v>28</v>
      </c>
      <c r="AA1003" t="s">
        <v>26</v>
      </c>
      <c r="AB1003" t="s">
        <v>30</v>
      </c>
    </row>
    <row r="1004" spans="1:28" x14ac:dyDescent="0.3">
      <c r="A1004" t="s">
        <v>2929</v>
      </c>
      <c r="B1004" t="s">
        <v>234</v>
      </c>
      <c r="C1004" t="s">
        <v>2930</v>
      </c>
      <c r="D1004" t="s">
        <v>225</v>
      </c>
      <c r="E1004">
        <v>29</v>
      </c>
      <c r="F1004" t="s">
        <v>17465</v>
      </c>
      <c r="G1004">
        <v>2024</v>
      </c>
      <c r="H1004">
        <f t="shared" si="47"/>
        <v>45502</v>
      </c>
      <c r="I1004">
        <v>5</v>
      </c>
      <c r="J1004">
        <v>23</v>
      </c>
      <c r="K1004">
        <v>4</v>
      </c>
      <c r="L1004" t="s">
        <v>17466</v>
      </c>
      <c r="M1004">
        <f t="shared" si="45"/>
        <v>0.7243518518518518</v>
      </c>
      <c r="N1004" t="str">
        <f t="shared" si="46"/>
        <v>5-8 PM</v>
      </c>
      <c r="O1004">
        <v>63619.48</v>
      </c>
      <c r="P1004">
        <v>829</v>
      </c>
      <c r="Q1004">
        <v>828</v>
      </c>
      <c r="R1004">
        <v>1</v>
      </c>
      <c r="S1004">
        <v>62791.48</v>
      </c>
      <c r="T1004" t="s">
        <v>105</v>
      </c>
      <c r="U1004" t="s">
        <v>23</v>
      </c>
      <c r="V1004" t="s">
        <v>24</v>
      </c>
      <c r="W1004" t="s">
        <v>2931</v>
      </c>
      <c r="X1004" t="s">
        <v>26</v>
      </c>
      <c r="Y1004" t="s">
        <v>27</v>
      </c>
      <c r="Z1004" t="s">
        <v>28</v>
      </c>
      <c r="AA1004" t="s">
        <v>26</v>
      </c>
      <c r="AB1004" t="s">
        <v>30</v>
      </c>
    </row>
    <row r="1005" spans="1:28" x14ac:dyDescent="0.3">
      <c r="A1005" t="s">
        <v>2932</v>
      </c>
      <c r="B1005" t="s">
        <v>234</v>
      </c>
      <c r="C1005" t="s">
        <v>2933</v>
      </c>
      <c r="D1005" t="s">
        <v>225</v>
      </c>
      <c r="E1005">
        <v>29</v>
      </c>
      <c r="F1005" t="s">
        <v>17465</v>
      </c>
      <c r="G1005">
        <v>2024</v>
      </c>
      <c r="H1005">
        <f t="shared" si="47"/>
        <v>45502</v>
      </c>
      <c r="I1005">
        <v>5</v>
      </c>
      <c r="J1005">
        <v>22</v>
      </c>
      <c r="K1005">
        <v>50</v>
      </c>
      <c r="L1005" t="s">
        <v>17466</v>
      </c>
      <c r="M1005">
        <f t="shared" si="45"/>
        <v>0.72418981481481481</v>
      </c>
      <c r="N1005" t="str">
        <f t="shared" si="46"/>
        <v>5-8 PM</v>
      </c>
      <c r="O1005">
        <v>64447.48</v>
      </c>
      <c r="P1005">
        <v>829</v>
      </c>
      <c r="Q1005">
        <v>828</v>
      </c>
      <c r="R1005">
        <v>1</v>
      </c>
      <c r="S1005">
        <v>63619.48</v>
      </c>
      <c r="T1005" t="s">
        <v>105</v>
      </c>
      <c r="U1005" t="s">
        <v>23</v>
      </c>
      <c r="V1005" t="s">
        <v>24</v>
      </c>
      <c r="W1005" t="s">
        <v>2934</v>
      </c>
      <c r="X1005" t="s">
        <v>26</v>
      </c>
      <c r="Y1005" t="s">
        <v>27</v>
      </c>
      <c r="Z1005" t="s">
        <v>28</v>
      </c>
      <c r="AA1005" t="s">
        <v>26</v>
      </c>
      <c r="AB1005" t="s">
        <v>30</v>
      </c>
    </row>
    <row r="1006" spans="1:28" x14ac:dyDescent="0.3">
      <c r="A1006" t="s">
        <v>2935</v>
      </c>
      <c r="B1006" t="s">
        <v>234</v>
      </c>
      <c r="C1006" t="s">
        <v>2936</v>
      </c>
      <c r="D1006" t="s">
        <v>225</v>
      </c>
      <c r="E1006">
        <v>29</v>
      </c>
      <c r="F1006" t="s">
        <v>17465</v>
      </c>
      <c r="G1006">
        <v>2024</v>
      </c>
      <c r="H1006">
        <f t="shared" si="47"/>
        <v>45502</v>
      </c>
      <c r="I1006">
        <v>5</v>
      </c>
      <c r="J1006">
        <v>22</v>
      </c>
      <c r="K1006">
        <v>35</v>
      </c>
      <c r="L1006" t="s">
        <v>17466</v>
      </c>
      <c r="M1006">
        <f t="shared" si="45"/>
        <v>0.72401620370370379</v>
      </c>
      <c r="N1006" t="str">
        <f t="shared" si="46"/>
        <v>5-8 PM</v>
      </c>
      <c r="O1006">
        <v>65275.48</v>
      </c>
      <c r="P1006">
        <v>829</v>
      </c>
      <c r="Q1006">
        <v>828</v>
      </c>
      <c r="R1006">
        <v>1</v>
      </c>
      <c r="S1006">
        <v>64447.48</v>
      </c>
      <c r="T1006" t="s">
        <v>105</v>
      </c>
      <c r="U1006" t="s">
        <v>23</v>
      </c>
      <c r="V1006" t="s">
        <v>24</v>
      </c>
      <c r="W1006" t="s">
        <v>2937</v>
      </c>
      <c r="X1006" t="s">
        <v>26</v>
      </c>
      <c r="Y1006" t="s">
        <v>27</v>
      </c>
      <c r="Z1006" t="s">
        <v>28</v>
      </c>
      <c r="AA1006" t="s">
        <v>26</v>
      </c>
      <c r="AB1006" t="s">
        <v>30</v>
      </c>
    </row>
    <row r="1007" spans="1:28" x14ac:dyDescent="0.3">
      <c r="A1007" t="s">
        <v>2938</v>
      </c>
      <c r="B1007" t="s">
        <v>234</v>
      </c>
      <c r="C1007" t="s">
        <v>2939</v>
      </c>
      <c r="D1007" t="s">
        <v>225</v>
      </c>
      <c r="E1007">
        <v>29</v>
      </c>
      <c r="F1007" t="s">
        <v>17465</v>
      </c>
      <c r="G1007">
        <v>2024</v>
      </c>
      <c r="H1007">
        <f t="shared" si="47"/>
        <v>45502</v>
      </c>
      <c r="I1007">
        <v>5</v>
      </c>
      <c r="J1007">
        <v>22</v>
      </c>
      <c r="K1007">
        <v>18</v>
      </c>
      <c r="L1007" t="s">
        <v>17466</v>
      </c>
      <c r="M1007">
        <f t="shared" si="45"/>
        <v>0.72381944444444446</v>
      </c>
      <c r="N1007" t="str">
        <f t="shared" si="46"/>
        <v>5-8 PM</v>
      </c>
      <c r="O1007">
        <v>66103.48</v>
      </c>
      <c r="P1007">
        <v>829</v>
      </c>
      <c r="Q1007">
        <v>828</v>
      </c>
      <c r="R1007">
        <v>1</v>
      </c>
      <c r="S1007">
        <v>65275.48</v>
      </c>
      <c r="T1007" t="s">
        <v>105</v>
      </c>
      <c r="U1007" t="s">
        <v>23</v>
      </c>
      <c r="V1007" t="s">
        <v>24</v>
      </c>
      <c r="W1007" t="s">
        <v>2940</v>
      </c>
      <c r="X1007" t="s">
        <v>26</v>
      </c>
      <c r="Y1007" t="s">
        <v>27</v>
      </c>
      <c r="Z1007" t="s">
        <v>28</v>
      </c>
      <c r="AA1007" t="s">
        <v>26</v>
      </c>
      <c r="AB1007" t="s">
        <v>30</v>
      </c>
    </row>
    <row r="1008" spans="1:28" x14ac:dyDescent="0.3">
      <c r="A1008" t="s">
        <v>2941</v>
      </c>
      <c r="B1008" t="s">
        <v>234</v>
      </c>
      <c r="C1008" t="s">
        <v>2942</v>
      </c>
      <c r="D1008" t="s">
        <v>225</v>
      </c>
      <c r="E1008">
        <v>29</v>
      </c>
      <c r="F1008" t="s">
        <v>17465</v>
      </c>
      <c r="G1008">
        <v>2024</v>
      </c>
      <c r="H1008">
        <f t="shared" si="47"/>
        <v>45502</v>
      </c>
      <c r="I1008">
        <v>5</v>
      </c>
      <c r="J1008">
        <v>21</v>
      </c>
      <c r="K1008">
        <v>47</v>
      </c>
      <c r="L1008" t="s">
        <v>17466</v>
      </c>
      <c r="M1008">
        <f t="shared" si="45"/>
        <v>0.72346064814814814</v>
      </c>
      <c r="N1008" t="str">
        <f t="shared" si="46"/>
        <v>5-8 PM</v>
      </c>
      <c r="O1008">
        <v>66931.48</v>
      </c>
      <c r="P1008">
        <v>829</v>
      </c>
      <c r="Q1008">
        <v>828</v>
      </c>
      <c r="R1008">
        <v>1</v>
      </c>
      <c r="S1008">
        <v>66103.48</v>
      </c>
      <c r="T1008" t="s">
        <v>105</v>
      </c>
      <c r="U1008" t="s">
        <v>23</v>
      </c>
      <c r="V1008" t="s">
        <v>24</v>
      </c>
      <c r="W1008" t="s">
        <v>2943</v>
      </c>
      <c r="X1008" t="s">
        <v>26</v>
      </c>
      <c r="Y1008" t="s">
        <v>27</v>
      </c>
      <c r="Z1008" t="s">
        <v>28</v>
      </c>
      <c r="AA1008" t="s">
        <v>26</v>
      </c>
      <c r="AB1008" t="s">
        <v>30</v>
      </c>
    </row>
    <row r="1009" spans="1:28" x14ac:dyDescent="0.3">
      <c r="A1009" t="s">
        <v>2944</v>
      </c>
      <c r="B1009" t="s">
        <v>234</v>
      </c>
      <c r="C1009" t="s">
        <v>2945</v>
      </c>
      <c r="D1009" t="s">
        <v>225</v>
      </c>
      <c r="E1009">
        <v>29</v>
      </c>
      <c r="F1009" t="s">
        <v>17465</v>
      </c>
      <c r="G1009">
        <v>2024</v>
      </c>
      <c r="H1009">
        <f t="shared" si="47"/>
        <v>45502</v>
      </c>
      <c r="I1009">
        <v>5</v>
      </c>
      <c r="J1009">
        <v>21</v>
      </c>
      <c r="K1009">
        <v>9</v>
      </c>
      <c r="L1009" t="s">
        <v>17466</v>
      </c>
      <c r="M1009">
        <f t="shared" si="45"/>
        <v>0.72302083333333333</v>
      </c>
      <c r="N1009" t="str">
        <f t="shared" si="46"/>
        <v>5-8 PM</v>
      </c>
      <c r="O1009">
        <v>67759.48</v>
      </c>
      <c r="P1009">
        <v>829</v>
      </c>
      <c r="Q1009">
        <v>828</v>
      </c>
      <c r="R1009">
        <v>1</v>
      </c>
      <c r="S1009">
        <v>66931.48</v>
      </c>
      <c r="T1009" t="s">
        <v>105</v>
      </c>
      <c r="U1009" t="s">
        <v>23</v>
      </c>
      <c r="V1009" t="s">
        <v>24</v>
      </c>
      <c r="W1009" t="s">
        <v>2946</v>
      </c>
      <c r="X1009" t="s">
        <v>26</v>
      </c>
      <c r="Y1009" t="s">
        <v>27</v>
      </c>
      <c r="Z1009" t="s">
        <v>28</v>
      </c>
      <c r="AA1009" t="s">
        <v>26</v>
      </c>
      <c r="AB1009" t="s">
        <v>30</v>
      </c>
    </row>
    <row r="1010" spans="1:28" x14ac:dyDescent="0.3">
      <c r="A1010" t="s">
        <v>2947</v>
      </c>
      <c r="B1010" t="s">
        <v>234</v>
      </c>
      <c r="C1010" t="s">
        <v>2948</v>
      </c>
      <c r="D1010" t="s">
        <v>225</v>
      </c>
      <c r="E1010">
        <v>29</v>
      </c>
      <c r="F1010" t="s">
        <v>17465</v>
      </c>
      <c r="G1010">
        <v>2024</v>
      </c>
      <c r="H1010">
        <f t="shared" si="47"/>
        <v>45502</v>
      </c>
      <c r="I1010">
        <v>5</v>
      </c>
      <c r="J1010">
        <v>20</v>
      </c>
      <c r="K1010">
        <v>31</v>
      </c>
      <c r="L1010" t="s">
        <v>17466</v>
      </c>
      <c r="M1010">
        <f t="shared" si="45"/>
        <v>0.72258101851851853</v>
      </c>
      <c r="N1010" t="str">
        <f t="shared" si="46"/>
        <v>5-8 PM</v>
      </c>
      <c r="O1010">
        <v>68587.48</v>
      </c>
      <c r="P1010">
        <v>829</v>
      </c>
      <c r="Q1010">
        <v>828</v>
      </c>
      <c r="R1010">
        <v>1</v>
      </c>
      <c r="S1010">
        <v>67759.48</v>
      </c>
      <c r="T1010" t="s">
        <v>105</v>
      </c>
      <c r="U1010" t="s">
        <v>23</v>
      </c>
      <c r="V1010" t="s">
        <v>24</v>
      </c>
      <c r="W1010" t="s">
        <v>2949</v>
      </c>
      <c r="X1010" t="s">
        <v>26</v>
      </c>
      <c r="Y1010" t="s">
        <v>27</v>
      </c>
      <c r="Z1010" t="s">
        <v>28</v>
      </c>
      <c r="AA1010" t="s">
        <v>26</v>
      </c>
      <c r="AB1010" t="s">
        <v>30</v>
      </c>
    </row>
    <row r="1011" spans="1:28" x14ac:dyDescent="0.3">
      <c r="A1011" t="s">
        <v>2950</v>
      </c>
      <c r="B1011" t="s">
        <v>234</v>
      </c>
      <c r="C1011" t="s">
        <v>2951</v>
      </c>
      <c r="D1011" t="s">
        <v>225</v>
      </c>
      <c r="E1011">
        <v>29</v>
      </c>
      <c r="F1011" t="s">
        <v>17465</v>
      </c>
      <c r="G1011">
        <v>2024</v>
      </c>
      <c r="H1011">
        <f t="shared" si="47"/>
        <v>45502</v>
      </c>
      <c r="I1011">
        <v>5</v>
      </c>
      <c r="J1011">
        <v>20</v>
      </c>
      <c r="K1011">
        <v>16</v>
      </c>
      <c r="L1011" t="s">
        <v>17466</v>
      </c>
      <c r="M1011">
        <f t="shared" si="45"/>
        <v>0.72240740740740739</v>
      </c>
      <c r="N1011" t="str">
        <f t="shared" si="46"/>
        <v>5-8 PM</v>
      </c>
      <c r="O1011">
        <v>69415.48</v>
      </c>
      <c r="P1011">
        <v>829</v>
      </c>
      <c r="Q1011">
        <v>828</v>
      </c>
      <c r="R1011">
        <v>1</v>
      </c>
      <c r="S1011">
        <v>68587.48</v>
      </c>
      <c r="T1011" t="s">
        <v>105</v>
      </c>
      <c r="U1011" t="s">
        <v>23</v>
      </c>
      <c r="V1011" t="s">
        <v>24</v>
      </c>
      <c r="W1011" t="s">
        <v>2952</v>
      </c>
      <c r="X1011" t="s">
        <v>26</v>
      </c>
      <c r="Y1011" t="s">
        <v>27</v>
      </c>
      <c r="Z1011" t="s">
        <v>28</v>
      </c>
      <c r="AA1011" t="s">
        <v>26</v>
      </c>
      <c r="AB1011" t="s">
        <v>30</v>
      </c>
    </row>
    <row r="1012" spans="1:28" x14ac:dyDescent="0.3">
      <c r="A1012" t="s">
        <v>2953</v>
      </c>
      <c r="B1012" t="s">
        <v>234</v>
      </c>
      <c r="C1012" t="s">
        <v>2954</v>
      </c>
      <c r="D1012" t="s">
        <v>225</v>
      </c>
      <c r="E1012">
        <v>29</v>
      </c>
      <c r="F1012" t="s">
        <v>17465</v>
      </c>
      <c r="G1012">
        <v>2024</v>
      </c>
      <c r="H1012">
        <f t="shared" si="47"/>
        <v>45502</v>
      </c>
      <c r="I1012">
        <v>5</v>
      </c>
      <c r="J1012">
        <v>19</v>
      </c>
      <c r="K1012">
        <v>58</v>
      </c>
      <c r="L1012" t="s">
        <v>17466</v>
      </c>
      <c r="M1012">
        <f t="shared" si="45"/>
        <v>0.72219907407407413</v>
      </c>
      <c r="N1012" t="str">
        <f t="shared" si="46"/>
        <v>5-8 PM</v>
      </c>
      <c r="O1012">
        <v>70243.48</v>
      </c>
      <c r="P1012">
        <v>829</v>
      </c>
      <c r="Q1012">
        <v>828</v>
      </c>
      <c r="R1012">
        <v>1</v>
      </c>
      <c r="S1012">
        <v>69415.48</v>
      </c>
      <c r="T1012" t="s">
        <v>105</v>
      </c>
      <c r="U1012" t="s">
        <v>23</v>
      </c>
      <c r="V1012" t="s">
        <v>24</v>
      </c>
      <c r="W1012" t="s">
        <v>2955</v>
      </c>
      <c r="X1012" t="s">
        <v>26</v>
      </c>
      <c r="Y1012" t="s">
        <v>27</v>
      </c>
      <c r="Z1012" t="s">
        <v>28</v>
      </c>
      <c r="AA1012" t="s">
        <v>26</v>
      </c>
      <c r="AB1012" t="s">
        <v>30</v>
      </c>
    </row>
    <row r="1013" spans="1:28" x14ac:dyDescent="0.3">
      <c r="A1013" t="s">
        <v>2956</v>
      </c>
      <c r="B1013" t="s">
        <v>234</v>
      </c>
      <c r="C1013" t="s">
        <v>2957</v>
      </c>
      <c r="D1013" t="s">
        <v>225</v>
      </c>
      <c r="E1013">
        <v>29</v>
      </c>
      <c r="F1013" t="s">
        <v>17465</v>
      </c>
      <c r="G1013">
        <v>2024</v>
      </c>
      <c r="H1013">
        <f t="shared" si="47"/>
        <v>45502</v>
      </c>
      <c r="I1013">
        <v>5</v>
      </c>
      <c r="J1013">
        <v>19</v>
      </c>
      <c r="K1013">
        <v>38</v>
      </c>
      <c r="L1013" t="s">
        <v>17466</v>
      </c>
      <c r="M1013">
        <f t="shared" si="45"/>
        <v>0.72196759259259258</v>
      </c>
      <c r="N1013" t="str">
        <f t="shared" si="46"/>
        <v>5-8 PM</v>
      </c>
      <c r="O1013">
        <v>71071.48</v>
      </c>
      <c r="P1013">
        <v>829</v>
      </c>
      <c r="Q1013">
        <v>828</v>
      </c>
      <c r="R1013">
        <v>1</v>
      </c>
      <c r="S1013">
        <v>70243.48</v>
      </c>
      <c r="T1013" t="s">
        <v>105</v>
      </c>
      <c r="U1013" t="s">
        <v>23</v>
      </c>
      <c r="V1013" t="s">
        <v>24</v>
      </c>
      <c r="W1013" t="s">
        <v>2958</v>
      </c>
      <c r="X1013" t="s">
        <v>26</v>
      </c>
      <c r="Y1013" t="s">
        <v>27</v>
      </c>
      <c r="Z1013" t="s">
        <v>28</v>
      </c>
      <c r="AA1013" t="s">
        <v>26</v>
      </c>
      <c r="AB1013" t="s">
        <v>30</v>
      </c>
    </row>
    <row r="1014" spans="1:28" x14ac:dyDescent="0.3">
      <c r="A1014" t="s">
        <v>2959</v>
      </c>
      <c r="B1014" t="s">
        <v>234</v>
      </c>
      <c r="C1014" t="s">
        <v>2960</v>
      </c>
      <c r="D1014" t="s">
        <v>225</v>
      </c>
      <c r="E1014">
        <v>29</v>
      </c>
      <c r="F1014" t="s">
        <v>17465</v>
      </c>
      <c r="G1014">
        <v>2024</v>
      </c>
      <c r="H1014">
        <f t="shared" si="47"/>
        <v>45502</v>
      </c>
      <c r="I1014">
        <v>5</v>
      </c>
      <c r="J1014">
        <v>19</v>
      </c>
      <c r="K1014">
        <v>20</v>
      </c>
      <c r="L1014" t="s">
        <v>17466</v>
      </c>
      <c r="M1014">
        <f t="shared" si="45"/>
        <v>0.72175925925925932</v>
      </c>
      <c r="N1014" t="str">
        <f t="shared" si="46"/>
        <v>5-8 PM</v>
      </c>
      <c r="O1014">
        <v>71899.48</v>
      </c>
      <c r="P1014">
        <v>829</v>
      </c>
      <c r="Q1014">
        <v>828</v>
      </c>
      <c r="R1014">
        <v>1</v>
      </c>
      <c r="S1014">
        <v>71071.48</v>
      </c>
      <c r="T1014" t="s">
        <v>105</v>
      </c>
      <c r="U1014" t="s">
        <v>23</v>
      </c>
      <c r="V1014" t="s">
        <v>24</v>
      </c>
      <c r="W1014" t="s">
        <v>2961</v>
      </c>
      <c r="X1014" t="s">
        <v>26</v>
      </c>
      <c r="Y1014" t="s">
        <v>27</v>
      </c>
      <c r="Z1014" t="s">
        <v>28</v>
      </c>
      <c r="AA1014" t="s">
        <v>26</v>
      </c>
      <c r="AB1014" t="s">
        <v>30</v>
      </c>
    </row>
    <row r="1015" spans="1:28" x14ac:dyDescent="0.3">
      <c r="A1015" t="s">
        <v>2962</v>
      </c>
      <c r="B1015" t="s">
        <v>234</v>
      </c>
      <c r="C1015" t="s">
        <v>2963</v>
      </c>
      <c r="D1015" t="s">
        <v>225</v>
      </c>
      <c r="E1015">
        <v>29</v>
      </c>
      <c r="F1015" t="s">
        <v>17465</v>
      </c>
      <c r="G1015">
        <v>2024</v>
      </c>
      <c r="H1015">
        <f t="shared" si="47"/>
        <v>45502</v>
      </c>
      <c r="I1015">
        <v>5</v>
      </c>
      <c r="J1015">
        <v>19</v>
      </c>
      <c r="K1015">
        <v>6</v>
      </c>
      <c r="L1015" t="s">
        <v>17466</v>
      </c>
      <c r="M1015">
        <f t="shared" si="45"/>
        <v>0.72159722222222233</v>
      </c>
      <c r="N1015" t="str">
        <f t="shared" si="46"/>
        <v>5-8 PM</v>
      </c>
      <c r="O1015">
        <v>72727.48</v>
      </c>
      <c r="P1015">
        <v>829</v>
      </c>
      <c r="Q1015">
        <v>828</v>
      </c>
      <c r="R1015">
        <v>1</v>
      </c>
      <c r="S1015">
        <v>71899.48</v>
      </c>
      <c r="T1015" t="s">
        <v>105</v>
      </c>
      <c r="U1015" t="s">
        <v>23</v>
      </c>
      <c r="V1015" t="s">
        <v>24</v>
      </c>
      <c r="W1015" t="s">
        <v>2964</v>
      </c>
      <c r="X1015" t="s">
        <v>26</v>
      </c>
      <c r="Y1015" t="s">
        <v>27</v>
      </c>
      <c r="Z1015" t="s">
        <v>28</v>
      </c>
      <c r="AA1015" t="s">
        <v>26</v>
      </c>
      <c r="AB1015" t="s">
        <v>30</v>
      </c>
    </row>
    <row r="1016" spans="1:28" x14ac:dyDescent="0.3">
      <c r="A1016" t="s">
        <v>2965</v>
      </c>
      <c r="B1016" t="s">
        <v>234</v>
      </c>
      <c r="C1016" t="s">
        <v>2966</v>
      </c>
      <c r="D1016" t="s">
        <v>225</v>
      </c>
      <c r="E1016">
        <v>29</v>
      </c>
      <c r="F1016" t="s">
        <v>17465</v>
      </c>
      <c r="G1016">
        <v>2024</v>
      </c>
      <c r="H1016">
        <f t="shared" si="47"/>
        <v>45502</v>
      </c>
      <c r="I1016">
        <v>5</v>
      </c>
      <c r="J1016">
        <v>18</v>
      </c>
      <c r="K1016">
        <v>49</v>
      </c>
      <c r="L1016" t="s">
        <v>17466</v>
      </c>
      <c r="M1016">
        <f t="shared" si="45"/>
        <v>0.72140046296296301</v>
      </c>
      <c r="N1016" t="str">
        <f t="shared" si="46"/>
        <v>5-8 PM</v>
      </c>
      <c r="O1016">
        <v>73555.48</v>
      </c>
      <c r="P1016">
        <v>829</v>
      </c>
      <c r="Q1016">
        <v>828</v>
      </c>
      <c r="R1016">
        <v>1</v>
      </c>
      <c r="S1016">
        <v>72727.48</v>
      </c>
      <c r="T1016" t="s">
        <v>105</v>
      </c>
      <c r="U1016" t="s">
        <v>23</v>
      </c>
      <c r="V1016" t="s">
        <v>24</v>
      </c>
      <c r="W1016" t="s">
        <v>2967</v>
      </c>
      <c r="X1016" t="s">
        <v>26</v>
      </c>
      <c r="Y1016" t="s">
        <v>27</v>
      </c>
      <c r="Z1016" t="s">
        <v>28</v>
      </c>
      <c r="AA1016" t="s">
        <v>26</v>
      </c>
      <c r="AB1016" t="s">
        <v>30</v>
      </c>
    </row>
    <row r="1017" spans="1:28" x14ac:dyDescent="0.3">
      <c r="A1017" t="s">
        <v>2968</v>
      </c>
      <c r="B1017" t="s">
        <v>234</v>
      </c>
      <c r="C1017" t="s">
        <v>2969</v>
      </c>
      <c r="D1017" t="s">
        <v>225</v>
      </c>
      <c r="E1017">
        <v>29</v>
      </c>
      <c r="F1017" t="s">
        <v>17465</v>
      </c>
      <c r="G1017">
        <v>2024</v>
      </c>
      <c r="H1017">
        <f t="shared" si="47"/>
        <v>45502</v>
      </c>
      <c r="I1017">
        <v>5</v>
      </c>
      <c r="J1017">
        <v>18</v>
      </c>
      <c r="K1017">
        <v>34</v>
      </c>
      <c r="L1017" t="s">
        <v>17466</v>
      </c>
      <c r="M1017">
        <f t="shared" si="45"/>
        <v>0.72122685185185187</v>
      </c>
      <c r="N1017" t="str">
        <f t="shared" si="46"/>
        <v>5-8 PM</v>
      </c>
      <c r="O1017">
        <v>74383.48</v>
      </c>
      <c r="P1017">
        <v>829</v>
      </c>
      <c r="Q1017">
        <v>828</v>
      </c>
      <c r="R1017">
        <v>1</v>
      </c>
      <c r="S1017">
        <v>73555.48</v>
      </c>
      <c r="T1017" t="s">
        <v>105</v>
      </c>
      <c r="U1017" t="s">
        <v>23</v>
      </c>
      <c r="V1017" t="s">
        <v>24</v>
      </c>
      <c r="W1017" t="s">
        <v>2970</v>
      </c>
      <c r="X1017" t="s">
        <v>26</v>
      </c>
      <c r="Y1017" t="s">
        <v>27</v>
      </c>
      <c r="Z1017" t="s">
        <v>28</v>
      </c>
      <c r="AA1017" t="s">
        <v>26</v>
      </c>
      <c r="AB1017" t="s">
        <v>30</v>
      </c>
    </row>
    <row r="1018" spans="1:28" x14ac:dyDescent="0.3">
      <c r="A1018" t="s">
        <v>2971</v>
      </c>
      <c r="B1018" t="s">
        <v>234</v>
      </c>
      <c r="C1018" t="s">
        <v>2972</v>
      </c>
      <c r="D1018" t="s">
        <v>225</v>
      </c>
      <c r="E1018">
        <v>29</v>
      </c>
      <c r="F1018" t="s">
        <v>17465</v>
      </c>
      <c r="G1018">
        <v>2024</v>
      </c>
      <c r="H1018">
        <f t="shared" si="47"/>
        <v>45502</v>
      </c>
      <c r="I1018">
        <v>5</v>
      </c>
      <c r="J1018">
        <v>18</v>
      </c>
      <c r="K1018">
        <v>20</v>
      </c>
      <c r="L1018" t="s">
        <v>17466</v>
      </c>
      <c r="M1018">
        <f t="shared" si="45"/>
        <v>0.72106481481481488</v>
      </c>
      <c r="N1018" t="str">
        <f t="shared" si="46"/>
        <v>5-8 PM</v>
      </c>
      <c r="O1018">
        <v>75211.48</v>
      </c>
      <c r="P1018">
        <v>829</v>
      </c>
      <c r="Q1018">
        <v>828</v>
      </c>
      <c r="R1018">
        <v>1</v>
      </c>
      <c r="S1018">
        <v>74383.48</v>
      </c>
      <c r="T1018" t="s">
        <v>105</v>
      </c>
      <c r="U1018" t="s">
        <v>23</v>
      </c>
      <c r="V1018" t="s">
        <v>24</v>
      </c>
      <c r="W1018" t="s">
        <v>2973</v>
      </c>
      <c r="X1018" t="s">
        <v>26</v>
      </c>
      <c r="Y1018" t="s">
        <v>27</v>
      </c>
      <c r="Z1018" t="s">
        <v>28</v>
      </c>
      <c r="AA1018" t="s">
        <v>26</v>
      </c>
      <c r="AB1018" t="s">
        <v>30</v>
      </c>
    </row>
    <row r="1019" spans="1:28" x14ac:dyDescent="0.3">
      <c r="A1019" t="s">
        <v>2974</v>
      </c>
      <c r="B1019" t="s">
        <v>234</v>
      </c>
      <c r="C1019" t="s">
        <v>2975</v>
      </c>
      <c r="D1019" t="s">
        <v>225</v>
      </c>
      <c r="E1019">
        <v>29</v>
      </c>
      <c r="F1019" t="s">
        <v>17465</v>
      </c>
      <c r="G1019">
        <v>2024</v>
      </c>
      <c r="H1019">
        <f t="shared" si="47"/>
        <v>45502</v>
      </c>
      <c r="I1019">
        <v>5</v>
      </c>
      <c r="J1019">
        <v>18</v>
      </c>
      <c r="K1019">
        <v>5</v>
      </c>
      <c r="L1019" t="s">
        <v>17466</v>
      </c>
      <c r="M1019">
        <f t="shared" si="45"/>
        <v>0.72089120370370363</v>
      </c>
      <c r="N1019" t="str">
        <f t="shared" si="46"/>
        <v>5-8 PM</v>
      </c>
      <c r="O1019">
        <v>76039.48</v>
      </c>
      <c r="P1019">
        <v>829</v>
      </c>
      <c r="Q1019">
        <v>828</v>
      </c>
      <c r="R1019">
        <v>1</v>
      </c>
      <c r="S1019">
        <v>75211.48</v>
      </c>
      <c r="T1019" t="s">
        <v>105</v>
      </c>
      <c r="U1019" t="s">
        <v>23</v>
      </c>
      <c r="V1019" t="s">
        <v>24</v>
      </c>
      <c r="W1019" t="s">
        <v>2976</v>
      </c>
      <c r="X1019" t="s">
        <v>26</v>
      </c>
      <c r="Y1019" t="s">
        <v>27</v>
      </c>
      <c r="Z1019" t="s">
        <v>28</v>
      </c>
      <c r="AA1019" t="s">
        <v>26</v>
      </c>
      <c r="AB1019" t="s">
        <v>30</v>
      </c>
    </row>
    <row r="1020" spans="1:28" x14ac:dyDescent="0.3">
      <c r="A1020" t="s">
        <v>2977</v>
      </c>
      <c r="B1020" t="s">
        <v>234</v>
      </c>
      <c r="C1020" t="s">
        <v>2978</v>
      </c>
      <c r="D1020" t="s">
        <v>225</v>
      </c>
      <c r="E1020">
        <v>29</v>
      </c>
      <c r="F1020" t="s">
        <v>17465</v>
      </c>
      <c r="G1020">
        <v>2024</v>
      </c>
      <c r="H1020">
        <f t="shared" si="47"/>
        <v>45502</v>
      </c>
      <c r="I1020">
        <v>5</v>
      </c>
      <c r="J1020">
        <v>17</v>
      </c>
      <c r="K1020">
        <v>48</v>
      </c>
      <c r="L1020" t="s">
        <v>17466</v>
      </c>
      <c r="M1020">
        <f t="shared" si="45"/>
        <v>0.72069444444444442</v>
      </c>
      <c r="N1020" t="str">
        <f t="shared" si="46"/>
        <v>5-8 PM</v>
      </c>
      <c r="O1020">
        <v>76867.48</v>
      </c>
      <c r="P1020">
        <v>829</v>
      </c>
      <c r="Q1020">
        <v>828</v>
      </c>
      <c r="R1020">
        <v>1</v>
      </c>
      <c r="S1020">
        <v>76039.48</v>
      </c>
      <c r="T1020" t="s">
        <v>105</v>
      </c>
      <c r="U1020" t="s">
        <v>23</v>
      </c>
      <c r="V1020" t="s">
        <v>24</v>
      </c>
      <c r="W1020" t="s">
        <v>2979</v>
      </c>
      <c r="X1020" t="s">
        <v>26</v>
      </c>
      <c r="Y1020" t="s">
        <v>27</v>
      </c>
      <c r="Z1020" t="s">
        <v>28</v>
      </c>
      <c r="AA1020" t="s">
        <v>26</v>
      </c>
      <c r="AB1020" t="s">
        <v>30</v>
      </c>
    </row>
    <row r="1021" spans="1:28" x14ac:dyDescent="0.3">
      <c r="A1021" t="s">
        <v>2980</v>
      </c>
      <c r="B1021" t="s">
        <v>234</v>
      </c>
      <c r="C1021" t="s">
        <v>2981</v>
      </c>
      <c r="D1021" t="s">
        <v>225</v>
      </c>
      <c r="E1021">
        <v>29</v>
      </c>
      <c r="F1021" t="s">
        <v>17465</v>
      </c>
      <c r="G1021">
        <v>2024</v>
      </c>
      <c r="H1021">
        <f t="shared" si="47"/>
        <v>45502</v>
      </c>
      <c r="I1021">
        <v>5</v>
      </c>
      <c r="J1021">
        <v>17</v>
      </c>
      <c r="K1021">
        <v>32</v>
      </c>
      <c r="L1021" t="s">
        <v>17466</v>
      </c>
      <c r="M1021">
        <f t="shared" si="45"/>
        <v>0.72050925925925924</v>
      </c>
      <c r="N1021" t="str">
        <f t="shared" si="46"/>
        <v>5-8 PM</v>
      </c>
      <c r="O1021">
        <v>77695.48</v>
      </c>
      <c r="P1021">
        <v>829</v>
      </c>
      <c r="Q1021">
        <v>828</v>
      </c>
      <c r="R1021">
        <v>1</v>
      </c>
      <c r="S1021">
        <v>76867.48</v>
      </c>
      <c r="T1021" t="s">
        <v>105</v>
      </c>
      <c r="U1021" t="s">
        <v>23</v>
      </c>
      <c r="V1021" t="s">
        <v>24</v>
      </c>
      <c r="W1021" t="s">
        <v>2982</v>
      </c>
      <c r="X1021" t="s">
        <v>26</v>
      </c>
      <c r="Y1021" t="s">
        <v>27</v>
      </c>
      <c r="Z1021" t="s">
        <v>28</v>
      </c>
      <c r="AA1021" t="s">
        <v>26</v>
      </c>
      <c r="AB1021" t="s">
        <v>30</v>
      </c>
    </row>
    <row r="1022" spans="1:28" x14ac:dyDescent="0.3">
      <c r="A1022" t="s">
        <v>2983</v>
      </c>
      <c r="B1022" t="s">
        <v>234</v>
      </c>
      <c r="C1022" t="s">
        <v>2984</v>
      </c>
      <c r="D1022" t="s">
        <v>225</v>
      </c>
      <c r="E1022">
        <v>29</v>
      </c>
      <c r="F1022" t="s">
        <v>17465</v>
      </c>
      <c r="G1022">
        <v>2024</v>
      </c>
      <c r="H1022">
        <f t="shared" si="47"/>
        <v>45502</v>
      </c>
      <c r="I1022">
        <v>5</v>
      </c>
      <c r="J1022">
        <v>16</v>
      </c>
      <c r="K1022">
        <v>58</v>
      </c>
      <c r="L1022" t="s">
        <v>17466</v>
      </c>
      <c r="M1022">
        <f t="shared" si="45"/>
        <v>0.7201157407407407</v>
      </c>
      <c r="N1022" t="str">
        <f t="shared" si="46"/>
        <v>5-8 PM</v>
      </c>
      <c r="O1022">
        <v>78523.48</v>
      </c>
      <c r="P1022">
        <v>829</v>
      </c>
      <c r="Q1022">
        <v>828</v>
      </c>
      <c r="R1022">
        <v>1</v>
      </c>
      <c r="S1022">
        <v>77695.48</v>
      </c>
      <c r="T1022" t="s">
        <v>105</v>
      </c>
      <c r="U1022" t="s">
        <v>23</v>
      </c>
      <c r="V1022" t="s">
        <v>24</v>
      </c>
      <c r="W1022" t="s">
        <v>2985</v>
      </c>
      <c r="X1022" t="s">
        <v>26</v>
      </c>
      <c r="Y1022" t="s">
        <v>27</v>
      </c>
      <c r="Z1022" t="s">
        <v>28</v>
      </c>
      <c r="AA1022" t="s">
        <v>26</v>
      </c>
      <c r="AB1022" t="s">
        <v>30</v>
      </c>
    </row>
    <row r="1023" spans="1:28" x14ac:dyDescent="0.3">
      <c r="A1023" t="s">
        <v>2986</v>
      </c>
      <c r="B1023" t="s">
        <v>234</v>
      </c>
      <c r="C1023" t="s">
        <v>2987</v>
      </c>
      <c r="D1023" t="s">
        <v>225</v>
      </c>
      <c r="E1023">
        <v>29</v>
      </c>
      <c r="F1023" t="s">
        <v>17465</v>
      </c>
      <c r="G1023">
        <v>2024</v>
      </c>
      <c r="H1023">
        <f t="shared" si="47"/>
        <v>45502</v>
      </c>
      <c r="I1023">
        <v>5</v>
      </c>
      <c r="J1023">
        <v>16</v>
      </c>
      <c r="K1023">
        <v>15</v>
      </c>
      <c r="L1023" t="s">
        <v>17466</v>
      </c>
      <c r="M1023">
        <f t="shared" si="45"/>
        <v>0.71961805555555547</v>
      </c>
      <c r="N1023" t="str">
        <f t="shared" si="46"/>
        <v>5-8 PM</v>
      </c>
      <c r="O1023">
        <v>79351.48</v>
      </c>
      <c r="P1023">
        <v>829</v>
      </c>
      <c r="Q1023">
        <v>828</v>
      </c>
      <c r="R1023">
        <v>1</v>
      </c>
      <c r="S1023">
        <v>78523.48</v>
      </c>
      <c r="T1023" t="s">
        <v>105</v>
      </c>
      <c r="U1023" t="s">
        <v>23</v>
      </c>
      <c r="V1023" t="s">
        <v>24</v>
      </c>
      <c r="W1023" t="s">
        <v>2988</v>
      </c>
      <c r="X1023" t="s">
        <v>26</v>
      </c>
      <c r="Y1023" t="s">
        <v>27</v>
      </c>
      <c r="Z1023" t="s">
        <v>28</v>
      </c>
      <c r="AA1023" t="s">
        <v>26</v>
      </c>
      <c r="AB1023" t="s">
        <v>30</v>
      </c>
    </row>
    <row r="1024" spans="1:28" x14ac:dyDescent="0.3">
      <c r="A1024" t="s">
        <v>2989</v>
      </c>
      <c r="B1024" t="s">
        <v>234</v>
      </c>
      <c r="C1024" t="s">
        <v>2990</v>
      </c>
      <c r="D1024" t="s">
        <v>225</v>
      </c>
      <c r="E1024">
        <v>29</v>
      </c>
      <c r="F1024" t="s">
        <v>17465</v>
      </c>
      <c r="G1024">
        <v>2024</v>
      </c>
      <c r="H1024">
        <f t="shared" si="47"/>
        <v>45502</v>
      </c>
      <c r="I1024">
        <v>5</v>
      </c>
      <c r="J1024">
        <v>15</v>
      </c>
      <c r="K1024">
        <v>50</v>
      </c>
      <c r="L1024" t="s">
        <v>17466</v>
      </c>
      <c r="M1024">
        <f t="shared" si="45"/>
        <v>0.71932870370370372</v>
      </c>
      <c r="N1024" t="str">
        <f t="shared" si="46"/>
        <v>5-8 PM</v>
      </c>
      <c r="O1024">
        <v>80179.48</v>
      </c>
      <c r="P1024">
        <v>829</v>
      </c>
      <c r="Q1024">
        <v>828</v>
      </c>
      <c r="R1024">
        <v>1</v>
      </c>
      <c r="S1024">
        <v>79351.48</v>
      </c>
      <c r="T1024" t="s">
        <v>105</v>
      </c>
      <c r="U1024" t="s">
        <v>23</v>
      </c>
      <c r="V1024" t="s">
        <v>24</v>
      </c>
      <c r="W1024" t="s">
        <v>2991</v>
      </c>
      <c r="X1024" t="s">
        <v>26</v>
      </c>
      <c r="Y1024" t="s">
        <v>27</v>
      </c>
      <c r="Z1024" t="s">
        <v>28</v>
      </c>
      <c r="AA1024" t="s">
        <v>26</v>
      </c>
      <c r="AB1024" t="s">
        <v>30</v>
      </c>
    </row>
    <row r="1025" spans="1:28" x14ac:dyDescent="0.3">
      <c r="A1025" t="s">
        <v>2992</v>
      </c>
      <c r="B1025" t="s">
        <v>98</v>
      </c>
      <c r="C1025" t="s">
        <v>2993</v>
      </c>
      <c r="D1025" t="s">
        <v>50</v>
      </c>
      <c r="E1025">
        <v>29</v>
      </c>
      <c r="F1025" t="s">
        <v>17465</v>
      </c>
      <c r="G1025">
        <v>2024</v>
      </c>
      <c r="H1025">
        <f t="shared" si="47"/>
        <v>45502</v>
      </c>
      <c r="I1025">
        <v>5</v>
      </c>
      <c r="J1025">
        <v>7</v>
      </c>
      <c r="K1025">
        <v>0</v>
      </c>
      <c r="L1025" t="s">
        <v>17466</v>
      </c>
      <c r="M1025">
        <f t="shared" si="45"/>
        <v>0.71319444444444446</v>
      </c>
      <c r="N1025" t="str">
        <f t="shared" si="46"/>
        <v>5-8 PM</v>
      </c>
      <c r="O1025">
        <v>2964.86</v>
      </c>
      <c r="P1025">
        <v>199</v>
      </c>
      <c r="Q1025">
        <v>191.04</v>
      </c>
      <c r="R1025">
        <v>7.96</v>
      </c>
      <c r="S1025">
        <v>2773.82</v>
      </c>
      <c r="T1025" t="s">
        <v>34</v>
      </c>
      <c r="U1025" t="s">
        <v>23</v>
      </c>
      <c r="V1025" t="s">
        <v>24</v>
      </c>
      <c r="W1025" t="s">
        <v>2994</v>
      </c>
      <c r="X1025" t="s">
        <v>26</v>
      </c>
      <c r="Y1025" t="s">
        <v>36</v>
      </c>
      <c r="Z1025" t="s">
        <v>28</v>
      </c>
      <c r="AA1025" t="s">
        <v>29</v>
      </c>
      <c r="AB1025" t="s">
        <v>30</v>
      </c>
    </row>
    <row r="1026" spans="1:28" x14ac:dyDescent="0.3">
      <c r="A1026" t="s">
        <v>2995</v>
      </c>
      <c r="B1026" t="s">
        <v>234</v>
      </c>
      <c r="C1026" t="s">
        <v>2996</v>
      </c>
      <c r="D1026" t="s">
        <v>225</v>
      </c>
      <c r="E1026">
        <v>29</v>
      </c>
      <c r="F1026" t="s">
        <v>17465</v>
      </c>
      <c r="G1026">
        <v>2024</v>
      </c>
      <c r="H1026">
        <f t="shared" si="47"/>
        <v>45502</v>
      </c>
      <c r="I1026">
        <v>5</v>
      </c>
      <c r="J1026">
        <v>4</v>
      </c>
      <c r="K1026">
        <v>53</v>
      </c>
      <c r="L1026" t="s">
        <v>17466</v>
      </c>
      <c r="M1026">
        <f t="shared" ref="M1026:M1089" si="48">TIMEVALUE(TEXT(TIMEVALUE(I1026 &amp; ":" &amp; J1026 &amp; ":" &amp; K1026 &amp; " " &amp; L1026), "hh:mm:ss AM/PM"))</f>
        <v>0.71172453703703698</v>
      </c>
      <c r="N1026" t="str">
        <f t="shared" ref="N1026:N1089" si="49">IF(AND(HOUR(M1026)&gt;=0, HOUR(M1026)&lt;=4), "12-4 AM",
IF(AND(HOUR(M1026)&gt;=5, HOUR(M1026)&lt;=8), "5-8 AM",
IF(AND(HOUR(M1026)&gt;=9, HOUR(M1026)&lt;=12), "9 AM-12 PM",
IF(AND(HOUR(M1026)&gt;=13, HOUR(M1026)&lt;=16), "1-4 PM",
IF(AND(HOUR(M1026)&gt;=17, HOUR(M1026)&lt;=20), "5-8 PM",
IF(AND(HOUR(M1026)&gt;=21, HOUR(M1026)&lt;=23), "9-11 PM",
""))))))</f>
        <v>5-8 PM</v>
      </c>
      <c r="O1026">
        <v>80179.48</v>
      </c>
      <c r="P1026">
        <v>829</v>
      </c>
      <c r="Q1026">
        <v>828</v>
      </c>
      <c r="R1026">
        <v>0</v>
      </c>
      <c r="S1026">
        <v>79351.48</v>
      </c>
      <c r="T1026" t="s">
        <v>34</v>
      </c>
      <c r="U1026" t="s">
        <v>198</v>
      </c>
      <c r="V1026" t="s">
        <v>24</v>
      </c>
      <c r="W1026" t="s">
        <v>1489</v>
      </c>
      <c r="X1026" t="s">
        <v>26</v>
      </c>
      <c r="Y1026" t="s">
        <v>27</v>
      </c>
      <c r="Z1026" t="s">
        <v>28</v>
      </c>
      <c r="AA1026" t="s">
        <v>26</v>
      </c>
      <c r="AB1026" t="s">
        <v>30</v>
      </c>
    </row>
    <row r="1027" spans="1:28" x14ac:dyDescent="0.3">
      <c r="A1027" t="s">
        <v>2997</v>
      </c>
      <c r="B1027" t="s">
        <v>234</v>
      </c>
      <c r="C1027" t="s">
        <v>2998</v>
      </c>
      <c r="D1027" t="s">
        <v>225</v>
      </c>
      <c r="E1027">
        <v>29</v>
      </c>
      <c r="F1027" t="s">
        <v>17465</v>
      </c>
      <c r="G1027">
        <v>2024</v>
      </c>
      <c r="H1027">
        <f t="shared" ref="H1027:H1090" si="50">DATEVALUE(E1027 &amp;"-"&amp;F1027&amp;"-"&amp;G1027)</f>
        <v>45502</v>
      </c>
      <c r="I1027">
        <v>5</v>
      </c>
      <c r="J1027">
        <v>3</v>
      </c>
      <c r="K1027">
        <v>55</v>
      </c>
      <c r="L1027" t="s">
        <v>17466</v>
      </c>
      <c r="M1027">
        <f t="shared" si="48"/>
        <v>0.71105324074074072</v>
      </c>
      <c r="N1027" t="str">
        <f t="shared" si="49"/>
        <v>5-8 PM</v>
      </c>
      <c r="O1027">
        <v>80179.48</v>
      </c>
      <c r="P1027">
        <v>829</v>
      </c>
      <c r="Q1027">
        <v>828</v>
      </c>
      <c r="R1027">
        <v>0</v>
      </c>
      <c r="S1027">
        <v>79351.48</v>
      </c>
      <c r="T1027" t="s">
        <v>34</v>
      </c>
      <c r="U1027" t="s">
        <v>198</v>
      </c>
      <c r="V1027" t="s">
        <v>24</v>
      </c>
      <c r="W1027" t="s">
        <v>1489</v>
      </c>
      <c r="X1027" t="s">
        <v>26</v>
      </c>
      <c r="Y1027" t="s">
        <v>27</v>
      </c>
      <c r="Z1027" t="s">
        <v>28</v>
      </c>
      <c r="AA1027" t="s">
        <v>26</v>
      </c>
      <c r="AB1027" t="s">
        <v>30</v>
      </c>
    </row>
    <row r="1028" spans="1:28" x14ac:dyDescent="0.3">
      <c r="A1028" t="s">
        <v>2999</v>
      </c>
      <c r="B1028" t="s">
        <v>234</v>
      </c>
      <c r="C1028" t="s">
        <v>2998</v>
      </c>
      <c r="D1028" t="s">
        <v>225</v>
      </c>
      <c r="E1028">
        <v>29</v>
      </c>
      <c r="F1028" t="s">
        <v>17465</v>
      </c>
      <c r="G1028">
        <v>2024</v>
      </c>
      <c r="H1028">
        <f t="shared" si="50"/>
        <v>45502</v>
      </c>
      <c r="I1028">
        <v>5</v>
      </c>
      <c r="J1028">
        <v>3</v>
      </c>
      <c r="K1028">
        <v>29</v>
      </c>
      <c r="L1028" t="s">
        <v>17466</v>
      </c>
      <c r="M1028">
        <f t="shared" si="48"/>
        <v>0.71075231481481482</v>
      </c>
      <c r="N1028" t="str">
        <f t="shared" si="49"/>
        <v>5-8 PM</v>
      </c>
      <c r="O1028">
        <v>80179.48</v>
      </c>
      <c r="P1028">
        <v>829</v>
      </c>
      <c r="Q1028">
        <v>828</v>
      </c>
      <c r="R1028">
        <v>0</v>
      </c>
      <c r="S1028">
        <v>79351.48</v>
      </c>
      <c r="T1028" t="s">
        <v>34</v>
      </c>
      <c r="U1028" t="s">
        <v>198</v>
      </c>
      <c r="V1028" t="s">
        <v>24</v>
      </c>
      <c r="W1028" t="s">
        <v>1489</v>
      </c>
      <c r="X1028" t="s">
        <v>26</v>
      </c>
      <c r="Y1028" t="s">
        <v>27</v>
      </c>
      <c r="Z1028" t="s">
        <v>28</v>
      </c>
      <c r="AA1028" t="s">
        <v>26</v>
      </c>
      <c r="AB1028" t="s">
        <v>30</v>
      </c>
    </row>
    <row r="1029" spans="1:28" x14ac:dyDescent="0.3">
      <c r="A1029" t="s">
        <v>3000</v>
      </c>
      <c r="B1029" t="s">
        <v>234</v>
      </c>
      <c r="C1029" t="s">
        <v>3001</v>
      </c>
      <c r="D1029" t="s">
        <v>225</v>
      </c>
      <c r="E1029">
        <v>29</v>
      </c>
      <c r="F1029" t="s">
        <v>17465</v>
      </c>
      <c r="G1029">
        <v>2024</v>
      </c>
      <c r="H1029">
        <f t="shared" si="50"/>
        <v>45502</v>
      </c>
      <c r="I1029">
        <v>5</v>
      </c>
      <c r="J1029">
        <v>3</v>
      </c>
      <c r="K1029">
        <v>10</v>
      </c>
      <c r="L1029" t="s">
        <v>17466</v>
      </c>
      <c r="M1029">
        <f t="shared" si="48"/>
        <v>0.71053240740740742</v>
      </c>
      <c r="N1029" t="str">
        <f t="shared" si="49"/>
        <v>5-8 PM</v>
      </c>
      <c r="O1029">
        <v>81007.48</v>
      </c>
      <c r="P1029">
        <v>829</v>
      </c>
      <c r="Q1029">
        <v>828</v>
      </c>
      <c r="R1029">
        <v>1</v>
      </c>
      <c r="S1029">
        <v>80179.48</v>
      </c>
      <c r="T1029" t="s">
        <v>34</v>
      </c>
      <c r="U1029" t="s">
        <v>23</v>
      </c>
      <c r="V1029" t="s">
        <v>24</v>
      </c>
      <c r="W1029" t="s">
        <v>3002</v>
      </c>
      <c r="X1029" t="s">
        <v>26</v>
      </c>
      <c r="Y1029" t="s">
        <v>27</v>
      </c>
      <c r="Z1029" t="s">
        <v>28</v>
      </c>
      <c r="AA1029" t="s">
        <v>26</v>
      </c>
      <c r="AB1029" t="s">
        <v>30</v>
      </c>
    </row>
    <row r="1030" spans="1:28" x14ac:dyDescent="0.3">
      <c r="A1030" t="s">
        <v>3003</v>
      </c>
      <c r="B1030" t="s">
        <v>234</v>
      </c>
      <c r="C1030" t="s">
        <v>3004</v>
      </c>
      <c r="D1030" t="s">
        <v>225</v>
      </c>
      <c r="E1030">
        <v>29</v>
      </c>
      <c r="F1030" t="s">
        <v>17465</v>
      </c>
      <c r="G1030">
        <v>2024</v>
      </c>
      <c r="H1030">
        <f t="shared" si="50"/>
        <v>45502</v>
      </c>
      <c r="I1030">
        <v>5</v>
      </c>
      <c r="J1030">
        <v>2</v>
      </c>
      <c r="K1030">
        <v>51</v>
      </c>
      <c r="L1030" t="s">
        <v>17466</v>
      </c>
      <c r="M1030">
        <f t="shared" si="48"/>
        <v>0.71031250000000001</v>
      </c>
      <c r="N1030" t="str">
        <f t="shared" si="49"/>
        <v>5-8 PM</v>
      </c>
      <c r="O1030">
        <v>81835.48</v>
      </c>
      <c r="P1030">
        <v>829</v>
      </c>
      <c r="Q1030">
        <v>828</v>
      </c>
      <c r="R1030">
        <v>1</v>
      </c>
      <c r="S1030">
        <v>81007.48</v>
      </c>
      <c r="T1030" t="s">
        <v>34</v>
      </c>
      <c r="U1030" t="s">
        <v>23</v>
      </c>
      <c r="V1030" t="s">
        <v>24</v>
      </c>
      <c r="W1030" t="s">
        <v>3005</v>
      </c>
      <c r="X1030" t="s">
        <v>26</v>
      </c>
      <c r="Y1030" t="s">
        <v>27</v>
      </c>
      <c r="Z1030" t="s">
        <v>28</v>
      </c>
      <c r="AA1030" t="s">
        <v>26</v>
      </c>
      <c r="AB1030" t="s">
        <v>30</v>
      </c>
    </row>
    <row r="1031" spans="1:28" x14ac:dyDescent="0.3">
      <c r="A1031" t="s">
        <v>3006</v>
      </c>
      <c r="B1031" t="s">
        <v>234</v>
      </c>
      <c r="C1031" t="s">
        <v>3007</v>
      </c>
      <c r="D1031" t="s">
        <v>225</v>
      </c>
      <c r="E1031">
        <v>29</v>
      </c>
      <c r="F1031" t="s">
        <v>17465</v>
      </c>
      <c r="G1031">
        <v>2024</v>
      </c>
      <c r="H1031">
        <f t="shared" si="50"/>
        <v>45502</v>
      </c>
      <c r="I1031">
        <v>5</v>
      </c>
      <c r="J1031">
        <v>2</v>
      </c>
      <c r="K1031">
        <v>17</v>
      </c>
      <c r="L1031" t="s">
        <v>17466</v>
      </c>
      <c r="M1031">
        <f t="shared" si="48"/>
        <v>0.70991898148148147</v>
      </c>
      <c r="N1031" t="str">
        <f t="shared" si="49"/>
        <v>5-8 PM</v>
      </c>
      <c r="O1031">
        <v>82663.48</v>
      </c>
      <c r="P1031">
        <v>829</v>
      </c>
      <c r="Q1031">
        <v>828</v>
      </c>
      <c r="R1031">
        <v>1</v>
      </c>
      <c r="S1031">
        <v>81835.48</v>
      </c>
      <c r="T1031" t="s">
        <v>34</v>
      </c>
      <c r="U1031" t="s">
        <v>23</v>
      </c>
      <c r="V1031" t="s">
        <v>24</v>
      </c>
      <c r="W1031" t="s">
        <v>3008</v>
      </c>
      <c r="X1031" t="s">
        <v>26</v>
      </c>
      <c r="Y1031" t="s">
        <v>27</v>
      </c>
      <c r="Z1031" t="s">
        <v>28</v>
      </c>
      <c r="AA1031" t="s">
        <v>26</v>
      </c>
      <c r="AB1031" t="s">
        <v>30</v>
      </c>
    </row>
    <row r="1032" spans="1:28" x14ac:dyDescent="0.3">
      <c r="A1032" t="s">
        <v>3009</v>
      </c>
      <c r="B1032" t="s">
        <v>234</v>
      </c>
      <c r="C1032" t="s">
        <v>3007</v>
      </c>
      <c r="D1032" t="s">
        <v>225</v>
      </c>
      <c r="E1032">
        <v>29</v>
      </c>
      <c r="F1032" t="s">
        <v>17465</v>
      </c>
      <c r="G1032">
        <v>2024</v>
      </c>
      <c r="H1032">
        <f t="shared" si="50"/>
        <v>45502</v>
      </c>
      <c r="I1032">
        <v>5</v>
      </c>
      <c r="J1032">
        <v>1</v>
      </c>
      <c r="K1032">
        <v>7</v>
      </c>
      <c r="L1032" t="s">
        <v>17466</v>
      </c>
      <c r="M1032">
        <f t="shared" si="48"/>
        <v>0.7091087962962962</v>
      </c>
      <c r="N1032" t="str">
        <f t="shared" si="49"/>
        <v>5-8 PM</v>
      </c>
      <c r="O1032">
        <v>82663.48</v>
      </c>
      <c r="P1032">
        <v>829</v>
      </c>
      <c r="Q1032">
        <v>828</v>
      </c>
      <c r="R1032">
        <v>0</v>
      </c>
      <c r="S1032">
        <v>81835.48</v>
      </c>
      <c r="T1032" t="s">
        <v>34</v>
      </c>
      <c r="U1032" t="s">
        <v>198</v>
      </c>
      <c r="V1032" t="s">
        <v>24</v>
      </c>
      <c r="W1032" t="s">
        <v>1489</v>
      </c>
      <c r="X1032" t="s">
        <v>26</v>
      </c>
      <c r="Y1032" t="s">
        <v>27</v>
      </c>
      <c r="Z1032" t="s">
        <v>28</v>
      </c>
      <c r="AA1032" t="s">
        <v>26</v>
      </c>
      <c r="AB1032" t="s">
        <v>30</v>
      </c>
    </row>
    <row r="1033" spans="1:28" x14ac:dyDescent="0.3">
      <c r="A1033" t="s">
        <v>3010</v>
      </c>
      <c r="B1033" t="s">
        <v>234</v>
      </c>
      <c r="C1033" t="s">
        <v>3011</v>
      </c>
      <c r="D1033" t="s">
        <v>225</v>
      </c>
      <c r="E1033">
        <v>29</v>
      </c>
      <c r="F1033" t="s">
        <v>17465</v>
      </c>
      <c r="G1033">
        <v>2024</v>
      </c>
      <c r="H1033">
        <f t="shared" si="50"/>
        <v>45502</v>
      </c>
      <c r="I1033">
        <v>5</v>
      </c>
      <c r="J1033">
        <v>0</v>
      </c>
      <c r="K1033">
        <v>37</v>
      </c>
      <c r="L1033" t="s">
        <v>17466</v>
      </c>
      <c r="M1033">
        <f t="shared" si="48"/>
        <v>0.70876157407407403</v>
      </c>
      <c r="N1033" t="str">
        <f t="shared" si="49"/>
        <v>5-8 PM</v>
      </c>
      <c r="O1033">
        <v>83491.48</v>
      </c>
      <c r="P1033">
        <v>829</v>
      </c>
      <c r="Q1033">
        <v>828</v>
      </c>
      <c r="R1033">
        <v>1</v>
      </c>
      <c r="S1033">
        <v>82663.48</v>
      </c>
      <c r="T1033" t="s">
        <v>34</v>
      </c>
      <c r="U1033" t="s">
        <v>23</v>
      </c>
      <c r="V1033" t="s">
        <v>24</v>
      </c>
      <c r="W1033" t="s">
        <v>3012</v>
      </c>
      <c r="X1033" t="s">
        <v>26</v>
      </c>
      <c r="Y1033" t="s">
        <v>27</v>
      </c>
      <c r="Z1033" t="s">
        <v>28</v>
      </c>
      <c r="AA1033" t="s">
        <v>26</v>
      </c>
      <c r="AB1033" t="s">
        <v>30</v>
      </c>
    </row>
    <row r="1034" spans="1:28" x14ac:dyDescent="0.3">
      <c r="A1034" t="s">
        <v>3013</v>
      </c>
      <c r="B1034" t="s">
        <v>131</v>
      </c>
      <c r="C1034" t="s">
        <v>3014</v>
      </c>
      <c r="D1034" t="s">
        <v>74</v>
      </c>
      <c r="E1034">
        <v>29</v>
      </c>
      <c r="F1034" t="s">
        <v>17465</v>
      </c>
      <c r="G1034">
        <v>2024</v>
      </c>
      <c r="H1034">
        <f t="shared" si="50"/>
        <v>45502</v>
      </c>
      <c r="I1034">
        <v>4</v>
      </c>
      <c r="J1034">
        <v>33</v>
      </c>
      <c r="K1034">
        <v>4</v>
      </c>
      <c r="L1034" t="s">
        <v>17466</v>
      </c>
      <c r="M1034">
        <f t="shared" si="48"/>
        <v>0.6896296296296297</v>
      </c>
      <c r="N1034" t="str">
        <f t="shared" si="49"/>
        <v>1-4 PM</v>
      </c>
      <c r="O1034">
        <v>1570.93</v>
      </c>
      <c r="P1034">
        <v>299</v>
      </c>
      <c r="Q1034">
        <v>290.02999999999997</v>
      </c>
      <c r="R1034">
        <v>8.9700000000000006</v>
      </c>
      <c r="S1034">
        <v>1280.9000000000001</v>
      </c>
      <c r="T1034" t="s">
        <v>34</v>
      </c>
      <c r="U1034" t="s">
        <v>23</v>
      </c>
      <c r="V1034" t="s">
        <v>24</v>
      </c>
      <c r="W1034" t="s">
        <v>3015</v>
      </c>
      <c r="X1034" t="s">
        <v>26</v>
      </c>
      <c r="Y1034" t="s">
        <v>36</v>
      </c>
      <c r="Z1034" t="s">
        <v>28</v>
      </c>
      <c r="AA1034" t="s">
        <v>29</v>
      </c>
      <c r="AB1034" t="s">
        <v>30</v>
      </c>
    </row>
    <row r="1035" spans="1:28" x14ac:dyDescent="0.3">
      <c r="A1035" t="s">
        <v>3016</v>
      </c>
      <c r="B1035" t="s">
        <v>94</v>
      </c>
      <c r="C1035" t="s">
        <v>2879</v>
      </c>
      <c r="D1035" t="s">
        <v>1228</v>
      </c>
      <c r="E1035">
        <v>29</v>
      </c>
      <c r="F1035" t="s">
        <v>17465</v>
      </c>
      <c r="G1035">
        <v>2024</v>
      </c>
      <c r="H1035">
        <f t="shared" si="50"/>
        <v>45502</v>
      </c>
      <c r="I1035">
        <v>4</v>
      </c>
      <c r="J1035">
        <v>9</v>
      </c>
      <c r="K1035">
        <v>26</v>
      </c>
      <c r="L1035" t="s">
        <v>17466</v>
      </c>
      <c r="M1035">
        <f t="shared" si="48"/>
        <v>0.67321759259259262</v>
      </c>
      <c r="N1035" t="str">
        <f t="shared" si="49"/>
        <v>1-4 PM</v>
      </c>
      <c r="O1035">
        <v>555.14</v>
      </c>
      <c r="P1035">
        <v>118</v>
      </c>
      <c r="Q1035">
        <v>112.69</v>
      </c>
      <c r="R1035">
        <v>0</v>
      </c>
      <c r="S1035">
        <v>442.45</v>
      </c>
      <c r="T1035" t="s">
        <v>2085</v>
      </c>
      <c r="U1035" t="s">
        <v>198</v>
      </c>
      <c r="V1035" t="s">
        <v>24</v>
      </c>
      <c r="W1035" t="s">
        <v>1489</v>
      </c>
      <c r="X1035" t="s">
        <v>26</v>
      </c>
      <c r="Y1035" t="s">
        <v>36</v>
      </c>
      <c r="Z1035" t="s">
        <v>28</v>
      </c>
      <c r="AA1035" t="s">
        <v>29</v>
      </c>
      <c r="AB1035" t="s">
        <v>30</v>
      </c>
    </row>
    <row r="1036" spans="1:28" x14ac:dyDescent="0.3">
      <c r="A1036" t="s">
        <v>3017</v>
      </c>
      <c r="B1036" t="s">
        <v>94</v>
      </c>
      <c r="C1036" t="s">
        <v>2879</v>
      </c>
      <c r="D1036" t="s">
        <v>1228</v>
      </c>
      <c r="E1036">
        <v>29</v>
      </c>
      <c r="F1036" t="s">
        <v>17465</v>
      </c>
      <c r="G1036">
        <v>2024</v>
      </c>
      <c r="H1036">
        <f t="shared" si="50"/>
        <v>45502</v>
      </c>
      <c r="I1036">
        <v>4</v>
      </c>
      <c r="J1036">
        <v>7</v>
      </c>
      <c r="K1036">
        <v>38</v>
      </c>
      <c r="L1036" t="s">
        <v>17466</v>
      </c>
      <c r="M1036">
        <f t="shared" si="48"/>
        <v>0.67196759259259264</v>
      </c>
      <c r="N1036" t="str">
        <f t="shared" si="49"/>
        <v>1-4 PM</v>
      </c>
      <c r="O1036">
        <v>555.14</v>
      </c>
      <c r="P1036">
        <v>118</v>
      </c>
      <c r="Q1036">
        <v>112.69</v>
      </c>
      <c r="R1036">
        <v>0</v>
      </c>
      <c r="S1036">
        <v>442.45</v>
      </c>
      <c r="T1036" t="s">
        <v>2085</v>
      </c>
      <c r="U1036" t="s">
        <v>198</v>
      </c>
      <c r="V1036" t="s">
        <v>24</v>
      </c>
      <c r="W1036" t="s">
        <v>1489</v>
      </c>
      <c r="X1036" t="s">
        <v>26</v>
      </c>
      <c r="Y1036" t="s">
        <v>36</v>
      </c>
      <c r="Z1036" t="s">
        <v>28</v>
      </c>
      <c r="AA1036" t="s">
        <v>29</v>
      </c>
      <c r="AB1036" t="s">
        <v>30</v>
      </c>
    </row>
    <row r="1037" spans="1:28" x14ac:dyDescent="0.3">
      <c r="A1037" t="s">
        <v>3018</v>
      </c>
      <c r="B1037" t="s">
        <v>94</v>
      </c>
      <c r="C1037" t="s">
        <v>2879</v>
      </c>
      <c r="D1037" t="s">
        <v>1228</v>
      </c>
      <c r="E1037">
        <v>29</v>
      </c>
      <c r="F1037" t="s">
        <v>17465</v>
      </c>
      <c r="G1037">
        <v>2024</v>
      </c>
      <c r="H1037">
        <f t="shared" si="50"/>
        <v>45502</v>
      </c>
      <c r="I1037">
        <v>4</v>
      </c>
      <c r="J1037">
        <v>7</v>
      </c>
      <c r="K1037">
        <v>21</v>
      </c>
      <c r="L1037" t="s">
        <v>17466</v>
      </c>
      <c r="M1037">
        <f t="shared" si="48"/>
        <v>0.67177083333333332</v>
      </c>
      <c r="N1037" t="str">
        <f t="shared" si="49"/>
        <v>1-4 PM</v>
      </c>
      <c r="O1037">
        <v>555.14</v>
      </c>
      <c r="P1037">
        <v>139</v>
      </c>
      <c r="Q1037">
        <v>132.74</v>
      </c>
      <c r="R1037">
        <v>0</v>
      </c>
      <c r="S1037">
        <v>422.4</v>
      </c>
      <c r="T1037" t="s">
        <v>2085</v>
      </c>
      <c r="U1037" t="s">
        <v>198</v>
      </c>
      <c r="V1037" t="s">
        <v>24</v>
      </c>
      <c r="W1037" t="s">
        <v>1489</v>
      </c>
      <c r="X1037" t="s">
        <v>26</v>
      </c>
      <c r="Y1037" t="s">
        <v>36</v>
      </c>
      <c r="Z1037" t="s">
        <v>28</v>
      </c>
      <c r="AA1037" t="s">
        <v>29</v>
      </c>
      <c r="AB1037" t="s">
        <v>30</v>
      </c>
    </row>
    <row r="1038" spans="1:28" x14ac:dyDescent="0.3">
      <c r="A1038" t="s">
        <v>3019</v>
      </c>
      <c r="B1038" t="s">
        <v>94</v>
      </c>
      <c r="C1038" t="s">
        <v>2879</v>
      </c>
      <c r="D1038" t="s">
        <v>1228</v>
      </c>
      <c r="E1038">
        <v>29</v>
      </c>
      <c r="F1038" t="s">
        <v>17465</v>
      </c>
      <c r="G1038">
        <v>2024</v>
      </c>
      <c r="H1038">
        <f t="shared" si="50"/>
        <v>45502</v>
      </c>
      <c r="I1038">
        <v>4</v>
      </c>
      <c r="J1038">
        <v>2</v>
      </c>
      <c r="K1038">
        <v>20</v>
      </c>
      <c r="L1038" t="s">
        <v>17466</v>
      </c>
      <c r="M1038">
        <f t="shared" si="48"/>
        <v>0.66828703703703696</v>
      </c>
      <c r="N1038" t="str">
        <f t="shared" si="49"/>
        <v>1-4 PM</v>
      </c>
      <c r="O1038">
        <v>555.14</v>
      </c>
      <c r="P1038">
        <v>139</v>
      </c>
      <c r="Q1038">
        <v>132.74</v>
      </c>
      <c r="R1038">
        <v>0</v>
      </c>
      <c r="S1038">
        <v>422.4</v>
      </c>
      <c r="T1038" t="s">
        <v>2085</v>
      </c>
      <c r="U1038" t="s">
        <v>198</v>
      </c>
      <c r="V1038" t="s">
        <v>24</v>
      </c>
      <c r="W1038" t="s">
        <v>1489</v>
      </c>
      <c r="X1038" t="s">
        <v>26</v>
      </c>
      <c r="Y1038" t="s">
        <v>36</v>
      </c>
      <c r="Z1038" t="s">
        <v>28</v>
      </c>
      <c r="AA1038" t="s">
        <v>29</v>
      </c>
      <c r="AB1038" t="s">
        <v>30</v>
      </c>
    </row>
    <row r="1039" spans="1:28" x14ac:dyDescent="0.3">
      <c r="A1039" t="s">
        <v>3020</v>
      </c>
      <c r="B1039" t="s">
        <v>94</v>
      </c>
      <c r="C1039" t="s">
        <v>2879</v>
      </c>
      <c r="D1039" t="s">
        <v>2090</v>
      </c>
      <c r="E1039">
        <v>29</v>
      </c>
      <c r="F1039" t="s">
        <v>17465</v>
      </c>
      <c r="G1039">
        <v>2024</v>
      </c>
      <c r="H1039">
        <f t="shared" si="50"/>
        <v>45502</v>
      </c>
      <c r="I1039">
        <v>4</v>
      </c>
      <c r="J1039">
        <v>0</v>
      </c>
      <c r="K1039">
        <v>43</v>
      </c>
      <c r="L1039" t="s">
        <v>17466</v>
      </c>
      <c r="M1039">
        <f t="shared" si="48"/>
        <v>0.66716435185185186</v>
      </c>
      <c r="N1039" t="str">
        <f t="shared" si="49"/>
        <v>1-4 PM</v>
      </c>
      <c r="O1039">
        <v>555.14</v>
      </c>
      <c r="P1039">
        <v>139</v>
      </c>
      <c r="Q1039">
        <v>132.74</v>
      </c>
      <c r="R1039">
        <v>0</v>
      </c>
      <c r="S1039">
        <v>422.4</v>
      </c>
      <c r="T1039" t="s">
        <v>34</v>
      </c>
      <c r="U1039" t="s">
        <v>198</v>
      </c>
      <c r="V1039" t="s">
        <v>24</v>
      </c>
      <c r="W1039" t="s">
        <v>1489</v>
      </c>
      <c r="X1039" t="s">
        <v>26</v>
      </c>
      <c r="Y1039" t="s">
        <v>36</v>
      </c>
      <c r="Z1039" t="s">
        <v>28</v>
      </c>
      <c r="AA1039" t="s">
        <v>29</v>
      </c>
      <c r="AB1039" t="s">
        <v>30</v>
      </c>
    </row>
    <row r="1040" spans="1:28" x14ac:dyDescent="0.3">
      <c r="A1040" t="s">
        <v>3021</v>
      </c>
      <c r="B1040" t="s">
        <v>94</v>
      </c>
      <c r="C1040" t="s">
        <v>2879</v>
      </c>
      <c r="D1040" t="s">
        <v>2090</v>
      </c>
      <c r="E1040">
        <v>29</v>
      </c>
      <c r="F1040" t="s">
        <v>17465</v>
      </c>
      <c r="G1040">
        <v>2024</v>
      </c>
      <c r="H1040">
        <f t="shared" si="50"/>
        <v>45502</v>
      </c>
      <c r="I1040">
        <v>4</v>
      </c>
      <c r="J1040">
        <v>0</v>
      </c>
      <c r="K1040">
        <v>6</v>
      </c>
      <c r="L1040" t="s">
        <v>17466</v>
      </c>
      <c r="M1040">
        <f t="shared" si="48"/>
        <v>0.66673611111111108</v>
      </c>
      <c r="N1040" t="str">
        <f t="shared" si="49"/>
        <v>1-4 PM</v>
      </c>
      <c r="O1040">
        <v>555.14</v>
      </c>
      <c r="P1040">
        <v>118</v>
      </c>
      <c r="Q1040">
        <v>112.69</v>
      </c>
      <c r="R1040">
        <v>0</v>
      </c>
      <c r="S1040">
        <v>442.45</v>
      </c>
      <c r="T1040" t="s">
        <v>34</v>
      </c>
      <c r="U1040" t="s">
        <v>198</v>
      </c>
      <c r="V1040" t="s">
        <v>24</v>
      </c>
      <c r="W1040" t="s">
        <v>1489</v>
      </c>
      <c r="X1040" t="s">
        <v>26</v>
      </c>
      <c r="Y1040" t="s">
        <v>36</v>
      </c>
      <c r="Z1040" t="s">
        <v>28</v>
      </c>
      <c r="AA1040" t="s">
        <v>29</v>
      </c>
      <c r="AB1040" t="s">
        <v>30</v>
      </c>
    </row>
    <row r="1041" spans="1:28" x14ac:dyDescent="0.3">
      <c r="A1041" t="s">
        <v>3022</v>
      </c>
      <c r="B1041" t="s">
        <v>94</v>
      </c>
      <c r="C1041" t="s">
        <v>2879</v>
      </c>
      <c r="D1041" t="s">
        <v>2090</v>
      </c>
      <c r="E1041">
        <v>29</v>
      </c>
      <c r="F1041" t="s">
        <v>17465</v>
      </c>
      <c r="G1041">
        <v>2024</v>
      </c>
      <c r="H1041">
        <f t="shared" si="50"/>
        <v>45502</v>
      </c>
      <c r="I1041">
        <v>3</v>
      </c>
      <c r="J1041">
        <v>59</v>
      </c>
      <c r="K1041">
        <v>27</v>
      </c>
      <c r="L1041" t="s">
        <v>17466</v>
      </c>
      <c r="M1041">
        <f t="shared" si="48"/>
        <v>0.66628472222222224</v>
      </c>
      <c r="N1041" t="str">
        <f t="shared" si="49"/>
        <v>1-4 PM</v>
      </c>
      <c r="O1041">
        <v>555.14</v>
      </c>
      <c r="P1041">
        <v>118</v>
      </c>
      <c r="Q1041">
        <v>112.69</v>
      </c>
      <c r="R1041">
        <v>0</v>
      </c>
      <c r="S1041">
        <v>442.45</v>
      </c>
      <c r="T1041" t="s">
        <v>2085</v>
      </c>
      <c r="U1041" t="s">
        <v>198</v>
      </c>
      <c r="V1041" t="s">
        <v>24</v>
      </c>
      <c r="W1041" t="s">
        <v>1489</v>
      </c>
      <c r="X1041" t="s">
        <v>26</v>
      </c>
      <c r="Y1041" t="s">
        <v>36</v>
      </c>
      <c r="Z1041" t="s">
        <v>28</v>
      </c>
      <c r="AA1041" t="s">
        <v>29</v>
      </c>
      <c r="AB1041" t="s">
        <v>30</v>
      </c>
    </row>
    <row r="1042" spans="1:28" x14ac:dyDescent="0.3">
      <c r="A1042" t="s">
        <v>3023</v>
      </c>
      <c r="B1042" t="s">
        <v>94</v>
      </c>
      <c r="C1042" t="s">
        <v>2879</v>
      </c>
      <c r="D1042" t="s">
        <v>1228</v>
      </c>
      <c r="E1042">
        <v>29</v>
      </c>
      <c r="F1042" t="s">
        <v>17465</v>
      </c>
      <c r="G1042">
        <v>2024</v>
      </c>
      <c r="H1042">
        <f t="shared" si="50"/>
        <v>45502</v>
      </c>
      <c r="I1042">
        <v>3</v>
      </c>
      <c r="J1042">
        <v>59</v>
      </c>
      <c r="K1042">
        <v>13</v>
      </c>
      <c r="L1042" t="s">
        <v>17466</v>
      </c>
      <c r="M1042">
        <f t="shared" si="48"/>
        <v>0.66612268518518525</v>
      </c>
      <c r="N1042" t="str">
        <f t="shared" si="49"/>
        <v>1-4 PM</v>
      </c>
      <c r="O1042">
        <v>555.14</v>
      </c>
      <c r="P1042">
        <v>118</v>
      </c>
      <c r="Q1042">
        <v>112.69</v>
      </c>
      <c r="R1042">
        <v>0</v>
      </c>
      <c r="S1042">
        <v>442.45</v>
      </c>
      <c r="T1042" t="s">
        <v>2085</v>
      </c>
      <c r="U1042" t="s">
        <v>198</v>
      </c>
      <c r="V1042" t="s">
        <v>24</v>
      </c>
      <c r="W1042" t="s">
        <v>1489</v>
      </c>
      <c r="X1042" t="s">
        <v>26</v>
      </c>
      <c r="Y1042" t="s">
        <v>36</v>
      </c>
      <c r="Z1042" t="s">
        <v>28</v>
      </c>
      <c r="AA1042" t="s">
        <v>29</v>
      </c>
      <c r="AB1042" t="s">
        <v>30</v>
      </c>
    </row>
    <row r="1043" spans="1:28" x14ac:dyDescent="0.3">
      <c r="A1043" t="s">
        <v>3024</v>
      </c>
      <c r="B1043" t="s">
        <v>1377</v>
      </c>
      <c r="C1043" t="s">
        <v>3025</v>
      </c>
      <c r="D1043" t="s">
        <v>74</v>
      </c>
      <c r="E1043">
        <v>29</v>
      </c>
      <c r="F1043" t="s">
        <v>17465</v>
      </c>
      <c r="G1043">
        <v>2024</v>
      </c>
      <c r="H1043">
        <f t="shared" si="50"/>
        <v>45502</v>
      </c>
      <c r="I1043">
        <v>3</v>
      </c>
      <c r="J1043">
        <v>30</v>
      </c>
      <c r="K1043">
        <v>29</v>
      </c>
      <c r="L1043" t="s">
        <v>17466</v>
      </c>
      <c r="M1043">
        <f t="shared" si="48"/>
        <v>0.6461689814814815</v>
      </c>
      <c r="N1043" t="str">
        <f t="shared" si="49"/>
        <v>1-4 PM</v>
      </c>
      <c r="O1043">
        <v>1000</v>
      </c>
      <c r="P1043">
        <v>100</v>
      </c>
      <c r="Q1043">
        <v>97</v>
      </c>
      <c r="R1043">
        <v>3</v>
      </c>
      <c r="S1043">
        <v>903</v>
      </c>
      <c r="T1043" t="s">
        <v>34</v>
      </c>
      <c r="U1043" t="s">
        <v>23</v>
      </c>
      <c r="V1043" t="s">
        <v>24</v>
      </c>
      <c r="W1043" t="s">
        <v>3026</v>
      </c>
      <c r="X1043" t="s">
        <v>26</v>
      </c>
      <c r="Y1043" t="s">
        <v>36</v>
      </c>
      <c r="Z1043" t="s">
        <v>28</v>
      </c>
      <c r="AA1043" t="s">
        <v>29</v>
      </c>
      <c r="AB1043" t="s">
        <v>30</v>
      </c>
    </row>
    <row r="1044" spans="1:28" x14ac:dyDescent="0.3">
      <c r="A1044" t="s">
        <v>3027</v>
      </c>
      <c r="B1044" t="s">
        <v>44</v>
      </c>
      <c r="C1044" t="s">
        <v>3028</v>
      </c>
      <c r="D1044" t="s">
        <v>21</v>
      </c>
      <c r="E1044">
        <v>29</v>
      </c>
      <c r="F1044" t="s">
        <v>17465</v>
      </c>
      <c r="G1044">
        <v>2024</v>
      </c>
      <c r="H1044">
        <f t="shared" si="50"/>
        <v>45502</v>
      </c>
      <c r="I1044">
        <v>3</v>
      </c>
      <c r="J1044">
        <v>3</v>
      </c>
      <c r="K1044">
        <v>11</v>
      </c>
      <c r="L1044" t="s">
        <v>17466</v>
      </c>
      <c r="M1044">
        <f t="shared" si="48"/>
        <v>0.6272106481481482</v>
      </c>
      <c r="N1044" t="str">
        <f t="shared" si="49"/>
        <v>1-4 PM</v>
      </c>
      <c r="O1044">
        <v>322.58</v>
      </c>
      <c r="P1044">
        <v>249</v>
      </c>
      <c r="Q1044">
        <v>243.77</v>
      </c>
      <c r="R1044">
        <v>5.23</v>
      </c>
      <c r="S1044">
        <v>78.81</v>
      </c>
      <c r="T1044" t="s">
        <v>34</v>
      </c>
      <c r="U1044" t="s">
        <v>23</v>
      </c>
      <c r="V1044" t="s">
        <v>24</v>
      </c>
      <c r="W1044" t="s">
        <v>3029</v>
      </c>
      <c r="X1044" t="s">
        <v>26</v>
      </c>
      <c r="Y1044" t="s">
        <v>36</v>
      </c>
      <c r="Z1044" t="s">
        <v>28</v>
      </c>
      <c r="AA1044" t="s">
        <v>29</v>
      </c>
      <c r="AB1044" t="s">
        <v>30</v>
      </c>
    </row>
    <row r="1045" spans="1:28" x14ac:dyDescent="0.3">
      <c r="A1045" t="s">
        <v>3030</v>
      </c>
      <c r="B1045" t="s">
        <v>1602</v>
      </c>
      <c r="C1045" t="s">
        <v>2145</v>
      </c>
      <c r="D1045" t="s">
        <v>21</v>
      </c>
      <c r="E1045">
        <v>29</v>
      </c>
      <c r="F1045" t="s">
        <v>17465</v>
      </c>
      <c r="G1045">
        <v>2024</v>
      </c>
      <c r="H1045">
        <f t="shared" si="50"/>
        <v>45502</v>
      </c>
      <c r="I1045">
        <v>3</v>
      </c>
      <c r="J1045">
        <v>2</v>
      </c>
      <c r="K1045">
        <v>49</v>
      </c>
      <c r="L1045" t="s">
        <v>17466</v>
      </c>
      <c r="M1045">
        <f t="shared" si="48"/>
        <v>0.62695601851851845</v>
      </c>
      <c r="N1045" t="str">
        <f t="shared" si="49"/>
        <v>1-4 PM</v>
      </c>
      <c r="O1045">
        <v>141.99</v>
      </c>
      <c r="P1045">
        <v>19</v>
      </c>
      <c r="Q1045">
        <v>18.43</v>
      </c>
      <c r="R1045">
        <v>0.56999999999999995</v>
      </c>
      <c r="S1045">
        <v>123.56</v>
      </c>
      <c r="T1045" t="s">
        <v>34</v>
      </c>
      <c r="U1045" t="s">
        <v>23</v>
      </c>
      <c r="V1045" t="s">
        <v>24</v>
      </c>
      <c r="W1045" t="s">
        <v>3031</v>
      </c>
      <c r="X1045" t="s">
        <v>26</v>
      </c>
      <c r="Y1045" t="s">
        <v>36</v>
      </c>
      <c r="Z1045" t="s">
        <v>28</v>
      </c>
      <c r="AA1045" t="s">
        <v>29</v>
      </c>
      <c r="AB1045" t="s">
        <v>30</v>
      </c>
    </row>
    <row r="1046" spans="1:28" x14ac:dyDescent="0.3">
      <c r="A1046" t="s">
        <v>3032</v>
      </c>
      <c r="B1046" t="s">
        <v>155</v>
      </c>
      <c r="C1046" t="s">
        <v>3033</v>
      </c>
      <c r="D1046" t="s">
        <v>258</v>
      </c>
      <c r="E1046">
        <v>29</v>
      </c>
      <c r="F1046" t="s">
        <v>17465</v>
      </c>
      <c r="G1046">
        <v>2024</v>
      </c>
      <c r="H1046">
        <f t="shared" si="50"/>
        <v>45502</v>
      </c>
      <c r="I1046">
        <v>2</v>
      </c>
      <c r="J1046">
        <v>56</v>
      </c>
      <c r="K1046">
        <v>31</v>
      </c>
      <c r="L1046" t="s">
        <v>17466</v>
      </c>
      <c r="M1046">
        <f t="shared" si="48"/>
        <v>0.62258101851851855</v>
      </c>
      <c r="N1046" t="str">
        <f t="shared" si="49"/>
        <v>1-4 PM</v>
      </c>
      <c r="O1046">
        <v>1736.42</v>
      </c>
      <c r="P1046">
        <v>221</v>
      </c>
      <c r="Q1046">
        <v>212.16</v>
      </c>
      <c r="R1046">
        <v>8.84</v>
      </c>
      <c r="S1046">
        <v>1524.26</v>
      </c>
      <c r="T1046" t="s">
        <v>34</v>
      </c>
      <c r="U1046" t="s">
        <v>23</v>
      </c>
      <c r="V1046" t="s">
        <v>24</v>
      </c>
      <c r="W1046" t="s">
        <v>3034</v>
      </c>
      <c r="X1046" t="s">
        <v>26</v>
      </c>
      <c r="Y1046" t="s">
        <v>36</v>
      </c>
      <c r="Z1046" t="s">
        <v>28</v>
      </c>
      <c r="AA1046" t="s">
        <v>26</v>
      </c>
      <c r="AB1046" t="s">
        <v>30</v>
      </c>
    </row>
    <row r="1047" spans="1:28" x14ac:dyDescent="0.3">
      <c r="A1047" t="s">
        <v>3035</v>
      </c>
      <c r="B1047" t="s">
        <v>98</v>
      </c>
      <c r="C1047" t="s">
        <v>3036</v>
      </c>
      <c r="D1047" t="s">
        <v>50</v>
      </c>
      <c r="E1047">
        <v>29</v>
      </c>
      <c r="F1047" t="s">
        <v>17465</v>
      </c>
      <c r="G1047">
        <v>2024</v>
      </c>
      <c r="H1047">
        <f t="shared" si="50"/>
        <v>45502</v>
      </c>
      <c r="I1047">
        <v>2</v>
      </c>
      <c r="J1047">
        <v>41</v>
      </c>
      <c r="K1047">
        <v>57</v>
      </c>
      <c r="L1047" t="s">
        <v>17466</v>
      </c>
      <c r="M1047">
        <f t="shared" si="48"/>
        <v>0.61246527777777782</v>
      </c>
      <c r="N1047" t="str">
        <f t="shared" si="49"/>
        <v>1-4 PM</v>
      </c>
      <c r="O1047">
        <v>2985.98</v>
      </c>
      <c r="P1047">
        <v>22</v>
      </c>
      <c r="Q1047">
        <v>21.12</v>
      </c>
      <c r="R1047">
        <v>0.88</v>
      </c>
      <c r="S1047">
        <v>2964.86</v>
      </c>
      <c r="T1047" t="s">
        <v>34</v>
      </c>
      <c r="U1047" t="s">
        <v>23</v>
      </c>
      <c r="V1047" t="s">
        <v>24</v>
      </c>
      <c r="W1047" t="s">
        <v>3037</v>
      </c>
      <c r="X1047" t="s">
        <v>26</v>
      </c>
      <c r="Y1047" t="s">
        <v>36</v>
      </c>
      <c r="Z1047" t="s">
        <v>28</v>
      </c>
      <c r="AA1047" t="s">
        <v>29</v>
      </c>
      <c r="AB1047" t="s">
        <v>30</v>
      </c>
    </row>
    <row r="1048" spans="1:28" x14ac:dyDescent="0.3">
      <c r="A1048" t="s">
        <v>3038</v>
      </c>
      <c r="B1048" t="s">
        <v>256</v>
      </c>
      <c r="C1048" t="s">
        <v>3039</v>
      </c>
      <c r="D1048" t="s">
        <v>50</v>
      </c>
      <c r="E1048">
        <v>29</v>
      </c>
      <c r="F1048" t="s">
        <v>17465</v>
      </c>
      <c r="G1048">
        <v>2024</v>
      </c>
      <c r="H1048">
        <f t="shared" si="50"/>
        <v>45502</v>
      </c>
      <c r="I1048">
        <v>2</v>
      </c>
      <c r="J1048">
        <v>25</v>
      </c>
      <c r="K1048">
        <v>22</v>
      </c>
      <c r="L1048" t="s">
        <v>17466</v>
      </c>
      <c r="M1048">
        <f t="shared" si="48"/>
        <v>0.60094907407407405</v>
      </c>
      <c r="N1048" t="str">
        <f t="shared" si="49"/>
        <v>1-4 PM</v>
      </c>
      <c r="O1048">
        <v>1028.6199999999999</v>
      </c>
      <c r="P1048">
        <v>199</v>
      </c>
      <c r="Q1048">
        <v>191.04</v>
      </c>
      <c r="R1048">
        <v>7.96</v>
      </c>
      <c r="S1048">
        <v>837.58</v>
      </c>
      <c r="T1048" t="s">
        <v>34</v>
      </c>
      <c r="U1048" t="s">
        <v>23</v>
      </c>
      <c r="V1048" t="s">
        <v>24</v>
      </c>
      <c r="W1048" t="s">
        <v>3040</v>
      </c>
      <c r="X1048" t="s">
        <v>26</v>
      </c>
      <c r="Y1048" t="s">
        <v>36</v>
      </c>
      <c r="Z1048" t="s">
        <v>28</v>
      </c>
      <c r="AA1048" t="s">
        <v>1372</v>
      </c>
      <c r="AB1048" t="s">
        <v>30</v>
      </c>
    </row>
    <row r="1049" spans="1:28" x14ac:dyDescent="0.3">
      <c r="A1049" t="s">
        <v>3041</v>
      </c>
      <c r="B1049" t="s">
        <v>44</v>
      </c>
      <c r="C1049" t="s">
        <v>3042</v>
      </c>
      <c r="D1049" t="s">
        <v>21</v>
      </c>
      <c r="E1049">
        <v>29</v>
      </c>
      <c r="F1049" t="s">
        <v>17465</v>
      </c>
      <c r="G1049">
        <v>2024</v>
      </c>
      <c r="H1049">
        <f t="shared" si="50"/>
        <v>45502</v>
      </c>
      <c r="I1049">
        <v>2</v>
      </c>
      <c r="J1049">
        <v>6</v>
      </c>
      <c r="K1049">
        <v>34</v>
      </c>
      <c r="L1049" t="s">
        <v>17466</v>
      </c>
      <c r="M1049">
        <f t="shared" si="48"/>
        <v>0.58789351851851845</v>
      </c>
      <c r="N1049" t="str">
        <f t="shared" si="49"/>
        <v>1-4 PM</v>
      </c>
      <c r="O1049">
        <v>271.66000000000003</v>
      </c>
      <c r="P1049">
        <v>249</v>
      </c>
      <c r="Q1049">
        <v>243.77</v>
      </c>
      <c r="R1049">
        <v>5.23</v>
      </c>
      <c r="S1049">
        <v>27.89</v>
      </c>
      <c r="T1049" t="s">
        <v>34</v>
      </c>
      <c r="U1049" t="s">
        <v>23</v>
      </c>
      <c r="V1049" t="s">
        <v>24</v>
      </c>
      <c r="W1049" t="s">
        <v>3043</v>
      </c>
      <c r="X1049" t="s">
        <v>26</v>
      </c>
      <c r="Y1049" t="s">
        <v>27</v>
      </c>
      <c r="Z1049" t="s">
        <v>28</v>
      </c>
      <c r="AA1049" t="s">
        <v>29</v>
      </c>
      <c r="AB1049" t="s">
        <v>30</v>
      </c>
    </row>
    <row r="1050" spans="1:28" x14ac:dyDescent="0.3">
      <c r="A1050" t="s">
        <v>3044</v>
      </c>
      <c r="B1050" t="s">
        <v>90</v>
      </c>
      <c r="C1050" t="s">
        <v>3045</v>
      </c>
      <c r="D1050" t="s">
        <v>50</v>
      </c>
      <c r="E1050">
        <v>29</v>
      </c>
      <c r="F1050" t="s">
        <v>17465</v>
      </c>
      <c r="G1050">
        <v>2024</v>
      </c>
      <c r="H1050">
        <f t="shared" si="50"/>
        <v>45502</v>
      </c>
      <c r="I1050">
        <v>1</v>
      </c>
      <c r="J1050">
        <v>7</v>
      </c>
      <c r="K1050">
        <v>49</v>
      </c>
      <c r="L1050" t="s">
        <v>17466</v>
      </c>
      <c r="M1050">
        <f t="shared" si="48"/>
        <v>0.5470949074074074</v>
      </c>
      <c r="N1050" t="str">
        <f t="shared" si="49"/>
        <v>1-4 PM</v>
      </c>
      <c r="O1050">
        <v>134.38999999999999</v>
      </c>
      <c r="P1050">
        <v>98</v>
      </c>
      <c r="Q1050">
        <v>94.86</v>
      </c>
      <c r="R1050">
        <v>3.14</v>
      </c>
      <c r="S1050">
        <v>39.53</v>
      </c>
      <c r="T1050" t="s">
        <v>34</v>
      </c>
      <c r="U1050" t="s">
        <v>23</v>
      </c>
      <c r="V1050" t="s">
        <v>24</v>
      </c>
      <c r="W1050" t="s">
        <v>3046</v>
      </c>
      <c r="X1050" t="s">
        <v>26</v>
      </c>
      <c r="Y1050" t="s">
        <v>27</v>
      </c>
      <c r="Z1050" t="s">
        <v>28</v>
      </c>
      <c r="AA1050" t="s">
        <v>37</v>
      </c>
      <c r="AB1050" t="s">
        <v>30</v>
      </c>
    </row>
    <row r="1051" spans="1:28" x14ac:dyDescent="0.3">
      <c r="A1051" t="s">
        <v>3047</v>
      </c>
      <c r="B1051" t="s">
        <v>127</v>
      </c>
      <c r="C1051" t="s">
        <v>3048</v>
      </c>
      <c r="D1051" t="s">
        <v>50</v>
      </c>
      <c r="E1051">
        <v>29</v>
      </c>
      <c r="F1051" t="s">
        <v>17465</v>
      </c>
      <c r="G1051">
        <v>2024</v>
      </c>
      <c r="H1051">
        <f t="shared" si="50"/>
        <v>45502</v>
      </c>
      <c r="I1051">
        <v>12</v>
      </c>
      <c r="J1051">
        <v>56</v>
      </c>
      <c r="K1051">
        <v>33</v>
      </c>
      <c r="L1051" t="s">
        <v>17466</v>
      </c>
      <c r="M1051">
        <f t="shared" si="48"/>
        <v>0.53927083333333337</v>
      </c>
      <c r="N1051" t="str">
        <f t="shared" si="49"/>
        <v>9 AM-12 PM</v>
      </c>
      <c r="O1051">
        <v>1344.42</v>
      </c>
      <c r="P1051">
        <v>199</v>
      </c>
      <c r="Q1051">
        <v>192.63</v>
      </c>
      <c r="R1051">
        <v>6.37</v>
      </c>
      <c r="S1051">
        <v>1151.79</v>
      </c>
      <c r="T1051" t="s">
        <v>34</v>
      </c>
      <c r="U1051" t="s">
        <v>23</v>
      </c>
      <c r="V1051" t="s">
        <v>1212</v>
      </c>
      <c r="W1051" t="s">
        <v>3049</v>
      </c>
      <c r="X1051" t="s">
        <v>26</v>
      </c>
      <c r="Y1051" t="s">
        <v>36</v>
      </c>
      <c r="Z1051" t="s">
        <v>28</v>
      </c>
      <c r="AA1051" t="s">
        <v>37</v>
      </c>
      <c r="AB1051" t="s">
        <v>30</v>
      </c>
    </row>
    <row r="1052" spans="1:28" x14ac:dyDescent="0.3">
      <c r="A1052" t="s">
        <v>3050</v>
      </c>
      <c r="B1052" t="s">
        <v>48</v>
      </c>
      <c r="C1052" t="s">
        <v>3051</v>
      </c>
      <c r="D1052" t="s">
        <v>215</v>
      </c>
      <c r="E1052">
        <v>29</v>
      </c>
      <c r="F1052" t="s">
        <v>17465</v>
      </c>
      <c r="G1052">
        <v>2024</v>
      </c>
      <c r="H1052">
        <f t="shared" si="50"/>
        <v>45502</v>
      </c>
      <c r="I1052">
        <v>12</v>
      </c>
      <c r="J1052">
        <v>12</v>
      </c>
      <c r="K1052">
        <v>49</v>
      </c>
      <c r="L1052" t="s">
        <v>17466</v>
      </c>
      <c r="M1052">
        <f t="shared" si="48"/>
        <v>0.50890046296296299</v>
      </c>
      <c r="N1052" t="str">
        <f t="shared" si="49"/>
        <v>9 AM-12 PM</v>
      </c>
      <c r="O1052">
        <v>1298.3800000000001</v>
      </c>
      <c r="P1052">
        <v>260</v>
      </c>
      <c r="Q1052">
        <v>249.6</v>
      </c>
      <c r="R1052">
        <v>10.4</v>
      </c>
      <c r="S1052">
        <v>1048.78</v>
      </c>
      <c r="T1052" t="s">
        <v>34</v>
      </c>
      <c r="U1052" t="s">
        <v>23</v>
      </c>
      <c r="V1052" t="s">
        <v>24</v>
      </c>
      <c r="W1052" t="s">
        <v>3052</v>
      </c>
      <c r="X1052" t="s">
        <v>26</v>
      </c>
      <c r="Y1052" t="s">
        <v>36</v>
      </c>
      <c r="Z1052" t="s">
        <v>28</v>
      </c>
      <c r="AA1052" t="s">
        <v>26</v>
      </c>
      <c r="AB1052" t="s">
        <v>30</v>
      </c>
    </row>
    <row r="1053" spans="1:28" x14ac:dyDescent="0.3">
      <c r="A1053" t="s">
        <v>3053</v>
      </c>
      <c r="B1053" t="s">
        <v>256</v>
      </c>
      <c r="C1053" t="s">
        <v>3054</v>
      </c>
      <c r="D1053" t="s">
        <v>50</v>
      </c>
      <c r="E1053">
        <v>29</v>
      </c>
      <c r="F1053" t="s">
        <v>17465</v>
      </c>
      <c r="G1053">
        <v>2024</v>
      </c>
      <c r="H1053">
        <f t="shared" si="50"/>
        <v>45502</v>
      </c>
      <c r="I1053">
        <v>12</v>
      </c>
      <c r="J1053">
        <v>8</v>
      </c>
      <c r="K1053">
        <v>18</v>
      </c>
      <c r="L1053" t="s">
        <v>17466</v>
      </c>
      <c r="M1053">
        <f t="shared" si="48"/>
        <v>0.5057638888888889</v>
      </c>
      <c r="N1053" t="str">
        <f t="shared" si="49"/>
        <v>9 AM-12 PM</v>
      </c>
      <c r="O1053">
        <v>219.66</v>
      </c>
      <c r="P1053">
        <v>199</v>
      </c>
      <c r="Q1053">
        <v>191.04</v>
      </c>
      <c r="R1053">
        <v>7.96</v>
      </c>
      <c r="S1053">
        <v>28.62</v>
      </c>
      <c r="T1053" t="s">
        <v>34</v>
      </c>
      <c r="U1053" t="s">
        <v>23</v>
      </c>
      <c r="V1053" t="s">
        <v>24</v>
      </c>
      <c r="W1053" t="s">
        <v>3055</v>
      </c>
      <c r="X1053" t="s">
        <v>26</v>
      </c>
      <c r="Y1053" t="s">
        <v>36</v>
      </c>
      <c r="Z1053" t="s">
        <v>28</v>
      </c>
      <c r="AA1053" t="s">
        <v>29</v>
      </c>
      <c r="AB1053" t="s">
        <v>30</v>
      </c>
    </row>
    <row r="1054" spans="1:28" x14ac:dyDescent="0.3">
      <c r="A1054" t="s">
        <v>3056</v>
      </c>
      <c r="B1054" t="s">
        <v>151</v>
      </c>
      <c r="C1054" t="s">
        <v>3057</v>
      </c>
      <c r="D1054" t="s">
        <v>21</v>
      </c>
      <c r="E1054">
        <v>29</v>
      </c>
      <c r="F1054" t="s">
        <v>17465</v>
      </c>
      <c r="G1054">
        <v>2024</v>
      </c>
      <c r="H1054">
        <f t="shared" si="50"/>
        <v>45502</v>
      </c>
      <c r="I1054">
        <v>12</v>
      </c>
      <c r="J1054">
        <v>6</v>
      </c>
      <c r="K1054">
        <v>33</v>
      </c>
      <c r="L1054" t="s">
        <v>17466</v>
      </c>
      <c r="M1054">
        <f t="shared" si="48"/>
        <v>0.50454861111111116</v>
      </c>
      <c r="N1054" t="str">
        <f t="shared" si="49"/>
        <v>9 AM-12 PM</v>
      </c>
      <c r="O1054">
        <v>660.87</v>
      </c>
      <c r="P1054">
        <v>349</v>
      </c>
      <c r="Q1054">
        <v>338.53</v>
      </c>
      <c r="R1054">
        <v>10.47</v>
      </c>
      <c r="S1054">
        <v>322.33999999999997</v>
      </c>
      <c r="T1054" t="s">
        <v>34</v>
      </c>
      <c r="U1054" t="s">
        <v>23</v>
      </c>
      <c r="V1054" t="s">
        <v>24</v>
      </c>
      <c r="W1054" t="s">
        <v>3058</v>
      </c>
      <c r="X1054" t="s">
        <v>26</v>
      </c>
      <c r="Y1054" t="s">
        <v>36</v>
      </c>
      <c r="Z1054" t="s">
        <v>28</v>
      </c>
      <c r="AA1054" t="s">
        <v>29</v>
      </c>
      <c r="AB1054" t="s">
        <v>30</v>
      </c>
    </row>
    <row r="1055" spans="1:28" x14ac:dyDescent="0.3">
      <c r="A1055" t="s">
        <v>3059</v>
      </c>
      <c r="B1055" t="s">
        <v>102</v>
      </c>
      <c r="C1055" t="s">
        <v>3060</v>
      </c>
      <c r="D1055" t="s">
        <v>50</v>
      </c>
      <c r="E1055">
        <v>29</v>
      </c>
      <c r="F1055" t="s">
        <v>17465</v>
      </c>
      <c r="G1055">
        <v>2024</v>
      </c>
      <c r="H1055">
        <f t="shared" si="50"/>
        <v>45502</v>
      </c>
      <c r="I1055">
        <v>11</v>
      </c>
      <c r="J1055">
        <v>55</v>
      </c>
      <c r="K1055">
        <v>22</v>
      </c>
      <c r="L1055" t="s">
        <v>17467</v>
      </c>
      <c r="M1055">
        <f t="shared" si="48"/>
        <v>0.49678240740740742</v>
      </c>
      <c r="N1055" t="str">
        <f t="shared" si="49"/>
        <v>9 AM-12 PM</v>
      </c>
      <c r="O1055">
        <v>4494.9799999999996</v>
      </c>
      <c r="P1055">
        <v>579</v>
      </c>
      <c r="Q1055">
        <v>560.47</v>
      </c>
      <c r="R1055">
        <v>18.53</v>
      </c>
      <c r="S1055">
        <v>3934.51</v>
      </c>
      <c r="T1055" t="s">
        <v>34</v>
      </c>
      <c r="U1055" t="s">
        <v>23</v>
      </c>
      <c r="V1055" t="s">
        <v>24</v>
      </c>
      <c r="W1055" t="s">
        <v>3061</v>
      </c>
      <c r="X1055" t="s">
        <v>26</v>
      </c>
      <c r="Y1055" t="s">
        <v>27</v>
      </c>
      <c r="Z1055" t="s">
        <v>28</v>
      </c>
      <c r="AA1055" t="s">
        <v>29</v>
      </c>
      <c r="AB1055" t="s">
        <v>30</v>
      </c>
    </row>
    <row r="1056" spans="1:28" x14ac:dyDescent="0.3">
      <c r="A1056" t="s">
        <v>3062</v>
      </c>
      <c r="B1056" t="s">
        <v>102</v>
      </c>
      <c r="C1056" t="s">
        <v>3063</v>
      </c>
      <c r="D1056" t="s">
        <v>50</v>
      </c>
      <c r="E1056">
        <v>29</v>
      </c>
      <c r="F1056" t="s">
        <v>17465</v>
      </c>
      <c r="G1056">
        <v>2024</v>
      </c>
      <c r="H1056">
        <f t="shared" si="50"/>
        <v>45502</v>
      </c>
      <c r="I1056">
        <v>11</v>
      </c>
      <c r="J1056">
        <v>55</v>
      </c>
      <c r="K1056">
        <v>3</v>
      </c>
      <c r="L1056" t="s">
        <v>17467</v>
      </c>
      <c r="M1056">
        <f t="shared" si="48"/>
        <v>0.49656250000000002</v>
      </c>
      <c r="N1056" t="str">
        <f t="shared" si="49"/>
        <v>9 AM-12 PM</v>
      </c>
      <c r="O1056">
        <v>4832.8100000000004</v>
      </c>
      <c r="P1056">
        <v>349</v>
      </c>
      <c r="Q1056">
        <v>337.83</v>
      </c>
      <c r="R1056">
        <v>11.17</v>
      </c>
      <c r="S1056">
        <v>4494.9799999999996</v>
      </c>
      <c r="T1056" t="s">
        <v>34</v>
      </c>
      <c r="U1056" t="s">
        <v>23</v>
      </c>
      <c r="V1056" t="s">
        <v>24</v>
      </c>
      <c r="W1056" t="s">
        <v>3064</v>
      </c>
      <c r="X1056" t="s">
        <v>26</v>
      </c>
      <c r="Y1056" t="s">
        <v>27</v>
      </c>
      <c r="Z1056" t="s">
        <v>28</v>
      </c>
      <c r="AA1056" t="s">
        <v>29</v>
      </c>
      <c r="AB1056" t="s">
        <v>30</v>
      </c>
    </row>
    <row r="1057" spans="1:28" x14ac:dyDescent="0.3">
      <c r="A1057" t="s">
        <v>3065</v>
      </c>
      <c r="B1057" t="s">
        <v>155</v>
      </c>
      <c r="C1057" t="s">
        <v>3066</v>
      </c>
      <c r="D1057" t="s">
        <v>50</v>
      </c>
      <c r="E1057">
        <v>29</v>
      </c>
      <c r="F1057" t="s">
        <v>17465</v>
      </c>
      <c r="G1057">
        <v>2024</v>
      </c>
      <c r="H1057">
        <f t="shared" si="50"/>
        <v>45502</v>
      </c>
      <c r="I1057">
        <v>11</v>
      </c>
      <c r="J1057">
        <v>47</v>
      </c>
      <c r="K1057">
        <v>54</v>
      </c>
      <c r="L1057" t="s">
        <v>17467</v>
      </c>
      <c r="M1057">
        <f t="shared" si="48"/>
        <v>0.49159722222222224</v>
      </c>
      <c r="N1057" t="str">
        <f t="shared" si="49"/>
        <v>9 AM-12 PM</v>
      </c>
      <c r="O1057">
        <v>1927.46</v>
      </c>
      <c r="P1057">
        <v>199</v>
      </c>
      <c r="Q1057">
        <v>191.04</v>
      </c>
      <c r="R1057">
        <v>7.96</v>
      </c>
      <c r="S1057">
        <v>1736.42</v>
      </c>
      <c r="T1057" t="s">
        <v>34</v>
      </c>
      <c r="U1057" t="s">
        <v>23</v>
      </c>
      <c r="V1057" t="s">
        <v>24</v>
      </c>
      <c r="W1057" t="s">
        <v>3067</v>
      </c>
      <c r="X1057" t="s">
        <v>26</v>
      </c>
      <c r="Y1057" t="s">
        <v>27</v>
      </c>
      <c r="Z1057" t="s">
        <v>28</v>
      </c>
      <c r="AA1057" t="s">
        <v>29</v>
      </c>
      <c r="AB1057" t="s">
        <v>30</v>
      </c>
    </row>
    <row r="1058" spans="1:28" x14ac:dyDescent="0.3">
      <c r="A1058" t="s">
        <v>3068</v>
      </c>
      <c r="B1058" t="s">
        <v>3069</v>
      </c>
      <c r="C1058" t="s">
        <v>3060</v>
      </c>
      <c r="D1058" t="s">
        <v>50</v>
      </c>
      <c r="E1058">
        <v>29</v>
      </c>
      <c r="F1058" t="s">
        <v>17465</v>
      </c>
      <c r="G1058">
        <v>2024</v>
      </c>
      <c r="H1058">
        <f t="shared" si="50"/>
        <v>45502</v>
      </c>
      <c r="I1058">
        <v>11</v>
      </c>
      <c r="J1058">
        <v>33</v>
      </c>
      <c r="K1058">
        <v>42</v>
      </c>
      <c r="L1058" t="s">
        <v>17467</v>
      </c>
      <c r="M1058">
        <f t="shared" si="48"/>
        <v>0.48173611111111114</v>
      </c>
      <c r="N1058" t="str">
        <f t="shared" si="49"/>
        <v>9 AM-12 PM</v>
      </c>
      <c r="O1058">
        <v>603.78</v>
      </c>
      <c r="P1058">
        <v>579</v>
      </c>
      <c r="Q1058">
        <v>557.29</v>
      </c>
      <c r="R1058">
        <v>21.71</v>
      </c>
      <c r="S1058">
        <v>46.49</v>
      </c>
      <c r="T1058" t="s">
        <v>22</v>
      </c>
      <c r="U1058" t="s">
        <v>23</v>
      </c>
      <c r="V1058" t="s">
        <v>1212</v>
      </c>
      <c r="W1058" t="s">
        <v>3070</v>
      </c>
      <c r="X1058" t="s">
        <v>26</v>
      </c>
      <c r="Y1058" t="s">
        <v>36</v>
      </c>
      <c r="Z1058" t="s">
        <v>28</v>
      </c>
      <c r="AA1058" t="s">
        <v>29</v>
      </c>
      <c r="AB1058" t="s">
        <v>30</v>
      </c>
    </row>
    <row r="1059" spans="1:28" x14ac:dyDescent="0.3">
      <c r="A1059" t="s">
        <v>3071</v>
      </c>
      <c r="B1059" t="s">
        <v>155</v>
      </c>
      <c r="C1059" t="s">
        <v>3063</v>
      </c>
      <c r="D1059" t="s">
        <v>50</v>
      </c>
      <c r="E1059">
        <v>29</v>
      </c>
      <c r="F1059" t="s">
        <v>17465</v>
      </c>
      <c r="G1059">
        <v>2024</v>
      </c>
      <c r="H1059">
        <f t="shared" si="50"/>
        <v>45502</v>
      </c>
      <c r="I1059">
        <v>11</v>
      </c>
      <c r="J1059">
        <v>22</v>
      </c>
      <c r="K1059">
        <v>18</v>
      </c>
      <c r="L1059" t="s">
        <v>17467</v>
      </c>
      <c r="M1059">
        <f t="shared" si="48"/>
        <v>0.4738194444444444</v>
      </c>
      <c r="N1059" t="str">
        <f t="shared" si="49"/>
        <v>9 AM-12 PM</v>
      </c>
      <c r="O1059">
        <v>2262.5</v>
      </c>
      <c r="P1059">
        <v>349</v>
      </c>
      <c r="Q1059">
        <v>335.04</v>
      </c>
      <c r="R1059">
        <v>13.96</v>
      </c>
      <c r="S1059">
        <v>1927.46</v>
      </c>
      <c r="T1059" t="s">
        <v>22</v>
      </c>
      <c r="U1059" t="s">
        <v>23</v>
      </c>
      <c r="V1059" t="s">
        <v>1212</v>
      </c>
      <c r="W1059" t="s">
        <v>3072</v>
      </c>
      <c r="X1059" t="s">
        <v>26</v>
      </c>
      <c r="Y1059" t="s">
        <v>27</v>
      </c>
      <c r="Z1059" t="s">
        <v>28</v>
      </c>
      <c r="AA1059" t="s">
        <v>29</v>
      </c>
      <c r="AB1059" t="s">
        <v>30</v>
      </c>
    </row>
    <row r="1060" spans="1:28" x14ac:dyDescent="0.3">
      <c r="A1060" t="s">
        <v>3073</v>
      </c>
      <c r="B1060" t="s">
        <v>98</v>
      </c>
      <c r="C1060" t="s">
        <v>3074</v>
      </c>
      <c r="D1060" t="s">
        <v>21</v>
      </c>
      <c r="E1060">
        <v>29</v>
      </c>
      <c r="F1060" t="s">
        <v>17465</v>
      </c>
      <c r="G1060">
        <v>2024</v>
      </c>
      <c r="H1060">
        <f t="shared" si="50"/>
        <v>45502</v>
      </c>
      <c r="I1060">
        <v>11</v>
      </c>
      <c r="J1060">
        <v>20</v>
      </c>
      <c r="K1060">
        <v>12</v>
      </c>
      <c r="L1060" t="s">
        <v>17467</v>
      </c>
      <c r="M1060">
        <f t="shared" si="48"/>
        <v>0.47236111111111106</v>
      </c>
      <c r="N1060" t="str">
        <f t="shared" si="49"/>
        <v>9 AM-12 PM</v>
      </c>
      <c r="O1060">
        <v>3014.11</v>
      </c>
      <c r="P1060">
        <v>29</v>
      </c>
      <c r="Q1060">
        <v>28.13</v>
      </c>
      <c r="R1060">
        <v>0.87</v>
      </c>
      <c r="S1060">
        <v>2985.98</v>
      </c>
      <c r="T1060" t="s">
        <v>22</v>
      </c>
      <c r="U1060" t="s">
        <v>23</v>
      </c>
      <c r="V1060" t="s">
        <v>24</v>
      </c>
      <c r="W1060" t="s">
        <v>3075</v>
      </c>
      <c r="X1060" t="s">
        <v>26</v>
      </c>
      <c r="Y1060" t="s">
        <v>36</v>
      </c>
      <c r="Z1060" t="s">
        <v>28</v>
      </c>
      <c r="AA1060" t="s">
        <v>29</v>
      </c>
      <c r="AB1060" t="s">
        <v>30</v>
      </c>
    </row>
    <row r="1061" spans="1:28" x14ac:dyDescent="0.3">
      <c r="A1061" t="s">
        <v>3076</v>
      </c>
      <c r="B1061" t="s">
        <v>147</v>
      </c>
      <c r="C1061" t="s">
        <v>3077</v>
      </c>
      <c r="D1061" t="s">
        <v>50</v>
      </c>
      <c r="E1061">
        <v>29</v>
      </c>
      <c r="F1061" t="s">
        <v>17465</v>
      </c>
      <c r="G1061">
        <v>2024</v>
      </c>
      <c r="H1061">
        <f t="shared" si="50"/>
        <v>45502</v>
      </c>
      <c r="I1061">
        <v>11</v>
      </c>
      <c r="J1061">
        <v>20</v>
      </c>
      <c r="K1061">
        <v>7</v>
      </c>
      <c r="L1061" t="s">
        <v>17467</v>
      </c>
      <c r="M1061">
        <f t="shared" si="48"/>
        <v>0.47230324074074076</v>
      </c>
      <c r="N1061" t="str">
        <f t="shared" si="49"/>
        <v>9 AM-12 PM</v>
      </c>
      <c r="O1061">
        <v>563.14</v>
      </c>
      <c r="P1061">
        <v>179</v>
      </c>
      <c r="Q1061">
        <v>171.84</v>
      </c>
      <c r="R1061">
        <v>7.16</v>
      </c>
      <c r="S1061">
        <v>391.3</v>
      </c>
      <c r="T1061" t="s">
        <v>22</v>
      </c>
      <c r="U1061" t="s">
        <v>23</v>
      </c>
      <c r="V1061" t="s">
        <v>24</v>
      </c>
      <c r="W1061" t="s">
        <v>3078</v>
      </c>
      <c r="X1061" t="s">
        <v>26</v>
      </c>
      <c r="Y1061" t="s">
        <v>36</v>
      </c>
      <c r="Z1061" t="s">
        <v>28</v>
      </c>
      <c r="AA1061" t="s">
        <v>29</v>
      </c>
      <c r="AB1061" t="s">
        <v>30</v>
      </c>
    </row>
    <row r="1062" spans="1:28" x14ac:dyDescent="0.3">
      <c r="A1062" t="s">
        <v>3079</v>
      </c>
      <c r="B1062" t="s">
        <v>32</v>
      </c>
      <c r="C1062" t="s">
        <v>1234</v>
      </c>
      <c r="D1062" t="s">
        <v>104</v>
      </c>
      <c r="E1062">
        <v>29</v>
      </c>
      <c r="F1062" t="s">
        <v>17465</v>
      </c>
      <c r="G1062">
        <v>2024</v>
      </c>
      <c r="H1062">
        <f t="shared" si="50"/>
        <v>45502</v>
      </c>
      <c r="I1062">
        <v>11</v>
      </c>
      <c r="J1062">
        <v>8</v>
      </c>
      <c r="K1062">
        <v>27</v>
      </c>
      <c r="L1062" t="s">
        <v>17467</v>
      </c>
      <c r="M1062">
        <f t="shared" si="48"/>
        <v>0.4642013888888889</v>
      </c>
      <c r="N1062" t="str">
        <f t="shared" si="49"/>
        <v>9 AM-12 PM</v>
      </c>
      <c r="O1062">
        <v>2703.58</v>
      </c>
      <c r="P1062">
        <v>1100</v>
      </c>
      <c r="Q1062">
        <v>1099</v>
      </c>
      <c r="R1062">
        <v>1</v>
      </c>
      <c r="S1062">
        <v>1604.58</v>
      </c>
      <c r="T1062" t="s">
        <v>105</v>
      </c>
      <c r="U1062" t="s">
        <v>23</v>
      </c>
      <c r="V1062" t="s">
        <v>1212</v>
      </c>
      <c r="W1062" t="s">
        <v>3080</v>
      </c>
      <c r="X1062" t="s">
        <v>26</v>
      </c>
      <c r="Y1062" t="s">
        <v>36</v>
      </c>
      <c r="Z1062" t="s">
        <v>28</v>
      </c>
      <c r="AA1062" t="s">
        <v>26</v>
      </c>
      <c r="AB1062" t="s">
        <v>30</v>
      </c>
    </row>
    <row r="1063" spans="1:28" x14ac:dyDescent="0.3">
      <c r="A1063" t="s">
        <v>3081</v>
      </c>
      <c r="B1063" t="s">
        <v>147</v>
      </c>
      <c r="C1063" t="s">
        <v>3082</v>
      </c>
      <c r="D1063" t="s">
        <v>50</v>
      </c>
      <c r="E1063">
        <v>29</v>
      </c>
      <c r="F1063" t="s">
        <v>17465</v>
      </c>
      <c r="G1063">
        <v>2024</v>
      </c>
      <c r="H1063">
        <f t="shared" si="50"/>
        <v>45502</v>
      </c>
      <c r="I1063">
        <v>11</v>
      </c>
      <c r="J1063">
        <v>8</v>
      </c>
      <c r="K1063">
        <v>5</v>
      </c>
      <c r="L1063" t="s">
        <v>17467</v>
      </c>
      <c r="M1063">
        <f t="shared" si="48"/>
        <v>0.46394675925925927</v>
      </c>
      <c r="N1063" t="str">
        <f t="shared" si="49"/>
        <v>9 AM-12 PM</v>
      </c>
      <c r="O1063">
        <v>734.98</v>
      </c>
      <c r="P1063">
        <v>179</v>
      </c>
      <c r="Q1063">
        <v>171.84</v>
      </c>
      <c r="R1063">
        <v>7.16</v>
      </c>
      <c r="S1063">
        <v>563.14</v>
      </c>
      <c r="T1063" t="s">
        <v>34</v>
      </c>
      <c r="U1063" t="s">
        <v>23</v>
      </c>
      <c r="V1063" t="s">
        <v>24</v>
      </c>
      <c r="W1063" t="s">
        <v>3083</v>
      </c>
      <c r="X1063" t="s">
        <v>26</v>
      </c>
      <c r="Y1063" t="s">
        <v>36</v>
      </c>
      <c r="Z1063" t="s">
        <v>28</v>
      </c>
      <c r="AA1063" t="s">
        <v>29</v>
      </c>
      <c r="AB1063" t="s">
        <v>30</v>
      </c>
    </row>
    <row r="1064" spans="1:28" x14ac:dyDescent="0.3">
      <c r="A1064" t="s">
        <v>3084</v>
      </c>
      <c r="B1064" t="s">
        <v>127</v>
      </c>
      <c r="C1064" t="s">
        <v>1762</v>
      </c>
      <c r="D1064" t="s">
        <v>104</v>
      </c>
      <c r="E1064">
        <v>29</v>
      </c>
      <c r="F1064" t="s">
        <v>17465</v>
      </c>
      <c r="G1064">
        <v>2024</v>
      </c>
      <c r="H1064">
        <f t="shared" si="50"/>
        <v>45502</v>
      </c>
      <c r="I1064">
        <v>11</v>
      </c>
      <c r="J1064">
        <v>6</v>
      </c>
      <c r="K1064">
        <v>45</v>
      </c>
      <c r="L1064" t="s">
        <v>17467</v>
      </c>
      <c r="M1064">
        <f t="shared" si="48"/>
        <v>0.46302083333333338</v>
      </c>
      <c r="N1064" t="str">
        <f t="shared" si="49"/>
        <v>9 AM-12 PM</v>
      </c>
      <c r="O1064">
        <v>1863.42</v>
      </c>
      <c r="P1064">
        <v>520</v>
      </c>
      <c r="Q1064">
        <v>519</v>
      </c>
      <c r="R1064">
        <v>1</v>
      </c>
      <c r="S1064">
        <v>1344.42</v>
      </c>
      <c r="T1064" t="s">
        <v>105</v>
      </c>
      <c r="U1064" t="s">
        <v>23</v>
      </c>
      <c r="V1064" t="s">
        <v>24</v>
      </c>
      <c r="W1064" t="s">
        <v>3085</v>
      </c>
      <c r="X1064" t="s">
        <v>26</v>
      </c>
      <c r="Y1064" t="s">
        <v>27</v>
      </c>
      <c r="Z1064" t="s">
        <v>28</v>
      </c>
      <c r="AA1064" t="s">
        <v>26</v>
      </c>
      <c r="AB1064" t="s">
        <v>30</v>
      </c>
    </row>
    <row r="1065" spans="1:28" x14ac:dyDescent="0.3">
      <c r="A1065" t="s">
        <v>3086</v>
      </c>
      <c r="B1065" t="s">
        <v>72</v>
      </c>
      <c r="C1065" t="s">
        <v>3087</v>
      </c>
      <c r="D1065" t="s">
        <v>50</v>
      </c>
      <c r="E1065">
        <v>29</v>
      </c>
      <c r="F1065" t="s">
        <v>17465</v>
      </c>
      <c r="G1065">
        <v>2024</v>
      </c>
      <c r="H1065">
        <f t="shared" si="50"/>
        <v>45502</v>
      </c>
      <c r="I1065">
        <v>11</v>
      </c>
      <c r="J1065">
        <v>2</v>
      </c>
      <c r="K1065">
        <v>33</v>
      </c>
      <c r="L1065" t="s">
        <v>17467</v>
      </c>
      <c r="M1065">
        <f t="shared" si="48"/>
        <v>0.4601041666666667</v>
      </c>
      <c r="N1065" t="str">
        <f t="shared" si="49"/>
        <v>9 AM-12 PM</v>
      </c>
      <c r="O1065">
        <v>363.46</v>
      </c>
      <c r="P1065">
        <v>299</v>
      </c>
      <c r="Q1065">
        <v>287.04000000000002</v>
      </c>
      <c r="R1065">
        <v>11.96</v>
      </c>
      <c r="S1065">
        <v>76.42</v>
      </c>
      <c r="T1065" t="s">
        <v>34</v>
      </c>
      <c r="U1065" t="s">
        <v>23</v>
      </c>
      <c r="V1065" t="s">
        <v>24</v>
      </c>
      <c r="W1065" t="s">
        <v>3088</v>
      </c>
      <c r="X1065" t="s">
        <v>26</v>
      </c>
      <c r="Y1065" t="s">
        <v>36</v>
      </c>
      <c r="Z1065" t="s">
        <v>28</v>
      </c>
      <c r="AA1065" t="s">
        <v>29</v>
      </c>
      <c r="AB1065" t="s">
        <v>30</v>
      </c>
    </row>
    <row r="1066" spans="1:28" x14ac:dyDescent="0.3">
      <c r="A1066" t="s">
        <v>3089</v>
      </c>
      <c r="B1066" t="s">
        <v>2654</v>
      </c>
      <c r="C1066" t="s">
        <v>3090</v>
      </c>
      <c r="D1066" t="s">
        <v>50</v>
      </c>
      <c r="E1066">
        <v>29</v>
      </c>
      <c r="F1066" t="s">
        <v>17465</v>
      </c>
      <c r="G1066">
        <v>2024</v>
      </c>
      <c r="H1066">
        <f t="shared" si="50"/>
        <v>45502</v>
      </c>
      <c r="I1066">
        <v>10</v>
      </c>
      <c r="J1066">
        <v>54</v>
      </c>
      <c r="K1066">
        <v>29</v>
      </c>
      <c r="L1066" t="s">
        <v>17467</v>
      </c>
      <c r="M1066">
        <f t="shared" si="48"/>
        <v>0.45450231481481485</v>
      </c>
      <c r="N1066" t="str">
        <f t="shared" si="49"/>
        <v>9 AM-12 PM</v>
      </c>
      <c r="O1066">
        <v>153.47</v>
      </c>
      <c r="P1066">
        <v>22</v>
      </c>
      <c r="Q1066">
        <v>21.3</v>
      </c>
      <c r="R1066">
        <v>0.7</v>
      </c>
      <c r="S1066">
        <v>132.16999999999999</v>
      </c>
      <c r="T1066" t="s">
        <v>34</v>
      </c>
      <c r="U1066" t="s">
        <v>23</v>
      </c>
      <c r="V1066" t="s">
        <v>24</v>
      </c>
      <c r="W1066" t="s">
        <v>3091</v>
      </c>
      <c r="X1066" t="s">
        <v>26</v>
      </c>
      <c r="Y1066" t="s">
        <v>36</v>
      </c>
      <c r="Z1066" t="s">
        <v>28</v>
      </c>
      <c r="AA1066" t="s">
        <v>29</v>
      </c>
      <c r="AB1066" t="s">
        <v>30</v>
      </c>
    </row>
    <row r="1067" spans="1:28" x14ac:dyDescent="0.3">
      <c r="A1067" t="s">
        <v>3092</v>
      </c>
      <c r="B1067" t="s">
        <v>98</v>
      </c>
      <c r="C1067" t="s">
        <v>1184</v>
      </c>
      <c r="D1067" t="s">
        <v>21</v>
      </c>
      <c r="E1067">
        <v>29</v>
      </c>
      <c r="F1067" t="s">
        <v>17465</v>
      </c>
      <c r="G1067">
        <v>2024</v>
      </c>
      <c r="H1067">
        <f t="shared" si="50"/>
        <v>45502</v>
      </c>
      <c r="I1067">
        <v>10</v>
      </c>
      <c r="J1067">
        <v>51</v>
      </c>
      <c r="K1067">
        <v>50</v>
      </c>
      <c r="L1067" t="s">
        <v>17467</v>
      </c>
      <c r="M1067">
        <f t="shared" si="48"/>
        <v>0.45266203703703706</v>
      </c>
      <c r="N1067" t="str">
        <f t="shared" si="49"/>
        <v>9 AM-12 PM</v>
      </c>
      <c r="O1067">
        <v>2582.54</v>
      </c>
      <c r="P1067">
        <v>19</v>
      </c>
      <c r="Q1067">
        <v>18.43</v>
      </c>
      <c r="R1067">
        <v>0.56999999999999995</v>
      </c>
      <c r="S1067">
        <v>2564.11</v>
      </c>
      <c r="T1067" t="s">
        <v>34</v>
      </c>
      <c r="U1067" t="s">
        <v>23</v>
      </c>
      <c r="V1067" t="s">
        <v>24</v>
      </c>
      <c r="W1067" t="s">
        <v>3093</v>
      </c>
      <c r="X1067" t="s">
        <v>26</v>
      </c>
      <c r="Y1067" t="s">
        <v>36</v>
      </c>
      <c r="Z1067" t="s">
        <v>28</v>
      </c>
      <c r="AA1067" t="s">
        <v>37</v>
      </c>
      <c r="AB1067" t="s">
        <v>30</v>
      </c>
    </row>
    <row r="1068" spans="1:28" x14ac:dyDescent="0.3">
      <c r="A1068" t="s">
        <v>3094</v>
      </c>
      <c r="B1068" t="s">
        <v>256</v>
      </c>
      <c r="C1068" t="s">
        <v>3095</v>
      </c>
      <c r="D1068" t="s">
        <v>50</v>
      </c>
      <c r="E1068">
        <v>29</v>
      </c>
      <c r="F1068" t="s">
        <v>17465</v>
      </c>
      <c r="G1068">
        <v>2024</v>
      </c>
      <c r="H1068">
        <f t="shared" si="50"/>
        <v>45502</v>
      </c>
      <c r="I1068">
        <v>10</v>
      </c>
      <c r="J1068">
        <v>43</v>
      </c>
      <c r="K1068">
        <v>56</v>
      </c>
      <c r="L1068" t="s">
        <v>17467</v>
      </c>
      <c r="M1068">
        <f t="shared" si="48"/>
        <v>0.44717592592592598</v>
      </c>
      <c r="N1068" t="str">
        <f t="shared" si="49"/>
        <v>9 AM-12 PM</v>
      </c>
      <c r="O1068">
        <v>410.7</v>
      </c>
      <c r="P1068">
        <v>199</v>
      </c>
      <c r="Q1068">
        <v>191.04</v>
      </c>
      <c r="R1068">
        <v>7.96</v>
      </c>
      <c r="S1068">
        <v>219.66</v>
      </c>
      <c r="T1068" t="s">
        <v>34</v>
      </c>
      <c r="U1068" t="s">
        <v>23</v>
      </c>
      <c r="V1068" t="s">
        <v>24</v>
      </c>
      <c r="W1068" t="s">
        <v>3096</v>
      </c>
      <c r="X1068" t="s">
        <v>26</v>
      </c>
      <c r="Y1068" t="s">
        <v>36</v>
      </c>
      <c r="Z1068" t="s">
        <v>28</v>
      </c>
      <c r="AA1068" t="s">
        <v>29</v>
      </c>
      <c r="AB1068" t="s">
        <v>30</v>
      </c>
    </row>
    <row r="1069" spans="1:28" x14ac:dyDescent="0.3">
      <c r="A1069" t="s">
        <v>3097</v>
      </c>
      <c r="B1069" t="s">
        <v>151</v>
      </c>
      <c r="C1069" t="s">
        <v>3098</v>
      </c>
      <c r="D1069" t="s">
        <v>21</v>
      </c>
      <c r="E1069">
        <v>29</v>
      </c>
      <c r="F1069" t="s">
        <v>17465</v>
      </c>
      <c r="G1069">
        <v>2024</v>
      </c>
      <c r="H1069">
        <f t="shared" si="50"/>
        <v>45502</v>
      </c>
      <c r="I1069">
        <v>10</v>
      </c>
      <c r="J1069">
        <v>43</v>
      </c>
      <c r="K1069">
        <v>5</v>
      </c>
      <c r="L1069" t="s">
        <v>17467</v>
      </c>
      <c r="M1069">
        <f t="shared" si="48"/>
        <v>0.44658564814814811</v>
      </c>
      <c r="N1069" t="str">
        <f t="shared" si="49"/>
        <v>9 AM-12 PM</v>
      </c>
      <c r="O1069">
        <v>450.9</v>
      </c>
      <c r="P1069">
        <v>299</v>
      </c>
      <c r="Q1069">
        <v>290.02999999999997</v>
      </c>
      <c r="R1069">
        <v>8.9700000000000006</v>
      </c>
      <c r="S1069">
        <v>160.87</v>
      </c>
      <c r="T1069" t="s">
        <v>34</v>
      </c>
      <c r="U1069" t="s">
        <v>23</v>
      </c>
      <c r="V1069" t="s">
        <v>24</v>
      </c>
      <c r="W1069" t="s">
        <v>3099</v>
      </c>
      <c r="X1069" t="s">
        <v>26</v>
      </c>
      <c r="Y1069" t="s">
        <v>36</v>
      </c>
      <c r="Z1069" t="s">
        <v>28</v>
      </c>
      <c r="AA1069" t="s">
        <v>29</v>
      </c>
      <c r="AB1069" t="s">
        <v>30</v>
      </c>
    </row>
    <row r="1070" spans="1:28" x14ac:dyDescent="0.3">
      <c r="A1070" t="s">
        <v>3100</v>
      </c>
      <c r="B1070" t="s">
        <v>147</v>
      </c>
      <c r="C1070" t="s">
        <v>3101</v>
      </c>
      <c r="D1070" t="s">
        <v>74</v>
      </c>
      <c r="E1070">
        <v>29</v>
      </c>
      <c r="F1070" t="s">
        <v>17465</v>
      </c>
      <c r="G1070">
        <v>2024</v>
      </c>
      <c r="H1070">
        <f t="shared" si="50"/>
        <v>45502</v>
      </c>
      <c r="I1070">
        <v>10</v>
      </c>
      <c r="J1070">
        <v>41</v>
      </c>
      <c r="K1070">
        <v>46</v>
      </c>
      <c r="L1070" t="s">
        <v>17467</v>
      </c>
      <c r="M1070">
        <f t="shared" si="48"/>
        <v>0.44567129629629632</v>
      </c>
      <c r="N1070" t="str">
        <f t="shared" si="49"/>
        <v>9 AM-12 PM</v>
      </c>
      <c r="O1070">
        <v>1025.01</v>
      </c>
      <c r="P1070">
        <v>299</v>
      </c>
      <c r="Q1070">
        <v>290.02999999999997</v>
      </c>
      <c r="R1070">
        <v>8.9700000000000006</v>
      </c>
      <c r="S1070">
        <v>734.98</v>
      </c>
      <c r="T1070" t="s">
        <v>34</v>
      </c>
      <c r="U1070" t="s">
        <v>23</v>
      </c>
      <c r="V1070" t="s">
        <v>24</v>
      </c>
      <c r="W1070" t="s">
        <v>3102</v>
      </c>
      <c r="X1070" t="s">
        <v>26</v>
      </c>
      <c r="Y1070" t="s">
        <v>36</v>
      </c>
      <c r="Z1070" t="s">
        <v>28</v>
      </c>
      <c r="AA1070" t="s">
        <v>26</v>
      </c>
      <c r="AB1070" t="s">
        <v>30</v>
      </c>
    </row>
    <row r="1071" spans="1:28" x14ac:dyDescent="0.3">
      <c r="A1071" t="s">
        <v>3103</v>
      </c>
      <c r="B1071" t="s">
        <v>1215</v>
      </c>
      <c r="C1071" t="s">
        <v>3104</v>
      </c>
      <c r="D1071" t="s">
        <v>21</v>
      </c>
      <c r="E1071">
        <v>29</v>
      </c>
      <c r="F1071" t="s">
        <v>17465</v>
      </c>
      <c r="G1071">
        <v>2024</v>
      </c>
      <c r="H1071">
        <f t="shared" si="50"/>
        <v>45502</v>
      </c>
      <c r="I1071">
        <v>10</v>
      </c>
      <c r="J1071">
        <v>35</v>
      </c>
      <c r="K1071">
        <v>12</v>
      </c>
      <c r="L1071" t="s">
        <v>17467</v>
      </c>
      <c r="M1071">
        <f t="shared" si="48"/>
        <v>0.44111111111111106</v>
      </c>
      <c r="N1071" t="str">
        <f t="shared" si="49"/>
        <v>9 AM-12 PM</v>
      </c>
      <c r="O1071">
        <v>400.94</v>
      </c>
      <c r="P1071">
        <v>19</v>
      </c>
      <c r="Q1071">
        <v>18.43</v>
      </c>
      <c r="R1071">
        <v>0.56999999999999995</v>
      </c>
      <c r="S1071">
        <v>382.51</v>
      </c>
      <c r="T1071" t="s">
        <v>34</v>
      </c>
      <c r="U1071" t="s">
        <v>23</v>
      </c>
      <c r="V1071" t="s">
        <v>24</v>
      </c>
      <c r="W1071" t="s">
        <v>3105</v>
      </c>
      <c r="X1071" t="s">
        <v>26</v>
      </c>
      <c r="Y1071" t="s">
        <v>27</v>
      </c>
      <c r="Z1071" t="s">
        <v>28</v>
      </c>
      <c r="AA1071" t="s">
        <v>29</v>
      </c>
      <c r="AB1071" t="s">
        <v>30</v>
      </c>
    </row>
    <row r="1072" spans="1:28" x14ac:dyDescent="0.3">
      <c r="A1072" t="s">
        <v>3106</v>
      </c>
      <c r="B1072" t="s">
        <v>127</v>
      </c>
      <c r="C1072" t="s">
        <v>3107</v>
      </c>
      <c r="D1072" t="s">
        <v>41</v>
      </c>
      <c r="E1072">
        <v>29</v>
      </c>
      <c r="F1072" t="s">
        <v>17465</v>
      </c>
      <c r="G1072">
        <v>2024</v>
      </c>
      <c r="H1072">
        <f t="shared" si="50"/>
        <v>45502</v>
      </c>
      <c r="I1072">
        <v>10</v>
      </c>
      <c r="J1072">
        <v>28</v>
      </c>
      <c r="K1072">
        <v>40</v>
      </c>
      <c r="L1072" t="s">
        <v>17467</v>
      </c>
      <c r="M1072">
        <f t="shared" si="48"/>
        <v>0.43657407407407406</v>
      </c>
      <c r="N1072" t="str">
        <f t="shared" si="49"/>
        <v>9 AM-12 PM</v>
      </c>
      <c r="O1072">
        <v>160.16999999999999</v>
      </c>
      <c r="P1072">
        <v>100</v>
      </c>
      <c r="Q1072">
        <v>96.75</v>
      </c>
      <c r="R1072">
        <v>3.25</v>
      </c>
      <c r="S1072">
        <v>63.42</v>
      </c>
      <c r="T1072" t="s">
        <v>34</v>
      </c>
      <c r="U1072" t="s">
        <v>23</v>
      </c>
      <c r="V1072" t="s">
        <v>24</v>
      </c>
      <c r="W1072" t="s">
        <v>3108</v>
      </c>
      <c r="X1072" t="s">
        <v>26</v>
      </c>
      <c r="Y1072" t="s">
        <v>36</v>
      </c>
      <c r="Z1072" t="s">
        <v>28</v>
      </c>
      <c r="AA1072" t="s">
        <v>26</v>
      </c>
      <c r="AB1072" t="s">
        <v>30</v>
      </c>
    </row>
    <row r="1073" spans="1:28" x14ac:dyDescent="0.3">
      <c r="A1073" t="s">
        <v>3109</v>
      </c>
      <c r="B1073" t="s">
        <v>155</v>
      </c>
      <c r="C1073" t="s">
        <v>3110</v>
      </c>
      <c r="D1073" t="s">
        <v>74</v>
      </c>
      <c r="E1073">
        <v>29</v>
      </c>
      <c r="F1073" t="s">
        <v>17465</v>
      </c>
      <c r="G1073">
        <v>2024</v>
      </c>
      <c r="H1073">
        <f t="shared" si="50"/>
        <v>45502</v>
      </c>
      <c r="I1073">
        <v>10</v>
      </c>
      <c r="J1073">
        <v>19</v>
      </c>
      <c r="K1073">
        <v>33</v>
      </c>
      <c r="L1073" t="s">
        <v>17467</v>
      </c>
      <c r="M1073">
        <f t="shared" si="48"/>
        <v>0.43024305555555559</v>
      </c>
      <c r="N1073" t="str">
        <f t="shared" si="49"/>
        <v>9 AM-12 PM</v>
      </c>
      <c r="O1073">
        <v>552.53</v>
      </c>
      <c r="P1073">
        <v>299</v>
      </c>
      <c r="Q1073">
        <v>290.02999999999997</v>
      </c>
      <c r="R1073">
        <v>8.9700000000000006</v>
      </c>
      <c r="S1073">
        <v>262.5</v>
      </c>
      <c r="T1073" t="s">
        <v>34</v>
      </c>
      <c r="U1073" t="s">
        <v>23</v>
      </c>
      <c r="V1073" t="s">
        <v>24</v>
      </c>
      <c r="W1073" t="s">
        <v>3111</v>
      </c>
      <c r="X1073" t="s">
        <v>26</v>
      </c>
      <c r="Y1073" t="s">
        <v>27</v>
      </c>
      <c r="Z1073" t="s">
        <v>28</v>
      </c>
      <c r="AA1073" t="s">
        <v>26</v>
      </c>
      <c r="AB1073" t="s">
        <v>30</v>
      </c>
    </row>
    <row r="1074" spans="1:28" x14ac:dyDescent="0.3">
      <c r="A1074" t="s">
        <v>3112</v>
      </c>
      <c r="B1074" t="s">
        <v>147</v>
      </c>
      <c r="C1074" t="s">
        <v>3113</v>
      </c>
      <c r="D1074" t="s">
        <v>74</v>
      </c>
      <c r="E1074">
        <v>29</v>
      </c>
      <c r="F1074" t="s">
        <v>17465</v>
      </c>
      <c r="G1074">
        <v>2024</v>
      </c>
      <c r="H1074">
        <f t="shared" si="50"/>
        <v>45502</v>
      </c>
      <c r="I1074">
        <v>10</v>
      </c>
      <c r="J1074">
        <v>12</v>
      </c>
      <c r="K1074">
        <v>11</v>
      </c>
      <c r="L1074" t="s">
        <v>17467</v>
      </c>
      <c r="M1074">
        <f t="shared" si="48"/>
        <v>0.42512731481481486</v>
      </c>
      <c r="N1074" t="str">
        <f t="shared" si="49"/>
        <v>9 AM-12 PM</v>
      </c>
      <c r="O1074">
        <v>1315.04</v>
      </c>
      <c r="P1074">
        <v>299</v>
      </c>
      <c r="Q1074">
        <v>290.02999999999997</v>
      </c>
      <c r="R1074">
        <v>8.9700000000000006</v>
      </c>
      <c r="S1074">
        <v>1025.01</v>
      </c>
      <c r="T1074" t="s">
        <v>34</v>
      </c>
      <c r="U1074" t="s">
        <v>23</v>
      </c>
      <c r="V1074" t="s">
        <v>24</v>
      </c>
      <c r="W1074" t="s">
        <v>3114</v>
      </c>
      <c r="X1074" t="s">
        <v>26</v>
      </c>
      <c r="Y1074" t="s">
        <v>36</v>
      </c>
      <c r="Z1074" t="s">
        <v>28</v>
      </c>
      <c r="AA1074" t="s">
        <v>29</v>
      </c>
      <c r="AB1074" t="s">
        <v>30</v>
      </c>
    </row>
    <row r="1075" spans="1:28" x14ac:dyDescent="0.3">
      <c r="A1075" t="s">
        <v>3115</v>
      </c>
      <c r="B1075" t="s">
        <v>155</v>
      </c>
      <c r="C1075" t="s">
        <v>3116</v>
      </c>
      <c r="D1075" t="s">
        <v>74</v>
      </c>
      <c r="E1075">
        <v>29</v>
      </c>
      <c r="F1075" t="s">
        <v>17465</v>
      </c>
      <c r="G1075">
        <v>2024</v>
      </c>
      <c r="H1075">
        <f t="shared" si="50"/>
        <v>45502</v>
      </c>
      <c r="I1075">
        <v>9</v>
      </c>
      <c r="J1075">
        <v>55</v>
      </c>
      <c r="K1075">
        <v>35</v>
      </c>
      <c r="L1075" t="s">
        <v>17467</v>
      </c>
      <c r="M1075">
        <f t="shared" si="48"/>
        <v>0.41359953703703706</v>
      </c>
      <c r="N1075" t="str">
        <f t="shared" si="49"/>
        <v>9 AM-12 PM</v>
      </c>
      <c r="O1075">
        <v>745.56</v>
      </c>
      <c r="P1075">
        <v>199</v>
      </c>
      <c r="Q1075">
        <v>193.03</v>
      </c>
      <c r="R1075">
        <v>5.97</v>
      </c>
      <c r="S1075">
        <v>552.53</v>
      </c>
      <c r="T1075" t="s">
        <v>34</v>
      </c>
      <c r="U1075" t="s">
        <v>23</v>
      </c>
      <c r="V1075" t="s">
        <v>24</v>
      </c>
      <c r="W1075" t="s">
        <v>3117</v>
      </c>
      <c r="X1075" t="s">
        <v>26</v>
      </c>
      <c r="Y1075" t="s">
        <v>27</v>
      </c>
      <c r="Z1075" t="s">
        <v>28</v>
      </c>
      <c r="AA1075" t="s">
        <v>29</v>
      </c>
      <c r="AB1075" t="s">
        <v>30</v>
      </c>
    </row>
    <row r="1076" spans="1:28" x14ac:dyDescent="0.3">
      <c r="A1076" t="s">
        <v>3118</v>
      </c>
      <c r="B1076" t="s">
        <v>48</v>
      </c>
      <c r="C1076" t="s">
        <v>3119</v>
      </c>
      <c r="D1076" t="s">
        <v>74</v>
      </c>
      <c r="E1076">
        <v>29</v>
      </c>
      <c r="F1076" t="s">
        <v>17465</v>
      </c>
      <c r="G1076">
        <v>2024</v>
      </c>
      <c r="H1076">
        <f t="shared" si="50"/>
        <v>45502</v>
      </c>
      <c r="I1076">
        <v>9</v>
      </c>
      <c r="J1076">
        <v>36</v>
      </c>
      <c r="K1076">
        <v>32</v>
      </c>
      <c r="L1076" t="s">
        <v>17467</v>
      </c>
      <c r="M1076">
        <f t="shared" si="48"/>
        <v>0.40037037037037032</v>
      </c>
      <c r="N1076" t="str">
        <f t="shared" si="49"/>
        <v>9 AM-12 PM</v>
      </c>
      <c r="O1076">
        <v>1009.41</v>
      </c>
      <c r="P1076">
        <v>299</v>
      </c>
      <c r="Q1076">
        <v>290.02999999999997</v>
      </c>
      <c r="R1076">
        <v>8.9700000000000006</v>
      </c>
      <c r="S1076">
        <v>719.38</v>
      </c>
      <c r="T1076" t="s">
        <v>34</v>
      </c>
      <c r="U1076" t="s">
        <v>23</v>
      </c>
      <c r="V1076" t="s">
        <v>24</v>
      </c>
      <c r="W1076" t="s">
        <v>3120</v>
      </c>
      <c r="X1076" t="s">
        <v>26</v>
      </c>
      <c r="Y1076" t="s">
        <v>36</v>
      </c>
      <c r="Z1076" t="s">
        <v>28</v>
      </c>
      <c r="AA1076" t="s">
        <v>29</v>
      </c>
      <c r="AB1076" t="s">
        <v>30</v>
      </c>
    </row>
    <row r="1077" spans="1:28" x14ac:dyDescent="0.3">
      <c r="A1077" t="s">
        <v>3121</v>
      </c>
      <c r="B1077" t="s">
        <v>155</v>
      </c>
      <c r="C1077" t="s">
        <v>3122</v>
      </c>
      <c r="D1077" t="s">
        <v>74</v>
      </c>
      <c r="E1077">
        <v>29</v>
      </c>
      <c r="F1077" t="s">
        <v>17465</v>
      </c>
      <c r="G1077">
        <v>2024</v>
      </c>
      <c r="H1077">
        <f t="shared" si="50"/>
        <v>45502</v>
      </c>
      <c r="I1077">
        <v>9</v>
      </c>
      <c r="J1077">
        <v>33</v>
      </c>
      <c r="K1077">
        <v>27</v>
      </c>
      <c r="L1077" t="s">
        <v>17467</v>
      </c>
      <c r="M1077">
        <f t="shared" si="48"/>
        <v>0.39822916666666663</v>
      </c>
      <c r="N1077" t="str">
        <f t="shared" si="49"/>
        <v>9 AM-12 PM</v>
      </c>
      <c r="O1077">
        <v>1375.09</v>
      </c>
      <c r="P1077">
        <v>649</v>
      </c>
      <c r="Q1077">
        <v>629.53</v>
      </c>
      <c r="R1077">
        <v>19.47</v>
      </c>
      <c r="S1077">
        <v>745.56</v>
      </c>
      <c r="T1077" t="s">
        <v>34</v>
      </c>
      <c r="U1077" t="s">
        <v>23</v>
      </c>
      <c r="V1077" t="s">
        <v>24</v>
      </c>
      <c r="W1077" t="s">
        <v>3123</v>
      </c>
      <c r="X1077" t="s">
        <v>26</v>
      </c>
      <c r="Y1077" t="s">
        <v>36</v>
      </c>
      <c r="Z1077" t="s">
        <v>28</v>
      </c>
      <c r="AA1077" t="s">
        <v>1372</v>
      </c>
      <c r="AB1077" t="s">
        <v>30</v>
      </c>
    </row>
    <row r="1078" spans="1:28" x14ac:dyDescent="0.3">
      <c r="A1078" t="s">
        <v>3124</v>
      </c>
      <c r="B1078" t="s">
        <v>48</v>
      </c>
      <c r="C1078" t="s">
        <v>3125</v>
      </c>
      <c r="D1078" t="s">
        <v>21</v>
      </c>
      <c r="E1078">
        <v>29</v>
      </c>
      <c r="F1078" t="s">
        <v>17465</v>
      </c>
      <c r="G1078">
        <v>2024</v>
      </c>
      <c r="H1078">
        <f t="shared" si="50"/>
        <v>45502</v>
      </c>
      <c r="I1078">
        <v>9</v>
      </c>
      <c r="J1078">
        <v>1</v>
      </c>
      <c r="K1078">
        <v>36</v>
      </c>
      <c r="L1078" t="s">
        <v>17467</v>
      </c>
      <c r="M1078">
        <f t="shared" si="48"/>
        <v>0.37611111111111112</v>
      </c>
      <c r="N1078" t="str">
        <f t="shared" si="49"/>
        <v>9 AM-12 PM</v>
      </c>
      <c r="O1078">
        <v>192.74</v>
      </c>
      <c r="P1078">
        <v>189</v>
      </c>
      <c r="Q1078">
        <v>183.33</v>
      </c>
      <c r="R1078">
        <v>5.67</v>
      </c>
      <c r="S1078">
        <v>9.41</v>
      </c>
      <c r="T1078" t="s">
        <v>34</v>
      </c>
      <c r="U1078" t="s">
        <v>23</v>
      </c>
      <c r="V1078" t="s">
        <v>24</v>
      </c>
      <c r="W1078" t="s">
        <v>3126</v>
      </c>
      <c r="X1078" t="s">
        <v>26</v>
      </c>
      <c r="Y1078" t="s">
        <v>36</v>
      </c>
      <c r="Z1078" t="s">
        <v>28</v>
      </c>
      <c r="AA1078" t="s">
        <v>29</v>
      </c>
      <c r="AB1078" t="s">
        <v>30</v>
      </c>
    </row>
    <row r="1079" spans="1:28" x14ac:dyDescent="0.3">
      <c r="A1079" t="s">
        <v>3127</v>
      </c>
      <c r="B1079" t="s">
        <v>131</v>
      </c>
      <c r="C1079" t="s">
        <v>3128</v>
      </c>
      <c r="D1079" t="s">
        <v>74</v>
      </c>
      <c r="E1079">
        <v>29</v>
      </c>
      <c r="F1079" t="s">
        <v>17465</v>
      </c>
      <c r="G1079">
        <v>2024</v>
      </c>
      <c r="H1079">
        <f t="shared" si="50"/>
        <v>45502</v>
      </c>
      <c r="I1079">
        <v>8</v>
      </c>
      <c r="J1079">
        <v>38</v>
      </c>
      <c r="K1079">
        <v>45</v>
      </c>
      <c r="L1079" t="s">
        <v>17467</v>
      </c>
      <c r="M1079">
        <f t="shared" si="48"/>
        <v>0.36024305555555558</v>
      </c>
      <c r="N1079" t="str">
        <f t="shared" si="49"/>
        <v>5-8 AM</v>
      </c>
      <c r="O1079">
        <v>1860.96</v>
      </c>
      <c r="P1079">
        <v>299</v>
      </c>
      <c r="Q1079">
        <v>290.02999999999997</v>
      </c>
      <c r="R1079">
        <v>8.9700000000000006</v>
      </c>
      <c r="S1079">
        <v>1570.93</v>
      </c>
      <c r="T1079" t="s">
        <v>34</v>
      </c>
      <c r="U1079" t="s">
        <v>23</v>
      </c>
      <c r="V1079" t="s">
        <v>24</v>
      </c>
      <c r="W1079" t="s">
        <v>3129</v>
      </c>
      <c r="X1079" t="s">
        <v>26</v>
      </c>
      <c r="Y1079" t="s">
        <v>36</v>
      </c>
      <c r="Z1079" t="s">
        <v>28</v>
      </c>
      <c r="AA1079" t="s">
        <v>29</v>
      </c>
      <c r="AB1079" t="s">
        <v>30</v>
      </c>
    </row>
    <row r="1080" spans="1:28" x14ac:dyDescent="0.3">
      <c r="A1080" t="s">
        <v>3130</v>
      </c>
      <c r="B1080" t="s">
        <v>98</v>
      </c>
      <c r="C1080" t="s">
        <v>3131</v>
      </c>
      <c r="D1080" t="s">
        <v>50</v>
      </c>
      <c r="E1080">
        <v>29</v>
      </c>
      <c r="F1080" t="s">
        <v>17465</v>
      </c>
      <c r="G1080">
        <v>2024</v>
      </c>
      <c r="H1080">
        <f t="shared" si="50"/>
        <v>45502</v>
      </c>
      <c r="I1080">
        <v>8</v>
      </c>
      <c r="J1080">
        <v>9</v>
      </c>
      <c r="K1080">
        <v>36</v>
      </c>
      <c r="L1080" t="s">
        <v>17467</v>
      </c>
      <c r="M1080">
        <f t="shared" si="48"/>
        <v>0.34</v>
      </c>
      <c r="N1080" t="str">
        <f t="shared" si="49"/>
        <v>5-8 AM</v>
      </c>
      <c r="O1080">
        <v>2409.2199999999998</v>
      </c>
      <c r="P1080">
        <v>33</v>
      </c>
      <c r="Q1080">
        <v>31.68</v>
      </c>
      <c r="R1080">
        <v>1.32</v>
      </c>
      <c r="S1080">
        <v>2377.54</v>
      </c>
      <c r="T1080" t="s">
        <v>22</v>
      </c>
      <c r="U1080" t="s">
        <v>23</v>
      </c>
      <c r="V1080" t="s">
        <v>24</v>
      </c>
      <c r="W1080" t="s">
        <v>3132</v>
      </c>
      <c r="X1080" t="s">
        <v>26</v>
      </c>
      <c r="Y1080" t="s">
        <v>36</v>
      </c>
      <c r="Z1080" t="s">
        <v>28</v>
      </c>
      <c r="AA1080" t="s">
        <v>29</v>
      </c>
      <c r="AB1080" t="s">
        <v>30</v>
      </c>
    </row>
    <row r="1081" spans="1:28" x14ac:dyDescent="0.3">
      <c r="A1081" t="s">
        <v>3133</v>
      </c>
      <c r="B1081" t="s">
        <v>155</v>
      </c>
      <c r="C1081" t="s">
        <v>3134</v>
      </c>
      <c r="D1081" t="s">
        <v>258</v>
      </c>
      <c r="E1081">
        <v>28</v>
      </c>
      <c r="F1081" t="s">
        <v>17465</v>
      </c>
      <c r="G1081">
        <v>2024</v>
      </c>
      <c r="H1081">
        <f t="shared" si="50"/>
        <v>45501</v>
      </c>
      <c r="I1081">
        <v>9</v>
      </c>
      <c r="J1081">
        <v>22</v>
      </c>
      <c r="K1081">
        <v>43</v>
      </c>
      <c r="L1081" t="s">
        <v>17466</v>
      </c>
      <c r="M1081">
        <f t="shared" si="48"/>
        <v>0.89077546296296306</v>
      </c>
      <c r="N1081" t="str">
        <f t="shared" si="49"/>
        <v>9-11 PM</v>
      </c>
      <c r="O1081">
        <v>1625.65</v>
      </c>
      <c r="P1081">
        <v>261</v>
      </c>
      <c r="Q1081">
        <v>250.56</v>
      </c>
      <c r="R1081">
        <v>10.44</v>
      </c>
      <c r="S1081">
        <v>1375.09</v>
      </c>
      <c r="T1081" t="s">
        <v>34</v>
      </c>
      <c r="U1081" t="s">
        <v>23</v>
      </c>
      <c r="V1081" t="s">
        <v>24</v>
      </c>
      <c r="W1081" t="s">
        <v>3135</v>
      </c>
      <c r="X1081" t="s">
        <v>26</v>
      </c>
      <c r="Y1081" t="s">
        <v>27</v>
      </c>
      <c r="Z1081" t="s">
        <v>28</v>
      </c>
      <c r="AA1081" t="s">
        <v>26</v>
      </c>
      <c r="AB1081" t="s">
        <v>30</v>
      </c>
    </row>
    <row r="1082" spans="1:28" x14ac:dyDescent="0.3">
      <c r="A1082" t="s">
        <v>3136</v>
      </c>
      <c r="B1082" t="s">
        <v>155</v>
      </c>
      <c r="C1082" t="s">
        <v>3137</v>
      </c>
      <c r="D1082" t="s">
        <v>258</v>
      </c>
      <c r="E1082">
        <v>28</v>
      </c>
      <c r="F1082" t="s">
        <v>17465</v>
      </c>
      <c r="G1082">
        <v>2024</v>
      </c>
      <c r="H1082">
        <f t="shared" si="50"/>
        <v>45501</v>
      </c>
      <c r="I1082">
        <v>9</v>
      </c>
      <c r="J1082">
        <v>14</v>
      </c>
      <c r="K1082">
        <v>47</v>
      </c>
      <c r="L1082" t="s">
        <v>17466</v>
      </c>
      <c r="M1082">
        <f t="shared" si="48"/>
        <v>0.88526620370370368</v>
      </c>
      <c r="N1082" t="str">
        <f t="shared" si="49"/>
        <v>9-11 PM</v>
      </c>
      <c r="O1082">
        <v>1876.21</v>
      </c>
      <c r="P1082">
        <v>261</v>
      </c>
      <c r="Q1082">
        <v>250.56</v>
      </c>
      <c r="R1082">
        <v>10.44</v>
      </c>
      <c r="S1082">
        <v>1625.65</v>
      </c>
      <c r="T1082" t="s">
        <v>34</v>
      </c>
      <c r="U1082" t="s">
        <v>23</v>
      </c>
      <c r="V1082" t="s">
        <v>24</v>
      </c>
      <c r="W1082" t="s">
        <v>3138</v>
      </c>
      <c r="X1082" t="s">
        <v>26</v>
      </c>
      <c r="Y1082" t="s">
        <v>27</v>
      </c>
      <c r="Z1082" t="s">
        <v>28</v>
      </c>
      <c r="AA1082" t="s">
        <v>26</v>
      </c>
      <c r="AB1082" t="s">
        <v>30</v>
      </c>
    </row>
    <row r="1083" spans="1:28" x14ac:dyDescent="0.3">
      <c r="A1083" t="s">
        <v>3139</v>
      </c>
      <c r="B1083" t="s">
        <v>57</v>
      </c>
      <c r="C1083" t="s">
        <v>3140</v>
      </c>
      <c r="D1083" t="s">
        <v>50</v>
      </c>
      <c r="E1083">
        <v>28</v>
      </c>
      <c r="F1083" t="s">
        <v>17465</v>
      </c>
      <c r="G1083">
        <v>2024</v>
      </c>
      <c r="H1083">
        <f t="shared" si="50"/>
        <v>45501</v>
      </c>
      <c r="I1083">
        <v>9</v>
      </c>
      <c r="J1083">
        <v>8</v>
      </c>
      <c r="K1083">
        <v>13</v>
      </c>
      <c r="L1083" t="s">
        <v>17466</v>
      </c>
      <c r="M1083">
        <f t="shared" si="48"/>
        <v>0.8807060185185186</v>
      </c>
      <c r="N1083" t="str">
        <f t="shared" si="49"/>
        <v>9-11 PM</v>
      </c>
      <c r="O1083">
        <v>266.5</v>
      </c>
      <c r="P1083">
        <v>199</v>
      </c>
      <c r="Q1083">
        <v>191.04</v>
      </c>
      <c r="R1083">
        <v>7.96</v>
      </c>
      <c r="S1083">
        <v>75.459999999999994</v>
      </c>
      <c r="T1083" t="s">
        <v>34</v>
      </c>
      <c r="U1083" t="s">
        <v>23</v>
      </c>
      <c r="V1083" t="s">
        <v>24</v>
      </c>
      <c r="W1083" t="s">
        <v>3141</v>
      </c>
      <c r="X1083" t="s">
        <v>26</v>
      </c>
      <c r="Y1083" t="s">
        <v>36</v>
      </c>
      <c r="Z1083" t="s">
        <v>28</v>
      </c>
      <c r="AA1083" t="s">
        <v>37</v>
      </c>
      <c r="AB1083" t="s">
        <v>30</v>
      </c>
    </row>
    <row r="1084" spans="1:28" x14ac:dyDescent="0.3">
      <c r="A1084" t="s">
        <v>3142</v>
      </c>
      <c r="B1084" t="s">
        <v>1215</v>
      </c>
      <c r="C1084" t="s">
        <v>3143</v>
      </c>
      <c r="D1084" t="s">
        <v>74</v>
      </c>
      <c r="E1084">
        <v>28</v>
      </c>
      <c r="F1084" t="s">
        <v>17465</v>
      </c>
      <c r="G1084">
        <v>2024</v>
      </c>
      <c r="H1084">
        <f t="shared" si="50"/>
        <v>45501</v>
      </c>
      <c r="I1084">
        <v>9</v>
      </c>
      <c r="J1084">
        <v>2</v>
      </c>
      <c r="K1084">
        <v>16</v>
      </c>
      <c r="L1084" t="s">
        <v>17466</v>
      </c>
      <c r="M1084">
        <f t="shared" si="48"/>
        <v>0.87657407407407406</v>
      </c>
      <c r="N1084" t="str">
        <f t="shared" si="49"/>
        <v>9-11 PM</v>
      </c>
      <c r="O1084">
        <v>739.47</v>
      </c>
      <c r="P1084">
        <v>349</v>
      </c>
      <c r="Q1084">
        <v>338.53</v>
      </c>
      <c r="R1084">
        <v>10.47</v>
      </c>
      <c r="S1084">
        <v>400.94</v>
      </c>
      <c r="T1084" t="s">
        <v>34</v>
      </c>
      <c r="U1084" t="s">
        <v>23</v>
      </c>
      <c r="V1084" t="s">
        <v>24</v>
      </c>
      <c r="W1084" t="s">
        <v>3144</v>
      </c>
      <c r="X1084" t="s">
        <v>26</v>
      </c>
      <c r="Y1084" t="s">
        <v>27</v>
      </c>
      <c r="Z1084" t="s">
        <v>28</v>
      </c>
      <c r="AA1084" t="s">
        <v>29</v>
      </c>
      <c r="AB1084" t="s">
        <v>30</v>
      </c>
    </row>
    <row r="1085" spans="1:28" x14ac:dyDescent="0.3">
      <c r="A1085" t="s">
        <v>3145</v>
      </c>
      <c r="B1085" t="s">
        <v>57</v>
      </c>
      <c r="C1085" t="s">
        <v>3146</v>
      </c>
      <c r="D1085" t="s">
        <v>74</v>
      </c>
      <c r="E1085">
        <v>28</v>
      </c>
      <c r="F1085" t="s">
        <v>17465</v>
      </c>
      <c r="G1085">
        <v>2024</v>
      </c>
      <c r="H1085">
        <f t="shared" si="50"/>
        <v>45501</v>
      </c>
      <c r="I1085">
        <v>9</v>
      </c>
      <c r="J1085">
        <v>2</v>
      </c>
      <c r="K1085">
        <v>11</v>
      </c>
      <c r="L1085" t="s">
        <v>17466</v>
      </c>
      <c r="M1085">
        <f t="shared" si="48"/>
        <v>0.87651620370370376</v>
      </c>
      <c r="N1085" t="str">
        <f t="shared" si="49"/>
        <v>9-11 PM</v>
      </c>
      <c r="O1085">
        <v>362.53</v>
      </c>
      <c r="P1085">
        <v>99</v>
      </c>
      <c r="Q1085">
        <v>96.03</v>
      </c>
      <c r="R1085">
        <v>2.97</v>
      </c>
      <c r="S1085">
        <v>266.5</v>
      </c>
      <c r="T1085" t="s">
        <v>22</v>
      </c>
      <c r="U1085" t="s">
        <v>23</v>
      </c>
      <c r="V1085" t="s">
        <v>24</v>
      </c>
      <c r="W1085" t="s">
        <v>3147</v>
      </c>
      <c r="X1085" t="s">
        <v>26</v>
      </c>
      <c r="Y1085" t="s">
        <v>36</v>
      </c>
      <c r="Z1085" t="s">
        <v>28</v>
      </c>
      <c r="AA1085" t="s">
        <v>29</v>
      </c>
      <c r="AB1085" t="s">
        <v>30</v>
      </c>
    </row>
    <row r="1086" spans="1:28" x14ac:dyDescent="0.3">
      <c r="A1086" t="s">
        <v>3148</v>
      </c>
      <c r="B1086" t="s">
        <v>180</v>
      </c>
      <c r="C1086" t="s">
        <v>3149</v>
      </c>
      <c r="D1086" t="s">
        <v>1228</v>
      </c>
      <c r="E1086">
        <v>28</v>
      </c>
      <c r="F1086" t="s">
        <v>17465</v>
      </c>
      <c r="G1086">
        <v>2024</v>
      </c>
      <c r="H1086">
        <f t="shared" si="50"/>
        <v>45501</v>
      </c>
      <c r="I1086">
        <v>9</v>
      </c>
      <c r="J1086">
        <v>1</v>
      </c>
      <c r="K1086">
        <v>39</v>
      </c>
      <c r="L1086" t="s">
        <v>17466</v>
      </c>
      <c r="M1086">
        <f t="shared" si="48"/>
        <v>0.87614583333333329</v>
      </c>
      <c r="N1086" t="str">
        <f t="shared" si="49"/>
        <v>9-11 PM</v>
      </c>
      <c r="O1086">
        <v>590.77</v>
      </c>
      <c r="P1086">
        <v>16</v>
      </c>
      <c r="Q1086">
        <v>15.28</v>
      </c>
      <c r="R1086">
        <v>0.72</v>
      </c>
      <c r="S1086">
        <v>575.49</v>
      </c>
      <c r="T1086" t="s">
        <v>34</v>
      </c>
      <c r="U1086" t="s">
        <v>23</v>
      </c>
      <c r="V1086" t="s">
        <v>24</v>
      </c>
      <c r="W1086" t="s">
        <v>3150</v>
      </c>
      <c r="X1086" t="s">
        <v>26</v>
      </c>
      <c r="Y1086" t="s">
        <v>36</v>
      </c>
      <c r="Z1086" t="s">
        <v>28</v>
      </c>
      <c r="AA1086" t="s">
        <v>29</v>
      </c>
      <c r="AB1086" t="s">
        <v>30</v>
      </c>
    </row>
    <row r="1087" spans="1:28" x14ac:dyDescent="0.3">
      <c r="A1087" t="s">
        <v>3151</v>
      </c>
      <c r="B1087" t="s">
        <v>2654</v>
      </c>
      <c r="C1087" t="s">
        <v>3152</v>
      </c>
      <c r="D1087" t="s">
        <v>74</v>
      </c>
      <c r="E1087">
        <v>28</v>
      </c>
      <c r="F1087" t="s">
        <v>17465</v>
      </c>
      <c r="G1087">
        <v>2024</v>
      </c>
      <c r="H1087">
        <f t="shared" si="50"/>
        <v>45501</v>
      </c>
      <c r="I1087">
        <v>8</v>
      </c>
      <c r="J1087">
        <v>52</v>
      </c>
      <c r="K1087">
        <v>18</v>
      </c>
      <c r="L1087" t="s">
        <v>17466</v>
      </c>
      <c r="M1087">
        <f t="shared" si="48"/>
        <v>0.86965277777777772</v>
      </c>
      <c r="N1087" t="str">
        <f t="shared" si="49"/>
        <v>5-8 PM</v>
      </c>
      <c r="O1087">
        <v>175.03</v>
      </c>
      <c r="P1087">
        <v>22</v>
      </c>
      <c r="Q1087">
        <v>21.56</v>
      </c>
      <c r="R1087">
        <v>0.44</v>
      </c>
      <c r="S1087">
        <v>153.47</v>
      </c>
      <c r="T1087" t="s">
        <v>34</v>
      </c>
      <c r="U1087" t="s">
        <v>23</v>
      </c>
      <c r="V1087" t="s">
        <v>24</v>
      </c>
      <c r="W1087" t="s">
        <v>3153</v>
      </c>
      <c r="X1087" t="s">
        <v>26</v>
      </c>
      <c r="Y1087" t="s">
        <v>36</v>
      </c>
      <c r="Z1087" t="s">
        <v>28</v>
      </c>
      <c r="AA1087" t="s">
        <v>29</v>
      </c>
      <c r="AB1087" t="s">
        <v>30</v>
      </c>
    </row>
    <row r="1088" spans="1:28" x14ac:dyDescent="0.3">
      <c r="A1088" t="s">
        <v>3154</v>
      </c>
      <c r="B1088" t="s">
        <v>151</v>
      </c>
      <c r="C1088" t="s">
        <v>3155</v>
      </c>
      <c r="D1088" t="s">
        <v>21</v>
      </c>
      <c r="E1088">
        <v>28</v>
      </c>
      <c r="F1088" t="s">
        <v>17465</v>
      </c>
      <c r="G1088">
        <v>2024</v>
      </c>
      <c r="H1088">
        <f t="shared" si="50"/>
        <v>45501</v>
      </c>
      <c r="I1088">
        <v>8</v>
      </c>
      <c r="J1088">
        <v>49</v>
      </c>
      <c r="K1088">
        <v>14</v>
      </c>
      <c r="L1088" t="s">
        <v>17466</v>
      </c>
      <c r="M1088">
        <f t="shared" si="48"/>
        <v>0.86752314814814813</v>
      </c>
      <c r="N1088" t="str">
        <f t="shared" si="49"/>
        <v>5-8 PM</v>
      </c>
      <c r="O1088">
        <v>692.43</v>
      </c>
      <c r="P1088">
        <v>249</v>
      </c>
      <c r="Q1088">
        <v>241.53</v>
      </c>
      <c r="R1088">
        <v>7.47</v>
      </c>
      <c r="S1088">
        <v>450.9</v>
      </c>
      <c r="T1088" t="s">
        <v>34</v>
      </c>
      <c r="U1088" t="s">
        <v>23</v>
      </c>
      <c r="V1088" t="s">
        <v>24</v>
      </c>
      <c r="W1088" t="s">
        <v>3156</v>
      </c>
      <c r="X1088" t="s">
        <v>26</v>
      </c>
      <c r="Y1088" t="s">
        <v>36</v>
      </c>
      <c r="Z1088" t="s">
        <v>28</v>
      </c>
      <c r="AA1088" t="s">
        <v>29</v>
      </c>
      <c r="AB1088" t="s">
        <v>30</v>
      </c>
    </row>
    <row r="1089" spans="1:28" x14ac:dyDescent="0.3">
      <c r="A1089" t="s">
        <v>3157</v>
      </c>
      <c r="B1089" t="s">
        <v>127</v>
      </c>
      <c r="C1089" t="s">
        <v>3158</v>
      </c>
      <c r="D1089" t="s">
        <v>258</v>
      </c>
      <c r="E1089">
        <v>28</v>
      </c>
      <c r="F1089" t="s">
        <v>17465</v>
      </c>
      <c r="G1089">
        <v>2024</v>
      </c>
      <c r="H1089">
        <f t="shared" si="50"/>
        <v>45501</v>
      </c>
      <c r="I1089">
        <v>8</v>
      </c>
      <c r="J1089">
        <v>47</v>
      </c>
      <c r="K1089">
        <v>39</v>
      </c>
      <c r="L1089" t="s">
        <v>17466</v>
      </c>
      <c r="M1089">
        <f t="shared" si="48"/>
        <v>0.8664236111111111</v>
      </c>
      <c r="N1089" t="str">
        <f t="shared" si="49"/>
        <v>5-8 PM</v>
      </c>
      <c r="O1089">
        <v>412.69</v>
      </c>
      <c r="P1089">
        <v>261</v>
      </c>
      <c r="Q1089">
        <v>252.52</v>
      </c>
      <c r="R1089">
        <v>8.48</v>
      </c>
      <c r="S1089">
        <v>160.16999999999999</v>
      </c>
      <c r="T1089" t="s">
        <v>34</v>
      </c>
      <c r="U1089" t="s">
        <v>23</v>
      </c>
      <c r="V1089" t="s">
        <v>24</v>
      </c>
      <c r="W1089" t="s">
        <v>3159</v>
      </c>
      <c r="X1089" t="s">
        <v>26</v>
      </c>
      <c r="Y1089" t="s">
        <v>36</v>
      </c>
      <c r="Z1089" t="s">
        <v>28</v>
      </c>
      <c r="AA1089" t="s">
        <v>26</v>
      </c>
      <c r="AB1089" t="s">
        <v>30</v>
      </c>
    </row>
    <row r="1090" spans="1:28" x14ac:dyDescent="0.3">
      <c r="A1090" t="s">
        <v>3160</v>
      </c>
      <c r="B1090" t="s">
        <v>48</v>
      </c>
      <c r="C1090" t="s">
        <v>1569</v>
      </c>
      <c r="D1090" t="s">
        <v>21</v>
      </c>
      <c r="E1090">
        <v>28</v>
      </c>
      <c r="F1090" t="s">
        <v>17465</v>
      </c>
      <c r="G1090">
        <v>2024</v>
      </c>
      <c r="H1090">
        <f t="shared" si="50"/>
        <v>45501</v>
      </c>
      <c r="I1090">
        <v>8</v>
      </c>
      <c r="J1090">
        <v>47</v>
      </c>
      <c r="K1090">
        <v>30</v>
      </c>
      <c r="L1090" t="s">
        <v>17466</v>
      </c>
      <c r="M1090">
        <f t="shared" ref="M1090:M1153" si="51">TIMEVALUE(TEXT(TIMEVALUE(I1090 &amp; ":" &amp; J1090 &amp; ":" &amp; K1090 &amp; " " &amp; L1090), "hh:mm:ss AM/PM"))</f>
        <v>0.86631944444444453</v>
      </c>
      <c r="N1090" t="str">
        <f t="shared" ref="N1090:N1153" si="52">IF(AND(HOUR(M1090)&gt;=0, HOUR(M1090)&lt;=4), "12-4 AM",
IF(AND(HOUR(M1090)&gt;=5, HOUR(M1090)&lt;=8), "5-8 AM",
IF(AND(HOUR(M1090)&gt;=9, HOUR(M1090)&lt;=12), "9 AM-12 PM",
IF(AND(HOUR(M1090)&gt;=13, HOUR(M1090)&lt;=16), "1-4 PM",
IF(AND(HOUR(M1090)&gt;=17, HOUR(M1090)&lt;=20), "5-8 PM",
IF(AND(HOUR(M1090)&gt;=21, HOUR(M1090)&lt;=23), "9-11 PM",
""))))))</f>
        <v>5-8 PM</v>
      </c>
      <c r="O1090">
        <v>211.17</v>
      </c>
      <c r="P1090">
        <v>19</v>
      </c>
      <c r="Q1090">
        <v>18.43</v>
      </c>
      <c r="R1090">
        <v>0.56999999999999995</v>
      </c>
      <c r="S1090">
        <v>192.74</v>
      </c>
      <c r="T1090" t="s">
        <v>34</v>
      </c>
      <c r="U1090" t="s">
        <v>23</v>
      </c>
      <c r="V1090" t="s">
        <v>24</v>
      </c>
      <c r="W1090" t="s">
        <v>3161</v>
      </c>
      <c r="X1090" t="s">
        <v>26</v>
      </c>
      <c r="Y1090" t="s">
        <v>36</v>
      </c>
      <c r="Z1090" t="s">
        <v>28</v>
      </c>
      <c r="AA1090" t="s">
        <v>37</v>
      </c>
      <c r="AB1090" t="s">
        <v>30</v>
      </c>
    </row>
    <row r="1091" spans="1:28" x14ac:dyDescent="0.3">
      <c r="A1091" t="s">
        <v>3162</v>
      </c>
      <c r="B1091" t="s">
        <v>48</v>
      </c>
      <c r="C1091" t="s">
        <v>3163</v>
      </c>
      <c r="D1091" t="s">
        <v>21</v>
      </c>
      <c r="E1091">
        <v>28</v>
      </c>
      <c r="F1091" t="s">
        <v>17465</v>
      </c>
      <c r="G1091">
        <v>2024</v>
      </c>
      <c r="H1091">
        <f t="shared" ref="H1091:H1154" si="53">DATEVALUE(E1091 &amp;"-"&amp;F1091&amp;"-"&amp;G1091)</f>
        <v>45501</v>
      </c>
      <c r="I1091">
        <v>8</v>
      </c>
      <c r="J1091">
        <v>31</v>
      </c>
      <c r="K1091">
        <v>20</v>
      </c>
      <c r="L1091" t="s">
        <v>17466</v>
      </c>
      <c r="M1091">
        <f t="shared" si="51"/>
        <v>0.85509259259259263</v>
      </c>
      <c r="N1091" t="str">
        <f t="shared" si="52"/>
        <v>5-8 PM</v>
      </c>
      <c r="O1091">
        <v>239.3</v>
      </c>
      <c r="P1091">
        <v>29</v>
      </c>
      <c r="Q1091">
        <v>28.13</v>
      </c>
      <c r="R1091">
        <v>0.87</v>
      </c>
      <c r="S1091">
        <v>211.17</v>
      </c>
      <c r="T1091" t="s">
        <v>34</v>
      </c>
      <c r="U1091" t="s">
        <v>23</v>
      </c>
      <c r="V1091" t="s">
        <v>24</v>
      </c>
      <c r="W1091" t="s">
        <v>3164</v>
      </c>
      <c r="X1091" t="s">
        <v>26</v>
      </c>
      <c r="Y1091" t="s">
        <v>36</v>
      </c>
      <c r="Z1091" t="s">
        <v>28</v>
      </c>
      <c r="AA1091" t="s">
        <v>29</v>
      </c>
      <c r="AB1091" t="s">
        <v>30</v>
      </c>
    </row>
    <row r="1092" spans="1:28" x14ac:dyDescent="0.3">
      <c r="A1092" t="s">
        <v>3165</v>
      </c>
      <c r="B1092" t="s">
        <v>44</v>
      </c>
      <c r="C1092" t="s">
        <v>3166</v>
      </c>
      <c r="D1092" t="s">
        <v>74</v>
      </c>
      <c r="E1092">
        <v>28</v>
      </c>
      <c r="F1092" t="s">
        <v>17465</v>
      </c>
      <c r="G1092">
        <v>2024</v>
      </c>
      <c r="H1092">
        <f t="shared" si="53"/>
        <v>45501</v>
      </c>
      <c r="I1092">
        <v>8</v>
      </c>
      <c r="J1092">
        <v>28</v>
      </c>
      <c r="K1092">
        <v>32</v>
      </c>
      <c r="L1092" t="s">
        <v>17466</v>
      </c>
      <c r="M1092">
        <f t="shared" si="51"/>
        <v>0.8531481481481481</v>
      </c>
      <c r="N1092" t="str">
        <f t="shared" si="52"/>
        <v>5-8 PM</v>
      </c>
      <c r="O1092">
        <v>266.68</v>
      </c>
      <c r="P1092">
        <v>199</v>
      </c>
      <c r="Q1092">
        <v>195.02</v>
      </c>
      <c r="R1092">
        <v>3.98</v>
      </c>
      <c r="S1092">
        <v>71.66</v>
      </c>
      <c r="T1092" t="s">
        <v>34</v>
      </c>
      <c r="U1092" t="s">
        <v>23</v>
      </c>
      <c r="V1092" t="s">
        <v>24</v>
      </c>
      <c r="W1092" t="s">
        <v>3167</v>
      </c>
      <c r="X1092" t="s">
        <v>26</v>
      </c>
      <c r="Y1092" t="s">
        <v>36</v>
      </c>
      <c r="Z1092" t="s">
        <v>28</v>
      </c>
      <c r="AA1092" t="s">
        <v>29</v>
      </c>
      <c r="AB1092" t="s">
        <v>30</v>
      </c>
    </row>
    <row r="1093" spans="1:28" x14ac:dyDescent="0.3">
      <c r="A1093" t="s">
        <v>3168</v>
      </c>
      <c r="B1093" t="s">
        <v>1602</v>
      </c>
      <c r="C1093" t="s">
        <v>2145</v>
      </c>
      <c r="D1093" t="s">
        <v>21</v>
      </c>
      <c r="E1093">
        <v>28</v>
      </c>
      <c r="F1093" t="s">
        <v>17465</v>
      </c>
      <c r="G1093">
        <v>2024</v>
      </c>
      <c r="H1093">
        <f t="shared" si="53"/>
        <v>45501</v>
      </c>
      <c r="I1093">
        <v>8</v>
      </c>
      <c r="J1093">
        <v>24</v>
      </c>
      <c r="K1093">
        <v>59</v>
      </c>
      <c r="L1093" t="s">
        <v>17466</v>
      </c>
      <c r="M1093">
        <f t="shared" si="51"/>
        <v>0.85068287037037038</v>
      </c>
      <c r="N1093" t="str">
        <f t="shared" si="52"/>
        <v>5-8 PM</v>
      </c>
      <c r="O1093">
        <v>170.12</v>
      </c>
      <c r="P1093">
        <v>29</v>
      </c>
      <c r="Q1093">
        <v>28.13</v>
      </c>
      <c r="R1093">
        <v>0.87</v>
      </c>
      <c r="S1093">
        <v>141.99</v>
      </c>
      <c r="T1093" t="s">
        <v>22</v>
      </c>
      <c r="U1093" t="s">
        <v>23</v>
      </c>
      <c r="V1093" t="s">
        <v>24</v>
      </c>
      <c r="W1093" t="s">
        <v>3169</v>
      </c>
      <c r="X1093" t="s">
        <v>26</v>
      </c>
      <c r="Y1093" t="s">
        <v>36</v>
      </c>
      <c r="Z1093" t="s">
        <v>28</v>
      </c>
      <c r="AA1093" t="s">
        <v>29</v>
      </c>
      <c r="AB1093" t="s">
        <v>30</v>
      </c>
    </row>
    <row r="1094" spans="1:28" x14ac:dyDescent="0.3">
      <c r="A1094" t="s">
        <v>3170</v>
      </c>
      <c r="B1094" t="s">
        <v>147</v>
      </c>
      <c r="C1094" t="s">
        <v>3171</v>
      </c>
      <c r="D1094" t="s">
        <v>74</v>
      </c>
      <c r="E1094">
        <v>28</v>
      </c>
      <c r="F1094" t="s">
        <v>17465</v>
      </c>
      <c r="G1094">
        <v>2024</v>
      </c>
      <c r="H1094">
        <f t="shared" si="53"/>
        <v>45501</v>
      </c>
      <c r="I1094">
        <v>8</v>
      </c>
      <c r="J1094">
        <v>24</v>
      </c>
      <c r="K1094">
        <v>58</v>
      </c>
      <c r="L1094" t="s">
        <v>17466</v>
      </c>
      <c r="M1094">
        <f t="shared" si="51"/>
        <v>0.85067129629629623</v>
      </c>
      <c r="N1094" t="str">
        <f t="shared" si="52"/>
        <v>5-8 PM</v>
      </c>
      <c r="O1094">
        <v>405.07</v>
      </c>
      <c r="P1094">
        <v>299</v>
      </c>
      <c r="Q1094">
        <v>290.02999999999997</v>
      </c>
      <c r="R1094">
        <v>8.9700000000000006</v>
      </c>
      <c r="S1094">
        <v>115.04</v>
      </c>
      <c r="T1094" t="s">
        <v>34</v>
      </c>
      <c r="U1094" t="s">
        <v>23</v>
      </c>
      <c r="V1094" t="s">
        <v>24</v>
      </c>
      <c r="W1094" t="s">
        <v>3172</v>
      </c>
      <c r="X1094" t="s">
        <v>26</v>
      </c>
      <c r="Y1094" t="s">
        <v>36</v>
      </c>
      <c r="Z1094" t="s">
        <v>28</v>
      </c>
      <c r="AA1094" t="s">
        <v>29</v>
      </c>
      <c r="AB1094" t="s">
        <v>30</v>
      </c>
    </row>
    <row r="1095" spans="1:28" x14ac:dyDescent="0.3">
      <c r="A1095" t="s">
        <v>3173</v>
      </c>
      <c r="B1095" t="s">
        <v>127</v>
      </c>
      <c r="C1095" t="s">
        <v>1768</v>
      </c>
      <c r="D1095" t="s">
        <v>104</v>
      </c>
      <c r="E1095">
        <v>28</v>
      </c>
      <c r="F1095" t="s">
        <v>17465</v>
      </c>
      <c r="G1095">
        <v>2024</v>
      </c>
      <c r="H1095">
        <f t="shared" si="53"/>
        <v>45501</v>
      </c>
      <c r="I1095">
        <v>8</v>
      </c>
      <c r="J1095">
        <v>16</v>
      </c>
      <c r="K1095">
        <v>40</v>
      </c>
      <c r="L1095" t="s">
        <v>17466</v>
      </c>
      <c r="M1095">
        <f t="shared" si="51"/>
        <v>0.84490740740740744</v>
      </c>
      <c r="N1095" t="str">
        <f t="shared" si="52"/>
        <v>5-8 PM</v>
      </c>
      <c r="O1095">
        <v>1371.69</v>
      </c>
      <c r="P1095">
        <v>960</v>
      </c>
      <c r="Q1095">
        <v>959</v>
      </c>
      <c r="R1095">
        <v>1</v>
      </c>
      <c r="S1095">
        <v>412.69</v>
      </c>
      <c r="T1095" t="s">
        <v>105</v>
      </c>
      <c r="U1095" t="s">
        <v>23</v>
      </c>
      <c r="V1095" t="s">
        <v>24</v>
      </c>
      <c r="W1095" t="s">
        <v>3174</v>
      </c>
      <c r="X1095" t="s">
        <v>26</v>
      </c>
      <c r="Y1095" t="s">
        <v>27</v>
      </c>
      <c r="Z1095" t="s">
        <v>28</v>
      </c>
      <c r="AA1095" t="s">
        <v>26</v>
      </c>
      <c r="AB1095" t="s">
        <v>30</v>
      </c>
    </row>
    <row r="1096" spans="1:28" x14ac:dyDescent="0.3">
      <c r="A1096" t="s">
        <v>3175</v>
      </c>
      <c r="B1096" t="s">
        <v>256</v>
      </c>
      <c r="C1096" t="s">
        <v>3176</v>
      </c>
      <c r="D1096" t="s">
        <v>50</v>
      </c>
      <c r="E1096">
        <v>28</v>
      </c>
      <c r="F1096" t="s">
        <v>17465</v>
      </c>
      <c r="G1096">
        <v>2024</v>
      </c>
      <c r="H1096">
        <f t="shared" si="53"/>
        <v>45501</v>
      </c>
      <c r="I1096">
        <v>8</v>
      </c>
      <c r="J1096">
        <v>12</v>
      </c>
      <c r="K1096">
        <v>17</v>
      </c>
      <c r="L1096" t="s">
        <v>17466</v>
      </c>
      <c r="M1096">
        <f t="shared" si="51"/>
        <v>0.841863425925926</v>
      </c>
      <c r="N1096" t="str">
        <f t="shared" si="52"/>
        <v>5-8 PM</v>
      </c>
      <c r="O1096">
        <v>601.74</v>
      </c>
      <c r="P1096">
        <v>199</v>
      </c>
      <c r="Q1096">
        <v>191.04</v>
      </c>
      <c r="R1096">
        <v>7.96</v>
      </c>
      <c r="S1096">
        <v>410.7</v>
      </c>
      <c r="T1096" t="s">
        <v>34</v>
      </c>
      <c r="U1096" t="s">
        <v>23</v>
      </c>
      <c r="V1096" t="s">
        <v>24</v>
      </c>
      <c r="W1096" t="s">
        <v>3177</v>
      </c>
      <c r="X1096" t="s">
        <v>26</v>
      </c>
      <c r="Y1096" t="s">
        <v>36</v>
      </c>
      <c r="Z1096" t="s">
        <v>28</v>
      </c>
      <c r="AA1096" t="s">
        <v>29</v>
      </c>
      <c r="AB1096" t="s">
        <v>30</v>
      </c>
    </row>
    <row r="1097" spans="1:28" x14ac:dyDescent="0.3">
      <c r="A1097" t="s">
        <v>3178</v>
      </c>
      <c r="B1097" t="s">
        <v>48</v>
      </c>
      <c r="C1097" t="s">
        <v>3179</v>
      </c>
      <c r="D1097" t="s">
        <v>50</v>
      </c>
      <c r="E1097">
        <v>28</v>
      </c>
      <c r="F1097" t="s">
        <v>17465</v>
      </c>
      <c r="G1097">
        <v>2024</v>
      </c>
      <c r="H1097">
        <f t="shared" si="53"/>
        <v>45501</v>
      </c>
      <c r="I1097">
        <v>8</v>
      </c>
      <c r="J1097">
        <v>7</v>
      </c>
      <c r="K1097">
        <v>46</v>
      </c>
      <c r="L1097" t="s">
        <v>17466</v>
      </c>
      <c r="M1097">
        <f t="shared" si="51"/>
        <v>0.83872685185185192</v>
      </c>
      <c r="N1097" t="str">
        <f t="shared" si="52"/>
        <v>5-8 PM</v>
      </c>
      <c r="O1097">
        <v>430.34</v>
      </c>
      <c r="P1097">
        <v>199</v>
      </c>
      <c r="Q1097">
        <v>191.04</v>
      </c>
      <c r="R1097">
        <v>7.96</v>
      </c>
      <c r="S1097">
        <v>239.3</v>
      </c>
      <c r="T1097" t="s">
        <v>34</v>
      </c>
      <c r="U1097" t="s">
        <v>23</v>
      </c>
      <c r="V1097" t="s">
        <v>24</v>
      </c>
      <c r="W1097" t="s">
        <v>3180</v>
      </c>
      <c r="X1097" t="s">
        <v>26</v>
      </c>
      <c r="Y1097" t="s">
        <v>36</v>
      </c>
      <c r="Z1097" t="s">
        <v>28</v>
      </c>
      <c r="AA1097" t="s">
        <v>29</v>
      </c>
      <c r="AB1097" t="s">
        <v>30</v>
      </c>
    </row>
    <row r="1098" spans="1:28" x14ac:dyDescent="0.3">
      <c r="A1098" t="s">
        <v>3181</v>
      </c>
      <c r="B1098" t="s">
        <v>98</v>
      </c>
      <c r="C1098" t="s">
        <v>3182</v>
      </c>
      <c r="D1098" t="s">
        <v>50</v>
      </c>
      <c r="E1098">
        <v>28</v>
      </c>
      <c r="F1098" t="s">
        <v>17465</v>
      </c>
      <c r="G1098">
        <v>2024</v>
      </c>
      <c r="H1098">
        <f t="shared" si="53"/>
        <v>45501</v>
      </c>
      <c r="I1098">
        <v>8</v>
      </c>
      <c r="J1098">
        <v>6</v>
      </c>
      <c r="K1098">
        <v>46</v>
      </c>
      <c r="L1098" t="s">
        <v>17466</v>
      </c>
      <c r="M1098">
        <f t="shared" si="51"/>
        <v>0.83803240740740748</v>
      </c>
      <c r="N1098" t="str">
        <f t="shared" si="52"/>
        <v>5-8 PM</v>
      </c>
      <c r="O1098">
        <v>2600.2600000000002</v>
      </c>
      <c r="P1098">
        <v>199</v>
      </c>
      <c r="Q1098">
        <v>191.04</v>
      </c>
      <c r="R1098">
        <v>7.96</v>
      </c>
      <c r="S1098">
        <v>2409.2199999999998</v>
      </c>
      <c r="T1098" t="s">
        <v>34</v>
      </c>
      <c r="U1098" t="s">
        <v>23</v>
      </c>
      <c r="V1098" t="s">
        <v>24</v>
      </c>
      <c r="W1098" t="s">
        <v>3183</v>
      </c>
      <c r="X1098" t="s">
        <v>26</v>
      </c>
      <c r="Y1098" t="s">
        <v>36</v>
      </c>
      <c r="Z1098" t="s">
        <v>28</v>
      </c>
      <c r="AA1098" t="s">
        <v>29</v>
      </c>
      <c r="AB1098" t="s">
        <v>30</v>
      </c>
    </row>
    <row r="1099" spans="1:28" x14ac:dyDescent="0.3">
      <c r="A1099" t="s">
        <v>3184</v>
      </c>
      <c r="B1099" t="s">
        <v>127</v>
      </c>
      <c r="C1099" t="s">
        <v>3185</v>
      </c>
      <c r="D1099" t="s">
        <v>182</v>
      </c>
      <c r="E1099">
        <v>28</v>
      </c>
      <c r="F1099" t="s">
        <v>17465</v>
      </c>
      <c r="G1099">
        <v>2024</v>
      </c>
      <c r="H1099">
        <f t="shared" si="53"/>
        <v>45501</v>
      </c>
      <c r="I1099">
        <v>7</v>
      </c>
      <c r="J1099">
        <v>56</v>
      </c>
      <c r="K1099">
        <v>59</v>
      </c>
      <c r="L1099" t="s">
        <v>17466</v>
      </c>
      <c r="M1099">
        <f t="shared" si="51"/>
        <v>0.83123842592592589</v>
      </c>
      <c r="N1099" t="str">
        <f t="shared" si="52"/>
        <v>5-8 PM</v>
      </c>
      <c r="O1099">
        <v>1065.19</v>
      </c>
      <c r="P1099">
        <v>200</v>
      </c>
      <c r="Q1099">
        <v>193.5</v>
      </c>
      <c r="R1099">
        <v>6.5</v>
      </c>
      <c r="S1099">
        <v>871.69</v>
      </c>
      <c r="T1099" t="s">
        <v>34</v>
      </c>
      <c r="U1099" t="s">
        <v>23</v>
      </c>
      <c r="V1099" t="s">
        <v>24</v>
      </c>
      <c r="W1099" t="s">
        <v>3186</v>
      </c>
      <c r="X1099" t="s">
        <v>26</v>
      </c>
      <c r="Y1099" t="s">
        <v>27</v>
      </c>
      <c r="Z1099" t="s">
        <v>28</v>
      </c>
      <c r="AA1099" t="s">
        <v>26</v>
      </c>
      <c r="AB1099" t="s">
        <v>30</v>
      </c>
    </row>
    <row r="1100" spans="1:28" x14ac:dyDescent="0.3">
      <c r="A1100" t="s">
        <v>3187</v>
      </c>
      <c r="B1100" t="s">
        <v>127</v>
      </c>
      <c r="C1100" t="s">
        <v>1774</v>
      </c>
      <c r="D1100" t="s">
        <v>104</v>
      </c>
      <c r="E1100">
        <v>28</v>
      </c>
      <c r="F1100" t="s">
        <v>17465</v>
      </c>
      <c r="G1100">
        <v>2024</v>
      </c>
      <c r="H1100">
        <f t="shared" si="53"/>
        <v>45501</v>
      </c>
      <c r="I1100">
        <v>7</v>
      </c>
      <c r="J1100">
        <v>54</v>
      </c>
      <c r="K1100">
        <v>12</v>
      </c>
      <c r="L1100" t="s">
        <v>17466</v>
      </c>
      <c r="M1100">
        <f t="shared" si="51"/>
        <v>0.82930555555555552</v>
      </c>
      <c r="N1100" t="str">
        <f t="shared" si="52"/>
        <v>5-8 PM</v>
      </c>
      <c r="O1100">
        <v>1364.19</v>
      </c>
      <c r="P1100">
        <v>1300</v>
      </c>
      <c r="Q1100">
        <v>1299</v>
      </c>
      <c r="R1100">
        <v>1</v>
      </c>
      <c r="S1100">
        <v>65.19</v>
      </c>
      <c r="T1100" t="s">
        <v>105</v>
      </c>
      <c r="U1100" t="s">
        <v>23</v>
      </c>
      <c r="V1100" t="s">
        <v>24</v>
      </c>
      <c r="W1100" t="s">
        <v>2190</v>
      </c>
      <c r="X1100" t="s">
        <v>26</v>
      </c>
      <c r="Y1100" t="s">
        <v>27</v>
      </c>
      <c r="Z1100" t="s">
        <v>28</v>
      </c>
      <c r="AA1100" t="s">
        <v>26</v>
      </c>
      <c r="AB1100" t="s">
        <v>30</v>
      </c>
    </row>
    <row r="1101" spans="1:28" x14ac:dyDescent="0.3">
      <c r="A1101" t="s">
        <v>3188</v>
      </c>
      <c r="B1101" t="s">
        <v>102</v>
      </c>
      <c r="C1101" t="s">
        <v>3189</v>
      </c>
      <c r="D1101" t="s">
        <v>21</v>
      </c>
      <c r="E1101">
        <v>28</v>
      </c>
      <c r="F1101" t="s">
        <v>17465</v>
      </c>
      <c r="G1101">
        <v>2024</v>
      </c>
      <c r="H1101">
        <f t="shared" si="53"/>
        <v>45501</v>
      </c>
      <c r="I1101">
        <v>7</v>
      </c>
      <c r="J1101">
        <v>51</v>
      </c>
      <c r="K1101">
        <v>21</v>
      </c>
      <c r="L1101" t="s">
        <v>17466</v>
      </c>
      <c r="M1101">
        <f t="shared" si="51"/>
        <v>0.82732638888888888</v>
      </c>
      <c r="N1101" t="str">
        <f t="shared" si="52"/>
        <v>5-8 PM</v>
      </c>
      <c r="O1101">
        <v>5076.58</v>
      </c>
      <c r="P1101">
        <v>249</v>
      </c>
      <c r="Q1101">
        <v>243.77</v>
      </c>
      <c r="R1101">
        <v>5.23</v>
      </c>
      <c r="S1101">
        <v>4832.8100000000004</v>
      </c>
      <c r="T1101" t="s">
        <v>34</v>
      </c>
      <c r="U1101" t="s">
        <v>23</v>
      </c>
      <c r="V1101" t="s">
        <v>24</v>
      </c>
      <c r="W1101" t="s">
        <v>3190</v>
      </c>
      <c r="X1101" t="s">
        <v>26</v>
      </c>
      <c r="Y1101" t="s">
        <v>27</v>
      </c>
      <c r="Z1101" t="s">
        <v>28</v>
      </c>
      <c r="AA1101" t="s">
        <v>29</v>
      </c>
      <c r="AB1101" t="s">
        <v>30</v>
      </c>
    </row>
    <row r="1102" spans="1:28" x14ac:dyDescent="0.3">
      <c r="A1102" t="s">
        <v>3191</v>
      </c>
      <c r="B1102" t="s">
        <v>48</v>
      </c>
      <c r="C1102" t="s">
        <v>3192</v>
      </c>
      <c r="D1102" t="s">
        <v>21</v>
      </c>
      <c r="E1102">
        <v>28</v>
      </c>
      <c r="F1102" t="s">
        <v>17465</v>
      </c>
      <c r="G1102">
        <v>2024</v>
      </c>
      <c r="H1102">
        <f t="shared" si="53"/>
        <v>45501</v>
      </c>
      <c r="I1102">
        <v>7</v>
      </c>
      <c r="J1102">
        <v>49</v>
      </c>
      <c r="K1102">
        <v>1</v>
      </c>
      <c r="L1102" t="s">
        <v>17466</v>
      </c>
      <c r="M1102">
        <f t="shared" si="51"/>
        <v>0.82570601851851855</v>
      </c>
      <c r="N1102" t="str">
        <f t="shared" si="52"/>
        <v>5-8 PM</v>
      </c>
      <c r="O1102">
        <v>448.77</v>
      </c>
      <c r="P1102">
        <v>19</v>
      </c>
      <c r="Q1102">
        <v>18.43</v>
      </c>
      <c r="R1102">
        <v>0.56999999999999995</v>
      </c>
      <c r="S1102">
        <v>430.34</v>
      </c>
      <c r="T1102" t="s">
        <v>34</v>
      </c>
      <c r="U1102" t="s">
        <v>23</v>
      </c>
      <c r="V1102" t="s">
        <v>24</v>
      </c>
      <c r="W1102" t="s">
        <v>3193</v>
      </c>
      <c r="X1102" t="s">
        <v>26</v>
      </c>
      <c r="Y1102" t="s">
        <v>36</v>
      </c>
      <c r="Z1102" t="s">
        <v>28</v>
      </c>
      <c r="AA1102" t="s">
        <v>29</v>
      </c>
      <c r="AB1102" t="s">
        <v>30</v>
      </c>
    </row>
    <row r="1103" spans="1:28" x14ac:dyDescent="0.3">
      <c r="A1103" t="s">
        <v>3194</v>
      </c>
      <c r="B1103" t="s">
        <v>1207</v>
      </c>
      <c r="C1103" t="s">
        <v>3195</v>
      </c>
      <c r="D1103" t="s">
        <v>74</v>
      </c>
      <c r="E1103">
        <v>28</v>
      </c>
      <c r="F1103" t="s">
        <v>17465</v>
      </c>
      <c r="G1103">
        <v>2024</v>
      </c>
      <c r="H1103">
        <f t="shared" si="53"/>
        <v>45501</v>
      </c>
      <c r="I1103">
        <v>7</v>
      </c>
      <c r="J1103">
        <v>48</v>
      </c>
      <c r="K1103">
        <v>2</v>
      </c>
      <c r="L1103" t="s">
        <v>17466</v>
      </c>
      <c r="M1103">
        <f t="shared" si="51"/>
        <v>0.82502314814814814</v>
      </c>
      <c r="N1103" t="str">
        <f t="shared" si="52"/>
        <v>5-8 PM</v>
      </c>
      <c r="O1103">
        <v>37.409999999999997</v>
      </c>
      <c r="P1103">
        <v>22</v>
      </c>
      <c r="Q1103">
        <v>21.34</v>
      </c>
      <c r="R1103">
        <v>0.66</v>
      </c>
      <c r="S1103">
        <v>16.07</v>
      </c>
      <c r="T1103" t="s">
        <v>34</v>
      </c>
      <c r="U1103" t="s">
        <v>23</v>
      </c>
      <c r="V1103" t="s">
        <v>24</v>
      </c>
      <c r="W1103" t="s">
        <v>3196</v>
      </c>
      <c r="X1103" t="s">
        <v>26</v>
      </c>
      <c r="Y1103" t="s">
        <v>27</v>
      </c>
      <c r="Z1103" t="s">
        <v>28</v>
      </c>
      <c r="AA1103" t="s">
        <v>26</v>
      </c>
      <c r="AB1103" t="s">
        <v>30</v>
      </c>
    </row>
    <row r="1104" spans="1:28" x14ac:dyDescent="0.3">
      <c r="A1104" t="s">
        <v>3197</v>
      </c>
      <c r="B1104" t="s">
        <v>102</v>
      </c>
      <c r="C1104" t="s">
        <v>3198</v>
      </c>
      <c r="D1104" t="s">
        <v>21</v>
      </c>
      <c r="E1104">
        <v>28</v>
      </c>
      <c r="F1104" t="s">
        <v>17465</v>
      </c>
      <c r="G1104">
        <v>2024</v>
      </c>
      <c r="H1104">
        <f t="shared" si="53"/>
        <v>45501</v>
      </c>
      <c r="I1104">
        <v>7</v>
      </c>
      <c r="J1104">
        <v>46</v>
      </c>
      <c r="K1104">
        <v>51</v>
      </c>
      <c r="L1104" t="s">
        <v>17466</v>
      </c>
      <c r="M1104">
        <f t="shared" si="51"/>
        <v>0.82420138888888894</v>
      </c>
      <c r="N1104" t="str">
        <f t="shared" si="52"/>
        <v>5-8 PM</v>
      </c>
      <c r="O1104">
        <v>5076.58</v>
      </c>
      <c r="P1104">
        <v>29</v>
      </c>
      <c r="Q1104">
        <v>28.39</v>
      </c>
      <c r="R1104">
        <v>0</v>
      </c>
      <c r="S1104">
        <v>5048.1899999999996</v>
      </c>
      <c r="T1104" t="s">
        <v>22</v>
      </c>
      <c r="U1104" t="s">
        <v>198</v>
      </c>
      <c r="V1104" t="s">
        <v>24</v>
      </c>
      <c r="W1104" t="s">
        <v>1489</v>
      </c>
      <c r="X1104" t="s">
        <v>26</v>
      </c>
      <c r="Y1104" t="s">
        <v>27</v>
      </c>
      <c r="Z1104" t="s">
        <v>28</v>
      </c>
      <c r="AA1104" t="s">
        <v>37</v>
      </c>
      <c r="AB1104" t="s">
        <v>30</v>
      </c>
    </row>
    <row r="1105" spans="1:28" x14ac:dyDescent="0.3">
      <c r="A1105" t="s">
        <v>3199</v>
      </c>
      <c r="B1105" t="s">
        <v>3200</v>
      </c>
      <c r="C1105" t="s">
        <v>3201</v>
      </c>
      <c r="D1105" t="s">
        <v>74</v>
      </c>
      <c r="E1105">
        <v>28</v>
      </c>
      <c r="F1105" t="s">
        <v>17465</v>
      </c>
      <c r="G1105">
        <v>2024</v>
      </c>
      <c r="H1105">
        <f t="shared" si="53"/>
        <v>45501</v>
      </c>
      <c r="I1105">
        <v>7</v>
      </c>
      <c r="J1105">
        <v>46</v>
      </c>
      <c r="K1105">
        <v>45</v>
      </c>
      <c r="L1105" t="s">
        <v>17466</v>
      </c>
      <c r="M1105">
        <f t="shared" si="51"/>
        <v>0.82413194444444438</v>
      </c>
      <c r="N1105" t="str">
        <f t="shared" si="52"/>
        <v>5-8 PM</v>
      </c>
      <c r="O1105">
        <v>302.17</v>
      </c>
      <c r="P1105">
        <v>299</v>
      </c>
      <c r="Q1105">
        <v>290.02999999999997</v>
      </c>
      <c r="R1105">
        <v>8.9700000000000006</v>
      </c>
      <c r="S1105">
        <v>12.14</v>
      </c>
      <c r="T1105" t="s">
        <v>34</v>
      </c>
      <c r="U1105" t="s">
        <v>23</v>
      </c>
      <c r="V1105" t="s">
        <v>24</v>
      </c>
      <c r="W1105" t="s">
        <v>3202</v>
      </c>
      <c r="X1105" t="s">
        <v>26</v>
      </c>
      <c r="Y1105" t="s">
        <v>27</v>
      </c>
      <c r="Z1105" t="s">
        <v>28</v>
      </c>
      <c r="AA1105" t="s">
        <v>29</v>
      </c>
      <c r="AB1105" t="s">
        <v>30</v>
      </c>
    </row>
    <row r="1106" spans="1:28" x14ac:dyDescent="0.3">
      <c r="A1106" t="s">
        <v>3203</v>
      </c>
      <c r="B1106" t="s">
        <v>2654</v>
      </c>
      <c r="C1106" t="s">
        <v>3204</v>
      </c>
      <c r="D1106" t="s">
        <v>50</v>
      </c>
      <c r="E1106">
        <v>28</v>
      </c>
      <c r="F1106" t="s">
        <v>17465</v>
      </c>
      <c r="G1106">
        <v>2024</v>
      </c>
      <c r="H1106">
        <f t="shared" si="53"/>
        <v>45501</v>
      </c>
      <c r="I1106">
        <v>7</v>
      </c>
      <c r="J1106">
        <v>46</v>
      </c>
      <c r="K1106">
        <v>3</v>
      </c>
      <c r="L1106" t="s">
        <v>17466</v>
      </c>
      <c r="M1106">
        <f t="shared" si="51"/>
        <v>0.8236458333333333</v>
      </c>
      <c r="N1106" t="str">
        <f t="shared" si="52"/>
        <v>5-8 PM</v>
      </c>
      <c r="O1106">
        <v>367.66</v>
      </c>
      <c r="P1106">
        <v>199</v>
      </c>
      <c r="Q1106">
        <v>192.63</v>
      </c>
      <c r="R1106">
        <v>6.37</v>
      </c>
      <c r="S1106">
        <v>175.03</v>
      </c>
      <c r="T1106" t="s">
        <v>34</v>
      </c>
      <c r="U1106" t="s">
        <v>23</v>
      </c>
      <c r="V1106" t="s">
        <v>24</v>
      </c>
      <c r="W1106" t="s">
        <v>3205</v>
      </c>
      <c r="X1106" t="s">
        <v>26</v>
      </c>
      <c r="Y1106" t="s">
        <v>36</v>
      </c>
      <c r="Z1106" t="s">
        <v>28</v>
      </c>
      <c r="AA1106" t="s">
        <v>29</v>
      </c>
      <c r="AB1106" t="s">
        <v>30</v>
      </c>
    </row>
    <row r="1107" spans="1:28" x14ac:dyDescent="0.3">
      <c r="A1107" t="s">
        <v>3206</v>
      </c>
      <c r="B1107" t="s">
        <v>102</v>
      </c>
      <c r="C1107" t="s">
        <v>3189</v>
      </c>
      <c r="D1107" t="s">
        <v>21</v>
      </c>
      <c r="E1107">
        <v>28</v>
      </c>
      <c r="F1107" t="s">
        <v>17465</v>
      </c>
      <c r="G1107">
        <v>2024</v>
      </c>
      <c r="H1107">
        <f t="shared" si="53"/>
        <v>45501</v>
      </c>
      <c r="I1107">
        <v>7</v>
      </c>
      <c r="J1107">
        <v>45</v>
      </c>
      <c r="K1107">
        <v>0</v>
      </c>
      <c r="L1107" t="s">
        <v>17466</v>
      </c>
      <c r="M1107">
        <f t="shared" si="51"/>
        <v>0.82291666666666663</v>
      </c>
      <c r="N1107" t="str">
        <f t="shared" si="52"/>
        <v>5-8 PM</v>
      </c>
      <c r="O1107">
        <v>5320.35</v>
      </c>
      <c r="P1107">
        <v>249</v>
      </c>
      <c r="Q1107">
        <v>243.77</v>
      </c>
      <c r="R1107">
        <v>5.23</v>
      </c>
      <c r="S1107">
        <v>5076.58</v>
      </c>
      <c r="T1107" t="s">
        <v>22</v>
      </c>
      <c r="U1107" t="s">
        <v>23</v>
      </c>
      <c r="V1107" t="s">
        <v>24</v>
      </c>
      <c r="W1107" t="s">
        <v>3190</v>
      </c>
      <c r="X1107" t="s">
        <v>26</v>
      </c>
      <c r="Y1107" t="s">
        <v>27</v>
      </c>
      <c r="Z1107" t="s">
        <v>28</v>
      </c>
      <c r="AA1107" t="s">
        <v>29</v>
      </c>
      <c r="AB1107" t="s">
        <v>30</v>
      </c>
    </row>
    <row r="1108" spans="1:28" x14ac:dyDescent="0.3">
      <c r="A1108" t="s">
        <v>3207</v>
      </c>
      <c r="B1108" t="s">
        <v>102</v>
      </c>
      <c r="C1108" t="s">
        <v>3208</v>
      </c>
      <c r="D1108" t="s">
        <v>21</v>
      </c>
      <c r="E1108">
        <v>28</v>
      </c>
      <c r="F1108" t="s">
        <v>17465</v>
      </c>
      <c r="G1108">
        <v>2024</v>
      </c>
      <c r="H1108">
        <f t="shared" si="53"/>
        <v>45501</v>
      </c>
      <c r="I1108">
        <v>7</v>
      </c>
      <c r="J1108">
        <v>43</v>
      </c>
      <c r="K1108">
        <v>0</v>
      </c>
      <c r="L1108" t="s">
        <v>17466</v>
      </c>
      <c r="M1108">
        <f t="shared" si="51"/>
        <v>0.82152777777777775</v>
      </c>
      <c r="N1108" t="str">
        <f t="shared" si="52"/>
        <v>5-8 PM</v>
      </c>
      <c r="O1108">
        <v>5408.36</v>
      </c>
      <c r="P1108">
        <v>209</v>
      </c>
      <c r="Q1108">
        <v>204.61</v>
      </c>
      <c r="R1108">
        <v>4.3899999999999997</v>
      </c>
      <c r="S1108">
        <v>5203.75</v>
      </c>
      <c r="T1108" t="s">
        <v>22</v>
      </c>
      <c r="U1108" t="s">
        <v>23</v>
      </c>
      <c r="V1108" t="s">
        <v>24</v>
      </c>
      <c r="W1108" t="s">
        <v>3209</v>
      </c>
      <c r="X1108" t="s">
        <v>26</v>
      </c>
      <c r="Y1108" t="s">
        <v>27</v>
      </c>
      <c r="Z1108" t="s">
        <v>28</v>
      </c>
      <c r="AA1108" t="s">
        <v>29</v>
      </c>
      <c r="AB1108" t="s">
        <v>30</v>
      </c>
    </row>
    <row r="1109" spans="1:28" x14ac:dyDescent="0.3">
      <c r="A1109" t="s">
        <v>3210</v>
      </c>
      <c r="B1109" t="s">
        <v>68</v>
      </c>
      <c r="C1109" t="s">
        <v>3189</v>
      </c>
      <c r="D1109" t="s">
        <v>21</v>
      </c>
      <c r="E1109">
        <v>28</v>
      </c>
      <c r="F1109" t="s">
        <v>17465</v>
      </c>
      <c r="G1109">
        <v>2024</v>
      </c>
      <c r="H1109">
        <f t="shared" si="53"/>
        <v>45501</v>
      </c>
      <c r="I1109">
        <v>7</v>
      </c>
      <c r="J1109">
        <v>42</v>
      </c>
      <c r="K1109">
        <v>58</v>
      </c>
      <c r="L1109" t="s">
        <v>17466</v>
      </c>
      <c r="M1109">
        <f t="shared" si="51"/>
        <v>0.82150462962962967</v>
      </c>
      <c r="N1109" t="str">
        <f t="shared" si="52"/>
        <v>5-8 PM</v>
      </c>
      <c r="O1109">
        <v>1113.97</v>
      </c>
      <c r="P1109">
        <v>249</v>
      </c>
      <c r="Q1109">
        <v>241.53</v>
      </c>
      <c r="R1109">
        <v>7.47</v>
      </c>
      <c r="S1109">
        <v>872.44</v>
      </c>
      <c r="T1109" t="s">
        <v>22</v>
      </c>
      <c r="U1109" t="s">
        <v>23</v>
      </c>
      <c r="V1109" t="s">
        <v>24</v>
      </c>
      <c r="W1109" t="s">
        <v>3211</v>
      </c>
      <c r="X1109" t="s">
        <v>26</v>
      </c>
      <c r="Y1109" t="s">
        <v>36</v>
      </c>
      <c r="Z1109" t="s">
        <v>28</v>
      </c>
      <c r="AA1109" t="s">
        <v>29</v>
      </c>
      <c r="AB1109" t="s">
        <v>30</v>
      </c>
    </row>
    <row r="1110" spans="1:28" x14ac:dyDescent="0.3">
      <c r="A1110" t="s">
        <v>3212</v>
      </c>
      <c r="B1110" t="s">
        <v>48</v>
      </c>
      <c r="C1110" t="s">
        <v>3213</v>
      </c>
      <c r="D1110" t="s">
        <v>21</v>
      </c>
      <c r="E1110">
        <v>28</v>
      </c>
      <c r="F1110" t="s">
        <v>17465</v>
      </c>
      <c r="G1110">
        <v>2024</v>
      </c>
      <c r="H1110">
        <f t="shared" si="53"/>
        <v>45501</v>
      </c>
      <c r="I1110">
        <v>7</v>
      </c>
      <c r="J1110">
        <v>42</v>
      </c>
      <c r="K1110">
        <v>47</v>
      </c>
      <c r="L1110" t="s">
        <v>17466</v>
      </c>
      <c r="M1110">
        <f t="shared" si="51"/>
        <v>0.8213773148148148</v>
      </c>
      <c r="N1110" t="str">
        <f t="shared" si="52"/>
        <v>5-8 PM</v>
      </c>
      <c r="O1110">
        <v>476.9</v>
      </c>
      <c r="P1110">
        <v>29</v>
      </c>
      <c r="Q1110">
        <v>28.13</v>
      </c>
      <c r="R1110">
        <v>0.87</v>
      </c>
      <c r="S1110">
        <v>448.77</v>
      </c>
      <c r="T1110" t="s">
        <v>34</v>
      </c>
      <c r="U1110" t="s">
        <v>23</v>
      </c>
      <c r="V1110" t="s">
        <v>24</v>
      </c>
      <c r="W1110" t="s">
        <v>3214</v>
      </c>
      <c r="X1110" t="s">
        <v>26</v>
      </c>
      <c r="Y1110" t="s">
        <v>36</v>
      </c>
      <c r="Z1110" t="s">
        <v>28</v>
      </c>
      <c r="AA1110" t="s">
        <v>29</v>
      </c>
      <c r="AB1110" t="s">
        <v>30</v>
      </c>
    </row>
    <row r="1111" spans="1:28" x14ac:dyDescent="0.3">
      <c r="A1111" t="s">
        <v>3215</v>
      </c>
      <c r="B1111" t="s">
        <v>102</v>
      </c>
      <c r="C1111" t="s">
        <v>3216</v>
      </c>
      <c r="D1111" t="s">
        <v>74</v>
      </c>
      <c r="E1111">
        <v>28</v>
      </c>
      <c r="F1111" t="s">
        <v>17465</v>
      </c>
      <c r="G1111">
        <v>2024</v>
      </c>
      <c r="H1111">
        <f t="shared" si="53"/>
        <v>45501</v>
      </c>
      <c r="I1111">
        <v>7</v>
      </c>
      <c r="J1111">
        <v>42</v>
      </c>
      <c r="K1111">
        <v>25</v>
      </c>
      <c r="L1111" t="s">
        <v>17466</v>
      </c>
      <c r="M1111">
        <f t="shared" si="51"/>
        <v>0.82112268518518527</v>
      </c>
      <c r="N1111" t="str">
        <f t="shared" si="52"/>
        <v>5-8 PM</v>
      </c>
      <c r="O1111">
        <v>5506.36</v>
      </c>
      <c r="P1111">
        <v>100</v>
      </c>
      <c r="Q1111">
        <v>98</v>
      </c>
      <c r="R1111">
        <v>2</v>
      </c>
      <c r="S1111">
        <v>5408.36</v>
      </c>
      <c r="T1111" t="s">
        <v>22</v>
      </c>
      <c r="U1111" t="s">
        <v>23</v>
      </c>
      <c r="V1111" t="s">
        <v>24</v>
      </c>
      <c r="W1111" t="s">
        <v>3209</v>
      </c>
      <c r="X1111" t="s">
        <v>26</v>
      </c>
      <c r="Y1111" t="s">
        <v>27</v>
      </c>
      <c r="Z1111" t="s">
        <v>28</v>
      </c>
      <c r="AA1111" t="s">
        <v>29</v>
      </c>
      <c r="AB1111" t="s">
        <v>30</v>
      </c>
    </row>
    <row r="1112" spans="1:28" x14ac:dyDescent="0.3">
      <c r="A1112" t="s">
        <v>3217</v>
      </c>
      <c r="B1112" t="s">
        <v>98</v>
      </c>
      <c r="C1112" t="s">
        <v>3208</v>
      </c>
      <c r="D1112" t="s">
        <v>21</v>
      </c>
      <c r="E1112">
        <v>28</v>
      </c>
      <c r="F1112" t="s">
        <v>17465</v>
      </c>
      <c r="G1112">
        <v>2024</v>
      </c>
      <c r="H1112">
        <f t="shared" si="53"/>
        <v>45501</v>
      </c>
      <c r="I1112">
        <v>7</v>
      </c>
      <c r="J1112">
        <v>42</v>
      </c>
      <c r="K1112">
        <v>4</v>
      </c>
      <c r="L1112" t="s">
        <v>17466</v>
      </c>
      <c r="M1112">
        <f t="shared" si="51"/>
        <v>0.82087962962962957</v>
      </c>
      <c r="N1112" t="str">
        <f t="shared" si="52"/>
        <v>5-8 PM</v>
      </c>
      <c r="O1112">
        <v>2802.99</v>
      </c>
      <c r="P1112">
        <v>209</v>
      </c>
      <c r="Q1112">
        <v>202.73</v>
      </c>
      <c r="R1112">
        <v>6.27</v>
      </c>
      <c r="S1112">
        <v>2600.2600000000002</v>
      </c>
      <c r="T1112" t="s">
        <v>22</v>
      </c>
      <c r="U1112" t="s">
        <v>23</v>
      </c>
      <c r="V1112" t="s">
        <v>24</v>
      </c>
      <c r="W1112" t="s">
        <v>3218</v>
      </c>
      <c r="X1112" t="s">
        <v>26</v>
      </c>
      <c r="Y1112" t="s">
        <v>36</v>
      </c>
      <c r="Z1112" t="s">
        <v>28</v>
      </c>
      <c r="AA1112" t="s">
        <v>29</v>
      </c>
      <c r="AB1112" t="s">
        <v>30</v>
      </c>
    </row>
    <row r="1113" spans="1:28" x14ac:dyDescent="0.3">
      <c r="A1113" t="s">
        <v>3219</v>
      </c>
      <c r="B1113" t="s">
        <v>102</v>
      </c>
      <c r="C1113" t="s">
        <v>3220</v>
      </c>
      <c r="D1113" t="s">
        <v>21</v>
      </c>
      <c r="E1113">
        <v>28</v>
      </c>
      <c r="F1113" t="s">
        <v>17465</v>
      </c>
      <c r="G1113">
        <v>2024</v>
      </c>
      <c r="H1113">
        <f t="shared" si="53"/>
        <v>45501</v>
      </c>
      <c r="I1113">
        <v>7</v>
      </c>
      <c r="J1113">
        <v>41</v>
      </c>
      <c r="K1113">
        <v>38</v>
      </c>
      <c r="L1113" t="s">
        <v>17466</v>
      </c>
      <c r="M1113">
        <f t="shared" si="51"/>
        <v>0.82057870370370367</v>
      </c>
      <c r="N1113" t="str">
        <f t="shared" si="52"/>
        <v>5-8 PM</v>
      </c>
      <c r="O1113">
        <v>5524.96</v>
      </c>
      <c r="P1113">
        <v>19</v>
      </c>
      <c r="Q1113">
        <v>18.600000000000001</v>
      </c>
      <c r="R1113">
        <v>0.4</v>
      </c>
      <c r="S1113">
        <v>5506.36</v>
      </c>
      <c r="T1113" t="s">
        <v>22</v>
      </c>
      <c r="U1113" t="s">
        <v>23</v>
      </c>
      <c r="V1113" t="s">
        <v>24</v>
      </c>
      <c r="W1113" t="s">
        <v>3209</v>
      </c>
      <c r="X1113" t="s">
        <v>26</v>
      </c>
      <c r="Y1113" t="s">
        <v>27</v>
      </c>
      <c r="Z1113" t="s">
        <v>28</v>
      </c>
      <c r="AA1113" t="s">
        <v>205</v>
      </c>
      <c r="AB1113" t="s">
        <v>30</v>
      </c>
    </row>
    <row r="1114" spans="1:28" x14ac:dyDescent="0.3">
      <c r="A1114" t="s">
        <v>3221</v>
      </c>
      <c r="B1114" t="s">
        <v>102</v>
      </c>
      <c r="C1114" t="s">
        <v>3222</v>
      </c>
      <c r="D1114" t="s">
        <v>21</v>
      </c>
      <c r="E1114">
        <v>28</v>
      </c>
      <c r="F1114" t="s">
        <v>17465</v>
      </c>
      <c r="G1114">
        <v>2024</v>
      </c>
      <c r="H1114">
        <f t="shared" si="53"/>
        <v>45501</v>
      </c>
      <c r="I1114">
        <v>7</v>
      </c>
      <c r="J1114">
        <v>40</v>
      </c>
      <c r="K1114">
        <v>43</v>
      </c>
      <c r="L1114" t="s">
        <v>17466</v>
      </c>
      <c r="M1114">
        <f t="shared" si="51"/>
        <v>0.81994212962962953</v>
      </c>
      <c r="N1114" t="str">
        <f t="shared" si="52"/>
        <v>5-8 PM</v>
      </c>
      <c r="O1114">
        <v>5553.35</v>
      </c>
      <c r="P1114">
        <v>29</v>
      </c>
      <c r="Q1114">
        <v>28.39</v>
      </c>
      <c r="R1114">
        <v>0.61</v>
      </c>
      <c r="S1114">
        <v>5524.96</v>
      </c>
      <c r="T1114" t="s">
        <v>34</v>
      </c>
      <c r="U1114" t="s">
        <v>23</v>
      </c>
      <c r="V1114" t="s">
        <v>24</v>
      </c>
      <c r="W1114" t="s">
        <v>3223</v>
      </c>
      <c r="X1114" t="s">
        <v>26</v>
      </c>
      <c r="Y1114" t="s">
        <v>27</v>
      </c>
      <c r="Z1114" t="s">
        <v>28</v>
      </c>
      <c r="AA1114" t="s">
        <v>29</v>
      </c>
      <c r="AB1114" t="s">
        <v>30</v>
      </c>
    </row>
    <row r="1115" spans="1:28" x14ac:dyDescent="0.3">
      <c r="A1115" t="s">
        <v>3224</v>
      </c>
      <c r="B1115" t="s">
        <v>127</v>
      </c>
      <c r="C1115" t="s">
        <v>3225</v>
      </c>
      <c r="D1115" t="s">
        <v>3226</v>
      </c>
      <c r="E1115">
        <v>28</v>
      </c>
      <c r="F1115" t="s">
        <v>17465</v>
      </c>
      <c r="G1115">
        <v>2024</v>
      </c>
      <c r="H1115">
        <f t="shared" si="53"/>
        <v>45501</v>
      </c>
      <c r="I1115">
        <v>7</v>
      </c>
      <c r="J1115">
        <v>40</v>
      </c>
      <c r="K1115">
        <v>25</v>
      </c>
      <c r="L1115" t="s">
        <v>17466</v>
      </c>
      <c r="M1115">
        <f t="shared" si="51"/>
        <v>0.81973379629629628</v>
      </c>
      <c r="N1115" t="str">
        <f t="shared" si="52"/>
        <v>5-8 PM</v>
      </c>
      <c r="O1115">
        <v>3708.69</v>
      </c>
      <c r="P1115">
        <v>3345</v>
      </c>
      <c r="Q1115">
        <v>3344.5</v>
      </c>
      <c r="R1115">
        <v>0.5</v>
      </c>
      <c r="S1115">
        <v>364.19</v>
      </c>
      <c r="T1115" t="s">
        <v>34</v>
      </c>
      <c r="U1115" t="s">
        <v>23</v>
      </c>
      <c r="V1115" t="s">
        <v>24</v>
      </c>
      <c r="W1115" t="s">
        <v>3227</v>
      </c>
      <c r="X1115" t="s">
        <v>26</v>
      </c>
      <c r="Y1115" t="s">
        <v>27</v>
      </c>
      <c r="Z1115" t="s">
        <v>28</v>
      </c>
      <c r="AA1115" t="s">
        <v>26</v>
      </c>
      <c r="AB1115" t="s">
        <v>30</v>
      </c>
    </row>
    <row r="1116" spans="1:28" x14ac:dyDescent="0.3">
      <c r="A1116" t="s">
        <v>3228</v>
      </c>
      <c r="B1116" t="s">
        <v>102</v>
      </c>
      <c r="C1116" t="s">
        <v>3229</v>
      </c>
      <c r="D1116" t="s">
        <v>74</v>
      </c>
      <c r="E1116">
        <v>28</v>
      </c>
      <c r="F1116" t="s">
        <v>17465</v>
      </c>
      <c r="G1116">
        <v>2024</v>
      </c>
      <c r="H1116">
        <f t="shared" si="53"/>
        <v>45501</v>
      </c>
      <c r="I1116">
        <v>7</v>
      </c>
      <c r="J1116">
        <v>39</v>
      </c>
      <c r="K1116">
        <v>35</v>
      </c>
      <c r="L1116" t="s">
        <v>17466</v>
      </c>
      <c r="M1116">
        <f t="shared" si="51"/>
        <v>0.81915509259259256</v>
      </c>
      <c r="N1116" t="str">
        <f t="shared" si="52"/>
        <v>5-8 PM</v>
      </c>
      <c r="O1116">
        <v>5748.37</v>
      </c>
      <c r="P1116">
        <v>199</v>
      </c>
      <c r="Q1116">
        <v>195.02</v>
      </c>
      <c r="R1116">
        <v>3.98</v>
      </c>
      <c r="S1116">
        <v>5553.35</v>
      </c>
      <c r="T1116" t="s">
        <v>34</v>
      </c>
      <c r="U1116" t="s">
        <v>23</v>
      </c>
      <c r="V1116" t="s">
        <v>24</v>
      </c>
      <c r="W1116" t="s">
        <v>3230</v>
      </c>
      <c r="X1116" t="s">
        <v>26</v>
      </c>
      <c r="Y1116" t="s">
        <v>27</v>
      </c>
      <c r="Z1116" t="s">
        <v>28</v>
      </c>
      <c r="AA1116" t="s">
        <v>205</v>
      </c>
      <c r="AB1116" t="s">
        <v>30</v>
      </c>
    </row>
    <row r="1117" spans="1:28" x14ac:dyDescent="0.3">
      <c r="A1117" t="s">
        <v>3231</v>
      </c>
      <c r="B1117" t="s">
        <v>102</v>
      </c>
      <c r="C1117" t="s">
        <v>3198</v>
      </c>
      <c r="D1117" t="s">
        <v>21</v>
      </c>
      <c r="E1117">
        <v>28</v>
      </c>
      <c r="F1117" t="s">
        <v>17465</v>
      </c>
      <c r="G1117">
        <v>2024</v>
      </c>
      <c r="H1117">
        <f t="shared" si="53"/>
        <v>45501</v>
      </c>
      <c r="I1117">
        <v>7</v>
      </c>
      <c r="J1117">
        <v>39</v>
      </c>
      <c r="K1117">
        <v>17</v>
      </c>
      <c r="L1117" t="s">
        <v>17466</v>
      </c>
      <c r="M1117">
        <f t="shared" si="51"/>
        <v>0.8189467592592593</v>
      </c>
      <c r="N1117" t="str">
        <f t="shared" si="52"/>
        <v>5-8 PM</v>
      </c>
      <c r="O1117">
        <v>5776.76</v>
      </c>
      <c r="P1117">
        <v>29</v>
      </c>
      <c r="Q1117">
        <v>28.39</v>
      </c>
      <c r="R1117">
        <v>0.61</v>
      </c>
      <c r="S1117">
        <v>5748.37</v>
      </c>
      <c r="T1117" t="s">
        <v>22</v>
      </c>
      <c r="U1117" t="s">
        <v>23</v>
      </c>
      <c r="V1117" t="s">
        <v>24</v>
      </c>
      <c r="W1117" t="s">
        <v>3209</v>
      </c>
      <c r="X1117" t="s">
        <v>26</v>
      </c>
      <c r="Y1117" t="s">
        <v>27</v>
      </c>
      <c r="Z1117" t="s">
        <v>28</v>
      </c>
      <c r="AA1117" t="s">
        <v>37</v>
      </c>
      <c r="AB1117" t="s">
        <v>30</v>
      </c>
    </row>
    <row r="1118" spans="1:28" x14ac:dyDescent="0.3">
      <c r="A1118" t="s">
        <v>3232</v>
      </c>
      <c r="B1118" t="s">
        <v>102</v>
      </c>
      <c r="C1118" t="s">
        <v>3233</v>
      </c>
      <c r="D1118" t="s">
        <v>74</v>
      </c>
      <c r="E1118">
        <v>28</v>
      </c>
      <c r="F1118" t="s">
        <v>17465</v>
      </c>
      <c r="G1118">
        <v>2024</v>
      </c>
      <c r="H1118">
        <f t="shared" si="53"/>
        <v>45501</v>
      </c>
      <c r="I1118">
        <v>7</v>
      </c>
      <c r="J1118">
        <v>38</v>
      </c>
      <c r="K1118">
        <v>11</v>
      </c>
      <c r="L1118" t="s">
        <v>17466</v>
      </c>
      <c r="M1118">
        <f t="shared" si="51"/>
        <v>0.8181828703703703</v>
      </c>
      <c r="N1118" t="str">
        <f t="shared" si="52"/>
        <v>5-8 PM</v>
      </c>
      <c r="O1118">
        <v>5971.78</v>
      </c>
      <c r="P1118">
        <v>199</v>
      </c>
      <c r="Q1118">
        <v>195.02</v>
      </c>
      <c r="R1118">
        <v>3.98</v>
      </c>
      <c r="S1118">
        <v>5776.76</v>
      </c>
      <c r="T1118" t="s">
        <v>34</v>
      </c>
      <c r="U1118" t="s">
        <v>23</v>
      </c>
      <c r="V1118" t="s">
        <v>24</v>
      </c>
      <c r="W1118" t="s">
        <v>3234</v>
      </c>
      <c r="X1118" t="s">
        <v>26</v>
      </c>
      <c r="Y1118" t="s">
        <v>27</v>
      </c>
      <c r="Z1118" t="s">
        <v>28</v>
      </c>
      <c r="AA1118" t="s">
        <v>29</v>
      </c>
      <c r="AB1118" t="s">
        <v>30</v>
      </c>
    </row>
    <row r="1119" spans="1:28" x14ac:dyDescent="0.3">
      <c r="A1119" t="s">
        <v>3235</v>
      </c>
      <c r="B1119" t="s">
        <v>102</v>
      </c>
      <c r="C1119" t="s">
        <v>3220</v>
      </c>
      <c r="D1119" t="s">
        <v>21</v>
      </c>
      <c r="E1119">
        <v>28</v>
      </c>
      <c r="F1119" t="s">
        <v>17465</v>
      </c>
      <c r="G1119">
        <v>2024</v>
      </c>
      <c r="H1119">
        <f t="shared" si="53"/>
        <v>45501</v>
      </c>
      <c r="I1119">
        <v>7</v>
      </c>
      <c r="J1119">
        <v>37</v>
      </c>
      <c r="K1119">
        <v>10</v>
      </c>
      <c r="L1119" t="s">
        <v>17466</v>
      </c>
      <c r="M1119">
        <f t="shared" si="51"/>
        <v>0.81747685185185182</v>
      </c>
      <c r="N1119" t="str">
        <f t="shared" si="52"/>
        <v>5-8 PM</v>
      </c>
      <c r="O1119">
        <v>5990.38</v>
      </c>
      <c r="P1119">
        <v>19</v>
      </c>
      <c r="Q1119">
        <v>18.600000000000001</v>
      </c>
      <c r="R1119">
        <v>0</v>
      </c>
      <c r="S1119">
        <v>5971.78</v>
      </c>
      <c r="T1119" t="s">
        <v>22</v>
      </c>
      <c r="U1119" t="s">
        <v>198</v>
      </c>
      <c r="V1119" t="s">
        <v>24</v>
      </c>
      <c r="W1119" t="s">
        <v>1489</v>
      </c>
      <c r="X1119" t="s">
        <v>26</v>
      </c>
      <c r="Y1119" t="s">
        <v>27</v>
      </c>
      <c r="Z1119" t="s">
        <v>28</v>
      </c>
      <c r="AA1119" t="s">
        <v>205</v>
      </c>
      <c r="AB1119" t="s">
        <v>30</v>
      </c>
    </row>
    <row r="1120" spans="1:28" x14ac:dyDescent="0.3">
      <c r="A1120" t="s">
        <v>3236</v>
      </c>
      <c r="B1120" t="s">
        <v>155</v>
      </c>
      <c r="C1120" t="s">
        <v>3237</v>
      </c>
      <c r="D1120" t="s">
        <v>74</v>
      </c>
      <c r="E1120">
        <v>28</v>
      </c>
      <c r="F1120" t="s">
        <v>17465</v>
      </c>
      <c r="G1120">
        <v>2024</v>
      </c>
      <c r="H1120">
        <f t="shared" si="53"/>
        <v>45501</v>
      </c>
      <c r="I1120">
        <v>7</v>
      </c>
      <c r="J1120">
        <v>36</v>
      </c>
      <c r="K1120">
        <v>54</v>
      </c>
      <c r="L1120" t="s">
        <v>17466</v>
      </c>
      <c r="M1120">
        <f t="shared" si="51"/>
        <v>0.81729166666666664</v>
      </c>
      <c r="N1120" t="str">
        <f t="shared" si="52"/>
        <v>5-8 PM</v>
      </c>
      <c r="O1120">
        <v>1209.44</v>
      </c>
      <c r="P1120">
        <v>859</v>
      </c>
      <c r="Q1120">
        <v>833.23</v>
      </c>
      <c r="R1120">
        <v>25.77</v>
      </c>
      <c r="S1120">
        <v>376.21</v>
      </c>
      <c r="T1120" t="s">
        <v>34</v>
      </c>
      <c r="U1120" t="s">
        <v>23</v>
      </c>
      <c r="V1120" t="s">
        <v>24</v>
      </c>
      <c r="W1120" t="s">
        <v>3238</v>
      </c>
      <c r="X1120" t="s">
        <v>26</v>
      </c>
      <c r="Y1120" t="s">
        <v>36</v>
      </c>
      <c r="Z1120" t="s">
        <v>28</v>
      </c>
      <c r="AA1120" t="s">
        <v>29</v>
      </c>
      <c r="AB1120" t="s">
        <v>30</v>
      </c>
    </row>
    <row r="1121" spans="1:28" x14ac:dyDescent="0.3">
      <c r="A1121" t="s">
        <v>3239</v>
      </c>
      <c r="B1121" t="s">
        <v>102</v>
      </c>
      <c r="C1121" t="s">
        <v>3240</v>
      </c>
      <c r="D1121" t="s">
        <v>50</v>
      </c>
      <c r="E1121">
        <v>28</v>
      </c>
      <c r="F1121" t="s">
        <v>17465</v>
      </c>
      <c r="G1121">
        <v>2024</v>
      </c>
      <c r="H1121">
        <f t="shared" si="53"/>
        <v>45501</v>
      </c>
      <c r="I1121">
        <v>7</v>
      </c>
      <c r="J1121">
        <v>36</v>
      </c>
      <c r="K1121">
        <v>42</v>
      </c>
      <c r="L1121" t="s">
        <v>17466</v>
      </c>
      <c r="M1121">
        <f t="shared" si="51"/>
        <v>0.81715277777777784</v>
      </c>
      <c r="N1121" t="str">
        <f t="shared" si="52"/>
        <v>5-8 PM</v>
      </c>
      <c r="O1121">
        <v>6328.21</v>
      </c>
      <c r="P1121">
        <v>349</v>
      </c>
      <c r="Q1121">
        <v>337.83</v>
      </c>
      <c r="R1121">
        <v>11.17</v>
      </c>
      <c r="S1121">
        <v>5990.38</v>
      </c>
      <c r="T1121" t="s">
        <v>34</v>
      </c>
      <c r="U1121" t="s">
        <v>23</v>
      </c>
      <c r="V1121" t="s">
        <v>24</v>
      </c>
      <c r="W1121" t="s">
        <v>3241</v>
      </c>
      <c r="X1121" t="s">
        <v>26</v>
      </c>
      <c r="Y1121" t="s">
        <v>27</v>
      </c>
      <c r="Z1121" t="s">
        <v>28</v>
      </c>
      <c r="AA1121" t="s">
        <v>29</v>
      </c>
      <c r="AB1121" t="s">
        <v>30</v>
      </c>
    </row>
    <row r="1122" spans="1:28" x14ac:dyDescent="0.3">
      <c r="A1122" t="s">
        <v>3242</v>
      </c>
      <c r="B1122" t="s">
        <v>102</v>
      </c>
      <c r="C1122" t="s">
        <v>3216</v>
      </c>
      <c r="D1122" t="s">
        <v>74</v>
      </c>
      <c r="E1122">
        <v>28</v>
      </c>
      <c r="F1122" t="s">
        <v>17465</v>
      </c>
      <c r="G1122">
        <v>2024</v>
      </c>
      <c r="H1122">
        <f t="shared" si="53"/>
        <v>45501</v>
      </c>
      <c r="I1122">
        <v>7</v>
      </c>
      <c r="J1122">
        <v>35</v>
      </c>
      <c r="K1122">
        <v>39</v>
      </c>
      <c r="L1122" t="s">
        <v>17466</v>
      </c>
      <c r="M1122">
        <f t="shared" si="51"/>
        <v>0.81642361111111106</v>
      </c>
      <c r="N1122" t="str">
        <f t="shared" si="52"/>
        <v>5-8 PM</v>
      </c>
      <c r="O1122">
        <v>6426.21</v>
      </c>
      <c r="P1122">
        <v>100</v>
      </c>
      <c r="Q1122">
        <v>98</v>
      </c>
      <c r="R1122">
        <v>0</v>
      </c>
      <c r="S1122">
        <v>6328.21</v>
      </c>
      <c r="T1122" t="s">
        <v>22</v>
      </c>
      <c r="U1122" t="s">
        <v>198</v>
      </c>
      <c r="V1122" t="s">
        <v>24</v>
      </c>
      <c r="W1122" t="s">
        <v>1489</v>
      </c>
      <c r="X1122" t="s">
        <v>26</v>
      </c>
      <c r="Y1122" t="s">
        <v>27</v>
      </c>
      <c r="Z1122" t="s">
        <v>28</v>
      </c>
      <c r="AA1122" t="s">
        <v>29</v>
      </c>
      <c r="AB1122" t="s">
        <v>30</v>
      </c>
    </row>
    <row r="1123" spans="1:28" x14ac:dyDescent="0.3">
      <c r="A1123" t="s">
        <v>3243</v>
      </c>
      <c r="B1123" t="s">
        <v>98</v>
      </c>
      <c r="C1123" t="s">
        <v>3222</v>
      </c>
      <c r="D1123" t="s">
        <v>21</v>
      </c>
      <c r="E1123">
        <v>28</v>
      </c>
      <c r="F1123" t="s">
        <v>17465</v>
      </c>
      <c r="G1123">
        <v>2024</v>
      </c>
      <c r="H1123">
        <f t="shared" si="53"/>
        <v>45501</v>
      </c>
      <c r="I1123">
        <v>7</v>
      </c>
      <c r="J1123">
        <v>35</v>
      </c>
      <c r="K1123">
        <v>26</v>
      </c>
      <c r="L1123" t="s">
        <v>17466</v>
      </c>
      <c r="M1123">
        <f t="shared" si="51"/>
        <v>0.81627314814814811</v>
      </c>
      <c r="N1123" t="str">
        <f t="shared" si="52"/>
        <v>5-8 PM</v>
      </c>
      <c r="O1123">
        <v>2831.12</v>
      </c>
      <c r="P1123">
        <v>29</v>
      </c>
      <c r="Q1123">
        <v>28.13</v>
      </c>
      <c r="R1123">
        <v>0.87</v>
      </c>
      <c r="S1123">
        <v>2802.99</v>
      </c>
      <c r="T1123" t="s">
        <v>22</v>
      </c>
      <c r="U1123" t="s">
        <v>23</v>
      </c>
      <c r="V1123" t="s">
        <v>24</v>
      </c>
      <c r="W1123" t="s">
        <v>3223</v>
      </c>
      <c r="X1123" t="s">
        <v>26</v>
      </c>
      <c r="Y1123" t="s">
        <v>36</v>
      </c>
      <c r="Z1123" t="s">
        <v>28</v>
      </c>
      <c r="AA1123" t="s">
        <v>29</v>
      </c>
      <c r="AB1123" t="s">
        <v>30</v>
      </c>
    </row>
    <row r="1124" spans="1:28" x14ac:dyDescent="0.3">
      <c r="A1124" t="s">
        <v>3244</v>
      </c>
      <c r="B1124" t="s">
        <v>102</v>
      </c>
      <c r="C1124" t="s">
        <v>3216</v>
      </c>
      <c r="D1124" t="s">
        <v>74</v>
      </c>
      <c r="E1124">
        <v>28</v>
      </c>
      <c r="F1124" t="s">
        <v>17465</v>
      </c>
      <c r="G1124">
        <v>2024</v>
      </c>
      <c r="H1124">
        <f t="shared" si="53"/>
        <v>45501</v>
      </c>
      <c r="I1124">
        <v>7</v>
      </c>
      <c r="J1124">
        <v>35</v>
      </c>
      <c r="K1124">
        <v>4</v>
      </c>
      <c r="L1124" t="s">
        <v>17466</v>
      </c>
      <c r="M1124">
        <f t="shared" si="51"/>
        <v>0.81601851851851848</v>
      </c>
      <c r="N1124" t="str">
        <f t="shared" si="52"/>
        <v>5-8 PM</v>
      </c>
      <c r="O1124">
        <v>6621.23</v>
      </c>
      <c r="P1124">
        <v>199</v>
      </c>
      <c r="Q1124">
        <v>195.02</v>
      </c>
      <c r="R1124">
        <v>3.98</v>
      </c>
      <c r="S1124">
        <v>6426.21</v>
      </c>
      <c r="T1124" t="s">
        <v>34</v>
      </c>
      <c r="U1124" t="s">
        <v>23</v>
      </c>
      <c r="V1124" t="s">
        <v>24</v>
      </c>
      <c r="W1124" t="s">
        <v>3245</v>
      </c>
      <c r="X1124" t="s">
        <v>26</v>
      </c>
      <c r="Y1124" t="s">
        <v>27</v>
      </c>
      <c r="Z1124" t="s">
        <v>28</v>
      </c>
      <c r="AA1124" t="s">
        <v>29</v>
      </c>
      <c r="AB1124" t="s">
        <v>30</v>
      </c>
    </row>
    <row r="1125" spans="1:28" x14ac:dyDescent="0.3">
      <c r="A1125" t="s">
        <v>3246</v>
      </c>
      <c r="B1125" t="s">
        <v>102</v>
      </c>
      <c r="C1125" t="s">
        <v>3247</v>
      </c>
      <c r="D1125" t="s">
        <v>21</v>
      </c>
      <c r="E1125">
        <v>28</v>
      </c>
      <c r="F1125" t="s">
        <v>17465</v>
      </c>
      <c r="G1125">
        <v>2024</v>
      </c>
      <c r="H1125">
        <f t="shared" si="53"/>
        <v>45501</v>
      </c>
      <c r="I1125">
        <v>7</v>
      </c>
      <c r="J1125">
        <v>34</v>
      </c>
      <c r="K1125">
        <v>47</v>
      </c>
      <c r="L1125" t="s">
        <v>17466</v>
      </c>
      <c r="M1125">
        <f t="shared" si="51"/>
        <v>0.81582175925925926</v>
      </c>
      <c r="N1125" t="str">
        <f t="shared" si="52"/>
        <v>5-8 PM</v>
      </c>
      <c r="O1125">
        <v>6913.95</v>
      </c>
      <c r="P1125">
        <v>299</v>
      </c>
      <c r="Q1125">
        <v>292.72000000000003</v>
      </c>
      <c r="R1125">
        <v>6.28</v>
      </c>
      <c r="S1125">
        <v>6621.23</v>
      </c>
      <c r="T1125" t="s">
        <v>34</v>
      </c>
      <c r="U1125" t="s">
        <v>23</v>
      </c>
      <c r="V1125" t="s">
        <v>24</v>
      </c>
      <c r="W1125" t="s">
        <v>3248</v>
      </c>
      <c r="X1125" t="s">
        <v>26</v>
      </c>
      <c r="Y1125" t="s">
        <v>27</v>
      </c>
      <c r="Z1125" t="s">
        <v>28</v>
      </c>
      <c r="AA1125" t="s">
        <v>29</v>
      </c>
      <c r="AB1125" t="s">
        <v>30</v>
      </c>
    </row>
    <row r="1126" spans="1:28" x14ac:dyDescent="0.3">
      <c r="A1126" t="s">
        <v>3249</v>
      </c>
      <c r="B1126" t="s">
        <v>102</v>
      </c>
      <c r="C1126" t="s">
        <v>3229</v>
      </c>
      <c r="D1126" t="s">
        <v>74</v>
      </c>
      <c r="E1126">
        <v>28</v>
      </c>
      <c r="F1126" t="s">
        <v>17465</v>
      </c>
      <c r="G1126">
        <v>2024</v>
      </c>
      <c r="H1126">
        <f t="shared" si="53"/>
        <v>45501</v>
      </c>
      <c r="I1126">
        <v>7</v>
      </c>
      <c r="J1126">
        <v>34</v>
      </c>
      <c r="K1126">
        <v>10</v>
      </c>
      <c r="L1126" t="s">
        <v>17466</v>
      </c>
      <c r="M1126">
        <f t="shared" si="51"/>
        <v>0.81539351851851849</v>
      </c>
      <c r="N1126" t="str">
        <f t="shared" si="52"/>
        <v>5-8 PM</v>
      </c>
      <c r="O1126">
        <v>7206.97</v>
      </c>
      <c r="P1126">
        <v>299</v>
      </c>
      <c r="Q1126">
        <v>293.02</v>
      </c>
      <c r="R1126">
        <v>5.98</v>
      </c>
      <c r="S1126">
        <v>6913.95</v>
      </c>
      <c r="T1126" t="s">
        <v>34</v>
      </c>
      <c r="U1126" t="s">
        <v>23</v>
      </c>
      <c r="V1126" t="s">
        <v>24</v>
      </c>
      <c r="W1126" t="s">
        <v>3250</v>
      </c>
      <c r="X1126" t="s">
        <v>26</v>
      </c>
      <c r="Y1126" t="s">
        <v>27</v>
      </c>
      <c r="Z1126" t="s">
        <v>28</v>
      </c>
      <c r="AA1126" t="s">
        <v>205</v>
      </c>
      <c r="AB1126" t="s">
        <v>30</v>
      </c>
    </row>
    <row r="1127" spans="1:28" x14ac:dyDescent="0.3">
      <c r="A1127" t="s">
        <v>3251</v>
      </c>
      <c r="B1127" t="s">
        <v>1215</v>
      </c>
      <c r="C1127" t="s">
        <v>3252</v>
      </c>
      <c r="D1127" t="s">
        <v>21</v>
      </c>
      <c r="E1127">
        <v>28</v>
      </c>
      <c r="F1127" t="s">
        <v>17465</v>
      </c>
      <c r="G1127">
        <v>2024</v>
      </c>
      <c r="H1127">
        <f t="shared" si="53"/>
        <v>45501</v>
      </c>
      <c r="I1127">
        <v>7</v>
      </c>
      <c r="J1127">
        <v>33</v>
      </c>
      <c r="K1127">
        <v>23</v>
      </c>
      <c r="L1127" t="s">
        <v>17466</v>
      </c>
      <c r="M1127">
        <f t="shared" si="51"/>
        <v>0.81484953703703711</v>
      </c>
      <c r="N1127" t="str">
        <f t="shared" si="52"/>
        <v>5-8 PM</v>
      </c>
      <c r="O1127">
        <v>757.9</v>
      </c>
      <c r="P1127">
        <v>19</v>
      </c>
      <c r="Q1127">
        <v>18.43</v>
      </c>
      <c r="R1127">
        <v>0.56999999999999995</v>
      </c>
      <c r="S1127">
        <v>739.47</v>
      </c>
      <c r="T1127" t="s">
        <v>34</v>
      </c>
      <c r="U1127" t="s">
        <v>23</v>
      </c>
      <c r="V1127" t="s">
        <v>24</v>
      </c>
      <c r="W1127" t="s">
        <v>3253</v>
      </c>
      <c r="X1127" t="s">
        <v>26</v>
      </c>
      <c r="Y1127" t="s">
        <v>27</v>
      </c>
      <c r="Z1127" t="s">
        <v>28</v>
      </c>
      <c r="AA1127" t="s">
        <v>26</v>
      </c>
      <c r="AB1127" t="s">
        <v>30</v>
      </c>
    </row>
    <row r="1128" spans="1:28" x14ac:dyDescent="0.3">
      <c r="A1128" t="s">
        <v>3254</v>
      </c>
      <c r="B1128" t="s">
        <v>1215</v>
      </c>
      <c r="C1128" t="s">
        <v>3229</v>
      </c>
      <c r="D1128" t="s">
        <v>74</v>
      </c>
      <c r="E1128">
        <v>28</v>
      </c>
      <c r="F1128" t="s">
        <v>17465</v>
      </c>
      <c r="G1128">
        <v>2024</v>
      </c>
      <c r="H1128">
        <f t="shared" si="53"/>
        <v>45501</v>
      </c>
      <c r="I1128">
        <v>7</v>
      </c>
      <c r="J1128">
        <v>32</v>
      </c>
      <c r="K1128">
        <v>8</v>
      </c>
      <c r="L1128" t="s">
        <v>17466</v>
      </c>
      <c r="M1128">
        <f t="shared" si="51"/>
        <v>0.81398148148148142</v>
      </c>
      <c r="N1128" t="str">
        <f t="shared" si="52"/>
        <v>5-8 PM</v>
      </c>
      <c r="O1128">
        <v>950.93</v>
      </c>
      <c r="P1128">
        <v>199</v>
      </c>
      <c r="Q1128">
        <v>193.03</v>
      </c>
      <c r="R1128">
        <v>5.97</v>
      </c>
      <c r="S1128">
        <v>757.9</v>
      </c>
      <c r="T1128" t="s">
        <v>22</v>
      </c>
      <c r="U1128" t="s">
        <v>23</v>
      </c>
      <c r="V1128" t="s">
        <v>24</v>
      </c>
      <c r="W1128" t="s">
        <v>3230</v>
      </c>
      <c r="X1128" t="s">
        <v>26</v>
      </c>
      <c r="Y1128" t="s">
        <v>27</v>
      </c>
      <c r="Z1128" t="s">
        <v>28</v>
      </c>
      <c r="AA1128" t="s">
        <v>205</v>
      </c>
      <c r="AB1128" t="s">
        <v>30</v>
      </c>
    </row>
    <row r="1129" spans="1:28" x14ac:dyDescent="0.3">
      <c r="A1129" t="s">
        <v>3255</v>
      </c>
      <c r="B1129" t="s">
        <v>1215</v>
      </c>
      <c r="C1129" t="s">
        <v>3198</v>
      </c>
      <c r="D1129" t="s">
        <v>21</v>
      </c>
      <c r="E1129">
        <v>28</v>
      </c>
      <c r="F1129" t="s">
        <v>17465</v>
      </c>
      <c r="G1129">
        <v>2024</v>
      </c>
      <c r="H1129">
        <f t="shared" si="53"/>
        <v>45501</v>
      </c>
      <c r="I1129">
        <v>7</v>
      </c>
      <c r="J1129">
        <v>30</v>
      </c>
      <c r="K1129">
        <v>56</v>
      </c>
      <c r="L1129" t="s">
        <v>17466</v>
      </c>
      <c r="M1129">
        <f t="shared" si="51"/>
        <v>0.81314814814814806</v>
      </c>
      <c r="N1129" t="str">
        <f t="shared" si="52"/>
        <v>5-8 PM</v>
      </c>
      <c r="O1129">
        <v>979.06</v>
      </c>
      <c r="P1129">
        <v>29</v>
      </c>
      <c r="Q1129">
        <v>28.13</v>
      </c>
      <c r="R1129">
        <v>0.87</v>
      </c>
      <c r="S1129">
        <v>950.93</v>
      </c>
      <c r="T1129" t="s">
        <v>22</v>
      </c>
      <c r="U1129" t="s">
        <v>23</v>
      </c>
      <c r="V1129" t="s">
        <v>1212</v>
      </c>
      <c r="W1129" t="s">
        <v>3256</v>
      </c>
      <c r="X1129" t="s">
        <v>26</v>
      </c>
      <c r="Y1129" t="s">
        <v>27</v>
      </c>
      <c r="Z1129" t="s">
        <v>28</v>
      </c>
      <c r="AA1129" t="s">
        <v>37</v>
      </c>
      <c r="AB1129" t="s">
        <v>30</v>
      </c>
    </row>
    <row r="1130" spans="1:28" x14ac:dyDescent="0.3">
      <c r="A1130" t="s">
        <v>3257</v>
      </c>
      <c r="B1130" t="s">
        <v>48</v>
      </c>
      <c r="C1130" t="s">
        <v>3220</v>
      </c>
      <c r="D1130" t="s">
        <v>21</v>
      </c>
      <c r="E1130">
        <v>28</v>
      </c>
      <c r="F1130" t="s">
        <v>17465</v>
      </c>
      <c r="G1130">
        <v>2024</v>
      </c>
      <c r="H1130">
        <f t="shared" si="53"/>
        <v>45501</v>
      </c>
      <c r="I1130">
        <v>7</v>
      </c>
      <c r="J1130">
        <v>30</v>
      </c>
      <c r="K1130">
        <v>16</v>
      </c>
      <c r="L1130" t="s">
        <v>17466</v>
      </c>
      <c r="M1130">
        <f t="shared" si="51"/>
        <v>0.81268518518518518</v>
      </c>
      <c r="N1130" t="str">
        <f t="shared" si="52"/>
        <v>5-8 PM</v>
      </c>
      <c r="O1130">
        <v>495.33</v>
      </c>
      <c r="P1130">
        <v>19</v>
      </c>
      <c r="Q1130">
        <v>18.43</v>
      </c>
      <c r="R1130">
        <v>0.56999999999999995</v>
      </c>
      <c r="S1130">
        <v>476.9</v>
      </c>
      <c r="T1130" t="s">
        <v>22</v>
      </c>
      <c r="U1130" t="s">
        <v>23</v>
      </c>
      <c r="V1130" t="s">
        <v>24</v>
      </c>
      <c r="W1130" t="s">
        <v>3258</v>
      </c>
      <c r="X1130" t="s">
        <v>26</v>
      </c>
      <c r="Y1130" t="s">
        <v>36</v>
      </c>
      <c r="Z1130" t="s">
        <v>28</v>
      </c>
      <c r="AA1130" t="s">
        <v>205</v>
      </c>
      <c r="AB1130" t="s">
        <v>30</v>
      </c>
    </row>
    <row r="1131" spans="1:28" x14ac:dyDescent="0.3">
      <c r="A1131" t="s">
        <v>3259</v>
      </c>
      <c r="B1131" t="s">
        <v>1215</v>
      </c>
      <c r="C1131" t="s">
        <v>3260</v>
      </c>
      <c r="D1131" t="s">
        <v>50</v>
      </c>
      <c r="E1131">
        <v>28</v>
      </c>
      <c r="F1131" t="s">
        <v>17465</v>
      </c>
      <c r="G1131">
        <v>2024</v>
      </c>
      <c r="H1131">
        <f t="shared" si="53"/>
        <v>45501</v>
      </c>
      <c r="I1131">
        <v>7</v>
      </c>
      <c r="J1131">
        <v>28</v>
      </c>
      <c r="K1131">
        <v>22</v>
      </c>
      <c r="L1131" t="s">
        <v>17466</v>
      </c>
      <c r="M1131">
        <f t="shared" si="51"/>
        <v>0.81136574074074075</v>
      </c>
      <c r="N1131" t="str">
        <f t="shared" si="52"/>
        <v>5-8 PM</v>
      </c>
      <c r="O1131">
        <v>1170.0999999999999</v>
      </c>
      <c r="P1131">
        <v>199</v>
      </c>
      <c r="Q1131">
        <v>191.04</v>
      </c>
      <c r="R1131">
        <v>7.96</v>
      </c>
      <c r="S1131">
        <v>979.06</v>
      </c>
      <c r="T1131" t="s">
        <v>34</v>
      </c>
      <c r="U1131" t="s">
        <v>23</v>
      </c>
      <c r="V1131" t="s">
        <v>24</v>
      </c>
      <c r="W1131" t="s">
        <v>3261</v>
      </c>
      <c r="X1131" t="s">
        <v>26</v>
      </c>
      <c r="Y1131" t="s">
        <v>27</v>
      </c>
      <c r="Z1131" t="s">
        <v>28</v>
      </c>
      <c r="AA1131" t="s">
        <v>29</v>
      </c>
      <c r="AB1131" t="s">
        <v>30</v>
      </c>
    </row>
    <row r="1132" spans="1:28" x14ac:dyDescent="0.3">
      <c r="A1132" t="s">
        <v>3262</v>
      </c>
      <c r="B1132" t="s">
        <v>1215</v>
      </c>
      <c r="C1132" t="s">
        <v>3240</v>
      </c>
      <c r="D1132" t="s">
        <v>50</v>
      </c>
      <c r="E1132">
        <v>28</v>
      </c>
      <c r="F1132" t="s">
        <v>17465</v>
      </c>
      <c r="G1132">
        <v>2024</v>
      </c>
      <c r="H1132">
        <f t="shared" si="53"/>
        <v>45501</v>
      </c>
      <c r="I1132">
        <v>7</v>
      </c>
      <c r="J1132">
        <v>27</v>
      </c>
      <c r="K1132">
        <v>2</v>
      </c>
      <c r="L1132" t="s">
        <v>17466</v>
      </c>
      <c r="M1132">
        <f t="shared" si="51"/>
        <v>0.81043981481481486</v>
      </c>
      <c r="N1132" t="str">
        <f t="shared" si="52"/>
        <v>5-8 PM</v>
      </c>
      <c r="O1132">
        <v>1505.14</v>
      </c>
      <c r="P1132">
        <v>349</v>
      </c>
      <c r="Q1132">
        <v>335.04</v>
      </c>
      <c r="R1132">
        <v>13.96</v>
      </c>
      <c r="S1132">
        <v>1170.0999999999999</v>
      </c>
      <c r="T1132" t="s">
        <v>22</v>
      </c>
      <c r="U1132" t="s">
        <v>23</v>
      </c>
      <c r="V1132" t="s">
        <v>24</v>
      </c>
      <c r="W1132" t="s">
        <v>3263</v>
      </c>
      <c r="X1132" t="s">
        <v>26</v>
      </c>
      <c r="Y1132" t="s">
        <v>27</v>
      </c>
      <c r="Z1132" t="s">
        <v>28</v>
      </c>
      <c r="AA1132" t="s">
        <v>29</v>
      </c>
      <c r="AB1132" t="s">
        <v>30</v>
      </c>
    </row>
    <row r="1133" spans="1:28" x14ac:dyDescent="0.3">
      <c r="A1133" t="s">
        <v>3264</v>
      </c>
      <c r="B1133" t="s">
        <v>1222</v>
      </c>
      <c r="C1133" t="s">
        <v>3216</v>
      </c>
      <c r="D1133" t="s">
        <v>74</v>
      </c>
      <c r="E1133">
        <v>28</v>
      </c>
      <c r="F1133" t="s">
        <v>17465</v>
      </c>
      <c r="G1133">
        <v>2024</v>
      </c>
      <c r="H1133">
        <f t="shared" si="53"/>
        <v>45501</v>
      </c>
      <c r="I1133">
        <v>7</v>
      </c>
      <c r="J1133">
        <v>26</v>
      </c>
      <c r="K1133">
        <v>13</v>
      </c>
      <c r="L1133" t="s">
        <v>17466</v>
      </c>
      <c r="M1133">
        <f t="shared" si="51"/>
        <v>0.80987268518518529</v>
      </c>
      <c r="N1133" t="str">
        <f t="shared" si="52"/>
        <v>5-8 PM</v>
      </c>
      <c r="O1133">
        <v>185.06</v>
      </c>
      <c r="P1133">
        <v>100</v>
      </c>
      <c r="Q1133">
        <v>97</v>
      </c>
      <c r="R1133">
        <v>3</v>
      </c>
      <c r="S1133">
        <v>88.06</v>
      </c>
      <c r="T1133" t="s">
        <v>22</v>
      </c>
      <c r="U1133" t="s">
        <v>23</v>
      </c>
      <c r="V1133" t="s">
        <v>24</v>
      </c>
      <c r="W1133" t="s">
        <v>3265</v>
      </c>
      <c r="X1133" t="s">
        <v>26</v>
      </c>
      <c r="Y1133" t="s">
        <v>36</v>
      </c>
      <c r="Z1133" t="s">
        <v>28</v>
      </c>
      <c r="AA1133" t="s">
        <v>29</v>
      </c>
      <c r="AB1133" t="s">
        <v>30</v>
      </c>
    </row>
    <row r="1134" spans="1:28" x14ac:dyDescent="0.3">
      <c r="A1134" t="s">
        <v>3266</v>
      </c>
      <c r="B1134" t="s">
        <v>68</v>
      </c>
      <c r="C1134" t="s">
        <v>3233</v>
      </c>
      <c r="D1134" t="s">
        <v>74</v>
      </c>
      <c r="E1134">
        <v>28</v>
      </c>
      <c r="F1134" t="s">
        <v>17465</v>
      </c>
      <c r="G1134">
        <v>2024</v>
      </c>
      <c r="H1134">
        <f t="shared" si="53"/>
        <v>45501</v>
      </c>
      <c r="I1134">
        <v>7</v>
      </c>
      <c r="J1134">
        <v>22</v>
      </c>
      <c r="K1134">
        <v>38</v>
      </c>
      <c r="L1134" t="s">
        <v>17466</v>
      </c>
      <c r="M1134">
        <f t="shared" si="51"/>
        <v>0.80738425925925927</v>
      </c>
      <c r="N1134" t="str">
        <f t="shared" si="52"/>
        <v>5-8 PM</v>
      </c>
      <c r="O1134">
        <v>307</v>
      </c>
      <c r="P1134">
        <v>199</v>
      </c>
      <c r="Q1134">
        <v>193.03</v>
      </c>
      <c r="R1134">
        <v>5.97</v>
      </c>
      <c r="S1134">
        <v>113.97</v>
      </c>
      <c r="T1134" t="s">
        <v>22</v>
      </c>
      <c r="U1134" t="s">
        <v>23</v>
      </c>
      <c r="V1134" t="s">
        <v>24</v>
      </c>
      <c r="W1134" t="s">
        <v>3267</v>
      </c>
      <c r="X1134" t="s">
        <v>26</v>
      </c>
      <c r="Y1134" t="s">
        <v>36</v>
      </c>
      <c r="Z1134" t="s">
        <v>28</v>
      </c>
      <c r="AA1134" t="s">
        <v>29</v>
      </c>
      <c r="AB1134" t="s">
        <v>30</v>
      </c>
    </row>
    <row r="1135" spans="1:28" x14ac:dyDescent="0.3">
      <c r="A1135" t="s">
        <v>3268</v>
      </c>
      <c r="B1135" t="s">
        <v>127</v>
      </c>
      <c r="C1135" t="s">
        <v>3225</v>
      </c>
      <c r="D1135" t="s">
        <v>3226</v>
      </c>
      <c r="E1135">
        <v>28</v>
      </c>
      <c r="F1135" t="s">
        <v>17465</v>
      </c>
      <c r="G1135">
        <v>2024</v>
      </c>
      <c r="H1135">
        <f t="shared" si="53"/>
        <v>45501</v>
      </c>
      <c r="I1135">
        <v>7</v>
      </c>
      <c r="J1135">
        <v>20</v>
      </c>
      <c r="K1135">
        <v>47</v>
      </c>
      <c r="L1135" t="s">
        <v>17466</v>
      </c>
      <c r="M1135">
        <f t="shared" si="51"/>
        <v>0.80609953703703707</v>
      </c>
      <c r="N1135" t="str">
        <f t="shared" si="52"/>
        <v>5-8 PM</v>
      </c>
      <c r="O1135">
        <v>3708.69</v>
      </c>
      <c r="P1135">
        <v>3345</v>
      </c>
      <c r="Q1135">
        <v>3344.5</v>
      </c>
      <c r="R1135">
        <v>0</v>
      </c>
      <c r="S1135">
        <v>364.19</v>
      </c>
      <c r="T1135" t="s">
        <v>34</v>
      </c>
      <c r="U1135" t="s">
        <v>198</v>
      </c>
      <c r="V1135" t="s">
        <v>24</v>
      </c>
      <c r="W1135" t="s">
        <v>1489</v>
      </c>
      <c r="X1135" t="s">
        <v>26</v>
      </c>
      <c r="Y1135" t="s">
        <v>27</v>
      </c>
      <c r="Z1135" t="s">
        <v>28</v>
      </c>
      <c r="AA1135" t="s">
        <v>26</v>
      </c>
      <c r="AB1135" t="s">
        <v>30</v>
      </c>
    </row>
    <row r="1136" spans="1:28" x14ac:dyDescent="0.3">
      <c r="A1136" t="s">
        <v>3269</v>
      </c>
      <c r="B1136" t="s">
        <v>167</v>
      </c>
      <c r="C1136" t="s">
        <v>3247</v>
      </c>
      <c r="D1136" t="s">
        <v>21</v>
      </c>
      <c r="E1136">
        <v>28</v>
      </c>
      <c r="F1136" t="s">
        <v>17465</v>
      </c>
      <c r="G1136">
        <v>2024</v>
      </c>
      <c r="H1136">
        <f t="shared" si="53"/>
        <v>45501</v>
      </c>
      <c r="I1136">
        <v>7</v>
      </c>
      <c r="J1136">
        <v>19</v>
      </c>
      <c r="K1136">
        <v>45</v>
      </c>
      <c r="L1136" t="s">
        <v>17466</v>
      </c>
      <c r="M1136">
        <f t="shared" si="51"/>
        <v>0.80538194444444444</v>
      </c>
      <c r="N1136" t="str">
        <f t="shared" si="52"/>
        <v>5-8 PM</v>
      </c>
      <c r="O1136">
        <v>1263.95</v>
      </c>
      <c r="P1136">
        <v>299</v>
      </c>
      <c r="Q1136">
        <v>290.02999999999997</v>
      </c>
      <c r="R1136">
        <v>8.9700000000000006</v>
      </c>
      <c r="S1136">
        <v>973.92</v>
      </c>
      <c r="T1136" t="s">
        <v>22</v>
      </c>
      <c r="U1136" t="s">
        <v>23</v>
      </c>
      <c r="V1136" t="s">
        <v>24</v>
      </c>
      <c r="W1136" t="s">
        <v>3270</v>
      </c>
      <c r="X1136" t="s">
        <v>26</v>
      </c>
      <c r="Y1136" t="s">
        <v>36</v>
      </c>
      <c r="Z1136" t="s">
        <v>28</v>
      </c>
      <c r="AA1136" t="s">
        <v>29</v>
      </c>
      <c r="AB1136" t="s">
        <v>30</v>
      </c>
    </row>
    <row r="1137" spans="1:28" x14ac:dyDescent="0.3">
      <c r="A1137" t="s">
        <v>3271</v>
      </c>
      <c r="B1137" t="s">
        <v>98</v>
      </c>
      <c r="C1137" t="s">
        <v>1661</v>
      </c>
      <c r="D1137" t="s">
        <v>21</v>
      </c>
      <c r="E1137">
        <v>28</v>
      </c>
      <c r="F1137" t="s">
        <v>17465</v>
      </c>
      <c r="G1137">
        <v>2024</v>
      </c>
      <c r="H1137">
        <f t="shared" si="53"/>
        <v>45501</v>
      </c>
      <c r="I1137">
        <v>7</v>
      </c>
      <c r="J1137">
        <v>8</v>
      </c>
      <c r="K1137">
        <v>37</v>
      </c>
      <c r="L1137" t="s">
        <v>17466</v>
      </c>
      <c r="M1137">
        <f t="shared" si="51"/>
        <v>0.79765046296296294</v>
      </c>
      <c r="N1137" t="str">
        <f t="shared" si="52"/>
        <v>5-8 PM</v>
      </c>
      <c r="O1137">
        <v>2849.55</v>
      </c>
      <c r="P1137">
        <v>19</v>
      </c>
      <c r="Q1137">
        <v>18.43</v>
      </c>
      <c r="R1137">
        <v>0.56999999999999995</v>
      </c>
      <c r="S1137">
        <v>2831.12</v>
      </c>
      <c r="T1137" t="s">
        <v>34</v>
      </c>
      <c r="U1137" t="s">
        <v>23</v>
      </c>
      <c r="V1137" t="s">
        <v>24</v>
      </c>
      <c r="W1137" t="s">
        <v>3272</v>
      </c>
      <c r="X1137" t="s">
        <v>26</v>
      </c>
      <c r="Y1137" t="s">
        <v>36</v>
      </c>
      <c r="Z1137" t="s">
        <v>28</v>
      </c>
      <c r="AA1137" t="s">
        <v>29</v>
      </c>
      <c r="AB1137" t="s">
        <v>30</v>
      </c>
    </row>
    <row r="1138" spans="1:28" x14ac:dyDescent="0.3">
      <c r="A1138" t="s">
        <v>3273</v>
      </c>
      <c r="B1138" t="s">
        <v>94</v>
      </c>
      <c r="C1138" t="s">
        <v>2029</v>
      </c>
      <c r="D1138" t="s">
        <v>21</v>
      </c>
      <c r="E1138">
        <v>28</v>
      </c>
      <c r="F1138" t="s">
        <v>17465</v>
      </c>
      <c r="G1138">
        <v>2024</v>
      </c>
      <c r="H1138">
        <f t="shared" si="53"/>
        <v>45501</v>
      </c>
      <c r="I1138">
        <v>7</v>
      </c>
      <c r="J1138">
        <v>7</v>
      </c>
      <c r="K1138">
        <v>8</v>
      </c>
      <c r="L1138" t="s">
        <v>17466</v>
      </c>
      <c r="M1138">
        <f t="shared" si="51"/>
        <v>0.79662037037037037</v>
      </c>
      <c r="N1138" t="str">
        <f t="shared" si="52"/>
        <v>5-8 PM</v>
      </c>
      <c r="O1138">
        <v>345.17</v>
      </c>
      <c r="P1138">
        <v>299</v>
      </c>
      <c r="Q1138">
        <v>290.02999999999997</v>
      </c>
      <c r="R1138">
        <v>8.9700000000000006</v>
      </c>
      <c r="S1138">
        <v>55.14</v>
      </c>
      <c r="T1138" t="s">
        <v>22</v>
      </c>
      <c r="U1138" t="s">
        <v>23</v>
      </c>
      <c r="V1138" t="s">
        <v>1212</v>
      </c>
      <c r="W1138" t="s">
        <v>3274</v>
      </c>
      <c r="X1138" t="s">
        <v>26</v>
      </c>
      <c r="Y1138" t="s">
        <v>36</v>
      </c>
      <c r="Z1138" t="s">
        <v>28</v>
      </c>
      <c r="AA1138" t="s">
        <v>29</v>
      </c>
      <c r="AB1138" t="s">
        <v>30</v>
      </c>
    </row>
    <row r="1139" spans="1:28" x14ac:dyDescent="0.3">
      <c r="A1139" t="s">
        <v>3275</v>
      </c>
      <c r="B1139" t="s">
        <v>147</v>
      </c>
      <c r="C1139" t="s">
        <v>3276</v>
      </c>
      <c r="D1139" t="s">
        <v>74</v>
      </c>
      <c r="E1139">
        <v>28</v>
      </c>
      <c r="F1139" t="s">
        <v>17465</v>
      </c>
      <c r="G1139">
        <v>2024</v>
      </c>
      <c r="H1139">
        <f t="shared" si="53"/>
        <v>45501</v>
      </c>
      <c r="I1139">
        <v>7</v>
      </c>
      <c r="J1139">
        <v>5</v>
      </c>
      <c r="K1139">
        <v>36</v>
      </c>
      <c r="L1139" t="s">
        <v>17466</v>
      </c>
      <c r="M1139">
        <f t="shared" si="51"/>
        <v>0.79555555555555557</v>
      </c>
      <c r="N1139" t="str">
        <f t="shared" si="52"/>
        <v>5-8 PM</v>
      </c>
      <c r="O1139">
        <v>426.41</v>
      </c>
      <c r="P1139">
        <v>22</v>
      </c>
      <c r="Q1139">
        <v>21.34</v>
      </c>
      <c r="R1139">
        <v>0.66</v>
      </c>
      <c r="S1139">
        <v>405.07</v>
      </c>
      <c r="T1139" t="s">
        <v>34</v>
      </c>
      <c r="U1139" t="s">
        <v>23</v>
      </c>
      <c r="V1139" t="s">
        <v>24</v>
      </c>
      <c r="W1139" t="s">
        <v>3277</v>
      </c>
      <c r="X1139" t="s">
        <v>26</v>
      </c>
      <c r="Y1139" t="s">
        <v>36</v>
      </c>
      <c r="Z1139" t="s">
        <v>28</v>
      </c>
      <c r="AA1139" t="s">
        <v>29</v>
      </c>
      <c r="AB1139" t="s">
        <v>30</v>
      </c>
    </row>
    <row r="1140" spans="1:28" x14ac:dyDescent="0.3">
      <c r="A1140" t="s">
        <v>3278</v>
      </c>
      <c r="B1140" t="s">
        <v>94</v>
      </c>
      <c r="C1140" t="s">
        <v>3279</v>
      </c>
      <c r="D1140" t="s">
        <v>50</v>
      </c>
      <c r="E1140">
        <v>28</v>
      </c>
      <c r="F1140" t="s">
        <v>17465</v>
      </c>
      <c r="G1140">
        <v>2024</v>
      </c>
      <c r="H1140">
        <f t="shared" si="53"/>
        <v>45501</v>
      </c>
      <c r="I1140">
        <v>7</v>
      </c>
      <c r="J1140">
        <v>5</v>
      </c>
      <c r="K1140">
        <v>30</v>
      </c>
      <c r="L1140" t="s">
        <v>17466</v>
      </c>
      <c r="M1140">
        <f t="shared" si="51"/>
        <v>0.79548611111111101</v>
      </c>
      <c r="N1140" t="str">
        <f t="shared" si="52"/>
        <v>5-8 PM</v>
      </c>
      <c r="O1140">
        <v>536.21</v>
      </c>
      <c r="P1140">
        <v>199</v>
      </c>
      <c r="Q1140">
        <v>191.04</v>
      </c>
      <c r="R1140">
        <v>7.96</v>
      </c>
      <c r="S1140">
        <v>345.17</v>
      </c>
      <c r="T1140" t="s">
        <v>34</v>
      </c>
      <c r="U1140" t="s">
        <v>23</v>
      </c>
      <c r="V1140" t="s">
        <v>24</v>
      </c>
      <c r="W1140" t="s">
        <v>3280</v>
      </c>
      <c r="X1140" t="s">
        <v>26</v>
      </c>
      <c r="Y1140" t="s">
        <v>36</v>
      </c>
      <c r="Z1140" t="s">
        <v>28</v>
      </c>
      <c r="AA1140" t="s">
        <v>29</v>
      </c>
      <c r="AB1140" t="s">
        <v>30</v>
      </c>
    </row>
    <row r="1141" spans="1:28" x14ac:dyDescent="0.3">
      <c r="A1141" t="s">
        <v>3281</v>
      </c>
      <c r="B1141" t="s">
        <v>44</v>
      </c>
      <c r="C1141" t="s">
        <v>3282</v>
      </c>
      <c r="D1141" t="s">
        <v>21</v>
      </c>
      <c r="E1141">
        <v>28</v>
      </c>
      <c r="F1141" t="s">
        <v>17465</v>
      </c>
      <c r="G1141">
        <v>2024</v>
      </c>
      <c r="H1141">
        <f t="shared" si="53"/>
        <v>45501</v>
      </c>
      <c r="I1141">
        <v>7</v>
      </c>
      <c r="J1141">
        <v>4</v>
      </c>
      <c r="K1141">
        <v>28</v>
      </c>
      <c r="L1141" t="s">
        <v>17466</v>
      </c>
      <c r="M1141">
        <f t="shared" si="51"/>
        <v>0.7947685185185186</v>
      </c>
      <c r="N1141" t="str">
        <f t="shared" si="52"/>
        <v>5-8 PM</v>
      </c>
      <c r="O1141">
        <v>359.4</v>
      </c>
      <c r="P1141">
        <v>299</v>
      </c>
      <c r="Q1141">
        <v>292.72000000000003</v>
      </c>
      <c r="R1141">
        <v>6.28</v>
      </c>
      <c r="S1141">
        <v>66.680000000000007</v>
      </c>
      <c r="T1141" t="s">
        <v>34</v>
      </c>
      <c r="U1141" t="s">
        <v>23</v>
      </c>
      <c r="V1141" t="s">
        <v>24</v>
      </c>
      <c r="W1141" t="s">
        <v>3283</v>
      </c>
      <c r="X1141" t="s">
        <v>26</v>
      </c>
      <c r="Y1141" t="s">
        <v>36</v>
      </c>
      <c r="Z1141" t="s">
        <v>28</v>
      </c>
      <c r="AA1141" t="s">
        <v>29</v>
      </c>
      <c r="AB1141" t="s">
        <v>30</v>
      </c>
    </row>
    <row r="1142" spans="1:28" x14ac:dyDescent="0.3">
      <c r="A1142" t="s">
        <v>3284</v>
      </c>
      <c r="B1142" t="s">
        <v>57</v>
      </c>
      <c r="C1142" t="s">
        <v>3285</v>
      </c>
      <c r="D1142" t="s">
        <v>50</v>
      </c>
      <c r="E1142">
        <v>28</v>
      </c>
      <c r="F1142" t="s">
        <v>17465</v>
      </c>
      <c r="G1142">
        <v>2024</v>
      </c>
      <c r="H1142">
        <f t="shared" si="53"/>
        <v>45501</v>
      </c>
      <c r="I1142">
        <v>7</v>
      </c>
      <c r="J1142">
        <v>4</v>
      </c>
      <c r="K1142">
        <v>23</v>
      </c>
      <c r="L1142" t="s">
        <v>17466</v>
      </c>
      <c r="M1142">
        <f t="shared" si="51"/>
        <v>0.79471064814814818</v>
      </c>
      <c r="N1142" t="str">
        <f t="shared" si="52"/>
        <v>5-8 PM</v>
      </c>
      <c r="O1142">
        <v>457.57</v>
      </c>
      <c r="P1142">
        <v>99</v>
      </c>
      <c r="Q1142">
        <v>95.04</v>
      </c>
      <c r="R1142">
        <v>3.96</v>
      </c>
      <c r="S1142">
        <v>362.53</v>
      </c>
      <c r="T1142" t="s">
        <v>34</v>
      </c>
      <c r="U1142" t="s">
        <v>23</v>
      </c>
      <c r="V1142" t="s">
        <v>24</v>
      </c>
      <c r="W1142" t="s">
        <v>3286</v>
      </c>
      <c r="X1142" t="s">
        <v>26</v>
      </c>
      <c r="Y1142" t="s">
        <v>36</v>
      </c>
      <c r="Z1142" t="s">
        <v>28</v>
      </c>
      <c r="AA1142" t="s">
        <v>29</v>
      </c>
      <c r="AB1142" t="s">
        <v>30</v>
      </c>
    </row>
    <row r="1143" spans="1:28" x14ac:dyDescent="0.3">
      <c r="A1143" t="s">
        <v>3287</v>
      </c>
      <c r="B1143" t="s">
        <v>44</v>
      </c>
      <c r="C1143" t="s">
        <v>3288</v>
      </c>
      <c r="D1143" t="s">
        <v>21</v>
      </c>
      <c r="E1143">
        <v>28</v>
      </c>
      <c r="F1143" t="s">
        <v>17465</v>
      </c>
      <c r="G1143">
        <v>2024</v>
      </c>
      <c r="H1143">
        <f t="shared" si="53"/>
        <v>45501</v>
      </c>
      <c r="I1143">
        <v>7</v>
      </c>
      <c r="J1143">
        <v>2</v>
      </c>
      <c r="K1143">
        <v>52</v>
      </c>
      <c r="L1143" t="s">
        <v>17466</v>
      </c>
      <c r="M1143">
        <f t="shared" si="51"/>
        <v>0.79365740740740742</v>
      </c>
      <c r="N1143" t="str">
        <f t="shared" si="52"/>
        <v>5-8 PM</v>
      </c>
      <c r="O1143">
        <v>603.16999999999996</v>
      </c>
      <c r="P1143">
        <v>249</v>
      </c>
      <c r="Q1143">
        <v>243.77</v>
      </c>
      <c r="R1143">
        <v>5.23</v>
      </c>
      <c r="S1143">
        <v>359.4</v>
      </c>
      <c r="T1143" t="s">
        <v>34</v>
      </c>
      <c r="U1143" t="s">
        <v>23</v>
      </c>
      <c r="V1143" t="s">
        <v>24</v>
      </c>
      <c r="W1143" t="s">
        <v>3289</v>
      </c>
      <c r="X1143" t="s">
        <v>26</v>
      </c>
      <c r="Y1143" t="s">
        <v>36</v>
      </c>
      <c r="Z1143" t="s">
        <v>28</v>
      </c>
      <c r="AA1143" t="s">
        <v>29</v>
      </c>
      <c r="AB1143" t="s">
        <v>30</v>
      </c>
    </row>
    <row r="1144" spans="1:28" x14ac:dyDescent="0.3">
      <c r="A1144" t="s">
        <v>3290</v>
      </c>
      <c r="B1144" t="s">
        <v>57</v>
      </c>
      <c r="C1144" t="s">
        <v>3291</v>
      </c>
      <c r="D1144" t="s">
        <v>74</v>
      </c>
      <c r="E1144">
        <v>28</v>
      </c>
      <c r="F1144" t="s">
        <v>17465</v>
      </c>
      <c r="G1144">
        <v>2024</v>
      </c>
      <c r="H1144">
        <f t="shared" si="53"/>
        <v>45501</v>
      </c>
      <c r="I1144">
        <v>7</v>
      </c>
      <c r="J1144">
        <v>1</v>
      </c>
      <c r="K1144">
        <v>11</v>
      </c>
      <c r="L1144" t="s">
        <v>17466</v>
      </c>
      <c r="M1144">
        <f t="shared" si="51"/>
        <v>0.79248842592592583</v>
      </c>
      <c r="N1144" t="str">
        <f t="shared" si="52"/>
        <v>5-8 PM</v>
      </c>
      <c r="O1144">
        <v>796.1</v>
      </c>
      <c r="P1144">
        <v>349</v>
      </c>
      <c r="Q1144">
        <v>338.53</v>
      </c>
      <c r="R1144">
        <v>10.47</v>
      </c>
      <c r="S1144">
        <v>457.57</v>
      </c>
      <c r="T1144" t="s">
        <v>34</v>
      </c>
      <c r="U1144" t="s">
        <v>23</v>
      </c>
      <c r="V1144" t="s">
        <v>24</v>
      </c>
      <c r="W1144" t="s">
        <v>3292</v>
      </c>
      <c r="X1144" t="s">
        <v>26</v>
      </c>
      <c r="Y1144" t="s">
        <v>36</v>
      </c>
      <c r="Z1144" t="s">
        <v>28</v>
      </c>
      <c r="AA1144" t="s">
        <v>29</v>
      </c>
      <c r="AB1144" t="s">
        <v>30</v>
      </c>
    </row>
    <row r="1145" spans="1:28" x14ac:dyDescent="0.3">
      <c r="A1145" t="s">
        <v>3293</v>
      </c>
      <c r="B1145" t="s">
        <v>102</v>
      </c>
      <c r="C1145" t="s">
        <v>3294</v>
      </c>
      <c r="D1145" t="s">
        <v>21</v>
      </c>
      <c r="E1145">
        <v>28</v>
      </c>
      <c r="F1145" t="s">
        <v>17465</v>
      </c>
      <c r="G1145">
        <v>2024</v>
      </c>
      <c r="H1145">
        <f t="shared" si="53"/>
        <v>45501</v>
      </c>
      <c r="I1145">
        <v>6</v>
      </c>
      <c r="J1145">
        <v>56</v>
      </c>
      <c r="K1145">
        <v>1</v>
      </c>
      <c r="L1145" t="s">
        <v>17466</v>
      </c>
      <c r="M1145">
        <f t="shared" si="51"/>
        <v>0.78890046296296301</v>
      </c>
      <c r="N1145" t="str">
        <f t="shared" si="52"/>
        <v>5-8 PM</v>
      </c>
      <c r="O1145">
        <v>7411.58</v>
      </c>
      <c r="P1145">
        <v>209</v>
      </c>
      <c r="Q1145">
        <v>204.61</v>
      </c>
      <c r="R1145">
        <v>4.3899999999999997</v>
      </c>
      <c r="S1145">
        <v>7206.97</v>
      </c>
      <c r="T1145" t="s">
        <v>34</v>
      </c>
      <c r="U1145" t="s">
        <v>23</v>
      </c>
      <c r="V1145" t="s">
        <v>24</v>
      </c>
      <c r="W1145" t="s">
        <v>3295</v>
      </c>
      <c r="X1145" t="s">
        <v>26</v>
      </c>
      <c r="Y1145" t="s">
        <v>36</v>
      </c>
      <c r="Z1145" t="s">
        <v>28</v>
      </c>
      <c r="AA1145" t="s">
        <v>29</v>
      </c>
      <c r="AB1145" t="s">
        <v>30</v>
      </c>
    </row>
    <row r="1146" spans="1:28" x14ac:dyDescent="0.3">
      <c r="A1146" t="s">
        <v>3296</v>
      </c>
      <c r="B1146" t="s">
        <v>102</v>
      </c>
      <c r="C1146" t="s">
        <v>3297</v>
      </c>
      <c r="D1146" t="s">
        <v>50</v>
      </c>
      <c r="E1146">
        <v>28</v>
      </c>
      <c r="F1146" t="s">
        <v>17465</v>
      </c>
      <c r="G1146">
        <v>2024</v>
      </c>
      <c r="H1146">
        <f t="shared" si="53"/>
        <v>45501</v>
      </c>
      <c r="I1146">
        <v>6</v>
      </c>
      <c r="J1146">
        <v>55</v>
      </c>
      <c r="K1146">
        <v>36</v>
      </c>
      <c r="L1146" t="s">
        <v>17466</v>
      </c>
      <c r="M1146">
        <f t="shared" si="51"/>
        <v>0.78861111111111104</v>
      </c>
      <c r="N1146" t="str">
        <f t="shared" si="52"/>
        <v>5-8 PM</v>
      </c>
      <c r="O1146">
        <v>7604.21</v>
      </c>
      <c r="P1146">
        <v>199</v>
      </c>
      <c r="Q1146">
        <v>192.63</v>
      </c>
      <c r="R1146">
        <v>6.37</v>
      </c>
      <c r="S1146">
        <v>7411.58</v>
      </c>
      <c r="T1146" t="s">
        <v>34</v>
      </c>
      <c r="U1146" t="s">
        <v>23</v>
      </c>
      <c r="V1146" t="s">
        <v>24</v>
      </c>
      <c r="W1146" t="s">
        <v>3298</v>
      </c>
      <c r="X1146" t="s">
        <v>26</v>
      </c>
      <c r="Y1146" t="s">
        <v>36</v>
      </c>
      <c r="Z1146" t="s">
        <v>28</v>
      </c>
      <c r="AA1146" t="s">
        <v>29</v>
      </c>
      <c r="AB1146" t="s">
        <v>30</v>
      </c>
    </row>
    <row r="1147" spans="1:28" x14ac:dyDescent="0.3">
      <c r="A1147" t="s">
        <v>3299</v>
      </c>
      <c r="B1147" t="s">
        <v>102</v>
      </c>
      <c r="C1147" t="s">
        <v>3300</v>
      </c>
      <c r="D1147" t="s">
        <v>21</v>
      </c>
      <c r="E1147">
        <v>28</v>
      </c>
      <c r="F1147" t="s">
        <v>17465</v>
      </c>
      <c r="G1147">
        <v>2024</v>
      </c>
      <c r="H1147">
        <f t="shared" si="53"/>
        <v>45501</v>
      </c>
      <c r="I1147">
        <v>6</v>
      </c>
      <c r="J1147">
        <v>54</v>
      </c>
      <c r="K1147">
        <v>59</v>
      </c>
      <c r="L1147" t="s">
        <v>17466</v>
      </c>
      <c r="M1147">
        <f t="shared" si="51"/>
        <v>0.78818287037037038</v>
      </c>
      <c r="N1147" t="str">
        <f t="shared" si="52"/>
        <v>5-8 PM</v>
      </c>
      <c r="O1147">
        <v>7808.82</v>
      </c>
      <c r="P1147">
        <v>209</v>
      </c>
      <c r="Q1147">
        <v>204.61</v>
      </c>
      <c r="R1147">
        <v>4.3899999999999997</v>
      </c>
      <c r="S1147">
        <v>7604.21</v>
      </c>
      <c r="T1147" t="s">
        <v>34</v>
      </c>
      <c r="U1147" t="s">
        <v>23</v>
      </c>
      <c r="V1147" t="s">
        <v>24</v>
      </c>
      <c r="W1147" t="s">
        <v>3301</v>
      </c>
      <c r="X1147" t="s">
        <v>26</v>
      </c>
      <c r="Y1147" t="s">
        <v>36</v>
      </c>
      <c r="Z1147" t="s">
        <v>28</v>
      </c>
      <c r="AA1147" t="s">
        <v>29</v>
      </c>
      <c r="AB1147" t="s">
        <v>30</v>
      </c>
    </row>
    <row r="1148" spans="1:28" x14ac:dyDescent="0.3">
      <c r="A1148" t="s">
        <v>3302</v>
      </c>
      <c r="B1148" t="s">
        <v>44</v>
      </c>
      <c r="C1148" t="s">
        <v>3294</v>
      </c>
      <c r="D1148" t="s">
        <v>21</v>
      </c>
      <c r="E1148">
        <v>28</v>
      </c>
      <c r="F1148" t="s">
        <v>17465</v>
      </c>
      <c r="G1148">
        <v>2024</v>
      </c>
      <c r="H1148">
        <f t="shared" si="53"/>
        <v>45501</v>
      </c>
      <c r="I1148">
        <v>6</v>
      </c>
      <c r="J1148">
        <v>51</v>
      </c>
      <c r="K1148">
        <v>36</v>
      </c>
      <c r="L1148" t="s">
        <v>17466</v>
      </c>
      <c r="M1148">
        <f t="shared" si="51"/>
        <v>0.78583333333333327</v>
      </c>
      <c r="N1148" t="str">
        <f t="shared" si="52"/>
        <v>5-8 PM</v>
      </c>
      <c r="O1148">
        <v>807.78</v>
      </c>
      <c r="P1148">
        <v>209</v>
      </c>
      <c r="Q1148">
        <v>204.61</v>
      </c>
      <c r="R1148">
        <v>4.3899999999999997</v>
      </c>
      <c r="S1148">
        <v>603.16999999999996</v>
      </c>
      <c r="T1148" t="s">
        <v>22</v>
      </c>
      <c r="U1148" t="s">
        <v>23</v>
      </c>
      <c r="V1148" t="s">
        <v>24</v>
      </c>
      <c r="W1148" t="s">
        <v>3303</v>
      </c>
      <c r="X1148" t="s">
        <v>26</v>
      </c>
      <c r="Y1148" t="s">
        <v>36</v>
      </c>
      <c r="Z1148" t="s">
        <v>28</v>
      </c>
      <c r="AA1148" t="s">
        <v>29</v>
      </c>
      <c r="AB1148" t="s">
        <v>30</v>
      </c>
    </row>
    <row r="1149" spans="1:28" x14ac:dyDescent="0.3">
      <c r="A1149" t="s">
        <v>3304</v>
      </c>
      <c r="B1149" t="s">
        <v>98</v>
      </c>
      <c r="C1149" t="s">
        <v>3297</v>
      </c>
      <c r="D1149" t="s">
        <v>50</v>
      </c>
      <c r="E1149">
        <v>28</v>
      </c>
      <c r="F1149" t="s">
        <v>17465</v>
      </c>
      <c r="G1149">
        <v>2024</v>
      </c>
      <c r="H1149">
        <f t="shared" si="53"/>
        <v>45501</v>
      </c>
      <c r="I1149">
        <v>6</v>
      </c>
      <c r="J1149">
        <v>46</v>
      </c>
      <c r="K1149">
        <v>51</v>
      </c>
      <c r="L1149" t="s">
        <v>17466</v>
      </c>
      <c r="M1149">
        <f t="shared" si="51"/>
        <v>0.7825347222222222</v>
      </c>
      <c r="N1149" t="str">
        <f t="shared" si="52"/>
        <v>5-8 PM</v>
      </c>
      <c r="O1149">
        <v>3040.59</v>
      </c>
      <c r="P1149">
        <v>199</v>
      </c>
      <c r="Q1149">
        <v>191.04</v>
      </c>
      <c r="R1149">
        <v>7.96</v>
      </c>
      <c r="S1149">
        <v>2849.55</v>
      </c>
      <c r="T1149" t="s">
        <v>22</v>
      </c>
      <c r="U1149" t="s">
        <v>23</v>
      </c>
      <c r="V1149" t="s">
        <v>1212</v>
      </c>
      <c r="W1149" t="s">
        <v>3305</v>
      </c>
      <c r="X1149" t="s">
        <v>26</v>
      </c>
      <c r="Y1149" t="s">
        <v>36</v>
      </c>
      <c r="Z1149" t="s">
        <v>28</v>
      </c>
      <c r="AA1149" t="s">
        <v>29</v>
      </c>
      <c r="AB1149" t="s">
        <v>30</v>
      </c>
    </row>
    <row r="1150" spans="1:28" x14ac:dyDescent="0.3">
      <c r="A1150" t="s">
        <v>3306</v>
      </c>
      <c r="B1150" t="s">
        <v>57</v>
      </c>
      <c r="C1150" t="s">
        <v>159</v>
      </c>
      <c r="D1150" t="s">
        <v>74</v>
      </c>
      <c r="E1150">
        <v>28</v>
      </c>
      <c r="F1150" t="s">
        <v>17465</v>
      </c>
      <c r="G1150">
        <v>2024</v>
      </c>
      <c r="H1150">
        <f t="shared" si="53"/>
        <v>45501</v>
      </c>
      <c r="I1150">
        <v>6</v>
      </c>
      <c r="J1150">
        <v>44</v>
      </c>
      <c r="K1150">
        <v>38</v>
      </c>
      <c r="L1150" t="s">
        <v>17466</v>
      </c>
      <c r="M1150">
        <f t="shared" si="51"/>
        <v>0.78099537037037037</v>
      </c>
      <c r="N1150" t="str">
        <f t="shared" si="52"/>
        <v>5-8 PM</v>
      </c>
      <c r="O1150">
        <v>828.11</v>
      </c>
      <c r="P1150">
        <v>33</v>
      </c>
      <c r="Q1150">
        <v>32.01</v>
      </c>
      <c r="R1150">
        <v>0.99</v>
      </c>
      <c r="S1150">
        <v>796.1</v>
      </c>
      <c r="T1150" t="s">
        <v>34</v>
      </c>
      <c r="U1150" t="s">
        <v>23</v>
      </c>
      <c r="V1150" t="s">
        <v>24</v>
      </c>
      <c r="W1150" t="s">
        <v>3307</v>
      </c>
      <c r="X1150" t="s">
        <v>26</v>
      </c>
      <c r="Y1150" t="s">
        <v>36</v>
      </c>
      <c r="Z1150" t="s">
        <v>28</v>
      </c>
      <c r="AA1150" t="s">
        <v>161</v>
      </c>
      <c r="AB1150" t="s">
        <v>30</v>
      </c>
    </row>
    <row r="1151" spans="1:28" x14ac:dyDescent="0.3">
      <c r="A1151" t="s">
        <v>3308</v>
      </c>
      <c r="B1151" t="s">
        <v>167</v>
      </c>
      <c r="C1151" t="s">
        <v>3300</v>
      </c>
      <c r="D1151" t="s">
        <v>21</v>
      </c>
      <c r="E1151">
        <v>28</v>
      </c>
      <c r="F1151" t="s">
        <v>17465</v>
      </c>
      <c r="G1151">
        <v>2024</v>
      </c>
      <c r="H1151">
        <f t="shared" si="53"/>
        <v>45501</v>
      </c>
      <c r="I1151">
        <v>6</v>
      </c>
      <c r="J1151">
        <v>43</v>
      </c>
      <c r="K1151">
        <v>34</v>
      </c>
      <c r="L1151" t="s">
        <v>17466</v>
      </c>
      <c r="M1151">
        <f t="shared" si="51"/>
        <v>0.78025462962962966</v>
      </c>
      <c r="N1151" t="str">
        <f t="shared" si="52"/>
        <v>5-8 PM</v>
      </c>
      <c r="O1151">
        <v>1466.68</v>
      </c>
      <c r="P1151">
        <v>209</v>
      </c>
      <c r="Q1151">
        <v>202.73</v>
      </c>
      <c r="R1151">
        <v>6.27</v>
      </c>
      <c r="S1151">
        <v>1263.95</v>
      </c>
      <c r="T1151" t="s">
        <v>22</v>
      </c>
      <c r="U1151" t="s">
        <v>23</v>
      </c>
      <c r="V1151" t="s">
        <v>24</v>
      </c>
      <c r="W1151" t="s">
        <v>3309</v>
      </c>
      <c r="X1151" t="s">
        <v>26</v>
      </c>
      <c r="Y1151" t="s">
        <v>36</v>
      </c>
      <c r="Z1151" t="s">
        <v>28</v>
      </c>
      <c r="AA1151" t="s">
        <v>26</v>
      </c>
      <c r="AB1151" t="s">
        <v>30</v>
      </c>
    </row>
    <row r="1152" spans="1:28" x14ac:dyDescent="0.3">
      <c r="A1152" t="s">
        <v>3310</v>
      </c>
      <c r="B1152" t="s">
        <v>167</v>
      </c>
      <c r="C1152" t="s">
        <v>3311</v>
      </c>
      <c r="D1152" t="s">
        <v>21</v>
      </c>
      <c r="E1152">
        <v>28</v>
      </c>
      <c r="F1152" t="s">
        <v>17465</v>
      </c>
      <c r="G1152">
        <v>2024</v>
      </c>
      <c r="H1152">
        <f t="shared" si="53"/>
        <v>45501</v>
      </c>
      <c r="I1152">
        <v>6</v>
      </c>
      <c r="J1152">
        <v>37</v>
      </c>
      <c r="K1152">
        <v>29</v>
      </c>
      <c r="L1152" t="s">
        <v>17466</v>
      </c>
      <c r="M1152">
        <f t="shared" si="51"/>
        <v>0.77603009259259259</v>
      </c>
      <c r="N1152" t="str">
        <f t="shared" si="52"/>
        <v>5-8 PM</v>
      </c>
      <c r="O1152">
        <v>1494.81</v>
      </c>
      <c r="P1152">
        <v>29</v>
      </c>
      <c r="Q1152">
        <v>28.13</v>
      </c>
      <c r="R1152">
        <v>0.87</v>
      </c>
      <c r="S1152">
        <v>1466.68</v>
      </c>
      <c r="T1152" t="s">
        <v>34</v>
      </c>
      <c r="U1152" t="s">
        <v>23</v>
      </c>
      <c r="V1152" t="s">
        <v>24</v>
      </c>
      <c r="W1152" t="s">
        <v>3312</v>
      </c>
      <c r="X1152" t="s">
        <v>26</v>
      </c>
      <c r="Y1152" t="s">
        <v>36</v>
      </c>
      <c r="Z1152" t="s">
        <v>28</v>
      </c>
      <c r="AA1152" t="s">
        <v>29</v>
      </c>
      <c r="AB1152" t="s">
        <v>30</v>
      </c>
    </row>
    <row r="1153" spans="1:28" x14ac:dyDescent="0.3">
      <c r="A1153" t="s">
        <v>3313</v>
      </c>
      <c r="B1153" t="s">
        <v>1207</v>
      </c>
      <c r="C1153" t="s">
        <v>3314</v>
      </c>
      <c r="D1153" t="s">
        <v>74</v>
      </c>
      <c r="E1153">
        <v>28</v>
      </c>
      <c r="F1153" t="s">
        <v>17465</v>
      </c>
      <c r="G1153">
        <v>2024</v>
      </c>
      <c r="H1153">
        <f t="shared" si="53"/>
        <v>45501</v>
      </c>
      <c r="I1153">
        <v>6</v>
      </c>
      <c r="J1153">
        <v>36</v>
      </c>
      <c r="K1153">
        <v>46</v>
      </c>
      <c r="L1153" t="s">
        <v>17466</v>
      </c>
      <c r="M1153">
        <f t="shared" si="51"/>
        <v>0.77553240740740748</v>
      </c>
      <c r="N1153" t="str">
        <f t="shared" si="52"/>
        <v>5-8 PM</v>
      </c>
      <c r="O1153">
        <v>230.44</v>
      </c>
      <c r="P1153">
        <v>199</v>
      </c>
      <c r="Q1153">
        <v>193.03</v>
      </c>
      <c r="R1153">
        <v>5.97</v>
      </c>
      <c r="S1153">
        <v>37.409999999999997</v>
      </c>
      <c r="T1153" t="s">
        <v>34</v>
      </c>
      <c r="U1153" t="s">
        <v>23</v>
      </c>
      <c r="V1153" t="s">
        <v>24</v>
      </c>
      <c r="W1153" t="s">
        <v>3315</v>
      </c>
      <c r="X1153" t="s">
        <v>26</v>
      </c>
      <c r="Y1153" t="s">
        <v>27</v>
      </c>
      <c r="Z1153" t="s">
        <v>28</v>
      </c>
      <c r="AA1153" t="s">
        <v>26</v>
      </c>
      <c r="AB1153" t="s">
        <v>30</v>
      </c>
    </row>
    <row r="1154" spans="1:28" x14ac:dyDescent="0.3">
      <c r="A1154" t="s">
        <v>3316</v>
      </c>
      <c r="B1154" t="s">
        <v>127</v>
      </c>
      <c r="C1154" t="s">
        <v>3317</v>
      </c>
      <c r="D1154" t="s">
        <v>21</v>
      </c>
      <c r="E1154">
        <v>28</v>
      </c>
      <c r="F1154" t="s">
        <v>17465</v>
      </c>
      <c r="G1154">
        <v>2024</v>
      </c>
      <c r="H1154">
        <f t="shared" si="53"/>
        <v>45501</v>
      </c>
      <c r="I1154">
        <v>6</v>
      </c>
      <c r="J1154">
        <v>30</v>
      </c>
      <c r="K1154">
        <v>49</v>
      </c>
      <c r="L1154" t="s">
        <v>17466</v>
      </c>
      <c r="M1154">
        <f t="shared" ref="M1154:M1217" si="54">TIMEVALUE(TEXT(TIMEVALUE(I1154 &amp; ":" &amp; J1154 &amp; ":" &amp; K1154 &amp; " " &amp; L1154), "hh:mm:ss AM/PM"))</f>
        <v>0.77140046296296294</v>
      </c>
      <c r="N1154" t="str">
        <f t="shared" ref="N1154:N1217" si="55">IF(AND(HOUR(M1154)&gt;=0, HOUR(M1154)&lt;=4), "12-4 AM",
IF(AND(HOUR(M1154)&gt;=5, HOUR(M1154)&lt;=8), "5-8 AM",
IF(AND(HOUR(M1154)&gt;=9, HOUR(M1154)&lt;=12), "9 AM-12 PM",
IF(AND(HOUR(M1154)&gt;=13, HOUR(M1154)&lt;=16), "1-4 PM",
IF(AND(HOUR(M1154)&gt;=17, HOUR(M1154)&lt;=20), "5-8 PM",
IF(AND(HOUR(M1154)&gt;=21, HOUR(M1154)&lt;=23), "9-11 PM",
""))))))</f>
        <v>5-8 PM</v>
      </c>
      <c r="O1154">
        <v>452.46</v>
      </c>
      <c r="P1154">
        <v>249</v>
      </c>
      <c r="Q1154">
        <v>243.77</v>
      </c>
      <c r="R1154">
        <v>5.23</v>
      </c>
      <c r="S1154">
        <v>208.69</v>
      </c>
      <c r="T1154" t="s">
        <v>34</v>
      </c>
      <c r="U1154" t="s">
        <v>23</v>
      </c>
      <c r="V1154" t="s">
        <v>24</v>
      </c>
      <c r="W1154" t="s">
        <v>3318</v>
      </c>
      <c r="X1154" t="s">
        <v>26</v>
      </c>
      <c r="Y1154" t="s">
        <v>36</v>
      </c>
      <c r="Z1154" t="s">
        <v>28</v>
      </c>
      <c r="AA1154" t="s">
        <v>37</v>
      </c>
      <c r="AB1154" t="s">
        <v>30</v>
      </c>
    </row>
    <row r="1155" spans="1:28" x14ac:dyDescent="0.3">
      <c r="A1155" t="s">
        <v>3319</v>
      </c>
      <c r="B1155" t="s">
        <v>57</v>
      </c>
      <c r="C1155" t="s">
        <v>3320</v>
      </c>
      <c r="D1155" t="s">
        <v>1228</v>
      </c>
      <c r="E1155">
        <v>28</v>
      </c>
      <c r="F1155" t="s">
        <v>17465</v>
      </c>
      <c r="G1155">
        <v>2024</v>
      </c>
      <c r="H1155">
        <f t="shared" ref="H1155:H1218" si="56">DATEVALUE(E1155 &amp;"-"&amp;F1155&amp;"-"&amp;G1155)</f>
        <v>45501</v>
      </c>
      <c r="I1155">
        <v>6</v>
      </c>
      <c r="J1155">
        <v>29</v>
      </c>
      <c r="K1155">
        <v>30</v>
      </c>
      <c r="L1155" t="s">
        <v>17466</v>
      </c>
      <c r="M1155">
        <f t="shared" si="54"/>
        <v>0.77048611111111109</v>
      </c>
      <c r="N1155" t="str">
        <f t="shared" si="55"/>
        <v>5-8 PM</v>
      </c>
      <c r="O1155">
        <v>920.74</v>
      </c>
      <c r="P1155">
        <v>97</v>
      </c>
      <c r="Q1155">
        <v>92.63</v>
      </c>
      <c r="R1155">
        <v>4.37</v>
      </c>
      <c r="S1155">
        <v>828.11</v>
      </c>
      <c r="T1155" t="s">
        <v>34</v>
      </c>
      <c r="U1155" t="s">
        <v>23</v>
      </c>
      <c r="V1155" t="s">
        <v>24</v>
      </c>
      <c r="W1155" t="s">
        <v>3321</v>
      </c>
      <c r="X1155" t="s">
        <v>26</v>
      </c>
      <c r="Y1155" t="s">
        <v>36</v>
      </c>
      <c r="Z1155" t="s">
        <v>28</v>
      </c>
      <c r="AA1155" t="s">
        <v>26</v>
      </c>
      <c r="AB1155" t="s">
        <v>30</v>
      </c>
    </row>
    <row r="1156" spans="1:28" x14ac:dyDescent="0.3">
      <c r="A1156" t="s">
        <v>3322</v>
      </c>
      <c r="B1156" t="s">
        <v>94</v>
      </c>
      <c r="C1156" t="s">
        <v>3323</v>
      </c>
      <c r="D1156" t="s">
        <v>21</v>
      </c>
      <c r="E1156">
        <v>28</v>
      </c>
      <c r="F1156" t="s">
        <v>17465</v>
      </c>
      <c r="G1156">
        <v>2024</v>
      </c>
      <c r="H1156">
        <f t="shared" si="56"/>
        <v>45501</v>
      </c>
      <c r="I1156">
        <v>6</v>
      </c>
      <c r="J1156">
        <v>29</v>
      </c>
      <c r="K1156">
        <v>0</v>
      </c>
      <c r="L1156" t="s">
        <v>17466</v>
      </c>
      <c r="M1156">
        <f t="shared" si="54"/>
        <v>0.77013888888888893</v>
      </c>
      <c r="N1156" t="str">
        <f t="shared" si="55"/>
        <v>5-8 PM</v>
      </c>
      <c r="O1156">
        <v>54.64</v>
      </c>
      <c r="P1156">
        <v>19</v>
      </c>
      <c r="Q1156">
        <v>18.43</v>
      </c>
      <c r="R1156">
        <v>0.56999999999999995</v>
      </c>
      <c r="S1156">
        <v>36.21</v>
      </c>
      <c r="T1156" t="s">
        <v>34</v>
      </c>
      <c r="U1156" t="s">
        <v>23</v>
      </c>
      <c r="V1156" t="s">
        <v>24</v>
      </c>
      <c r="W1156" t="s">
        <v>3324</v>
      </c>
      <c r="X1156" t="s">
        <v>26</v>
      </c>
      <c r="Y1156" t="s">
        <v>36</v>
      </c>
      <c r="Z1156" t="s">
        <v>28</v>
      </c>
      <c r="AA1156" t="s">
        <v>29</v>
      </c>
      <c r="AB1156" t="s">
        <v>30</v>
      </c>
    </row>
    <row r="1157" spans="1:28" x14ac:dyDescent="0.3">
      <c r="A1157" t="s">
        <v>3325</v>
      </c>
      <c r="B1157" t="s">
        <v>155</v>
      </c>
      <c r="C1157" t="s">
        <v>3326</v>
      </c>
      <c r="D1157" t="s">
        <v>74</v>
      </c>
      <c r="E1157">
        <v>28</v>
      </c>
      <c r="F1157" t="s">
        <v>17465</v>
      </c>
      <c r="G1157">
        <v>2024</v>
      </c>
      <c r="H1157">
        <f t="shared" si="56"/>
        <v>45501</v>
      </c>
      <c r="I1157">
        <v>6</v>
      </c>
      <c r="J1157">
        <v>26</v>
      </c>
      <c r="K1157">
        <v>1</v>
      </c>
      <c r="L1157" t="s">
        <v>17466</v>
      </c>
      <c r="M1157">
        <f t="shared" si="54"/>
        <v>0.76806712962962964</v>
      </c>
      <c r="N1157" t="str">
        <f t="shared" si="55"/>
        <v>5-8 PM</v>
      </c>
      <c r="O1157">
        <v>1402.47</v>
      </c>
      <c r="P1157">
        <v>199</v>
      </c>
      <c r="Q1157">
        <v>193.03</v>
      </c>
      <c r="R1157">
        <v>5.97</v>
      </c>
      <c r="S1157">
        <v>1209.44</v>
      </c>
      <c r="T1157" t="s">
        <v>34</v>
      </c>
      <c r="U1157" t="s">
        <v>23</v>
      </c>
      <c r="V1157" t="s">
        <v>24</v>
      </c>
      <c r="W1157" t="s">
        <v>3327</v>
      </c>
      <c r="X1157" t="s">
        <v>26</v>
      </c>
      <c r="Y1157" t="s">
        <v>27</v>
      </c>
      <c r="Z1157" t="s">
        <v>28</v>
      </c>
      <c r="AA1157" t="s">
        <v>26</v>
      </c>
      <c r="AB1157" t="s">
        <v>30</v>
      </c>
    </row>
    <row r="1158" spans="1:28" x14ac:dyDescent="0.3">
      <c r="A1158" t="s">
        <v>3328</v>
      </c>
      <c r="B1158" t="s">
        <v>48</v>
      </c>
      <c r="C1158" t="s">
        <v>3329</v>
      </c>
      <c r="D1158" t="s">
        <v>21</v>
      </c>
      <c r="E1158">
        <v>28</v>
      </c>
      <c r="F1158" t="s">
        <v>17465</v>
      </c>
      <c r="G1158">
        <v>2024</v>
      </c>
      <c r="H1158">
        <f t="shared" si="56"/>
        <v>45501</v>
      </c>
      <c r="I1158">
        <v>6</v>
      </c>
      <c r="J1158">
        <v>23</v>
      </c>
      <c r="K1158">
        <v>59</v>
      </c>
      <c r="L1158" t="s">
        <v>17466</v>
      </c>
      <c r="M1158">
        <f t="shared" si="54"/>
        <v>0.76665509259259268</v>
      </c>
      <c r="N1158" t="str">
        <f t="shared" si="55"/>
        <v>5-8 PM</v>
      </c>
      <c r="O1158">
        <v>523.46</v>
      </c>
      <c r="P1158">
        <v>29</v>
      </c>
      <c r="Q1158">
        <v>28.13</v>
      </c>
      <c r="R1158">
        <v>0.87</v>
      </c>
      <c r="S1158">
        <v>495.33</v>
      </c>
      <c r="T1158" t="s">
        <v>34</v>
      </c>
      <c r="U1158" t="s">
        <v>23</v>
      </c>
      <c r="V1158" t="s">
        <v>24</v>
      </c>
      <c r="W1158" t="s">
        <v>3330</v>
      </c>
      <c r="X1158" t="s">
        <v>26</v>
      </c>
      <c r="Y1158" t="s">
        <v>36</v>
      </c>
      <c r="Z1158" t="s">
        <v>28</v>
      </c>
      <c r="AA1158" t="s">
        <v>3331</v>
      </c>
      <c r="AB1158" t="s">
        <v>30</v>
      </c>
    </row>
    <row r="1159" spans="1:28" x14ac:dyDescent="0.3">
      <c r="A1159" t="s">
        <v>3332</v>
      </c>
      <c r="B1159" t="s">
        <v>98</v>
      </c>
      <c r="C1159" t="s">
        <v>3333</v>
      </c>
      <c r="D1159" t="s">
        <v>50</v>
      </c>
      <c r="E1159">
        <v>28</v>
      </c>
      <c r="F1159" t="s">
        <v>17465</v>
      </c>
      <c r="G1159">
        <v>2024</v>
      </c>
      <c r="H1159">
        <f t="shared" si="56"/>
        <v>45501</v>
      </c>
      <c r="I1159">
        <v>6</v>
      </c>
      <c r="J1159">
        <v>16</v>
      </c>
      <c r="K1159">
        <v>3</v>
      </c>
      <c r="L1159" t="s">
        <v>17466</v>
      </c>
      <c r="M1159">
        <f t="shared" si="54"/>
        <v>0.7611458333333333</v>
      </c>
      <c r="N1159" t="str">
        <f t="shared" si="55"/>
        <v>5-8 PM</v>
      </c>
      <c r="O1159">
        <v>3231.63</v>
      </c>
      <c r="P1159">
        <v>199</v>
      </c>
      <c r="Q1159">
        <v>191.04</v>
      </c>
      <c r="R1159">
        <v>7.96</v>
      </c>
      <c r="S1159">
        <v>3040.59</v>
      </c>
      <c r="T1159" t="s">
        <v>34</v>
      </c>
      <c r="U1159" t="s">
        <v>23</v>
      </c>
      <c r="V1159" t="s">
        <v>24</v>
      </c>
      <c r="W1159" t="s">
        <v>3334</v>
      </c>
      <c r="X1159" t="s">
        <v>26</v>
      </c>
      <c r="Y1159" t="s">
        <v>36</v>
      </c>
      <c r="Z1159" t="s">
        <v>28</v>
      </c>
      <c r="AA1159" t="s">
        <v>29</v>
      </c>
      <c r="AB1159" t="s">
        <v>30</v>
      </c>
    </row>
    <row r="1160" spans="1:28" x14ac:dyDescent="0.3">
      <c r="A1160" t="s">
        <v>3335</v>
      </c>
      <c r="B1160" t="s">
        <v>1215</v>
      </c>
      <c r="C1160" t="s">
        <v>3336</v>
      </c>
      <c r="D1160" t="s">
        <v>50</v>
      </c>
      <c r="E1160">
        <v>28</v>
      </c>
      <c r="F1160" t="s">
        <v>17465</v>
      </c>
      <c r="G1160">
        <v>2024</v>
      </c>
      <c r="H1160">
        <f t="shared" si="56"/>
        <v>45501</v>
      </c>
      <c r="I1160">
        <v>6</v>
      </c>
      <c r="J1160">
        <v>13</v>
      </c>
      <c r="K1160">
        <v>58</v>
      </c>
      <c r="L1160" t="s">
        <v>17466</v>
      </c>
      <c r="M1160">
        <f t="shared" si="54"/>
        <v>0.759699074074074</v>
      </c>
      <c r="N1160" t="str">
        <f t="shared" si="55"/>
        <v>5-8 PM</v>
      </c>
      <c r="O1160">
        <v>1696.18</v>
      </c>
      <c r="P1160">
        <v>199</v>
      </c>
      <c r="Q1160">
        <v>191.04</v>
      </c>
      <c r="R1160">
        <v>7.96</v>
      </c>
      <c r="S1160">
        <v>1505.14</v>
      </c>
      <c r="T1160" t="s">
        <v>34</v>
      </c>
      <c r="U1160" t="s">
        <v>23</v>
      </c>
      <c r="V1160" t="s">
        <v>24</v>
      </c>
      <c r="W1160" t="s">
        <v>3337</v>
      </c>
      <c r="X1160" t="s">
        <v>26</v>
      </c>
      <c r="Y1160" t="s">
        <v>27</v>
      </c>
      <c r="Z1160" t="s">
        <v>28</v>
      </c>
      <c r="AA1160" t="s">
        <v>29</v>
      </c>
      <c r="AB1160" t="s">
        <v>30</v>
      </c>
    </row>
    <row r="1161" spans="1:28" x14ac:dyDescent="0.3">
      <c r="A1161" t="s">
        <v>3338</v>
      </c>
      <c r="B1161" t="s">
        <v>185</v>
      </c>
      <c r="C1161" t="s">
        <v>186</v>
      </c>
      <c r="D1161" t="s">
        <v>21</v>
      </c>
      <c r="E1161">
        <v>28</v>
      </c>
      <c r="F1161" t="s">
        <v>17465</v>
      </c>
      <c r="G1161">
        <v>2024</v>
      </c>
      <c r="H1161">
        <f t="shared" si="56"/>
        <v>45501</v>
      </c>
      <c r="I1161">
        <v>6</v>
      </c>
      <c r="J1161">
        <v>13</v>
      </c>
      <c r="K1161">
        <v>23</v>
      </c>
      <c r="L1161" t="s">
        <v>17466</v>
      </c>
      <c r="M1161">
        <f t="shared" si="54"/>
        <v>0.75929398148148142</v>
      </c>
      <c r="N1161" t="str">
        <f t="shared" si="55"/>
        <v>5-8 PM</v>
      </c>
      <c r="O1161">
        <v>901.81</v>
      </c>
      <c r="P1161">
        <v>19</v>
      </c>
      <c r="Q1161">
        <v>18.559999999999999</v>
      </c>
      <c r="R1161">
        <v>0.44</v>
      </c>
      <c r="S1161">
        <v>883.25</v>
      </c>
      <c r="T1161" t="s">
        <v>34</v>
      </c>
      <c r="U1161" t="s">
        <v>23</v>
      </c>
      <c r="V1161" t="s">
        <v>24</v>
      </c>
      <c r="W1161" t="s">
        <v>3339</v>
      </c>
      <c r="X1161" t="s">
        <v>26</v>
      </c>
      <c r="Y1161" t="s">
        <v>36</v>
      </c>
      <c r="Z1161" t="s">
        <v>28</v>
      </c>
      <c r="AA1161" t="s">
        <v>29</v>
      </c>
      <c r="AB1161" t="s">
        <v>30</v>
      </c>
    </row>
    <row r="1162" spans="1:28" x14ac:dyDescent="0.3">
      <c r="A1162" t="s">
        <v>3340</v>
      </c>
      <c r="B1162" t="s">
        <v>155</v>
      </c>
      <c r="C1162" t="s">
        <v>3341</v>
      </c>
      <c r="D1162" t="s">
        <v>258</v>
      </c>
      <c r="E1162">
        <v>28</v>
      </c>
      <c r="F1162" t="s">
        <v>17465</v>
      </c>
      <c r="G1162">
        <v>2024</v>
      </c>
      <c r="H1162">
        <f t="shared" si="56"/>
        <v>45501</v>
      </c>
      <c r="I1162">
        <v>6</v>
      </c>
      <c r="J1162">
        <v>13</v>
      </c>
      <c r="K1162">
        <v>4</v>
      </c>
      <c r="L1162" t="s">
        <v>17466</v>
      </c>
      <c r="M1162">
        <f t="shared" si="54"/>
        <v>0.75907407407407401</v>
      </c>
      <c r="N1162" t="str">
        <f t="shared" si="55"/>
        <v>5-8 PM</v>
      </c>
      <c r="O1162">
        <v>1653.03</v>
      </c>
      <c r="P1162">
        <v>261</v>
      </c>
      <c r="Q1162">
        <v>250.56</v>
      </c>
      <c r="R1162">
        <v>10.44</v>
      </c>
      <c r="S1162">
        <v>1402.47</v>
      </c>
      <c r="T1162" t="s">
        <v>34</v>
      </c>
      <c r="U1162" t="s">
        <v>23</v>
      </c>
      <c r="V1162" t="s">
        <v>24</v>
      </c>
      <c r="W1162" t="s">
        <v>3342</v>
      </c>
      <c r="X1162" t="s">
        <v>26</v>
      </c>
      <c r="Y1162" t="s">
        <v>27</v>
      </c>
      <c r="Z1162" t="s">
        <v>28</v>
      </c>
      <c r="AA1162" t="s">
        <v>26</v>
      </c>
      <c r="AB1162" t="s">
        <v>30</v>
      </c>
    </row>
    <row r="1163" spans="1:28" x14ac:dyDescent="0.3">
      <c r="A1163" t="s">
        <v>3343</v>
      </c>
      <c r="B1163" t="s">
        <v>151</v>
      </c>
      <c r="C1163" t="s">
        <v>3344</v>
      </c>
      <c r="D1163" t="s">
        <v>215</v>
      </c>
      <c r="E1163">
        <v>28</v>
      </c>
      <c r="F1163" t="s">
        <v>17465</v>
      </c>
      <c r="G1163">
        <v>2024</v>
      </c>
      <c r="H1163">
        <f t="shared" si="56"/>
        <v>45501</v>
      </c>
      <c r="I1163">
        <v>6</v>
      </c>
      <c r="J1163">
        <v>5</v>
      </c>
      <c r="K1163">
        <v>7</v>
      </c>
      <c r="L1163" t="s">
        <v>17466</v>
      </c>
      <c r="M1163">
        <f t="shared" si="54"/>
        <v>0.7535532407407407</v>
      </c>
      <c r="N1163" t="str">
        <f t="shared" si="55"/>
        <v>5-8 PM</v>
      </c>
      <c r="O1163">
        <v>413.23</v>
      </c>
      <c r="P1163">
        <v>230</v>
      </c>
      <c r="Q1163">
        <v>220.8</v>
      </c>
      <c r="R1163">
        <v>9.1999999999999993</v>
      </c>
      <c r="S1163">
        <v>192.43</v>
      </c>
      <c r="T1163" t="s">
        <v>34</v>
      </c>
      <c r="U1163" t="s">
        <v>23</v>
      </c>
      <c r="V1163" t="s">
        <v>24</v>
      </c>
      <c r="W1163" t="s">
        <v>3345</v>
      </c>
      <c r="X1163" t="s">
        <v>26</v>
      </c>
      <c r="Y1163" t="s">
        <v>36</v>
      </c>
      <c r="Z1163" t="s">
        <v>28</v>
      </c>
      <c r="AA1163" t="s">
        <v>26</v>
      </c>
      <c r="AB1163" t="s">
        <v>30</v>
      </c>
    </row>
    <row r="1164" spans="1:28" x14ac:dyDescent="0.3">
      <c r="A1164" t="s">
        <v>3346</v>
      </c>
      <c r="B1164" t="s">
        <v>1222</v>
      </c>
      <c r="C1164" t="s">
        <v>3347</v>
      </c>
      <c r="D1164" t="s">
        <v>21</v>
      </c>
      <c r="E1164">
        <v>28</v>
      </c>
      <c r="F1164" t="s">
        <v>17465</v>
      </c>
      <c r="G1164">
        <v>2024</v>
      </c>
      <c r="H1164">
        <f t="shared" si="56"/>
        <v>45501</v>
      </c>
      <c r="I1164">
        <v>5</v>
      </c>
      <c r="J1164">
        <v>54</v>
      </c>
      <c r="K1164">
        <v>13</v>
      </c>
      <c r="L1164" t="s">
        <v>17466</v>
      </c>
      <c r="M1164">
        <f t="shared" si="54"/>
        <v>0.7459837962962963</v>
      </c>
      <c r="N1164" t="str">
        <f t="shared" si="55"/>
        <v>5-8 PM</v>
      </c>
      <c r="O1164">
        <v>213.19</v>
      </c>
      <c r="P1164">
        <v>29</v>
      </c>
      <c r="Q1164">
        <v>28.13</v>
      </c>
      <c r="R1164">
        <v>0.87</v>
      </c>
      <c r="S1164">
        <v>185.06</v>
      </c>
      <c r="T1164" t="s">
        <v>34</v>
      </c>
      <c r="U1164" t="s">
        <v>23</v>
      </c>
      <c r="V1164" t="s">
        <v>24</v>
      </c>
      <c r="W1164" t="s">
        <v>3348</v>
      </c>
      <c r="X1164" t="s">
        <v>26</v>
      </c>
      <c r="Y1164" t="s">
        <v>36</v>
      </c>
      <c r="Z1164" t="s">
        <v>28</v>
      </c>
      <c r="AA1164" t="s">
        <v>29</v>
      </c>
      <c r="AB1164" t="s">
        <v>30</v>
      </c>
    </row>
    <row r="1165" spans="1:28" x14ac:dyDescent="0.3">
      <c r="A1165" t="s">
        <v>3349</v>
      </c>
      <c r="B1165" t="s">
        <v>98</v>
      </c>
      <c r="C1165" t="s">
        <v>3350</v>
      </c>
      <c r="D1165" t="s">
        <v>50</v>
      </c>
      <c r="E1165">
        <v>28</v>
      </c>
      <c r="F1165" t="s">
        <v>17465</v>
      </c>
      <c r="G1165">
        <v>2024</v>
      </c>
      <c r="H1165">
        <f t="shared" si="56"/>
        <v>45501</v>
      </c>
      <c r="I1165">
        <v>5</v>
      </c>
      <c r="J1165">
        <v>52</v>
      </c>
      <c r="K1165">
        <v>18</v>
      </c>
      <c r="L1165" t="s">
        <v>17466</v>
      </c>
      <c r="M1165">
        <f t="shared" si="54"/>
        <v>0.74465277777777772</v>
      </c>
      <c r="N1165" t="str">
        <f t="shared" si="55"/>
        <v>5-8 PM</v>
      </c>
      <c r="O1165">
        <v>3518.67</v>
      </c>
      <c r="P1165">
        <v>299</v>
      </c>
      <c r="Q1165">
        <v>287.04000000000002</v>
      </c>
      <c r="R1165">
        <v>11.96</v>
      </c>
      <c r="S1165">
        <v>3231.63</v>
      </c>
      <c r="T1165" t="s">
        <v>34</v>
      </c>
      <c r="U1165" t="s">
        <v>23</v>
      </c>
      <c r="V1165" t="s">
        <v>24</v>
      </c>
      <c r="W1165" t="s">
        <v>3351</v>
      </c>
      <c r="X1165" t="s">
        <v>26</v>
      </c>
      <c r="Y1165" t="s">
        <v>36</v>
      </c>
      <c r="Z1165" t="s">
        <v>28</v>
      </c>
      <c r="AA1165" t="s">
        <v>29</v>
      </c>
      <c r="AB1165" t="s">
        <v>30</v>
      </c>
    </row>
    <row r="1166" spans="1:28" x14ac:dyDescent="0.3">
      <c r="A1166" t="s">
        <v>3352</v>
      </c>
      <c r="B1166" t="s">
        <v>1543</v>
      </c>
      <c r="C1166" t="s">
        <v>3353</v>
      </c>
      <c r="D1166" t="s">
        <v>50</v>
      </c>
      <c r="E1166">
        <v>28</v>
      </c>
      <c r="F1166" t="s">
        <v>17465</v>
      </c>
      <c r="G1166">
        <v>2024</v>
      </c>
      <c r="H1166">
        <f t="shared" si="56"/>
        <v>45501</v>
      </c>
      <c r="I1166">
        <v>5</v>
      </c>
      <c r="J1166">
        <v>50</v>
      </c>
      <c r="K1166">
        <v>42</v>
      </c>
      <c r="L1166" t="s">
        <v>17466</v>
      </c>
      <c r="M1166">
        <f t="shared" si="54"/>
        <v>0.74354166666666666</v>
      </c>
      <c r="N1166" t="str">
        <f t="shared" si="55"/>
        <v>5-8 PM</v>
      </c>
      <c r="O1166">
        <v>432.58</v>
      </c>
      <c r="P1166">
        <v>199</v>
      </c>
      <c r="Q1166">
        <v>191.04</v>
      </c>
      <c r="R1166">
        <v>7.96</v>
      </c>
      <c r="S1166">
        <v>241.54</v>
      </c>
      <c r="T1166" t="s">
        <v>34</v>
      </c>
      <c r="U1166" t="s">
        <v>23</v>
      </c>
      <c r="V1166" t="s">
        <v>24</v>
      </c>
      <c r="W1166" t="s">
        <v>3354</v>
      </c>
      <c r="X1166" t="s">
        <v>26</v>
      </c>
      <c r="Y1166" t="s">
        <v>36</v>
      </c>
      <c r="Z1166" t="s">
        <v>28</v>
      </c>
      <c r="AA1166" t="s">
        <v>29</v>
      </c>
      <c r="AB1166" t="s">
        <v>30</v>
      </c>
    </row>
    <row r="1167" spans="1:28" x14ac:dyDescent="0.3">
      <c r="A1167" t="s">
        <v>3355</v>
      </c>
      <c r="B1167" t="s">
        <v>48</v>
      </c>
      <c r="C1167" t="s">
        <v>3356</v>
      </c>
      <c r="D1167" t="s">
        <v>50</v>
      </c>
      <c r="E1167">
        <v>28</v>
      </c>
      <c r="F1167" t="s">
        <v>17465</v>
      </c>
      <c r="G1167">
        <v>2024</v>
      </c>
      <c r="H1167">
        <f t="shared" si="56"/>
        <v>45501</v>
      </c>
      <c r="I1167">
        <v>5</v>
      </c>
      <c r="J1167">
        <v>50</v>
      </c>
      <c r="K1167">
        <v>3</v>
      </c>
      <c r="L1167" t="s">
        <v>17466</v>
      </c>
      <c r="M1167">
        <f t="shared" si="54"/>
        <v>0.74309027777777781</v>
      </c>
      <c r="N1167" t="str">
        <f t="shared" si="55"/>
        <v>5-8 PM</v>
      </c>
      <c r="O1167">
        <v>714.5</v>
      </c>
      <c r="P1167">
        <v>199</v>
      </c>
      <c r="Q1167">
        <v>191.04</v>
      </c>
      <c r="R1167">
        <v>7.96</v>
      </c>
      <c r="S1167">
        <v>523.46</v>
      </c>
      <c r="T1167" t="s">
        <v>34</v>
      </c>
      <c r="U1167" t="s">
        <v>23</v>
      </c>
      <c r="V1167" t="s">
        <v>24</v>
      </c>
      <c r="W1167" t="s">
        <v>3357</v>
      </c>
      <c r="X1167" t="s">
        <v>26</v>
      </c>
      <c r="Y1167" t="s">
        <v>36</v>
      </c>
      <c r="Z1167" t="s">
        <v>28</v>
      </c>
      <c r="AA1167" t="s">
        <v>29</v>
      </c>
      <c r="AB1167" t="s">
        <v>30</v>
      </c>
    </row>
    <row r="1168" spans="1:28" x14ac:dyDescent="0.3">
      <c r="A1168" t="s">
        <v>3358</v>
      </c>
      <c r="B1168" t="s">
        <v>68</v>
      </c>
      <c r="C1168" t="s">
        <v>221</v>
      </c>
      <c r="D1168" t="s">
        <v>74</v>
      </c>
      <c r="E1168">
        <v>28</v>
      </c>
      <c r="F1168" t="s">
        <v>17465</v>
      </c>
      <c r="G1168">
        <v>2024</v>
      </c>
      <c r="H1168">
        <f t="shared" si="56"/>
        <v>45501</v>
      </c>
      <c r="I1168">
        <v>5</v>
      </c>
      <c r="J1168">
        <v>46</v>
      </c>
      <c r="K1168">
        <v>20</v>
      </c>
      <c r="L1168" t="s">
        <v>17466</v>
      </c>
      <c r="M1168">
        <f t="shared" si="54"/>
        <v>0.74050925925925926</v>
      </c>
      <c r="N1168" t="str">
        <f t="shared" si="55"/>
        <v>5-8 PM</v>
      </c>
      <c r="O1168">
        <v>339.01</v>
      </c>
      <c r="P1168">
        <v>33</v>
      </c>
      <c r="Q1168">
        <v>32.01</v>
      </c>
      <c r="R1168">
        <v>0.99</v>
      </c>
      <c r="S1168">
        <v>307</v>
      </c>
      <c r="T1168" t="s">
        <v>34</v>
      </c>
      <c r="U1168" t="s">
        <v>23</v>
      </c>
      <c r="V1168" t="s">
        <v>24</v>
      </c>
      <c r="W1168" t="s">
        <v>3359</v>
      </c>
      <c r="X1168" t="s">
        <v>26</v>
      </c>
      <c r="Y1168" t="s">
        <v>36</v>
      </c>
      <c r="Z1168" t="s">
        <v>28</v>
      </c>
      <c r="AA1168" t="s">
        <v>29</v>
      </c>
      <c r="AB1168" t="s">
        <v>30</v>
      </c>
    </row>
    <row r="1169" spans="1:28" x14ac:dyDescent="0.3">
      <c r="A1169" t="s">
        <v>3360</v>
      </c>
      <c r="B1169" t="s">
        <v>1215</v>
      </c>
      <c r="C1169" t="s">
        <v>3361</v>
      </c>
      <c r="D1169" t="s">
        <v>74</v>
      </c>
      <c r="E1169">
        <v>28</v>
      </c>
      <c r="F1169" t="s">
        <v>17465</v>
      </c>
      <c r="G1169">
        <v>2024</v>
      </c>
      <c r="H1169">
        <f t="shared" si="56"/>
        <v>45501</v>
      </c>
      <c r="I1169">
        <v>5</v>
      </c>
      <c r="J1169">
        <v>41</v>
      </c>
      <c r="K1169">
        <v>33</v>
      </c>
      <c r="L1169" t="s">
        <v>17466</v>
      </c>
      <c r="M1169">
        <f t="shared" si="54"/>
        <v>0.7371875</v>
      </c>
      <c r="N1169" t="str">
        <f t="shared" si="55"/>
        <v>5-8 PM</v>
      </c>
      <c r="O1169">
        <v>1889.21</v>
      </c>
      <c r="P1169">
        <v>199</v>
      </c>
      <c r="Q1169">
        <v>193.03</v>
      </c>
      <c r="R1169">
        <v>5.97</v>
      </c>
      <c r="S1169">
        <v>1696.18</v>
      </c>
      <c r="T1169" t="s">
        <v>34</v>
      </c>
      <c r="U1169" t="s">
        <v>23</v>
      </c>
      <c r="V1169" t="s">
        <v>24</v>
      </c>
      <c r="W1169" t="s">
        <v>3362</v>
      </c>
      <c r="X1169" t="s">
        <v>26</v>
      </c>
      <c r="Y1169" t="s">
        <v>27</v>
      </c>
      <c r="Z1169" t="s">
        <v>28</v>
      </c>
      <c r="AA1169" t="s">
        <v>29</v>
      </c>
      <c r="AB1169" t="s">
        <v>30</v>
      </c>
    </row>
    <row r="1170" spans="1:28" x14ac:dyDescent="0.3">
      <c r="A1170" t="s">
        <v>3363</v>
      </c>
      <c r="B1170" t="s">
        <v>98</v>
      </c>
      <c r="C1170" t="s">
        <v>3364</v>
      </c>
      <c r="D1170" t="s">
        <v>50</v>
      </c>
      <c r="E1170">
        <v>28</v>
      </c>
      <c r="F1170" t="s">
        <v>17465</v>
      </c>
      <c r="G1170">
        <v>2024</v>
      </c>
      <c r="H1170">
        <f t="shared" si="56"/>
        <v>45501</v>
      </c>
      <c r="I1170">
        <v>5</v>
      </c>
      <c r="J1170">
        <v>22</v>
      </c>
      <c r="K1170">
        <v>34</v>
      </c>
      <c r="L1170" t="s">
        <v>17466</v>
      </c>
      <c r="M1170">
        <f t="shared" si="54"/>
        <v>0.72400462962962964</v>
      </c>
      <c r="N1170" t="str">
        <f t="shared" si="55"/>
        <v>5-8 PM</v>
      </c>
      <c r="O1170">
        <v>3550.35</v>
      </c>
      <c r="P1170">
        <v>33</v>
      </c>
      <c r="Q1170">
        <v>31.68</v>
      </c>
      <c r="R1170">
        <v>1.32</v>
      </c>
      <c r="S1170">
        <v>3518.67</v>
      </c>
      <c r="T1170" t="s">
        <v>34</v>
      </c>
      <c r="U1170" t="s">
        <v>23</v>
      </c>
      <c r="V1170" t="s">
        <v>24</v>
      </c>
      <c r="W1170" t="s">
        <v>3365</v>
      </c>
      <c r="X1170" t="s">
        <v>26</v>
      </c>
      <c r="Y1170" t="s">
        <v>36</v>
      </c>
      <c r="Z1170" t="s">
        <v>28</v>
      </c>
      <c r="AA1170" t="s">
        <v>29</v>
      </c>
      <c r="AB1170" t="s">
        <v>30</v>
      </c>
    </row>
    <row r="1171" spans="1:28" x14ac:dyDescent="0.3">
      <c r="A1171" t="s">
        <v>3366</v>
      </c>
      <c r="B1171" t="s">
        <v>1215</v>
      </c>
      <c r="C1171" t="s">
        <v>3367</v>
      </c>
      <c r="D1171" t="s">
        <v>74</v>
      </c>
      <c r="E1171">
        <v>28</v>
      </c>
      <c r="F1171" t="s">
        <v>17465</v>
      </c>
      <c r="G1171">
        <v>2024</v>
      </c>
      <c r="H1171">
        <f t="shared" si="56"/>
        <v>45501</v>
      </c>
      <c r="I1171">
        <v>5</v>
      </c>
      <c r="J1171">
        <v>17</v>
      </c>
      <c r="K1171">
        <v>44</v>
      </c>
      <c r="L1171" t="s">
        <v>17466</v>
      </c>
      <c r="M1171">
        <f t="shared" si="54"/>
        <v>0.72064814814814815</v>
      </c>
      <c r="N1171" t="str">
        <f t="shared" si="55"/>
        <v>5-8 PM</v>
      </c>
      <c r="O1171">
        <v>2179.2399999999998</v>
      </c>
      <c r="P1171">
        <v>299</v>
      </c>
      <c r="Q1171">
        <v>290.02999999999997</v>
      </c>
      <c r="R1171">
        <v>8.9700000000000006</v>
      </c>
      <c r="S1171">
        <v>1889.21</v>
      </c>
      <c r="T1171" t="s">
        <v>34</v>
      </c>
      <c r="U1171" t="s">
        <v>23</v>
      </c>
      <c r="V1171" t="s">
        <v>24</v>
      </c>
      <c r="W1171" t="s">
        <v>3368</v>
      </c>
      <c r="X1171" t="s">
        <v>26</v>
      </c>
      <c r="Y1171" t="s">
        <v>27</v>
      </c>
      <c r="Z1171" t="s">
        <v>28</v>
      </c>
      <c r="AA1171" t="s">
        <v>29</v>
      </c>
      <c r="AB1171" t="s">
        <v>30</v>
      </c>
    </row>
    <row r="1172" spans="1:28" x14ac:dyDescent="0.3">
      <c r="A1172" t="s">
        <v>3369</v>
      </c>
      <c r="B1172" t="s">
        <v>94</v>
      </c>
      <c r="C1172" t="s">
        <v>3370</v>
      </c>
      <c r="D1172" t="s">
        <v>21</v>
      </c>
      <c r="E1172">
        <v>28</v>
      </c>
      <c r="F1172" t="s">
        <v>17465</v>
      </c>
      <c r="G1172">
        <v>2024</v>
      </c>
      <c r="H1172">
        <f t="shared" si="56"/>
        <v>45501</v>
      </c>
      <c r="I1172">
        <v>5</v>
      </c>
      <c r="J1172">
        <v>16</v>
      </c>
      <c r="K1172">
        <v>44</v>
      </c>
      <c r="L1172" t="s">
        <v>17466</v>
      </c>
      <c r="M1172">
        <f t="shared" si="54"/>
        <v>0.71995370370370371</v>
      </c>
      <c r="N1172" t="str">
        <f t="shared" si="55"/>
        <v>5-8 PM</v>
      </c>
      <c r="O1172">
        <v>73.069999999999993</v>
      </c>
      <c r="P1172">
        <v>19</v>
      </c>
      <c r="Q1172">
        <v>18.43</v>
      </c>
      <c r="R1172">
        <v>0.56999999999999995</v>
      </c>
      <c r="S1172">
        <v>54.64</v>
      </c>
      <c r="T1172" t="s">
        <v>34</v>
      </c>
      <c r="U1172" t="s">
        <v>23</v>
      </c>
      <c r="V1172" t="s">
        <v>24</v>
      </c>
      <c r="W1172" t="s">
        <v>3371</v>
      </c>
      <c r="X1172" t="s">
        <v>26</v>
      </c>
      <c r="Y1172" t="s">
        <v>36</v>
      </c>
      <c r="Z1172" t="s">
        <v>28</v>
      </c>
      <c r="AA1172" t="s">
        <v>29</v>
      </c>
      <c r="AB1172" t="s">
        <v>30</v>
      </c>
    </row>
    <row r="1173" spans="1:28" x14ac:dyDescent="0.3">
      <c r="A1173" t="s">
        <v>3372</v>
      </c>
      <c r="B1173" t="s">
        <v>256</v>
      </c>
      <c r="C1173" t="s">
        <v>3373</v>
      </c>
      <c r="D1173" t="s">
        <v>74</v>
      </c>
      <c r="E1173">
        <v>28</v>
      </c>
      <c r="F1173" t="s">
        <v>17465</v>
      </c>
      <c r="G1173">
        <v>2024</v>
      </c>
      <c r="H1173">
        <f t="shared" si="56"/>
        <v>45501</v>
      </c>
      <c r="I1173">
        <v>4</v>
      </c>
      <c r="J1173">
        <v>25</v>
      </c>
      <c r="K1173">
        <v>26</v>
      </c>
      <c r="L1173" t="s">
        <v>17466</v>
      </c>
      <c r="M1173">
        <f t="shared" si="54"/>
        <v>0.68432870370370369</v>
      </c>
      <c r="N1173" t="str">
        <f t="shared" si="55"/>
        <v>1-4 PM</v>
      </c>
      <c r="O1173">
        <v>940.27</v>
      </c>
      <c r="P1173">
        <v>349</v>
      </c>
      <c r="Q1173">
        <v>338.53</v>
      </c>
      <c r="R1173">
        <v>10.47</v>
      </c>
      <c r="S1173">
        <v>601.74</v>
      </c>
      <c r="T1173" t="s">
        <v>34</v>
      </c>
      <c r="U1173" t="s">
        <v>23</v>
      </c>
      <c r="V1173" t="s">
        <v>24</v>
      </c>
      <c r="W1173" t="s">
        <v>3374</v>
      </c>
      <c r="X1173" t="s">
        <v>26</v>
      </c>
      <c r="Y1173" t="s">
        <v>36</v>
      </c>
      <c r="Z1173" t="s">
        <v>28</v>
      </c>
      <c r="AA1173" t="s">
        <v>29</v>
      </c>
      <c r="AB1173" t="s">
        <v>30</v>
      </c>
    </row>
    <row r="1174" spans="1:28" x14ac:dyDescent="0.3">
      <c r="A1174" t="s">
        <v>3375</v>
      </c>
      <c r="B1174" t="s">
        <v>39</v>
      </c>
      <c r="C1174" t="s">
        <v>3376</v>
      </c>
      <c r="D1174" t="s">
        <v>50</v>
      </c>
      <c r="E1174">
        <v>28</v>
      </c>
      <c r="F1174" t="s">
        <v>17465</v>
      </c>
      <c r="G1174">
        <v>2024</v>
      </c>
      <c r="H1174">
        <f t="shared" si="56"/>
        <v>45501</v>
      </c>
      <c r="I1174">
        <v>1</v>
      </c>
      <c r="J1174">
        <v>7</v>
      </c>
      <c r="K1174">
        <v>56</v>
      </c>
      <c r="L1174" t="s">
        <v>17466</v>
      </c>
      <c r="M1174">
        <f t="shared" si="54"/>
        <v>0.5471759259259259</v>
      </c>
      <c r="N1174" t="str">
        <f t="shared" si="55"/>
        <v>1-4 PM</v>
      </c>
      <c r="O1174">
        <v>1022.2</v>
      </c>
      <c r="P1174">
        <v>22</v>
      </c>
      <c r="Q1174">
        <v>21.3</v>
      </c>
      <c r="R1174">
        <v>0.7</v>
      </c>
      <c r="S1174">
        <v>1000.9</v>
      </c>
      <c r="T1174" t="s">
        <v>34</v>
      </c>
      <c r="U1174" t="s">
        <v>23</v>
      </c>
      <c r="V1174" t="s">
        <v>24</v>
      </c>
      <c r="W1174" t="s">
        <v>3377</v>
      </c>
      <c r="X1174" t="s">
        <v>26</v>
      </c>
      <c r="Y1174" t="s">
        <v>36</v>
      </c>
      <c r="Z1174" t="s">
        <v>28</v>
      </c>
      <c r="AA1174" t="s">
        <v>37</v>
      </c>
      <c r="AB1174" t="s">
        <v>30</v>
      </c>
    </row>
    <row r="1175" spans="1:28" x14ac:dyDescent="0.3">
      <c r="A1175" t="s">
        <v>3378</v>
      </c>
      <c r="B1175" t="s">
        <v>1222</v>
      </c>
      <c r="C1175" t="s">
        <v>3379</v>
      </c>
      <c r="D1175" t="s">
        <v>21</v>
      </c>
      <c r="E1175">
        <v>28</v>
      </c>
      <c r="F1175" t="s">
        <v>17465</v>
      </c>
      <c r="G1175">
        <v>2024</v>
      </c>
      <c r="H1175">
        <f t="shared" si="56"/>
        <v>45501</v>
      </c>
      <c r="I1175">
        <v>1</v>
      </c>
      <c r="J1175">
        <v>7</v>
      </c>
      <c r="K1175">
        <v>3</v>
      </c>
      <c r="L1175" t="s">
        <v>17466</v>
      </c>
      <c r="M1175">
        <f t="shared" si="54"/>
        <v>0.54656249999999995</v>
      </c>
      <c r="N1175" t="str">
        <f t="shared" si="55"/>
        <v>1-4 PM</v>
      </c>
      <c r="O1175">
        <v>241.32</v>
      </c>
      <c r="P1175">
        <v>29</v>
      </c>
      <c r="Q1175">
        <v>28.13</v>
      </c>
      <c r="R1175">
        <v>0.87</v>
      </c>
      <c r="S1175">
        <v>213.19</v>
      </c>
      <c r="T1175" t="s">
        <v>34</v>
      </c>
      <c r="U1175" t="s">
        <v>23</v>
      </c>
      <c r="V1175" t="s">
        <v>24</v>
      </c>
      <c r="W1175" t="s">
        <v>3380</v>
      </c>
      <c r="X1175" t="s">
        <v>26</v>
      </c>
      <c r="Y1175" t="s">
        <v>36</v>
      </c>
      <c r="Z1175" t="s">
        <v>28</v>
      </c>
      <c r="AA1175" t="s">
        <v>29</v>
      </c>
      <c r="AB1175" t="s">
        <v>30</v>
      </c>
    </row>
    <row r="1176" spans="1:28" x14ac:dyDescent="0.3">
      <c r="A1176" t="s">
        <v>3381</v>
      </c>
      <c r="B1176" t="s">
        <v>102</v>
      </c>
      <c r="C1176" t="s">
        <v>3382</v>
      </c>
      <c r="D1176" t="s">
        <v>21</v>
      </c>
      <c r="E1176">
        <v>28</v>
      </c>
      <c r="F1176" t="s">
        <v>17465</v>
      </c>
      <c r="G1176">
        <v>2024</v>
      </c>
      <c r="H1176">
        <f t="shared" si="56"/>
        <v>45501</v>
      </c>
      <c r="I1176">
        <v>12</v>
      </c>
      <c r="J1176">
        <v>35</v>
      </c>
      <c r="K1176">
        <v>50</v>
      </c>
      <c r="L1176" t="s">
        <v>17466</v>
      </c>
      <c r="M1176">
        <f t="shared" si="54"/>
        <v>0.52488425925925919</v>
      </c>
      <c r="N1176" t="str">
        <f t="shared" si="55"/>
        <v>9 AM-12 PM</v>
      </c>
      <c r="O1176">
        <v>5258.95</v>
      </c>
      <c r="P1176">
        <v>209</v>
      </c>
      <c r="Q1176">
        <v>204.61</v>
      </c>
      <c r="R1176">
        <v>4.3899999999999997</v>
      </c>
      <c r="S1176">
        <v>5054.34</v>
      </c>
      <c r="T1176" t="s">
        <v>34</v>
      </c>
      <c r="U1176" t="s">
        <v>23</v>
      </c>
      <c r="V1176" t="s">
        <v>24</v>
      </c>
      <c r="W1176" t="s">
        <v>3383</v>
      </c>
      <c r="X1176" t="s">
        <v>26</v>
      </c>
      <c r="Y1176" t="s">
        <v>27</v>
      </c>
      <c r="Z1176" t="s">
        <v>28</v>
      </c>
      <c r="AA1176" t="s">
        <v>29</v>
      </c>
      <c r="AB1176" t="s">
        <v>30</v>
      </c>
    </row>
    <row r="1177" spans="1:28" x14ac:dyDescent="0.3">
      <c r="A1177" t="s">
        <v>3384</v>
      </c>
      <c r="B1177" t="s">
        <v>1215</v>
      </c>
      <c r="C1177" t="s">
        <v>3385</v>
      </c>
      <c r="D1177" t="s">
        <v>21</v>
      </c>
      <c r="E1177">
        <v>28</v>
      </c>
      <c r="F1177" t="s">
        <v>17465</v>
      </c>
      <c r="G1177">
        <v>2024</v>
      </c>
      <c r="H1177">
        <f t="shared" si="56"/>
        <v>45501</v>
      </c>
      <c r="I1177">
        <v>12</v>
      </c>
      <c r="J1177">
        <v>34</v>
      </c>
      <c r="K1177">
        <v>31</v>
      </c>
      <c r="L1177" t="s">
        <v>17466</v>
      </c>
      <c r="M1177">
        <f t="shared" si="54"/>
        <v>0.52396990740740745</v>
      </c>
      <c r="N1177" t="str">
        <f t="shared" si="55"/>
        <v>9 AM-12 PM</v>
      </c>
      <c r="O1177">
        <v>372.27</v>
      </c>
      <c r="P1177">
        <v>199</v>
      </c>
      <c r="Q1177">
        <v>193.03</v>
      </c>
      <c r="R1177">
        <v>5.97</v>
      </c>
      <c r="S1177">
        <v>179.24</v>
      </c>
      <c r="T1177" t="s">
        <v>34</v>
      </c>
      <c r="U1177" t="s">
        <v>23</v>
      </c>
      <c r="V1177" t="s">
        <v>24</v>
      </c>
      <c r="W1177" t="s">
        <v>3386</v>
      </c>
      <c r="X1177" t="s">
        <v>26</v>
      </c>
      <c r="Y1177" t="s">
        <v>27</v>
      </c>
      <c r="Z1177" t="s">
        <v>28</v>
      </c>
      <c r="AA1177" t="s">
        <v>29</v>
      </c>
      <c r="AB1177" t="s">
        <v>30</v>
      </c>
    </row>
    <row r="1178" spans="1:28" x14ac:dyDescent="0.3">
      <c r="A1178" t="s">
        <v>3387</v>
      </c>
      <c r="B1178" t="s">
        <v>155</v>
      </c>
      <c r="C1178" t="s">
        <v>3388</v>
      </c>
      <c r="D1178" t="s">
        <v>21</v>
      </c>
      <c r="E1178">
        <v>28</v>
      </c>
      <c r="F1178" t="s">
        <v>17465</v>
      </c>
      <c r="G1178">
        <v>2024</v>
      </c>
      <c r="H1178">
        <f t="shared" si="56"/>
        <v>45501</v>
      </c>
      <c r="I1178">
        <v>12</v>
      </c>
      <c r="J1178">
        <v>29</v>
      </c>
      <c r="K1178">
        <v>48</v>
      </c>
      <c r="L1178" t="s">
        <v>17466</v>
      </c>
      <c r="M1178">
        <f t="shared" si="54"/>
        <v>0.52069444444444446</v>
      </c>
      <c r="N1178" t="str">
        <f t="shared" si="55"/>
        <v>9 AM-12 PM</v>
      </c>
      <c r="O1178">
        <v>171.46</v>
      </c>
      <c r="P1178">
        <v>19</v>
      </c>
      <c r="Q1178">
        <v>18.43</v>
      </c>
      <c r="R1178">
        <v>0.56999999999999995</v>
      </c>
      <c r="S1178">
        <v>153.03</v>
      </c>
      <c r="T1178" t="s">
        <v>34</v>
      </c>
      <c r="U1178" t="s">
        <v>23</v>
      </c>
      <c r="V1178" t="s">
        <v>24</v>
      </c>
      <c r="W1178" t="s">
        <v>3389</v>
      </c>
      <c r="X1178" t="s">
        <v>26</v>
      </c>
      <c r="Y1178" t="s">
        <v>27</v>
      </c>
      <c r="Z1178" t="s">
        <v>28</v>
      </c>
      <c r="AA1178" t="s">
        <v>29</v>
      </c>
      <c r="AB1178" t="s">
        <v>30</v>
      </c>
    </row>
    <row r="1179" spans="1:28" x14ac:dyDescent="0.3">
      <c r="A1179" t="s">
        <v>3390</v>
      </c>
      <c r="B1179" t="s">
        <v>48</v>
      </c>
      <c r="C1179" t="s">
        <v>3391</v>
      </c>
      <c r="D1179" t="s">
        <v>21</v>
      </c>
      <c r="E1179">
        <v>28</v>
      </c>
      <c r="F1179" t="s">
        <v>17465</v>
      </c>
      <c r="G1179">
        <v>2024</v>
      </c>
      <c r="H1179">
        <f t="shared" si="56"/>
        <v>45501</v>
      </c>
      <c r="I1179">
        <v>12</v>
      </c>
      <c r="J1179">
        <v>23</v>
      </c>
      <c r="K1179">
        <v>42</v>
      </c>
      <c r="L1179" t="s">
        <v>17466</v>
      </c>
      <c r="M1179">
        <f t="shared" si="54"/>
        <v>0.51645833333333335</v>
      </c>
      <c r="N1179" t="str">
        <f t="shared" si="55"/>
        <v>9 AM-12 PM</v>
      </c>
      <c r="O1179">
        <v>1004.53</v>
      </c>
      <c r="P1179">
        <v>299</v>
      </c>
      <c r="Q1179">
        <v>290.02999999999997</v>
      </c>
      <c r="R1179">
        <v>8.9700000000000006</v>
      </c>
      <c r="S1179">
        <v>714.5</v>
      </c>
      <c r="T1179" t="s">
        <v>34</v>
      </c>
      <c r="U1179" t="s">
        <v>23</v>
      </c>
      <c r="V1179" t="s">
        <v>24</v>
      </c>
      <c r="W1179" t="s">
        <v>3392</v>
      </c>
      <c r="X1179" t="s">
        <v>26</v>
      </c>
      <c r="Y1179" t="s">
        <v>36</v>
      </c>
      <c r="Z1179" t="s">
        <v>28</v>
      </c>
      <c r="AA1179" t="s">
        <v>29</v>
      </c>
      <c r="AB1179" t="s">
        <v>30</v>
      </c>
    </row>
    <row r="1180" spans="1:28" x14ac:dyDescent="0.3">
      <c r="A1180" t="s">
        <v>3393</v>
      </c>
      <c r="B1180" t="s">
        <v>151</v>
      </c>
      <c r="C1180" t="s">
        <v>3394</v>
      </c>
      <c r="D1180" t="s">
        <v>258</v>
      </c>
      <c r="E1180">
        <v>28</v>
      </c>
      <c r="F1180" t="s">
        <v>17465</v>
      </c>
      <c r="G1180">
        <v>2024</v>
      </c>
      <c r="H1180">
        <f t="shared" si="56"/>
        <v>45501</v>
      </c>
      <c r="I1180">
        <v>12</v>
      </c>
      <c r="J1180">
        <v>9</v>
      </c>
      <c r="K1180">
        <v>54</v>
      </c>
      <c r="L1180" t="s">
        <v>17466</v>
      </c>
      <c r="M1180">
        <f t="shared" si="54"/>
        <v>0.50687499999999996</v>
      </c>
      <c r="N1180" t="str">
        <f t="shared" si="55"/>
        <v>9 AM-12 PM</v>
      </c>
      <c r="O1180">
        <v>625.39</v>
      </c>
      <c r="P1180">
        <v>221</v>
      </c>
      <c r="Q1180">
        <v>212.16</v>
      </c>
      <c r="R1180">
        <v>8.84</v>
      </c>
      <c r="S1180">
        <v>413.23</v>
      </c>
      <c r="T1180" t="s">
        <v>34</v>
      </c>
      <c r="U1180" t="s">
        <v>23</v>
      </c>
      <c r="V1180" t="s">
        <v>24</v>
      </c>
      <c r="W1180" t="s">
        <v>3395</v>
      </c>
      <c r="X1180" t="s">
        <v>26</v>
      </c>
      <c r="Y1180" t="s">
        <v>36</v>
      </c>
      <c r="Z1180" t="s">
        <v>28</v>
      </c>
      <c r="AA1180" t="s">
        <v>26</v>
      </c>
      <c r="AB1180" t="s">
        <v>30</v>
      </c>
    </row>
    <row r="1181" spans="1:28" x14ac:dyDescent="0.3">
      <c r="A1181" t="s">
        <v>3396</v>
      </c>
      <c r="B1181" t="s">
        <v>102</v>
      </c>
      <c r="C1181" t="s">
        <v>3382</v>
      </c>
      <c r="D1181" t="s">
        <v>21</v>
      </c>
      <c r="E1181">
        <v>28</v>
      </c>
      <c r="F1181" t="s">
        <v>17465</v>
      </c>
      <c r="G1181">
        <v>2024</v>
      </c>
      <c r="H1181">
        <f t="shared" si="56"/>
        <v>45501</v>
      </c>
      <c r="I1181">
        <v>12</v>
      </c>
      <c r="J1181">
        <v>5</v>
      </c>
      <c r="K1181">
        <v>59</v>
      </c>
      <c r="L1181" t="s">
        <v>17466</v>
      </c>
      <c r="M1181">
        <f t="shared" si="54"/>
        <v>0.50415509259259261</v>
      </c>
      <c r="N1181" t="str">
        <f t="shared" si="55"/>
        <v>9 AM-12 PM</v>
      </c>
      <c r="O1181">
        <v>5463.56</v>
      </c>
      <c r="P1181">
        <v>209</v>
      </c>
      <c r="Q1181">
        <v>204.61</v>
      </c>
      <c r="R1181">
        <v>4.3899999999999997</v>
      </c>
      <c r="S1181">
        <v>5258.95</v>
      </c>
      <c r="T1181" t="s">
        <v>22</v>
      </c>
      <c r="U1181" t="s">
        <v>23</v>
      </c>
      <c r="V1181" t="s">
        <v>24</v>
      </c>
      <c r="W1181" t="s">
        <v>3397</v>
      </c>
      <c r="X1181" t="s">
        <v>26</v>
      </c>
      <c r="Y1181" t="s">
        <v>27</v>
      </c>
      <c r="Z1181" t="s">
        <v>28</v>
      </c>
      <c r="AA1181" t="s">
        <v>29</v>
      </c>
      <c r="AB1181" t="s">
        <v>30</v>
      </c>
    </row>
    <row r="1182" spans="1:28" x14ac:dyDescent="0.3">
      <c r="A1182" t="s">
        <v>3398</v>
      </c>
      <c r="B1182" t="s">
        <v>1537</v>
      </c>
      <c r="C1182" t="s">
        <v>1538</v>
      </c>
      <c r="D1182" t="s">
        <v>164</v>
      </c>
      <c r="E1182">
        <v>28</v>
      </c>
      <c r="F1182" t="s">
        <v>17465</v>
      </c>
      <c r="G1182">
        <v>2024</v>
      </c>
      <c r="H1182">
        <f t="shared" si="56"/>
        <v>45501</v>
      </c>
      <c r="I1182">
        <v>12</v>
      </c>
      <c r="J1182">
        <v>1</v>
      </c>
      <c r="K1182">
        <v>54</v>
      </c>
      <c r="L1182" t="s">
        <v>17466</v>
      </c>
      <c r="M1182">
        <f t="shared" si="54"/>
        <v>0.50131944444444443</v>
      </c>
      <c r="N1182" t="str">
        <f t="shared" si="55"/>
        <v>9 AM-12 PM</v>
      </c>
      <c r="O1182">
        <v>362.99</v>
      </c>
      <c r="P1182">
        <v>40</v>
      </c>
      <c r="Q1182">
        <v>39.299999999999997</v>
      </c>
      <c r="R1182">
        <v>0.7</v>
      </c>
      <c r="S1182">
        <v>323.69</v>
      </c>
      <c r="T1182" t="s">
        <v>34</v>
      </c>
      <c r="U1182" t="s">
        <v>23</v>
      </c>
      <c r="V1182" t="s">
        <v>24</v>
      </c>
      <c r="W1182" t="s">
        <v>3399</v>
      </c>
      <c r="X1182" t="s">
        <v>26</v>
      </c>
      <c r="Y1182" t="s">
        <v>36</v>
      </c>
      <c r="Z1182" t="s">
        <v>28</v>
      </c>
      <c r="AA1182" t="s">
        <v>26</v>
      </c>
      <c r="AB1182" t="s">
        <v>30</v>
      </c>
    </row>
    <row r="1183" spans="1:28" x14ac:dyDescent="0.3">
      <c r="A1183" t="s">
        <v>3400</v>
      </c>
      <c r="B1183" t="s">
        <v>98</v>
      </c>
      <c r="C1183" t="s">
        <v>3382</v>
      </c>
      <c r="D1183" t="s">
        <v>21</v>
      </c>
      <c r="E1183">
        <v>28</v>
      </c>
      <c r="F1183" t="s">
        <v>17465</v>
      </c>
      <c r="G1183">
        <v>2024</v>
      </c>
      <c r="H1183">
        <f t="shared" si="56"/>
        <v>45501</v>
      </c>
      <c r="I1183">
        <v>11</v>
      </c>
      <c r="J1183">
        <v>54</v>
      </c>
      <c r="K1183">
        <v>25</v>
      </c>
      <c r="L1183" t="s">
        <v>17467</v>
      </c>
      <c r="M1183">
        <f t="shared" si="54"/>
        <v>0.49612268518518521</v>
      </c>
      <c r="N1183" t="str">
        <f t="shared" si="55"/>
        <v>9 AM-12 PM</v>
      </c>
      <c r="O1183">
        <v>3453.08</v>
      </c>
      <c r="P1183">
        <v>209</v>
      </c>
      <c r="Q1183">
        <v>202.73</v>
      </c>
      <c r="R1183">
        <v>6.27</v>
      </c>
      <c r="S1183">
        <v>3250.35</v>
      </c>
      <c r="T1183" t="s">
        <v>22</v>
      </c>
      <c r="U1183" t="s">
        <v>23</v>
      </c>
      <c r="V1183" t="s">
        <v>1212</v>
      </c>
      <c r="W1183" t="s">
        <v>3401</v>
      </c>
      <c r="X1183" t="s">
        <v>26</v>
      </c>
      <c r="Y1183" t="s">
        <v>36</v>
      </c>
      <c r="Z1183" t="s">
        <v>28</v>
      </c>
      <c r="AA1183" t="s">
        <v>29</v>
      </c>
      <c r="AB1183" t="s">
        <v>30</v>
      </c>
    </row>
    <row r="1184" spans="1:28" x14ac:dyDescent="0.3">
      <c r="A1184" t="s">
        <v>3402</v>
      </c>
      <c r="B1184" t="s">
        <v>98</v>
      </c>
      <c r="C1184" t="s">
        <v>3403</v>
      </c>
      <c r="D1184" t="s">
        <v>1224</v>
      </c>
      <c r="E1184">
        <v>28</v>
      </c>
      <c r="F1184" t="s">
        <v>17465</v>
      </c>
      <c r="G1184">
        <v>2024</v>
      </c>
      <c r="H1184">
        <f t="shared" si="56"/>
        <v>45501</v>
      </c>
      <c r="I1184">
        <v>11</v>
      </c>
      <c r="J1184">
        <v>45</v>
      </c>
      <c r="K1184">
        <v>21</v>
      </c>
      <c r="L1184" t="s">
        <v>17467</v>
      </c>
      <c r="M1184">
        <f t="shared" si="54"/>
        <v>0.48982638888888891</v>
      </c>
      <c r="N1184" t="str">
        <f t="shared" si="55"/>
        <v>9 AM-12 PM</v>
      </c>
      <c r="O1184">
        <v>3668.85</v>
      </c>
      <c r="P1184">
        <v>225</v>
      </c>
      <c r="Q1184">
        <v>215.77</v>
      </c>
      <c r="R1184">
        <v>9.23</v>
      </c>
      <c r="S1184">
        <v>3453.08</v>
      </c>
      <c r="T1184" t="s">
        <v>34</v>
      </c>
      <c r="U1184" t="s">
        <v>23</v>
      </c>
      <c r="V1184" t="s">
        <v>1212</v>
      </c>
      <c r="W1184" t="s">
        <v>3404</v>
      </c>
      <c r="X1184" t="s">
        <v>26</v>
      </c>
      <c r="Y1184" t="s">
        <v>36</v>
      </c>
      <c r="Z1184" t="s">
        <v>28</v>
      </c>
      <c r="AA1184" t="s">
        <v>26</v>
      </c>
      <c r="AB1184" t="s">
        <v>30</v>
      </c>
    </row>
    <row r="1185" spans="1:28" x14ac:dyDescent="0.3">
      <c r="A1185" t="s">
        <v>3405</v>
      </c>
      <c r="B1185" t="s">
        <v>1537</v>
      </c>
      <c r="C1185" t="s">
        <v>1538</v>
      </c>
      <c r="D1185" t="s">
        <v>164</v>
      </c>
      <c r="E1185">
        <v>28</v>
      </c>
      <c r="F1185" t="s">
        <v>17465</v>
      </c>
      <c r="G1185">
        <v>2024</v>
      </c>
      <c r="H1185">
        <f t="shared" si="56"/>
        <v>45501</v>
      </c>
      <c r="I1185">
        <v>11</v>
      </c>
      <c r="J1185">
        <v>43</v>
      </c>
      <c r="K1185">
        <v>6</v>
      </c>
      <c r="L1185" t="s">
        <v>17467</v>
      </c>
      <c r="M1185">
        <f t="shared" si="54"/>
        <v>0.48826388888888889</v>
      </c>
      <c r="N1185" t="str">
        <f t="shared" si="55"/>
        <v>9 AM-12 PM</v>
      </c>
      <c r="O1185">
        <v>765.81</v>
      </c>
      <c r="P1185">
        <v>410</v>
      </c>
      <c r="Q1185">
        <v>402.82</v>
      </c>
      <c r="R1185">
        <v>7.18</v>
      </c>
      <c r="S1185">
        <v>362.99</v>
      </c>
      <c r="T1185" t="s">
        <v>34</v>
      </c>
      <c r="U1185" t="s">
        <v>23</v>
      </c>
      <c r="V1185" t="s">
        <v>24</v>
      </c>
      <c r="W1185" t="s">
        <v>3406</v>
      </c>
      <c r="X1185" t="s">
        <v>26</v>
      </c>
      <c r="Y1185" t="s">
        <v>36</v>
      </c>
      <c r="Z1185" t="s">
        <v>28</v>
      </c>
      <c r="AA1185" t="s">
        <v>26</v>
      </c>
      <c r="AB1185" t="s">
        <v>30</v>
      </c>
    </row>
    <row r="1186" spans="1:28" x14ac:dyDescent="0.3">
      <c r="A1186" t="s">
        <v>3407</v>
      </c>
      <c r="B1186" t="s">
        <v>155</v>
      </c>
      <c r="C1186" t="s">
        <v>3408</v>
      </c>
      <c r="D1186" t="s">
        <v>74</v>
      </c>
      <c r="E1186">
        <v>28</v>
      </c>
      <c r="F1186" t="s">
        <v>17465</v>
      </c>
      <c r="G1186">
        <v>2024</v>
      </c>
      <c r="H1186">
        <f t="shared" si="56"/>
        <v>45501</v>
      </c>
      <c r="I1186">
        <v>11</v>
      </c>
      <c r="J1186">
        <v>28</v>
      </c>
      <c r="K1186">
        <v>58</v>
      </c>
      <c r="L1186" t="s">
        <v>17467</v>
      </c>
      <c r="M1186">
        <f t="shared" si="54"/>
        <v>0.47844907407407405</v>
      </c>
      <c r="N1186" t="str">
        <f t="shared" si="55"/>
        <v>9 AM-12 PM</v>
      </c>
      <c r="O1186">
        <v>412.99</v>
      </c>
      <c r="P1186">
        <v>249</v>
      </c>
      <c r="Q1186">
        <v>241.53</v>
      </c>
      <c r="R1186">
        <v>7.47</v>
      </c>
      <c r="S1186">
        <v>171.46</v>
      </c>
      <c r="T1186" t="s">
        <v>34</v>
      </c>
      <c r="U1186" t="s">
        <v>23</v>
      </c>
      <c r="V1186" t="s">
        <v>24</v>
      </c>
      <c r="W1186" t="s">
        <v>3409</v>
      </c>
      <c r="X1186" t="s">
        <v>26</v>
      </c>
      <c r="Y1186" t="s">
        <v>36</v>
      </c>
      <c r="Z1186" t="s">
        <v>28</v>
      </c>
      <c r="AA1186" t="s">
        <v>29</v>
      </c>
      <c r="AB1186" t="s">
        <v>30</v>
      </c>
    </row>
    <row r="1187" spans="1:28" x14ac:dyDescent="0.3">
      <c r="A1187" t="s">
        <v>3410</v>
      </c>
      <c r="B1187" t="s">
        <v>1537</v>
      </c>
      <c r="C1187" t="s">
        <v>3411</v>
      </c>
      <c r="D1187" t="s">
        <v>21</v>
      </c>
      <c r="E1187">
        <v>28</v>
      </c>
      <c r="F1187" t="s">
        <v>17465</v>
      </c>
      <c r="G1187">
        <v>2024</v>
      </c>
      <c r="H1187">
        <f t="shared" si="56"/>
        <v>45501</v>
      </c>
      <c r="I1187">
        <v>11</v>
      </c>
      <c r="J1187">
        <v>18</v>
      </c>
      <c r="K1187">
        <v>3</v>
      </c>
      <c r="L1187" t="s">
        <v>17467</v>
      </c>
      <c r="M1187">
        <f t="shared" si="54"/>
        <v>0.47086805555555555</v>
      </c>
      <c r="N1187" t="str">
        <f t="shared" si="55"/>
        <v>9 AM-12 PM</v>
      </c>
      <c r="O1187">
        <v>1107.48</v>
      </c>
      <c r="P1187">
        <v>349</v>
      </c>
      <c r="Q1187">
        <v>341.67</v>
      </c>
      <c r="R1187">
        <v>7.33</v>
      </c>
      <c r="S1187">
        <v>765.81</v>
      </c>
      <c r="T1187" t="s">
        <v>34</v>
      </c>
      <c r="U1187" t="s">
        <v>23</v>
      </c>
      <c r="V1187" t="s">
        <v>24</v>
      </c>
      <c r="W1187" t="s">
        <v>3412</v>
      </c>
      <c r="X1187" t="s">
        <v>26</v>
      </c>
      <c r="Y1187" t="s">
        <v>36</v>
      </c>
      <c r="Z1187" t="s">
        <v>28</v>
      </c>
      <c r="AA1187" t="s">
        <v>37</v>
      </c>
      <c r="AB1187" t="s">
        <v>30</v>
      </c>
    </row>
    <row r="1188" spans="1:28" x14ac:dyDescent="0.3">
      <c r="A1188" t="s">
        <v>3413</v>
      </c>
      <c r="B1188" t="s">
        <v>102</v>
      </c>
      <c r="C1188" t="s">
        <v>3414</v>
      </c>
      <c r="D1188" t="s">
        <v>74</v>
      </c>
      <c r="E1188">
        <v>28</v>
      </c>
      <c r="F1188" t="s">
        <v>17465</v>
      </c>
      <c r="G1188">
        <v>2024</v>
      </c>
      <c r="H1188">
        <f t="shared" si="56"/>
        <v>45501</v>
      </c>
      <c r="I1188">
        <v>11</v>
      </c>
      <c r="J1188">
        <v>12</v>
      </c>
      <c r="K1188">
        <v>34</v>
      </c>
      <c r="L1188" t="s">
        <v>17467</v>
      </c>
      <c r="M1188">
        <f t="shared" si="54"/>
        <v>0.46706018518518522</v>
      </c>
      <c r="N1188" t="str">
        <f t="shared" si="55"/>
        <v>9 AM-12 PM</v>
      </c>
      <c r="O1188">
        <v>805.58</v>
      </c>
      <c r="P1188">
        <v>349</v>
      </c>
      <c r="Q1188">
        <v>342.02</v>
      </c>
      <c r="R1188">
        <v>6.98</v>
      </c>
      <c r="S1188">
        <v>463.56</v>
      </c>
      <c r="T1188" t="s">
        <v>34</v>
      </c>
      <c r="U1188" t="s">
        <v>23</v>
      </c>
      <c r="V1188" t="s">
        <v>24</v>
      </c>
      <c r="W1188" t="s">
        <v>3415</v>
      </c>
      <c r="X1188" t="s">
        <v>26</v>
      </c>
      <c r="Y1188" t="s">
        <v>27</v>
      </c>
      <c r="Z1188" t="s">
        <v>28</v>
      </c>
      <c r="AA1188" t="s">
        <v>29</v>
      </c>
      <c r="AB1188" t="s">
        <v>30</v>
      </c>
    </row>
    <row r="1189" spans="1:28" x14ac:dyDescent="0.3">
      <c r="A1189" t="s">
        <v>3416</v>
      </c>
      <c r="B1189" t="s">
        <v>1602</v>
      </c>
      <c r="C1189" t="s">
        <v>3414</v>
      </c>
      <c r="D1189" t="s">
        <v>74</v>
      </c>
      <c r="E1189">
        <v>28</v>
      </c>
      <c r="F1189" t="s">
        <v>17465</v>
      </c>
      <c r="G1189">
        <v>2024</v>
      </c>
      <c r="H1189">
        <f t="shared" si="56"/>
        <v>45501</v>
      </c>
      <c r="I1189">
        <v>11</v>
      </c>
      <c r="J1189">
        <v>3</v>
      </c>
      <c r="K1189">
        <v>28</v>
      </c>
      <c r="L1189" t="s">
        <v>17467</v>
      </c>
      <c r="M1189">
        <f t="shared" si="54"/>
        <v>0.46074074074074073</v>
      </c>
      <c r="N1189" t="str">
        <f t="shared" si="55"/>
        <v>9 AM-12 PM</v>
      </c>
      <c r="O1189">
        <v>508.65</v>
      </c>
      <c r="P1189">
        <v>349</v>
      </c>
      <c r="Q1189">
        <v>338.53</v>
      </c>
      <c r="R1189">
        <v>10.47</v>
      </c>
      <c r="S1189">
        <v>170.12</v>
      </c>
      <c r="T1189" t="s">
        <v>22</v>
      </c>
      <c r="U1189" t="s">
        <v>23</v>
      </c>
      <c r="V1189" t="s">
        <v>24</v>
      </c>
      <c r="W1189" t="s">
        <v>3417</v>
      </c>
      <c r="X1189" t="s">
        <v>26</v>
      </c>
      <c r="Y1189" t="s">
        <v>36</v>
      </c>
      <c r="Z1189" t="s">
        <v>28</v>
      </c>
      <c r="AA1189" t="s">
        <v>29</v>
      </c>
      <c r="AB1189" t="s">
        <v>30</v>
      </c>
    </row>
    <row r="1190" spans="1:28" x14ac:dyDescent="0.3">
      <c r="A1190" t="s">
        <v>3418</v>
      </c>
      <c r="B1190" t="s">
        <v>3419</v>
      </c>
      <c r="C1190" t="s">
        <v>124</v>
      </c>
      <c r="D1190" t="s">
        <v>104</v>
      </c>
      <c r="E1190">
        <v>28</v>
      </c>
      <c r="F1190" t="s">
        <v>17465</v>
      </c>
      <c r="G1190">
        <v>2024</v>
      </c>
      <c r="H1190">
        <f t="shared" si="56"/>
        <v>45501</v>
      </c>
      <c r="I1190">
        <v>11</v>
      </c>
      <c r="J1190">
        <v>3</v>
      </c>
      <c r="K1190">
        <v>10</v>
      </c>
      <c r="L1190" t="s">
        <v>17467</v>
      </c>
      <c r="M1190">
        <f t="shared" si="54"/>
        <v>0.46053240740740736</v>
      </c>
      <c r="N1190" t="str">
        <f t="shared" si="55"/>
        <v>9 AM-12 PM</v>
      </c>
      <c r="O1190">
        <v>12333.17</v>
      </c>
      <c r="P1190">
        <v>960</v>
      </c>
      <c r="Q1190">
        <v>959</v>
      </c>
      <c r="R1190">
        <v>1</v>
      </c>
      <c r="S1190">
        <v>11374.17</v>
      </c>
      <c r="T1190" t="s">
        <v>105</v>
      </c>
      <c r="U1190" t="s">
        <v>23</v>
      </c>
      <c r="V1190" t="s">
        <v>24</v>
      </c>
      <c r="W1190" t="s">
        <v>125</v>
      </c>
      <c r="X1190" t="s">
        <v>26</v>
      </c>
      <c r="Y1190" t="s">
        <v>27</v>
      </c>
      <c r="Z1190" t="s">
        <v>28</v>
      </c>
      <c r="AA1190" t="s">
        <v>26</v>
      </c>
      <c r="AB1190" t="s">
        <v>30</v>
      </c>
    </row>
    <row r="1191" spans="1:28" x14ac:dyDescent="0.3">
      <c r="A1191" t="s">
        <v>3420</v>
      </c>
      <c r="B1191" t="s">
        <v>98</v>
      </c>
      <c r="C1191" t="s">
        <v>3421</v>
      </c>
      <c r="D1191" t="s">
        <v>74</v>
      </c>
      <c r="E1191">
        <v>28</v>
      </c>
      <c r="F1191" t="s">
        <v>17465</v>
      </c>
      <c r="G1191">
        <v>2024</v>
      </c>
      <c r="H1191">
        <f t="shared" si="56"/>
        <v>45501</v>
      </c>
      <c r="I1191">
        <v>11</v>
      </c>
      <c r="J1191">
        <v>1</v>
      </c>
      <c r="K1191">
        <v>13</v>
      </c>
      <c r="L1191" t="s">
        <v>17467</v>
      </c>
      <c r="M1191">
        <f t="shared" si="54"/>
        <v>0.45917824074074076</v>
      </c>
      <c r="N1191" t="str">
        <f t="shared" si="55"/>
        <v>9 AM-12 PM</v>
      </c>
      <c r="O1191">
        <v>3958.88</v>
      </c>
      <c r="P1191">
        <v>299</v>
      </c>
      <c r="Q1191">
        <v>290.02999999999997</v>
      </c>
      <c r="R1191">
        <v>8.9700000000000006</v>
      </c>
      <c r="S1191">
        <v>3668.85</v>
      </c>
      <c r="T1191" t="s">
        <v>34</v>
      </c>
      <c r="U1191" t="s">
        <v>23</v>
      </c>
      <c r="V1191" t="s">
        <v>1212</v>
      </c>
      <c r="W1191" t="s">
        <v>3422</v>
      </c>
      <c r="X1191" t="s">
        <v>26</v>
      </c>
      <c r="Y1191" t="s">
        <v>36</v>
      </c>
      <c r="Z1191" t="s">
        <v>28</v>
      </c>
      <c r="AA1191" t="s">
        <v>29</v>
      </c>
      <c r="AB1191" t="s">
        <v>30</v>
      </c>
    </row>
    <row r="1192" spans="1:28" x14ac:dyDescent="0.3">
      <c r="A1192" t="s">
        <v>3423</v>
      </c>
      <c r="B1192" t="s">
        <v>147</v>
      </c>
      <c r="C1192" t="s">
        <v>3424</v>
      </c>
      <c r="D1192" t="s">
        <v>50</v>
      </c>
      <c r="E1192">
        <v>28</v>
      </c>
      <c r="F1192" t="s">
        <v>17465</v>
      </c>
      <c r="G1192">
        <v>2024</v>
      </c>
      <c r="H1192">
        <f t="shared" si="56"/>
        <v>45501</v>
      </c>
      <c r="I1192">
        <v>10</v>
      </c>
      <c r="J1192">
        <v>51</v>
      </c>
      <c r="K1192">
        <v>59</v>
      </c>
      <c r="L1192" t="s">
        <v>17467</v>
      </c>
      <c r="M1192">
        <f t="shared" si="54"/>
        <v>0.45276620370370368</v>
      </c>
      <c r="N1192" t="str">
        <f t="shared" si="55"/>
        <v>9 AM-12 PM</v>
      </c>
      <c r="O1192">
        <v>617.45000000000005</v>
      </c>
      <c r="P1192">
        <v>199</v>
      </c>
      <c r="Q1192">
        <v>191.04</v>
      </c>
      <c r="R1192">
        <v>7.96</v>
      </c>
      <c r="S1192">
        <v>426.41</v>
      </c>
      <c r="T1192" t="s">
        <v>34</v>
      </c>
      <c r="U1192" t="s">
        <v>23</v>
      </c>
      <c r="V1192" t="s">
        <v>24</v>
      </c>
      <c r="W1192" t="s">
        <v>3425</v>
      </c>
      <c r="X1192" t="s">
        <v>26</v>
      </c>
      <c r="Y1192" t="s">
        <v>36</v>
      </c>
      <c r="Z1192" t="s">
        <v>28</v>
      </c>
      <c r="AA1192" t="s">
        <v>29</v>
      </c>
      <c r="AB1192" t="s">
        <v>30</v>
      </c>
    </row>
    <row r="1193" spans="1:28" x14ac:dyDescent="0.3">
      <c r="A1193" t="s">
        <v>3426</v>
      </c>
      <c r="B1193" t="s">
        <v>98</v>
      </c>
      <c r="C1193" t="s">
        <v>3427</v>
      </c>
      <c r="D1193" t="s">
        <v>21</v>
      </c>
      <c r="E1193">
        <v>28</v>
      </c>
      <c r="F1193" t="s">
        <v>17465</v>
      </c>
      <c r="G1193">
        <v>2024</v>
      </c>
      <c r="H1193">
        <f t="shared" si="56"/>
        <v>45501</v>
      </c>
      <c r="I1193">
        <v>10</v>
      </c>
      <c r="J1193">
        <v>49</v>
      </c>
      <c r="K1193">
        <v>25</v>
      </c>
      <c r="L1193" t="s">
        <v>17467</v>
      </c>
      <c r="M1193">
        <f t="shared" si="54"/>
        <v>0.45098379629629631</v>
      </c>
      <c r="N1193" t="str">
        <f t="shared" si="55"/>
        <v>9 AM-12 PM</v>
      </c>
      <c r="O1193">
        <v>3987.01</v>
      </c>
      <c r="P1193">
        <v>29</v>
      </c>
      <c r="Q1193">
        <v>28.13</v>
      </c>
      <c r="R1193">
        <v>0.87</v>
      </c>
      <c r="S1193">
        <v>3958.88</v>
      </c>
      <c r="T1193" t="s">
        <v>34</v>
      </c>
      <c r="U1193" t="s">
        <v>23</v>
      </c>
      <c r="V1193" t="s">
        <v>1212</v>
      </c>
      <c r="W1193" t="s">
        <v>3428</v>
      </c>
      <c r="X1193" t="s">
        <v>26</v>
      </c>
      <c r="Y1193" t="s">
        <v>36</v>
      </c>
      <c r="Z1193" t="s">
        <v>28</v>
      </c>
      <c r="AA1193" t="s">
        <v>29</v>
      </c>
      <c r="AB1193" t="s">
        <v>30</v>
      </c>
    </row>
    <row r="1194" spans="1:28" x14ac:dyDescent="0.3">
      <c r="A1194" t="s">
        <v>3429</v>
      </c>
      <c r="B1194" t="s">
        <v>98</v>
      </c>
      <c r="C1194" t="s">
        <v>3430</v>
      </c>
      <c r="D1194" t="s">
        <v>74</v>
      </c>
      <c r="E1194">
        <v>28</v>
      </c>
      <c r="F1194" t="s">
        <v>17465</v>
      </c>
      <c r="G1194">
        <v>2024</v>
      </c>
      <c r="H1194">
        <f t="shared" si="56"/>
        <v>45501</v>
      </c>
      <c r="I1194">
        <v>10</v>
      </c>
      <c r="J1194">
        <v>48</v>
      </c>
      <c r="K1194">
        <v>33</v>
      </c>
      <c r="L1194" t="s">
        <v>17467</v>
      </c>
      <c r="M1194">
        <f t="shared" si="54"/>
        <v>0.4503819444444444</v>
      </c>
      <c r="N1194" t="str">
        <f t="shared" si="55"/>
        <v>9 AM-12 PM</v>
      </c>
      <c r="O1194">
        <v>4008.35</v>
      </c>
      <c r="P1194">
        <v>22</v>
      </c>
      <c r="Q1194">
        <v>21.34</v>
      </c>
      <c r="R1194">
        <v>0.66</v>
      </c>
      <c r="S1194">
        <v>3987.01</v>
      </c>
      <c r="T1194" t="s">
        <v>34</v>
      </c>
      <c r="U1194" t="s">
        <v>23</v>
      </c>
      <c r="V1194" t="s">
        <v>1212</v>
      </c>
      <c r="W1194" t="s">
        <v>3431</v>
      </c>
      <c r="X1194" t="s">
        <v>26</v>
      </c>
      <c r="Y1194" t="s">
        <v>36</v>
      </c>
      <c r="Z1194" t="s">
        <v>28</v>
      </c>
      <c r="AA1194" t="s">
        <v>29</v>
      </c>
      <c r="AB1194" t="s">
        <v>30</v>
      </c>
    </row>
    <row r="1195" spans="1:28" x14ac:dyDescent="0.3">
      <c r="A1195" t="s">
        <v>3432</v>
      </c>
      <c r="B1195" t="s">
        <v>1537</v>
      </c>
      <c r="C1195" t="s">
        <v>103</v>
      </c>
      <c r="D1195" t="s">
        <v>104</v>
      </c>
      <c r="E1195">
        <v>28</v>
      </c>
      <c r="F1195" t="s">
        <v>17465</v>
      </c>
      <c r="G1195">
        <v>2024</v>
      </c>
      <c r="H1195">
        <f t="shared" si="56"/>
        <v>45501</v>
      </c>
      <c r="I1195">
        <v>10</v>
      </c>
      <c r="J1195">
        <v>45</v>
      </c>
      <c r="K1195">
        <v>33</v>
      </c>
      <c r="L1195" t="s">
        <v>17467</v>
      </c>
      <c r="M1195">
        <f t="shared" si="54"/>
        <v>0.44829861111111113</v>
      </c>
      <c r="N1195" t="str">
        <f t="shared" si="55"/>
        <v>9 AM-12 PM</v>
      </c>
      <c r="O1195">
        <v>1076.48</v>
      </c>
      <c r="P1195">
        <v>970</v>
      </c>
      <c r="Q1195">
        <v>969</v>
      </c>
      <c r="R1195">
        <v>1</v>
      </c>
      <c r="S1195">
        <v>107.48</v>
      </c>
      <c r="T1195" t="s">
        <v>105</v>
      </c>
      <c r="U1195" t="s">
        <v>23</v>
      </c>
      <c r="V1195" t="s">
        <v>24</v>
      </c>
      <c r="W1195" t="s">
        <v>106</v>
      </c>
      <c r="X1195" t="s">
        <v>26</v>
      </c>
      <c r="Y1195" t="s">
        <v>36</v>
      </c>
      <c r="Z1195" t="s">
        <v>28</v>
      </c>
      <c r="AA1195" t="s">
        <v>26</v>
      </c>
      <c r="AB1195" t="s">
        <v>30</v>
      </c>
    </row>
    <row r="1196" spans="1:28" x14ac:dyDescent="0.3">
      <c r="A1196" t="s">
        <v>3433</v>
      </c>
      <c r="B1196" t="s">
        <v>147</v>
      </c>
      <c r="C1196" t="s">
        <v>3434</v>
      </c>
      <c r="D1196" t="s">
        <v>74</v>
      </c>
      <c r="E1196">
        <v>28</v>
      </c>
      <c r="F1196" t="s">
        <v>17465</v>
      </c>
      <c r="G1196">
        <v>2024</v>
      </c>
      <c r="H1196">
        <f t="shared" si="56"/>
        <v>45501</v>
      </c>
      <c r="I1196">
        <v>10</v>
      </c>
      <c r="J1196">
        <v>40</v>
      </c>
      <c r="K1196">
        <v>52</v>
      </c>
      <c r="L1196" t="s">
        <v>17467</v>
      </c>
      <c r="M1196">
        <f t="shared" si="54"/>
        <v>0.44504629629629627</v>
      </c>
      <c r="N1196" t="str">
        <f t="shared" si="55"/>
        <v>9 AM-12 PM</v>
      </c>
      <c r="O1196">
        <v>810.48</v>
      </c>
      <c r="P1196">
        <v>199</v>
      </c>
      <c r="Q1196">
        <v>193.03</v>
      </c>
      <c r="R1196">
        <v>5.97</v>
      </c>
      <c r="S1196">
        <v>617.45000000000005</v>
      </c>
      <c r="T1196" t="s">
        <v>34</v>
      </c>
      <c r="U1196" t="s">
        <v>23</v>
      </c>
      <c r="V1196" t="s">
        <v>24</v>
      </c>
      <c r="W1196" t="s">
        <v>3435</v>
      </c>
      <c r="X1196" t="s">
        <v>26</v>
      </c>
      <c r="Y1196" t="s">
        <v>36</v>
      </c>
      <c r="Z1196" t="s">
        <v>28</v>
      </c>
      <c r="AA1196" t="s">
        <v>29</v>
      </c>
      <c r="AB1196" t="s">
        <v>30</v>
      </c>
    </row>
    <row r="1197" spans="1:28" x14ac:dyDescent="0.3">
      <c r="A1197" t="s">
        <v>3436</v>
      </c>
      <c r="B1197" t="s">
        <v>1215</v>
      </c>
      <c r="C1197" t="s">
        <v>3437</v>
      </c>
      <c r="D1197" t="s">
        <v>21</v>
      </c>
      <c r="E1197">
        <v>28</v>
      </c>
      <c r="F1197" t="s">
        <v>17465</v>
      </c>
      <c r="G1197">
        <v>2024</v>
      </c>
      <c r="H1197">
        <f t="shared" si="56"/>
        <v>45501</v>
      </c>
      <c r="I1197">
        <v>10</v>
      </c>
      <c r="J1197">
        <v>33</v>
      </c>
      <c r="K1197">
        <v>0</v>
      </c>
      <c r="L1197" t="s">
        <v>17467</v>
      </c>
      <c r="M1197">
        <f t="shared" si="54"/>
        <v>0.43958333333333338</v>
      </c>
      <c r="N1197" t="str">
        <f t="shared" si="55"/>
        <v>9 AM-12 PM</v>
      </c>
      <c r="O1197">
        <v>565.29999999999995</v>
      </c>
      <c r="P1197">
        <v>199</v>
      </c>
      <c r="Q1197">
        <v>193.03</v>
      </c>
      <c r="R1197">
        <v>5.97</v>
      </c>
      <c r="S1197">
        <v>372.27</v>
      </c>
      <c r="T1197" t="s">
        <v>34</v>
      </c>
      <c r="U1197" t="s">
        <v>23</v>
      </c>
      <c r="V1197" t="s">
        <v>24</v>
      </c>
      <c r="W1197" t="s">
        <v>3438</v>
      </c>
      <c r="X1197" t="s">
        <v>26</v>
      </c>
      <c r="Y1197" t="s">
        <v>27</v>
      </c>
      <c r="Z1197" t="s">
        <v>28</v>
      </c>
      <c r="AA1197" t="s">
        <v>29</v>
      </c>
      <c r="AB1197" t="s">
        <v>30</v>
      </c>
    </row>
    <row r="1198" spans="1:28" x14ac:dyDescent="0.3">
      <c r="A1198" t="s">
        <v>3439</v>
      </c>
      <c r="B1198" t="s">
        <v>127</v>
      </c>
      <c r="C1198" t="s">
        <v>3440</v>
      </c>
      <c r="D1198" t="s">
        <v>21</v>
      </c>
      <c r="E1198">
        <v>28</v>
      </c>
      <c r="F1198" t="s">
        <v>17465</v>
      </c>
      <c r="G1198">
        <v>2024</v>
      </c>
      <c r="H1198">
        <f t="shared" si="56"/>
        <v>45501</v>
      </c>
      <c r="I1198">
        <v>10</v>
      </c>
      <c r="J1198">
        <v>29</v>
      </c>
      <c r="K1198">
        <v>23</v>
      </c>
      <c r="L1198" t="s">
        <v>17467</v>
      </c>
      <c r="M1198">
        <f t="shared" si="54"/>
        <v>0.43707175925925923</v>
      </c>
      <c r="N1198" t="str">
        <f t="shared" si="55"/>
        <v>9 AM-12 PM</v>
      </c>
      <c r="O1198">
        <v>745.18</v>
      </c>
      <c r="P1198">
        <v>299</v>
      </c>
      <c r="Q1198">
        <v>292.72000000000003</v>
      </c>
      <c r="R1198">
        <v>6.28</v>
      </c>
      <c r="S1198">
        <v>452.46</v>
      </c>
      <c r="T1198" t="s">
        <v>34</v>
      </c>
      <c r="U1198" t="s">
        <v>23</v>
      </c>
      <c r="V1198" t="s">
        <v>24</v>
      </c>
      <c r="W1198" t="s">
        <v>3441</v>
      </c>
      <c r="X1198" t="s">
        <v>26</v>
      </c>
      <c r="Y1198" t="s">
        <v>36</v>
      </c>
      <c r="Z1198" t="s">
        <v>28</v>
      </c>
      <c r="AA1198" t="s">
        <v>37</v>
      </c>
      <c r="AB1198" t="s">
        <v>30</v>
      </c>
    </row>
    <row r="1199" spans="1:28" x14ac:dyDescent="0.3">
      <c r="A1199" t="s">
        <v>3442</v>
      </c>
      <c r="B1199" t="s">
        <v>167</v>
      </c>
      <c r="C1199" t="s">
        <v>3443</v>
      </c>
      <c r="D1199" t="s">
        <v>21</v>
      </c>
      <c r="E1199">
        <v>28</v>
      </c>
      <c r="F1199" t="s">
        <v>17465</v>
      </c>
      <c r="G1199">
        <v>2024</v>
      </c>
      <c r="H1199">
        <f t="shared" si="56"/>
        <v>45501</v>
      </c>
      <c r="I1199">
        <v>10</v>
      </c>
      <c r="J1199">
        <v>18</v>
      </c>
      <c r="K1199">
        <v>48</v>
      </c>
      <c r="L1199" t="s">
        <v>17467</v>
      </c>
      <c r="M1199">
        <f t="shared" si="54"/>
        <v>0.42972222222222217</v>
      </c>
      <c r="N1199" t="str">
        <f t="shared" si="55"/>
        <v>9 AM-12 PM</v>
      </c>
      <c r="O1199">
        <v>1513.24</v>
      </c>
      <c r="P1199">
        <v>19</v>
      </c>
      <c r="Q1199">
        <v>18.43</v>
      </c>
      <c r="R1199">
        <v>0.56999999999999995</v>
      </c>
      <c r="S1199">
        <v>1494.81</v>
      </c>
      <c r="T1199" t="s">
        <v>34</v>
      </c>
      <c r="U1199" t="s">
        <v>23</v>
      </c>
      <c r="V1199" t="s">
        <v>24</v>
      </c>
      <c r="W1199" t="s">
        <v>3444</v>
      </c>
      <c r="X1199" t="s">
        <v>26</v>
      </c>
      <c r="Y1199" t="s">
        <v>36</v>
      </c>
      <c r="Z1199" t="s">
        <v>28</v>
      </c>
      <c r="AA1199" t="s">
        <v>29</v>
      </c>
      <c r="AB1199" t="s">
        <v>30</v>
      </c>
    </row>
    <row r="1200" spans="1:28" x14ac:dyDescent="0.3">
      <c r="A1200" t="s">
        <v>3445</v>
      </c>
      <c r="B1200" t="s">
        <v>102</v>
      </c>
      <c r="C1200" t="s">
        <v>3446</v>
      </c>
      <c r="D1200" t="s">
        <v>21</v>
      </c>
      <c r="E1200">
        <v>28</v>
      </c>
      <c r="F1200" t="s">
        <v>17465</v>
      </c>
      <c r="G1200">
        <v>2024</v>
      </c>
      <c r="H1200">
        <f t="shared" si="56"/>
        <v>45501</v>
      </c>
      <c r="I1200">
        <v>10</v>
      </c>
      <c r="J1200">
        <v>6</v>
      </c>
      <c r="K1200">
        <v>55</v>
      </c>
      <c r="L1200" t="s">
        <v>17467</v>
      </c>
      <c r="M1200">
        <f t="shared" si="54"/>
        <v>0.42146990740740736</v>
      </c>
      <c r="N1200" t="str">
        <f t="shared" si="55"/>
        <v>9 AM-12 PM</v>
      </c>
      <c r="O1200">
        <v>1049.3499999999999</v>
      </c>
      <c r="P1200">
        <v>249</v>
      </c>
      <c r="Q1200">
        <v>243.77</v>
      </c>
      <c r="R1200">
        <v>5.23</v>
      </c>
      <c r="S1200">
        <v>805.58</v>
      </c>
      <c r="T1200" t="s">
        <v>34</v>
      </c>
      <c r="U1200" t="s">
        <v>23</v>
      </c>
      <c r="V1200" t="s">
        <v>24</v>
      </c>
      <c r="W1200" t="s">
        <v>3447</v>
      </c>
      <c r="X1200" t="s">
        <v>26</v>
      </c>
      <c r="Y1200" t="s">
        <v>36</v>
      </c>
      <c r="Z1200" t="s">
        <v>28</v>
      </c>
      <c r="AA1200" t="s">
        <v>37</v>
      </c>
      <c r="AB1200" t="s">
        <v>30</v>
      </c>
    </row>
    <row r="1201" spans="1:28" x14ac:dyDescent="0.3">
      <c r="A1201" t="s">
        <v>3448</v>
      </c>
      <c r="B1201" t="s">
        <v>127</v>
      </c>
      <c r="C1201" t="s">
        <v>3449</v>
      </c>
      <c r="D1201" t="s">
        <v>50</v>
      </c>
      <c r="E1201">
        <v>28</v>
      </c>
      <c r="F1201" t="s">
        <v>17465</v>
      </c>
      <c r="G1201">
        <v>2024</v>
      </c>
      <c r="H1201">
        <f t="shared" si="56"/>
        <v>45501</v>
      </c>
      <c r="I1201">
        <v>10</v>
      </c>
      <c r="J1201">
        <v>6</v>
      </c>
      <c r="K1201">
        <v>38</v>
      </c>
      <c r="L1201" t="s">
        <v>17467</v>
      </c>
      <c r="M1201">
        <f t="shared" si="54"/>
        <v>0.42127314814814815</v>
      </c>
      <c r="N1201" t="str">
        <f t="shared" si="55"/>
        <v>9 AM-12 PM</v>
      </c>
      <c r="O1201">
        <v>841.01</v>
      </c>
      <c r="P1201">
        <v>99</v>
      </c>
      <c r="Q1201">
        <v>95.83</v>
      </c>
      <c r="R1201">
        <v>3.17</v>
      </c>
      <c r="S1201">
        <v>745.18</v>
      </c>
      <c r="T1201" t="s">
        <v>34</v>
      </c>
      <c r="U1201" t="s">
        <v>23</v>
      </c>
      <c r="V1201" t="s">
        <v>24</v>
      </c>
      <c r="W1201" t="s">
        <v>3450</v>
      </c>
      <c r="X1201" t="s">
        <v>26</v>
      </c>
      <c r="Y1201" t="s">
        <v>36</v>
      </c>
      <c r="Z1201" t="s">
        <v>28</v>
      </c>
      <c r="AA1201" t="s">
        <v>37</v>
      </c>
      <c r="AB1201" t="s">
        <v>30</v>
      </c>
    </row>
    <row r="1202" spans="1:28" x14ac:dyDescent="0.3">
      <c r="A1202" t="s">
        <v>3451</v>
      </c>
      <c r="B1202" t="s">
        <v>147</v>
      </c>
      <c r="C1202" t="s">
        <v>2600</v>
      </c>
      <c r="D1202" t="s">
        <v>50</v>
      </c>
      <c r="E1202">
        <v>28</v>
      </c>
      <c r="F1202" t="s">
        <v>17465</v>
      </c>
      <c r="G1202">
        <v>2024</v>
      </c>
      <c r="H1202">
        <f t="shared" si="56"/>
        <v>45501</v>
      </c>
      <c r="I1202">
        <v>10</v>
      </c>
      <c r="J1202">
        <v>6</v>
      </c>
      <c r="K1202">
        <v>8</v>
      </c>
      <c r="L1202" t="s">
        <v>17467</v>
      </c>
      <c r="M1202">
        <f t="shared" si="54"/>
        <v>0.42092592592592593</v>
      </c>
      <c r="N1202" t="str">
        <f t="shared" si="55"/>
        <v>9 AM-12 PM</v>
      </c>
      <c r="O1202">
        <v>906.48</v>
      </c>
      <c r="P1202">
        <v>100</v>
      </c>
      <c r="Q1202">
        <v>96</v>
      </c>
      <c r="R1202">
        <v>4</v>
      </c>
      <c r="S1202">
        <v>810.48</v>
      </c>
      <c r="T1202" t="s">
        <v>34</v>
      </c>
      <c r="U1202" t="s">
        <v>23</v>
      </c>
      <c r="V1202" t="s">
        <v>24</v>
      </c>
      <c r="W1202" t="s">
        <v>3452</v>
      </c>
      <c r="X1202" t="s">
        <v>26</v>
      </c>
      <c r="Y1202" t="s">
        <v>36</v>
      </c>
      <c r="Z1202" t="s">
        <v>28</v>
      </c>
      <c r="AA1202" t="s">
        <v>29</v>
      </c>
      <c r="AB1202" t="s">
        <v>30</v>
      </c>
    </row>
    <row r="1203" spans="1:28" x14ac:dyDescent="0.3">
      <c r="A1203" t="s">
        <v>3453</v>
      </c>
      <c r="B1203" t="s">
        <v>131</v>
      </c>
      <c r="C1203" t="s">
        <v>3454</v>
      </c>
      <c r="D1203" t="s">
        <v>21</v>
      </c>
      <c r="E1203">
        <v>28</v>
      </c>
      <c r="F1203" t="s">
        <v>17465</v>
      </c>
      <c r="G1203">
        <v>2024</v>
      </c>
      <c r="H1203">
        <f t="shared" si="56"/>
        <v>45501</v>
      </c>
      <c r="I1203">
        <v>10</v>
      </c>
      <c r="J1203">
        <v>1</v>
      </c>
      <c r="K1203">
        <v>16</v>
      </c>
      <c r="L1203" t="s">
        <v>17467</v>
      </c>
      <c r="M1203">
        <f t="shared" si="54"/>
        <v>0.4175462962962963</v>
      </c>
      <c r="N1203" t="str">
        <f t="shared" si="55"/>
        <v>9 AM-12 PM</v>
      </c>
      <c r="O1203">
        <v>2073.39</v>
      </c>
      <c r="P1203">
        <v>219</v>
      </c>
      <c r="Q1203">
        <v>212.43</v>
      </c>
      <c r="R1203">
        <v>6.57</v>
      </c>
      <c r="S1203">
        <v>1860.96</v>
      </c>
      <c r="T1203" t="s">
        <v>34</v>
      </c>
      <c r="U1203" t="s">
        <v>23</v>
      </c>
      <c r="V1203" t="s">
        <v>24</v>
      </c>
      <c r="W1203" t="s">
        <v>3455</v>
      </c>
      <c r="X1203" t="s">
        <v>26</v>
      </c>
      <c r="Y1203" t="s">
        <v>36</v>
      </c>
      <c r="Z1203" t="s">
        <v>28</v>
      </c>
      <c r="AA1203" t="s">
        <v>205</v>
      </c>
      <c r="AB1203" t="s">
        <v>30</v>
      </c>
    </row>
    <row r="1204" spans="1:28" x14ac:dyDescent="0.3">
      <c r="A1204" t="s">
        <v>3456</v>
      </c>
      <c r="B1204" t="s">
        <v>1537</v>
      </c>
      <c r="C1204" t="s">
        <v>3446</v>
      </c>
      <c r="D1204" t="s">
        <v>21</v>
      </c>
      <c r="E1204">
        <v>28</v>
      </c>
      <c r="F1204" t="s">
        <v>17465</v>
      </c>
      <c r="G1204">
        <v>2024</v>
      </c>
      <c r="H1204">
        <f t="shared" si="56"/>
        <v>45501</v>
      </c>
      <c r="I1204">
        <v>9</v>
      </c>
      <c r="J1204">
        <v>47</v>
      </c>
      <c r="K1204">
        <v>4</v>
      </c>
      <c r="L1204" t="s">
        <v>17467</v>
      </c>
      <c r="M1204">
        <f t="shared" si="54"/>
        <v>0.40768518518518521</v>
      </c>
      <c r="N1204" t="str">
        <f t="shared" si="55"/>
        <v>9 AM-12 PM</v>
      </c>
      <c r="O1204">
        <v>1320.25</v>
      </c>
      <c r="P1204">
        <v>249</v>
      </c>
      <c r="Q1204">
        <v>243.77</v>
      </c>
      <c r="R1204">
        <v>5.23</v>
      </c>
      <c r="S1204">
        <v>1076.48</v>
      </c>
      <c r="T1204" t="s">
        <v>22</v>
      </c>
      <c r="U1204" t="s">
        <v>23</v>
      </c>
      <c r="V1204" t="s">
        <v>1212</v>
      </c>
      <c r="W1204" t="s">
        <v>3457</v>
      </c>
      <c r="X1204" t="s">
        <v>26</v>
      </c>
      <c r="Y1204" t="s">
        <v>36</v>
      </c>
      <c r="Z1204" t="s">
        <v>28</v>
      </c>
      <c r="AA1204" t="s">
        <v>37</v>
      </c>
      <c r="AB1204" t="s">
        <v>30</v>
      </c>
    </row>
    <row r="1205" spans="1:28" x14ac:dyDescent="0.3">
      <c r="A1205" t="s">
        <v>3458</v>
      </c>
      <c r="B1205" t="s">
        <v>147</v>
      </c>
      <c r="C1205" t="s">
        <v>2600</v>
      </c>
      <c r="D1205" t="s">
        <v>50</v>
      </c>
      <c r="E1205">
        <v>28</v>
      </c>
      <c r="F1205" t="s">
        <v>17465</v>
      </c>
      <c r="G1205">
        <v>2024</v>
      </c>
      <c r="H1205">
        <f t="shared" si="56"/>
        <v>45501</v>
      </c>
      <c r="I1205">
        <v>9</v>
      </c>
      <c r="J1205">
        <v>17</v>
      </c>
      <c r="K1205">
        <v>19</v>
      </c>
      <c r="L1205" t="s">
        <v>17467</v>
      </c>
      <c r="M1205">
        <f t="shared" si="54"/>
        <v>0.38702546296296297</v>
      </c>
      <c r="N1205" t="str">
        <f t="shared" si="55"/>
        <v>9 AM-12 PM</v>
      </c>
      <c r="O1205">
        <v>1002.48</v>
      </c>
      <c r="P1205">
        <v>100</v>
      </c>
      <c r="Q1205">
        <v>96</v>
      </c>
      <c r="R1205">
        <v>4</v>
      </c>
      <c r="S1205">
        <v>906.48</v>
      </c>
      <c r="T1205" t="s">
        <v>22</v>
      </c>
      <c r="U1205" t="s">
        <v>23</v>
      </c>
      <c r="V1205" t="s">
        <v>24</v>
      </c>
      <c r="W1205" t="s">
        <v>3459</v>
      </c>
      <c r="X1205" t="s">
        <v>26</v>
      </c>
      <c r="Y1205" t="s">
        <v>36</v>
      </c>
      <c r="Z1205" t="s">
        <v>28</v>
      </c>
      <c r="AA1205" t="s">
        <v>29</v>
      </c>
      <c r="AB1205" t="s">
        <v>30</v>
      </c>
    </row>
    <row r="1206" spans="1:28" x14ac:dyDescent="0.3">
      <c r="A1206" t="s">
        <v>3460</v>
      </c>
      <c r="B1206" t="s">
        <v>98</v>
      </c>
      <c r="C1206" t="s">
        <v>3461</v>
      </c>
      <c r="D1206" t="s">
        <v>21</v>
      </c>
      <c r="E1206">
        <v>28</v>
      </c>
      <c r="F1206" t="s">
        <v>17465</v>
      </c>
      <c r="G1206">
        <v>2024</v>
      </c>
      <c r="H1206">
        <f t="shared" si="56"/>
        <v>45501</v>
      </c>
      <c r="I1206">
        <v>9</v>
      </c>
      <c r="J1206">
        <v>10</v>
      </c>
      <c r="K1206">
        <v>15</v>
      </c>
      <c r="L1206" t="s">
        <v>17467</v>
      </c>
      <c r="M1206">
        <f t="shared" si="54"/>
        <v>0.3821180555555555</v>
      </c>
      <c r="N1206" t="str">
        <f t="shared" si="55"/>
        <v>9 AM-12 PM</v>
      </c>
      <c r="O1206">
        <v>4211.08</v>
      </c>
      <c r="P1206">
        <v>209</v>
      </c>
      <c r="Q1206">
        <v>202.73</v>
      </c>
      <c r="R1206">
        <v>6.27</v>
      </c>
      <c r="S1206">
        <v>4008.35</v>
      </c>
      <c r="T1206" t="s">
        <v>22</v>
      </c>
      <c r="U1206" t="s">
        <v>23</v>
      </c>
      <c r="V1206" t="s">
        <v>1212</v>
      </c>
      <c r="W1206" t="s">
        <v>3462</v>
      </c>
      <c r="X1206" t="s">
        <v>26</v>
      </c>
      <c r="Y1206" t="s">
        <v>36</v>
      </c>
      <c r="Z1206" t="s">
        <v>28</v>
      </c>
      <c r="AA1206" t="s">
        <v>29</v>
      </c>
      <c r="AB1206" t="s">
        <v>30</v>
      </c>
    </row>
    <row r="1207" spans="1:28" x14ac:dyDescent="0.3">
      <c r="A1207" t="s">
        <v>3463</v>
      </c>
      <c r="B1207" t="s">
        <v>48</v>
      </c>
      <c r="C1207" t="s">
        <v>3464</v>
      </c>
      <c r="D1207" t="s">
        <v>50</v>
      </c>
      <c r="E1207">
        <v>28</v>
      </c>
      <c r="F1207" t="s">
        <v>17465</v>
      </c>
      <c r="G1207">
        <v>2024</v>
      </c>
      <c r="H1207">
        <f t="shared" si="56"/>
        <v>45501</v>
      </c>
      <c r="I1207">
        <v>9</v>
      </c>
      <c r="J1207">
        <v>5</v>
      </c>
      <c r="K1207">
        <v>59</v>
      </c>
      <c r="L1207" t="s">
        <v>17467</v>
      </c>
      <c r="M1207">
        <f t="shared" si="54"/>
        <v>0.37915509259259261</v>
      </c>
      <c r="N1207" t="str">
        <f t="shared" si="55"/>
        <v>9 AM-12 PM</v>
      </c>
      <c r="O1207">
        <v>1195.57</v>
      </c>
      <c r="P1207">
        <v>199</v>
      </c>
      <c r="Q1207">
        <v>191.04</v>
      </c>
      <c r="R1207">
        <v>7.96</v>
      </c>
      <c r="S1207">
        <v>1004.53</v>
      </c>
      <c r="T1207" t="s">
        <v>22</v>
      </c>
      <c r="U1207" t="s">
        <v>23</v>
      </c>
      <c r="V1207" t="s">
        <v>24</v>
      </c>
      <c r="W1207" t="s">
        <v>3465</v>
      </c>
      <c r="X1207" t="s">
        <v>26</v>
      </c>
      <c r="Y1207" t="s">
        <v>36</v>
      </c>
      <c r="Z1207" t="s">
        <v>28</v>
      </c>
      <c r="AA1207" t="s">
        <v>37</v>
      </c>
      <c r="AB1207" t="s">
        <v>30</v>
      </c>
    </row>
    <row r="1208" spans="1:28" x14ac:dyDescent="0.3">
      <c r="A1208" t="s">
        <v>3466</v>
      </c>
      <c r="B1208" t="s">
        <v>72</v>
      </c>
      <c r="C1208" t="s">
        <v>3467</v>
      </c>
      <c r="D1208" t="s">
        <v>50</v>
      </c>
      <c r="E1208">
        <v>28</v>
      </c>
      <c r="F1208" t="s">
        <v>17465</v>
      </c>
      <c r="G1208">
        <v>2024</v>
      </c>
      <c r="H1208">
        <f t="shared" si="56"/>
        <v>45501</v>
      </c>
      <c r="I1208">
        <v>9</v>
      </c>
      <c r="J1208">
        <v>0</v>
      </c>
      <c r="K1208">
        <v>5</v>
      </c>
      <c r="L1208" t="s">
        <v>17467</v>
      </c>
      <c r="M1208">
        <f t="shared" si="54"/>
        <v>0.37505787037037036</v>
      </c>
      <c r="N1208" t="str">
        <f t="shared" si="55"/>
        <v>9 AM-12 PM</v>
      </c>
      <c r="O1208">
        <v>554.5</v>
      </c>
      <c r="P1208">
        <v>199</v>
      </c>
      <c r="Q1208">
        <v>191.04</v>
      </c>
      <c r="R1208">
        <v>7.96</v>
      </c>
      <c r="S1208">
        <v>363.46</v>
      </c>
      <c r="T1208" t="s">
        <v>22</v>
      </c>
      <c r="U1208" t="s">
        <v>23</v>
      </c>
      <c r="V1208" t="s">
        <v>24</v>
      </c>
      <c r="W1208" t="s">
        <v>3468</v>
      </c>
      <c r="X1208" t="s">
        <v>26</v>
      </c>
      <c r="Y1208" t="s">
        <v>36</v>
      </c>
      <c r="Z1208" t="s">
        <v>28</v>
      </c>
      <c r="AA1208" t="s">
        <v>29</v>
      </c>
      <c r="AB1208" t="s">
        <v>30</v>
      </c>
    </row>
    <row r="1209" spans="1:28" x14ac:dyDescent="0.3">
      <c r="A1209" t="s">
        <v>3469</v>
      </c>
      <c r="B1209" t="s">
        <v>180</v>
      </c>
      <c r="C1209" t="s">
        <v>3470</v>
      </c>
      <c r="D1209" t="s">
        <v>1228</v>
      </c>
      <c r="E1209">
        <v>27</v>
      </c>
      <c r="F1209" t="s">
        <v>17465</v>
      </c>
      <c r="G1209">
        <v>2024</v>
      </c>
      <c r="H1209">
        <f t="shared" si="56"/>
        <v>45500</v>
      </c>
      <c r="I1209">
        <v>10</v>
      </c>
      <c r="J1209">
        <v>39</v>
      </c>
      <c r="K1209">
        <v>47</v>
      </c>
      <c r="L1209" t="s">
        <v>17466</v>
      </c>
      <c r="M1209">
        <f t="shared" si="54"/>
        <v>0.94429398148148147</v>
      </c>
      <c r="N1209" t="str">
        <f t="shared" si="55"/>
        <v>9-11 PM</v>
      </c>
      <c r="O1209">
        <v>682.81</v>
      </c>
      <c r="P1209">
        <v>199</v>
      </c>
      <c r="Q1209">
        <v>190.04</v>
      </c>
      <c r="R1209">
        <v>0</v>
      </c>
      <c r="S1209">
        <v>492.77</v>
      </c>
      <c r="T1209" t="s">
        <v>2085</v>
      </c>
      <c r="U1209" t="s">
        <v>23</v>
      </c>
      <c r="V1209" t="s">
        <v>24</v>
      </c>
      <c r="W1209" t="s">
        <v>3471</v>
      </c>
      <c r="X1209" t="s">
        <v>26</v>
      </c>
      <c r="Y1209" t="s">
        <v>36</v>
      </c>
      <c r="Z1209" t="s">
        <v>28</v>
      </c>
      <c r="AA1209" t="s">
        <v>29</v>
      </c>
      <c r="AB1209" t="s">
        <v>30</v>
      </c>
    </row>
    <row r="1210" spans="1:28" x14ac:dyDescent="0.3">
      <c r="A1210" t="s">
        <v>3472</v>
      </c>
      <c r="B1210" t="s">
        <v>3473</v>
      </c>
      <c r="C1210" t="s">
        <v>3474</v>
      </c>
      <c r="D1210" t="s">
        <v>50</v>
      </c>
      <c r="E1210">
        <v>27</v>
      </c>
      <c r="F1210" t="s">
        <v>17465</v>
      </c>
      <c r="G1210">
        <v>2024</v>
      </c>
      <c r="H1210">
        <f t="shared" si="56"/>
        <v>45500</v>
      </c>
      <c r="I1210">
        <v>10</v>
      </c>
      <c r="J1210">
        <v>28</v>
      </c>
      <c r="K1210">
        <v>54</v>
      </c>
      <c r="L1210" t="s">
        <v>17466</v>
      </c>
      <c r="M1210">
        <f t="shared" si="54"/>
        <v>0.9367361111111111</v>
      </c>
      <c r="N1210" t="str">
        <f t="shared" si="55"/>
        <v>9-11 PM</v>
      </c>
      <c r="O1210">
        <v>178.04</v>
      </c>
      <c r="P1210">
        <v>179</v>
      </c>
      <c r="Q1210">
        <v>171.84</v>
      </c>
      <c r="R1210">
        <v>7.16</v>
      </c>
      <c r="S1210">
        <v>6.2</v>
      </c>
      <c r="T1210" t="s">
        <v>34</v>
      </c>
      <c r="U1210" t="s">
        <v>23</v>
      </c>
      <c r="V1210" t="s">
        <v>24</v>
      </c>
      <c r="W1210" t="s">
        <v>3475</v>
      </c>
      <c r="X1210" t="s">
        <v>26</v>
      </c>
      <c r="Y1210" t="s">
        <v>36</v>
      </c>
      <c r="Z1210" t="s">
        <v>28</v>
      </c>
      <c r="AA1210" t="s">
        <v>29</v>
      </c>
      <c r="AB1210" t="s">
        <v>30</v>
      </c>
    </row>
    <row r="1211" spans="1:28" x14ac:dyDescent="0.3">
      <c r="A1211" t="s">
        <v>3476</v>
      </c>
      <c r="B1211" t="s">
        <v>68</v>
      </c>
      <c r="C1211" t="s">
        <v>3477</v>
      </c>
      <c r="D1211" t="s">
        <v>21</v>
      </c>
      <c r="E1211">
        <v>27</v>
      </c>
      <c r="F1211" t="s">
        <v>17465</v>
      </c>
      <c r="G1211">
        <v>2024</v>
      </c>
      <c r="H1211">
        <f t="shared" si="56"/>
        <v>45500</v>
      </c>
      <c r="I1211">
        <v>9</v>
      </c>
      <c r="J1211">
        <v>51</v>
      </c>
      <c r="K1211">
        <v>34</v>
      </c>
      <c r="L1211" t="s">
        <v>17466</v>
      </c>
      <c r="M1211">
        <f t="shared" si="54"/>
        <v>0.91081018518518519</v>
      </c>
      <c r="N1211" t="str">
        <f t="shared" si="55"/>
        <v>9-11 PM</v>
      </c>
      <c r="O1211">
        <v>357.44</v>
      </c>
      <c r="P1211">
        <v>19</v>
      </c>
      <c r="Q1211">
        <v>18.43</v>
      </c>
      <c r="R1211">
        <v>0.56999999999999995</v>
      </c>
      <c r="S1211">
        <v>339.01</v>
      </c>
      <c r="T1211" t="s">
        <v>22</v>
      </c>
      <c r="U1211" t="s">
        <v>23</v>
      </c>
      <c r="V1211" t="s">
        <v>24</v>
      </c>
      <c r="W1211" t="s">
        <v>3478</v>
      </c>
      <c r="X1211" t="s">
        <v>26</v>
      </c>
      <c r="Y1211" t="s">
        <v>36</v>
      </c>
      <c r="Z1211" t="s">
        <v>28</v>
      </c>
      <c r="AA1211" t="s">
        <v>29</v>
      </c>
      <c r="AB1211" t="s">
        <v>30</v>
      </c>
    </row>
    <row r="1212" spans="1:28" x14ac:dyDescent="0.3">
      <c r="A1212" t="s">
        <v>3479</v>
      </c>
      <c r="B1212" t="s">
        <v>3480</v>
      </c>
      <c r="C1212" t="s">
        <v>3481</v>
      </c>
      <c r="D1212" t="s">
        <v>21</v>
      </c>
      <c r="E1212">
        <v>27</v>
      </c>
      <c r="F1212" t="s">
        <v>17465</v>
      </c>
      <c r="G1212">
        <v>2024</v>
      </c>
      <c r="H1212">
        <f t="shared" si="56"/>
        <v>45500</v>
      </c>
      <c r="I1212">
        <v>9</v>
      </c>
      <c r="J1212">
        <v>51</v>
      </c>
      <c r="K1212">
        <v>29</v>
      </c>
      <c r="L1212" t="s">
        <v>17466</v>
      </c>
      <c r="M1212">
        <f t="shared" si="54"/>
        <v>0.91075231481481478</v>
      </c>
      <c r="N1212" t="str">
        <f t="shared" si="55"/>
        <v>9-11 PM</v>
      </c>
      <c r="O1212">
        <v>614.98</v>
      </c>
      <c r="P1212">
        <v>29</v>
      </c>
      <c r="Q1212">
        <v>28.33</v>
      </c>
      <c r="R1212">
        <v>0.67</v>
      </c>
      <c r="S1212">
        <v>586.65</v>
      </c>
      <c r="T1212" t="s">
        <v>22</v>
      </c>
      <c r="U1212" t="s">
        <v>23</v>
      </c>
      <c r="V1212" t="s">
        <v>24</v>
      </c>
      <c r="W1212" t="s">
        <v>3482</v>
      </c>
      <c r="X1212" t="s">
        <v>26</v>
      </c>
      <c r="Y1212" t="s">
        <v>36</v>
      </c>
      <c r="Z1212" t="s">
        <v>28</v>
      </c>
      <c r="AA1212" t="s">
        <v>37</v>
      </c>
      <c r="AB1212" t="s">
        <v>30</v>
      </c>
    </row>
    <row r="1213" spans="1:28" x14ac:dyDescent="0.3">
      <c r="A1213" t="s">
        <v>3483</v>
      </c>
      <c r="B1213" t="s">
        <v>256</v>
      </c>
      <c r="C1213" t="s">
        <v>3484</v>
      </c>
      <c r="D1213" t="s">
        <v>50</v>
      </c>
      <c r="E1213">
        <v>27</v>
      </c>
      <c r="F1213" t="s">
        <v>17465</v>
      </c>
      <c r="G1213">
        <v>2024</v>
      </c>
      <c r="H1213">
        <f t="shared" si="56"/>
        <v>45500</v>
      </c>
      <c r="I1213">
        <v>9</v>
      </c>
      <c r="J1213">
        <v>41</v>
      </c>
      <c r="K1213">
        <v>15</v>
      </c>
      <c r="L1213" t="s">
        <v>17466</v>
      </c>
      <c r="M1213">
        <f t="shared" si="54"/>
        <v>0.90364583333333337</v>
      </c>
      <c r="N1213" t="str">
        <f t="shared" si="55"/>
        <v>9-11 PM</v>
      </c>
      <c r="O1213">
        <v>1227.31</v>
      </c>
      <c r="P1213">
        <v>299</v>
      </c>
      <c r="Q1213">
        <v>287.04000000000002</v>
      </c>
      <c r="R1213">
        <v>11.96</v>
      </c>
      <c r="S1213">
        <v>940.27</v>
      </c>
      <c r="T1213" t="s">
        <v>22</v>
      </c>
      <c r="U1213" t="s">
        <v>23</v>
      </c>
      <c r="V1213" t="s">
        <v>24</v>
      </c>
      <c r="W1213" t="s">
        <v>3485</v>
      </c>
      <c r="X1213" t="s">
        <v>26</v>
      </c>
      <c r="Y1213" t="s">
        <v>36</v>
      </c>
      <c r="Z1213" t="s">
        <v>28</v>
      </c>
      <c r="AA1213" t="s">
        <v>29</v>
      </c>
      <c r="AB1213" t="s">
        <v>30</v>
      </c>
    </row>
    <row r="1214" spans="1:28" x14ac:dyDescent="0.3">
      <c r="A1214" t="s">
        <v>3486</v>
      </c>
      <c r="B1214" t="s">
        <v>1222</v>
      </c>
      <c r="C1214" t="s">
        <v>3487</v>
      </c>
      <c r="D1214" t="s">
        <v>21</v>
      </c>
      <c r="E1214">
        <v>27</v>
      </c>
      <c r="F1214" t="s">
        <v>17465</v>
      </c>
      <c r="G1214">
        <v>2024</v>
      </c>
      <c r="H1214">
        <f t="shared" si="56"/>
        <v>45500</v>
      </c>
      <c r="I1214">
        <v>9</v>
      </c>
      <c r="J1214">
        <v>21</v>
      </c>
      <c r="K1214">
        <v>50</v>
      </c>
      <c r="L1214" t="s">
        <v>17466</v>
      </c>
      <c r="M1214">
        <f t="shared" si="54"/>
        <v>0.890162037037037</v>
      </c>
      <c r="N1214" t="str">
        <f t="shared" si="55"/>
        <v>9-11 PM</v>
      </c>
      <c r="O1214">
        <v>259.75</v>
      </c>
      <c r="P1214">
        <v>19</v>
      </c>
      <c r="Q1214">
        <v>18.43</v>
      </c>
      <c r="R1214">
        <v>0.56999999999999995</v>
      </c>
      <c r="S1214">
        <v>241.32</v>
      </c>
      <c r="T1214" t="s">
        <v>22</v>
      </c>
      <c r="U1214" t="s">
        <v>23</v>
      </c>
      <c r="V1214" t="s">
        <v>24</v>
      </c>
      <c r="W1214" t="s">
        <v>3488</v>
      </c>
      <c r="X1214" t="s">
        <v>26</v>
      </c>
      <c r="Y1214" t="s">
        <v>36</v>
      </c>
      <c r="Z1214" t="s">
        <v>28</v>
      </c>
      <c r="AA1214" t="s">
        <v>29</v>
      </c>
      <c r="AB1214" t="s">
        <v>30</v>
      </c>
    </row>
    <row r="1215" spans="1:28" x14ac:dyDescent="0.3">
      <c r="A1215" t="s">
        <v>3489</v>
      </c>
      <c r="B1215" t="s">
        <v>127</v>
      </c>
      <c r="C1215" t="s">
        <v>3490</v>
      </c>
      <c r="D1215" t="s">
        <v>21</v>
      </c>
      <c r="E1215">
        <v>27</v>
      </c>
      <c r="F1215" t="s">
        <v>17465</v>
      </c>
      <c r="G1215">
        <v>2024</v>
      </c>
      <c r="H1215">
        <f t="shared" si="56"/>
        <v>45500</v>
      </c>
      <c r="I1215">
        <v>9</v>
      </c>
      <c r="J1215">
        <v>9</v>
      </c>
      <c r="K1215">
        <v>35</v>
      </c>
      <c r="L1215" t="s">
        <v>17466</v>
      </c>
      <c r="M1215">
        <f t="shared" si="54"/>
        <v>0.88165509259259256</v>
      </c>
      <c r="N1215" t="str">
        <f t="shared" si="55"/>
        <v>9-11 PM</v>
      </c>
      <c r="O1215">
        <v>566.89</v>
      </c>
      <c r="P1215">
        <v>19</v>
      </c>
      <c r="Q1215">
        <v>18.600000000000001</v>
      </c>
      <c r="R1215">
        <v>0.4</v>
      </c>
      <c r="S1215">
        <v>548.29</v>
      </c>
      <c r="T1215" t="s">
        <v>34</v>
      </c>
      <c r="U1215" t="s">
        <v>23</v>
      </c>
      <c r="V1215" t="s">
        <v>24</v>
      </c>
      <c r="W1215" t="s">
        <v>3491</v>
      </c>
      <c r="X1215" t="s">
        <v>26</v>
      </c>
      <c r="Y1215" t="s">
        <v>36</v>
      </c>
      <c r="Z1215" t="s">
        <v>28</v>
      </c>
      <c r="AA1215" t="s">
        <v>37</v>
      </c>
      <c r="AB1215" t="s">
        <v>30</v>
      </c>
    </row>
    <row r="1216" spans="1:28" x14ac:dyDescent="0.3">
      <c r="A1216" t="s">
        <v>3492</v>
      </c>
      <c r="B1216" t="s">
        <v>147</v>
      </c>
      <c r="C1216" t="s">
        <v>3493</v>
      </c>
      <c r="D1216" t="s">
        <v>74</v>
      </c>
      <c r="E1216">
        <v>27</v>
      </c>
      <c r="F1216" t="s">
        <v>17465</v>
      </c>
      <c r="G1216">
        <v>2024</v>
      </c>
      <c r="H1216">
        <f t="shared" si="56"/>
        <v>45500</v>
      </c>
      <c r="I1216">
        <v>9</v>
      </c>
      <c r="J1216">
        <v>0</v>
      </c>
      <c r="K1216">
        <v>23</v>
      </c>
      <c r="L1216" t="s">
        <v>17466</v>
      </c>
      <c r="M1216">
        <f t="shared" si="54"/>
        <v>0.87526620370370367</v>
      </c>
      <c r="N1216" t="str">
        <f t="shared" si="55"/>
        <v>9-11 PM</v>
      </c>
      <c r="O1216">
        <v>34.49</v>
      </c>
      <c r="P1216">
        <v>33</v>
      </c>
      <c r="Q1216">
        <v>32.01</v>
      </c>
      <c r="R1216">
        <v>0.99</v>
      </c>
      <c r="S1216">
        <v>2.48</v>
      </c>
      <c r="T1216" t="s">
        <v>34</v>
      </c>
      <c r="U1216" t="s">
        <v>23</v>
      </c>
      <c r="V1216" t="s">
        <v>24</v>
      </c>
      <c r="W1216" t="s">
        <v>3494</v>
      </c>
      <c r="X1216" t="s">
        <v>26</v>
      </c>
      <c r="Y1216" t="s">
        <v>36</v>
      </c>
      <c r="Z1216" t="s">
        <v>28</v>
      </c>
      <c r="AA1216" t="s">
        <v>29</v>
      </c>
      <c r="AB1216" t="s">
        <v>30</v>
      </c>
    </row>
    <row r="1217" spans="1:28" x14ac:dyDescent="0.3">
      <c r="A1217" t="s">
        <v>3495</v>
      </c>
      <c r="B1217" t="s">
        <v>127</v>
      </c>
      <c r="C1217" t="s">
        <v>3496</v>
      </c>
      <c r="D1217" t="s">
        <v>21</v>
      </c>
      <c r="E1217">
        <v>27</v>
      </c>
      <c r="F1217" t="s">
        <v>17465</v>
      </c>
      <c r="G1217">
        <v>2024</v>
      </c>
      <c r="H1217">
        <f t="shared" si="56"/>
        <v>45500</v>
      </c>
      <c r="I1217">
        <v>8</v>
      </c>
      <c r="J1217">
        <v>56</v>
      </c>
      <c r="K1217">
        <v>21</v>
      </c>
      <c r="L1217" t="s">
        <v>17466</v>
      </c>
      <c r="M1217">
        <f t="shared" si="54"/>
        <v>0.87246527777777771</v>
      </c>
      <c r="N1217" t="str">
        <f t="shared" si="55"/>
        <v>5-8 PM</v>
      </c>
      <c r="O1217">
        <v>859.61</v>
      </c>
      <c r="P1217">
        <v>299</v>
      </c>
      <c r="Q1217">
        <v>292.72000000000003</v>
      </c>
      <c r="R1217">
        <v>0</v>
      </c>
      <c r="S1217">
        <v>566.89</v>
      </c>
      <c r="T1217" t="s">
        <v>22</v>
      </c>
      <c r="U1217" t="s">
        <v>198</v>
      </c>
      <c r="V1217" t="s">
        <v>24</v>
      </c>
      <c r="W1217" t="s">
        <v>3497</v>
      </c>
      <c r="X1217" t="s">
        <v>26</v>
      </c>
      <c r="Y1217" t="s">
        <v>36</v>
      </c>
      <c r="Z1217" t="s">
        <v>28</v>
      </c>
      <c r="AA1217" t="s">
        <v>37</v>
      </c>
      <c r="AB1217" t="s">
        <v>30</v>
      </c>
    </row>
    <row r="1218" spans="1:28" x14ac:dyDescent="0.3">
      <c r="A1218" t="s">
        <v>3498</v>
      </c>
      <c r="B1218" t="s">
        <v>1537</v>
      </c>
      <c r="C1218" t="s">
        <v>3499</v>
      </c>
      <c r="D1218" t="s">
        <v>50</v>
      </c>
      <c r="E1218">
        <v>27</v>
      </c>
      <c r="F1218" t="s">
        <v>17465</v>
      </c>
      <c r="G1218">
        <v>2024</v>
      </c>
      <c r="H1218">
        <f t="shared" si="56"/>
        <v>45500</v>
      </c>
      <c r="I1218">
        <v>8</v>
      </c>
      <c r="J1218">
        <v>54</v>
      </c>
      <c r="K1218">
        <v>0</v>
      </c>
      <c r="L1218" t="s">
        <v>17466</v>
      </c>
      <c r="M1218">
        <f t="shared" ref="M1218:M1281" si="57">TIMEVALUE(TEXT(TIMEVALUE(I1218 &amp; ":" &amp; J1218 &amp; ":" &amp; K1218 &amp; " " &amp; L1218), "hh:mm:ss AM/PM"))</f>
        <v>0.87083333333333324</v>
      </c>
      <c r="N1218" t="str">
        <f t="shared" ref="N1218:N1281" si="58">IF(AND(HOUR(M1218)&gt;=0, HOUR(M1218)&lt;=4), "12-4 AM",
IF(AND(HOUR(M1218)&gt;=5, HOUR(M1218)&lt;=8), "5-8 AM",
IF(AND(HOUR(M1218)&gt;=9, HOUR(M1218)&lt;=12), "9 AM-12 PM",
IF(AND(HOUR(M1218)&gt;=13, HOUR(M1218)&lt;=16), "1-4 PM",
IF(AND(HOUR(M1218)&gt;=17, HOUR(M1218)&lt;=20), "5-8 PM",
IF(AND(HOUR(M1218)&gt;=21, HOUR(M1218)&lt;=23), "9-11 PM",
""))))))</f>
        <v>5-8 PM</v>
      </c>
      <c r="O1218">
        <v>1512.88</v>
      </c>
      <c r="P1218">
        <v>199</v>
      </c>
      <c r="Q1218">
        <v>192.63</v>
      </c>
      <c r="R1218">
        <v>6.37</v>
      </c>
      <c r="S1218">
        <v>1320.25</v>
      </c>
      <c r="T1218" t="s">
        <v>34</v>
      </c>
      <c r="U1218" t="s">
        <v>23</v>
      </c>
      <c r="V1218" t="s">
        <v>24</v>
      </c>
      <c r="W1218" t="s">
        <v>3500</v>
      </c>
      <c r="X1218" t="s">
        <v>26</v>
      </c>
      <c r="Y1218" t="s">
        <v>36</v>
      </c>
      <c r="Z1218" t="s">
        <v>28</v>
      </c>
      <c r="AA1218" t="s">
        <v>37</v>
      </c>
      <c r="AB1218" t="s">
        <v>30</v>
      </c>
    </row>
    <row r="1219" spans="1:28" x14ac:dyDescent="0.3">
      <c r="A1219" t="s">
        <v>3501</v>
      </c>
      <c r="B1219" t="s">
        <v>1537</v>
      </c>
      <c r="C1219" t="s">
        <v>3502</v>
      </c>
      <c r="D1219" t="s">
        <v>21</v>
      </c>
      <c r="E1219">
        <v>27</v>
      </c>
      <c r="F1219" t="s">
        <v>17465</v>
      </c>
      <c r="G1219">
        <v>2024</v>
      </c>
      <c r="H1219">
        <f t="shared" ref="H1219:H1282" si="59">DATEVALUE(E1219 &amp;"-"&amp;F1219&amp;"-"&amp;G1219)</f>
        <v>45500</v>
      </c>
      <c r="I1219">
        <v>8</v>
      </c>
      <c r="J1219">
        <v>51</v>
      </c>
      <c r="K1219">
        <v>21</v>
      </c>
      <c r="L1219" t="s">
        <v>17466</v>
      </c>
      <c r="M1219">
        <f t="shared" si="57"/>
        <v>0.8689930555555555</v>
      </c>
      <c r="N1219" t="str">
        <f t="shared" si="58"/>
        <v>5-8 PM</v>
      </c>
      <c r="O1219">
        <v>1805.6</v>
      </c>
      <c r="P1219">
        <v>299</v>
      </c>
      <c r="Q1219">
        <v>292.72000000000003</v>
      </c>
      <c r="R1219">
        <v>6.28</v>
      </c>
      <c r="S1219">
        <v>1512.88</v>
      </c>
      <c r="T1219" t="s">
        <v>34</v>
      </c>
      <c r="U1219" t="s">
        <v>23</v>
      </c>
      <c r="V1219" t="s">
        <v>24</v>
      </c>
      <c r="W1219" t="s">
        <v>3503</v>
      </c>
      <c r="X1219" t="s">
        <v>26</v>
      </c>
      <c r="Y1219" t="s">
        <v>36</v>
      </c>
      <c r="Z1219" t="s">
        <v>28</v>
      </c>
      <c r="AA1219" t="s">
        <v>37</v>
      </c>
      <c r="AB1219" t="s">
        <v>30</v>
      </c>
    </row>
    <row r="1220" spans="1:28" x14ac:dyDescent="0.3">
      <c r="A1220" t="s">
        <v>3504</v>
      </c>
      <c r="B1220" t="s">
        <v>1537</v>
      </c>
      <c r="C1220" t="s">
        <v>3505</v>
      </c>
      <c r="D1220" t="s">
        <v>21</v>
      </c>
      <c r="E1220">
        <v>27</v>
      </c>
      <c r="F1220" t="s">
        <v>17465</v>
      </c>
      <c r="G1220">
        <v>2024</v>
      </c>
      <c r="H1220">
        <f t="shared" si="59"/>
        <v>45500</v>
      </c>
      <c r="I1220">
        <v>8</v>
      </c>
      <c r="J1220">
        <v>49</v>
      </c>
      <c r="K1220">
        <v>31</v>
      </c>
      <c r="L1220" t="s">
        <v>17466</v>
      </c>
      <c r="M1220">
        <f t="shared" si="57"/>
        <v>0.86771990740740745</v>
      </c>
      <c r="N1220" t="str">
        <f t="shared" si="58"/>
        <v>5-8 PM</v>
      </c>
      <c r="O1220">
        <v>1954.41</v>
      </c>
      <c r="P1220">
        <v>152</v>
      </c>
      <c r="Q1220">
        <v>148.81</v>
      </c>
      <c r="R1220">
        <v>3.19</v>
      </c>
      <c r="S1220">
        <v>1805.6</v>
      </c>
      <c r="T1220" t="s">
        <v>34</v>
      </c>
      <c r="U1220" t="s">
        <v>23</v>
      </c>
      <c r="V1220" t="s">
        <v>24</v>
      </c>
      <c r="W1220" t="s">
        <v>3506</v>
      </c>
      <c r="X1220" t="s">
        <v>26</v>
      </c>
      <c r="Y1220" t="s">
        <v>36</v>
      </c>
      <c r="Z1220" t="s">
        <v>28</v>
      </c>
      <c r="AA1220" t="s">
        <v>37</v>
      </c>
      <c r="AB1220" t="s">
        <v>30</v>
      </c>
    </row>
    <row r="1221" spans="1:28" x14ac:dyDescent="0.3">
      <c r="A1221" t="s">
        <v>3507</v>
      </c>
      <c r="B1221" t="s">
        <v>147</v>
      </c>
      <c r="C1221" t="s">
        <v>3508</v>
      </c>
      <c r="D1221" t="s">
        <v>50</v>
      </c>
      <c r="E1221">
        <v>27</v>
      </c>
      <c r="F1221" t="s">
        <v>17465</v>
      </c>
      <c r="G1221">
        <v>2024</v>
      </c>
      <c r="H1221">
        <f t="shared" si="59"/>
        <v>45500</v>
      </c>
      <c r="I1221">
        <v>8</v>
      </c>
      <c r="J1221">
        <v>48</v>
      </c>
      <c r="K1221">
        <v>39</v>
      </c>
      <c r="L1221" t="s">
        <v>17466</v>
      </c>
      <c r="M1221">
        <f t="shared" si="57"/>
        <v>0.86711805555555566</v>
      </c>
      <c r="N1221" t="str">
        <f t="shared" si="58"/>
        <v>5-8 PM</v>
      </c>
      <c r="O1221">
        <v>225.53</v>
      </c>
      <c r="P1221">
        <v>199</v>
      </c>
      <c r="Q1221">
        <v>191.04</v>
      </c>
      <c r="R1221">
        <v>7.96</v>
      </c>
      <c r="S1221">
        <v>34.49</v>
      </c>
      <c r="T1221" t="s">
        <v>34</v>
      </c>
      <c r="U1221" t="s">
        <v>23</v>
      </c>
      <c r="V1221" t="s">
        <v>24</v>
      </c>
      <c r="W1221" t="s">
        <v>3509</v>
      </c>
      <c r="X1221" t="s">
        <v>26</v>
      </c>
      <c r="Y1221" t="s">
        <v>36</v>
      </c>
      <c r="Z1221" t="s">
        <v>28</v>
      </c>
      <c r="AA1221" t="s">
        <v>29</v>
      </c>
      <c r="AB1221" t="s">
        <v>30</v>
      </c>
    </row>
    <row r="1222" spans="1:28" x14ac:dyDescent="0.3">
      <c r="A1222" t="s">
        <v>3510</v>
      </c>
      <c r="B1222" t="s">
        <v>127</v>
      </c>
      <c r="C1222" t="s">
        <v>3511</v>
      </c>
      <c r="D1222" t="s">
        <v>50</v>
      </c>
      <c r="E1222">
        <v>27</v>
      </c>
      <c r="F1222" t="s">
        <v>17465</v>
      </c>
      <c r="G1222">
        <v>2024</v>
      </c>
      <c r="H1222">
        <f t="shared" si="59"/>
        <v>45500</v>
      </c>
      <c r="I1222">
        <v>8</v>
      </c>
      <c r="J1222">
        <v>47</v>
      </c>
      <c r="K1222">
        <v>49</v>
      </c>
      <c r="L1222" t="s">
        <v>17466</v>
      </c>
      <c r="M1222">
        <f t="shared" si="57"/>
        <v>0.86653935185185194</v>
      </c>
      <c r="N1222" t="str">
        <f t="shared" si="58"/>
        <v>5-8 PM</v>
      </c>
      <c r="O1222">
        <v>1032.8800000000001</v>
      </c>
      <c r="P1222">
        <v>179</v>
      </c>
      <c r="Q1222">
        <v>173.27</v>
      </c>
      <c r="R1222">
        <v>5.73</v>
      </c>
      <c r="S1222">
        <v>859.61</v>
      </c>
      <c r="T1222" t="s">
        <v>34</v>
      </c>
      <c r="U1222" t="s">
        <v>23</v>
      </c>
      <c r="V1222" t="s">
        <v>24</v>
      </c>
      <c r="W1222" t="s">
        <v>3512</v>
      </c>
      <c r="X1222" t="s">
        <v>26</v>
      </c>
      <c r="Y1222" t="s">
        <v>36</v>
      </c>
      <c r="Z1222" t="s">
        <v>28</v>
      </c>
      <c r="AA1222" t="s">
        <v>37</v>
      </c>
      <c r="AB1222" t="s">
        <v>30</v>
      </c>
    </row>
    <row r="1223" spans="1:28" x14ac:dyDescent="0.3">
      <c r="A1223" t="s">
        <v>3513</v>
      </c>
      <c r="B1223" t="s">
        <v>1215</v>
      </c>
      <c r="C1223" t="s">
        <v>3514</v>
      </c>
      <c r="D1223" t="s">
        <v>50</v>
      </c>
      <c r="E1223">
        <v>27</v>
      </c>
      <c r="F1223" t="s">
        <v>17465</v>
      </c>
      <c r="G1223">
        <v>2024</v>
      </c>
      <c r="H1223">
        <f t="shared" si="59"/>
        <v>45500</v>
      </c>
      <c r="I1223">
        <v>8</v>
      </c>
      <c r="J1223">
        <v>45</v>
      </c>
      <c r="K1223">
        <v>7</v>
      </c>
      <c r="L1223" t="s">
        <v>17466</v>
      </c>
      <c r="M1223">
        <f t="shared" si="57"/>
        <v>0.86466435185185186</v>
      </c>
      <c r="N1223" t="str">
        <f t="shared" si="58"/>
        <v>5-8 PM</v>
      </c>
      <c r="O1223">
        <v>756.34</v>
      </c>
      <c r="P1223">
        <v>199</v>
      </c>
      <c r="Q1223">
        <v>191.04</v>
      </c>
      <c r="R1223">
        <v>7.96</v>
      </c>
      <c r="S1223">
        <v>565.29999999999995</v>
      </c>
      <c r="T1223" t="s">
        <v>34</v>
      </c>
      <c r="U1223" t="s">
        <v>23</v>
      </c>
      <c r="V1223" t="s">
        <v>24</v>
      </c>
      <c r="W1223" t="s">
        <v>3515</v>
      </c>
      <c r="X1223" t="s">
        <v>26</v>
      </c>
      <c r="Y1223" t="s">
        <v>27</v>
      </c>
      <c r="Z1223" t="s">
        <v>28</v>
      </c>
      <c r="AA1223" t="s">
        <v>29</v>
      </c>
      <c r="AB1223" t="s">
        <v>30</v>
      </c>
    </row>
    <row r="1224" spans="1:28" x14ac:dyDescent="0.3">
      <c r="A1224" t="s">
        <v>3516</v>
      </c>
      <c r="B1224" t="s">
        <v>167</v>
      </c>
      <c r="C1224" t="s">
        <v>3517</v>
      </c>
      <c r="D1224" t="s">
        <v>21</v>
      </c>
      <c r="E1224">
        <v>27</v>
      </c>
      <c r="F1224" t="s">
        <v>17465</v>
      </c>
      <c r="G1224">
        <v>2024</v>
      </c>
      <c r="H1224">
        <f t="shared" si="59"/>
        <v>45500</v>
      </c>
      <c r="I1224">
        <v>8</v>
      </c>
      <c r="J1224">
        <v>41</v>
      </c>
      <c r="K1224">
        <v>39</v>
      </c>
      <c r="L1224" t="s">
        <v>17466</v>
      </c>
      <c r="M1224">
        <f t="shared" si="57"/>
        <v>0.86225694444444445</v>
      </c>
      <c r="N1224" t="str">
        <f t="shared" si="58"/>
        <v>5-8 PM</v>
      </c>
      <c r="O1224">
        <v>803.27</v>
      </c>
      <c r="P1224">
        <v>299</v>
      </c>
      <c r="Q1224">
        <v>290.02999999999997</v>
      </c>
      <c r="R1224">
        <v>8.9700000000000006</v>
      </c>
      <c r="S1224">
        <v>513.24</v>
      </c>
      <c r="T1224" t="s">
        <v>34</v>
      </c>
      <c r="U1224" t="s">
        <v>23</v>
      </c>
      <c r="V1224" t="s">
        <v>24</v>
      </c>
      <c r="W1224" t="s">
        <v>3518</v>
      </c>
      <c r="X1224" t="s">
        <v>26</v>
      </c>
      <c r="Y1224" t="s">
        <v>36</v>
      </c>
      <c r="Z1224" t="s">
        <v>28</v>
      </c>
      <c r="AA1224" t="s">
        <v>29</v>
      </c>
      <c r="AB1224" t="s">
        <v>30</v>
      </c>
    </row>
    <row r="1225" spans="1:28" x14ac:dyDescent="0.3">
      <c r="A1225" t="s">
        <v>3519</v>
      </c>
      <c r="B1225" t="s">
        <v>1537</v>
      </c>
      <c r="C1225" t="s">
        <v>1538</v>
      </c>
      <c r="D1225" t="s">
        <v>164</v>
      </c>
      <c r="E1225">
        <v>27</v>
      </c>
      <c r="F1225" t="s">
        <v>17465</v>
      </c>
      <c r="G1225">
        <v>2024</v>
      </c>
      <c r="H1225">
        <f t="shared" si="59"/>
        <v>45500</v>
      </c>
      <c r="I1225">
        <v>8</v>
      </c>
      <c r="J1225">
        <v>31</v>
      </c>
      <c r="K1225">
        <v>45</v>
      </c>
      <c r="L1225" t="s">
        <v>17466</v>
      </c>
      <c r="M1225">
        <f t="shared" si="57"/>
        <v>0.85538194444444438</v>
      </c>
      <c r="N1225" t="str">
        <f t="shared" si="58"/>
        <v>5-8 PM</v>
      </c>
      <c r="O1225">
        <v>2028.1</v>
      </c>
      <c r="P1225">
        <v>75</v>
      </c>
      <c r="Q1225">
        <v>73.69</v>
      </c>
      <c r="R1225">
        <v>1.31</v>
      </c>
      <c r="S1225">
        <v>1954.41</v>
      </c>
      <c r="T1225" t="s">
        <v>34</v>
      </c>
      <c r="U1225" t="s">
        <v>23</v>
      </c>
      <c r="V1225" t="s">
        <v>24</v>
      </c>
      <c r="W1225" t="s">
        <v>3520</v>
      </c>
      <c r="X1225" t="s">
        <v>26</v>
      </c>
      <c r="Y1225" t="s">
        <v>36</v>
      </c>
      <c r="Z1225" t="s">
        <v>28</v>
      </c>
      <c r="AA1225" t="s">
        <v>26</v>
      </c>
      <c r="AB1225" t="s">
        <v>30</v>
      </c>
    </row>
    <row r="1226" spans="1:28" x14ac:dyDescent="0.3">
      <c r="A1226" t="s">
        <v>3521</v>
      </c>
      <c r="B1226" t="s">
        <v>155</v>
      </c>
      <c r="C1226" t="s">
        <v>3522</v>
      </c>
      <c r="D1226" t="s">
        <v>74</v>
      </c>
      <c r="E1226">
        <v>27</v>
      </c>
      <c r="F1226" t="s">
        <v>17465</v>
      </c>
      <c r="G1226">
        <v>2024</v>
      </c>
      <c r="H1226">
        <f t="shared" si="59"/>
        <v>45500</v>
      </c>
      <c r="I1226">
        <v>8</v>
      </c>
      <c r="J1226">
        <v>31</v>
      </c>
      <c r="K1226">
        <v>20</v>
      </c>
      <c r="L1226" t="s">
        <v>17466</v>
      </c>
      <c r="M1226">
        <f t="shared" si="57"/>
        <v>0.85509259259259263</v>
      </c>
      <c r="N1226" t="str">
        <f t="shared" si="58"/>
        <v>5-8 PM</v>
      </c>
      <c r="O1226">
        <v>606.02</v>
      </c>
      <c r="P1226">
        <v>199</v>
      </c>
      <c r="Q1226">
        <v>193.03</v>
      </c>
      <c r="R1226">
        <v>5.97</v>
      </c>
      <c r="S1226">
        <v>412.99</v>
      </c>
      <c r="T1226" t="s">
        <v>34</v>
      </c>
      <c r="U1226" t="s">
        <v>23</v>
      </c>
      <c r="V1226" t="s">
        <v>24</v>
      </c>
      <c r="W1226" t="s">
        <v>3523</v>
      </c>
      <c r="X1226" t="s">
        <v>26</v>
      </c>
      <c r="Y1226" t="s">
        <v>36</v>
      </c>
      <c r="Z1226" t="s">
        <v>28</v>
      </c>
      <c r="AA1226" t="s">
        <v>29</v>
      </c>
      <c r="AB1226" t="s">
        <v>30</v>
      </c>
    </row>
    <row r="1227" spans="1:28" x14ac:dyDescent="0.3">
      <c r="A1227" t="s">
        <v>3524</v>
      </c>
      <c r="B1227" t="s">
        <v>90</v>
      </c>
      <c r="C1227" t="s">
        <v>3525</v>
      </c>
      <c r="D1227" t="s">
        <v>21</v>
      </c>
      <c r="E1227">
        <v>27</v>
      </c>
      <c r="F1227" t="s">
        <v>17465</v>
      </c>
      <c r="G1227">
        <v>2024</v>
      </c>
      <c r="H1227">
        <f t="shared" si="59"/>
        <v>45500</v>
      </c>
      <c r="I1227">
        <v>8</v>
      </c>
      <c r="J1227">
        <v>29</v>
      </c>
      <c r="K1227">
        <v>36</v>
      </c>
      <c r="L1227" t="s">
        <v>17466</v>
      </c>
      <c r="M1227">
        <f t="shared" si="57"/>
        <v>0.85388888888888881</v>
      </c>
      <c r="N1227" t="str">
        <f t="shared" si="58"/>
        <v>5-8 PM</v>
      </c>
      <c r="O1227">
        <v>378.16</v>
      </c>
      <c r="P1227">
        <v>249</v>
      </c>
      <c r="Q1227">
        <v>243.77</v>
      </c>
      <c r="R1227">
        <v>5.23</v>
      </c>
      <c r="S1227">
        <v>134.38999999999999</v>
      </c>
      <c r="T1227" t="s">
        <v>34</v>
      </c>
      <c r="U1227" t="s">
        <v>23</v>
      </c>
      <c r="V1227" t="s">
        <v>24</v>
      </c>
      <c r="W1227" t="s">
        <v>3526</v>
      </c>
      <c r="X1227" t="s">
        <v>26</v>
      </c>
      <c r="Y1227" t="s">
        <v>27</v>
      </c>
      <c r="Z1227" t="s">
        <v>28</v>
      </c>
      <c r="AA1227" t="s">
        <v>29</v>
      </c>
      <c r="AB1227" t="s">
        <v>30</v>
      </c>
    </row>
    <row r="1228" spans="1:28" x14ac:dyDescent="0.3">
      <c r="A1228" t="s">
        <v>3527</v>
      </c>
      <c r="B1228" t="s">
        <v>102</v>
      </c>
      <c r="C1228" t="s">
        <v>3528</v>
      </c>
      <c r="D1228" t="s">
        <v>21</v>
      </c>
      <c r="E1228">
        <v>27</v>
      </c>
      <c r="F1228" t="s">
        <v>17465</v>
      </c>
      <c r="G1228">
        <v>2024</v>
      </c>
      <c r="H1228">
        <f t="shared" si="59"/>
        <v>45500</v>
      </c>
      <c r="I1228">
        <v>8</v>
      </c>
      <c r="J1228">
        <v>24</v>
      </c>
      <c r="K1228">
        <v>32</v>
      </c>
      <c r="L1228" t="s">
        <v>17466</v>
      </c>
      <c r="M1228">
        <f t="shared" si="57"/>
        <v>0.85037037037037033</v>
      </c>
      <c r="N1228" t="str">
        <f t="shared" si="58"/>
        <v>5-8 PM</v>
      </c>
      <c r="O1228">
        <v>1155.96</v>
      </c>
      <c r="P1228">
        <v>209</v>
      </c>
      <c r="Q1228">
        <v>204.61</v>
      </c>
      <c r="R1228">
        <v>4.3899999999999997</v>
      </c>
      <c r="S1228">
        <v>951.35</v>
      </c>
      <c r="T1228" t="s">
        <v>34</v>
      </c>
      <c r="U1228" t="s">
        <v>23</v>
      </c>
      <c r="V1228" t="s">
        <v>24</v>
      </c>
      <c r="W1228" t="s">
        <v>3529</v>
      </c>
      <c r="X1228" t="s">
        <v>26</v>
      </c>
      <c r="Y1228" t="s">
        <v>27</v>
      </c>
      <c r="Z1228" t="s">
        <v>28</v>
      </c>
      <c r="AA1228" t="s">
        <v>29</v>
      </c>
      <c r="AB1228" t="s">
        <v>30</v>
      </c>
    </row>
    <row r="1229" spans="1:28" x14ac:dyDescent="0.3">
      <c r="A1229" t="s">
        <v>3530</v>
      </c>
      <c r="B1229" t="s">
        <v>102</v>
      </c>
      <c r="C1229" t="s">
        <v>3531</v>
      </c>
      <c r="D1229" t="s">
        <v>21</v>
      </c>
      <c r="E1229">
        <v>27</v>
      </c>
      <c r="F1229" t="s">
        <v>17465</v>
      </c>
      <c r="G1229">
        <v>2024</v>
      </c>
      <c r="H1229">
        <f t="shared" si="59"/>
        <v>45500</v>
      </c>
      <c r="I1229">
        <v>8</v>
      </c>
      <c r="J1229">
        <v>23</v>
      </c>
      <c r="K1229">
        <v>58</v>
      </c>
      <c r="L1229" t="s">
        <v>17466</v>
      </c>
      <c r="M1229">
        <f t="shared" si="57"/>
        <v>0.8499768518518519</v>
      </c>
      <c r="N1229" t="str">
        <f t="shared" si="58"/>
        <v>5-8 PM</v>
      </c>
      <c r="O1229">
        <v>1448.68</v>
      </c>
      <c r="P1229">
        <v>299</v>
      </c>
      <c r="Q1229">
        <v>292.72000000000003</v>
      </c>
      <c r="R1229">
        <v>6.28</v>
      </c>
      <c r="S1229">
        <v>1155.96</v>
      </c>
      <c r="T1229" t="s">
        <v>34</v>
      </c>
      <c r="U1229" t="s">
        <v>23</v>
      </c>
      <c r="V1229" t="s">
        <v>24</v>
      </c>
      <c r="W1229" t="s">
        <v>3532</v>
      </c>
      <c r="X1229" t="s">
        <v>26</v>
      </c>
      <c r="Y1229" t="s">
        <v>27</v>
      </c>
      <c r="Z1229" t="s">
        <v>28</v>
      </c>
      <c r="AA1229" t="s">
        <v>29</v>
      </c>
      <c r="AB1229" t="s">
        <v>30</v>
      </c>
    </row>
    <row r="1230" spans="1:28" x14ac:dyDescent="0.3">
      <c r="A1230" t="s">
        <v>3533</v>
      </c>
      <c r="B1230" t="s">
        <v>102</v>
      </c>
      <c r="C1230" t="s">
        <v>3534</v>
      </c>
      <c r="D1230" t="s">
        <v>21</v>
      </c>
      <c r="E1230">
        <v>27</v>
      </c>
      <c r="F1230" t="s">
        <v>17465</v>
      </c>
      <c r="G1230">
        <v>2024</v>
      </c>
      <c r="H1230">
        <f t="shared" si="59"/>
        <v>45500</v>
      </c>
      <c r="I1230">
        <v>8</v>
      </c>
      <c r="J1230">
        <v>23</v>
      </c>
      <c r="K1230">
        <v>31</v>
      </c>
      <c r="L1230" t="s">
        <v>17466</v>
      </c>
      <c r="M1230">
        <f t="shared" si="57"/>
        <v>0.84966435185185185</v>
      </c>
      <c r="N1230" t="str">
        <f t="shared" si="58"/>
        <v>5-8 PM</v>
      </c>
      <c r="O1230">
        <v>1790.35</v>
      </c>
      <c r="P1230">
        <v>349</v>
      </c>
      <c r="Q1230">
        <v>341.67</v>
      </c>
      <c r="R1230">
        <v>7.33</v>
      </c>
      <c r="S1230">
        <v>1448.68</v>
      </c>
      <c r="T1230" t="s">
        <v>34</v>
      </c>
      <c r="U1230" t="s">
        <v>23</v>
      </c>
      <c r="V1230" t="s">
        <v>24</v>
      </c>
      <c r="W1230" t="s">
        <v>3535</v>
      </c>
      <c r="X1230" t="s">
        <v>26</v>
      </c>
      <c r="Y1230" t="s">
        <v>27</v>
      </c>
      <c r="Z1230" t="s">
        <v>28</v>
      </c>
      <c r="AA1230" t="s">
        <v>29</v>
      </c>
      <c r="AB1230" t="s">
        <v>30</v>
      </c>
    </row>
    <row r="1231" spans="1:28" x14ac:dyDescent="0.3">
      <c r="A1231" t="s">
        <v>3536</v>
      </c>
      <c r="B1231" t="s">
        <v>3200</v>
      </c>
      <c r="C1231" t="s">
        <v>3531</v>
      </c>
      <c r="D1231" t="s">
        <v>21</v>
      </c>
      <c r="E1231">
        <v>27</v>
      </c>
      <c r="F1231" t="s">
        <v>17465</v>
      </c>
      <c r="G1231">
        <v>2024</v>
      </c>
      <c r="H1231">
        <f t="shared" si="59"/>
        <v>45500</v>
      </c>
      <c r="I1231">
        <v>8</v>
      </c>
      <c r="J1231">
        <v>20</v>
      </c>
      <c r="K1231">
        <v>39</v>
      </c>
      <c r="L1231" t="s">
        <v>17466</v>
      </c>
      <c r="M1231">
        <f t="shared" si="57"/>
        <v>0.84767361111111106</v>
      </c>
      <c r="N1231" t="str">
        <f t="shared" si="58"/>
        <v>5-8 PM</v>
      </c>
      <c r="O1231">
        <v>302.2</v>
      </c>
      <c r="P1231">
        <v>299</v>
      </c>
      <c r="Q1231">
        <v>290.02999999999997</v>
      </c>
      <c r="R1231">
        <v>8.9700000000000006</v>
      </c>
      <c r="S1231">
        <v>12.17</v>
      </c>
      <c r="T1231" t="s">
        <v>22</v>
      </c>
      <c r="U1231" t="s">
        <v>23</v>
      </c>
      <c r="V1231" t="s">
        <v>24</v>
      </c>
      <c r="W1231" t="s">
        <v>3532</v>
      </c>
      <c r="X1231" t="s">
        <v>26</v>
      </c>
      <c r="Y1231" t="s">
        <v>27</v>
      </c>
      <c r="Z1231" t="s">
        <v>28</v>
      </c>
      <c r="AA1231" t="s">
        <v>29</v>
      </c>
      <c r="AB1231" t="s">
        <v>30</v>
      </c>
    </row>
    <row r="1232" spans="1:28" x14ac:dyDescent="0.3">
      <c r="A1232" t="s">
        <v>3537</v>
      </c>
      <c r="B1232" t="s">
        <v>167</v>
      </c>
      <c r="C1232" t="s">
        <v>3528</v>
      </c>
      <c r="D1232" t="s">
        <v>21</v>
      </c>
      <c r="E1232">
        <v>27</v>
      </c>
      <c r="F1232" t="s">
        <v>17465</v>
      </c>
      <c r="G1232">
        <v>2024</v>
      </c>
      <c r="H1232">
        <f t="shared" si="59"/>
        <v>45500</v>
      </c>
      <c r="I1232">
        <v>8</v>
      </c>
      <c r="J1232">
        <v>20</v>
      </c>
      <c r="K1232">
        <v>29</v>
      </c>
      <c r="L1232" t="s">
        <v>17466</v>
      </c>
      <c r="M1232">
        <f t="shared" si="57"/>
        <v>0.84755787037037045</v>
      </c>
      <c r="N1232" t="str">
        <f t="shared" si="58"/>
        <v>5-8 PM</v>
      </c>
      <c r="O1232">
        <v>1006</v>
      </c>
      <c r="P1232">
        <v>209</v>
      </c>
      <c r="Q1232">
        <v>202.73</v>
      </c>
      <c r="R1232">
        <v>6.27</v>
      </c>
      <c r="S1232">
        <v>803.27</v>
      </c>
      <c r="T1232" t="s">
        <v>22</v>
      </c>
      <c r="U1232" t="s">
        <v>23</v>
      </c>
      <c r="V1232" t="s">
        <v>24</v>
      </c>
      <c r="W1232" t="s">
        <v>3529</v>
      </c>
      <c r="X1232" t="s">
        <v>26</v>
      </c>
      <c r="Y1232" t="s">
        <v>36</v>
      </c>
      <c r="Z1232" t="s">
        <v>28</v>
      </c>
      <c r="AA1232" t="s">
        <v>29</v>
      </c>
      <c r="AB1232" t="s">
        <v>30</v>
      </c>
    </row>
    <row r="1233" spans="1:28" x14ac:dyDescent="0.3">
      <c r="A1233" t="s">
        <v>3538</v>
      </c>
      <c r="B1233" t="s">
        <v>167</v>
      </c>
      <c r="C1233" t="s">
        <v>3534</v>
      </c>
      <c r="D1233" t="s">
        <v>21</v>
      </c>
      <c r="E1233">
        <v>27</v>
      </c>
      <c r="F1233" t="s">
        <v>17465</v>
      </c>
      <c r="G1233">
        <v>2024</v>
      </c>
      <c r="H1233">
        <f t="shared" si="59"/>
        <v>45500</v>
      </c>
      <c r="I1233">
        <v>8</v>
      </c>
      <c r="J1233">
        <v>17</v>
      </c>
      <c r="K1233">
        <v>31</v>
      </c>
      <c r="L1233" t="s">
        <v>17466</v>
      </c>
      <c r="M1233">
        <f t="shared" si="57"/>
        <v>0.84549768518518509</v>
      </c>
      <c r="N1233" t="str">
        <f t="shared" si="58"/>
        <v>5-8 PM</v>
      </c>
      <c r="O1233">
        <v>344.53</v>
      </c>
      <c r="P1233">
        <v>349</v>
      </c>
      <c r="Q1233">
        <v>338.53</v>
      </c>
      <c r="R1233">
        <v>10.47</v>
      </c>
      <c r="S1233">
        <v>6</v>
      </c>
      <c r="T1233" t="s">
        <v>22</v>
      </c>
      <c r="U1233" t="s">
        <v>23</v>
      </c>
      <c r="V1233" t="s">
        <v>24</v>
      </c>
      <c r="W1233" t="s">
        <v>3535</v>
      </c>
      <c r="X1233" t="s">
        <v>26</v>
      </c>
      <c r="Y1233" t="s">
        <v>36</v>
      </c>
      <c r="Z1233" t="s">
        <v>28</v>
      </c>
      <c r="AA1233" t="s">
        <v>29</v>
      </c>
      <c r="AB1233" t="s">
        <v>30</v>
      </c>
    </row>
    <row r="1234" spans="1:28" x14ac:dyDescent="0.3">
      <c r="A1234" t="s">
        <v>3539</v>
      </c>
      <c r="B1234" t="s">
        <v>151</v>
      </c>
      <c r="C1234" t="s">
        <v>3540</v>
      </c>
      <c r="D1234" t="s">
        <v>21</v>
      </c>
      <c r="E1234">
        <v>27</v>
      </c>
      <c r="F1234" t="s">
        <v>17465</v>
      </c>
      <c r="G1234">
        <v>2024</v>
      </c>
      <c r="H1234">
        <f t="shared" si="59"/>
        <v>45500</v>
      </c>
      <c r="I1234">
        <v>8</v>
      </c>
      <c r="J1234">
        <v>16</v>
      </c>
      <c r="K1234">
        <v>8</v>
      </c>
      <c r="L1234" t="s">
        <v>17466</v>
      </c>
      <c r="M1234">
        <f t="shared" si="57"/>
        <v>0.84453703703703698</v>
      </c>
      <c r="N1234" t="str">
        <f t="shared" si="58"/>
        <v>5-8 PM</v>
      </c>
      <c r="O1234">
        <v>308.72000000000003</v>
      </c>
      <c r="P1234">
        <v>189</v>
      </c>
      <c r="Q1234">
        <v>183.33</v>
      </c>
      <c r="R1234">
        <v>5.67</v>
      </c>
      <c r="S1234">
        <v>125.39</v>
      </c>
      <c r="T1234" t="s">
        <v>34</v>
      </c>
      <c r="U1234" t="s">
        <v>23</v>
      </c>
      <c r="V1234" t="s">
        <v>24</v>
      </c>
      <c r="W1234" t="s">
        <v>3541</v>
      </c>
      <c r="X1234" t="s">
        <v>26</v>
      </c>
      <c r="Y1234" t="s">
        <v>36</v>
      </c>
      <c r="Z1234" t="s">
        <v>28</v>
      </c>
      <c r="AA1234" t="s">
        <v>3542</v>
      </c>
      <c r="AB1234" t="s">
        <v>30</v>
      </c>
    </row>
    <row r="1235" spans="1:28" x14ac:dyDescent="0.3">
      <c r="A1235" t="s">
        <v>3543</v>
      </c>
      <c r="B1235" t="s">
        <v>155</v>
      </c>
      <c r="C1235" t="s">
        <v>3544</v>
      </c>
      <c r="D1235" t="s">
        <v>21</v>
      </c>
      <c r="E1235">
        <v>27</v>
      </c>
      <c r="F1235" t="s">
        <v>17465</v>
      </c>
      <c r="G1235">
        <v>2024</v>
      </c>
      <c r="H1235">
        <f t="shared" si="59"/>
        <v>45500</v>
      </c>
      <c r="I1235">
        <v>8</v>
      </c>
      <c r="J1235">
        <v>16</v>
      </c>
      <c r="K1235">
        <v>0</v>
      </c>
      <c r="L1235" t="s">
        <v>17466</v>
      </c>
      <c r="M1235">
        <f t="shared" si="57"/>
        <v>0.84444444444444444</v>
      </c>
      <c r="N1235" t="str">
        <f t="shared" si="58"/>
        <v>5-8 PM</v>
      </c>
      <c r="O1235">
        <v>847.55</v>
      </c>
      <c r="P1235">
        <v>249</v>
      </c>
      <c r="Q1235">
        <v>241.53</v>
      </c>
      <c r="R1235">
        <v>7.47</v>
      </c>
      <c r="S1235">
        <v>606.02</v>
      </c>
      <c r="T1235" t="s">
        <v>34</v>
      </c>
      <c r="U1235" t="s">
        <v>23</v>
      </c>
      <c r="V1235" t="s">
        <v>24</v>
      </c>
      <c r="W1235" t="s">
        <v>3545</v>
      </c>
      <c r="X1235" t="s">
        <v>26</v>
      </c>
      <c r="Y1235" t="s">
        <v>36</v>
      </c>
      <c r="Z1235" t="s">
        <v>28</v>
      </c>
      <c r="AA1235" t="s">
        <v>29</v>
      </c>
      <c r="AB1235" t="s">
        <v>30</v>
      </c>
    </row>
    <row r="1236" spans="1:28" x14ac:dyDescent="0.3">
      <c r="A1236" t="s">
        <v>3546</v>
      </c>
      <c r="B1236" t="s">
        <v>127</v>
      </c>
      <c r="C1236" t="s">
        <v>3547</v>
      </c>
      <c r="D1236" t="s">
        <v>74</v>
      </c>
      <c r="E1236">
        <v>27</v>
      </c>
      <c r="F1236" t="s">
        <v>17465</v>
      </c>
      <c r="G1236">
        <v>2024</v>
      </c>
      <c r="H1236">
        <f t="shared" si="59"/>
        <v>45500</v>
      </c>
      <c r="I1236">
        <v>8</v>
      </c>
      <c r="J1236">
        <v>12</v>
      </c>
      <c r="K1236">
        <v>14</v>
      </c>
      <c r="L1236" t="s">
        <v>17466</v>
      </c>
      <c r="M1236">
        <f t="shared" si="57"/>
        <v>0.84182870370370377</v>
      </c>
      <c r="N1236" t="str">
        <f t="shared" si="58"/>
        <v>5-8 PM</v>
      </c>
      <c r="O1236">
        <v>1325.9</v>
      </c>
      <c r="P1236">
        <v>299</v>
      </c>
      <c r="Q1236">
        <v>293.02</v>
      </c>
      <c r="R1236">
        <v>5.98</v>
      </c>
      <c r="S1236">
        <v>1032.8800000000001</v>
      </c>
      <c r="T1236" t="s">
        <v>34</v>
      </c>
      <c r="U1236" t="s">
        <v>23</v>
      </c>
      <c r="V1236" t="s">
        <v>24</v>
      </c>
      <c r="W1236" t="s">
        <v>3548</v>
      </c>
      <c r="X1236" t="s">
        <v>26</v>
      </c>
      <c r="Y1236" t="s">
        <v>36</v>
      </c>
      <c r="Z1236" t="s">
        <v>28</v>
      </c>
      <c r="AA1236" t="s">
        <v>37</v>
      </c>
      <c r="AB1236" t="s">
        <v>30</v>
      </c>
    </row>
    <row r="1237" spans="1:28" x14ac:dyDescent="0.3">
      <c r="A1237" t="s">
        <v>3549</v>
      </c>
      <c r="B1237" t="s">
        <v>167</v>
      </c>
      <c r="C1237" t="s">
        <v>3550</v>
      </c>
      <c r="D1237" t="s">
        <v>21</v>
      </c>
      <c r="E1237">
        <v>27</v>
      </c>
      <c r="F1237" t="s">
        <v>17465</v>
      </c>
      <c r="G1237">
        <v>2024</v>
      </c>
      <c r="H1237">
        <f t="shared" si="59"/>
        <v>45500</v>
      </c>
      <c r="I1237">
        <v>8</v>
      </c>
      <c r="J1237">
        <v>11</v>
      </c>
      <c r="K1237">
        <v>7</v>
      </c>
      <c r="L1237" t="s">
        <v>17466</v>
      </c>
      <c r="M1237">
        <f t="shared" si="57"/>
        <v>0.84105324074074073</v>
      </c>
      <c r="N1237" t="str">
        <f t="shared" si="58"/>
        <v>5-8 PM</v>
      </c>
      <c r="O1237">
        <v>576.36</v>
      </c>
      <c r="P1237">
        <v>239</v>
      </c>
      <c r="Q1237">
        <v>231.83</v>
      </c>
      <c r="R1237">
        <v>7.17</v>
      </c>
      <c r="S1237">
        <v>344.53</v>
      </c>
      <c r="T1237" t="s">
        <v>34</v>
      </c>
      <c r="U1237" t="s">
        <v>23</v>
      </c>
      <c r="V1237" t="s">
        <v>24</v>
      </c>
      <c r="W1237" t="s">
        <v>3551</v>
      </c>
      <c r="X1237" t="s">
        <v>26</v>
      </c>
      <c r="Y1237" t="s">
        <v>36</v>
      </c>
      <c r="Z1237" t="s">
        <v>28</v>
      </c>
      <c r="AA1237" t="s">
        <v>29</v>
      </c>
      <c r="AB1237" t="s">
        <v>30</v>
      </c>
    </row>
    <row r="1238" spans="1:28" x14ac:dyDescent="0.3">
      <c r="A1238" t="s">
        <v>3552</v>
      </c>
      <c r="B1238" t="s">
        <v>127</v>
      </c>
      <c r="C1238" t="s">
        <v>3553</v>
      </c>
      <c r="D1238" t="s">
        <v>74</v>
      </c>
      <c r="E1238">
        <v>27</v>
      </c>
      <c r="F1238" t="s">
        <v>17465</v>
      </c>
      <c r="G1238">
        <v>2024</v>
      </c>
      <c r="H1238">
        <f t="shared" si="59"/>
        <v>45500</v>
      </c>
      <c r="I1238">
        <v>8</v>
      </c>
      <c r="J1238">
        <v>10</v>
      </c>
      <c r="K1238">
        <v>4</v>
      </c>
      <c r="L1238" t="s">
        <v>17466</v>
      </c>
      <c r="M1238">
        <f t="shared" si="57"/>
        <v>0.84032407407407417</v>
      </c>
      <c r="N1238" t="str">
        <f t="shared" si="58"/>
        <v>5-8 PM</v>
      </c>
      <c r="O1238">
        <v>520.91999999999996</v>
      </c>
      <c r="P1238">
        <v>199</v>
      </c>
      <c r="Q1238">
        <v>195.02</v>
      </c>
      <c r="R1238">
        <v>3.98</v>
      </c>
      <c r="S1238">
        <v>325.89999999999998</v>
      </c>
      <c r="T1238" t="s">
        <v>34</v>
      </c>
      <c r="U1238" t="s">
        <v>23</v>
      </c>
      <c r="V1238" t="s">
        <v>24</v>
      </c>
      <c r="W1238" t="s">
        <v>3554</v>
      </c>
      <c r="X1238" t="s">
        <v>26</v>
      </c>
      <c r="Y1238" t="s">
        <v>36</v>
      </c>
      <c r="Z1238" t="s">
        <v>28</v>
      </c>
      <c r="AA1238" t="s">
        <v>37</v>
      </c>
      <c r="AB1238" t="s">
        <v>30</v>
      </c>
    </row>
    <row r="1239" spans="1:28" x14ac:dyDescent="0.3">
      <c r="A1239" t="s">
        <v>3555</v>
      </c>
      <c r="B1239" t="s">
        <v>1543</v>
      </c>
      <c r="C1239" t="s">
        <v>3556</v>
      </c>
      <c r="D1239" t="s">
        <v>21</v>
      </c>
      <c r="E1239">
        <v>27</v>
      </c>
      <c r="F1239" t="s">
        <v>17465</v>
      </c>
      <c r="G1239">
        <v>2024</v>
      </c>
      <c r="H1239">
        <f t="shared" si="59"/>
        <v>45500</v>
      </c>
      <c r="I1239">
        <v>8</v>
      </c>
      <c r="J1239">
        <v>2</v>
      </c>
      <c r="K1239">
        <v>35</v>
      </c>
      <c r="L1239" t="s">
        <v>17466</v>
      </c>
      <c r="M1239">
        <f t="shared" si="57"/>
        <v>0.83512731481481473</v>
      </c>
      <c r="N1239" t="str">
        <f t="shared" si="58"/>
        <v>5-8 PM</v>
      </c>
      <c r="O1239">
        <v>313</v>
      </c>
      <c r="P1239">
        <v>186</v>
      </c>
      <c r="Q1239">
        <v>180.42</v>
      </c>
      <c r="R1239">
        <v>5.58</v>
      </c>
      <c r="S1239">
        <v>132.58000000000001</v>
      </c>
      <c r="T1239" t="s">
        <v>34</v>
      </c>
      <c r="U1239" t="s">
        <v>23</v>
      </c>
      <c r="V1239" t="s">
        <v>24</v>
      </c>
      <c r="W1239" t="s">
        <v>3557</v>
      </c>
      <c r="X1239" t="s">
        <v>26</v>
      </c>
      <c r="Y1239" t="s">
        <v>36</v>
      </c>
      <c r="Z1239" t="s">
        <v>28</v>
      </c>
      <c r="AA1239" t="s">
        <v>29</v>
      </c>
      <c r="AB1239" t="s">
        <v>30</v>
      </c>
    </row>
    <row r="1240" spans="1:28" x14ac:dyDescent="0.3">
      <c r="A1240" t="s">
        <v>3558</v>
      </c>
      <c r="B1240" t="s">
        <v>127</v>
      </c>
      <c r="C1240" t="s">
        <v>3559</v>
      </c>
      <c r="D1240" t="s">
        <v>1224</v>
      </c>
      <c r="E1240">
        <v>27</v>
      </c>
      <c r="F1240" t="s">
        <v>17465</v>
      </c>
      <c r="G1240">
        <v>2024</v>
      </c>
      <c r="H1240">
        <f t="shared" si="59"/>
        <v>45500</v>
      </c>
      <c r="I1240">
        <v>7</v>
      </c>
      <c r="J1240">
        <v>58</v>
      </c>
      <c r="K1240">
        <v>44</v>
      </c>
      <c r="L1240" t="s">
        <v>17466</v>
      </c>
      <c r="M1240">
        <f t="shared" si="57"/>
        <v>0.83245370370370375</v>
      </c>
      <c r="N1240" t="str">
        <f t="shared" si="58"/>
        <v>5-8 PM</v>
      </c>
      <c r="O1240">
        <v>617.66999999999996</v>
      </c>
      <c r="P1240">
        <v>100</v>
      </c>
      <c r="Q1240">
        <v>96.75</v>
      </c>
      <c r="R1240">
        <v>3.25</v>
      </c>
      <c r="S1240">
        <v>520.91999999999996</v>
      </c>
      <c r="T1240" t="s">
        <v>34</v>
      </c>
      <c r="U1240" t="s">
        <v>23</v>
      </c>
      <c r="V1240" t="s">
        <v>24</v>
      </c>
      <c r="W1240" t="s">
        <v>3560</v>
      </c>
      <c r="X1240" t="s">
        <v>26</v>
      </c>
      <c r="Y1240" t="s">
        <v>36</v>
      </c>
      <c r="Z1240" t="s">
        <v>28</v>
      </c>
      <c r="AA1240" t="s">
        <v>26</v>
      </c>
      <c r="AB1240" t="s">
        <v>30</v>
      </c>
    </row>
    <row r="1241" spans="1:28" x14ac:dyDescent="0.3">
      <c r="A1241" t="s">
        <v>3561</v>
      </c>
      <c r="B1241" t="s">
        <v>151</v>
      </c>
      <c r="C1241" t="s">
        <v>3562</v>
      </c>
      <c r="D1241" t="s">
        <v>50</v>
      </c>
      <c r="E1241">
        <v>27</v>
      </c>
      <c r="F1241" t="s">
        <v>17465</v>
      </c>
      <c r="G1241">
        <v>2024</v>
      </c>
      <c r="H1241">
        <f t="shared" si="59"/>
        <v>45500</v>
      </c>
      <c r="I1241">
        <v>7</v>
      </c>
      <c r="J1241">
        <v>51</v>
      </c>
      <c r="K1241">
        <v>5</v>
      </c>
      <c r="L1241" t="s">
        <v>17466</v>
      </c>
      <c r="M1241">
        <f t="shared" si="57"/>
        <v>0.8271412037037037</v>
      </c>
      <c r="N1241" t="str">
        <f t="shared" si="58"/>
        <v>5-8 PM</v>
      </c>
      <c r="O1241">
        <v>259.76</v>
      </c>
      <c r="P1241">
        <v>199</v>
      </c>
      <c r="Q1241">
        <v>191.04</v>
      </c>
      <c r="R1241">
        <v>7.96</v>
      </c>
      <c r="S1241">
        <v>68.72</v>
      </c>
      <c r="T1241" t="s">
        <v>34</v>
      </c>
      <c r="U1241" t="s">
        <v>23</v>
      </c>
      <c r="V1241" t="s">
        <v>24</v>
      </c>
      <c r="W1241" t="s">
        <v>3563</v>
      </c>
      <c r="X1241" t="s">
        <v>26</v>
      </c>
      <c r="Y1241" t="s">
        <v>36</v>
      </c>
      <c r="Z1241" t="s">
        <v>28</v>
      </c>
      <c r="AA1241" t="s">
        <v>3542</v>
      </c>
      <c r="AB1241" t="s">
        <v>30</v>
      </c>
    </row>
    <row r="1242" spans="1:28" x14ac:dyDescent="0.3">
      <c r="A1242" t="s">
        <v>3564</v>
      </c>
      <c r="B1242" t="s">
        <v>102</v>
      </c>
      <c r="C1242" t="s">
        <v>3565</v>
      </c>
      <c r="D1242" t="s">
        <v>21</v>
      </c>
      <c r="E1242">
        <v>27</v>
      </c>
      <c r="F1242" t="s">
        <v>17465</v>
      </c>
      <c r="G1242">
        <v>2024</v>
      </c>
      <c r="H1242">
        <f t="shared" si="59"/>
        <v>45500</v>
      </c>
      <c r="I1242">
        <v>7</v>
      </c>
      <c r="J1242">
        <v>50</v>
      </c>
      <c r="K1242">
        <v>57</v>
      </c>
      <c r="L1242" t="s">
        <v>17466</v>
      </c>
      <c r="M1242">
        <f t="shared" si="57"/>
        <v>0.82704861111111105</v>
      </c>
      <c r="N1242" t="str">
        <f t="shared" si="58"/>
        <v>5-8 PM</v>
      </c>
      <c r="O1242">
        <v>1994.96</v>
      </c>
      <c r="P1242">
        <v>209</v>
      </c>
      <c r="Q1242">
        <v>204.61</v>
      </c>
      <c r="R1242">
        <v>4.3899999999999997</v>
      </c>
      <c r="S1242">
        <v>1790.35</v>
      </c>
      <c r="T1242" t="s">
        <v>34</v>
      </c>
      <c r="U1242" t="s">
        <v>23</v>
      </c>
      <c r="V1242" t="s">
        <v>24</v>
      </c>
      <c r="W1242" t="s">
        <v>3566</v>
      </c>
      <c r="X1242" t="s">
        <v>26</v>
      </c>
      <c r="Y1242" t="s">
        <v>36</v>
      </c>
      <c r="Z1242" t="s">
        <v>28</v>
      </c>
      <c r="AA1242" t="s">
        <v>29</v>
      </c>
      <c r="AB1242" t="s">
        <v>30</v>
      </c>
    </row>
    <row r="1243" spans="1:28" x14ac:dyDescent="0.3">
      <c r="A1243" t="s">
        <v>3567</v>
      </c>
      <c r="B1243" t="s">
        <v>1215</v>
      </c>
      <c r="C1243" t="s">
        <v>3568</v>
      </c>
      <c r="D1243" t="s">
        <v>21</v>
      </c>
      <c r="E1243">
        <v>27</v>
      </c>
      <c r="F1243" t="s">
        <v>17465</v>
      </c>
      <c r="G1243">
        <v>2024</v>
      </c>
      <c r="H1243">
        <f t="shared" si="59"/>
        <v>45500</v>
      </c>
      <c r="I1243">
        <v>7</v>
      </c>
      <c r="J1243">
        <v>49</v>
      </c>
      <c r="K1243">
        <v>20</v>
      </c>
      <c r="L1243" t="s">
        <v>17466</v>
      </c>
      <c r="M1243">
        <f t="shared" si="57"/>
        <v>0.82592592592592595</v>
      </c>
      <c r="N1243" t="str">
        <f t="shared" si="58"/>
        <v>5-8 PM</v>
      </c>
      <c r="O1243">
        <v>1094.8699999999999</v>
      </c>
      <c r="P1243">
        <v>349</v>
      </c>
      <c r="Q1243">
        <v>338.53</v>
      </c>
      <c r="R1243">
        <v>10.47</v>
      </c>
      <c r="S1243">
        <v>756.34</v>
      </c>
      <c r="T1243" t="s">
        <v>34</v>
      </c>
      <c r="U1243" t="s">
        <v>23</v>
      </c>
      <c r="V1243" t="s">
        <v>1212</v>
      </c>
      <c r="W1243" t="s">
        <v>3569</v>
      </c>
      <c r="X1243" t="s">
        <v>26</v>
      </c>
      <c r="Y1243" t="s">
        <v>27</v>
      </c>
      <c r="Z1243" t="s">
        <v>28</v>
      </c>
      <c r="AA1243" t="s">
        <v>29</v>
      </c>
      <c r="AB1243" t="s">
        <v>30</v>
      </c>
    </row>
    <row r="1244" spans="1:28" x14ac:dyDescent="0.3">
      <c r="A1244" t="s">
        <v>3570</v>
      </c>
      <c r="B1244" t="s">
        <v>98</v>
      </c>
      <c r="C1244" t="s">
        <v>3571</v>
      </c>
      <c r="D1244" t="s">
        <v>182</v>
      </c>
      <c r="E1244">
        <v>27</v>
      </c>
      <c r="F1244" t="s">
        <v>17465</v>
      </c>
      <c r="G1244">
        <v>2024</v>
      </c>
      <c r="H1244">
        <f t="shared" si="59"/>
        <v>45500</v>
      </c>
      <c r="I1244">
        <v>7</v>
      </c>
      <c r="J1244">
        <v>49</v>
      </c>
      <c r="K1244">
        <v>12</v>
      </c>
      <c r="L1244" t="s">
        <v>17466</v>
      </c>
      <c r="M1244">
        <f t="shared" si="57"/>
        <v>0.82583333333333331</v>
      </c>
      <c r="N1244" t="str">
        <f t="shared" si="58"/>
        <v>5-8 PM</v>
      </c>
      <c r="O1244">
        <v>2148.08</v>
      </c>
      <c r="P1244">
        <v>200</v>
      </c>
      <c r="Q1244">
        <v>192</v>
      </c>
      <c r="R1244">
        <v>8</v>
      </c>
      <c r="S1244">
        <v>1956.08</v>
      </c>
      <c r="T1244" t="s">
        <v>34</v>
      </c>
      <c r="U1244" t="s">
        <v>23</v>
      </c>
      <c r="V1244" t="s">
        <v>1212</v>
      </c>
      <c r="W1244" t="s">
        <v>3572</v>
      </c>
      <c r="X1244" t="s">
        <v>26</v>
      </c>
      <c r="Y1244" t="s">
        <v>36</v>
      </c>
      <c r="Z1244" t="s">
        <v>28</v>
      </c>
      <c r="AA1244" t="s">
        <v>26</v>
      </c>
      <c r="AB1244" t="s">
        <v>30</v>
      </c>
    </row>
    <row r="1245" spans="1:28" x14ac:dyDescent="0.3">
      <c r="A1245" t="s">
        <v>3573</v>
      </c>
      <c r="B1245" t="s">
        <v>256</v>
      </c>
      <c r="C1245" t="s">
        <v>3574</v>
      </c>
      <c r="D1245" t="s">
        <v>50</v>
      </c>
      <c r="E1245">
        <v>27</v>
      </c>
      <c r="F1245" t="s">
        <v>17465</v>
      </c>
      <c r="G1245">
        <v>2024</v>
      </c>
      <c r="H1245">
        <f t="shared" si="59"/>
        <v>45500</v>
      </c>
      <c r="I1245">
        <v>7</v>
      </c>
      <c r="J1245">
        <v>37</v>
      </c>
      <c r="K1245">
        <v>59</v>
      </c>
      <c r="L1245" t="s">
        <v>17466</v>
      </c>
      <c r="M1245">
        <f t="shared" si="57"/>
        <v>0.81804398148148139</v>
      </c>
      <c r="N1245" t="str">
        <f t="shared" si="58"/>
        <v>5-8 PM</v>
      </c>
      <c r="O1245">
        <v>248.43</v>
      </c>
      <c r="P1245">
        <v>22</v>
      </c>
      <c r="Q1245">
        <v>21.12</v>
      </c>
      <c r="R1245">
        <v>0.88</v>
      </c>
      <c r="S1245">
        <v>227.31</v>
      </c>
      <c r="T1245" t="s">
        <v>34</v>
      </c>
      <c r="U1245" t="s">
        <v>23</v>
      </c>
      <c r="V1245" t="s">
        <v>24</v>
      </c>
      <c r="W1245" t="s">
        <v>3575</v>
      </c>
      <c r="X1245" t="s">
        <v>26</v>
      </c>
      <c r="Y1245" t="s">
        <v>36</v>
      </c>
      <c r="Z1245" t="s">
        <v>28</v>
      </c>
      <c r="AA1245" t="s">
        <v>3576</v>
      </c>
      <c r="AB1245" t="s">
        <v>30</v>
      </c>
    </row>
    <row r="1246" spans="1:28" x14ac:dyDescent="0.3">
      <c r="A1246" t="s">
        <v>3577</v>
      </c>
      <c r="B1246" t="s">
        <v>117</v>
      </c>
      <c r="C1246" t="s">
        <v>3578</v>
      </c>
      <c r="D1246" t="s">
        <v>21</v>
      </c>
      <c r="E1246">
        <v>27</v>
      </c>
      <c r="F1246" t="s">
        <v>17465</v>
      </c>
      <c r="G1246">
        <v>2024</v>
      </c>
      <c r="H1246">
        <f t="shared" si="59"/>
        <v>45500</v>
      </c>
      <c r="I1246">
        <v>7</v>
      </c>
      <c r="J1246">
        <v>33</v>
      </c>
      <c r="K1246">
        <v>32</v>
      </c>
      <c r="L1246" t="s">
        <v>17466</v>
      </c>
      <c r="M1246">
        <f t="shared" si="57"/>
        <v>0.81495370370370368</v>
      </c>
      <c r="N1246" t="str">
        <f t="shared" si="58"/>
        <v>5-8 PM</v>
      </c>
      <c r="O1246">
        <v>203.14</v>
      </c>
      <c r="P1246">
        <v>29</v>
      </c>
      <c r="Q1246">
        <v>28.13</v>
      </c>
      <c r="R1246">
        <v>0.87</v>
      </c>
      <c r="S1246">
        <v>175.01</v>
      </c>
      <c r="T1246" t="s">
        <v>34</v>
      </c>
      <c r="U1246" t="s">
        <v>23</v>
      </c>
      <c r="V1246" t="s">
        <v>24</v>
      </c>
      <c r="W1246" t="s">
        <v>3579</v>
      </c>
      <c r="X1246" t="s">
        <v>26</v>
      </c>
      <c r="Y1246" t="s">
        <v>36</v>
      </c>
      <c r="Z1246" t="s">
        <v>28</v>
      </c>
      <c r="AA1246" t="s">
        <v>29</v>
      </c>
      <c r="AB1246" t="s">
        <v>30</v>
      </c>
    </row>
    <row r="1247" spans="1:28" x14ac:dyDescent="0.3">
      <c r="A1247" t="s">
        <v>3580</v>
      </c>
      <c r="B1247" t="s">
        <v>127</v>
      </c>
      <c r="C1247" t="s">
        <v>3565</v>
      </c>
      <c r="D1247" t="s">
        <v>21</v>
      </c>
      <c r="E1247">
        <v>27</v>
      </c>
      <c r="F1247" t="s">
        <v>17465</v>
      </c>
      <c r="G1247">
        <v>2024</v>
      </c>
      <c r="H1247">
        <f t="shared" si="59"/>
        <v>45500</v>
      </c>
      <c r="I1247">
        <v>7</v>
      </c>
      <c r="J1247">
        <v>29</v>
      </c>
      <c r="K1247">
        <v>45</v>
      </c>
      <c r="L1247" t="s">
        <v>17466</v>
      </c>
      <c r="M1247">
        <f t="shared" si="57"/>
        <v>0.81232638888888886</v>
      </c>
      <c r="N1247" t="str">
        <f t="shared" si="58"/>
        <v>5-8 PM</v>
      </c>
      <c r="O1247">
        <v>822.28</v>
      </c>
      <c r="P1247">
        <v>209</v>
      </c>
      <c r="Q1247">
        <v>204.61</v>
      </c>
      <c r="R1247">
        <v>4.3899999999999997</v>
      </c>
      <c r="S1247">
        <v>617.66999999999996</v>
      </c>
      <c r="T1247" t="s">
        <v>22</v>
      </c>
      <c r="U1247" t="s">
        <v>23</v>
      </c>
      <c r="V1247" t="s">
        <v>1212</v>
      </c>
      <c r="W1247" t="s">
        <v>3581</v>
      </c>
      <c r="X1247" t="s">
        <v>26</v>
      </c>
      <c r="Y1247" t="s">
        <v>36</v>
      </c>
      <c r="Z1247" t="s">
        <v>28</v>
      </c>
      <c r="AA1247" t="s">
        <v>29</v>
      </c>
      <c r="AB1247" t="s">
        <v>30</v>
      </c>
    </row>
    <row r="1248" spans="1:28" x14ac:dyDescent="0.3">
      <c r="A1248" t="s">
        <v>3582</v>
      </c>
      <c r="B1248" t="s">
        <v>94</v>
      </c>
      <c r="C1248" t="s">
        <v>3583</v>
      </c>
      <c r="D1248" t="s">
        <v>21</v>
      </c>
      <c r="E1248">
        <v>27</v>
      </c>
      <c r="F1248" t="s">
        <v>17465</v>
      </c>
      <c r="G1248">
        <v>2024</v>
      </c>
      <c r="H1248">
        <f t="shared" si="59"/>
        <v>45500</v>
      </c>
      <c r="I1248">
        <v>7</v>
      </c>
      <c r="J1248">
        <v>28</v>
      </c>
      <c r="K1248">
        <v>34</v>
      </c>
      <c r="L1248" t="s">
        <v>17466</v>
      </c>
      <c r="M1248">
        <f t="shared" si="57"/>
        <v>0.81150462962962966</v>
      </c>
      <c r="N1248" t="str">
        <f t="shared" si="58"/>
        <v>5-8 PM</v>
      </c>
      <c r="O1248">
        <v>140</v>
      </c>
      <c r="P1248">
        <v>69</v>
      </c>
      <c r="Q1248">
        <v>66.930000000000007</v>
      </c>
      <c r="R1248">
        <v>2.0699999999999998</v>
      </c>
      <c r="S1248">
        <v>73.069999999999993</v>
      </c>
      <c r="T1248" t="s">
        <v>34</v>
      </c>
      <c r="U1248" t="s">
        <v>23</v>
      </c>
      <c r="V1248" t="s">
        <v>24</v>
      </c>
      <c r="W1248" t="s">
        <v>3584</v>
      </c>
      <c r="X1248" t="s">
        <v>26</v>
      </c>
      <c r="Y1248" t="s">
        <v>36</v>
      </c>
      <c r="Z1248" t="s">
        <v>28</v>
      </c>
      <c r="AA1248" t="s">
        <v>29</v>
      </c>
      <c r="AB1248" t="s">
        <v>30</v>
      </c>
    </row>
    <row r="1249" spans="1:28" x14ac:dyDescent="0.3">
      <c r="A1249" t="s">
        <v>3585</v>
      </c>
      <c r="B1249" t="s">
        <v>3586</v>
      </c>
      <c r="C1249" t="s">
        <v>3587</v>
      </c>
      <c r="D1249" t="s">
        <v>258</v>
      </c>
      <c r="E1249">
        <v>27</v>
      </c>
      <c r="F1249" t="s">
        <v>17465</v>
      </c>
      <c r="G1249">
        <v>2024</v>
      </c>
      <c r="H1249">
        <f t="shared" si="59"/>
        <v>45500</v>
      </c>
      <c r="I1249">
        <v>7</v>
      </c>
      <c r="J1249">
        <v>27</v>
      </c>
      <c r="K1249">
        <v>10</v>
      </c>
      <c r="L1249" t="s">
        <v>17466</v>
      </c>
      <c r="M1249">
        <f t="shared" si="57"/>
        <v>0.81053240740740751</v>
      </c>
      <c r="N1249" t="str">
        <f t="shared" si="58"/>
        <v>5-8 PM</v>
      </c>
      <c r="O1249">
        <v>588.80999999999995</v>
      </c>
      <c r="P1249">
        <v>301</v>
      </c>
      <c r="Q1249">
        <v>288.95999999999998</v>
      </c>
      <c r="R1249">
        <v>12.04</v>
      </c>
      <c r="S1249">
        <v>299.85000000000002</v>
      </c>
      <c r="T1249" t="s">
        <v>34</v>
      </c>
      <c r="U1249" t="s">
        <v>23</v>
      </c>
      <c r="V1249" t="s">
        <v>24</v>
      </c>
      <c r="W1249" t="s">
        <v>3588</v>
      </c>
      <c r="X1249" t="s">
        <v>26</v>
      </c>
      <c r="Y1249" t="s">
        <v>36</v>
      </c>
      <c r="Z1249" t="s">
        <v>28</v>
      </c>
      <c r="AA1249" t="s">
        <v>26</v>
      </c>
      <c r="AB1249" t="s">
        <v>30</v>
      </c>
    </row>
    <row r="1250" spans="1:28" x14ac:dyDescent="0.3">
      <c r="A1250" t="s">
        <v>3589</v>
      </c>
      <c r="B1250" t="s">
        <v>151</v>
      </c>
      <c r="C1250" t="s">
        <v>3590</v>
      </c>
      <c r="D1250" t="s">
        <v>21</v>
      </c>
      <c r="E1250">
        <v>27</v>
      </c>
      <c r="F1250" t="s">
        <v>17465</v>
      </c>
      <c r="G1250">
        <v>2024</v>
      </c>
      <c r="H1250">
        <f t="shared" si="59"/>
        <v>45500</v>
      </c>
      <c r="I1250">
        <v>7</v>
      </c>
      <c r="J1250">
        <v>27</v>
      </c>
      <c r="K1250">
        <v>6</v>
      </c>
      <c r="L1250" t="s">
        <v>17466</v>
      </c>
      <c r="M1250">
        <f t="shared" si="57"/>
        <v>0.81048611111111113</v>
      </c>
      <c r="N1250" t="str">
        <f t="shared" si="58"/>
        <v>5-8 PM</v>
      </c>
      <c r="O1250">
        <v>349.79</v>
      </c>
      <c r="P1250">
        <v>299</v>
      </c>
      <c r="Q1250">
        <v>290.02999999999997</v>
      </c>
      <c r="R1250">
        <v>8.9700000000000006</v>
      </c>
      <c r="S1250">
        <v>59.76</v>
      </c>
      <c r="T1250" t="s">
        <v>34</v>
      </c>
      <c r="U1250" t="s">
        <v>23</v>
      </c>
      <c r="V1250" t="s">
        <v>24</v>
      </c>
      <c r="W1250" t="s">
        <v>3591</v>
      </c>
      <c r="X1250" t="s">
        <v>26</v>
      </c>
      <c r="Y1250" t="s">
        <v>36</v>
      </c>
      <c r="Z1250" t="s">
        <v>28</v>
      </c>
      <c r="AA1250" t="s">
        <v>3576</v>
      </c>
      <c r="AB1250" t="s">
        <v>30</v>
      </c>
    </row>
    <row r="1251" spans="1:28" x14ac:dyDescent="0.3">
      <c r="A1251" t="s">
        <v>3592</v>
      </c>
      <c r="B1251" t="s">
        <v>90</v>
      </c>
      <c r="C1251" t="s">
        <v>3593</v>
      </c>
      <c r="D1251" t="s">
        <v>21</v>
      </c>
      <c r="E1251">
        <v>27</v>
      </c>
      <c r="F1251" t="s">
        <v>17465</v>
      </c>
      <c r="G1251">
        <v>2024</v>
      </c>
      <c r="H1251">
        <f t="shared" si="59"/>
        <v>45500</v>
      </c>
      <c r="I1251">
        <v>7</v>
      </c>
      <c r="J1251">
        <v>26</v>
      </c>
      <c r="K1251">
        <v>50</v>
      </c>
      <c r="L1251" t="s">
        <v>17466</v>
      </c>
      <c r="M1251">
        <f t="shared" si="57"/>
        <v>0.81030092592592595</v>
      </c>
      <c r="N1251" t="str">
        <f t="shared" si="58"/>
        <v>5-8 PM</v>
      </c>
      <c r="O1251">
        <v>670.88</v>
      </c>
      <c r="P1251">
        <v>299</v>
      </c>
      <c r="Q1251">
        <v>292.72000000000003</v>
      </c>
      <c r="R1251">
        <v>6.28</v>
      </c>
      <c r="S1251">
        <v>378.16</v>
      </c>
      <c r="T1251" t="s">
        <v>34</v>
      </c>
      <c r="U1251" t="s">
        <v>23</v>
      </c>
      <c r="V1251" t="s">
        <v>24</v>
      </c>
      <c r="W1251" t="s">
        <v>3594</v>
      </c>
      <c r="X1251" t="s">
        <v>26</v>
      </c>
      <c r="Y1251" t="s">
        <v>27</v>
      </c>
      <c r="Z1251" t="s">
        <v>28</v>
      </c>
      <c r="AA1251" t="s">
        <v>37</v>
      </c>
      <c r="AB1251" t="s">
        <v>30</v>
      </c>
    </row>
    <row r="1252" spans="1:28" x14ac:dyDescent="0.3">
      <c r="A1252" t="s">
        <v>3595</v>
      </c>
      <c r="B1252" t="s">
        <v>1222</v>
      </c>
      <c r="C1252" t="s">
        <v>3596</v>
      </c>
      <c r="D1252" t="s">
        <v>21</v>
      </c>
      <c r="E1252">
        <v>27</v>
      </c>
      <c r="F1252" t="s">
        <v>17465</v>
      </c>
      <c r="G1252">
        <v>2024</v>
      </c>
      <c r="H1252">
        <f t="shared" si="59"/>
        <v>45500</v>
      </c>
      <c r="I1252">
        <v>7</v>
      </c>
      <c r="J1252">
        <v>19</v>
      </c>
      <c r="K1252">
        <v>37</v>
      </c>
      <c r="L1252" t="s">
        <v>17466</v>
      </c>
      <c r="M1252">
        <f t="shared" si="57"/>
        <v>0.8052893518518518</v>
      </c>
      <c r="N1252" t="str">
        <f t="shared" si="58"/>
        <v>5-8 PM</v>
      </c>
      <c r="O1252">
        <v>287.88</v>
      </c>
      <c r="P1252">
        <v>29</v>
      </c>
      <c r="Q1252">
        <v>28.13</v>
      </c>
      <c r="R1252">
        <v>0.87</v>
      </c>
      <c r="S1252">
        <v>259.75</v>
      </c>
      <c r="T1252" t="s">
        <v>34</v>
      </c>
      <c r="U1252" t="s">
        <v>23</v>
      </c>
      <c r="V1252" t="s">
        <v>24</v>
      </c>
      <c r="W1252" t="s">
        <v>3597</v>
      </c>
      <c r="X1252" t="s">
        <v>26</v>
      </c>
      <c r="Y1252" t="s">
        <v>36</v>
      </c>
      <c r="Z1252" t="s">
        <v>28</v>
      </c>
      <c r="AA1252" t="s">
        <v>29</v>
      </c>
      <c r="AB1252" t="s">
        <v>30</v>
      </c>
    </row>
    <row r="1253" spans="1:28" x14ac:dyDescent="0.3">
      <c r="A1253" t="s">
        <v>3598</v>
      </c>
      <c r="B1253" t="s">
        <v>98</v>
      </c>
      <c r="C1253" t="s">
        <v>3599</v>
      </c>
      <c r="D1253" t="s">
        <v>215</v>
      </c>
      <c r="E1253">
        <v>27</v>
      </c>
      <c r="F1253" t="s">
        <v>17465</v>
      </c>
      <c r="G1253">
        <v>2024</v>
      </c>
      <c r="H1253">
        <f t="shared" si="59"/>
        <v>45500</v>
      </c>
      <c r="I1253">
        <v>7</v>
      </c>
      <c r="J1253">
        <v>13</v>
      </c>
      <c r="K1253">
        <v>50</v>
      </c>
      <c r="L1253" t="s">
        <v>17466</v>
      </c>
      <c r="M1253">
        <f t="shared" si="57"/>
        <v>0.8012731481481481</v>
      </c>
      <c r="N1253" t="str">
        <f t="shared" si="58"/>
        <v>5-8 PM</v>
      </c>
      <c r="O1253">
        <v>2340.08</v>
      </c>
      <c r="P1253">
        <v>200</v>
      </c>
      <c r="Q1253">
        <v>192</v>
      </c>
      <c r="R1253">
        <v>8</v>
      </c>
      <c r="S1253">
        <v>2148.08</v>
      </c>
      <c r="T1253" t="s">
        <v>34</v>
      </c>
      <c r="U1253" t="s">
        <v>23</v>
      </c>
      <c r="V1253" t="s">
        <v>1212</v>
      </c>
      <c r="W1253" t="s">
        <v>3600</v>
      </c>
      <c r="X1253" t="s">
        <v>26</v>
      </c>
      <c r="Y1253" t="s">
        <v>36</v>
      </c>
      <c r="Z1253" t="s">
        <v>28</v>
      </c>
      <c r="AA1253" t="s">
        <v>26</v>
      </c>
      <c r="AB1253" t="s">
        <v>30</v>
      </c>
    </row>
    <row r="1254" spans="1:28" x14ac:dyDescent="0.3">
      <c r="A1254" t="s">
        <v>3601</v>
      </c>
      <c r="B1254" t="s">
        <v>48</v>
      </c>
      <c r="C1254" t="s">
        <v>3602</v>
      </c>
      <c r="D1254" t="s">
        <v>74</v>
      </c>
      <c r="E1254">
        <v>27</v>
      </c>
      <c r="F1254" t="s">
        <v>17465</v>
      </c>
      <c r="G1254">
        <v>2024</v>
      </c>
      <c r="H1254">
        <f t="shared" si="59"/>
        <v>45500</v>
      </c>
      <c r="I1254">
        <v>7</v>
      </c>
      <c r="J1254">
        <v>10</v>
      </c>
      <c r="K1254">
        <v>46</v>
      </c>
      <c r="L1254" t="s">
        <v>17466</v>
      </c>
      <c r="M1254">
        <f t="shared" si="57"/>
        <v>0.79914351851851861</v>
      </c>
      <c r="N1254" t="str">
        <f t="shared" si="58"/>
        <v>5-8 PM</v>
      </c>
      <c r="O1254">
        <v>1216.9100000000001</v>
      </c>
      <c r="P1254">
        <v>22</v>
      </c>
      <c r="Q1254">
        <v>21.34</v>
      </c>
      <c r="R1254">
        <v>0.66</v>
      </c>
      <c r="S1254">
        <v>1195.57</v>
      </c>
      <c r="T1254" t="s">
        <v>34</v>
      </c>
      <c r="U1254" t="s">
        <v>23</v>
      </c>
      <c r="V1254" t="s">
        <v>24</v>
      </c>
      <c r="W1254" t="s">
        <v>3603</v>
      </c>
      <c r="X1254" t="s">
        <v>26</v>
      </c>
      <c r="Y1254" t="s">
        <v>36</v>
      </c>
      <c r="Z1254" t="s">
        <v>28</v>
      </c>
      <c r="AA1254" t="s">
        <v>26</v>
      </c>
      <c r="AB1254" t="s">
        <v>30</v>
      </c>
    </row>
    <row r="1255" spans="1:28" x14ac:dyDescent="0.3">
      <c r="A1255" t="s">
        <v>3604</v>
      </c>
      <c r="B1255" t="s">
        <v>94</v>
      </c>
      <c r="C1255" t="s">
        <v>3605</v>
      </c>
      <c r="D1255" t="s">
        <v>21</v>
      </c>
      <c r="E1255">
        <v>27</v>
      </c>
      <c r="F1255" t="s">
        <v>17465</v>
      </c>
      <c r="G1255">
        <v>2024</v>
      </c>
      <c r="H1255">
        <f t="shared" si="59"/>
        <v>45500</v>
      </c>
      <c r="I1255">
        <v>7</v>
      </c>
      <c r="J1255">
        <v>6</v>
      </c>
      <c r="K1255">
        <v>7</v>
      </c>
      <c r="L1255" t="s">
        <v>17466</v>
      </c>
      <c r="M1255">
        <f t="shared" si="57"/>
        <v>0.79591435185185189</v>
      </c>
      <c r="N1255" t="str">
        <f t="shared" si="58"/>
        <v>5-8 PM</v>
      </c>
      <c r="O1255">
        <v>381.53</v>
      </c>
      <c r="P1255">
        <v>249</v>
      </c>
      <c r="Q1255">
        <v>241.53</v>
      </c>
      <c r="R1255">
        <v>7.47</v>
      </c>
      <c r="S1255">
        <v>140</v>
      </c>
      <c r="T1255" t="s">
        <v>34</v>
      </c>
      <c r="U1255" t="s">
        <v>23</v>
      </c>
      <c r="V1255" t="s">
        <v>24</v>
      </c>
      <c r="W1255" t="s">
        <v>3606</v>
      </c>
      <c r="X1255" t="s">
        <v>26</v>
      </c>
      <c r="Y1255" t="s">
        <v>36</v>
      </c>
      <c r="Z1255" t="s">
        <v>28</v>
      </c>
      <c r="AA1255" t="s">
        <v>29</v>
      </c>
      <c r="AB1255" t="s">
        <v>30</v>
      </c>
    </row>
    <row r="1256" spans="1:28" x14ac:dyDescent="0.3">
      <c r="A1256" t="s">
        <v>3607</v>
      </c>
      <c r="B1256" t="s">
        <v>102</v>
      </c>
      <c r="C1256" t="s">
        <v>3608</v>
      </c>
      <c r="D1256" t="s">
        <v>3609</v>
      </c>
      <c r="E1256">
        <v>27</v>
      </c>
      <c r="F1256" t="s">
        <v>17465</v>
      </c>
      <c r="G1256">
        <v>2024</v>
      </c>
      <c r="H1256">
        <f t="shared" si="59"/>
        <v>45500</v>
      </c>
      <c r="I1256">
        <v>7</v>
      </c>
      <c r="J1256">
        <v>4</v>
      </c>
      <c r="K1256">
        <v>32</v>
      </c>
      <c r="L1256" t="s">
        <v>17466</v>
      </c>
      <c r="M1256">
        <f t="shared" si="57"/>
        <v>0.79481481481481486</v>
      </c>
      <c r="N1256" t="str">
        <f t="shared" si="58"/>
        <v>5-8 PM</v>
      </c>
      <c r="O1256">
        <v>1994.96</v>
      </c>
      <c r="P1256">
        <v>590</v>
      </c>
      <c r="Q1256">
        <v>589</v>
      </c>
      <c r="R1256">
        <v>0</v>
      </c>
      <c r="S1256">
        <v>1405.96</v>
      </c>
      <c r="T1256" t="s">
        <v>105</v>
      </c>
      <c r="U1256" t="s">
        <v>198</v>
      </c>
      <c r="V1256" t="s">
        <v>24</v>
      </c>
      <c r="W1256" t="s">
        <v>26</v>
      </c>
      <c r="X1256" t="s">
        <v>26</v>
      </c>
      <c r="Y1256" t="s">
        <v>27</v>
      </c>
      <c r="Z1256" t="s">
        <v>28</v>
      </c>
      <c r="AA1256" t="s">
        <v>26</v>
      </c>
      <c r="AB1256" t="s">
        <v>30</v>
      </c>
    </row>
    <row r="1257" spans="1:28" x14ac:dyDescent="0.3">
      <c r="A1257" t="s">
        <v>3610</v>
      </c>
      <c r="B1257" t="s">
        <v>98</v>
      </c>
      <c r="C1257" t="s">
        <v>3611</v>
      </c>
      <c r="D1257" t="s">
        <v>21</v>
      </c>
      <c r="E1257">
        <v>27</v>
      </c>
      <c r="F1257" t="s">
        <v>17465</v>
      </c>
      <c r="G1257">
        <v>2024</v>
      </c>
      <c r="H1257">
        <f t="shared" si="59"/>
        <v>45500</v>
      </c>
      <c r="I1257">
        <v>7</v>
      </c>
      <c r="J1257">
        <v>2</v>
      </c>
      <c r="K1257">
        <v>36</v>
      </c>
      <c r="L1257" t="s">
        <v>17466</v>
      </c>
      <c r="M1257">
        <f t="shared" si="57"/>
        <v>0.79347222222222225</v>
      </c>
      <c r="N1257" t="str">
        <f t="shared" si="58"/>
        <v>5-8 PM</v>
      </c>
      <c r="O1257">
        <v>2407.0100000000002</v>
      </c>
      <c r="P1257">
        <v>69</v>
      </c>
      <c r="Q1257">
        <v>66.930000000000007</v>
      </c>
      <c r="R1257">
        <v>2.0699999999999998</v>
      </c>
      <c r="S1257">
        <v>2340.08</v>
      </c>
      <c r="T1257" t="s">
        <v>34</v>
      </c>
      <c r="U1257" t="s">
        <v>23</v>
      </c>
      <c r="V1257" t="s">
        <v>1212</v>
      </c>
      <c r="W1257" t="s">
        <v>3612</v>
      </c>
      <c r="X1257" t="s">
        <v>26</v>
      </c>
      <c r="Y1257" t="s">
        <v>36</v>
      </c>
      <c r="Z1257" t="s">
        <v>28</v>
      </c>
      <c r="AA1257" t="s">
        <v>29</v>
      </c>
      <c r="AB1257" t="s">
        <v>30</v>
      </c>
    </row>
    <row r="1258" spans="1:28" x14ac:dyDescent="0.3">
      <c r="A1258" t="s">
        <v>3613</v>
      </c>
      <c r="B1258" t="s">
        <v>102</v>
      </c>
      <c r="C1258" t="s">
        <v>3614</v>
      </c>
      <c r="D1258" t="s">
        <v>104</v>
      </c>
      <c r="E1258">
        <v>27</v>
      </c>
      <c r="F1258" t="s">
        <v>17465</v>
      </c>
      <c r="G1258">
        <v>2024</v>
      </c>
      <c r="H1258">
        <f t="shared" si="59"/>
        <v>45500</v>
      </c>
      <c r="I1258">
        <v>7</v>
      </c>
      <c r="J1258">
        <v>0</v>
      </c>
      <c r="K1258">
        <v>13</v>
      </c>
      <c r="L1258" t="s">
        <v>17466</v>
      </c>
      <c r="M1258">
        <f t="shared" si="57"/>
        <v>0.79181712962962969</v>
      </c>
      <c r="N1258" t="str">
        <f t="shared" si="58"/>
        <v>5-8 PM</v>
      </c>
      <c r="O1258">
        <v>5698.76</v>
      </c>
      <c r="P1258">
        <v>690</v>
      </c>
      <c r="Q1258">
        <v>689</v>
      </c>
      <c r="R1258">
        <v>1</v>
      </c>
      <c r="S1258">
        <v>5009.76</v>
      </c>
      <c r="T1258" t="s">
        <v>105</v>
      </c>
      <c r="U1258" t="s">
        <v>23</v>
      </c>
      <c r="V1258" t="s">
        <v>24</v>
      </c>
      <c r="W1258" t="s">
        <v>3615</v>
      </c>
      <c r="X1258" t="s">
        <v>26</v>
      </c>
      <c r="Y1258" t="s">
        <v>27</v>
      </c>
      <c r="Z1258" t="s">
        <v>28</v>
      </c>
      <c r="AA1258" t="s">
        <v>26</v>
      </c>
      <c r="AB1258" t="s">
        <v>30</v>
      </c>
    </row>
    <row r="1259" spans="1:28" x14ac:dyDescent="0.3">
      <c r="A1259" t="s">
        <v>3616</v>
      </c>
      <c r="B1259" t="s">
        <v>102</v>
      </c>
      <c r="C1259" t="s">
        <v>3617</v>
      </c>
      <c r="D1259" t="s">
        <v>104</v>
      </c>
      <c r="E1259">
        <v>27</v>
      </c>
      <c r="F1259" t="s">
        <v>17465</v>
      </c>
      <c r="G1259">
        <v>2024</v>
      </c>
      <c r="H1259">
        <f t="shared" si="59"/>
        <v>45500</v>
      </c>
      <c r="I1259">
        <v>6</v>
      </c>
      <c r="J1259">
        <v>59</v>
      </c>
      <c r="K1259">
        <v>43</v>
      </c>
      <c r="L1259" t="s">
        <v>17466</v>
      </c>
      <c r="M1259">
        <f t="shared" si="57"/>
        <v>0.7914699074074073</v>
      </c>
      <c r="N1259" t="str">
        <f t="shared" si="58"/>
        <v>5-8 PM</v>
      </c>
      <c r="O1259">
        <v>6117.76</v>
      </c>
      <c r="P1259">
        <v>420</v>
      </c>
      <c r="Q1259">
        <v>419</v>
      </c>
      <c r="R1259">
        <v>1</v>
      </c>
      <c r="S1259">
        <v>5698.76</v>
      </c>
      <c r="T1259" t="s">
        <v>105</v>
      </c>
      <c r="U1259" t="s">
        <v>23</v>
      </c>
      <c r="V1259" t="s">
        <v>24</v>
      </c>
      <c r="W1259" t="s">
        <v>3618</v>
      </c>
      <c r="X1259" t="s">
        <v>26</v>
      </c>
      <c r="Y1259" t="s">
        <v>27</v>
      </c>
      <c r="Z1259" t="s">
        <v>28</v>
      </c>
      <c r="AA1259" t="s">
        <v>26</v>
      </c>
      <c r="AB1259" t="s">
        <v>30</v>
      </c>
    </row>
    <row r="1260" spans="1:28" x14ac:dyDescent="0.3">
      <c r="A1260" t="s">
        <v>3619</v>
      </c>
      <c r="B1260" t="s">
        <v>151</v>
      </c>
      <c r="C1260" t="s">
        <v>3620</v>
      </c>
      <c r="D1260" t="s">
        <v>182</v>
      </c>
      <c r="E1260">
        <v>27</v>
      </c>
      <c r="F1260" t="s">
        <v>17465</v>
      </c>
      <c r="G1260">
        <v>2024</v>
      </c>
      <c r="H1260">
        <f t="shared" si="59"/>
        <v>45500</v>
      </c>
      <c r="I1260">
        <v>6</v>
      </c>
      <c r="J1260">
        <v>59</v>
      </c>
      <c r="K1260">
        <v>33</v>
      </c>
      <c r="L1260" t="s">
        <v>17466</v>
      </c>
      <c r="M1260">
        <f t="shared" si="57"/>
        <v>0.79135416666666669</v>
      </c>
      <c r="N1260" t="str">
        <f t="shared" si="58"/>
        <v>5-8 PM</v>
      </c>
      <c r="O1260">
        <v>579.23</v>
      </c>
      <c r="P1260">
        <v>239</v>
      </c>
      <c r="Q1260">
        <v>229.44</v>
      </c>
      <c r="R1260">
        <v>9.56</v>
      </c>
      <c r="S1260">
        <v>349.79</v>
      </c>
      <c r="T1260" t="s">
        <v>34</v>
      </c>
      <c r="U1260" t="s">
        <v>23</v>
      </c>
      <c r="V1260" t="s">
        <v>24</v>
      </c>
      <c r="W1260" t="s">
        <v>3621</v>
      </c>
      <c r="X1260" t="s">
        <v>26</v>
      </c>
      <c r="Y1260" t="s">
        <v>36</v>
      </c>
      <c r="Z1260" t="s">
        <v>28</v>
      </c>
      <c r="AA1260" t="s">
        <v>26</v>
      </c>
      <c r="AB1260" t="s">
        <v>30</v>
      </c>
    </row>
    <row r="1261" spans="1:28" x14ac:dyDescent="0.3">
      <c r="A1261" t="s">
        <v>3622</v>
      </c>
      <c r="B1261" t="s">
        <v>102</v>
      </c>
      <c r="C1261" t="s">
        <v>3623</v>
      </c>
      <c r="D1261" t="s">
        <v>104</v>
      </c>
      <c r="E1261">
        <v>27</v>
      </c>
      <c r="F1261" t="s">
        <v>17465</v>
      </c>
      <c r="G1261">
        <v>2024</v>
      </c>
      <c r="H1261">
        <f t="shared" si="59"/>
        <v>45500</v>
      </c>
      <c r="I1261">
        <v>6</v>
      </c>
      <c r="J1261">
        <v>59</v>
      </c>
      <c r="K1261">
        <v>12</v>
      </c>
      <c r="L1261" t="s">
        <v>17466</v>
      </c>
      <c r="M1261">
        <f t="shared" si="57"/>
        <v>0.79111111111111121</v>
      </c>
      <c r="N1261" t="str">
        <f t="shared" si="58"/>
        <v>5-8 PM</v>
      </c>
      <c r="O1261">
        <v>6666.76</v>
      </c>
      <c r="P1261">
        <v>550</v>
      </c>
      <c r="Q1261">
        <v>549</v>
      </c>
      <c r="R1261">
        <v>1</v>
      </c>
      <c r="S1261">
        <v>6117.76</v>
      </c>
      <c r="T1261" t="s">
        <v>105</v>
      </c>
      <c r="U1261" t="s">
        <v>23</v>
      </c>
      <c r="V1261" t="s">
        <v>24</v>
      </c>
      <c r="W1261" t="s">
        <v>3624</v>
      </c>
      <c r="X1261" t="s">
        <v>26</v>
      </c>
      <c r="Y1261" t="s">
        <v>27</v>
      </c>
      <c r="Z1261" t="s">
        <v>28</v>
      </c>
      <c r="AA1261" t="s">
        <v>26</v>
      </c>
      <c r="AB1261" t="s">
        <v>30</v>
      </c>
    </row>
    <row r="1262" spans="1:28" x14ac:dyDescent="0.3">
      <c r="A1262" t="s">
        <v>3625</v>
      </c>
      <c r="B1262" t="s">
        <v>94</v>
      </c>
      <c r="C1262" t="s">
        <v>3626</v>
      </c>
      <c r="D1262" t="s">
        <v>21</v>
      </c>
      <c r="E1262">
        <v>27</v>
      </c>
      <c r="F1262" t="s">
        <v>17465</v>
      </c>
      <c r="G1262">
        <v>2024</v>
      </c>
      <c r="H1262">
        <f t="shared" si="59"/>
        <v>45500</v>
      </c>
      <c r="I1262">
        <v>6</v>
      </c>
      <c r="J1262">
        <v>58</v>
      </c>
      <c r="K1262">
        <v>32</v>
      </c>
      <c r="L1262" t="s">
        <v>17466</v>
      </c>
      <c r="M1262">
        <f t="shared" si="57"/>
        <v>0.7906481481481481</v>
      </c>
      <c r="N1262" t="str">
        <f t="shared" si="58"/>
        <v>5-8 PM</v>
      </c>
      <c r="O1262">
        <v>671.56</v>
      </c>
      <c r="P1262">
        <v>299</v>
      </c>
      <c r="Q1262">
        <v>290.02999999999997</v>
      </c>
      <c r="R1262">
        <v>8.9700000000000006</v>
      </c>
      <c r="S1262">
        <v>381.53</v>
      </c>
      <c r="T1262" t="s">
        <v>34</v>
      </c>
      <c r="U1262" t="s">
        <v>23</v>
      </c>
      <c r="V1262" t="s">
        <v>24</v>
      </c>
      <c r="W1262" t="s">
        <v>3627</v>
      </c>
      <c r="X1262" t="s">
        <v>26</v>
      </c>
      <c r="Y1262" t="s">
        <v>36</v>
      </c>
      <c r="Z1262" t="s">
        <v>28</v>
      </c>
      <c r="AA1262" t="s">
        <v>29</v>
      </c>
      <c r="AB1262" t="s">
        <v>30</v>
      </c>
    </row>
    <row r="1263" spans="1:28" x14ac:dyDescent="0.3">
      <c r="A1263" t="s">
        <v>3628</v>
      </c>
      <c r="B1263" t="s">
        <v>48</v>
      </c>
      <c r="C1263" t="s">
        <v>3629</v>
      </c>
      <c r="D1263" t="s">
        <v>21</v>
      </c>
      <c r="E1263">
        <v>27</v>
      </c>
      <c r="F1263" t="s">
        <v>17465</v>
      </c>
      <c r="G1263">
        <v>2024</v>
      </c>
      <c r="H1263">
        <f t="shared" si="59"/>
        <v>45500</v>
      </c>
      <c r="I1263">
        <v>6</v>
      </c>
      <c r="J1263">
        <v>56</v>
      </c>
      <c r="K1263">
        <v>3</v>
      </c>
      <c r="L1263" t="s">
        <v>17466</v>
      </c>
      <c r="M1263">
        <f t="shared" si="57"/>
        <v>0.78892361111111109</v>
      </c>
      <c r="N1263" t="str">
        <f t="shared" si="58"/>
        <v>5-8 PM</v>
      </c>
      <c r="O1263">
        <v>1235.3399999999999</v>
      </c>
      <c r="P1263">
        <v>19</v>
      </c>
      <c r="Q1263">
        <v>18.43</v>
      </c>
      <c r="R1263">
        <v>0.56999999999999995</v>
      </c>
      <c r="S1263">
        <v>1216.9100000000001</v>
      </c>
      <c r="T1263" t="s">
        <v>34</v>
      </c>
      <c r="U1263" t="s">
        <v>23</v>
      </c>
      <c r="V1263" t="s">
        <v>24</v>
      </c>
      <c r="W1263" t="s">
        <v>3630</v>
      </c>
      <c r="X1263" t="s">
        <v>26</v>
      </c>
      <c r="Y1263" t="s">
        <v>36</v>
      </c>
      <c r="Z1263" t="s">
        <v>28</v>
      </c>
      <c r="AA1263" t="s">
        <v>29</v>
      </c>
      <c r="AB1263" t="s">
        <v>30</v>
      </c>
    </row>
    <row r="1264" spans="1:28" x14ac:dyDescent="0.3">
      <c r="A1264" t="s">
        <v>3631</v>
      </c>
      <c r="B1264" t="s">
        <v>48</v>
      </c>
      <c r="C1264" t="s">
        <v>3632</v>
      </c>
      <c r="D1264" t="s">
        <v>21</v>
      </c>
      <c r="E1264">
        <v>27</v>
      </c>
      <c r="F1264" t="s">
        <v>17465</v>
      </c>
      <c r="G1264">
        <v>2024</v>
      </c>
      <c r="H1264">
        <f t="shared" si="59"/>
        <v>45500</v>
      </c>
      <c r="I1264">
        <v>6</v>
      </c>
      <c r="J1264">
        <v>55</v>
      </c>
      <c r="K1264">
        <v>11</v>
      </c>
      <c r="L1264" t="s">
        <v>17466</v>
      </c>
      <c r="M1264">
        <f t="shared" si="57"/>
        <v>0.78832175925925929</v>
      </c>
      <c r="N1264" t="str">
        <f t="shared" si="58"/>
        <v>5-8 PM</v>
      </c>
      <c r="O1264">
        <v>1253.77</v>
      </c>
      <c r="P1264">
        <v>19</v>
      </c>
      <c r="Q1264">
        <v>18.43</v>
      </c>
      <c r="R1264">
        <v>0.56999999999999995</v>
      </c>
      <c r="S1264">
        <v>1235.3399999999999</v>
      </c>
      <c r="T1264" t="s">
        <v>34</v>
      </c>
      <c r="U1264" t="s">
        <v>23</v>
      </c>
      <c r="V1264" t="s">
        <v>24</v>
      </c>
      <c r="W1264" t="s">
        <v>3633</v>
      </c>
      <c r="X1264" t="s">
        <v>26</v>
      </c>
      <c r="Y1264" t="s">
        <v>36</v>
      </c>
      <c r="Z1264" t="s">
        <v>28</v>
      </c>
      <c r="AA1264" t="s">
        <v>29</v>
      </c>
      <c r="AB1264" t="s">
        <v>30</v>
      </c>
    </row>
    <row r="1265" spans="1:28" x14ac:dyDescent="0.3">
      <c r="A1265" t="s">
        <v>3634</v>
      </c>
      <c r="B1265" t="s">
        <v>147</v>
      </c>
      <c r="C1265" t="s">
        <v>3635</v>
      </c>
      <c r="D1265" t="s">
        <v>74</v>
      </c>
      <c r="E1265">
        <v>27</v>
      </c>
      <c r="F1265" t="s">
        <v>17465</v>
      </c>
      <c r="G1265">
        <v>2024</v>
      </c>
      <c r="H1265">
        <f t="shared" si="59"/>
        <v>45500</v>
      </c>
      <c r="I1265">
        <v>6</v>
      </c>
      <c r="J1265">
        <v>53</v>
      </c>
      <c r="K1265">
        <v>12</v>
      </c>
      <c r="L1265" t="s">
        <v>17466</v>
      </c>
      <c r="M1265">
        <f t="shared" si="57"/>
        <v>0.78694444444444445</v>
      </c>
      <c r="N1265" t="str">
        <f t="shared" si="58"/>
        <v>5-8 PM</v>
      </c>
      <c r="O1265">
        <v>418.56</v>
      </c>
      <c r="P1265">
        <v>199</v>
      </c>
      <c r="Q1265">
        <v>193.03</v>
      </c>
      <c r="R1265">
        <v>5.97</v>
      </c>
      <c r="S1265">
        <v>225.53</v>
      </c>
      <c r="T1265" t="s">
        <v>34</v>
      </c>
      <c r="U1265" t="s">
        <v>23</v>
      </c>
      <c r="V1265" t="s">
        <v>24</v>
      </c>
      <c r="W1265" t="s">
        <v>3636</v>
      </c>
      <c r="X1265" t="s">
        <v>26</v>
      </c>
      <c r="Y1265" t="s">
        <v>36</v>
      </c>
      <c r="Z1265" t="s">
        <v>28</v>
      </c>
      <c r="AA1265" t="s">
        <v>29</v>
      </c>
      <c r="AB1265" t="s">
        <v>30</v>
      </c>
    </row>
    <row r="1266" spans="1:28" x14ac:dyDescent="0.3">
      <c r="A1266" t="s">
        <v>3637</v>
      </c>
      <c r="B1266" t="s">
        <v>98</v>
      </c>
      <c r="C1266" t="s">
        <v>3222</v>
      </c>
      <c r="D1266" t="s">
        <v>21</v>
      </c>
      <c r="E1266">
        <v>27</v>
      </c>
      <c r="F1266" t="s">
        <v>17465</v>
      </c>
      <c r="G1266">
        <v>2024</v>
      </c>
      <c r="H1266">
        <f t="shared" si="59"/>
        <v>45500</v>
      </c>
      <c r="I1266">
        <v>6</v>
      </c>
      <c r="J1266">
        <v>46</v>
      </c>
      <c r="K1266">
        <v>38</v>
      </c>
      <c r="L1266" t="s">
        <v>17466</v>
      </c>
      <c r="M1266">
        <f t="shared" si="57"/>
        <v>0.78238425925925925</v>
      </c>
      <c r="N1266" t="str">
        <f t="shared" si="58"/>
        <v>5-8 PM</v>
      </c>
      <c r="O1266">
        <v>2697.04</v>
      </c>
      <c r="P1266">
        <v>299</v>
      </c>
      <c r="Q1266">
        <v>290.02999999999997</v>
      </c>
      <c r="R1266">
        <v>8.9700000000000006</v>
      </c>
      <c r="S1266">
        <v>2407.0100000000002</v>
      </c>
      <c r="T1266" t="s">
        <v>34</v>
      </c>
      <c r="U1266" t="s">
        <v>23</v>
      </c>
      <c r="V1266" t="s">
        <v>1212</v>
      </c>
      <c r="W1266" t="s">
        <v>3638</v>
      </c>
      <c r="X1266" t="s">
        <v>26</v>
      </c>
      <c r="Y1266" t="s">
        <v>36</v>
      </c>
      <c r="Z1266" t="s">
        <v>28</v>
      </c>
      <c r="AA1266" t="s">
        <v>29</v>
      </c>
      <c r="AB1266" t="s">
        <v>30</v>
      </c>
    </row>
    <row r="1267" spans="1:28" x14ac:dyDescent="0.3">
      <c r="A1267" t="s">
        <v>3639</v>
      </c>
      <c r="B1267" t="s">
        <v>256</v>
      </c>
      <c r="C1267" t="s">
        <v>3640</v>
      </c>
      <c r="D1267" t="s">
        <v>74</v>
      </c>
      <c r="E1267">
        <v>27</v>
      </c>
      <c r="F1267" t="s">
        <v>17465</v>
      </c>
      <c r="G1267">
        <v>2024</v>
      </c>
      <c r="H1267">
        <f t="shared" si="59"/>
        <v>45500</v>
      </c>
      <c r="I1267">
        <v>6</v>
      </c>
      <c r="J1267">
        <v>37</v>
      </c>
      <c r="K1267">
        <v>51</v>
      </c>
      <c r="L1267" t="s">
        <v>17466</v>
      </c>
      <c r="M1267">
        <f t="shared" si="57"/>
        <v>0.77628472222222233</v>
      </c>
      <c r="N1267" t="str">
        <f t="shared" si="58"/>
        <v>5-8 PM</v>
      </c>
      <c r="O1267">
        <v>538.46</v>
      </c>
      <c r="P1267">
        <v>299</v>
      </c>
      <c r="Q1267">
        <v>290.02999999999997</v>
      </c>
      <c r="R1267">
        <v>8.9700000000000006</v>
      </c>
      <c r="S1267">
        <v>248.43</v>
      </c>
      <c r="T1267" t="s">
        <v>34</v>
      </c>
      <c r="U1267" t="s">
        <v>23</v>
      </c>
      <c r="V1267" t="s">
        <v>24</v>
      </c>
      <c r="W1267" t="s">
        <v>3641</v>
      </c>
      <c r="X1267" t="s">
        <v>26</v>
      </c>
      <c r="Y1267" t="s">
        <v>36</v>
      </c>
      <c r="Z1267" t="s">
        <v>28</v>
      </c>
      <c r="AA1267" t="s">
        <v>26</v>
      </c>
      <c r="AB1267" t="s">
        <v>30</v>
      </c>
    </row>
    <row r="1268" spans="1:28" x14ac:dyDescent="0.3">
      <c r="A1268" t="s">
        <v>3642</v>
      </c>
      <c r="B1268" t="s">
        <v>57</v>
      </c>
      <c r="C1268" t="s">
        <v>3643</v>
      </c>
      <c r="D1268" t="s">
        <v>50</v>
      </c>
      <c r="E1268">
        <v>27</v>
      </c>
      <c r="F1268" t="s">
        <v>17465</v>
      </c>
      <c r="G1268">
        <v>2024</v>
      </c>
      <c r="H1268">
        <f t="shared" si="59"/>
        <v>45500</v>
      </c>
      <c r="I1268">
        <v>6</v>
      </c>
      <c r="J1268">
        <v>37</v>
      </c>
      <c r="K1268">
        <v>33</v>
      </c>
      <c r="L1268" t="s">
        <v>17466</v>
      </c>
      <c r="M1268">
        <f t="shared" si="57"/>
        <v>0.77607638888888886</v>
      </c>
      <c r="N1268" t="str">
        <f t="shared" si="58"/>
        <v>5-8 PM</v>
      </c>
      <c r="O1268">
        <v>1111.78</v>
      </c>
      <c r="P1268">
        <v>199</v>
      </c>
      <c r="Q1268">
        <v>191.04</v>
      </c>
      <c r="R1268">
        <v>7.96</v>
      </c>
      <c r="S1268">
        <v>920.74</v>
      </c>
      <c r="T1268" t="s">
        <v>34</v>
      </c>
      <c r="U1268" t="s">
        <v>23</v>
      </c>
      <c r="V1268" t="s">
        <v>24</v>
      </c>
      <c r="W1268" t="s">
        <v>3644</v>
      </c>
      <c r="X1268" t="s">
        <v>26</v>
      </c>
      <c r="Y1268" t="s">
        <v>36</v>
      </c>
      <c r="Z1268" t="s">
        <v>28</v>
      </c>
      <c r="AA1268" t="s">
        <v>29</v>
      </c>
      <c r="AB1268" t="s">
        <v>30</v>
      </c>
    </row>
    <row r="1269" spans="1:28" x14ac:dyDescent="0.3">
      <c r="A1269" t="s">
        <v>3645</v>
      </c>
      <c r="B1269" t="s">
        <v>57</v>
      </c>
      <c r="C1269" t="s">
        <v>3646</v>
      </c>
      <c r="D1269" t="s">
        <v>50</v>
      </c>
      <c r="E1269">
        <v>27</v>
      </c>
      <c r="F1269" t="s">
        <v>17465</v>
      </c>
      <c r="G1269">
        <v>2024</v>
      </c>
      <c r="H1269">
        <f t="shared" si="59"/>
        <v>45500</v>
      </c>
      <c r="I1269">
        <v>6</v>
      </c>
      <c r="J1269">
        <v>36</v>
      </c>
      <c r="K1269">
        <v>56</v>
      </c>
      <c r="L1269" t="s">
        <v>17466</v>
      </c>
      <c r="M1269">
        <f t="shared" si="57"/>
        <v>0.7756481481481482</v>
      </c>
      <c r="N1269" t="str">
        <f t="shared" si="58"/>
        <v>5-8 PM</v>
      </c>
      <c r="O1269">
        <v>1302.82</v>
      </c>
      <c r="P1269">
        <v>199</v>
      </c>
      <c r="Q1269">
        <v>191.04</v>
      </c>
      <c r="R1269">
        <v>7.96</v>
      </c>
      <c r="S1269">
        <v>1111.78</v>
      </c>
      <c r="T1269" t="s">
        <v>34</v>
      </c>
      <c r="U1269" t="s">
        <v>23</v>
      </c>
      <c r="V1269" t="s">
        <v>24</v>
      </c>
      <c r="W1269" t="s">
        <v>3647</v>
      </c>
      <c r="X1269" t="s">
        <v>26</v>
      </c>
      <c r="Y1269" t="s">
        <v>36</v>
      </c>
      <c r="Z1269" t="s">
        <v>28</v>
      </c>
      <c r="AA1269" t="s">
        <v>29</v>
      </c>
      <c r="AB1269" t="s">
        <v>30</v>
      </c>
    </row>
    <row r="1270" spans="1:28" x14ac:dyDescent="0.3">
      <c r="A1270" t="s">
        <v>3648</v>
      </c>
      <c r="B1270" t="s">
        <v>147</v>
      </c>
      <c r="C1270" t="s">
        <v>3649</v>
      </c>
      <c r="D1270" t="s">
        <v>74</v>
      </c>
      <c r="E1270">
        <v>27</v>
      </c>
      <c r="F1270" t="s">
        <v>17465</v>
      </c>
      <c r="G1270">
        <v>2024</v>
      </c>
      <c r="H1270">
        <f t="shared" si="59"/>
        <v>45500</v>
      </c>
      <c r="I1270">
        <v>6</v>
      </c>
      <c r="J1270">
        <v>34</v>
      </c>
      <c r="K1270">
        <v>5</v>
      </c>
      <c r="L1270" t="s">
        <v>17466</v>
      </c>
      <c r="M1270">
        <f t="shared" si="57"/>
        <v>0.77366898148148155</v>
      </c>
      <c r="N1270" t="str">
        <f t="shared" si="58"/>
        <v>5-8 PM</v>
      </c>
      <c r="O1270">
        <v>450.57</v>
      </c>
      <c r="P1270">
        <v>33</v>
      </c>
      <c r="Q1270">
        <v>32.01</v>
      </c>
      <c r="R1270">
        <v>0.99</v>
      </c>
      <c r="S1270">
        <v>418.56</v>
      </c>
      <c r="T1270" t="s">
        <v>34</v>
      </c>
      <c r="U1270" t="s">
        <v>23</v>
      </c>
      <c r="V1270" t="s">
        <v>24</v>
      </c>
      <c r="W1270" t="s">
        <v>3650</v>
      </c>
      <c r="X1270" t="s">
        <v>26</v>
      </c>
      <c r="Y1270" t="s">
        <v>36</v>
      </c>
      <c r="Z1270" t="s">
        <v>28</v>
      </c>
      <c r="AA1270" t="s">
        <v>3651</v>
      </c>
      <c r="AB1270" t="s">
        <v>30</v>
      </c>
    </row>
    <row r="1271" spans="1:28" x14ac:dyDescent="0.3">
      <c r="A1271" t="s">
        <v>3652</v>
      </c>
      <c r="B1271" t="s">
        <v>98</v>
      </c>
      <c r="C1271" t="s">
        <v>3653</v>
      </c>
      <c r="D1271" t="s">
        <v>21</v>
      </c>
      <c r="E1271">
        <v>27</v>
      </c>
      <c r="F1271" t="s">
        <v>17465</v>
      </c>
      <c r="G1271">
        <v>2024</v>
      </c>
      <c r="H1271">
        <f t="shared" si="59"/>
        <v>45500</v>
      </c>
      <c r="I1271">
        <v>6</v>
      </c>
      <c r="J1271">
        <v>21</v>
      </c>
      <c r="K1271">
        <v>36</v>
      </c>
      <c r="L1271" t="s">
        <v>17466</v>
      </c>
      <c r="M1271">
        <f t="shared" si="57"/>
        <v>0.76500000000000001</v>
      </c>
      <c r="N1271" t="str">
        <f t="shared" si="58"/>
        <v>5-8 PM</v>
      </c>
      <c r="O1271">
        <v>2987.07</v>
      </c>
      <c r="P1271">
        <v>299</v>
      </c>
      <c r="Q1271">
        <v>290.02999999999997</v>
      </c>
      <c r="R1271">
        <v>8.9700000000000006</v>
      </c>
      <c r="S1271">
        <v>2697.04</v>
      </c>
      <c r="T1271" t="s">
        <v>34</v>
      </c>
      <c r="U1271" t="s">
        <v>23</v>
      </c>
      <c r="V1271" t="s">
        <v>1212</v>
      </c>
      <c r="W1271" t="s">
        <v>3654</v>
      </c>
      <c r="X1271" t="s">
        <v>26</v>
      </c>
      <c r="Y1271" t="s">
        <v>36</v>
      </c>
      <c r="Z1271" t="s">
        <v>28</v>
      </c>
      <c r="AA1271" t="s">
        <v>29</v>
      </c>
      <c r="AB1271" t="s">
        <v>30</v>
      </c>
    </row>
    <row r="1272" spans="1:28" x14ac:dyDescent="0.3">
      <c r="A1272" t="s">
        <v>3655</v>
      </c>
      <c r="B1272" t="s">
        <v>57</v>
      </c>
      <c r="C1272" t="s">
        <v>3656</v>
      </c>
      <c r="D1272" t="s">
        <v>21</v>
      </c>
      <c r="E1272">
        <v>27</v>
      </c>
      <c r="F1272" t="s">
        <v>17465</v>
      </c>
      <c r="G1272">
        <v>2024</v>
      </c>
      <c r="H1272">
        <f t="shared" si="59"/>
        <v>45500</v>
      </c>
      <c r="I1272">
        <v>6</v>
      </c>
      <c r="J1272">
        <v>18</v>
      </c>
      <c r="K1272">
        <v>37</v>
      </c>
      <c r="L1272" t="s">
        <v>17466</v>
      </c>
      <c r="M1272">
        <f t="shared" si="57"/>
        <v>0.76292824074074073</v>
      </c>
      <c r="N1272" t="str">
        <f t="shared" si="58"/>
        <v>5-8 PM</v>
      </c>
      <c r="O1272">
        <v>1321.25</v>
      </c>
      <c r="P1272">
        <v>19</v>
      </c>
      <c r="Q1272">
        <v>18.43</v>
      </c>
      <c r="R1272">
        <v>0.56999999999999995</v>
      </c>
      <c r="S1272">
        <v>1302.82</v>
      </c>
      <c r="T1272" t="s">
        <v>34</v>
      </c>
      <c r="U1272" t="s">
        <v>23</v>
      </c>
      <c r="V1272" t="s">
        <v>24</v>
      </c>
      <c r="W1272" t="s">
        <v>3657</v>
      </c>
      <c r="X1272" t="s">
        <v>26</v>
      </c>
      <c r="Y1272" t="s">
        <v>36</v>
      </c>
      <c r="Z1272" t="s">
        <v>28</v>
      </c>
      <c r="AA1272" t="s">
        <v>29</v>
      </c>
      <c r="AB1272" t="s">
        <v>30</v>
      </c>
    </row>
    <row r="1273" spans="1:28" x14ac:dyDescent="0.3">
      <c r="A1273" t="s">
        <v>3658</v>
      </c>
      <c r="B1273" t="s">
        <v>167</v>
      </c>
      <c r="C1273" t="s">
        <v>3659</v>
      </c>
      <c r="D1273" t="s">
        <v>21</v>
      </c>
      <c r="E1273">
        <v>27</v>
      </c>
      <c r="F1273" t="s">
        <v>17465</v>
      </c>
      <c r="G1273">
        <v>2024</v>
      </c>
      <c r="H1273">
        <f t="shared" si="59"/>
        <v>45500</v>
      </c>
      <c r="I1273">
        <v>6</v>
      </c>
      <c r="J1273">
        <v>9</v>
      </c>
      <c r="K1273">
        <v>29</v>
      </c>
      <c r="L1273" t="s">
        <v>17466</v>
      </c>
      <c r="M1273">
        <f t="shared" si="57"/>
        <v>0.75658564814814822</v>
      </c>
      <c r="N1273" t="str">
        <f t="shared" si="58"/>
        <v>5-8 PM</v>
      </c>
      <c r="O1273">
        <v>604.49</v>
      </c>
      <c r="P1273">
        <v>29</v>
      </c>
      <c r="Q1273">
        <v>28.13</v>
      </c>
      <c r="R1273">
        <v>0.87</v>
      </c>
      <c r="S1273">
        <v>576.36</v>
      </c>
      <c r="T1273" t="s">
        <v>34</v>
      </c>
      <c r="U1273" t="s">
        <v>23</v>
      </c>
      <c r="V1273" t="s">
        <v>24</v>
      </c>
      <c r="W1273" t="s">
        <v>3660</v>
      </c>
      <c r="X1273" t="s">
        <v>26</v>
      </c>
      <c r="Y1273" t="s">
        <v>36</v>
      </c>
      <c r="Z1273" t="s">
        <v>28</v>
      </c>
      <c r="AA1273" t="s">
        <v>29</v>
      </c>
      <c r="AB1273" t="s">
        <v>30</v>
      </c>
    </row>
    <row r="1274" spans="1:28" x14ac:dyDescent="0.3">
      <c r="A1274" t="s">
        <v>3661</v>
      </c>
      <c r="B1274" t="s">
        <v>3662</v>
      </c>
      <c r="C1274" t="s">
        <v>3663</v>
      </c>
      <c r="D1274" t="s">
        <v>50</v>
      </c>
      <c r="E1274">
        <v>27</v>
      </c>
      <c r="F1274" t="s">
        <v>17465</v>
      </c>
      <c r="G1274">
        <v>2024</v>
      </c>
      <c r="H1274">
        <f t="shared" si="59"/>
        <v>45500</v>
      </c>
      <c r="I1274">
        <v>6</v>
      </c>
      <c r="J1274">
        <v>3</v>
      </c>
      <c r="K1274">
        <v>45</v>
      </c>
      <c r="L1274" t="s">
        <v>17466</v>
      </c>
      <c r="M1274">
        <f t="shared" si="57"/>
        <v>0.75260416666666663</v>
      </c>
      <c r="N1274" t="str">
        <f t="shared" si="58"/>
        <v>5-8 PM</v>
      </c>
      <c r="O1274">
        <v>34.36</v>
      </c>
      <c r="P1274">
        <v>22</v>
      </c>
      <c r="Q1274">
        <v>21.17</v>
      </c>
      <c r="R1274">
        <v>0.83</v>
      </c>
      <c r="S1274">
        <v>13.19</v>
      </c>
      <c r="T1274" t="s">
        <v>34</v>
      </c>
      <c r="U1274" t="s">
        <v>23</v>
      </c>
      <c r="V1274" t="s">
        <v>24</v>
      </c>
      <c r="W1274" t="s">
        <v>3664</v>
      </c>
      <c r="X1274" t="s">
        <v>26</v>
      </c>
      <c r="Y1274" t="s">
        <v>36</v>
      </c>
      <c r="Z1274" t="s">
        <v>28</v>
      </c>
      <c r="AA1274" t="s">
        <v>29</v>
      </c>
      <c r="AB1274" t="s">
        <v>30</v>
      </c>
    </row>
    <row r="1275" spans="1:28" x14ac:dyDescent="0.3">
      <c r="A1275" t="s">
        <v>3665</v>
      </c>
      <c r="B1275" t="s">
        <v>1215</v>
      </c>
      <c r="C1275" t="s">
        <v>3666</v>
      </c>
      <c r="D1275" t="s">
        <v>50</v>
      </c>
      <c r="E1275">
        <v>27</v>
      </c>
      <c r="F1275" t="s">
        <v>17465</v>
      </c>
      <c r="G1275">
        <v>2024</v>
      </c>
      <c r="H1275">
        <f t="shared" si="59"/>
        <v>45500</v>
      </c>
      <c r="I1275">
        <v>6</v>
      </c>
      <c r="J1275">
        <v>1</v>
      </c>
      <c r="K1275">
        <v>20</v>
      </c>
      <c r="L1275" t="s">
        <v>17466</v>
      </c>
      <c r="M1275">
        <f t="shared" si="57"/>
        <v>0.75092592592592589</v>
      </c>
      <c r="N1275" t="str">
        <f t="shared" si="58"/>
        <v>5-8 PM</v>
      </c>
      <c r="O1275">
        <v>285.91000000000003</v>
      </c>
      <c r="P1275">
        <v>199</v>
      </c>
      <c r="Q1275">
        <v>191.04</v>
      </c>
      <c r="R1275">
        <v>7.96</v>
      </c>
      <c r="S1275">
        <v>94.87</v>
      </c>
      <c r="T1275" t="s">
        <v>34</v>
      </c>
      <c r="U1275" t="s">
        <v>23</v>
      </c>
      <c r="V1275" t="s">
        <v>24</v>
      </c>
      <c r="W1275" t="s">
        <v>3667</v>
      </c>
      <c r="X1275" t="s">
        <v>26</v>
      </c>
      <c r="Y1275" t="s">
        <v>27</v>
      </c>
      <c r="Z1275" t="s">
        <v>28</v>
      </c>
      <c r="AA1275" t="s">
        <v>29</v>
      </c>
      <c r="AB1275" t="s">
        <v>30</v>
      </c>
    </row>
    <row r="1276" spans="1:28" x14ac:dyDescent="0.3">
      <c r="A1276" t="s">
        <v>3668</v>
      </c>
      <c r="B1276" t="s">
        <v>98</v>
      </c>
      <c r="C1276" t="s">
        <v>3669</v>
      </c>
      <c r="D1276" t="s">
        <v>21</v>
      </c>
      <c r="E1276">
        <v>27</v>
      </c>
      <c r="F1276" t="s">
        <v>17465</v>
      </c>
      <c r="G1276">
        <v>2024</v>
      </c>
      <c r="H1276">
        <f t="shared" si="59"/>
        <v>45500</v>
      </c>
      <c r="I1276">
        <v>5</v>
      </c>
      <c r="J1276">
        <v>57</v>
      </c>
      <c r="K1276">
        <v>34</v>
      </c>
      <c r="L1276" t="s">
        <v>17466</v>
      </c>
      <c r="M1276">
        <f t="shared" si="57"/>
        <v>0.74831018518518511</v>
      </c>
      <c r="N1276" t="str">
        <f t="shared" si="58"/>
        <v>5-8 PM</v>
      </c>
      <c r="O1276">
        <v>2510.1999999999998</v>
      </c>
      <c r="P1276">
        <v>29</v>
      </c>
      <c r="Q1276">
        <v>28.13</v>
      </c>
      <c r="R1276">
        <v>0.87</v>
      </c>
      <c r="S1276">
        <v>2482.0700000000002</v>
      </c>
      <c r="T1276" t="s">
        <v>34</v>
      </c>
      <c r="U1276" t="s">
        <v>23</v>
      </c>
      <c r="V1276" t="s">
        <v>1212</v>
      </c>
      <c r="W1276" t="s">
        <v>3670</v>
      </c>
      <c r="X1276" t="s">
        <v>26</v>
      </c>
      <c r="Y1276" t="s">
        <v>36</v>
      </c>
      <c r="Z1276" t="s">
        <v>28</v>
      </c>
      <c r="AA1276" t="s">
        <v>29</v>
      </c>
      <c r="AB1276" t="s">
        <v>30</v>
      </c>
    </row>
    <row r="1277" spans="1:28" x14ac:dyDescent="0.3">
      <c r="A1277" t="s">
        <v>3671</v>
      </c>
      <c r="B1277" t="s">
        <v>98</v>
      </c>
      <c r="C1277" t="s">
        <v>3672</v>
      </c>
      <c r="D1277" t="s">
        <v>21</v>
      </c>
      <c r="E1277">
        <v>27</v>
      </c>
      <c r="F1277" t="s">
        <v>17465</v>
      </c>
      <c r="G1277">
        <v>2024</v>
      </c>
      <c r="H1277">
        <f t="shared" si="59"/>
        <v>45500</v>
      </c>
      <c r="I1277">
        <v>5</v>
      </c>
      <c r="J1277">
        <v>56</v>
      </c>
      <c r="K1277">
        <v>39</v>
      </c>
      <c r="L1277" t="s">
        <v>17466</v>
      </c>
      <c r="M1277">
        <f t="shared" si="57"/>
        <v>0.74767361111111119</v>
      </c>
      <c r="N1277" t="str">
        <f t="shared" si="58"/>
        <v>5-8 PM</v>
      </c>
      <c r="O1277">
        <v>2800.23</v>
      </c>
      <c r="P1277">
        <v>299</v>
      </c>
      <c r="Q1277">
        <v>290.02999999999997</v>
      </c>
      <c r="R1277">
        <v>8.9700000000000006</v>
      </c>
      <c r="S1277">
        <v>2510.1999999999998</v>
      </c>
      <c r="T1277" t="s">
        <v>34</v>
      </c>
      <c r="U1277" t="s">
        <v>23</v>
      </c>
      <c r="V1277" t="s">
        <v>24</v>
      </c>
      <c r="W1277" t="s">
        <v>3673</v>
      </c>
      <c r="X1277" t="s">
        <v>26</v>
      </c>
      <c r="Y1277" t="s">
        <v>36</v>
      </c>
      <c r="Z1277" t="s">
        <v>28</v>
      </c>
      <c r="AA1277" t="s">
        <v>29</v>
      </c>
      <c r="AB1277" t="s">
        <v>30</v>
      </c>
    </row>
    <row r="1278" spans="1:28" x14ac:dyDescent="0.3">
      <c r="A1278" t="s">
        <v>3674</v>
      </c>
      <c r="B1278" t="s">
        <v>1215</v>
      </c>
      <c r="C1278" t="s">
        <v>3675</v>
      </c>
      <c r="D1278" t="s">
        <v>50</v>
      </c>
      <c r="E1278">
        <v>27</v>
      </c>
      <c r="F1278" t="s">
        <v>17465</v>
      </c>
      <c r="G1278">
        <v>2024</v>
      </c>
      <c r="H1278">
        <f t="shared" si="59"/>
        <v>45500</v>
      </c>
      <c r="I1278">
        <v>5</v>
      </c>
      <c r="J1278">
        <v>55</v>
      </c>
      <c r="K1278">
        <v>14</v>
      </c>
      <c r="L1278" t="s">
        <v>17466</v>
      </c>
      <c r="M1278">
        <f t="shared" si="57"/>
        <v>0.74668981481481478</v>
      </c>
      <c r="N1278" t="str">
        <f t="shared" si="58"/>
        <v>5-8 PM</v>
      </c>
      <c r="O1278">
        <v>620.95000000000005</v>
      </c>
      <c r="P1278">
        <v>349</v>
      </c>
      <c r="Q1278">
        <v>335.04</v>
      </c>
      <c r="R1278">
        <v>13.96</v>
      </c>
      <c r="S1278">
        <v>285.91000000000003</v>
      </c>
      <c r="T1278" t="s">
        <v>34</v>
      </c>
      <c r="U1278" t="s">
        <v>23</v>
      </c>
      <c r="V1278" t="s">
        <v>24</v>
      </c>
      <c r="W1278" t="s">
        <v>3676</v>
      </c>
      <c r="X1278" t="s">
        <v>26</v>
      </c>
      <c r="Y1278" t="s">
        <v>27</v>
      </c>
      <c r="Z1278" t="s">
        <v>28</v>
      </c>
      <c r="AA1278" t="s">
        <v>29</v>
      </c>
      <c r="AB1278" t="s">
        <v>30</v>
      </c>
    </row>
    <row r="1279" spans="1:28" x14ac:dyDescent="0.3">
      <c r="A1279" t="s">
        <v>3677</v>
      </c>
      <c r="B1279" t="s">
        <v>48</v>
      </c>
      <c r="C1279" t="s">
        <v>3678</v>
      </c>
      <c r="D1279" t="s">
        <v>21</v>
      </c>
      <c r="E1279">
        <v>27</v>
      </c>
      <c r="F1279" t="s">
        <v>17465</v>
      </c>
      <c r="G1279">
        <v>2024</v>
      </c>
      <c r="H1279">
        <f t="shared" si="59"/>
        <v>45500</v>
      </c>
      <c r="I1279">
        <v>5</v>
      </c>
      <c r="J1279">
        <v>51</v>
      </c>
      <c r="K1279">
        <v>54</v>
      </c>
      <c r="L1279" t="s">
        <v>17466</v>
      </c>
      <c r="M1279">
        <f t="shared" si="57"/>
        <v>0.7443749999999999</v>
      </c>
      <c r="N1279" t="str">
        <f t="shared" si="58"/>
        <v>5-8 PM</v>
      </c>
      <c r="O1279">
        <v>1495.3</v>
      </c>
      <c r="P1279">
        <v>249</v>
      </c>
      <c r="Q1279">
        <v>241.53</v>
      </c>
      <c r="R1279">
        <v>7.47</v>
      </c>
      <c r="S1279">
        <v>1253.77</v>
      </c>
      <c r="T1279" t="s">
        <v>34</v>
      </c>
      <c r="U1279" t="s">
        <v>23</v>
      </c>
      <c r="V1279" t="s">
        <v>24</v>
      </c>
      <c r="W1279" t="s">
        <v>3679</v>
      </c>
      <c r="X1279" t="s">
        <v>26</v>
      </c>
      <c r="Y1279" t="s">
        <v>36</v>
      </c>
      <c r="Z1279" t="s">
        <v>28</v>
      </c>
      <c r="AA1279" t="s">
        <v>29</v>
      </c>
      <c r="AB1279" t="s">
        <v>30</v>
      </c>
    </row>
    <row r="1280" spans="1:28" x14ac:dyDescent="0.3">
      <c r="A1280" t="s">
        <v>3680</v>
      </c>
      <c r="B1280" t="s">
        <v>44</v>
      </c>
      <c r="C1280" t="s">
        <v>3681</v>
      </c>
      <c r="D1280" t="s">
        <v>21</v>
      </c>
      <c r="E1280">
        <v>27</v>
      </c>
      <c r="F1280" t="s">
        <v>17465</v>
      </c>
      <c r="G1280">
        <v>2024</v>
      </c>
      <c r="H1280">
        <f t="shared" si="59"/>
        <v>45500</v>
      </c>
      <c r="I1280">
        <v>5</v>
      </c>
      <c r="J1280">
        <v>36</v>
      </c>
      <c r="K1280">
        <v>25</v>
      </c>
      <c r="L1280" t="s">
        <v>17466</v>
      </c>
      <c r="M1280">
        <f t="shared" si="57"/>
        <v>0.73362268518518514</v>
      </c>
      <c r="N1280" t="str">
        <f t="shared" si="58"/>
        <v>5-8 PM</v>
      </c>
      <c r="O1280">
        <v>300.5</v>
      </c>
      <c r="P1280">
        <v>299</v>
      </c>
      <c r="Q1280">
        <v>292.72000000000003</v>
      </c>
      <c r="R1280">
        <v>6.28</v>
      </c>
      <c r="S1280">
        <v>7.78</v>
      </c>
      <c r="T1280" t="s">
        <v>34</v>
      </c>
      <c r="U1280" t="s">
        <v>23</v>
      </c>
      <c r="V1280" t="s">
        <v>24</v>
      </c>
      <c r="W1280" t="s">
        <v>3682</v>
      </c>
      <c r="X1280" t="s">
        <v>26</v>
      </c>
      <c r="Y1280" t="s">
        <v>36</v>
      </c>
      <c r="Z1280" t="s">
        <v>28</v>
      </c>
      <c r="AA1280" t="s">
        <v>29</v>
      </c>
      <c r="AB1280" t="s">
        <v>30</v>
      </c>
    </row>
    <row r="1281" spans="1:28" x14ac:dyDescent="0.3">
      <c r="A1281" t="s">
        <v>3683</v>
      </c>
      <c r="B1281" t="s">
        <v>98</v>
      </c>
      <c r="C1281" t="s">
        <v>3684</v>
      </c>
      <c r="D1281" t="s">
        <v>50</v>
      </c>
      <c r="E1281">
        <v>27</v>
      </c>
      <c r="F1281" t="s">
        <v>17465</v>
      </c>
      <c r="G1281">
        <v>2024</v>
      </c>
      <c r="H1281">
        <f t="shared" si="59"/>
        <v>45500</v>
      </c>
      <c r="I1281">
        <v>5</v>
      </c>
      <c r="J1281">
        <v>29</v>
      </c>
      <c r="K1281">
        <v>7</v>
      </c>
      <c r="L1281" t="s">
        <v>17466</v>
      </c>
      <c r="M1281">
        <f t="shared" si="57"/>
        <v>0.72855324074074079</v>
      </c>
      <c r="N1281" t="str">
        <f t="shared" si="58"/>
        <v>5-8 PM</v>
      </c>
      <c r="O1281">
        <v>1981.27</v>
      </c>
      <c r="P1281">
        <v>199</v>
      </c>
      <c r="Q1281">
        <v>191.04</v>
      </c>
      <c r="R1281">
        <v>7.96</v>
      </c>
      <c r="S1281">
        <v>1790.23</v>
      </c>
      <c r="T1281" t="s">
        <v>34</v>
      </c>
      <c r="U1281" t="s">
        <v>23</v>
      </c>
      <c r="V1281" t="s">
        <v>24</v>
      </c>
      <c r="W1281" t="s">
        <v>3685</v>
      </c>
      <c r="X1281" t="s">
        <v>26</v>
      </c>
      <c r="Y1281" t="s">
        <v>36</v>
      </c>
      <c r="Z1281" t="s">
        <v>28</v>
      </c>
      <c r="AA1281" t="s">
        <v>29</v>
      </c>
      <c r="AB1281" t="s">
        <v>30</v>
      </c>
    </row>
    <row r="1282" spans="1:28" x14ac:dyDescent="0.3">
      <c r="A1282" t="s">
        <v>3686</v>
      </c>
      <c r="B1282" t="s">
        <v>1222</v>
      </c>
      <c r="C1282" t="s">
        <v>3687</v>
      </c>
      <c r="D1282" t="s">
        <v>21</v>
      </c>
      <c r="E1282">
        <v>27</v>
      </c>
      <c r="F1282" t="s">
        <v>17465</v>
      </c>
      <c r="G1282">
        <v>2024</v>
      </c>
      <c r="H1282">
        <f t="shared" si="59"/>
        <v>45500</v>
      </c>
      <c r="I1282">
        <v>5</v>
      </c>
      <c r="J1282">
        <v>25</v>
      </c>
      <c r="K1282">
        <v>13</v>
      </c>
      <c r="L1282" t="s">
        <v>17466</v>
      </c>
      <c r="M1282">
        <f t="shared" ref="M1282:M1345" si="60">TIMEVALUE(TEXT(TIMEVALUE(I1282 &amp; ":" &amp; J1282 &amp; ":" &amp; K1282 &amp; " " &amp; L1282), "hh:mm:ss AM/PM"))</f>
        <v>0.72584490740740737</v>
      </c>
      <c r="N1282" t="str">
        <f t="shared" ref="N1282:N1345" si="61">IF(AND(HOUR(M1282)&gt;=0, HOUR(M1282)&lt;=4), "12-4 AM",
IF(AND(HOUR(M1282)&gt;=5, HOUR(M1282)&lt;=8), "5-8 AM",
IF(AND(HOUR(M1282)&gt;=9, HOUR(M1282)&lt;=12), "9 AM-12 PM",
IF(AND(HOUR(M1282)&gt;=13, HOUR(M1282)&lt;=16), "1-4 PM",
IF(AND(HOUR(M1282)&gt;=17, HOUR(M1282)&lt;=20), "5-8 PM",
IF(AND(HOUR(M1282)&gt;=21, HOUR(M1282)&lt;=23), "9-11 PM",
""))))))</f>
        <v>5-8 PM</v>
      </c>
      <c r="O1282">
        <v>316.01</v>
      </c>
      <c r="P1282">
        <v>29</v>
      </c>
      <c r="Q1282">
        <v>28.13</v>
      </c>
      <c r="R1282">
        <v>0.87</v>
      </c>
      <c r="S1282">
        <v>287.88</v>
      </c>
      <c r="T1282" t="s">
        <v>34</v>
      </c>
      <c r="U1282" t="s">
        <v>23</v>
      </c>
      <c r="V1282" t="s">
        <v>24</v>
      </c>
      <c r="W1282" t="s">
        <v>3688</v>
      </c>
      <c r="X1282" t="s">
        <v>26</v>
      </c>
      <c r="Y1282" t="s">
        <v>36</v>
      </c>
      <c r="Z1282" t="s">
        <v>28</v>
      </c>
      <c r="AA1282" t="s">
        <v>29</v>
      </c>
      <c r="AB1282" t="s">
        <v>30</v>
      </c>
    </row>
    <row r="1283" spans="1:28" x14ac:dyDescent="0.3">
      <c r="A1283" t="s">
        <v>3689</v>
      </c>
      <c r="B1283" t="s">
        <v>151</v>
      </c>
      <c r="C1283" t="s">
        <v>3690</v>
      </c>
      <c r="D1283" t="s">
        <v>258</v>
      </c>
      <c r="E1283">
        <v>27</v>
      </c>
      <c r="F1283" t="s">
        <v>17465</v>
      </c>
      <c r="G1283">
        <v>2024</v>
      </c>
      <c r="H1283">
        <f t="shared" ref="H1283:H1346" si="62">DATEVALUE(E1283 &amp;"-"&amp;F1283&amp;"-"&amp;G1283)</f>
        <v>45500</v>
      </c>
      <c r="I1283">
        <v>5</v>
      </c>
      <c r="J1283">
        <v>24</v>
      </c>
      <c r="K1283">
        <v>14</v>
      </c>
      <c r="L1283" t="s">
        <v>17466</v>
      </c>
      <c r="M1283">
        <f t="shared" si="60"/>
        <v>0.72516203703703708</v>
      </c>
      <c r="N1283" t="str">
        <f t="shared" si="61"/>
        <v>5-8 PM</v>
      </c>
      <c r="O1283">
        <v>291.39</v>
      </c>
      <c r="P1283">
        <v>221</v>
      </c>
      <c r="Q1283">
        <v>212.16</v>
      </c>
      <c r="R1283">
        <v>8.84</v>
      </c>
      <c r="S1283">
        <v>79.23</v>
      </c>
      <c r="T1283" t="s">
        <v>34</v>
      </c>
      <c r="U1283" t="s">
        <v>23</v>
      </c>
      <c r="V1283" t="s">
        <v>24</v>
      </c>
      <c r="W1283" t="s">
        <v>3691</v>
      </c>
      <c r="X1283" t="s">
        <v>26</v>
      </c>
      <c r="Y1283" t="s">
        <v>36</v>
      </c>
      <c r="Z1283" t="s">
        <v>28</v>
      </c>
      <c r="AA1283" t="s">
        <v>26</v>
      </c>
      <c r="AB1283" t="s">
        <v>30</v>
      </c>
    </row>
    <row r="1284" spans="1:28" x14ac:dyDescent="0.3">
      <c r="A1284" t="s">
        <v>3692</v>
      </c>
      <c r="B1284" t="s">
        <v>94</v>
      </c>
      <c r="C1284" t="s">
        <v>3693</v>
      </c>
      <c r="D1284" t="s">
        <v>74</v>
      </c>
      <c r="E1284">
        <v>27</v>
      </c>
      <c r="F1284" t="s">
        <v>17465</v>
      </c>
      <c r="G1284">
        <v>2024</v>
      </c>
      <c r="H1284">
        <f t="shared" si="62"/>
        <v>45500</v>
      </c>
      <c r="I1284">
        <v>5</v>
      </c>
      <c r="J1284">
        <v>10</v>
      </c>
      <c r="K1284">
        <v>43</v>
      </c>
      <c r="L1284" t="s">
        <v>17466</v>
      </c>
      <c r="M1284">
        <f t="shared" si="60"/>
        <v>0.71577546296296291</v>
      </c>
      <c r="N1284" t="str">
        <f t="shared" si="61"/>
        <v>5-8 PM</v>
      </c>
      <c r="O1284">
        <v>364.59</v>
      </c>
      <c r="P1284">
        <v>199</v>
      </c>
      <c r="Q1284">
        <v>193.03</v>
      </c>
      <c r="R1284">
        <v>5.97</v>
      </c>
      <c r="S1284">
        <v>171.56</v>
      </c>
      <c r="T1284" t="s">
        <v>34</v>
      </c>
      <c r="U1284" t="s">
        <v>23</v>
      </c>
      <c r="V1284" t="s">
        <v>24</v>
      </c>
      <c r="W1284" t="s">
        <v>3694</v>
      </c>
      <c r="X1284" t="s">
        <v>26</v>
      </c>
      <c r="Y1284" t="s">
        <v>36</v>
      </c>
      <c r="Z1284" t="s">
        <v>28</v>
      </c>
      <c r="AA1284" t="s">
        <v>29</v>
      </c>
      <c r="AB1284" t="s">
        <v>30</v>
      </c>
    </row>
    <row r="1285" spans="1:28" x14ac:dyDescent="0.3">
      <c r="A1285" t="s">
        <v>3695</v>
      </c>
      <c r="B1285" t="s">
        <v>1537</v>
      </c>
      <c r="C1285" t="s">
        <v>1538</v>
      </c>
      <c r="D1285" t="s">
        <v>164</v>
      </c>
      <c r="E1285">
        <v>27</v>
      </c>
      <c r="F1285" t="s">
        <v>17465</v>
      </c>
      <c r="G1285">
        <v>2024</v>
      </c>
      <c r="H1285">
        <f t="shared" si="62"/>
        <v>45500</v>
      </c>
      <c r="I1285">
        <v>5</v>
      </c>
      <c r="J1285">
        <v>10</v>
      </c>
      <c r="K1285">
        <v>32</v>
      </c>
      <c r="L1285" t="s">
        <v>17466</v>
      </c>
      <c r="M1285">
        <f t="shared" si="60"/>
        <v>0.71564814814814814</v>
      </c>
      <c r="N1285" t="str">
        <f t="shared" si="61"/>
        <v>5-8 PM</v>
      </c>
      <c r="O1285">
        <v>57.57</v>
      </c>
      <c r="P1285">
        <v>30</v>
      </c>
      <c r="Q1285">
        <v>29.47</v>
      </c>
      <c r="R1285">
        <v>0.53</v>
      </c>
      <c r="S1285">
        <v>28.1</v>
      </c>
      <c r="T1285" t="s">
        <v>34</v>
      </c>
      <c r="U1285" t="s">
        <v>23</v>
      </c>
      <c r="V1285" t="s">
        <v>24</v>
      </c>
      <c r="W1285" t="s">
        <v>3696</v>
      </c>
      <c r="X1285" t="s">
        <v>26</v>
      </c>
      <c r="Y1285" t="s">
        <v>36</v>
      </c>
      <c r="Z1285" t="s">
        <v>28</v>
      </c>
      <c r="AA1285" t="s">
        <v>26</v>
      </c>
      <c r="AB1285" t="s">
        <v>30</v>
      </c>
    </row>
    <row r="1286" spans="1:28" x14ac:dyDescent="0.3">
      <c r="A1286" t="s">
        <v>3697</v>
      </c>
      <c r="B1286" t="s">
        <v>151</v>
      </c>
      <c r="C1286" t="s">
        <v>3698</v>
      </c>
      <c r="D1286" t="s">
        <v>21</v>
      </c>
      <c r="E1286">
        <v>27</v>
      </c>
      <c r="F1286" t="s">
        <v>17465</v>
      </c>
      <c r="G1286">
        <v>2024</v>
      </c>
      <c r="H1286">
        <f t="shared" si="62"/>
        <v>45500</v>
      </c>
      <c r="I1286">
        <v>4</v>
      </c>
      <c r="J1286">
        <v>47</v>
      </c>
      <c r="K1286">
        <v>5</v>
      </c>
      <c r="L1286" t="s">
        <v>17466</v>
      </c>
      <c r="M1286">
        <f t="shared" si="60"/>
        <v>0.69936342592592593</v>
      </c>
      <c r="N1286" t="str">
        <f t="shared" si="61"/>
        <v>1-4 PM</v>
      </c>
      <c r="O1286">
        <v>474.72</v>
      </c>
      <c r="P1286">
        <v>189</v>
      </c>
      <c r="Q1286">
        <v>183.33</v>
      </c>
      <c r="R1286">
        <v>5.67</v>
      </c>
      <c r="S1286">
        <v>291.39</v>
      </c>
      <c r="T1286" t="s">
        <v>34</v>
      </c>
      <c r="U1286" t="s">
        <v>23</v>
      </c>
      <c r="V1286" t="s">
        <v>24</v>
      </c>
      <c r="W1286" t="s">
        <v>3699</v>
      </c>
      <c r="X1286" t="s">
        <v>26</v>
      </c>
      <c r="Y1286" t="s">
        <v>36</v>
      </c>
      <c r="Z1286" t="s">
        <v>28</v>
      </c>
      <c r="AA1286" t="s">
        <v>29</v>
      </c>
      <c r="AB1286" t="s">
        <v>30</v>
      </c>
    </row>
    <row r="1287" spans="1:28" x14ac:dyDescent="0.3">
      <c r="A1287" t="s">
        <v>3700</v>
      </c>
      <c r="B1287" t="s">
        <v>98</v>
      </c>
      <c r="C1287" t="s">
        <v>2236</v>
      </c>
      <c r="D1287" t="s">
        <v>21</v>
      </c>
      <c r="E1287">
        <v>27</v>
      </c>
      <c r="F1287" t="s">
        <v>17465</v>
      </c>
      <c r="G1287">
        <v>2024</v>
      </c>
      <c r="H1287">
        <f t="shared" si="62"/>
        <v>45500</v>
      </c>
      <c r="I1287">
        <v>3</v>
      </c>
      <c r="J1287">
        <v>40</v>
      </c>
      <c r="K1287">
        <v>45</v>
      </c>
      <c r="L1287" t="s">
        <v>17466</v>
      </c>
      <c r="M1287">
        <f t="shared" si="60"/>
        <v>0.65329861111111109</v>
      </c>
      <c r="N1287" t="str">
        <f t="shared" si="61"/>
        <v>1-4 PM</v>
      </c>
      <c r="O1287">
        <v>2009.4</v>
      </c>
      <c r="P1287">
        <v>29</v>
      </c>
      <c r="Q1287">
        <v>28.13</v>
      </c>
      <c r="R1287">
        <v>0.87</v>
      </c>
      <c r="S1287">
        <v>1981.27</v>
      </c>
      <c r="T1287" t="s">
        <v>34</v>
      </c>
      <c r="U1287" t="s">
        <v>23</v>
      </c>
      <c r="V1287" t="s">
        <v>24</v>
      </c>
      <c r="W1287" t="s">
        <v>3701</v>
      </c>
      <c r="X1287" t="s">
        <v>26</v>
      </c>
      <c r="Y1287" t="s">
        <v>36</v>
      </c>
      <c r="Z1287" t="s">
        <v>28</v>
      </c>
      <c r="AA1287" t="s">
        <v>29</v>
      </c>
      <c r="AB1287" t="s">
        <v>30</v>
      </c>
    </row>
    <row r="1288" spans="1:28" x14ac:dyDescent="0.3">
      <c r="A1288" t="s">
        <v>3702</v>
      </c>
      <c r="B1288" t="s">
        <v>48</v>
      </c>
      <c r="C1288" t="s">
        <v>3703</v>
      </c>
      <c r="D1288" t="s">
        <v>50</v>
      </c>
      <c r="E1288">
        <v>27</v>
      </c>
      <c r="F1288" t="s">
        <v>17465</v>
      </c>
      <c r="G1288">
        <v>2024</v>
      </c>
      <c r="H1288">
        <f t="shared" si="62"/>
        <v>45500</v>
      </c>
      <c r="I1288">
        <v>3</v>
      </c>
      <c r="J1288">
        <v>38</v>
      </c>
      <c r="K1288">
        <v>45</v>
      </c>
      <c r="L1288" t="s">
        <v>17466</v>
      </c>
      <c r="M1288">
        <f t="shared" si="60"/>
        <v>0.65190972222222221</v>
      </c>
      <c r="N1288" t="str">
        <f t="shared" si="61"/>
        <v>1-4 PM</v>
      </c>
      <c r="O1288">
        <v>1516.42</v>
      </c>
      <c r="P1288">
        <v>22</v>
      </c>
      <c r="Q1288">
        <v>21.12</v>
      </c>
      <c r="R1288">
        <v>0.88</v>
      </c>
      <c r="S1288">
        <v>1495.3</v>
      </c>
      <c r="T1288" t="s">
        <v>34</v>
      </c>
      <c r="U1288" t="s">
        <v>23</v>
      </c>
      <c r="V1288" t="s">
        <v>24</v>
      </c>
      <c r="W1288" t="s">
        <v>3704</v>
      </c>
      <c r="X1288" t="s">
        <v>26</v>
      </c>
      <c r="Y1288" t="s">
        <v>36</v>
      </c>
      <c r="Z1288" t="s">
        <v>28</v>
      </c>
      <c r="AA1288" t="s">
        <v>29</v>
      </c>
      <c r="AB1288" t="s">
        <v>30</v>
      </c>
    </row>
    <row r="1289" spans="1:28" x14ac:dyDescent="0.3">
      <c r="A1289" t="s">
        <v>3705</v>
      </c>
      <c r="B1289" t="s">
        <v>94</v>
      </c>
      <c r="C1289" t="s">
        <v>3370</v>
      </c>
      <c r="D1289" t="s">
        <v>21</v>
      </c>
      <c r="E1289">
        <v>27</v>
      </c>
      <c r="F1289" t="s">
        <v>17465</v>
      </c>
      <c r="G1289">
        <v>2024</v>
      </c>
      <c r="H1289">
        <f t="shared" si="62"/>
        <v>45500</v>
      </c>
      <c r="I1289">
        <v>3</v>
      </c>
      <c r="J1289">
        <v>6</v>
      </c>
      <c r="K1289">
        <v>14</v>
      </c>
      <c r="L1289" t="s">
        <v>17466</v>
      </c>
      <c r="M1289">
        <f t="shared" si="60"/>
        <v>0.62932870370370375</v>
      </c>
      <c r="N1289" t="str">
        <f t="shared" si="61"/>
        <v>1-4 PM</v>
      </c>
      <c r="O1289">
        <v>392.72</v>
      </c>
      <c r="P1289">
        <v>29</v>
      </c>
      <c r="Q1289">
        <v>28.13</v>
      </c>
      <c r="R1289">
        <v>0.87</v>
      </c>
      <c r="S1289">
        <v>364.59</v>
      </c>
      <c r="T1289" t="s">
        <v>34</v>
      </c>
      <c r="U1289" t="s">
        <v>23</v>
      </c>
      <c r="V1289" t="s">
        <v>24</v>
      </c>
      <c r="W1289" t="s">
        <v>3706</v>
      </c>
      <c r="X1289" t="s">
        <v>26</v>
      </c>
      <c r="Y1289" t="s">
        <v>36</v>
      </c>
      <c r="Z1289" t="s">
        <v>28</v>
      </c>
      <c r="AA1289" t="s">
        <v>29</v>
      </c>
      <c r="AB1289" t="s">
        <v>30</v>
      </c>
    </row>
    <row r="1290" spans="1:28" x14ac:dyDescent="0.3">
      <c r="A1290" t="s">
        <v>3707</v>
      </c>
      <c r="B1290" t="s">
        <v>167</v>
      </c>
      <c r="C1290" t="s">
        <v>3708</v>
      </c>
      <c r="D1290" t="s">
        <v>21</v>
      </c>
      <c r="E1290">
        <v>27</v>
      </c>
      <c r="F1290" t="s">
        <v>17465</v>
      </c>
      <c r="G1290">
        <v>2024</v>
      </c>
      <c r="H1290">
        <f t="shared" si="62"/>
        <v>45500</v>
      </c>
      <c r="I1290">
        <v>2</v>
      </c>
      <c r="J1290">
        <v>45</v>
      </c>
      <c r="K1290">
        <v>22</v>
      </c>
      <c r="L1290" t="s">
        <v>17466</v>
      </c>
      <c r="M1290">
        <f t="shared" si="60"/>
        <v>0.61483796296296289</v>
      </c>
      <c r="N1290" t="str">
        <f t="shared" si="61"/>
        <v>1-4 PM</v>
      </c>
      <c r="O1290">
        <v>632.62</v>
      </c>
      <c r="P1290">
        <v>29</v>
      </c>
      <c r="Q1290">
        <v>28.13</v>
      </c>
      <c r="R1290">
        <v>0.87</v>
      </c>
      <c r="S1290">
        <v>604.49</v>
      </c>
      <c r="T1290" t="s">
        <v>34</v>
      </c>
      <c r="U1290" t="s">
        <v>23</v>
      </c>
      <c r="V1290" t="s">
        <v>24</v>
      </c>
      <c r="W1290" t="s">
        <v>3709</v>
      </c>
      <c r="X1290" t="s">
        <v>26</v>
      </c>
      <c r="Y1290" t="s">
        <v>36</v>
      </c>
      <c r="Z1290" t="s">
        <v>28</v>
      </c>
      <c r="AA1290" t="s">
        <v>29</v>
      </c>
      <c r="AB1290" t="s">
        <v>30</v>
      </c>
    </row>
    <row r="1291" spans="1:28" x14ac:dyDescent="0.3">
      <c r="A1291" t="s">
        <v>3710</v>
      </c>
      <c r="B1291" t="s">
        <v>57</v>
      </c>
      <c r="C1291" t="s">
        <v>3146</v>
      </c>
      <c r="D1291" t="s">
        <v>74</v>
      </c>
      <c r="E1291">
        <v>27</v>
      </c>
      <c r="F1291" t="s">
        <v>17465</v>
      </c>
      <c r="G1291">
        <v>2024</v>
      </c>
      <c r="H1291">
        <f t="shared" si="62"/>
        <v>45500</v>
      </c>
      <c r="I1291">
        <v>2</v>
      </c>
      <c r="J1291">
        <v>29</v>
      </c>
      <c r="K1291">
        <v>51</v>
      </c>
      <c r="L1291" t="s">
        <v>17466</v>
      </c>
      <c r="M1291">
        <f t="shared" si="60"/>
        <v>0.60406250000000006</v>
      </c>
      <c r="N1291" t="str">
        <f t="shared" si="61"/>
        <v>1-4 PM</v>
      </c>
      <c r="O1291">
        <v>1611.28</v>
      </c>
      <c r="P1291">
        <v>299</v>
      </c>
      <c r="Q1291">
        <v>290.02999999999997</v>
      </c>
      <c r="R1291">
        <v>8.9700000000000006</v>
      </c>
      <c r="S1291">
        <v>1321.25</v>
      </c>
      <c r="T1291" t="s">
        <v>34</v>
      </c>
      <c r="U1291" t="s">
        <v>23</v>
      </c>
      <c r="V1291" t="s">
        <v>24</v>
      </c>
      <c r="W1291" t="s">
        <v>3711</v>
      </c>
      <c r="X1291" t="s">
        <v>26</v>
      </c>
      <c r="Y1291" t="s">
        <v>36</v>
      </c>
      <c r="Z1291" t="s">
        <v>28</v>
      </c>
      <c r="AA1291" t="s">
        <v>29</v>
      </c>
      <c r="AB1291" t="s">
        <v>30</v>
      </c>
    </row>
    <row r="1292" spans="1:28" x14ac:dyDescent="0.3">
      <c r="A1292" t="s">
        <v>3712</v>
      </c>
      <c r="B1292" t="s">
        <v>53</v>
      </c>
      <c r="C1292" t="s">
        <v>3713</v>
      </c>
      <c r="D1292" t="s">
        <v>50</v>
      </c>
      <c r="E1292">
        <v>27</v>
      </c>
      <c r="F1292" t="s">
        <v>17465</v>
      </c>
      <c r="G1292">
        <v>2024</v>
      </c>
      <c r="H1292">
        <f t="shared" si="62"/>
        <v>45500</v>
      </c>
      <c r="I1292">
        <v>2</v>
      </c>
      <c r="J1292">
        <v>26</v>
      </c>
      <c r="K1292">
        <v>17</v>
      </c>
      <c r="L1292" t="s">
        <v>17466</v>
      </c>
      <c r="M1292">
        <f t="shared" si="60"/>
        <v>0.60158564814814819</v>
      </c>
      <c r="N1292" t="str">
        <f t="shared" si="61"/>
        <v>1-4 PM</v>
      </c>
      <c r="O1292">
        <v>789.24</v>
      </c>
      <c r="P1292">
        <v>579</v>
      </c>
      <c r="Q1292">
        <v>555.84</v>
      </c>
      <c r="R1292">
        <v>23.16</v>
      </c>
      <c r="S1292">
        <v>233.4</v>
      </c>
      <c r="T1292" t="s">
        <v>34</v>
      </c>
      <c r="U1292" t="s">
        <v>23</v>
      </c>
      <c r="V1292" t="s">
        <v>24</v>
      </c>
      <c r="W1292" t="s">
        <v>3714</v>
      </c>
      <c r="X1292" t="s">
        <v>26</v>
      </c>
      <c r="Y1292" t="s">
        <v>36</v>
      </c>
      <c r="Z1292" t="s">
        <v>28</v>
      </c>
      <c r="AA1292" t="s">
        <v>29</v>
      </c>
      <c r="AB1292" t="s">
        <v>30</v>
      </c>
    </row>
    <row r="1293" spans="1:28" x14ac:dyDescent="0.3">
      <c r="A1293" t="s">
        <v>3715</v>
      </c>
      <c r="B1293" t="s">
        <v>180</v>
      </c>
      <c r="C1293" t="s">
        <v>3716</v>
      </c>
      <c r="D1293" t="s">
        <v>1228</v>
      </c>
      <c r="E1293">
        <v>27</v>
      </c>
      <c r="F1293" t="s">
        <v>17465</v>
      </c>
      <c r="G1293">
        <v>2024</v>
      </c>
      <c r="H1293">
        <f t="shared" si="62"/>
        <v>45500</v>
      </c>
      <c r="I1293">
        <v>2</v>
      </c>
      <c r="J1293">
        <v>0</v>
      </c>
      <c r="K1293">
        <v>30</v>
      </c>
      <c r="L1293" t="s">
        <v>17466</v>
      </c>
      <c r="M1293">
        <f t="shared" si="60"/>
        <v>0.58368055555555554</v>
      </c>
      <c r="N1293" t="str">
        <f t="shared" si="61"/>
        <v>1-4 PM</v>
      </c>
      <c r="O1293">
        <v>182.81</v>
      </c>
      <c r="P1293">
        <v>107</v>
      </c>
      <c r="Q1293">
        <v>102.18</v>
      </c>
      <c r="R1293">
        <v>0</v>
      </c>
      <c r="S1293">
        <v>80.63</v>
      </c>
      <c r="T1293" t="s">
        <v>2085</v>
      </c>
      <c r="U1293" t="s">
        <v>198</v>
      </c>
      <c r="V1293" t="s">
        <v>24</v>
      </c>
      <c r="W1293" t="s">
        <v>1489</v>
      </c>
      <c r="X1293" t="s">
        <v>26</v>
      </c>
      <c r="Y1293" t="s">
        <v>36</v>
      </c>
      <c r="Z1293" t="s">
        <v>28</v>
      </c>
      <c r="AA1293" t="s">
        <v>29</v>
      </c>
      <c r="AB1293" t="s">
        <v>30</v>
      </c>
    </row>
    <row r="1294" spans="1:28" x14ac:dyDescent="0.3">
      <c r="A1294" t="s">
        <v>3717</v>
      </c>
      <c r="B1294" t="s">
        <v>180</v>
      </c>
      <c r="C1294" t="s">
        <v>3716</v>
      </c>
      <c r="D1294" t="s">
        <v>1228</v>
      </c>
      <c r="E1294">
        <v>27</v>
      </c>
      <c r="F1294" t="s">
        <v>17465</v>
      </c>
      <c r="G1294">
        <v>2024</v>
      </c>
      <c r="H1294">
        <f t="shared" si="62"/>
        <v>45500</v>
      </c>
      <c r="I1294">
        <v>1</v>
      </c>
      <c r="J1294">
        <v>57</v>
      </c>
      <c r="K1294">
        <v>8</v>
      </c>
      <c r="L1294" t="s">
        <v>17466</v>
      </c>
      <c r="M1294">
        <f t="shared" si="60"/>
        <v>0.58134259259259258</v>
      </c>
      <c r="N1294" t="str">
        <f t="shared" si="61"/>
        <v>1-4 PM</v>
      </c>
      <c r="O1294">
        <v>182.81</v>
      </c>
      <c r="P1294">
        <v>107</v>
      </c>
      <c r="Q1294">
        <v>102.18</v>
      </c>
      <c r="R1294">
        <v>0</v>
      </c>
      <c r="S1294">
        <v>80.63</v>
      </c>
      <c r="T1294" t="s">
        <v>2085</v>
      </c>
      <c r="U1294" t="s">
        <v>198</v>
      </c>
      <c r="V1294" t="s">
        <v>24</v>
      </c>
      <c r="W1294" t="s">
        <v>1489</v>
      </c>
      <c r="X1294" t="s">
        <v>26</v>
      </c>
      <c r="Y1294" t="s">
        <v>36</v>
      </c>
      <c r="Z1294" t="s">
        <v>28</v>
      </c>
      <c r="AA1294" t="s">
        <v>29</v>
      </c>
      <c r="AB1294" t="s">
        <v>30</v>
      </c>
    </row>
    <row r="1295" spans="1:28" x14ac:dyDescent="0.3">
      <c r="A1295" t="s">
        <v>3718</v>
      </c>
      <c r="B1295" t="s">
        <v>180</v>
      </c>
      <c r="C1295" t="s">
        <v>3716</v>
      </c>
      <c r="D1295" t="s">
        <v>1228</v>
      </c>
      <c r="E1295">
        <v>27</v>
      </c>
      <c r="F1295" t="s">
        <v>17465</v>
      </c>
      <c r="G1295">
        <v>2024</v>
      </c>
      <c r="H1295">
        <f t="shared" si="62"/>
        <v>45500</v>
      </c>
      <c r="I1295">
        <v>1</v>
      </c>
      <c r="J1295">
        <v>56</v>
      </c>
      <c r="K1295">
        <v>56</v>
      </c>
      <c r="L1295" t="s">
        <v>17466</v>
      </c>
      <c r="M1295">
        <f t="shared" si="60"/>
        <v>0.58120370370370367</v>
      </c>
      <c r="N1295" t="str">
        <f t="shared" si="61"/>
        <v>1-4 PM</v>
      </c>
      <c r="O1295">
        <v>182.81</v>
      </c>
      <c r="P1295">
        <v>107</v>
      </c>
      <c r="Q1295">
        <v>102.18</v>
      </c>
      <c r="R1295">
        <v>0</v>
      </c>
      <c r="S1295">
        <v>80.63</v>
      </c>
      <c r="T1295" t="s">
        <v>2085</v>
      </c>
      <c r="U1295" t="s">
        <v>198</v>
      </c>
      <c r="V1295" t="s">
        <v>24</v>
      </c>
      <c r="W1295" t="s">
        <v>1489</v>
      </c>
      <c r="X1295" t="s">
        <v>26</v>
      </c>
      <c r="Y1295" t="s">
        <v>36</v>
      </c>
      <c r="Z1295" t="s">
        <v>28</v>
      </c>
      <c r="AA1295" t="s">
        <v>29</v>
      </c>
      <c r="AB1295" t="s">
        <v>30</v>
      </c>
    </row>
    <row r="1296" spans="1:28" x14ac:dyDescent="0.3">
      <c r="A1296" t="s">
        <v>3719</v>
      </c>
      <c r="B1296" t="s">
        <v>180</v>
      </c>
      <c r="C1296" t="s">
        <v>3720</v>
      </c>
      <c r="D1296" t="s">
        <v>50</v>
      </c>
      <c r="E1296">
        <v>27</v>
      </c>
      <c r="F1296" t="s">
        <v>17465</v>
      </c>
      <c r="G1296">
        <v>2024</v>
      </c>
      <c r="H1296">
        <f t="shared" si="62"/>
        <v>45500</v>
      </c>
      <c r="I1296">
        <v>1</v>
      </c>
      <c r="J1296">
        <v>46</v>
      </c>
      <c r="K1296">
        <v>8</v>
      </c>
      <c r="L1296" t="s">
        <v>17466</v>
      </c>
      <c r="M1296">
        <f t="shared" si="60"/>
        <v>0.57370370370370372</v>
      </c>
      <c r="N1296" t="str">
        <f t="shared" si="61"/>
        <v>1-4 PM</v>
      </c>
      <c r="O1296">
        <v>546.65</v>
      </c>
      <c r="P1296">
        <v>379</v>
      </c>
      <c r="Q1296">
        <v>363.84</v>
      </c>
      <c r="R1296">
        <v>15.16</v>
      </c>
      <c r="S1296">
        <v>182.81</v>
      </c>
      <c r="T1296" t="s">
        <v>34</v>
      </c>
      <c r="U1296" t="s">
        <v>23</v>
      </c>
      <c r="V1296" t="s">
        <v>24</v>
      </c>
      <c r="W1296" t="s">
        <v>3721</v>
      </c>
      <c r="X1296" t="s">
        <v>26</v>
      </c>
      <c r="Y1296" t="s">
        <v>36</v>
      </c>
      <c r="Z1296" t="s">
        <v>28</v>
      </c>
      <c r="AA1296" t="s">
        <v>29</v>
      </c>
      <c r="AB1296" t="s">
        <v>30</v>
      </c>
    </row>
    <row r="1297" spans="1:28" x14ac:dyDescent="0.3">
      <c r="A1297" t="s">
        <v>3722</v>
      </c>
      <c r="B1297" t="s">
        <v>256</v>
      </c>
      <c r="C1297" t="s">
        <v>3723</v>
      </c>
      <c r="D1297" t="s">
        <v>74</v>
      </c>
      <c r="E1297">
        <v>27</v>
      </c>
      <c r="F1297" t="s">
        <v>17465</v>
      </c>
      <c r="G1297">
        <v>2024</v>
      </c>
      <c r="H1297">
        <f t="shared" si="62"/>
        <v>45500</v>
      </c>
      <c r="I1297">
        <v>1</v>
      </c>
      <c r="J1297">
        <v>24</v>
      </c>
      <c r="K1297">
        <v>40</v>
      </c>
      <c r="L1297" t="s">
        <v>17466</v>
      </c>
      <c r="M1297">
        <f t="shared" si="60"/>
        <v>0.55879629629629635</v>
      </c>
      <c r="N1297" t="str">
        <f t="shared" si="61"/>
        <v>1-4 PM</v>
      </c>
      <c r="O1297">
        <v>828.49</v>
      </c>
      <c r="P1297">
        <v>299</v>
      </c>
      <c r="Q1297">
        <v>290.02999999999997</v>
      </c>
      <c r="R1297">
        <v>8.9700000000000006</v>
      </c>
      <c r="S1297">
        <v>538.46</v>
      </c>
      <c r="T1297" t="s">
        <v>34</v>
      </c>
      <c r="U1297" t="s">
        <v>23</v>
      </c>
      <c r="V1297" t="s">
        <v>24</v>
      </c>
      <c r="W1297" t="s">
        <v>3724</v>
      </c>
      <c r="X1297" t="s">
        <v>26</v>
      </c>
      <c r="Y1297" t="s">
        <v>36</v>
      </c>
      <c r="Z1297" t="s">
        <v>28</v>
      </c>
      <c r="AA1297" t="s">
        <v>26</v>
      </c>
      <c r="AB1297" t="s">
        <v>30</v>
      </c>
    </row>
    <row r="1298" spans="1:28" x14ac:dyDescent="0.3">
      <c r="A1298" t="s">
        <v>3725</v>
      </c>
      <c r="B1298" t="s">
        <v>98</v>
      </c>
      <c r="C1298" t="s">
        <v>3726</v>
      </c>
      <c r="D1298" t="s">
        <v>50</v>
      </c>
      <c r="E1298">
        <v>27</v>
      </c>
      <c r="F1298" t="s">
        <v>17465</v>
      </c>
      <c r="G1298">
        <v>2024</v>
      </c>
      <c r="H1298">
        <f t="shared" si="62"/>
        <v>45500</v>
      </c>
      <c r="I1298">
        <v>1</v>
      </c>
      <c r="J1298">
        <v>12</v>
      </c>
      <c r="K1298">
        <v>26</v>
      </c>
      <c r="L1298" t="s">
        <v>17466</v>
      </c>
      <c r="M1298">
        <f t="shared" si="60"/>
        <v>0.55030092592592594</v>
      </c>
      <c r="N1298" t="str">
        <f t="shared" si="61"/>
        <v>1-4 PM</v>
      </c>
      <c r="O1298">
        <v>2041.08</v>
      </c>
      <c r="P1298">
        <v>33</v>
      </c>
      <c r="Q1298">
        <v>31.68</v>
      </c>
      <c r="R1298">
        <v>1.32</v>
      </c>
      <c r="S1298">
        <v>2009.4</v>
      </c>
      <c r="T1298" t="s">
        <v>34</v>
      </c>
      <c r="U1298" t="s">
        <v>23</v>
      </c>
      <c r="V1298" t="s">
        <v>24</v>
      </c>
      <c r="W1298" t="s">
        <v>3727</v>
      </c>
      <c r="X1298" t="s">
        <v>26</v>
      </c>
      <c r="Y1298" t="s">
        <v>36</v>
      </c>
      <c r="Z1298" t="s">
        <v>28</v>
      </c>
      <c r="AA1298" t="s">
        <v>29</v>
      </c>
      <c r="AB1298" t="s">
        <v>30</v>
      </c>
    </row>
    <row r="1299" spans="1:28" x14ac:dyDescent="0.3">
      <c r="A1299" t="s">
        <v>3728</v>
      </c>
      <c r="B1299" t="s">
        <v>48</v>
      </c>
      <c r="C1299" t="s">
        <v>3729</v>
      </c>
      <c r="D1299" t="s">
        <v>21</v>
      </c>
      <c r="E1299">
        <v>27</v>
      </c>
      <c r="F1299" t="s">
        <v>17465</v>
      </c>
      <c r="G1299">
        <v>2024</v>
      </c>
      <c r="H1299">
        <f t="shared" si="62"/>
        <v>45500</v>
      </c>
      <c r="I1299">
        <v>1</v>
      </c>
      <c r="J1299">
        <v>1</v>
      </c>
      <c r="K1299">
        <v>32</v>
      </c>
      <c r="L1299" t="s">
        <v>17466</v>
      </c>
      <c r="M1299">
        <f t="shared" si="60"/>
        <v>0.54273148148148154</v>
      </c>
      <c r="N1299" t="str">
        <f t="shared" si="61"/>
        <v>1-4 PM</v>
      </c>
      <c r="O1299">
        <v>306.45</v>
      </c>
      <c r="P1299">
        <v>299</v>
      </c>
      <c r="Q1299">
        <v>290.02999999999997</v>
      </c>
      <c r="R1299">
        <v>8.9700000000000006</v>
      </c>
      <c r="S1299">
        <v>16.420000000000002</v>
      </c>
      <c r="T1299" t="s">
        <v>34</v>
      </c>
      <c r="U1299" t="s">
        <v>23</v>
      </c>
      <c r="V1299" t="s">
        <v>24</v>
      </c>
      <c r="W1299" t="s">
        <v>3730</v>
      </c>
      <c r="X1299" t="s">
        <v>26</v>
      </c>
      <c r="Y1299" t="s">
        <v>36</v>
      </c>
      <c r="Z1299" t="s">
        <v>28</v>
      </c>
      <c r="AA1299" t="s">
        <v>37</v>
      </c>
      <c r="AB1299" t="s">
        <v>30</v>
      </c>
    </row>
    <row r="1300" spans="1:28" x14ac:dyDescent="0.3">
      <c r="A1300" t="s">
        <v>3731</v>
      </c>
      <c r="B1300" t="s">
        <v>48</v>
      </c>
      <c r="C1300" t="s">
        <v>3732</v>
      </c>
      <c r="D1300" t="s">
        <v>50</v>
      </c>
      <c r="E1300">
        <v>27</v>
      </c>
      <c r="F1300" t="s">
        <v>17465</v>
      </c>
      <c r="G1300">
        <v>2024</v>
      </c>
      <c r="H1300">
        <f t="shared" si="62"/>
        <v>45500</v>
      </c>
      <c r="I1300">
        <v>1</v>
      </c>
      <c r="J1300">
        <v>0</v>
      </c>
      <c r="K1300">
        <v>1</v>
      </c>
      <c r="L1300" t="s">
        <v>17466</v>
      </c>
      <c r="M1300">
        <f t="shared" si="60"/>
        <v>0.54167824074074067</v>
      </c>
      <c r="N1300" t="str">
        <f t="shared" si="61"/>
        <v>1-4 PM</v>
      </c>
      <c r="O1300">
        <v>497.49</v>
      </c>
      <c r="P1300">
        <v>199</v>
      </c>
      <c r="Q1300">
        <v>191.04</v>
      </c>
      <c r="R1300">
        <v>7.96</v>
      </c>
      <c r="S1300">
        <v>306.45</v>
      </c>
      <c r="T1300" t="s">
        <v>34</v>
      </c>
      <c r="U1300" t="s">
        <v>23</v>
      </c>
      <c r="V1300" t="s">
        <v>24</v>
      </c>
      <c r="W1300" t="s">
        <v>3733</v>
      </c>
      <c r="X1300" t="s">
        <v>26</v>
      </c>
      <c r="Y1300" t="s">
        <v>36</v>
      </c>
      <c r="Z1300" t="s">
        <v>28</v>
      </c>
      <c r="AA1300" t="s">
        <v>29</v>
      </c>
      <c r="AB1300" t="s">
        <v>30</v>
      </c>
    </row>
    <row r="1301" spans="1:28" x14ac:dyDescent="0.3">
      <c r="A1301" t="s">
        <v>3734</v>
      </c>
      <c r="B1301" t="s">
        <v>98</v>
      </c>
      <c r="C1301" t="s">
        <v>3735</v>
      </c>
      <c r="D1301" t="s">
        <v>74</v>
      </c>
      <c r="E1301">
        <v>27</v>
      </c>
      <c r="F1301" t="s">
        <v>17465</v>
      </c>
      <c r="G1301">
        <v>2024</v>
      </c>
      <c r="H1301">
        <f t="shared" si="62"/>
        <v>45500</v>
      </c>
      <c r="I1301">
        <v>12</v>
      </c>
      <c r="J1301">
        <v>59</v>
      </c>
      <c r="K1301">
        <v>49</v>
      </c>
      <c r="L1301" t="s">
        <v>17466</v>
      </c>
      <c r="M1301">
        <f t="shared" si="60"/>
        <v>0.54153935185185187</v>
      </c>
      <c r="N1301" t="str">
        <f t="shared" si="61"/>
        <v>9 AM-12 PM</v>
      </c>
      <c r="O1301">
        <v>2331.11</v>
      </c>
      <c r="P1301">
        <v>299</v>
      </c>
      <c r="Q1301">
        <v>290.02999999999997</v>
      </c>
      <c r="R1301">
        <v>8.9700000000000006</v>
      </c>
      <c r="S1301">
        <v>2041.08</v>
      </c>
      <c r="T1301" t="s">
        <v>34</v>
      </c>
      <c r="U1301" t="s">
        <v>23</v>
      </c>
      <c r="V1301" t="s">
        <v>24</v>
      </c>
      <c r="W1301" t="s">
        <v>3736</v>
      </c>
      <c r="X1301" t="s">
        <v>26</v>
      </c>
      <c r="Y1301" t="s">
        <v>36</v>
      </c>
      <c r="Z1301" t="s">
        <v>28</v>
      </c>
      <c r="AA1301" t="s">
        <v>3737</v>
      </c>
      <c r="AB1301" t="s">
        <v>30</v>
      </c>
    </row>
    <row r="1302" spans="1:28" x14ac:dyDescent="0.3">
      <c r="A1302" t="s">
        <v>3738</v>
      </c>
      <c r="B1302" t="s">
        <v>94</v>
      </c>
      <c r="C1302" t="s">
        <v>3739</v>
      </c>
      <c r="D1302" t="s">
        <v>74</v>
      </c>
      <c r="E1302">
        <v>27</v>
      </c>
      <c r="F1302" t="s">
        <v>17465</v>
      </c>
      <c r="G1302">
        <v>2024</v>
      </c>
      <c r="H1302">
        <f t="shared" si="62"/>
        <v>45500</v>
      </c>
      <c r="I1302">
        <v>12</v>
      </c>
      <c r="J1302">
        <v>41</v>
      </c>
      <c r="K1302">
        <v>36</v>
      </c>
      <c r="L1302" t="s">
        <v>17466</v>
      </c>
      <c r="M1302">
        <f t="shared" si="60"/>
        <v>0.52888888888888885</v>
      </c>
      <c r="N1302" t="str">
        <f t="shared" si="61"/>
        <v>9 AM-12 PM</v>
      </c>
      <c r="O1302">
        <v>682.75</v>
      </c>
      <c r="P1302">
        <v>299</v>
      </c>
      <c r="Q1302">
        <v>290.02999999999997</v>
      </c>
      <c r="R1302">
        <v>8.9700000000000006</v>
      </c>
      <c r="S1302">
        <v>392.72</v>
      </c>
      <c r="T1302" t="s">
        <v>34</v>
      </c>
      <c r="U1302" t="s">
        <v>23</v>
      </c>
      <c r="V1302" t="s">
        <v>24</v>
      </c>
      <c r="W1302" t="s">
        <v>3740</v>
      </c>
      <c r="X1302" t="s">
        <v>26</v>
      </c>
      <c r="Y1302" t="s">
        <v>36</v>
      </c>
      <c r="Z1302" t="s">
        <v>28</v>
      </c>
      <c r="AA1302" t="s">
        <v>37</v>
      </c>
      <c r="AB1302" t="s">
        <v>30</v>
      </c>
    </row>
    <row r="1303" spans="1:28" x14ac:dyDescent="0.3">
      <c r="A1303" t="s">
        <v>3741</v>
      </c>
      <c r="B1303" t="s">
        <v>102</v>
      </c>
      <c r="C1303" t="s">
        <v>3608</v>
      </c>
      <c r="D1303" t="s">
        <v>3609</v>
      </c>
      <c r="E1303">
        <v>27</v>
      </c>
      <c r="F1303" t="s">
        <v>17465</v>
      </c>
      <c r="G1303">
        <v>2024</v>
      </c>
      <c r="H1303">
        <f t="shared" si="62"/>
        <v>45500</v>
      </c>
      <c r="I1303">
        <v>12</v>
      </c>
      <c r="J1303">
        <v>35</v>
      </c>
      <c r="K1303">
        <v>40</v>
      </c>
      <c r="L1303" t="s">
        <v>17466</v>
      </c>
      <c r="M1303">
        <f t="shared" si="60"/>
        <v>0.52476851851851858</v>
      </c>
      <c r="N1303" t="str">
        <f t="shared" si="61"/>
        <v>9 AM-12 PM</v>
      </c>
      <c r="O1303">
        <v>7255.76</v>
      </c>
      <c r="P1303">
        <v>590</v>
      </c>
      <c r="Q1303">
        <v>589</v>
      </c>
      <c r="R1303">
        <v>1</v>
      </c>
      <c r="S1303">
        <v>6666.76</v>
      </c>
      <c r="T1303" t="s">
        <v>105</v>
      </c>
      <c r="U1303" t="s">
        <v>23</v>
      </c>
      <c r="V1303" t="s">
        <v>24</v>
      </c>
      <c r="W1303" t="s">
        <v>3209</v>
      </c>
      <c r="X1303" t="s">
        <v>26</v>
      </c>
      <c r="Y1303" t="s">
        <v>27</v>
      </c>
      <c r="Z1303" t="s">
        <v>28</v>
      </c>
      <c r="AA1303" t="s">
        <v>26</v>
      </c>
      <c r="AB1303" t="s">
        <v>30</v>
      </c>
    </row>
    <row r="1304" spans="1:28" x14ac:dyDescent="0.3">
      <c r="A1304" t="s">
        <v>3742</v>
      </c>
      <c r="B1304" t="s">
        <v>1537</v>
      </c>
      <c r="C1304" t="s">
        <v>108</v>
      </c>
      <c r="D1304" t="s">
        <v>104</v>
      </c>
      <c r="E1304">
        <v>27</v>
      </c>
      <c r="F1304" t="s">
        <v>17465</v>
      </c>
      <c r="G1304">
        <v>2024</v>
      </c>
      <c r="H1304">
        <f t="shared" si="62"/>
        <v>45500</v>
      </c>
      <c r="I1304">
        <v>12</v>
      </c>
      <c r="J1304">
        <v>33</v>
      </c>
      <c r="K1304">
        <v>51</v>
      </c>
      <c r="L1304" t="s">
        <v>17466</v>
      </c>
      <c r="M1304">
        <f t="shared" si="60"/>
        <v>0.52350694444444446</v>
      </c>
      <c r="N1304" t="str">
        <f t="shared" si="61"/>
        <v>9 AM-12 PM</v>
      </c>
      <c r="O1304">
        <v>976.57</v>
      </c>
      <c r="P1304">
        <v>920</v>
      </c>
      <c r="Q1304">
        <v>919</v>
      </c>
      <c r="R1304">
        <v>1</v>
      </c>
      <c r="S1304">
        <v>57.57</v>
      </c>
      <c r="T1304" t="s">
        <v>105</v>
      </c>
      <c r="U1304" t="s">
        <v>23</v>
      </c>
      <c r="V1304" t="s">
        <v>24</v>
      </c>
      <c r="W1304" t="s">
        <v>109</v>
      </c>
      <c r="X1304" t="s">
        <v>26</v>
      </c>
      <c r="Y1304" t="s">
        <v>36</v>
      </c>
      <c r="Z1304" t="s">
        <v>28</v>
      </c>
      <c r="AA1304" t="s">
        <v>26</v>
      </c>
      <c r="AB1304" t="s">
        <v>30</v>
      </c>
    </row>
    <row r="1305" spans="1:28" x14ac:dyDescent="0.3">
      <c r="A1305" t="s">
        <v>3743</v>
      </c>
      <c r="B1305" t="s">
        <v>102</v>
      </c>
      <c r="C1305" t="s">
        <v>3744</v>
      </c>
      <c r="D1305" t="s">
        <v>3745</v>
      </c>
      <c r="E1305">
        <v>27</v>
      </c>
      <c r="F1305" t="s">
        <v>17465</v>
      </c>
      <c r="G1305">
        <v>2024</v>
      </c>
      <c r="H1305">
        <f t="shared" si="62"/>
        <v>45500</v>
      </c>
      <c r="I1305">
        <v>12</v>
      </c>
      <c r="J1305">
        <v>13</v>
      </c>
      <c r="K1305">
        <v>54</v>
      </c>
      <c r="L1305" t="s">
        <v>17466</v>
      </c>
      <c r="M1305">
        <f t="shared" si="60"/>
        <v>0.50965277777777784</v>
      </c>
      <c r="N1305" t="str">
        <f t="shared" si="61"/>
        <v>9 AM-12 PM</v>
      </c>
      <c r="O1305">
        <v>8280.76</v>
      </c>
      <c r="P1305">
        <v>1075</v>
      </c>
      <c r="Q1305">
        <v>1025</v>
      </c>
      <c r="R1305">
        <v>50</v>
      </c>
      <c r="S1305">
        <v>7255.76</v>
      </c>
      <c r="T1305" t="s">
        <v>22</v>
      </c>
      <c r="U1305" t="s">
        <v>112</v>
      </c>
      <c r="V1305" t="s">
        <v>24</v>
      </c>
      <c r="W1305" t="s">
        <v>26</v>
      </c>
      <c r="X1305" t="s">
        <v>26</v>
      </c>
      <c r="Y1305" t="s">
        <v>27</v>
      </c>
      <c r="Z1305" t="s">
        <v>26</v>
      </c>
      <c r="AA1305" t="s">
        <v>26</v>
      </c>
      <c r="AB1305" t="s">
        <v>26</v>
      </c>
    </row>
    <row r="1306" spans="1:28" x14ac:dyDescent="0.3">
      <c r="A1306" t="s">
        <v>3746</v>
      </c>
      <c r="B1306" t="s">
        <v>1537</v>
      </c>
      <c r="C1306" t="s">
        <v>1538</v>
      </c>
      <c r="D1306" t="s">
        <v>164</v>
      </c>
      <c r="E1306">
        <v>27</v>
      </c>
      <c r="F1306" t="s">
        <v>17465</v>
      </c>
      <c r="G1306">
        <v>2024</v>
      </c>
      <c r="H1306">
        <f t="shared" si="62"/>
        <v>45500</v>
      </c>
      <c r="I1306">
        <v>12</v>
      </c>
      <c r="J1306">
        <v>13</v>
      </c>
      <c r="K1306">
        <v>16</v>
      </c>
      <c r="L1306" t="s">
        <v>17466</v>
      </c>
      <c r="M1306">
        <f t="shared" si="60"/>
        <v>0.50921296296296303</v>
      </c>
      <c r="N1306" t="str">
        <f t="shared" si="61"/>
        <v>9 AM-12 PM</v>
      </c>
      <c r="O1306">
        <v>391.71</v>
      </c>
      <c r="P1306">
        <v>50</v>
      </c>
      <c r="Q1306">
        <v>49.12</v>
      </c>
      <c r="R1306">
        <v>0.88</v>
      </c>
      <c r="S1306">
        <v>342.59</v>
      </c>
      <c r="T1306" t="s">
        <v>34</v>
      </c>
      <c r="U1306" t="s">
        <v>23</v>
      </c>
      <c r="V1306" t="s">
        <v>24</v>
      </c>
      <c r="W1306" t="s">
        <v>3747</v>
      </c>
      <c r="X1306" t="s">
        <v>26</v>
      </c>
      <c r="Y1306" t="s">
        <v>36</v>
      </c>
      <c r="Z1306" t="s">
        <v>28</v>
      </c>
      <c r="AA1306" t="s">
        <v>26</v>
      </c>
      <c r="AB1306" t="s">
        <v>30</v>
      </c>
    </row>
    <row r="1307" spans="1:28" x14ac:dyDescent="0.3">
      <c r="A1307" t="s">
        <v>3748</v>
      </c>
      <c r="B1307" t="s">
        <v>1537</v>
      </c>
      <c r="C1307" t="s">
        <v>3749</v>
      </c>
      <c r="D1307" t="s">
        <v>21</v>
      </c>
      <c r="E1307">
        <v>27</v>
      </c>
      <c r="F1307" t="s">
        <v>17465</v>
      </c>
      <c r="G1307">
        <v>2024</v>
      </c>
      <c r="H1307">
        <f t="shared" si="62"/>
        <v>45500</v>
      </c>
      <c r="I1307">
        <v>12</v>
      </c>
      <c r="J1307">
        <v>12</v>
      </c>
      <c r="K1307">
        <v>46</v>
      </c>
      <c r="L1307" t="s">
        <v>17466</v>
      </c>
      <c r="M1307">
        <f t="shared" si="60"/>
        <v>0.50886574074074076</v>
      </c>
      <c r="N1307" t="str">
        <f t="shared" si="61"/>
        <v>9 AM-12 PM</v>
      </c>
      <c r="O1307">
        <v>625.69000000000005</v>
      </c>
      <c r="P1307">
        <v>239</v>
      </c>
      <c r="Q1307">
        <v>233.98</v>
      </c>
      <c r="R1307">
        <v>0</v>
      </c>
      <c r="S1307">
        <v>391.71</v>
      </c>
      <c r="T1307" t="s">
        <v>22</v>
      </c>
      <c r="U1307" t="s">
        <v>198</v>
      </c>
      <c r="V1307" t="s">
        <v>24</v>
      </c>
      <c r="W1307" t="s">
        <v>3750</v>
      </c>
      <c r="X1307" t="s">
        <v>26</v>
      </c>
      <c r="Y1307" t="s">
        <v>36</v>
      </c>
      <c r="Z1307" t="s">
        <v>28</v>
      </c>
      <c r="AA1307" t="s">
        <v>3751</v>
      </c>
      <c r="AB1307" t="s">
        <v>30</v>
      </c>
    </row>
    <row r="1308" spans="1:28" x14ac:dyDescent="0.3">
      <c r="A1308" t="s">
        <v>3752</v>
      </c>
      <c r="B1308" t="s">
        <v>94</v>
      </c>
      <c r="C1308" t="s">
        <v>3753</v>
      </c>
      <c r="D1308" t="s">
        <v>50</v>
      </c>
      <c r="E1308">
        <v>27</v>
      </c>
      <c r="F1308" t="s">
        <v>17465</v>
      </c>
      <c r="G1308">
        <v>2024</v>
      </c>
      <c r="H1308">
        <f t="shared" si="62"/>
        <v>45500</v>
      </c>
      <c r="I1308">
        <v>12</v>
      </c>
      <c r="J1308">
        <v>5</v>
      </c>
      <c r="K1308">
        <v>27</v>
      </c>
      <c r="L1308" t="s">
        <v>17466</v>
      </c>
      <c r="M1308">
        <f t="shared" si="60"/>
        <v>0.50378472222222226</v>
      </c>
      <c r="N1308" t="str">
        <f t="shared" si="61"/>
        <v>9 AM-12 PM</v>
      </c>
      <c r="O1308">
        <v>873.79</v>
      </c>
      <c r="P1308">
        <v>199</v>
      </c>
      <c r="Q1308">
        <v>191.04</v>
      </c>
      <c r="R1308">
        <v>7.96</v>
      </c>
      <c r="S1308">
        <v>682.75</v>
      </c>
      <c r="T1308" t="s">
        <v>34</v>
      </c>
      <c r="U1308" t="s">
        <v>23</v>
      </c>
      <c r="V1308" t="s">
        <v>24</v>
      </c>
      <c r="W1308" t="s">
        <v>3754</v>
      </c>
      <c r="X1308" t="s">
        <v>26</v>
      </c>
      <c r="Y1308" t="s">
        <v>36</v>
      </c>
      <c r="Z1308" t="s">
        <v>28</v>
      </c>
      <c r="AA1308" t="s">
        <v>37</v>
      </c>
      <c r="AB1308" t="s">
        <v>30</v>
      </c>
    </row>
    <row r="1309" spans="1:28" x14ac:dyDescent="0.3">
      <c r="A1309" t="s">
        <v>3755</v>
      </c>
      <c r="B1309" t="s">
        <v>127</v>
      </c>
      <c r="C1309" t="s">
        <v>3756</v>
      </c>
      <c r="D1309" t="s">
        <v>74</v>
      </c>
      <c r="E1309">
        <v>27</v>
      </c>
      <c r="F1309" t="s">
        <v>17465</v>
      </c>
      <c r="G1309">
        <v>2024</v>
      </c>
      <c r="H1309">
        <f t="shared" si="62"/>
        <v>45500</v>
      </c>
      <c r="I1309">
        <v>12</v>
      </c>
      <c r="J1309">
        <v>4</v>
      </c>
      <c r="K1309">
        <v>40</v>
      </c>
      <c r="L1309" t="s">
        <v>17466</v>
      </c>
      <c r="M1309">
        <f t="shared" si="60"/>
        <v>0.50324074074074077</v>
      </c>
      <c r="N1309" t="str">
        <f t="shared" si="61"/>
        <v>9 AM-12 PM</v>
      </c>
      <c r="O1309">
        <v>854.62</v>
      </c>
      <c r="P1309">
        <v>33</v>
      </c>
      <c r="Q1309">
        <v>32.340000000000003</v>
      </c>
      <c r="R1309">
        <v>0.66</v>
      </c>
      <c r="S1309">
        <v>822.28</v>
      </c>
      <c r="T1309" t="s">
        <v>34</v>
      </c>
      <c r="U1309" t="s">
        <v>23</v>
      </c>
      <c r="V1309" t="s">
        <v>24</v>
      </c>
      <c r="W1309" t="s">
        <v>3757</v>
      </c>
      <c r="X1309" t="s">
        <v>26</v>
      </c>
      <c r="Y1309" t="s">
        <v>36</v>
      </c>
      <c r="Z1309" t="s">
        <v>28</v>
      </c>
      <c r="AA1309" t="s">
        <v>37</v>
      </c>
      <c r="AB1309" t="s">
        <v>30</v>
      </c>
    </row>
    <row r="1310" spans="1:28" x14ac:dyDescent="0.3">
      <c r="A1310" t="s">
        <v>3758</v>
      </c>
      <c r="B1310" t="s">
        <v>98</v>
      </c>
      <c r="C1310" t="s">
        <v>3759</v>
      </c>
      <c r="D1310" t="s">
        <v>50</v>
      </c>
      <c r="E1310">
        <v>27</v>
      </c>
      <c r="F1310" t="s">
        <v>17465</v>
      </c>
      <c r="G1310">
        <v>2024</v>
      </c>
      <c r="H1310">
        <f t="shared" si="62"/>
        <v>45500</v>
      </c>
      <c r="I1310">
        <v>12</v>
      </c>
      <c r="J1310">
        <v>0</v>
      </c>
      <c r="K1310">
        <v>13</v>
      </c>
      <c r="L1310" t="s">
        <v>17466</v>
      </c>
      <c r="M1310">
        <f t="shared" si="60"/>
        <v>0.50015046296296295</v>
      </c>
      <c r="N1310" t="str">
        <f t="shared" si="61"/>
        <v>9 AM-12 PM</v>
      </c>
      <c r="O1310">
        <v>3155.75</v>
      </c>
      <c r="P1310">
        <v>859</v>
      </c>
      <c r="Q1310">
        <v>824.64</v>
      </c>
      <c r="R1310">
        <v>34.36</v>
      </c>
      <c r="S1310">
        <v>2331.11</v>
      </c>
      <c r="T1310" t="s">
        <v>34</v>
      </c>
      <c r="U1310" t="s">
        <v>23</v>
      </c>
      <c r="V1310" t="s">
        <v>24</v>
      </c>
      <c r="W1310" t="s">
        <v>3760</v>
      </c>
      <c r="X1310" t="s">
        <v>26</v>
      </c>
      <c r="Y1310" t="s">
        <v>36</v>
      </c>
      <c r="Z1310" t="s">
        <v>28</v>
      </c>
      <c r="AA1310" t="s">
        <v>29</v>
      </c>
      <c r="AB1310" t="s">
        <v>30</v>
      </c>
    </row>
    <row r="1311" spans="1:28" x14ac:dyDescent="0.3">
      <c r="A1311" t="s">
        <v>3761</v>
      </c>
      <c r="B1311" t="s">
        <v>98</v>
      </c>
      <c r="C1311" t="s">
        <v>3762</v>
      </c>
      <c r="D1311" t="s">
        <v>50</v>
      </c>
      <c r="E1311">
        <v>27</v>
      </c>
      <c r="F1311" t="s">
        <v>17465</v>
      </c>
      <c r="G1311">
        <v>2024</v>
      </c>
      <c r="H1311">
        <f t="shared" si="62"/>
        <v>45500</v>
      </c>
      <c r="I1311">
        <v>11</v>
      </c>
      <c r="J1311">
        <v>58</v>
      </c>
      <c r="K1311">
        <v>1</v>
      </c>
      <c r="L1311" t="s">
        <v>17467</v>
      </c>
      <c r="M1311">
        <f t="shared" si="60"/>
        <v>0.49862268518518515</v>
      </c>
      <c r="N1311" t="str">
        <f t="shared" si="61"/>
        <v>9 AM-12 PM</v>
      </c>
      <c r="O1311">
        <v>3980.39</v>
      </c>
      <c r="P1311">
        <v>859</v>
      </c>
      <c r="Q1311">
        <v>824.64</v>
      </c>
      <c r="R1311">
        <v>34.36</v>
      </c>
      <c r="S1311">
        <v>3155.75</v>
      </c>
      <c r="T1311" t="s">
        <v>34</v>
      </c>
      <c r="U1311" t="s">
        <v>23</v>
      </c>
      <c r="V1311" t="s">
        <v>24</v>
      </c>
      <c r="W1311" t="s">
        <v>3763</v>
      </c>
      <c r="X1311" t="s">
        <v>26</v>
      </c>
      <c r="Y1311" t="s">
        <v>36</v>
      </c>
      <c r="Z1311" t="s">
        <v>28</v>
      </c>
      <c r="AA1311" t="s">
        <v>3542</v>
      </c>
      <c r="AB1311" t="s">
        <v>30</v>
      </c>
    </row>
    <row r="1312" spans="1:28" x14ac:dyDescent="0.3">
      <c r="A1312" t="s">
        <v>3764</v>
      </c>
      <c r="B1312" t="s">
        <v>1215</v>
      </c>
      <c r="C1312" t="s">
        <v>3765</v>
      </c>
      <c r="D1312" t="s">
        <v>74</v>
      </c>
      <c r="E1312">
        <v>27</v>
      </c>
      <c r="F1312" t="s">
        <v>17465</v>
      </c>
      <c r="G1312">
        <v>2024</v>
      </c>
      <c r="H1312">
        <f t="shared" si="62"/>
        <v>45500</v>
      </c>
      <c r="I1312">
        <v>11</v>
      </c>
      <c r="J1312">
        <v>50</v>
      </c>
      <c r="K1312">
        <v>48</v>
      </c>
      <c r="L1312" t="s">
        <v>17467</v>
      </c>
      <c r="M1312">
        <f t="shared" si="60"/>
        <v>0.49361111111111106</v>
      </c>
      <c r="N1312" t="str">
        <f t="shared" si="61"/>
        <v>9 AM-12 PM</v>
      </c>
      <c r="O1312">
        <v>813.98</v>
      </c>
      <c r="P1312">
        <v>199</v>
      </c>
      <c r="Q1312">
        <v>193.03</v>
      </c>
      <c r="R1312">
        <v>5.97</v>
      </c>
      <c r="S1312">
        <v>620.95000000000005</v>
      </c>
      <c r="T1312" t="s">
        <v>34</v>
      </c>
      <c r="U1312" t="s">
        <v>23</v>
      </c>
      <c r="V1312" t="s">
        <v>24</v>
      </c>
      <c r="W1312" t="s">
        <v>3766</v>
      </c>
      <c r="X1312" t="s">
        <v>26</v>
      </c>
      <c r="Y1312" t="s">
        <v>27</v>
      </c>
      <c r="Z1312" t="s">
        <v>28</v>
      </c>
      <c r="AA1312" t="s">
        <v>29</v>
      </c>
      <c r="AB1312" t="s">
        <v>30</v>
      </c>
    </row>
    <row r="1313" spans="1:28" x14ac:dyDescent="0.3">
      <c r="A1313" t="s">
        <v>3767</v>
      </c>
      <c r="B1313" t="s">
        <v>94</v>
      </c>
      <c r="C1313" t="s">
        <v>3768</v>
      </c>
      <c r="D1313" t="s">
        <v>21</v>
      </c>
      <c r="E1313">
        <v>27</v>
      </c>
      <c r="F1313" t="s">
        <v>17465</v>
      </c>
      <c r="G1313">
        <v>2024</v>
      </c>
      <c r="H1313">
        <f t="shared" si="62"/>
        <v>45500</v>
      </c>
      <c r="I1313">
        <v>11</v>
      </c>
      <c r="J1313">
        <v>49</v>
      </c>
      <c r="K1313">
        <v>50</v>
      </c>
      <c r="L1313" t="s">
        <v>17467</v>
      </c>
      <c r="M1313">
        <f t="shared" si="60"/>
        <v>0.4929398148148148</v>
      </c>
      <c r="N1313" t="str">
        <f t="shared" si="61"/>
        <v>9 AM-12 PM</v>
      </c>
      <c r="O1313">
        <v>907.02</v>
      </c>
      <c r="P1313">
        <v>859</v>
      </c>
      <c r="Q1313">
        <v>833.23</v>
      </c>
      <c r="R1313">
        <v>25.77</v>
      </c>
      <c r="S1313">
        <v>73.790000000000006</v>
      </c>
      <c r="T1313" t="s">
        <v>34</v>
      </c>
      <c r="U1313" t="s">
        <v>23</v>
      </c>
      <c r="V1313" t="s">
        <v>24</v>
      </c>
      <c r="W1313" t="s">
        <v>3769</v>
      </c>
      <c r="X1313" t="s">
        <v>26</v>
      </c>
      <c r="Y1313" t="s">
        <v>36</v>
      </c>
      <c r="Z1313" t="s">
        <v>28</v>
      </c>
      <c r="AA1313" t="s">
        <v>29</v>
      </c>
      <c r="AB1313" t="s">
        <v>30</v>
      </c>
    </row>
    <row r="1314" spans="1:28" x14ac:dyDescent="0.3">
      <c r="A1314" t="s">
        <v>3770</v>
      </c>
      <c r="B1314" t="s">
        <v>98</v>
      </c>
      <c r="C1314" t="s">
        <v>3771</v>
      </c>
      <c r="D1314" t="s">
        <v>74</v>
      </c>
      <c r="E1314">
        <v>27</v>
      </c>
      <c r="F1314" t="s">
        <v>17465</v>
      </c>
      <c r="G1314">
        <v>2024</v>
      </c>
      <c r="H1314">
        <f t="shared" si="62"/>
        <v>45500</v>
      </c>
      <c r="I1314">
        <v>11</v>
      </c>
      <c r="J1314">
        <v>49</v>
      </c>
      <c r="K1314">
        <v>42</v>
      </c>
      <c r="L1314" t="s">
        <v>17467</v>
      </c>
      <c r="M1314">
        <f t="shared" si="60"/>
        <v>0.49284722222222221</v>
      </c>
      <c r="N1314" t="str">
        <f t="shared" si="61"/>
        <v>9 AM-12 PM</v>
      </c>
      <c r="O1314">
        <v>3990.09</v>
      </c>
      <c r="P1314">
        <v>10</v>
      </c>
      <c r="Q1314">
        <v>9.6999999999999993</v>
      </c>
      <c r="R1314">
        <v>0.3</v>
      </c>
      <c r="S1314">
        <v>3980.39</v>
      </c>
      <c r="T1314" t="s">
        <v>34</v>
      </c>
      <c r="U1314" t="s">
        <v>23</v>
      </c>
      <c r="V1314" t="s">
        <v>24</v>
      </c>
      <c r="W1314" t="s">
        <v>3772</v>
      </c>
      <c r="X1314" t="s">
        <v>26</v>
      </c>
      <c r="Y1314" t="s">
        <v>36</v>
      </c>
      <c r="Z1314" t="s">
        <v>28</v>
      </c>
      <c r="AA1314" t="s">
        <v>3773</v>
      </c>
      <c r="AB1314" t="s">
        <v>30</v>
      </c>
    </row>
    <row r="1315" spans="1:28" x14ac:dyDescent="0.3">
      <c r="A1315" t="s">
        <v>3774</v>
      </c>
      <c r="B1315" t="s">
        <v>98</v>
      </c>
      <c r="C1315" t="s">
        <v>3771</v>
      </c>
      <c r="D1315" t="s">
        <v>74</v>
      </c>
      <c r="E1315">
        <v>27</v>
      </c>
      <c r="F1315" t="s">
        <v>17465</v>
      </c>
      <c r="G1315">
        <v>2024</v>
      </c>
      <c r="H1315">
        <f t="shared" si="62"/>
        <v>45500</v>
      </c>
      <c r="I1315">
        <v>11</v>
      </c>
      <c r="J1315">
        <v>49</v>
      </c>
      <c r="K1315">
        <v>2</v>
      </c>
      <c r="L1315" t="s">
        <v>17467</v>
      </c>
      <c r="M1315">
        <f t="shared" si="60"/>
        <v>0.49238425925925927</v>
      </c>
      <c r="N1315" t="str">
        <f t="shared" si="61"/>
        <v>9 AM-12 PM</v>
      </c>
      <c r="O1315">
        <v>4009.49</v>
      </c>
      <c r="P1315">
        <v>20</v>
      </c>
      <c r="Q1315">
        <v>19.399999999999999</v>
      </c>
      <c r="R1315">
        <v>0.6</v>
      </c>
      <c r="S1315">
        <v>3990.09</v>
      </c>
      <c r="T1315" t="s">
        <v>34</v>
      </c>
      <c r="U1315" t="s">
        <v>23</v>
      </c>
      <c r="V1315" t="s">
        <v>24</v>
      </c>
      <c r="W1315" t="s">
        <v>3775</v>
      </c>
      <c r="X1315" t="s">
        <v>26</v>
      </c>
      <c r="Y1315" t="s">
        <v>36</v>
      </c>
      <c r="Z1315" t="s">
        <v>28</v>
      </c>
      <c r="AA1315" t="s">
        <v>3773</v>
      </c>
      <c r="AB1315" t="s">
        <v>30</v>
      </c>
    </row>
    <row r="1316" spans="1:28" x14ac:dyDescent="0.3">
      <c r="A1316" t="s">
        <v>3776</v>
      </c>
      <c r="B1316" t="s">
        <v>98</v>
      </c>
      <c r="C1316" t="s">
        <v>3777</v>
      </c>
      <c r="D1316" t="s">
        <v>74</v>
      </c>
      <c r="E1316">
        <v>27</v>
      </c>
      <c r="F1316" t="s">
        <v>17465</v>
      </c>
      <c r="G1316">
        <v>2024</v>
      </c>
      <c r="H1316">
        <f t="shared" si="62"/>
        <v>45500</v>
      </c>
      <c r="I1316">
        <v>11</v>
      </c>
      <c r="J1316">
        <v>48</v>
      </c>
      <c r="K1316">
        <v>13</v>
      </c>
      <c r="L1316" t="s">
        <v>17467</v>
      </c>
      <c r="M1316">
        <f t="shared" si="60"/>
        <v>0.49181712962962965</v>
      </c>
      <c r="N1316" t="str">
        <f t="shared" si="61"/>
        <v>9 AM-12 PM</v>
      </c>
      <c r="O1316">
        <v>4041.5</v>
      </c>
      <c r="P1316">
        <v>33</v>
      </c>
      <c r="Q1316">
        <v>32.01</v>
      </c>
      <c r="R1316">
        <v>0.99</v>
      </c>
      <c r="S1316">
        <v>4009.49</v>
      </c>
      <c r="T1316" t="s">
        <v>34</v>
      </c>
      <c r="U1316" t="s">
        <v>23</v>
      </c>
      <c r="V1316" t="s">
        <v>24</v>
      </c>
      <c r="W1316" t="s">
        <v>3778</v>
      </c>
      <c r="X1316" t="s">
        <v>26</v>
      </c>
      <c r="Y1316" t="s">
        <v>36</v>
      </c>
      <c r="Z1316" t="s">
        <v>28</v>
      </c>
      <c r="AA1316" t="s">
        <v>29</v>
      </c>
      <c r="AB1316" t="s">
        <v>30</v>
      </c>
    </row>
    <row r="1317" spans="1:28" x14ac:dyDescent="0.3">
      <c r="A1317" t="s">
        <v>3779</v>
      </c>
      <c r="B1317" t="s">
        <v>3419</v>
      </c>
      <c r="C1317" t="s">
        <v>3608</v>
      </c>
      <c r="D1317" t="s">
        <v>3609</v>
      </c>
      <c r="E1317">
        <v>27</v>
      </c>
      <c r="F1317" t="s">
        <v>17465</v>
      </c>
      <c r="G1317">
        <v>2024</v>
      </c>
      <c r="H1317">
        <f t="shared" si="62"/>
        <v>45500</v>
      </c>
      <c r="I1317">
        <v>11</v>
      </c>
      <c r="J1317">
        <v>46</v>
      </c>
      <c r="K1317">
        <v>37</v>
      </c>
      <c r="L1317" t="s">
        <v>17467</v>
      </c>
      <c r="M1317">
        <f t="shared" si="60"/>
        <v>0.49070601851851853</v>
      </c>
      <c r="N1317" t="str">
        <f t="shared" si="61"/>
        <v>9 AM-12 PM</v>
      </c>
      <c r="O1317">
        <v>12925.17</v>
      </c>
      <c r="P1317">
        <v>590</v>
      </c>
      <c r="Q1317">
        <v>589</v>
      </c>
      <c r="R1317">
        <v>1</v>
      </c>
      <c r="S1317">
        <v>12336.17</v>
      </c>
      <c r="T1317" t="s">
        <v>105</v>
      </c>
      <c r="U1317" t="s">
        <v>23</v>
      </c>
      <c r="V1317" t="s">
        <v>24</v>
      </c>
      <c r="W1317" t="s">
        <v>3780</v>
      </c>
      <c r="X1317" t="s">
        <v>26</v>
      </c>
      <c r="Y1317" t="s">
        <v>27</v>
      </c>
      <c r="Z1317" t="s">
        <v>28</v>
      </c>
      <c r="AA1317" t="s">
        <v>26</v>
      </c>
      <c r="AB1317" t="s">
        <v>30</v>
      </c>
    </row>
    <row r="1318" spans="1:28" x14ac:dyDescent="0.3">
      <c r="A1318" t="s">
        <v>3781</v>
      </c>
      <c r="B1318" t="s">
        <v>127</v>
      </c>
      <c r="C1318" t="s">
        <v>3623</v>
      </c>
      <c r="D1318" t="s">
        <v>104</v>
      </c>
      <c r="E1318">
        <v>27</v>
      </c>
      <c r="F1318" t="s">
        <v>17465</v>
      </c>
      <c r="G1318">
        <v>2024</v>
      </c>
      <c r="H1318">
        <f t="shared" si="62"/>
        <v>45500</v>
      </c>
      <c r="I1318">
        <v>11</v>
      </c>
      <c r="J1318">
        <v>45</v>
      </c>
      <c r="K1318">
        <v>6</v>
      </c>
      <c r="L1318" t="s">
        <v>17467</v>
      </c>
      <c r="M1318">
        <f t="shared" si="60"/>
        <v>0.48965277777777777</v>
      </c>
      <c r="N1318" t="str">
        <f t="shared" si="61"/>
        <v>9 AM-12 PM</v>
      </c>
      <c r="O1318">
        <v>1403.62</v>
      </c>
      <c r="P1318">
        <v>550</v>
      </c>
      <c r="Q1318">
        <v>549</v>
      </c>
      <c r="R1318">
        <v>1</v>
      </c>
      <c r="S1318">
        <v>854.62</v>
      </c>
      <c r="T1318" t="s">
        <v>105</v>
      </c>
      <c r="U1318" t="s">
        <v>23</v>
      </c>
      <c r="V1318" t="s">
        <v>24</v>
      </c>
      <c r="W1318" t="s">
        <v>3624</v>
      </c>
      <c r="X1318" t="s">
        <v>26</v>
      </c>
      <c r="Y1318" t="s">
        <v>27</v>
      </c>
      <c r="Z1318" t="s">
        <v>28</v>
      </c>
      <c r="AA1318" t="s">
        <v>26</v>
      </c>
      <c r="AB1318" t="s">
        <v>30</v>
      </c>
    </row>
    <row r="1319" spans="1:28" x14ac:dyDescent="0.3">
      <c r="A1319" t="s">
        <v>3782</v>
      </c>
      <c r="B1319" t="s">
        <v>102</v>
      </c>
      <c r="C1319" t="s">
        <v>3783</v>
      </c>
      <c r="D1319" t="s">
        <v>21</v>
      </c>
      <c r="E1319">
        <v>27</v>
      </c>
      <c r="F1319" t="s">
        <v>17465</v>
      </c>
      <c r="G1319">
        <v>2024</v>
      </c>
      <c r="H1319">
        <f t="shared" si="62"/>
        <v>45500</v>
      </c>
      <c r="I1319">
        <v>11</v>
      </c>
      <c r="J1319">
        <v>35</v>
      </c>
      <c r="K1319">
        <v>13</v>
      </c>
      <c r="L1319" t="s">
        <v>17467</v>
      </c>
      <c r="M1319">
        <f t="shared" si="60"/>
        <v>0.48278935185185184</v>
      </c>
      <c r="N1319" t="str">
        <f t="shared" si="61"/>
        <v>9 AM-12 PM</v>
      </c>
      <c r="O1319">
        <v>8475.58</v>
      </c>
      <c r="P1319">
        <v>199</v>
      </c>
      <c r="Q1319">
        <v>194.82</v>
      </c>
      <c r="R1319">
        <v>4.18</v>
      </c>
      <c r="S1319">
        <v>8280.76</v>
      </c>
      <c r="T1319" t="s">
        <v>34</v>
      </c>
      <c r="U1319" t="s">
        <v>23</v>
      </c>
      <c r="V1319" t="s">
        <v>1212</v>
      </c>
      <c r="W1319" t="s">
        <v>3784</v>
      </c>
      <c r="X1319" t="s">
        <v>26</v>
      </c>
      <c r="Y1319" t="s">
        <v>27</v>
      </c>
      <c r="Z1319" t="s">
        <v>28</v>
      </c>
      <c r="AA1319" t="s">
        <v>37</v>
      </c>
      <c r="AB1319" t="s">
        <v>30</v>
      </c>
    </row>
    <row r="1320" spans="1:28" x14ac:dyDescent="0.3">
      <c r="A1320" t="s">
        <v>3785</v>
      </c>
      <c r="B1320" t="s">
        <v>127</v>
      </c>
      <c r="C1320" t="s">
        <v>3783</v>
      </c>
      <c r="D1320" t="s">
        <v>21</v>
      </c>
      <c r="E1320">
        <v>27</v>
      </c>
      <c r="F1320" t="s">
        <v>17465</v>
      </c>
      <c r="G1320">
        <v>2024</v>
      </c>
      <c r="H1320">
        <f t="shared" si="62"/>
        <v>45500</v>
      </c>
      <c r="I1320">
        <v>11</v>
      </c>
      <c r="J1320">
        <v>28</v>
      </c>
      <c r="K1320">
        <v>4</v>
      </c>
      <c r="L1320" t="s">
        <v>17467</v>
      </c>
      <c r="M1320">
        <f t="shared" si="60"/>
        <v>0.47782407407407407</v>
      </c>
      <c r="N1320" t="str">
        <f t="shared" si="61"/>
        <v>9 AM-12 PM</v>
      </c>
      <c r="O1320">
        <v>598.44000000000005</v>
      </c>
      <c r="P1320">
        <v>199</v>
      </c>
      <c r="Q1320">
        <v>194.82</v>
      </c>
      <c r="R1320">
        <v>4.18</v>
      </c>
      <c r="S1320">
        <v>403.62</v>
      </c>
      <c r="T1320" t="s">
        <v>22</v>
      </c>
      <c r="U1320" t="s">
        <v>23</v>
      </c>
      <c r="V1320" t="s">
        <v>1212</v>
      </c>
      <c r="W1320" t="s">
        <v>3784</v>
      </c>
      <c r="X1320" t="s">
        <v>26</v>
      </c>
      <c r="Y1320" t="s">
        <v>36</v>
      </c>
      <c r="Z1320" t="s">
        <v>28</v>
      </c>
      <c r="AA1320" t="s">
        <v>37</v>
      </c>
      <c r="AB1320" t="s">
        <v>30</v>
      </c>
    </row>
    <row r="1321" spans="1:28" x14ac:dyDescent="0.3">
      <c r="A1321" t="s">
        <v>3786</v>
      </c>
      <c r="B1321" t="s">
        <v>127</v>
      </c>
      <c r="C1321" t="s">
        <v>3787</v>
      </c>
      <c r="D1321" t="s">
        <v>21</v>
      </c>
      <c r="E1321">
        <v>27</v>
      </c>
      <c r="F1321" t="s">
        <v>17465</v>
      </c>
      <c r="G1321">
        <v>2024</v>
      </c>
      <c r="H1321">
        <f t="shared" si="62"/>
        <v>45500</v>
      </c>
      <c r="I1321">
        <v>11</v>
      </c>
      <c r="J1321">
        <v>17</v>
      </c>
      <c r="K1321">
        <v>48</v>
      </c>
      <c r="L1321" t="s">
        <v>17467</v>
      </c>
      <c r="M1321">
        <f t="shared" si="60"/>
        <v>0.47069444444444447</v>
      </c>
      <c r="N1321" t="str">
        <f t="shared" si="61"/>
        <v>9 AM-12 PM</v>
      </c>
      <c r="O1321">
        <v>803.05</v>
      </c>
      <c r="P1321">
        <v>209</v>
      </c>
      <c r="Q1321">
        <v>204.61</v>
      </c>
      <c r="R1321">
        <v>4.3899999999999997</v>
      </c>
      <c r="S1321">
        <v>598.44000000000005</v>
      </c>
      <c r="T1321" t="s">
        <v>34</v>
      </c>
      <c r="U1321" t="s">
        <v>23</v>
      </c>
      <c r="V1321" t="s">
        <v>24</v>
      </c>
      <c r="W1321" t="s">
        <v>3788</v>
      </c>
      <c r="X1321" t="s">
        <v>26</v>
      </c>
      <c r="Y1321" t="s">
        <v>36</v>
      </c>
      <c r="Z1321" t="s">
        <v>28</v>
      </c>
      <c r="AA1321" t="s">
        <v>37</v>
      </c>
      <c r="AB1321" t="s">
        <v>30</v>
      </c>
    </row>
    <row r="1322" spans="1:28" x14ac:dyDescent="0.3">
      <c r="A1322" t="s">
        <v>3789</v>
      </c>
      <c r="B1322" t="s">
        <v>48</v>
      </c>
      <c r="C1322" t="s">
        <v>3790</v>
      </c>
      <c r="D1322" t="s">
        <v>50</v>
      </c>
      <c r="E1322">
        <v>27</v>
      </c>
      <c r="F1322" t="s">
        <v>17465</v>
      </c>
      <c r="G1322">
        <v>2024</v>
      </c>
      <c r="H1322">
        <f t="shared" si="62"/>
        <v>45500</v>
      </c>
      <c r="I1322">
        <v>11</v>
      </c>
      <c r="J1322">
        <v>10</v>
      </c>
      <c r="K1322">
        <v>53</v>
      </c>
      <c r="L1322" t="s">
        <v>17467</v>
      </c>
      <c r="M1322">
        <f t="shared" si="60"/>
        <v>0.46589120370370374</v>
      </c>
      <c r="N1322" t="str">
        <f t="shared" si="61"/>
        <v>9 AM-12 PM</v>
      </c>
      <c r="O1322">
        <v>1053.33</v>
      </c>
      <c r="P1322">
        <v>579</v>
      </c>
      <c r="Q1322">
        <v>555.84</v>
      </c>
      <c r="R1322">
        <v>23.16</v>
      </c>
      <c r="S1322">
        <v>497.49</v>
      </c>
      <c r="T1322" t="s">
        <v>34</v>
      </c>
      <c r="U1322" t="s">
        <v>23</v>
      </c>
      <c r="V1322" t="s">
        <v>24</v>
      </c>
      <c r="W1322" t="s">
        <v>3791</v>
      </c>
      <c r="X1322" t="s">
        <v>26</v>
      </c>
      <c r="Y1322" t="s">
        <v>36</v>
      </c>
      <c r="Z1322" t="s">
        <v>28</v>
      </c>
      <c r="AA1322" t="s">
        <v>29</v>
      </c>
      <c r="AB1322" t="s">
        <v>30</v>
      </c>
    </row>
    <row r="1323" spans="1:28" x14ac:dyDescent="0.3">
      <c r="A1323" t="s">
        <v>3792</v>
      </c>
      <c r="B1323" t="s">
        <v>3419</v>
      </c>
      <c r="C1323" t="s">
        <v>3793</v>
      </c>
      <c r="D1323" t="s">
        <v>74</v>
      </c>
      <c r="E1323">
        <v>27</v>
      </c>
      <c r="F1323" t="s">
        <v>17465</v>
      </c>
      <c r="G1323">
        <v>2024</v>
      </c>
      <c r="H1323">
        <f t="shared" si="62"/>
        <v>45500</v>
      </c>
      <c r="I1323">
        <v>11</v>
      </c>
      <c r="J1323">
        <v>9</v>
      </c>
      <c r="K1323">
        <v>25</v>
      </c>
      <c r="L1323" t="s">
        <v>17467</v>
      </c>
      <c r="M1323">
        <f t="shared" si="60"/>
        <v>0.46487268518518521</v>
      </c>
      <c r="N1323" t="str">
        <f t="shared" si="61"/>
        <v>9 AM-12 PM</v>
      </c>
      <c r="O1323">
        <v>13492.59</v>
      </c>
      <c r="P1323">
        <v>579</v>
      </c>
      <c r="Q1323">
        <v>567.41999999999996</v>
      </c>
      <c r="R1323">
        <v>11.58</v>
      </c>
      <c r="S1323">
        <v>12925.17</v>
      </c>
      <c r="T1323" t="s">
        <v>34</v>
      </c>
      <c r="U1323" t="s">
        <v>23</v>
      </c>
      <c r="V1323" t="s">
        <v>24</v>
      </c>
      <c r="W1323" t="s">
        <v>3794</v>
      </c>
      <c r="X1323" t="s">
        <v>26</v>
      </c>
      <c r="Y1323" t="s">
        <v>36</v>
      </c>
      <c r="Z1323" t="s">
        <v>28</v>
      </c>
      <c r="AA1323" t="s">
        <v>37</v>
      </c>
      <c r="AB1323" t="s">
        <v>30</v>
      </c>
    </row>
    <row r="1324" spans="1:28" x14ac:dyDescent="0.3">
      <c r="A1324" t="s">
        <v>3795</v>
      </c>
      <c r="B1324" t="s">
        <v>155</v>
      </c>
      <c r="C1324" t="s">
        <v>3796</v>
      </c>
      <c r="D1324" t="s">
        <v>74</v>
      </c>
      <c r="E1324">
        <v>27</v>
      </c>
      <c r="F1324" t="s">
        <v>17465</v>
      </c>
      <c r="G1324">
        <v>2024</v>
      </c>
      <c r="H1324">
        <f t="shared" si="62"/>
        <v>45500</v>
      </c>
      <c r="I1324">
        <v>11</v>
      </c>
      <c r="J1324">
        <v>7</v>
      </c>
      <c r="K1324">
        <v>38</v>
      </c>
      <c r="L1324" t="s">
        <v>17467</v>
      </c>
      <c r="M1324">
        <f t="shared" si="60"/>
        <v>0.46363425925925927</v>
      </c>
      <c r="N1324" t="str">
        <f t="shared" si="61"/>
        <v>9 AM-12 PM</v>
      </c>
      <c r="O1324">
        <v>1040.58</v>
      </c>
      <c r="P1324">
        <v>199</v>
      </c>
      <c r="Q1324">
        <v>193.03</v>
      </c>
      <c r="R1324">
        <v>5.97</v>
      </c>
      <c r="S1324">
        <v>847.55</v>
      </c>
      <c r="T1324" t="s">
        <v>34</v>
      </c>
      <c r="U1324" t="s">
        <v>23</v>
      </c>
      <c r="V1324" t="s">
        <v>24</v>
      </c>
      <c r="W1324" t="s">
        <v>3797</v>
      </c>
      <c r="X1324" t="s">
        <v>26</v>
      </c>
      <c r="Y1324" t="s">
        <v>27</v>
      </c>
      <c r="Z1324" t="s">
        <v>28</v>
      </c>
      <c r="AA1324" t="s">
        <v>29</v>
      </c>
      <c r="AB1324" t="s">
        <v>30</v>
      </c>
    </row>
    <row r="1325" spans="1:28" x14ac:dyDescent="0.3">
      <c r="A1325" t="s">
        <v>3798</v>
      </c>
      <c r="B1325" t="s">
        <v>94</v>
      </c>
      <c r="C1325" t="s">
        <v>3799</v>
      </c>
      <c r="D1325" t="s">
        <v>21</v>
      </c>
      <c r="E1325">
        <v>27</v>
      </c>
      <c r="F1325" t="s">
        <v>17465</v>
      </c>
      <c r="G1325">
        <v>2024</v>
      </c>
      <c r="H1325">
        <f t="shared" si="62"/>
        <v>45500</v>
      </c>
      <c r="I1325">
        <v>11</v>
      </c>
      <c r="J1325">
        <v>5</v>
      </c>
      <c r="K1325">
        <v>0</v>
      </c>
      <c r="L1325" t="s">
        <v>17467</v>
      </c>
      <c r="M1325">
        <f t="shared" si="60"/>
        <v>0.46180555555555558</v>
      </c>
      <c r="N1325" t="str">
        <f t="shared" si="61"/>
        <v>9 AM-12 PM</v>
      </c>
      <c r="O1325">
        <v>497.05</v>
      </c>
      <c r="P1325">
        <v>299</v>
      </c>
      <c r="Q1325">
        <v>290.02999999999997</v>
      </c>
      <c r="R1325">
        <v>8.9700000000000006</v>
      </c>
      <c r="S1325">
        <v>207.02</v>
      </c>
      <c r="T1325" t="s">
        <v>34</v>
      </c>
      <c r="U1325" t="s">
        <v>23</v>
      </c>
      <c r="V1325" t="s">
        <v>24</v>
      </c>
      <c r="W1325" t="s">
        <v>3800</v>
      </c>
      <c r="X1325" t="s">
        <v>26</v>
      </c>
      <c r="Y1325" t="s">
        <v>36</v>
      </c>
      <c r="Z1325" t="s">
        <v>28</v>
      </c>
      <c r="AA1325" t="s">
        <v>29</v>
      </c>
      <c r="AB1325" t="s">
        <v>30</v>
      </c>
    </row>
    <row r="1326" spans="1:28" x14ac:dyDescent="0.3">
      <c r="A1326" t="s">
        <v>3801</v>
      </c>
      <c r="B1326" t="s">
        <v>151</v>
      </c>
      <c r="C1326" t="s">
        <v>3802</v>
      </c>
      <c r="D1326" t="s">
        <v>258</v>
      </c>
      <c r="E1326">
        <v>27</v>
      </c>
      <c r="F1326" t="s">
        <v>17465</v>
      </c>
      <c r="G1326">
        <v>2024</v>
      </c>
      <c r="H1326">
        <f t="shared" si="62"/>
        <v>45500</v>
      </c>
      <c r="I1326">
        <v>10</v>
      </c>
      <c r="J1326">
        <v>57</v>
      </c>
      <c r="K1326">
        <v>48</v>
      </c>
      <c r="L1326" t="s">
        <v>17467</v>
      </c>
      <c r="M1326">
        <f t="shared" si="60"/>
        <v>0.45680555555555552</v>
      </c>
      <c r="N1326" t="str">
        <f t="shared" si="61"/>
        <v>9 AM-12 PM</v>
      </c>
      <c r="O1326">
        <v>656.16</v>
      </c>
      <c r="P1326">
        <v>189</v>
      </c>
      <c r="Q1326">
        <v>181.44</v>
      </c>
      <c r="R1326">
        <v>7.56</v>
      </c>
      <c r="S1326">
        <v>474.72</v>
      </c>
      <c r="T1326" t="s">
        <v>34</v>
      </c>
      <c r="U1326" t="s">
        <v>23</v>
      </c>
      <c r="V1326" t="s">
        <v>24</v>
      </c>
      <c r="W1326" t="s">
        <v>3803</v>
      </c>
      <c r="X1326" t="s">
        <v>26</v>
      </c>
      <c r="Y1326" t="s">
        <v>36</v>
      </c>
      <c r="Z1326" t="s">
        <v>28</v>
      </c>
      <c r="AA1326" t="s">
        <v>26</v>
      </c>
      <c r="AB1326" t="s">
        <v>30</v>
      </c>
    </row>
    <row r="1327" spans="1:28" x14ac:dyDescent="0.3">
      <c r="A1327" t="s">
        <v>3804</v>
      </c>
      <c r="B1327" t="s">
        <v>3805</v>
      </c>
      <c r="C1327" t="s">
        <v>3806</v>
      </c>
      <c r="D1327" t="s">
        <v>74</v>
      </c>
      <c r="E1327">
        <v>27</v>
      </c>
      <c r="F1327" t="s">
        <v>17465</v>
      </c>
      <c r="G1327">
        <v>2024</v>
      </c>
      <c r="H1327">
        <f t="shared" si="62"/>
        <v>45500</v>
      </c>
      <c r="I1327">
        <v>10</v>
      </c>
      <c r="J1327">
        <v>54</v>
      </c>
      <c r="K1327">
        <v>25</v>
      </c>
      <c r="L1327" t="s">
        <v>17467</v>
      </c>
      <c r="M1327">
        <f t="shared" si="60"/>
        <v>0.45445601851851852</v>
      </c>
      <c r="N1327" t="str">
        <f t="shared" si="61"/>
        <v>9 AM-12 PM</v>
      </c>
      <c r="O1327">
        <v>391.21</v>
      </c>
      <c r="P1327">
        <v>299</v>
      </c>
      <c r="Q1327">
        <v>290.02999999999997</v>
      </c>
      <c r="R1327">
        <v>8.9700000000000006</v>
      </c>
      <c r="S1327">
        <v>101.18</v>
      </c>
      <c r="T1327" t="s">
        <v>34</v>
      </c>
      <c r="U1327" t="s">
        <v>23</v>
      </c>
      <c r="V1327" t="s">
        <v>24</v>
      </c>
      <c r="W1327" t="s">
        <v>3807</v>
      </c>
      <c r="X1327" t="s">
        <v>26</v>
      </c>
      <c r="Y1327" t="s">
        <v>36</v>
      </c>
      <c r="Z1327" t="s">
        <v>28</v>
      </c>
      <c r="AA1327" t="s">
        <v>29</v>
      </c>
      <c r="AB1327" t="s">
        <v>30</v>
      </c>
    </row>
    <row r="1328" spans="1:28" x14ac:dyDescent="0.3">
      <c r="A1328" t="s">
        <v>3808</v>
      </c>
      <c r="B1328" t="s">
        <v>147</v>
      </c>
      <c r="C1328" t="s">
        <v>2600</v>
      </c>
      <c r="D1328" t="s">
        <v>50</v>
      </c>
      <c r="E1328">
        <v>27</v>
      </c>
      <c r="F1328" t="s">
        <v>17465</v>
      </c>
      <c r="G1328">
        <v>2024</v>
      </c>
      <c r="H1328">
        <f t="shared" si="62"/>
        <v>45500</v>
      </c>
      <c r="I1328">
        <v>10</v>
      </c>
      <c r="J1328">
        <v>46</v>
      </c>
      <c r="K1328">
        <v>10</v>
      </c>
      <c r="L1328" t="s">
        <v>17467</v>
      </c>
      <c r="M1328">
        <f t="shared" si="60"/>
        <v>0.44872685185185185</v>
      </c>
      <c r="N1328" t="str">
        <f t="shared" si="61"/>
        <v>9 AM-12 PM</v>
      </c>
      <c r="O1328">
        <v>546.57000000000005</v>
      </c>
      <c r="P1328">
        <v>100</v>
      </c>
      <c r="Q1328">
        <v>96</v>
      </c>
      <c r="R1328">
        <v>4</v>
      </c>
      <c r="S1328">
        <v>450.57</v>
      </c>
      <c r="T1328" t="s">
        <v>34</v>
      </c>
      <c r="U1328" t="s">
        <v>23</v>
      </c>
      <c r="V1328" t="s">
        <v>24</v>
      </c>
      <c r="W1328" t="s">
        <v>3809</v>
      </c>
      <c r="X1328" t="s">
        <v>26</v>
      </c>
      <c r="Y1328" t="s">
        <v>36</v>
      </c>
      <c r="Z1328" t="s">
        <v>28</v>
      </c>
      <c r="AA1328" t="s">
        <v>29</v>
      </c>
      <c r="AB1328" t="s">
        <v>30</v>
      </c>
    </row>
    <row r="1329" spans="1:28" x14ac:dyDescent="0.3">
      <c r="A1329" t="s">
        <v>3810</v>
      </c>
      <c r="B1329" t="s">
        <v>48</v>
      </c>
      <c r="C1329" t="s">
        <v>3811</v>
      </c>
      <c r="D1329" t="s">
        <v>74</v>
      </c>
      <c r="E1329">
        <v>27</v>
      </c>
      <c r="F1329" t="s">
        <v>17465</v>
      </c>
      <c r="G1329">
        <v>2024</v>
      </c>
      <c r="H1329">
        <f t="shared" si="62"/>
        <v>45500</v>
      </c>
      <c r="I1329">
        <v>10</v>
      </c>
      <c r="J1329">
        <v>39</v>
      </c>
      <c r="K1329">
        <v>25</v>
      </c>
      <c r="L1329" t="s">
        <v>17467</v>
      </c>
      <c r="M1329">
        <f t="shared" si="60"/>
        <v>0.44403935185185189</v>
      </c>
      <c r="N1329" t="str">
        <f t="shared" si="61"/>
        <v>9 AM-12 PM</v>
      </c>
      <c r="O1329">
        <v>1343.36</v>
      </c>
      <c r="P1329">
        <v>299</v>
      </c>
      <c r="Q1329">
        <v>290.02999999999997</v>
      </c>
      <c r="R1329">
        <v>8.9700000000000006</v>
      </c>
      <c r="S1329">
        <v>1053.33</v>
      </c>
      <c r="T1329" t="s">
        <v>34</v>
      </c>
      <c r="U1329" t="s">
        <v>23</v>
      </c>
      <c r="V1329" t="s">
        <v>24</v>
      </c>
      <c r="W1329" t="s">
        <v>3812</v>
      </c>
      <c r="X1329" t="s">
        <v>26</v>
      </c>
      <c r="Y1329" t="s">
        <v>36</v>
      </c>
      <c r="Z1329" t="s">
        <v>28</v>
      </c>
      <c r="AA1329" t="s">
        <v>29</v>
      </c>
      <c r="AB1329" t="s">
        <v>30</v>
      </c>
    </row>
    <row r="1330" spans="1:28" x14ac:dyDescent="0.3">
      <c r="A1330" t="s">
        <v>3813</v>
      </c>
      <c r="B1330" t="s">
        <v>155</v>
      </c>
      <c r="C1330" t="s">
        <v>3814</v>
      </c>
      <c r="D1330" t="s">
        <v>21</v>
      </c>
      <c r="E1330">
        <v>27</v>
      </c>
      <c r="F1330" t="s">
        <v>17465</v>
      </c>
      <c r="G1330">
        <v>2024</v>
      </c>
      <c r="H1330">
        <f t="shared" si="62"/>
        <v>45500</v>
      </c>
      <c r="I1330">
        <v>10</v>
      </c>
      <c r="J1330">
        <v>26</v>
      </c>
      <c r="K1330">
        <v>27</v>
      </c>
      <c r="L1330" t="s">
        <v>17467</v>
      </c>
      <c r="M1330">
        <f t="shared" si="60"/>
        <v>0.43503472222222223</v>
      </c>
      <c r="N1330" t="str">
        <f t="shared" si="61"/>
        <v>9 AM-12 PM</v>
      </c>
      <c r="O1330">
        <v>1330.61</v>
      </c>
      <c r="P1330">
        <v>299</v>
      </c>
      <c r="Q1330">
        <v>290.02999999999997</v>
      </c>
      <c r="R1330">
        <v>8.9700000000000006</v>
      </c>
      <c r="S1330">
        <v>1040.58</v>
      </c>
      <c r="T1330" t="s">
        <v>22</v>
      </c>
      <c r="U1330" t="s">
        <v>23</v>
      </c>
      <c r="V1330" t="s">
        <v>24</v>
      </c>
      <c r="W1330" t="s">
        <v>3815</v>
      </c>
      <c r="X1330" t="s">
        <v>26</v>
      </c>
      <c r="Y1330" t="s">
        <v>27</v>
      </c>
      <c r="Z1330" t="s">
        <v>28</v>
      </c>
      <c r="AA1330" t="s">
        <v>29</v>
      </c>
      <c r="AB1330" t="s">
        <v>30</v>
      </c>
    </row>
    <row r="1331" spans="1:28" x14ac:dyDescent="0.3">
      <c r="A1331" t="s">
        <v>3816</v>
      </c>
      <c r="B1331" t="s">
        <v>1215</v>
      </c>
      <c r="C1331" t="s">
        <v>3817</v>
      </c>
      <c r="D1331" t="s">
        <v>21</v>
      </c>
      <c r="E1331">
        <v>27</v>
      </c>
      <c r="F1331" t="s">
        <v>17465</v>
      </c>
      <c r="G1331">
        <v>2024</v>
      </c>
      <c r="H1331">
        <f t="shared" si="62"/>
        <v>45500</v>
      </c>
      <c r="I1331">
        <v>10</v>
      </c>
      <c r="J1331">
        <v>22</v>
      </c>
      <c r="K1331">
        <v>7</v>
      </c>
      <c r="L1331" t="s">
        <v>17467</v>
      </c>
      <c r="M1331">
        <f t="shared" si="60"/>
        <v>0.43202546296296296</v>
      </c>
      <c r="N1331" t="str">
        <f t="shared" si="61"/>
        <v>9 AM-12 PM</v>
      </c>
      <c r="O1331">
        <v>1104.01</v>
      </c>
      <c r="P1331">
        <v>299</v>
      </c>
      <c r="Q1331">
        <v>290.02999999999997</v>
      </c>
      <c r="R1331">
        <v>8.9700000000000006</v>
      </c>
      <c r="S1331">
        <v>813.98</v>
      </c>
      <c r="T1331" t="s">
        <v>22</v>
      </c>
      <c r="U1331" t="s">
        <v>23</v>
      </c>
      <c r="V1331" t="s">
        <v>24</v>
      </c>
      <c r="W1331" t="s">
        <v>3818</v>
      </c>
      <c r="X1331" t="s">
        <v>26</v>
      </c>
      <c r="Y1331" t="s">
        <v>27</v>
      </c>
      <c r="Z1331" t="s">
        <v>28</v>
      </c>
      <c r="AA1331" t="s">
        <v>29</v>
      </c>
      <c r="AB1331" t="s">
        <v>30</v>
      </c>
    </row>
    <row r="1332" spans="1:28" x14ac:dyDescent="0.3">
      <c r="A1332" t="s">
        <v>3819</v>
      </c>
      <c r="B1332" t="s">
        <v>256</v>
      </c>
      <c r="C1332" t="s">
        <v>3820</v>
      </c>
      <c r="D1332" t="s">
        <v>50</v>
      </c>
      <c r="E1332">
        <v>27</v>
      </c>
      <c r="F1332" t="s">
        <v>17465</v>
      </c>
      <c r="G1332">
        <v>2024</v>
      </c>
      <c r="H1332">
        <f t="shared" si="62"/>
        <v>45500</v>
      </c>
      <c r="I1332">
        <v>10</v>
      </c>
      <c r="J1332">
        <v>21</v>
      </c>
      <c r="K1332">
        <v>26</v>
      </c>
      <c r="L1332" t="s">
        <v>17467</v>
      </c>
      <c r="M1332">
        <f t="shared" si="60"/>
        <v>0.43155092592592598</v>
      </c>
      <c r="N1332" t="str">
        <f t="shared" si="61"/>
        <v>9 AM-12 PM</v>
      </c>
      <c r="O1332">
        <v>1163.53</v>
      </c>
      <c r="P1332">
        <v>349</v>
      </c>
      <c r="Q1332">
        <v>335.04</v>
      </c>
      <c r="R1332">
        <v>13.96</v>
      </c>
      <c r="S1332">
        <v>828.49</v>
      </c>
      <c r="T1332" t="s">
        <v>34</v>
      </c>
      <c r="U1332" t="s">
        <v>23</v>
      </c>
      <c r="V1332" t="s">
        <v>24</v>
      </c>
      <c r="W1332" t="s">
        <v>3821</v>
      </c>
      <c r="X1332" t="s">
        <v>26</v>
      </c>
      <c r="Y1332" t="s">
        <v>36</v>
      </c>
      <c r="Z1332" t="s">
        <v>28</v>
      </c>
      <c r="AA1332" t="s">
        <v>29</v>
      </c>
      <c r="AB1332" t="s">
        <v>30</v>
      </c>
    </row>
    <row r="1333" spans="1:28" x14ac:dyDescent="0.3">
      <c r="A1333" t="s">
        <v>3822</v>
      </c>
      <c r="B1333" t="s">
        <v>1537</v>
      </c>
      <c r="C1333" t="s">
        <v>3823</v>
      </c>
      <c r="D1333" t="s">
        <v>50</v>
      </c>
      <c r="E1333">
        <v>27</v>
      </c>
      <c r="F1333" t="s">
        <v>17465</v>
      </c>
      <c r="G1333">
        <v>2024</v>
      </c>
      <c r="H1333">
        <f t="shared" si="62"/>
        <v>45500</v>
      </c>
      <c r="I1333">
        <v>10</v>
      </c>
      <c r="J1333">
        <v>16</v>
      </c>
      <c r="K1333">
        <v>58</v>
      </c>
      <c r="L1333" t="s">
        <v>17467</v>
      </c>
      <c r="M1333">
        <f t="shared" si="60"/>
        <v>0.42844907407407407</v>
      </c>
      <c r="N1333" t="str">
        <f t="shared" si="61"/>
        <v>9 AM-12 PM</v>
      </c>
      <c r="O1333">
        <v>818.32</v>
      </c>
      <c r="P1333">
        <v>199</v>
      </c>
      <c r="Q1333">
        <v>192.63</v>
      </c>
      <c r="R1333">
        <v>6.37</v>
      </c>
      <c r="S1333">
        <v>625.69000000000005</v>
      </c>
      <c r="T1333" t="s">
        <v>34</v>
      </c>
      <c r="U1333" t="s">
        <v>23</v>
      </c>
      <c r="V1333" t="s">
        <v>24</v>
      </c>
      <c r="W1333" t="s">
        <v>3824</v>
      </c>
      <c r="X1333" t="s">
        <v>26</v>
      </c>
      <c r="Y1333" t="s">
        <v>36</v>
      </c>
      <c r="Z1333" t="s">
        <v>28</v>
      </c>
      <c r="AA1333" t="s">
        <v>37</v>
      </c>
      <c r="AB1333" t="s">
        <v>30</v>
      </c>
    </row>
    <row r="1334" spans="1:28" x14ac:dyDescent="0.3">
      <c r="A1334" t="s">
        <v>3825</v>
      </c>
      <c r="B1334" t="s">
        <v>98</v>
      </c>
      <c r="C1334" t="s">
        <v>1520</v>
      </c>
      <c r="D1334" t="s">
        <v>21</v>
      </c>
      <c r="E1334">
        <v>27</v>
      </c>
      <c r="F1334" t="s">
        <v>17465</v>
      </c>
      <c r="G1334">
        <v>2024</v>
      </c>
      <c r="H1334">
        <f t="shared" si="62"/>
        <v>45500</v>
      </c>
      <c r="I1334">
        <v>10</v>
      </c>
      <c r="J1334">
        <v>16</v>
      </c>
      <c r="K1334">
        <v>58</v>
      </c>
      <c r="L1334" t="s">
        <v>17467</v>
      </c>
      <c r="M1334">
        <f t="shared" si="60"/>
        <v>0.42844907407407407</v>
      </c>
      <c r="N1334" t="str">
        <f t="shared" si="61"/>
        <v>9 AM-12 PM</v>
      </c>
      <c r="O1334">
        <v>4059.93</v>
      </c>
      <c r="P1334">
        <v>19</v>
      </c>
      <c r="Q1334">
        <v>18.43</v>
      </c>
      <c r="R1334">
        <v>0.56999999999999995</v>
      </c>
      <c r="S1334">
        <v>4041.5</v>
      </c>
      <c r="T1334" t="s">
        <v>34</v>
      </c>
      <c r="U1334" t="s">
        <v>23</v>
      </c>
      <c r="V1334" t="s">
        <v>24</v>
      </c>
      <c r="W1334" t="s">
        <v>3826</v>
      </c>
      <c r="X1334" t="s">
        <v>26</v>
      </c>
      <c r="Y1334" t="s">
        <v>36</v>
      </c>
      <c r="Z1334" t="s">
        <v>28</v>
      </c>
      <c r="AA1334" t="s">
        <v>29</v>
      </c>
      <c r="AB1334" t="s">
        <v>30</v>
      </c>
    </row>
    <row r="1335" spans="1:28" x14ac:dyDescent="0.3">
      <c r="A1335" t="s">
        <v>3827</v>
      </c>
      <c r="B1335" t="s">
        <v>53</v>
      </c>
      <c r="C1335" t="s">
        <v>3828</v>
      </c>
      <c r="D1335" t="s">
        <v>50</v>
      </c>
      <c r="E1335">
        <v>27</v>
      </c>
      <c r="F1335" t="s">
        <v>17465</v>
      </c>
      <c r="G1335">
        <v>2024</v>
      </c>
      <c r="H1335">
        <f t="shared" si="62"/>
        <v>45500</v>
      </c>
      <c r="I1335">
        <v>10</v>
      </c>
      <c r="J1335">
        <v>13</v>
      </c>
      <c r="K1335">
        <v>26</v>
      </c>
      <c r="L1335" t="s">
        <v>17467</v>
      </c>
      <c r="M1335">
        <f t="shared" si="60"/>
        <v>0.42599537037037033</v>
      </c>
      <c r="N1335" t="str">
        <f t="shared" si="61"/>
        <v>9 AM-12 PM</v>
      </c>
      <c r="O1335">
        <v>480.28</v>
      </c>
      <c r="P1335">
        <v>199</v>
      </c>
      <c r="Q1335">
        <v>191.04</v>
      </c>
      <c r="R1335">
        <v>7.96</v>
      </c>
      <c r="S1335">
        <v>289.24</v>
      </c>
      <c r="T1335" t="s">
        <v>34</v>
      </c>
      <c r="U1335" t="s">
        <v>23</v>
      </c>
      <c r="V1335" t="s">
        <v>24</v>
      </c>
      <c r="W1335" t="s">
        <v>3829</v>
      </c>
      <c r="X1335" t="s">
        <v>26</v>
      </c>
      <c r="Y1335" t="s">
        <v>36</v>
      </c>
      <c r="Z1335" t="s">
        <v>28</v>
      </c>
      <c r="AA1335" t="s">
        <v>29</v>
      </c>
      <c r="AB1335" t="s">
        <v>30</v>
      </c>
    </row>
    <row r="1336" spans="1:28" x14ac:dyDescent="0.3">
      <c r="A1336" t="s">
        <v>3830</v>
      </c>
      <c r="B1336" t="s">
        <v>155</v>
      </c>
      <c r="C1336" t="s">
        <v>3831</v>
      </c>
      <c r="D1336" t="s">
        <v>74</v>
      </c>
      <c r="E1336">
        <v>27</v>
      </c>
      <c r="F1336" t="s">
        <v>17465</v>
      </c>
      <c r="G1336">
        <v>2024</v>
      </c>
      <c r="H1336">
        <f t="shared" si="62"/>
        <v>45500</v>
      </c>
      <c r="I1336">
        <v>10</v>
      </c>
      <c r="J1336">
        <v>8</v>
      </c>
      <c r="K1336">
        <v>44</v>
      </c>
      <c r="L1336" t="s">
        <v>17467</v>
      </c>
      <c r="M1336">
        <f t="shared" si="60"/>
        <v>0.42273148148148149</v>
      </c>
      <c r="N1336" t="str">
        <f t="shared" si="61"/>
        <v>9 AM-12 PM</v>
      </c>
      <c r="O1336">
        <v>1620.64</v>
      </c>
      <c r="P1336">
        <v>299</v>
      </c>
      <c r="Q1336">
        <v>290.02999999999997</v>
      </c>
      <c r="R1336">
        <v>8.9700000000000006</v>
      </c>
      <c r="S1336">
        <v>1330.61</v>
      </c>
      <c r="T1336" t="s">
        <v>34</v>
      </c>
      <c r="U1336" t="s">
        <v>23</v>
      </c>
      <c r="V1336" t="s">
        <v>24</v>
      </c>
      <c r="W1336" t="s">
        <v>3832</v>
      </c>
      <c r="X1336" t="s">
        <v>26</v>
      </c>
      <c r="Y1336" t="s">
        <v>27</v>
      </c>
      <c r="Z1336" t="s">
        <v>28</v>
      </c>
      <c r="AA1336" t="s">
        <v>29</v>
      </c>
      <c r="AB1336" t="s">
        <v>30</v>
      </c>
    </row>
    <row r="1337" spans="1:28" x14ac:dyDescent="0.3">
      <c r="A1337" t="s">
        <v>3833</v>
      </c>
      <c r="B1337" t="s">
        <v>147</v>
      </c>
      <c r="C1337" t="s">
        <v>3834</v>
      </c>
      <c r="D1337" t="s">
        <v>74</v>
      </c>
      <c r="E1337">
        <v>27</v>
      </c>
      <c r="F1337" t="s">
        <v>17465</v>
      </c>
      <c r="G1337">
        <v>2024</v>
      </c>
      <c r="H1337">
        <f t="shared" si="62"/>
        <v>45500</v>
      </c>
      <c r="I1337">
        <v>10</v>
      </c>
      <c r="J1337">
        <v>6</v>
      </c>
      <c r="K1337">
        <v>54</v>
      </c>
      <c r="L1337" t="s">
        <v>17467</v>
      </c>
      <c r="M1337">
        <f t="shared" si="60"/>
        <v>0.42145833333333332</v>
      </c>
      <c r="N1337" t="str">
        <f t="shared" si="61"/>
        <v>9 AM-12 PM</v>
      </c>
      <c r="O1337">
        <v>739.6</v>
      </c>
      <c r="P1337">
        <v>199</v>
      </c>
      <c r="Q1337">
        <v>193.03</v>
      </c>
      <c r="R1337">
        <v>5.97</v>
      </c>
      <c r="S1337">
        <v>546.57000000000005</v>
      </c>
      <c r="T1337" t="s">
        <v>34</v>
      </c>
      <c r="U1337" t="s">
        <v>23</v>
      </c>
      <c r="V1337" t="s">
        <v>24</v>
      </c>
      <c r="W1337" t="s">
        <v>3835</v>
      </c>
      <c r="X1337" t="s">
        <v>26</v>
      </c>
      <c r="Y1337" t="s">
        <v>36</v>
      </c>
      <c r="Z1337" t="s">
        <v>28</v>
      </c>
      <c r="AA1337" t="s">
        <v>29</v>
      </c>
      <c r="AB1337" t="s">
        <v>30</v>
      </c>
    </row>
    <row r="1338" spans="1:28" x14ac:dyDescent="0.3">
      <c r="A1338" t="s">
        <v>3836</v>
      </c>
      <c r="B1338" t="s">
        <v>155</v>
      </c>
      <c r="C1338" t="s">
        <v>3837</v>
      </c>
      <c r="D1338" t="s">
        <v>215</v>
      </c>
      <c r="E1338">
        <v>27</v>
      </c>
      <c r="F1338" t="s">
        <v>17465</v>
      </c>
      <c r="G1338">
        <v>2024</v>
      </c>
      <c r="H1338">
        <f t="shared" si="62"/>
        <v>45500</v>
      </c>
      <c r="I1338">
        <v>10</v>
      </c>
      <c r="J1338">
        <v>6</v>
      </c>
      <c r="K1338">
        <v>10</v>
      </c>
      <c r="L1338" t="s">
        <v>17467</v>
      </c>
      <c r="M1338">
        <f t="shared" si="60"/>
        <v>0.42094907407407406</v>
      </c>
      <c r="N1338" t="str">
        <f t="shared" si="61"/>
        <v>9 AM-12 PM</v>
      </c>
      <c r="O1338">
        <v>1812.64</v>
      </c>
      <c r="P1338">
        <v>200</v>
      </c>
      <c r="Q1338">
        <v>192</v>
      </c>
      <c r="R1338">
        <v>8</v>
      </c>
      <c r="S1338">
        <v>1620.64</v>
      </c>
      <c r="T1338" t="s">
        <v>34</v>
      </c>
      <c r="U1338" t="s">
        <v>23</v>
      </c>
      <c r="V1338" t="s">
        <v>24</v>
      </c>
      <c r="W1338" t="s">
        <v>3838</v>
      </c>
      <c r="X1338" t="s">
        <v>26</v>
      </c>
      <c r="Y1338" t="s">
        <v>27</v>
      </c>
      <c r="Z1338" t="s">
        <v>28</v>
      </c>
      <c r="AA1338" t="s">
        <v>26</v>
      </c>
      <c r="AB1338" t="s">
        <v>30</v>
      </c>
    </row>
    <row r="1339" spans="1:28" x14ac:dyDescent="0.3">
      <c r="A1339" t="s">
        <v>3839</v>
      </c>
      <c r="B1339" t="s">
        <v>147</v>
      </c>
      <c r="C1339" t="s">
        <v>3840</v>
      </c>
      <c r="D1339" t="s">
        <v>74</v>
      </c>
      <c r="E1339">
        <v>27</v>
      </c>
      <c r="F1339" t="s">
        <v>17465</v>
      </c>
      <c r="G1339">
        <v>2024</v>
      </c>
      <c r="H1339">
        <f t="shared" si="62"/>
        <v>45500</v>
      </c>
      <c r="I1339">
        <v>10</v>
      </c>
      <c r="J1339">
        <v>6</v>
      </c>
      <c r="K1339">
        <v>3</v>
      </c>
      <c r="L1339" t="s">
        <v>17467</v>
      </c>
      <c r="M1339">
        <f t="shared" si="60"/>
        <v>0.42086805555555556</v>
      </c>
      <c r="N1339" t="str">
        <f t="shared" si="61"/>
        <v>9 AM-12 PM</v>
      </c>
      <c r="O1339">
        <v>932.63</v>
      </c>
      <c r="P1339">
        <v>199</v>
      </c>
      <c r="Q1339">
        <v>193.03</v>
      </c>
      <c r="R1339">
        <v>5.97</v>
      </c>
      <c r="S1339">
        <v>739.6</v>
      </c>
      <c r="T1339" t="s">
        <v>34</v>
      </c>
      <c r="U1339" t="s">
        <v>23</v>
      </c>
      <c r="V1339" t="s">
        <v>24</v>
      </c>
      <c r="W1339" t="s">
        <v>3841</v>
      </c>
      <c r="X1339" t="s">
        <v>26</v>
      </c>
      <c r="Y1339" t="s">
        <v>36</v>
      </c>
      <c r="Z1339" t="s">
        <v>28</v>
      </c>
      <c r="AA1339" t="s">
        <v>29</v>
      </c>
      <c r="AB1339" t="s">
        <v>30</v>
      </c>
    </row>
    <row r="1340" spans="1:28" x14ac:dyDescent="0.3">
      <c r="A1340" t="s">
        <v>3842</v>
      </c>
      <c r="B1340" t="s">
        <v>147</v>
      </c>
      <c r="C1340" t="s">
        <v>3843</v>
      </c>
      <c r="D1340" t="s">
        <v>74</v>
      </c>
      <c r="E1340">
        <v>27</v>
      </c>
      <c r="F1340" t="s">
        <v>17465</v>
      </c>
      <c r="G1340">
        <v>2024</v>
      </c>
      <c r="H1340">
        <f t="shared" si="62"/>
        <v>45500</v>
      </c>
      <c r="I1340">
        <v>9</v>
      </c>
      <c r="J1340">
        <v>43</v>
      </c>
      <c r="K1340">
        <v>57</v>
      </c>
      <c r="L1340" t="s">
        <v>17467</v>
      </c>
      <c r="M1340">
        <f t="shared" si="60"/>
        <v>0.40552083333333333</v>
      </c>
      <c r="N1340" t="str">
        <f t="shared" si="61"/>
        <v>9 AM-12 PM</v>
      </c>
      <c r="O1340">
        <v>1125.6600000000001</v>
      </c>
      <c r="P1340">
        <v>199</v>
      </c>
      <c r="Q1340">
        <v>193.03</v>
      </c>
      <c r="R1340">
        <v>5.97</v>
      </c>
      <c r="S1340">
        <v>932.63</v>
      </c>
      <c r="T1340" t="s">
        <v>34</v>
      </c>
      <c r="U1340" t="s">
        <v>23</v>
      </c>
      <c r="V1340" t="s">
        <v>24</v>
      </c>
      <c r="W1340" t="s">
        <v>3844</v>
      </c>
      <c r="X1340" t="s">
        <v>26</v>
      </c>
      <c r="Y1340" t="s">
        <v>36</v>
      </c>
      <c r="Z1340" t="s">
        <v>28</v>
      </c>
      <c r="AA1340" t="s">
        <v>29</v>
      </c>
      <c r="AB1340" t="s">
        <v>30</v>
      </c>
    </row>
    <row r="1341" spans="1:28" x14ac:dyDescent="0.3">
      <c r="A1341" t="s">
        <v>3845</v>
      </c>
      <c r="B1341" t="s">
        <v>68</v>
      </c>
      <c r="C1341" t="s">
        <v>3846</v>
      </c>
      <c r="D1341" t="s">
        <v>74</v>
      </c>
      <c r="E1341">
        <v>27</v>
      </c>
      <c r="F1341" t="s">
        <v>17465</v>
      </c>
      <c r="G1341">
        <v>2024</v>
      </c>
      <c r="H1341">
        <f t="shared" si="62"/>
        <v>45500</v>
      </c>
      <c r="I1341">
        <v>9</v>
      </c>
      <c r="J1341">
        <v>39</v>
      </c>
      <c r="K1341">
        <v>38</v>
      </c>
      <c r="L1341" t="s">
        <v>17467</v>
      </c>
      <c r="M1341">
        <f t="shared" si="60"/>
        <v>0.40252314814814816</v>
      </c>
      <c r="N1341" t="str">
        <f t="shared" si="61"/>
        <v>9 AM-12 PM</v>
      </c>
      <c r="O1341">
        <v>647.47</v>
      </c>
      <c r="P1341">
        <v>299</v>
      </c>
      <c r="Q1341">
        <v>290.02999999999997</v>
      </c>
      <c r="R1341">
        <v>8.9700000000000006</v>
      </c>
      <c r="S1341">
        <v>357.44</v>
      </c>
      <c r="T1341" t="s">
        <v>34</v>
      </c>
      <c r="U1341" t="s">
        <v>23</v>
      </c>
      <c r="V1341" t="s">
        <v>24</v>
      </c>
      <c r="W1341" t="s">
        <v>3847</v>
      </c>
      <c r="X1341" t="s">
        <v>26</v>
      </c>
      <c r="Y1341" t="s">
        <v>36</v>
      </c>
      <c r="Z1341" t="s">
        <v>28</v>
      </c>
      <c r="AA1341" t="s">
        <v>29</v>
      </c>
      <c r="AB1341" t="s">
        <v>30</v>
      </c>
    </row>
    <row r="1342" spans="1:28" x14ac:dyDescent="0.3">
      <c r="A1342" t="s">
        <v>3848</v>
      </c>
      <c r="B1342" t="s">
        <v>1537</v>
      </c>
      <c r="C1342" t="s">
        <v>3849</v>
      </c>
      <c r="D1342" t="s">
        <v>21</v>
      </c>
      <c r="E1342">
        <v>27</v>
      </c>
      <c r="F1342" t="s">
        <v>17465</v>
      </c>
      <c r="G1342">
        <v>2024</v>
      </c>
      <c r="H1342">
        <f t="shared" si="62"/>
        <v>45500</v>
      </c>
      <c r="I1342">
        <v>9</v>
      </c>
      <c r="J1342">
        <v>35</v>
      </c>
      <c r="K1342">
        <v>25</v>
      </c>
      <c r="L1342" t="s">
        <v>17467</v>
      </c>
      <c r="M1342">
        <f t="shared" si="60"/>
        <v>0.39959490740740744</v>
      </c>
      <c r="N1342" t="str">
        <f t="shared" si="61"/>
        <v>9 AM-12 PM</v>
      </c>
      <c r="O1342">
        <v>1111.04</v>
      </c>
      <c r="P1342">
        <v>299</v>
      </c>
      <c r="Q1342">
        <v>292.72000000000003</v>
      </c>
      <c r="R1342">
        <v>6.28</v>
      </c>
      <c r="S1342">
        <v>818.32</v>
      </c>
      <c r="T1342" t="s">
        <v>34</v>
      </c>
      <c r="U1342" t="s">
        <v>23</v>
      </c>
      <c r="V1342" t="s">
        <v>24</v>
      </c>
      <c r="W1342" t="s">
        <v>3850</v>
      </c>
      <c r="X1342" t="s">
        <v>26</v>
      </c>
      <c r="Y1342" t="s">
        <v>36</v>
      </c>
      <c r="Z1342" t="s">
        <v>28</v>
      </c>
      <c r="AA1342" t="s">
        <v>37</v>
      </c>
      <c r="AB1342" t="s">
        <v>30</v>
      </c>
    </row>
    <row r="1343" spans="1:28" x14ac:dyDescent="0.3">
      <c r="A1343" t="s">
        <v>3851</v>
      </c>
      <c r="B1343" t="s">
        <v>3852</v>
      </c>
      <c r="C1343" t="s">
        <v>3853</v>
      </c>
      <c r="D1343" t="s">
        <v>50</v>
      </c>
      <c r="E1343">
        <v>27</v>
      </c>
      <c r="F1343" t="s">
        <v>17465</v>
      </c>
      <c r="G1343">
        <v>2024</v>
      </c>
      <c r="H1343">
        <f t="shared" si="62"/>
        <v>45500</v>
      </c>
      <c r="I1343">
        <v>9</v>
      </c>
      <c r="J1343">
        <v>33</v>
      </c>
      <c r="K1343">
        <v>7</v>
      </c>
      <c r="L1343" t="s">
        <v>17467</v>
      </c>
      <c r="M1343">
        <f t="shared" si="60"/>
        <v>0.39799768518518519</v>
      </c>
      <c r="N1343" t="str">
        <f t="shared" si="61"/>
        <v>9 AM-12 PM</v>
      </c>
      <c r="O1343">
        <v>256.25</v>
      </c>
      <c r="P1343">
        <v>199</v>
      </c>
      <c r="Q1343">
        <v>192.63</v>
      </c>
      <c r="R1343">
        <v>6.37</v>
      </c>
      <c r="S1343">
        <v>63.62</v>
      </c>
      <c r="T1343" t="s">
        <v>34</v>
      </c>
      <c r="U1343" t="s">
        <v>23</v>
      </c>
      <c r="V1343" t="s">
        <v>24</v>
      </c>
      <c r="W1343" t="s">
        <v>3854</v>
      </c>
      <c r="X1343" t="s">
        <v>26</v>
      </c>
      <c r="Y1343" t="s">
        <v>36</v>
      </c>
      <c r="Z1343" t="s">
        <v>28</v>
      </c>
      <c r="AA1343" t="s">
        <v>37</v>
      </c>
      <c r="AB1343" t="s">
        <v>30</v>
      </c>
    </row>
    <row r="1344" spans="1:28" x14ac:dyDescent="0.3">
      <c r="A1344" t="s">
        <v>3855</v>
      </c>
      <c r="B1344" t="s">
        <v>1537</v>
      </c>
      <c r="C1344" t="s">
        <v>3856</v>
      </c>
      <c r="D1344" t="s">
        <v>21</v>
      </c>
      <c r="E1344">
        <v>27</v>
      </c>
      <c r="F1344" t="s">
        <v>17465</v>
      </c>
      <c r="G1344">
        <v>2024</v>
      </c>
      <c r="H1344">
        <f t="shared" si="62"/>
        <v>45500</v>
      </c>
      <c r="I1344">
        <v>9</v>
      </c>
      <c r="J1344">
        <v>21</v>
      </c>
      <c r="K1344">
        <v>20</v>
      </c>
      <c r="L1344" t="s">
        <v>17467</v>
      </c>
      <c r="M1344">
        <f t="shared" si="60"/>
        <v>0.38981481481481484</v>
      </c>
      <c r="N1344" t="str">
        <f t="shared" si="61"/>
        <v>9 AM-12 PM</v>
      </c>
      <c r="O1344">
        <v>1354.81</v>
      </c>
      <c r="P1344">
        <v>249</v>
      </c>
      <c r="Q1344">
        <v>243.77</v>
      </c>
      <c r="R1344">
        <v>5.23</v>
      </c>
      <c r="S1344">
        <v>1111.04</v>
      </c>
      <c r="T1344" t="s">
        <v>34</v>
      </c>
      <c r="U1344" t="s">
        <v>23</v>
      </c>
      <c r="V1344" t="s">
        <v>24</v>
      </c>
      <c r="W1344" t="s">
        <v>3857</v>
      </c>
      <c r="X1344" t="s">
        <v>26</v>
      </c>
      <c r="Y1344" t="s">
        <v>36</v>
      </c>
      <c r="Z1344" t="s">
        <v>28</v>
      </c>
      <c r="AA1344" t="s">
        <v>37</v>
      </c>
      <c r="AB1344" t="s">
        <v>30</v>
      </c>
    </row>
    <row r="1345" spans="1:28" x14ac:dyDescent="0.3">
      <c r="A1345" t="s">
        <v>3858</v>
      </c>
      <c r="B1345" t="s">
        <v>3859</v>
      </c>
      <c r="C1345" t="s">
        <v>3860</v>
      </c>
      <c r="D1345" t="s">
        <v>50</v>
      </c>
      <c r="E1345">
        <v>27</v>
      </c>
      <c r="F1345" t="s">
        <v>17465</v>
      </c>
      <c r="G1345">
        <v>2024</v>
      </c>
      <c r="H1345">
        <f t="shared" si="62"/>
        <v>45500</v>
      </c>
      <c r="I1345">
        <v>8</v>
      </c>
      <c r="J1345">
        <v>55</v>
      </c>
      <c r="K1345">
        <v>28</v>
      </c>
      <c r="L1345" t="s">
        <v>17467</v>
      </c>
      <c r="M1345">
        <f t="shared" si="60"/>
        <v>0.37185185185185188</v>
      </c>
      <c r="N1345" t="str">
        <f t="shared" si="61"/>
        <v>5-8 AM</v>
      </c>
      <c r="O1345">
        <v>264.77</v>
      </c>
      <c r="P1345">
        <v>199</v>
      </c>
      <c r="Q1345">
        <v>191.04</v>
      </c>
      <c r="R1345">
        <v>7.96</v>
      </c>
      <c r="S1345">
        <v>73.73</v>
      </c>
      <c r="T1345" t="s">
        <v>34</v>
      </c>
      <c r="U1345" t="s">
        <v>23</v>
      </c>
      <c r="V1345" t="s">
        <v>24</v>
      </c>
      <c r="W1345" t="s">
        <v>3861</v>
      </c>
      <c r="X1345" t="s">
        <v>26</v>
      </c>
      <c r="Y1345" t="s">
        <v>36</v>
      </c>
      <c r="Z1345" t="s">
        <v>28</v>
      </c>
      <c r="AA1345" t="s">
        <v>29</v>
      </c>
      <c r="AB1345" t="s">
        <v>30</v>
      </c>
    </row>
    <row r="1346" spans="1:28" x14ac:dyDescent="0.3">
      <c r="A1346" t="s">
        <v>3862</v>
      </c>
      <c r="B1346" t="s">
        <v>3473</v>
      </c>
      <c r="C1346" t="s">
        <v>3863</v>
      </c>
      <c r="D1346" t="s">
        <v>74</v>
      </c>
      <c r="E1346">
        <v>27</v>
      </c>
      <c r="F1346" t="s">
        <v>17465</v>
      </c>
      <c r="G1346">
        <v>2024</v>
      </c>
      <c r="H1346">
        <f t="shared" si="62"/>
        <v>45500</v>
      </c>
      <c r="I1346">
        <v>8</v>
      </c>
      <c r="J1346">
        <v>51</v>
      </c>
      <c r="K1346">
        <v>31</v>
      </c>
      <c r="L1346" t="s">
        <v>17467</v>
      </c>
      <c r="M1346">
        <f t="shared" ref="M1346:M1409" si="63">TIMEVALUE(TEXT(TIMEVALUE(I1346 &amp; ":" &amp; J1346 &amp; ":" &amp; K1346 &amp; " " &amp; L1346), "hh:mm:ss AM/PM"))</f>
        <v>0.36910879629629628</v>
      </c>
      <c r="N1346" t="str">
        <f t="shared" ref="N1346:N1409" si="64">IF(AND(HOUR(M1346)&gt;=0, HOUR(M1346)&lt;=4), "12-4 AM",
IF(AND(HOUR(M1346)&gt;=5, HOUR(M1346)&lt;=8), "5-8 AM",
IF(AND(HOUR(M1346)&gt;=9, HOUR(M1346)&lt;=12), "9 AM-12 PM",
IF(AND(HOUR(M1346)&gt;=13, HOUR(M1346)&lt;=16), "1-4 PM",
IF(AND(HOUR(M1346)&gt;=17, HOUR(M1346)&lt;=20), "5-8 PM",
IF(AND(HOUR(M1346)&gt;=21, HOUR(M1346)&lt;=23), "9-11 PM",
""))))))</f>
        <v>5-8 AM</v>
      </c>
      <c r="O1346">
        <v>739.67</v>
      </c>
      <c r="P1346">
        <v>579</v>
      </c>
      <c r="Q1346">
        <v>561.63</v>
      </c>
      <c r="R1346">
        <v>17.37</v>
      </c>
      <c r="S1346">
        <v>178.04</v>
      </c>
      <c r="T1346" t="s">
        <v>34</v>
      </c>
      <c r="U1346" t="s">
        <v>23</v>
      </c>
      <c r="V1346" t="s">
        <v>24</v>
      </c>
      <c r="W1346" t="s">
        <v>3864</v>
      </c>
      <c r="X1346" t="s">
        <v>26</v>
      </c>
      <c r="Y1346" t="s">
        <v>36</v>
      </c>
      <c r="Z1346" t="s">
        <v>28</v>
      </c>
      <c r="AA1346" t="s">
        <v>29</v>
      </c>
      <c r="AB1346" t="s">
        <v>30</v>
      </c>
    </row>
    <row r="1347" spans="1:28" x14ac:dyDescent="0.3">
      <c r="A1347" t="s">
        <v>3865</v>
      </c>
      <c r="B1347" t="s">
        <v>185</v>
      </c>
      <c r="C1347" t="s">
        <v>3866</v>
      </c>
      <c r="D1347" t="s">
        <v>21</v>
      </c>
      <c r="E1347">
        <v>27</v>
      </c>
      <c r="F1347" t="s">
        <v>17465</v>
      </c>
      <c r="G1347">
        <v>2024</v>
      </c>
      <c r="H1347">
        <f t="shared" ref="H1347:H1410" si="65">DATEVALUE(E1347 &amp;"-"&amp;F1347&amp;"-"&amp;G1347)</f>
        <v>45500</v>
      </c>
      <c r="I1347">
        <v>8</v>
      </c>
      <c r="J1347">
        <v>19</v>
      </c>
      <c r="K1347">
        <v>20</v>
      </c>
      <c r="L1347" t="s">
        <v>17467</v>
      </c>
      <c r="M1347">
        <f t="shared" si="63"/>
        <v>0.34675925925925927</v>
      </c>
      <c r="N1347" t="str">
        <f t="shared" si="64"/>
        <v>5-8 AM</v>
      </c>
      <c r="O1347">
        <v>920.37</v>
      </c>
      <c r="P1347">
        <v>19</v>
      </c>
      <c r="Q1347">
        <v>18.559999999999999</v>
      </c>
      <c r="R1347">
        <v>0.44</v>
      </c>
      <c r="S1347">
        <v>901.81</v>
      </c>
      <c r="T1347" t="s">
        <v>34</v>
      </c>
      <c r="U1347" t="s">
        <v>23</v>
      </c>
      <c r="V1347" t="s">
        <v>24</v>
      </c>
      <c r="W1347" t="s">
        <v>3867</v>
      </c>
      <c r="X1347" t="s">
        <v>26</v>
      </c>
      <c r="Y1347" t="s">
        <v>36</v>
      </c>
      <c r="Z1347" t="s">
        <v>28</v>
      </c>
      <c r="AA1347" t="s">
        <v>29</v>
      </c>
      <c r="AB1347" t="s">
        <v>30</v>
      </c>
    </row>
    <row r="1348" spans="1:28" x14ac:dyDescent="0.3">
      <c r="A1348" t="s">
        <v>3868</v>
      </c>
      <c r="B1348" t="s">
        <v>57</v>
      </c>
      <c r="C1348" t="s">
        <v>3869</v>
      </c>
      <c r="D1348" t="s">
        <v>50</v>
      </c>
      <c r="E1348">
        <v>27</v>
      </c>
      <c r="F1348" t="s">
        <v>17465</v>
      </c>
      <c r="G1348">
        <v>2024</v>
      </c>
      <c r="H1348">
        <f t="shared" si="65"/>
        <v>45500</v>
      </c>
      <c r="I1348">
        <v>8</v>
      </c>
      <c r="J1348">
        <v>10</v>
      </c>
      <c r="K1348">
        <v>46</v>
      </c>
      <c r="L1348" t="s">
        <v>17467</v>
      </c>
      <c r="M1348">
        <f t="shared" si="63"/>
        <v>0.34081018518518519</v>
      </c>
      <c r="N1348" t="str">
        <f t="shared" si="64"/>
        <v>5-8 AM</v>
      </c>
      <c r="O1348">
        <v>1656.29</v>
      </c>
      <c r="P1348">
        <v>349</v>
      </c>
      <c r="Q1348">
        <v>335.04</v>
      </c>
      <c r="R1348">
        <v>13.96</v>
      </c>
      <c r="S1348">
        <v>1321.25</v>
      </c>
      <c r="T1348" t="s">
        <v>34</v>
      </c>
      <c r="U1348" t="s">
        <v>23</v>
      </c>
      <c r="V1348" t="s">
        <v>24</v>
      </c>
      <c r="W1348" t="s">
        <v>3870</v>
      </c>
      <c r="X1348" t="s">
        <v>26</v>
      </c>
      <c r="Y1348" t="s">
        <v>36</v>
      </c>
      <c r="Z1348" t="s">
        <v>28</v>
      </c>
      <c r="AA1348" t="s">
        <v>37</v>
      </c>
      <c r="AB1348" t="s">
        <v>30</v>
      </c>
    </row>
    <row r="1349" spans="1:28" x14ac:dyDescent="0.3">
      <c r="A1349" t="s">
        <v>3871</v>
      </c>
      <c r="B1349" t="s">
        <v>98</v>
      </c>
      <c r="C1349" t="s">
        <v>3872</v>
      </c>
      <c r="D1349" t="s">
        <v>50</v>
      </c>
      <c r="E1349">
        <v>27</v>
      </c>
      <c r="F1349" t="s">
        <v>17465</v>
      </c>
      <c r="G1349">
        <v>2024</v>
      </c>
      <c r="H1349">
        <f t="shared" si="65"/>
        <v>45500</v>
      </c>
      <c r="I1349">
        <v>7</v>
      </c>
      <c r="J1349">
        <v>50</v>
      </c>
      <c r="K1349">
        <v>59</v>
      </c>
      <c r="L1349" t="s">
        <v>17467</v>
      </c>
      <c r="M1349">
        <f t="shared" si="63"/>
        <v>0.3270717592592593</v>
      </c>
      <c r="N1349" t="str">
        <f t="shared" si="64"/>
        <v>5-8 AM</v>
      </c>
      <c r="O1349">
        <v>3336.97</v>
      </c>
      <c r="P1349">
        <v>299</v>
      </c>
      <c r="Q1349">
        <v>287.04000000000002</v>
      </c>
      <c r="R1349">
        <v>11.96</v>
      </c>
      <c r="S1349">
        <v>3049.93</v>
      </c>
      <c r="T1349" t="s">
        <v>34</v>
      </c>
      <c r="U1349" t="s">
        <v>23</v>
      </c>
      <c r="V1349" t="s">
        <v>24</v>
      </c>
      <c r="W1349" t="s">
        <v>3873</v>
      </c>
      <c r="X1349" t="s">
        <v>26</v>
      </c>
      <c r="Y1349" t="s">
        <v>36</v>
      </c>
      <c r="Z1349" t="s">
        <v>28</v>
      </c>
      <c r="AA1349" t="s">
        <v>205</v>
      </c>
      <c r="AB1349" t="s">
        <v>30</v>
      </c>
    </row>
    <row r="1350" spans="1:28" x14ac:dyDescent="0.3">
      <c r="A1350" t="s">
        <v>3874</v>
      </c>
      <c r="B1350" t="s">
        <v>102</v>
      </c>
      <c r="C1350" t="s">
        <v>3875</v>
      </c>
      <c r="D1350" t="s">
        <v>164</v>
      </c>
      <c r="E1350">
        <v>27</v>
      </c>
      <c r="F1350" t="s">
        <v>17465</v>
      </c>
      <c r="G1350">
        <v>2024</v>
      </c>
      <c r="H1350">
        <f t="shared" si="65"/>
        <v>45500</v>
      </c>
      <c r="I1350">
        <v>4</v>
      </c>
      <c r="J1350">
        <v>54</v>
      </c>
      <c r="K1350">
        <v>36</v>
      </c>
      <c r="L1350" t="s">
        <v>17467</v>
      </c>
      <c r="M1350">
        <f t="shared" si="63"/>
        <v>0.20458333333333334</v>
      </c>
      <c r="N1350" t="str">
        <f t="shared" si="64"/>
        <v>12-4 AM</v>
      </c>
      <c r="O1350">
        <v>8282.5400000000009</v>
      </c>
      <c r="P1350">
        <v>400</v>
      </c>
      <c r="Q1350">
        <v>393</v>
      </c>
      <c r="R1350">
        <v>7</v>
      </c>
      <c r="S1350">
        <v>7889.54</v>
      </c>
      <c r="T1350" t="s">
        <v>34</v>
      </c>
      <c r="U1350" t="s">
        <v>23</v>
      </c>
      <c r="V1350" t="s">
        <v>24</v>
      </c>
      <c r="W1350" t="s">
        <v>3876</v>
      </c>
      <c r="X1350" t="s">
        <v>26</v>
      </c>
      <c r="Y1350" t="s">
        <v>36</v>
      </c>
      <c r="Z1350" t="s">
        <v>28</v>
      </c>
      <c r="AA1350" t="s">
        <v>26</v>
      </c>
      <c r="AB1350" t="s">
        <v>30</v>
      </c>
    </row>
    <row r="1351" spans="1:28" x14ac:dyDescent="0.3">
      <c r="A1351" t="s">
        <v>3877</v>
      </c>
      <c r="B1351" t="s">
        <v>102</v>
      </c>
      <c r="C1351" t="s">
        <v>3875</v>
      </c>
      <c r="D1351" t="s">
        <v>164</v>
      </c>
      <c r="E1351">
        <v>27</v>
      </c>
      <c r="F1351" t="s">
        <v>17465</v>
      </c>
      <c r="G1351">
        <v>2024</v>
      </c>
      <c r="H1351">
        <f t="shared" si="65"/>
        <v>45500</v>
      </c>
      <c r="I1351">
        <v>4</v>
      </c>
      <c r="J1351">
        <v>54</v>
      </c>
      <c r="K1351">
        <v>12</v>
      </c>
      <c r="L1351" t="s">
        <v>17467</v>
      </c>
      <c r="M1351">
        <f t="shared" si="63"/>
        <v>0.20430555555555555</v>
      </c>
      <c r="N1351" t="str">
        <f t="shared" si="64"/>
        <v>12-4 AM</v>
      </c>
      <c r="O1351">
        <v>9756.2900000000009</v>
      </c>
      <c r="P1351">
        <v>1500</v>
      </c>
      <c r="Q1351">
        <v>1473.75</v>
      </c>
      <c r="R1351">
        <v>26.25</v>
      </c>
      <c r="S1351">
        <v>8282.5400000000009</v>
      </c>
      <c r="T1351" t="s">
        <v>34</v>
      </c>
      <c r="U1351" t="s">
        <v>23</v>
      </c>
      <c r="V1351" t="s">
        <v>24</v>
      </c>
      <c r="W1351" t="s">
        <v>3878</v>
      </c>
      <c r="X1351" t="s">
        <v>26</v>
      </c>
      <c r="Y1351" t="s">
        <v>36</v>
      </c>
      <c r="Z1351" t="s">
        <v>28</v>
      </c>
      <c r="AA1351" t="s">
        <v>26</v>
      </c>
      <c r="AB1351" t="s">
        <v>30</v>
      </c>
    </row>
    <row r="1352" spans="1:28" x14ac:dyDescent="0.3">
      <c r="A1352" t="s">
        <v>3879</v>
      </c>
      <c r="B1352" t="s">
        <v>102</v>
      </c>
      <c r="C1352" t="s">
        <v>3875</v>
      </c>
      <c r="D1352" t="s">
        <v>164</v>
      </c>
      <c r="E1352">
        <v>27</v>
      </c>
      <c r="F1352" t="s">
        <v>17465</v>
      </c>
      <c r="G1352">
        <v>2024</v>
      </c>
      <c r="H1352">
        <f t="shared" si="65"/>
        <v>45500</v>
      </c>
      <c r="I1352">
        <v>4</v>
      </c>
      <c r="J1352">
        <v>54</v>
      </c>
      <c r="K1352">
        <v>4</v>
      </c>
      <c r="L1352" t="s">
        <v>17467</v>
      </c>
      <c r="M1352">
        <f t="shared" si="63"/>
        <v>0.20421296296296299</v>
      </c>
      <c r="N1352" t="str">
        <f t="shared" si="64"/>
        <v>12-4 AM</v>
      </c>
      <c r="O1352">
        <v>9756.2900000000009</v>
      </c>
      <c r="P1352">
        <v>2000</v>
      </c>
      <c r="Q1352">
        <v>1965</v>
      </c>
      <c r="R1352">
        <v>0</v>
      </c>
      <c r="S1352">
        <v>7791.29</v>
      </c>
      <c r="T1352" t="s">
        <v>34</v>
      </c>
      <c r="U1352" t="s">
        <v>198</v>
      </c>
      <c r="V1352" t="s">
        <v>24</v>
      </c>
      <c r="W1352" t="s">
        <v>1489</v>
      </c>
      <c r="X1352" t="s">
        <v>26</v>
      </c>
      <c r="Y1352" t="s">
        <v>36</v>
      </c>
      <c r="Z1352" t="s">
        <v>28</v>
      </c>
      <c r="AA1352" t="s">
        <v>26</v>
      </c>
      <c r="AB1352" t="s">
        <v>30</v>
      </c>
    </row>
    <row r="1353" spans="1:28" x14ac:dyDescent="0.3">
      <c r="A1353" t="s">
        <v>3880</v>
      </c>
      <c r="B1353" t="s">
        <v>102</v>
      </c>
      <c r="C1353" t="s">
        <v>3146</v>
      </c>
      <c r="D1353" t="s">
        <v>74</v>
      </c>
      <c r="E1353">
        <v>26</v>
      </c>
      <c r="F1353" t="s">
        <v>17465</v>
      </c>
      <c r="G1353">
        <v>2024</v>
      </c>
      <c r="H1353">
        <f t="shared" si="65"/>
        <v>45499</v>
      </c>
      <c r="I1353">
        <v>11</v>
      </c>
      <c r="J1353">
        <v>28</v>
      </c>
      <c r="K1353">
        <v>18</v>
      </c>
      <c r="L1353" t="s">
        <v>17466</v>
      </c>
      <c r="M1353">
        <f t="shared" si="63"/>
        <v>0.97798611111111111</v>
      </c>
      <c r="N1353" t="str">
        <f t="shared" si="64"/>
        <v>9-11 PM</v>
      </c>
      <c r="O1353">
        <v>10049.31</v>
      </c>
      <c r="P1353">
        <v>299</v>
      </c>
      <c r="Q1353">
        <v>293.02</v>
      </c>
      <c r="R1353">
        <v>5.98</v>
      </c>
      <c r="S1353">
        <v>9756.2900000000009</v>
      </c>
      <c r="T1353" t="s">
        <v>22</v>
      </c>
      <c r="U1353" t="s">
        <v>1605</v>
      </c>
      <c r="V1353" t="s">
        <v>1606</v>
      </c>
      <c r="W1353" t="s">
        <v>3881</v>
      </c>
      <c r="X1353" t="s">
        <v>26</v>
      </c>
      <c r="Y1353" t="s">
        <v>27</v>
      </c>
      <c r="Z1353" t="s">
        <v>28</v>
      </c>
      <c r="AA1353" t="s">
        <v>29</v>
      </c>
      <c r="AB1353" t="s">
        <v>30</v>
      </c>
    </row>
    <row r="1354" spans="1:28" x14ac:dyDescent="0.3">
      <c r="A1354" t="s">
        <v>3882</v>
      </c>
      <c r="B1354" t="s">
        <v>102</v>
      </c>
      <c r="C1354" t="s">
        <v>3883</v>
      </c>
      <c r="D1354" t="s">
        <v>74</v>
      </c>
      <c r="E1354">
        <v>26</v>
      </c>
      <c r="F1354" t="s">
        <v>17465</v>
      </c>
      <c r="G1354">
        <v>2024</v>
      </c>
      <c r="H1354">
        <f t="shared" si="65"/>
        <v>45499</v>
      </c>
      <c r="I1354">
        <v>11</v>
      </c>
      <c r="J1354">
        <v>26</v>
      </c>
      <c r="K1354">
        <v>3</v>
      </c>
      <c r="L1354" t="s">
        <v>17466</v>
      </c>
      <c r="M1354">
        <f t="shared" si="63"/>
        <v>0.97642361111111109</v>
      </c>
      <c r="N1354" t="str">
        <f t="shared" si="64"/>
        <v>9-11 PM</v>
      </c>
      <c r="O1354">
        <v>10342.33</v>
      </c>
      <c r="P1354">
        <v>299</v>
      </c>
      <c r="Q1354">
        <v>293.02</v>
      </c>
      <c r="R1354">
        <v>5.98</v>
      </c>
      <c r="S1354">
        <v>10049.31</v>
      </c>
      <c r="T1354" t="s">
        <v>34</v>
      </c>
      <c r="U1354" t="s">
        <v>23</v>
      </c>
      <c r="V1354" t="s">
        <v>24</v>
      </c>
      <c r="W1354" t="s">
        <v>3884</v>
      </c>
      <c r="X1354" t="s">
        <v>26</v>
      </c>
      <c r="Y1354" t="s">
        <v>27</v>
      </c>
      <c r="Z1354" t="s">
        <v>28</v>
      </c>
      <c r="AA1354" t="s">
        <v>29</v>
      </c>
      <c r="AB1354" t="s">
        <v>30</v>
      </c>
    </row>
    <row r="1355" spans="1:28" x14ac:dyDescent="0.3">
      <c r="A1355" t="s">
        <v>3885</v>
      </c>
      <c r="B1355" t="s">
        <v>102</v>
      </c>
      <c r="C1355" t="s">
        <v>3146</v>
      </c>
      <c r="D1355" t="s">
        <v>74</v>
      </c>
      <c r="E1355">
        <v>26</v>
      </c>
      <c r="F1355" t="s">
        <v>17465</v>
      </c>
      <c r="G1355">
        <v>2024</v>
      </c>
      <c r="H1355">
        <f t="shared" si="65"/>
        <v>45499</v>
      </c>
      <c r="I1355">
        <v>11</v>
      </c>
      <c r="J1355">
        <v>24</v>
      </c>
      <c r="K1355">
        <v>3</v>
      </c>
      <c r="L1355" t="s">
        <v>17466</v>
      </c>
      <c r="M1355">
        <f t="shared" si="63"/>
        <v>0.97503472222222232</v>
      </c>
      <c r="N1355" t="str">
        <f t="shared" si="64"/>
        <v>9-11 PM</v>
      </c>
      <c r="O1355">
        <v>635.35</v>
      </c>
      <c r="P1355">
        <v>299</v>
      </c>
      <c r="Q1355">
        <v>293.02</v>
      </c>
      <c r="R1355">
        <v>5.98</v>
      </c>
      <c r="S1355">
        <v>342.33</v>
      </c>
      <c r="T1355" t="s">
        <v>22</v>
      </c>
      <c r="U1355" t="s">
        <v>1605</v>
      </c>
      <c r="V1355" t="s">
        <v>1606</v>
      </c>
      <c r="W1355" t="s">
        <v>3886</v>
      </c>
      <c r="X1355" t="s">
        <v>26</v>
      </c>
      <c r="Y1355" t="s">
        <v>27</v>
      </c>
      <c r="Z1355" t="s">
        <v>28</v>
      </c>
      <c r="AA1355" t="s">
        <v>29</v>
      </c>
      <c r="AB1355" t="s">
        <v>30</v>
      </c>
    </row>
    <row r="1356" spans="1:28" x14ac:dyDescent="0.3">
      <c r="A1356" t="s">
        <v>3887</v>
      </c>
      <c r="B1356" t="s">
        <v>102</v>
      </c>
      <c r="C1356" t="s">
        <v>3888</v>
      </c>
      <c r="D1356" t="s">
        <v>21</v>
      </c>
      <c r="E1356">
        <v>26</v>
      </c>
      <c r="F1356" t="s">
        <v>17465</v>
      </c>
      <c r="G1356">
        <v>2024</v>
      </c>
      <c r="H1356">
        <f t="shared" si="65"/>
        <v>45499</v>
      </c>
      <c r="I1356">
        <v>11</v>
      </c>
      <c r="J1356">
        <v>21</v>
      </c>
      <c r="K1356">
        <v>53</v>
      </c>
      <c r="L1356" t="s">
        <v>17466</v>
      </c>
      <c r="M1356">
        <f t="shared" si="63"/>
        <v>0.9735300925925926</v>
      </c>
      <c r="N1356" t="str">
        <f t="shared" si="64"/>
        <v>9-11 PM</v>
      </c>
      <c r="O1356">
        <v>928.07</v>
      </c>
      <c r="P1356">
        <v>299</v>
      </c>
      <c r="Q1356">
        <v>292.72000000000003</v>
      </c>
      <c r="R1356">
        <v>6.28</v>
      </c>
      <c r="S1356">
        <v>635.35</v>
      </c>
      <c r="T1356" t="s">
        <v>34</v>
      </c>
      <c r="U1356" t="s">
        <v>23</v>
      </c>
      <c r="V1356" t="s">
        <v>24</v>
      </c>
      <c r="W1356" t="s">
        <v>3889</v>
      </c>
      <c r="X1356" t="s">
        <v>26</v>
      </c>
      <c r="Y1356" t="s">
        <v>27</v>
      </c>
      <c r="Z1356" t="s">
        <v>28</v>
      </c>
      <c r="AA1356" t="s">
        <v>29</v>
      </c>
      <c r="AB1356" t="s">
        <v>30</v>
      </c>
    </row>
    <row r="1357" spans="1:28" x14ac:dyDescent="0.3">
      <c r="A1357" t="s">
        <v>3890</v>
      </c>
      <c r="B1357" t="s">
        <v>102</v>
      </c>
      <c r="C1357" t="s">
        <v>1514</v>
      </c>
      <c r="D1357" t="s">
        <v>74</v>
      </c>
      <c r="E1357">
        <v>26</v>
      </c>
      <c r="F1357" t="s">
        <v>17465</v>
      </c>
      <c r="G1357">
        <v>2024</v>
      </c>
      <c r="H1357">
        <f t="shared" si="65"/>
        <v>45499</v>
      </c>
      <c r="I1357">
        <v>11</v>
      </c>
      <c r="J1357">
        <v>21</v>
      </c>
      <c r="K1357">
        <v>4</v>
      </c>
      <c r="L1357" t="s">
        <v>17466</v>
      </c>
      <c r="M1357">
        <f t="shared" si="63"/>
        <v>0.97296296296296303</v>
      </c>
      <c r="N1357" t="str">
        <f t="shared" si="64"/>
        <v>9-11 PM</v>
      </c>
      <c r="O1357">
        <v>1221.0899999999999</v>
      </c>
      <c r="P1357">
        <v>299</v>
      </c>
      <c r="Q1357">
        <v>293.02</v>
      </c>
      <c r="R1357">
        <v>5.98</v>
      </c>
      <c r="S1357">
        <v>928.07</v>
      </c>
      <c r="T1357" t="s">
        <v>34</v>
      </c>
      <c r="U1357" t="s">
        <v>23</v>
      </c>
      <c r="V1357" t="s">
        <v>24</v>
      </c>
      <c r="W1357" t="s">
        <v>3891</v>
      </c>
      <c r="X1357" t="s">
        <v>26</v>
      </c>
      <c r="Y1357" t="s">
        <v>27</v>
      </c>
      <c r="Z1357" t="s">
        <v>28</v>
      </c>
      <c r="AA1357" t="s">
        <v>29</v>
      </c>
      <c r="AB1357" t="s">
        <v>30</v>
      </c>
    </row>
    <row r="1358" spans="1:28" x14ac:dyDescent="0.3">
      <c r="A1358" t="s">
        <v>3892</v>
      </c>
      <c r="B1358" t="s">
        <v>102</v>
      </c>
      <c r="C1358" t="s">
        <v>3893</v>
      </c>
      <c r="D1358" t="s">
        <v>21</v>
      </c>
      <c r="E1358">
        <v>26</v>
      </c>
      <c r="F1358" t="s">
        <v>17465</v>
      </c>
      <c r="G1358">
        <v>2024</v>
      </c>
      <c r="H1358">
        <f t="shared" si="65"/>
        <v>45499</v>
      </c>
      <c r="I1358">
        <v>11</v>
      </c>
      <c r="J1358">
        <v>20</v>
      </c>
      <c r="K1358">
        <v>22</v>
      </c>
      <c r="L1358" t="s">
        <v>17466</v>
      </c>
      <c r="M1358">
        <f t="shared" si="63"/>
        <v>0.97247685185185195</v>
      </c>
      <c r="N1358" t="str">
        <f t="shared" si="64"/>
        <v>9-11 PM</v>
      </c>
      <c r="O1358">
        <v>1239.69</v>
      </c>
      <c r="P1358">
        <v>19</v>
      </c>
      <c r="Q1358">
        <v>18.600000000000001</v>
      </c>
      <c r="R1358">
        <v>0.4</v>
      </c>
      <c r="S1358">
        <v>1221.0899999999999</v>
      </c>
      <c r="T1358" t="s">
        <v>34</v>
      </c>
      <c r="U1358" t="s">
        <v>23</v>
      </c>
      <c r="V1358" t="s">
        <v>24</v>
      </c>
      <c r="W1358" t="s">
        <v>3894</v>
      </c>
      <c r="X1358" t="s">
        <v>26</v>
      </c>
      <c r="Y1358" t="s">
        <v>27</v>
      </c>
      <c r="Z1358" t="s">
        <v>28</v>
      </c>
      <c r="AA1358" t="s">
        <v>29</v>
      </c>
      <c r="AB1358" t="s">
        <v>30</v>
      </c>
    </row>
    <row r="1359" spans="1:28" x14ac:dyDescent="0.3">
      <c r="A1359" t="s">
        <v>3895</v>
      </c>
      <c r="B1359" t="s">
        <v>180</v>
      </c>
      <c r="C1359" t="s">
        <v>3893</v>
      </c>
      <c r="D1359" t="s">
        <v>21</v>
      </c>
      <c r="E1359">
        <v>26</v>
      </c>
      <c r="F1359" t="s">
        <v>17465</v>
      </c>
      <c r="G1359">
        <v>2024</v>
      </c>
      <c r="H1359">
        <f t="shared" si="65"/>
        <v>45499</v>
      </c>
      <c r="I1359">
        <v>10</v>
      </c>
      <c r="J1359">
        <v>52</v>
      </c>
      <c r="K1359">
        <v>15</v>
      </c>
      <c r="L1359" t="s">
        <v>17466</v>
      </c>
      <c r="M1359">
        <f t="shared" si="63"/>
        <v>0.95295138888888886</v>
      </c>
      <c r="N1359" t="str">
        <f t="shared" si="64"/>
        <v>9-11 PM</v>
      </c>
      <c r="O1359">
        <v>565.08000000000004</v>
      </c>
      <c r="P1359">
        <v>19</v>
      </c>
      <c r="Q1359">
        <v>18.43</v>
      </c>
      <c r="R1359">
        <v>0.56999999999999995</v>
      </c>
      <c r="S1359">
        <v>546.65</v>
      </c>
      <c r="T1359" t="s">
        <v>22</v>
      </c>
      <c r="U1359" t="s">
        <v>23</v>
      </c>
      <c r="V1359" t="s">
        <v>24</v>
      </c>
      <c r="W1359" t="s">
        <v>3894</v>
      </c>
      <c r="X1359" t="s">
        <v>26</v>
      </c>
      <c r="Y1359" t="s">
        <v>36</v>
      </c>
      <c r="Z1359" t="s">
        <v>28</v>
      </c>
      <c r="AA1359" t="s">
        <v>29</v>
      </c>
      <c r="AB1359" t="s">
        <v>30</v>
      </c>
    </row>
    <row r="1360" spans="1:28" x14ac:dyDescent="0.3">
      <c r="A1360" t="s">
        <v>3896</v>
      </c>
      <c r="B1360" t="s">
        <v>57</v>
      </c>
      <c r="C1360" t="s">
        <v>1514</v>
      </c>
      <c r="D1360" t="s">
        <v>74</v>
      </c>
      <c r="E1360">
        <v>26</v>
      </c>
      <c r="F1360" t="s">
        <v>17465</v>
      </c>
      <c r="G1360">
        <v>2024</v>
      </c>
      <c r="H1360">
        <f t="shared" si="65"/>
        <v>45499</v>
      </c>
      <c r="I1360">
        <v>10</v>
      </c>
      <c r="J1360">
        <v>50</v>
      </c>
      <c r="K1360">
        <v>50</v>
      </c>
      <c r="L1360" t="s">
        <v>17466</v>
      </c>
      <c r="M1360">
        <f t="shared" si="63"/>
        <v>0.95196759259259256</v>
      </c>
      <c r="N1360" t="str">
        <f t="shared" si="64"/>
        <v>9-11 PM</v>
      </c>
      <c r="O1360">
        <v>1946.32</v>
      </c>
      <c r="P1360">
        <v>299</v>
      </c>
      <c r="Q1360">
        <v>290.02999999999997</v>
      </c>
      <c r="R1360">
        <v>8.9700000000000006</v>
      </c>
      <c r="S1360">
        <v>1656.29</v>
      </c>
      <c r="T1360" t="s">
        <v>22</v>
      </c>
      <c r="U1360" t="s">
        <v>23</v>
      </c>
      <c r="V1360" t="s">
        <v>24</v>
      </c>
      <c r="W1360" t="s">
        <v>3891</v>
      </c>
      <c r="X1360" t="s">
        <v>26</v>
      </c>
      <c r="Y1360" t="s">
        <v>36</v>
      </c>
      <c r="Z1360" t="s">
        <v>28</v>
      </c>
      <c r="AA1360" t="s">
        <v>29</v>
      </c>
      <c r="AB1360" t="s">
        <v>30</v>
      </c>
    </row>
    <row r="1361" spans="1:28" x14ac:dyDescent="0.3">
      <c r="A1361" t="s">
        <v>3897</v>
      </c>
      <c r="B1361" t="s">
        <v>1586</v>
      </c>
      <c r="C1361" t="s">
        <v>3888</v>
      </c>
      <c r="D1361" t="s">
        <v>21</v>
      </c>
      <c r="E1361">
        <v>26</v>
      </c>
      <c r="F1361" t="s">
        <v>17465</v>
      </c>
      <c r="G1361">
        <v>2024</v>
      </c>
      <c r="H1361">
        <f t="shared" si="65"/>
        <v>45499</v>
      </c>
      <c r="I1361">
        <v>10</v>
      </c>
      <c r="J1361">
        <v>44</v>
      </c>
      <c r="K1361">
        <v>18</v>
      </c>
      <c r="L1361" t="s">
        <v>17466</v>
      </c>
      <c r="M1361">
        <f t="shared" si="63"/>
        <v>0.94743055555555555</v>
      </c>
      <c r="N1361" t="str">
        <f t="shared" si="64"/>
        <v>9-11 PM</v>
      </c>
      <c r="O1361">
        <v>559.03</v>
      </c>
      <c r="P1361">
        <v>299</v>
      </c>
      <c r="Q1361">
        <v>292.12</v>
      </c>
      <c r="R1361">
        <v>6.88</v>
      </c>
      <c r="S1361">
        <v>266.91000000000003</v>
      </c>
      <c r="T1361" t="s">
        <v>22</v>
      </c>
      <c r="U1361" t="s">
        <v>23</v>
      </c>
      <c r="V1361" t="s">
        <v>1212</v>
      </c>
      <c r="W1361" t="s">
        <v>3889</v>
      </c>
      <c r="X1361" t="s">
        <v>26</v>
      </c>
      <c r="Y1361" t="s">
        <v>36</v>
      </c>
      <c r="Z1361" t="s">
        <v>28</v>
      </c>
      <c r="AA1361" t="s">
        <v>29</v>
      </c>
      <c r="AB1361" t="s">
        <v>30</v>
      </c>
    </row>
    <row r="1362" spans="1:28" x14ac:dyDescent="0.3">
      <c r="A1362" t="s">
        <v>3898</v>
      </c>
      <c r="B1362" t="s">
        <v>127</v>
      </c>
      <c r="C1362" t="s">
        <v>3899</v>
      </c>
      <c r="D1362" t="s">
        <v>21</v>
      </c>
      <c r="E1362">
        <v>26</v>
      </c>
      <c r="F1362" t="s">
        <v>17465</v>
      </c>
      <c r="G1362">
        <v>2024</v>
      </c>
      <c r="H1362">
        <f t="shared" si="65"/>
        <v>45499</v>
      </c>
      <c r="I1362">
        <v>9</v>
      </c>
      <c r="J1362">
        <v>56</v>
      </c>
      <c r="K1362">
        <v>1</v>
      </c>
      <c r="L1362" t="s">
        <v>17466</v>
      </c>
      <c r="M1362">
        <f t="shared" si="63"/>
        <v>0.91390046296296301</v>
      </c>
      <c r="N1362" t="str">
        <f t="shared" si="64"/>
        <v>9-11 PM</v>
      </c>
      <c r="O1362">
        <v>282.44</v>
      </c>
      <c r="P1362">
        <v>29</v>
      </c>
      <c r="Q1362">
        <v>28.39</v>
      </c>
      <c r="R1362">
        <v>0.61</v>
      </c>
      <c r="S1362">
        <v>254.05</v>
      </c>
      <c r="T1362" t="s">
        <v>22</v>
      </c>
      <c r="U1362" t="s">
        <v>23</v>
      </c>
      <c r="V1362" t="s">
        <v>1212</v>
      </c>
      <c r="W1362" t="s">
        <v>3900</v>
      </c>
      <c r="X1362" t="s">
        <v>26</v>
      </c>
      <c r="Y1362" t="s">
        <v>36</v>
      </c>
      <c r="Z1362" t="s">
        <v>28</v>
      </c>
      <c r="AA1362" t="s">
        <v>37</v>
      </c>
      <c r="AB1362" t="s">
        <v>30</v>
      </c>
    </row>
    <row r="1363" spans="1:28" x14ac:dyDescent="0.3">
      <c r="A1363" t="s">
        <v>3901</v>
      </c>
      <c r="B1363" t="s">
        <v>57</v>
      </c>
      <c r="C1363" t="s">
        <v>1514</v>
      </c>
      <c r="D1363" t="s">
        <v>74</v>
      </c>
      <c r="E1363">
        <v>26</v>
      </c>
      <c r="F1363" t="s">
        <v>17465</v>
      </c>
      <c r="G1363">
        <v>2024</v>
      </c>
      <c r="H1363">
        <f t="shared" si="65"/>
        <v>45499</v>
      </c>
      <c r="I1363">
        <v>9</v>
      </c>
      <c r="J1363">
        <v>45</v>
      </c>
      <c r="K1363">
        <v>52</v>
      </c>
      <c r="L1363" t="s">
        <v>17466</v>
      </c>
      <c r="M1363">
        <f t="shared" si="63"/>
        <v>0.9068518518518518</v>
      </c>
      <c r="N1363" t="str">
        <f t="shared" si="64"/>
        <v>9-11 PM</v>
      </c>
      <c r="O1363">
        <v>1946.32</v>
      </c>
      <c r="P1363">
        <v>299</v>
      </c>
      <c r="Q1363">
        <v>290.02999999999997</v>
      </c>
      <c r="R1363">
        <v>0</v>
      </c>
      <c r="S1363">
        <v>1656.29</v>
      </c>
      <c r="T1363" t="s">
        <v>22</v>
      </c>
      <c r="U1363" t="s">
        <v>198</v>
      </c>
      <c r="V1363" t="s">
        <v>24</v>
      </c>
      <c r="W1363" t="s">
        <v>1489</v>
      </c>
      <c r="X1363" t="s">
        <v>26</v>
      </c>
      <c r="Y1363" t="s">
        <v>36</v>
      </c>
      <c r="Z1363" t="s">
        <v>28</v>
      </c>
      <c r="AA1363" t="s">
        <v>29</v>
      </c>
      <c r="AB1363" t="s">
        <v>30</v>
      </c>
    </row>
    <row r="1364" spans="1:28" x14ac:dyDescent="0.3">
      <c r="A1364" t="s">
        <v>3902</v>
      </c>
      <c r="B1364" t="s">
        <v>98</v>
      </c>
      <c r="C1364" t="s">
        <v>3903</v>
      </c>
      <c r="D1364" t="s">
        <v>50</v>
      </c>
      <c r="E1364">
        <v>26</v>
      </c>
      <c r="F1364" t="s">
        <v>17465</v>
      </c>
      <c r="G1364">
        <v>2024</v>
      </c>
      <c r="H1364">
        <f t="shared" si="65"/>
        <v>45499</v>
      </c>
      <c r="I1364">
        <v>9</v>
      </c>
      <c r="J1364">
        <v>18</v>
      </c>
      <c r="K1364">
        <v>23</v>
      </c>
      <c r="L1364" t="s">
        <v>17466</v>
      </c>
      <c r="M1364">
        <f t="shared" si="63"/>
        <v>0.88776620370370374</v>
      </c>
      <c r="N1364" t="str">
        <f t="shared" si="64"/>
        <v>9-11 PM</v>
      </c>
      <c r="O1364">
        <v>3358.09</v>
      </c>
      <c r="P1364">
        <v>22</v>
      </c>
      <c r="Q1364">
        <v>21.12</v>
      </c>
      <c r="R1364">
        <v>0.88</v>
      </c>
      <c r="S1364">
        <v>3336.97</v>
      </c>
      <c r="T1364" t="s">
        <v>34</v>
      </c>
      <c r="U1364" t="s">
        <v>23</v>
      </c>
      <c r="V1364" t="s">
        <v>24</v>
      </c>
      <c r="W1364" t="s">
        <v>3904</v>
      </c>
      <c r="X1364" t="s">
        <v>26</v>
      </c>
      <c r="Y1364" t="s">
        <v>36</v>
      </c>
      <c r="Z1364" t="s">
        <v>28</v>
      </c>
      <c r="AA1364" t="s">
        <v>26</v>
      </c>
      <c r="AB1364" t="s">
        <v>30</v>
      </c>
    </row>
    <row r="1365" spans="1:28" x14ac:dyDescent="0.3">
      <c r="A1365" t="s">
        <v>3905</v>
      </c>
      <c r="B1365" t="s">
        <v>155</v>
      </c>
      <c r="C1365" t="s">
        <v>3906</v>
      </c>
      <c r="D1365" t="s">
        <v>74</v>
      </c>
      <c r="E1365">
        <v>26</v>
      </c>
      <c r="F1365" t="s">
        <v>17465</v>
      </c>
      <c r="G1365">
        <v>2024</v>
      </c>
      <c r="H1365">
        <f t="shared" si="65"/>
        <v>45499</v>
      </c>
      <c r="I1365">
        <v>9</v>
      </c>
      <c r="J1365">
        <v>15</v>
      </c>
      <c r="K1365">
        <v>14</v>
      </c>
      <c r="L1365" t="s">
        <v>17466</v>
      </c>
      <c r="M1365">
        <f t="shared" si="63"/>
        <v>0.88557870370370362</v>
      </c>
      <c r="N1365" t="str">
        <f t="shared" si="64"/>
        <v>9-11 PM</v>
      </c>
      <c r="O1365">
        <v>505.67</v>
      </c>
      <c r="P1365">
        <v>199</v>
      </c>
      <c r="Q1365">
        <v>193.03</v>
      </c>
      <c r="R1365">
        <v>5.97</v>
      </c>
      <c r="S1365">
        <v>312.64</v>
      </c>
      <c r="T1365" t="s">
        <v>22</v>
      </c>
      <c r="U1365" t="s">
        <v>23</v>
      </c>
      <c r="V1365" t="s">
        <v>24</v>
      </c>
      <c r="W1365" t="s">
        <v>3907</v>
      </c>
      <c r="X1365" t="s">
        <v>26</v>
      </c>
      <c r="Y1365" t="s">
        <v>36</v>
      </c>
      <c r="Z1365" t="s">
        <v>28</v>
      </c>
      <c r="AA1365" t="s">
        <v>29</v>
      </c>
      <c r="AB1365" t="s">
        <v>30</v>
      </c>
    </row>
    <row r="1366" spans="1:28" x14ac:dyDescent="0.3">
      <c r="A1366" t="s">
        <v>3908</v>
      </c>
      <c r="B1366" t="s">
        <v>127</v>
      </c>
      <c r="C1366" t="s">
        <v>3909</v>
      </c>
      <c r="D1366" t="s">
        <v>21</v>
      </c>
      <c r="E1366">
        <v>26</v>
      </c>
      <c r="F1366" t="s">
        <v>17465</v>
      </c>
      <c r="G1366">
        <v>2024</v>
      </c>
      <c r="H1366">
        <f t="shared" si="65"/>
        <v>45499</v>
      </c>
      <c r="I1366">
        <v>9</v>
      </c>
      <c r="J1366">
        <v>13</v>
      </c>
      <c r="K1366">
        <v>13</v>
      </c>
      <c r="L1366" t="s">
        <v>17466</v>
      </c>
      <c r="M1366">
        <f t="shared" si="63"/>
        <v>0.8841782407407407</v>
      </c>
      <c r="N1366" t="str">
        <f t="shared" si="64"/>
        <v>9-11 PM</v>
      </c>
      <c r="O1366">
        <v>487.05</v>
      </c>
      <c r="P1366">
        <v>209</v>
      </c>
      <c r="Q1366">
        <v>204.61</v>
      </c>
      <c r="R1366">
        <v>4.3899999999999997</v>
      </c>
      <c r="S1366">
        <v>282.44</v>
      </c>
      <c r="T1366" t="s">
        <v>34</v>
      </c>
      <c r="U1366" t="s">
        <v>23</v>
      </c>
      <c r="V1366" t="s">
        <v>24</v>
      </c>
      <c r="W1366" t="s">
        <v>3910</v>
      </c>
      <c r="X1366" t="s">
        <v>26</v>
      </c>
      <c r="Y1366" t="s">
        <v>36</v>
      </c>
      <c r="Z1366" t="s">
        <v>28</v>
      </c>
      <c r="AA1366" t="s">
        <v>37</v>
      </c>
      <c r="AB1366" t="s">
        <v>30</v>
      </c>
    </row>
    <row r="1367" spans="1:28" x14ac:dyDescent="0.3">
      <c r="A1367" t="s">
        <v>3911</v>
      </c>
      <c r="B1367" t="s">
        <v>57</v>
      </c>
      <c r="C1367" t="s">
        <v>3146</v>
      </c>
      <c r="D1367" t="s">
        <v>74</v>
      </c>
      <c r="E1367">
        <v>26</v>
      </c>
      <c r="F1367" t="s">
        <v>17465</v>
      </c>
      <c r="G1367">
        <v>2024</v>
      </c>
      <c r="H1367">
        <f t="shared" si="65"/>
        <v>45499</v>
      </c>
      <c r="I1367">
        <v>9</v>
      </c>
      <c r="J1367">
        <v>4</v>
      </c>
      <c r="K1367">
        <v>11</v>
      </c>
      <c r="L1367" t="s">
        <v>17466</v>
      </c>
      <c r="M1367">
        <f t="shared" si="63"/>
        <v>0.87790509259259253</v>
      </c>
      <c r="N1367" t="str">
        <f t="shared" si="64"/>
        <v>9-11 PM</v>
      </c>
      <c r="O1367">
        <v>2236.35</v>
      </c>
      <c r="P1367">
        <v>299</v>
      </c>
      <c r="Q1367">
        <v>290.02999999999997</v>
      </c>
      <c r="R1367">
        <v>8.9700000000000006</v>
      </c>
      <c r="S1367">
        <v>1946.32</v>
      </c>
      <c r="T1367" t="s">
        <v>22</v>
      </c>
      <c r="U1367" t="s">
        <v>1605</v>
      </c>
      <c r="V1367" t="s">
        <v>1606</v>
      </c>
      <c r="W1367" t="s">
        <v>3912</v>
      </c>
      <c r="X1367" t="s">
        <v>26</v>
      </c>
      <c r="Y1367" t="s">
        <v>36</v>
      </c>
      <c r="Z1367" t="s">
        <v>28</v>
      </c>
      <c r="AA1367" t="s">
        <v>29</v>
      </c>
      <c r="AB1367" t="s">
        <v>30</v>
      </c>
    </row>
    <row r="1368" spans="1:28" x14ac:dyDescent="0.3">
      <c r="A1368" t="s">
        <v>3913</v>
      </c>
      <c r="B1368" t="s">
        <v>48</v>
      </c>
      <c r="C1368" t="s">
        <v>78</v>
      </c>
      <c r="D1368" t="s">
        <v>21</v>
      </c>
      <c r="E1368">
        <v>26</v>
      </c>
      <c r="F1368" t="s">
        <v>17465</v>
      </c>
      <c r="G1368">
        <v>2024</v>
      </c>
      <c r="H1368">
        <f t="shared" si="65"/>
        <v>45499</v>
      </c>
      <c r="I1368">
        <v>9</v>
      </c>
      <c r="J1368">
        <v>3</v>
      </c>
      <c r="K1368">
        <v>42</v>
      </c>
      <c r="L1368" t="s">
        <v>17466</v>
      </c>
      <c r="M1368">
        <f t="shared" si="63"/>
        <v>0.87756944444444451</v>
      </c>
      <c r="N1368" t="str">
        <f t="shared" si="64"/>
        <v>9-11 PM</v>
      </c>
      <c r="O1368">
        <v>1371.49</v>
      </c>
      <c r="P1368">
        <v>29</v>
      </c>
      <c r="Q1368">
        <v>28.13</v>
      </c>
      <c r="R1368">
        <v>0.87</v>
      </c>
      <c r="S1368">
        <v>1343.36</v>
      </c>
      <c r="T1368" t="s">
        <v>34</v>
      </c>
      <c r="U1368" t="s">
        <v>23</v>
      </c>
      <c r="V1368" t="s">
        <v>24</v>
      </c>
      <c r="W1368" t="s">
        <v>3914</v>
      </c>
      <c r="X1368" t="s">
        <v>26</v>
      </c>
      <c r="Y1368" t="s">
        <v>36</v>
      </c>
      <c r="Z1368" t="s">
        <v>28</v>
      </c>
      <c r="AA1368" t="s">
        <v>29</v>
      </c>
      <c r="AB1368" t="s">
        <v>30</v>
      </c>
    </row>
    <row r="1369" spans="1:28" x14ac:dyDescent="0.3">
      <c r="A1369" t="s">
        <v>3915</v>
      </c>
      <c r="B1369" t="s">
        <v>1586</v>
      </c>
      <c r="C1369" t="s">
        <v>3888</v>
      </c>
      <c r="D1369" t="s">
        <v>21</v>
      </c>
      <c r="E1369">
        <v>26</v>
      </c>
      <c r="F1369" t="s">
        <v>17465</v>
      </c>
      <c r="G1369">
        <v>2024</v>
      </c>
      <c r="H1369">
        <f t="shared" si="65"/>
        <v>45499</v>
      </c>
      <c r="I1369">
        <v>8</v>
      </c>
      <c r="J1369">
        <v>58</v>
      </c>
      <c r="K1369">
        <v>59</v>
      </c>
      <c r="L1369" t="s">
        <v>17466</v>
      </c>
      <c r="M1369">
        <f t="shared" si="63"/>
        <v>0.87429398148148152</v>
      </c>
      <c r="N1369" t="str">
        <f t="shared" si="64"/>
        <v>5-8 PM</v>
      </c>
      <c r="O1369">
        <v>559.03</v>
      </c>
      <c r="P1369">
        <v>299</v>
      </c>
      <c r="Q1369">
        <v>292.12</v>
      </c>
      <c r="R1369">
        <v>0</v>
      </c>
      <c r="S1369">
        <v>266.91000000000003</v>
      </c>
      <c r="T1369" t="s">
        <v>22</v>
      </c>
      <c r="U1369" t="s">
        <v>198</v>
      </c>
      <c r="V1369" t="s">
        <v>24</v>
      </c>
      <c r="W1369" t="s">
        <v>3916</v>
      </c>
      <c r="X1369" t="s">
        <v>26</v>
      </c>
      <c r="Y1369" t="s">
        <v>36</v>
      </c>
      <c r="Z1369" t="s">
        <v>28</v>
      </c>
      <c r="AA1369" t="s">
        <v>29</v>
      </c>
      <c r="AB1369" t="s">
        <v>30</v>
      </c>
    </row>
    <row r="1370" spans="1:28" x14ac:dyDescent="0.3">
      <c r="A1370" t="s">
        <v>3917</v>
      </c>
      <c r="B1370" t="s">
        <v>127</v>
      </c>
      <c r="C1370" t="s">
        <v>3623</v>
      </c>
      <c r="D1370" t="s">
        <v>104</v>
      </c>
      <c r="E1370">
        <v>26</v>
      </c>
      <c r="F1370" t="s">
        <v>17465</v>
      </c>
      <c r="G1370">
        <v>2024</v>
      </c>
      <c r="H1370">
        <f t="shared" si="65"/>
        <v>45499</v>
      </c>
      <c r="I1370">
        <v>8</v>
      </c>
      <c r="J1370">
        <v>55</v>
      </c>
      <c r="K1370">
        <v>45</v>
      </c>
      <c r="L1370" t="s">
        <v>17466</v>
      </c>
      <c r="M1370">
        <f t="shared" si="63"/>
        <v>0.87204861111111109</v>
      </c>
      <c r="N1370" t="str">
        <f t="shared" si="64"/>
        <v>5-8 PM</v>
      </c>
      <c r="O1370">
        <v>1036.05</v>
      </c>
      <c r="P1370">
        <v>550</v>
      </c>
      <c r="Q1370">
        <v>549</v>
      </c>
      <c r="R1370">
        <v>0</v>
      </c>
      <c r="S1370">
        <v>487.05</v>
      </c>
      <c r="T1370" t="s">
        <v>105</v>
      </c>
      <c r="U1370" t="s">
        <v>198</v>
      </c>
      <c r="V1370" t="s">
        <v>24</v>
      </c>
      <c r="W1370" t="s">
        <v>26</v>
      </c>
      <c r="X1370" t="s">
        <v>26</v>
      </c>
      <c r="Y1370" t="s">
        <v>36</v>
      </c>
      <c r="Z1370" t="s">
        <v>28</v>
      </c>
      <c r="AA1370" t="s">
        <v>26</v>
      </c>
      <c r="AB1370" t="s">
        <v>30</v>
      </c>
    </row>
    <row r="1371" spans="1:28" x14ac:dyDescent="0.3">
      <c r="A1371" t="s">
        <v>3918</v>
      </c>
      <c r="B1371" t="s">
        <v>102</v>
      </c>
      <c r="C1371" t="s">
        <v>3919</v>
      </c>
      <c r="D1371" t="s">
        <v>21</v>
      </c>
      <c r="E1371">
        <v>26</v>
      </c>
      <c r="F1371" t="s">
        <v>17465</v>
      </c>
      <c r="G1371">
        <v>2024</v>
      </c>
      <c r="H1371">
        <f t="shared" si="65"/>
        <v>45499</v>
      </c>
      <c r="I1371">
        <v>8</v>
      </c>
      <c r="J1371">
        <v>50</v>
      </c>
      <c r="K1371">
        <v>1</v>
      </c>
      <c r="L1371" t="s">
        <v>17466</v>
      </c>
      <c r="M1371">
        <f t="shared" si="63"/>
        <v>0.86806712962962962</v>
      </c>
      <c r="N1371" t="str">
        <f t="shared" si="64"/>
        <v>5-8 PM</v>
      </c>
      <c r="O1371">
        <v>1394.37</v>
      </c>
      <c r="P1371">
        <v>249</v>
      </c>
      <c r="Q1371">
        <v>243.77</v>
      </c>
      <c r="R1371">
        <v>5.23</v>
      </c>
      <c r="S1371">
        <v>1150.5999999999999</v>
      </c>
      <c r="T1371" t="s">
        <v>34</v>
      </c>
      <c r="U1371" t="s">
        <v>23</v>
      </c>
      <c r="V1371" t="s">
        <v>24</v>
      </c>
      <c r="W1371" t="s">
        <v>3920</v>
      </c>
      <c r="X1371" t="s">
        <v>26</v>
      </c>
      <c r="Y1371" t="s">
        <v>27</v>
      </c>
      <c r="Z1371" t="s">
        <v>28</v>
      </c>
      <c r="AA1371" t="s">
        <v>37</v>
      </c>
      <c r="AB1371" t="s">
        <v>30</v>
      </c>
    </row>
    <row r="1372" spans="1:28" x14ac:dyDescent="0.3">
      <c r="A1372" t="s">
        <v>3921</v>
      </c>
      <c r="B1372" t="s">
        <v>102</v>
      </c>
      <c r="C1372" t="s">
        <v>3922</v>
      </c>
      <c r="D1372" t="s">
        <v>21</v>
      </c>
      <c r="E1372">
        <v>26</v>
      </c>
      <c r="F1372" t="s">
        <v>17465</v>
      </c>
      <c r="G1372">
        <v>2024</v>
      </c>
      <c r="H1372">
        <f t="shared" si="65"/>
        <v>45499</v>
      </c>
      <c r="I1372">
        <v>8</v>
      </c>
      <c r="J1372">
        <v>49</v>
      </c>
      <c r="K1372">
        <v>46</v>
      </c>
      <c r="L1372" t="s">
        <v>17466</v>
      </c>
      <c r="M1372">
        <f t="shared" si="63"/>
        <v>0.86789351851851848</v>
      </c>
      <c r="N1372" t="str">
        <f t="shared" si="64"/>
        <v>5-8 PM</v>
      </c>
      <c r="O1372">
        <v>1483.46</v>
      </c>
      <c r="P1372">
        <v>91</v>
      </c>
      <c r="Q1372">
        <v>89.09</v>
      </c>
      <c r="R1372">
        <v>0</v>
      </c>
      <c r="S1372">
        <v>1394.37</v>
      </c>
      <c r="T1372" t="s">
        <v>22</v>
      </c>
      <c r="U1372" t="s">
        <v>198</v>
      </c>
      <c r="V1372" t="s">
        <v>24</v>
      </c>
      <c r="W1372" t="s">
        <v>1489</v>
      </c>
      <c r="X1372" t="s">
        <v>26</v>
      </c>
      <c r="Y1372" t="s">
        <v>27</v>
      </c>
      <c r="Z1372" t="s">
        <v>28</v>
      </c>
      <c r="AA1372" t="s">
        <v>37</v>
      </c>
      <c r="AB1372" t="s">
        <v>30</v>
      </c>
    </row>
    <row r="1373" spans="1:28" x14ac:dyDescent="0.3">
      <c r="A1373" t="s">
        <v>3923</v>
      </c>
      <c r="B1373" t="s">
        <v>102</v>
      </c>
      <c r="C1373" t="s">
        <v>3924</v>
      </c>
      <c r="D1373" t="s">
        <v>21</v>
      </c>
      <c r="E1373">
        <v>26</v>
      </c>
      <c r="F1373" t="s">
        <v>17465</v>
      </c>
      <c r="G1373">
        <v>2024</v>
      </c>
      <c r="H1373">
        <f t="shared" si="65"/>
        <v>45499</v>
      </c>
      <c r="I1373">
        <v>8</v>
      </c>
      <c r="J1373">
        <v>49</v>
      </c>
      <c r="K1373">
        <v>5</v>
      </c>
      <c r="L1373" t="s">
        <v>17466</v>
      </c>
      <c r="M1373">
        <f t="shared" si="63"/>
        <v>0.86741898148148155</v>
      </c>
      <c r="N1373" t="str">
        <f t="shared" si="64"/>
        <v>5-8 PM</v>
      </c>
      <c r="O1373">
        <v>2099.25</v>
      </c>
      <c r="P1373">
        <v>629</v>
      </c>
      <c r="Q1373">
        <v>615.79</v>
      </c>
      <c r="R1373">
        <v>13.21</v>
      </c>
      <c r="S1373">
        <v>1483.46</v>
      </c>
      <c r="T1373" t="s">
        <v>34</v>
      </c>
      <c r="U1373" t="s">
        <v>23</v>
      </c>
      <c r="V1373" t="s">
        <v>24</v>
      </c>
      <c r="W1373" t="s">
        <v>3925</v>
      </c>
      <c r="X1373" t="s">
        <v>26</v>
      </c>
      <c r="Y1373" t="s">
        <v>27</v>
      </c>
      <c r="Z1373" t="s">
        <v>28</v>
      </c>
      <c r="AA1373" t="s">
        <v>37</v>
      </c>
      <c r="AB1373" t="s">
        <v>30</v>
      </c>
    </row>
    <row r="1374" spans="1:28" x14ac:dyDescent="0.3">
      <c r="A1374" t="s">
        <v>3926</v>
      </c>
      <c r="B1374" t="s">
        <v>72</v>
      </c>
      <c r="C1374" t="s">
        <v>3927</v>
      </c>
      <c r="D1374" t="s">
        <v>74</v>
      </c>
      <c r="E1374">
        <v>26</v>
      </c>
      <c r="F1374" t="s">
        <v>17465</v>
      </c>
      <c r="G1374">
        <v>2024</v>
      </c>
      <c r="H1374">
        <f t="shared" si="65"/>
        <v>45499</v>
      </c>
      <c r="I1374">
        <v>8</v>
      </c>
      <c r="J1374">
        <v>46</v>
      </c>
      <c r="K1374">
        <v>42</v>
      </c>
      <c r="L1374" t="s">
        <v>17466</v>
      </c>
      <c r="M1374">
        <f t="shared" si="63"/>
        <v>0.86576388888888889</v>
      </c>
      <c r="N1374" t="str">
        <f t="shared" si="64"/>
        <v>5-8 PM</v>
      </c>
      <c r="O1374">
        <v>75.84</v>
      </c>
      <c r="P1374">
        <v>22</v>
      </c>
      <c r="Q1374">
        <v>21.34</v>
      </c>
      <c r="R1374">
        <v>0.66</v>
      </c>
      <c r="S1374">
        <v>54.5</v>
      </c>
      <c r="T1374" t="s">
        <v>34</v>
      </c>
      <c r="U1374" t="s">
        <v>23</v>
      </c>
      <c r="V1374" t="s">
        <v>24</v>
      </c>
      <c r="W1374" t="s">
        <v>3928</v>
      </c>
      <c r="X1374" t="s">
        <v>26</v>
      </c>
      <c r="Y1374" t="s">
        <v>36</v>
      </c>
      <c r="Z1374" t="s">
        <v>28</v>
      </c>
      <c r="AA1374" t="s">
        <v>29</v>
      </c>
      <c r="AB1374" t="s">
        <v>30</v>
      </c>
    </row>
    <row r="1375" spans="1:28" x14ac:dyDescent="0.3">
      <c r="A1375" t="s">
        <v>3929</v>
      </c>
      <c r="B1375" t="s">
        <v>48</v>
      </c>
      <c r="C1375" t="s">
        <v>3930</v>
      </c>
      <c r="D1375" t="s">
        <v>21</v>
      </c>
      <c r="E1375">
        <v>26</v>
      </c>
      <c r="F1375" t="s">
        <v>17465</v>
      </c>
      <c r="G1375">
        <v>2024</v>
      </c>
      <c r="H1375">
        <f t="shared" si="65"/>
        <v>45499</v>
      </c>
      <c r="I1375">
        <v>8</v>
      </c>
      <c r="J1375">
        <v>35</v>
      </c>
      <c r="K1375">
        <v>36</v>
      </c>
      <c r="L1375" t="s">
        <v>17466</v>
      </c>
      <c r="M1375">
        <f t="shared" si="63"/>
        <v>0.85805555555555557</v>
      </c>
      <c r="N1375" t="str">
        <f t="shared" si="64"/>
        <v>5-8 PM</v>
      </c>
      <c r="O1375">
        <v>1389.92</v>
      </c>
      <c r="P1375">
        <v>19</v>
      </c>
      <c r="Q1375">
        <v>18.43</v>
      </c>
      <c r="R1375">
        <v>0.56999999999999995</v>
      </c>
      <c r="S1375">
        <v>1371.49</v>
      </c>
      <c r="T1375" t="s">
        <v>34</v>
      </c>
      <c r="U1375" t="s">
        <v>23</v>
      </c>
      <c r="V1375" t="s">
        <v>24</v>
      </c>
      <c r="W1375" t="s">
        <v>3931</v>
      </c>
      <c r="X1375" t="s">
        <v>26</v>
      </c>
      <c r="Y1375" t="s">
        <v>36</v>
      </c>
      <c r="Z1375" t="s">
        <v>28</v>
      </c>
      <c r="AA1375" t="s">
        <v>29</v>
      </c>
      <c r="AB1375" t="s">
        <v>30</v>
      </c>
    </row>
    <row r="1376" spans="1:28" x14ac:dyDescent="0.3">
      <c r="A1376" t="s">
        <v>3932</v>
      </c>
      <c r="B1376" t="s">
        <v>127</v>
      </c>
      <c r="C1376" t="s">
        <v>3924</v>
      </c>
      <c r="D1376" t="s">
        <v>21</v>
      </c>
      <c r="E1376">
        <v>26</v>
      </c>
      <c r="F1376" t="s">
        <v>17465</v>
      </c>
      <c r="G1376">
        <v>2024</v>
      </c>
      <c r="H1376">
        <f t="shared" si="65"/>
        <v>45499</v>
      </c>
      <c r="I1376">
        <v>8</v>
      </c>
      <c r="J1376">
        <v>35</v>
      </c>
      <c r="K1376">
        <v>6</v>
      </c>
      <c r="L1376" t="s">
        <v>17466</v>
      </c>
      <c r="M1376">
        <f t="shared" si="63"/>
        <v>0.85770833333333341</v>
      </c>
      <c r="N1376" t="str">
        <f t="shared" si="64"/>
        <v>5-8 PM</v>
      </c>
      <c r="O1376">
        <v>1151.8399999999999</v>
      </c>
      <c r="P1376">
        <v>629</v>
      </c>
      <c r="Q1376">
        <v>615.79</v>
      </c>
      <c r="R1376">
        <v>13.21</v>
      </c>
      <c r="S1376">
        <v>536.04999999999995</v>
      </c>
      <c r="T1376" t="s">
        <v>22</v>
      </c>
      <c r="U1376" t="s">
        <v>23</v>
      </c>
      <c r="V1376" t="s">
        <v>1212</v>
      </c>
      <c r="W1376" t="s">
        <v>3401</v>
      </c>
      <c r="X1376" t="s">
        <v>26</v>
      </c>
      <c r="Y1376" t="s">
        <v>36</v>
      </c>
      <c r="Z1376" t="s">
        <v>28</v>
      </c>
      <c r="AA1376" t="s">
        <v>37</v>
      </c>
      <c r="AB1376" t="s">
        <v>30</v>
      </c>
    </row>
    <row r="1377" spans="1:28" x14ac:dyDescent="0.3">
      <c r="A1377" t="s">
        <v>3933</v>
      </c>
      <c r="B1377" t="s">
        <v>1537</v>
      </c>
      <c r="C1377" t="s">
        <v>3922</v>
      </c>
      <c r="D1377" t="s">
        <v>21</v>
      </c>
      <c r="E1377">
        <v>26</v>
      </c>
      <c r="F1377" t="s">
        <v>17465</v>
      </c>
      <c r="G1377">
        <v>2024</v>
      </c>
      <c r="H1377">
        <f t="shared" si="65"/>
        <v>45499</v>
      </c>
      <c r="I1377">
        <v>8</v>
      </c>
      <c r="J1377">
        <v>34</v>
      </c>
      <c r="K1377">
        <v>14</v>
      </c>
      <c r="L1377" t="s">
        <v>17466</v>
      </c>
      <c r="M1377">
        <f t="shared" si="63"/>
        <v>0.85710648148148139</v>
      </c>
      <c r="N1377" t="str">
        <f t="shared" si="64"/>
        <v>5-8 PM</v>
      </c>
      <c r="O1377">
        <v>1354.81</v>
      </c>
      <c r="P1377">
        <v>91</v>
      </c>
      <c r="Q1377">
        <v>89.09</v>
      </c>
      <c r="R1377">
        <v>0</v>
      </c>
      <c r="S1377">
        <v>1265.72</v>
      </c>
      <c r="T1377" t="s">
        <v>22</v>
      </c>
      <c r="U1377" t="s">
        <v>198</v>
      </c>
      <c r="V1377" t="s">
        <v>24</v>
      </c>
      <c r="W1377" t="s">
        <v>3934</v>
      </c>
      <c r="X1377" t="s">
        <v>26</v>
      </c>
      <c r="Y1377" t="s">
        <v>36</v>
      </c>
      <c r="Z1377" t="s">
        <v>28</v>
      </c>
      <c r="AA1377" t="s">
        <v>37</v>
      </c>
      <c r="AB1377" t="s">
        <v>30</v>
      </c>
    </row>
    <row r="1378" spans="1:28" x14ac:dyDescent="0.3">
      <c r="A1378" t="s">
        <v>3935</v>
      </c>
      <c r="B1378" t="s">
        <v>1537</v>
      </c>
      <c r="C1378" t="s">
        <v>3919</v>
      </c>
      <c r="D1378" t="s">
        <v>21</v>
      </c>
      <c r="E1378">
        <v>26</v>
      </c>
      <c r="F1378" t="s">
        <v>17465</v>
      </c>
      <c r="G1378">
        <v>2024</v>
      </c>
      <c r="H1378">
        <f t="shared" si="65"/>
        <v>45499</v>
      </c>
      <c r="I1378">
        <v>8</v>
      </c>
      <c r="J1378">
        <v>31</v>
      </c>
      <c r="K1378">
        <v>21</v>
      </c>
      <c r="L1378" t="s">
        <v>17466</v>
      </c>
      <c r="M1378">
        <f t="shared" si="63"/>
        <v>0.85510416666666667</v>
      </c>
      <c r="N1378" t="str">
        <f t="shared" si="64"/>
        <v>5-8 PM</v>
      </c>
      <c r="O1378">
        <v>1598.58</v>
      </c>
      <c r="P1378">
        <v>249</v>
      </c>
      <c r="Q1378">
        <v>243.77</v>
      </c>
      <c r="R1378">
        <v>5.23</v>
      </c>
      <c r="S1378">
        <v>1354.81</v>
      </c>
      <c r="T1378" t="s">
        <v>22</v>
      </c>
      <c r="U1378" t="s">
        <v>23</v>
      </c>
      <c r="V1378" t="s">
        <v>24</v>
      </c>
      <c r="W1378" t="s">
        <v>3936</v>
      </c>
      <c r="X1378" t="s">
        <v>26</v>
      </c>
      <c r="Y1378" t="s">
        <v>36</v>
      </c>
      <c r="Z1378" t="s">
        <v>28</v>
      </c>
      <c r="AA1378" t="s">
        <v>37</v>
      </c>
      <c r="AB1378" t="s">
        <v>30</v>
      </c>
    </row>
    <row r="1379" spans="1:28" x14ac:dyDescent="0.3">
      <c r="A1379" t="s">
        <v>3937</v>
      </c>
      <c r="B1379" t="s">
        <v>3805</v>
      </c>
      <c r="C1379" t="s">
        <v>3938</v>
      </c>
      <c r="D1379" t="s">
        <v>74</v>
      </c>
      <c r="E1379">
        <v>26</v>
      </c>
      <c r="F1379" t="s">
        <v>17465</v>
      </c>
      <c r="G1379">
        <v>2024</v>
      </c>
      <c r="H1379">
        <f t="shared" si="65"/>
        <v>45499</v>
      </c>
      <c r="I1379">
        <v>8</v>
      </c>
      <c r="J1379">
        <v>21</v>
      </c>
      <c r="K1379">
        <v>54</v>
      </c>
      <c r="L1379" t="s">
        <v>17466</v>
      </c>
      <c r="M1379">
        <f t="shared" si="63"/>
        <v>0.84854166666666664</v>
      </c>
      <c r="N1379" t="str">
        <f t="shared" si="64"/>
        <v>5-8 PM</v>
      </c>
      <c r="O1379">
        <v>332.74</v>
      </c>
      <c r="P1379">
        <v>249</v>
      </c>
      <c r="Q1379">
        <v>241.53</v>
      </c>
      <c r="R1379">
        <v>7.47</v>
      </c>
      <c r="S1379">
        <v>91.21</v>
      </c>
      <c r="T1379" t="s">
        <v>22</v>
      </c>
      <c r="U1379" t="s">
        <v>23</v>
      </c>
      <c r="V1379" t="s">
        <v>24</v>
      </c>
      <c r="W1379" t="s">
        <v>3939</v>
      </c>
      <c r="X1379" t="s">
        <v>26</v>
      </c>
      <c r="Y1379" t="s">
        <v>27</v>
      </c>
      <c r="Z1379" t="s">
        <v>28</v>
      </c>
      <c r="AA1379" t="s">
        <v>29</v>
      </c>
      <c r="AB1379" t="s">
        <v>30</v>
      </c>
    </row>
    <row r="1380" spans="1:28" x14ac:dyDescent="0.3">
      <c r="A1380" t="s">
        <v>3940</v>
      </c>
      <c r="B1380" t="s">
        <v>44</v>
      </c>
      <c r="C1380" t="s">
        <v>3883</v>
      </c>
      <c r="D1380" t="s">
        <v>74</v>
      </c>
      <c r="E1380">
        <v>26</v>
      </c>
      <c r="F1380" t="s">
        <v>17465</v>
      </c>
      <c r="G1380">
        <v>2024</v>
      </c>
      <c r="H1380">
        <f t="shared" si="65"/>
        <v>45499</v>
      </c>
      <c r="I1380">
        <v>8</v>
      </c>
      <c r="J1380">
        <v>21</v>
      </c>
      <c r="K1380">
        <v>6</v>
      </c>
      <c r="L1380" t="s">
        <v>17466</v>
      </c>
      <c r="M1380">
        <f t="shared" si="63"/>
        <v>0.84798611111111111</v>
      </c>
      <c r="N1380" t="str">
        <f t="shared" si="64"/>
        <v>5-8 PM</v>
      </c>
      <c r="O1380">
        <v>323.52</v>
      </c>
      <c r="P1380">
        <v>299</v>
      </c>
      <c r="Q1380">
        <v>293.02</v>
      </c>
      <c r="R1380">
        <v>5.98</v>
      </c>
      <c r="S1380">
        <v>30.5</v>
      </c>
      <c r="T1380" t="s">
        <v>22</v>
      </c>
      <c r="U1380" t="s">
        <v>23</v>
      </c>
      <c r="V1380" t="s">
        <v>24</v>
      </c>
      <c r="W1380" t="s">
        <v>3941</v>
      </c>
      <c r="X1380" t="s">
        <v>26</v>
      </c>
      <c r="Y1380" t="s">
        <v>36</v>
      </c>
      <c r="Z1380" t="s">
        <v>28</v>
      </c>
      <c r="AA1380" t="s">
        <v>29</v>
      </c>
      <c r="AB1380" t="s">
        <v>30</v>
      </c>
    </row>
    <row r="1381" spans="1:28" x14ac:dyDescent="0.3">
      <c r="A1381" t="s">
        <v>3942</v>
      </c>
      <c r="B1381" t="s">
        <v>1222</v>
      </c>
      <c r="C1381" t="s">
        <v>3943</v>
      </c>
      <c r="D1381" t="s">
        <v>21</v>
      </c>
      <c r="E1381">
        <v>26</v>
      </c>
      <c r="F1381" t="s">
        <v>17465</v>
      </c>
      <c r="G1381">
        <v>2024</v>
      </c>
      <c r="H1381">
        <f t="shared" si="65"/>
        <v>45499</v>
      </c>
      <c r="I1381">
        <v>8</v>
      </c>
      <c r="J1381">
        <v>17</v>
      </c>
      <c r="K1381">
        <v>2</v>
      </c>
      <c r="L1381" t="s">
        <v>17466</v>
      </c>
      <c r="M1381">
        <f t="shared" si="63"/>
        <v>0.84516203703703707</v>
      </c>
      <c r="N1381" t="str">
        <f t="shared" si="64"/>
        <v>5-8 PM</v>
      </c>
      <c r="O1381">
        <v>334.44</v>
      </c>
      <c r="P1381">
        <v>19</v>
      </c>
      <c r="Q1381">
        <v>18.43</v>
      </c>
      <c r="R1381">
        <v>0.56999999999999995</v>
      </c>
      <c r="S1381">
        <v>316.01</v>
      </c>
      <c r="T1381" t="s">
        <v>34</v>
      </c>
      <c r="U1381" t="s">
        <v>23</v>
      </c>
      <c r="V1381" t="s">
        <v>24</v>
      </c>
      <c r="W1381" t="s">
        <v>3944</v>
      </c>
      <c r="X1381" t="s">
        <v>26</v>
      </c>
      <c r="Y1381" t="s">
        <v>36</v>
      </c>
      <c r="Z1381" t="s">
        <v>28</v>
      </c>
      <c r="AA1381" t="s">
        <v>29</v>
      </c>
      <c r="AB1381" t="s">
        <v>30</v>
      </c>
    </row>
    <row r="1382" spans="1:28" x14ac:dyDescent="0.3">
      <c r="A1382" t="s">
        <v>3945</v>
      </c>
      <c r="B1382" t="s">
        <v>131</v>
      </c>
      <c r="C1382" t="s">
        <v>3946</v>
      </c>
      <c r="D1382" t="s">
        <v>74</v>
      </c>
      <c r="E1382">
        <v>26</v>
      </c>
      <c r="F1382" t="s">
        <v>17465</v>
      </c>
      <c r="G1382">
        <v>2024</v>
      </c>
      <c r="H1382">
        <f t="shared" si="65"/>
        <v>45499</v>
      </c>
      <c r="I1382">
        <v>8</v>
      </c>
      <c r="J1382">
        <v>9</v>
      </c>
      <c r="K1382">
        <v>50</v>
      </c>
      <c r="L1382" t="s">
        <v>17466</v>
      </c>
      <c r="M1382">
        <f t="shared" si="63"/>
        <v>0.84016203703703696</v>
      </c>
      <c r="N1382" t="str">
        <f t="shared" si="64"/>
        <v>5-8 PM</v>
      </c>
      <c r="O1382">
        <v>266.42</v>
      </c>
      <c r="P1382">
        <v>199</v>
      </c>
      <c r="Q1382">
        <v>193.03</v>
      </c>
      <c r="R1382">
        <v>5.97</v>
      </c>
      <c r="S1382">
        <v>73.39</v>
      </c>
      <c r="T1382" t="s">
        <v>34</v>
      </c>
      <c r="U1382" t="s">
        <v>23</v>
      </c>
      <c r="V1382" t="s">
        <v>24</v>
      </c>
      <c r="W1382" t="s">
        <v>3947</v>
      </c>
      <c r="X1382" t="s">
        <v>26</v>
      </c>
      <c r="Y1382" t="s">
        <v>36</v>
      </c>
      <c r="Z1382" t="s">
        <v>28</v>
      </c>
      <c r="AA1382" t="s">
        <v>29</v>
      </c>
      <c r="AB1382" t="s">
        <v>30</v>
      </c>
    </row>
    <row r="1383" spans="1:28" x14ac:dyDescent="0.3">
      <c r="A1383" t="s">
        <v>3948</v>
      </c>
      <c r="B1383" t="s">
        <v>102</v>
      </c>
      <c r="C1383" t="s">
        <v>3949</v>
      </c>
      <c r="D1383" t="s">
        <v>21</v>
      </c>
      <c r="E1383">
        <v>26</v>
      </c>
      <c r="F1383" t="s">
        <v>17465</v>
      </c>
      <c r="G1383">
        <v>2024</v>
      </c>
      <c r="H1383">
        <f t="shared" si="65"/>
        <v>45499</v>
      </c>
      <c r="I1383">
        <v>7</v>
      </c>
      <c r="J1383">
        <v>57</v>
      </c>
      <c r="K1383">
        <v>10</v>
      </c>
      <c r="L1383" t="s">
        <v>17466</v>
      </c>
      <c r="M1383">
        <f t="shared" si="63"/>
        <v>0.83136574074074077</v>
      </c>
      <c r="N1383" t="str">
        <f t="shared" si="64"/>
        <v>5-8 PM</v>
      </c>
      <c r="O1383">
        <v>2391.9699999999998</v>
      </c>
      <c r="P1383">
        <v>299</v>
      </c>
      <c r="Q1383">
        <v>292.72000000000003</v>
      </c>
      <c r="R1383">
        <v>6.28</v>
      </c>
      <c r="S1383">
        <v>2099.25</v>
      </c>
      <c r="T1383" t="s">
        <v>34</v>
      </c>
      <c r="U1383" t="s">
        <v>23</v>
      </c>
      <c r="V1383" t="s">
        <v>24</v>
      </c>
      <c r="W1383" t="s">
        <v>3950</v>
      </c>
      <c r="X1383" t="s">
        <v>26</v>
      </c>
      <c r="Y1383" t="s">
        <v>27</v>
      </c>
      <c r="Z1383" t="s">
        <v>28</v>
      </c>
      <c r="AA1383" t="s">
        <v>29</v>
      </c>
      <c r="AB1383" t="s">
        <v>30</v>
      </c>
    </row>
    <row r="1384" spans="1:28" x14ac:dyDescent="0.3">
      <c r="A1384" t="s">
        <v>3951</v>
      </c>
      <c r="B1384" t="s">
        <v>131</v>
      </c>
      <c r="C1384" t="s">
        <v>3952</v>
      </c>
      <c r="D1384" t="s">
        <v>21</v>
      </c>
      <c r="E1384">
        <v>26</v>
      </c>
      <c r="F1384" t="s">
        <v>17465</v>
      </c>
      <c r="G1384">
        <v>2024</v>
      </c>
      <c r="H1384">
        <f t="shared" si="65"/>
        <v>45499</v>
      </c>
      <c r="I1384">
        <v>7</v>
      </c>
      <c r="J1384">
        <v>55</v>
      </c>
      <c r="K1384">
        <v>20</v>
      </c>
      <c r="L1384" t="s">
        <v>17466</v>
      </c>
      <c r="M1384">
        <f t="shared" si="63"/>
        <v>0.83009259259259249</v>
      </c>
      <c r="N1384" t="str">
        <f t="shared" si="64"/>
        <v>5-8 PM</v>
      </c>
      <c r="O1384">
        <v>469.15</v>
      </c>
      <c r="P1384">
        <v>209</v>
      </c>
      <c r="Q1384">
        <v>202.73</v>
      </c>
      <c r="R1384">
        <v>6.27</v>
      </c>
      <c r="S1384">
        <v>266.42</v>
      </c>
      <c r="T1384" t="s">
        <v>34</v>
      </c>
      <c r="U1384" t="s">
        <v>23</v>
      </c>
      <c r="V1384" t="s">
        <v>24</v>
      </c>
      <c r="W1384" t="s">
        <v>3953</v>
      </c>
      <c r="X1384" t="s">
        <v>26</v>
      </c>
      <c r="Y1384" t="s">
        <v>36</v>
      </c>
      <c r="Z1384" t="s">
        <v>28</v>
      </c>
      <c r="AA1384" t="s">
        <v>29</v>
      </c>
      <c r="AB1384" t="s">
        <v>30</v>
      </c>
    </row>
    <row r="1385" spans="1:28" x14ac:dyDescent="0.3">
      <c r="A1385" t="s">
        <v>3954</v>
      </c>
      <c r="B1385" t="s">
        <v>3805</v>
      </c>
      <c r="C1385" t="s">
        <v>3955</v>
      </c>
      <c r="D1385" t="s">
        <v>50</v>
      </c>
      <c r="E1385">
        <v>26</v>
      </c>
      <c r="F1385" t="s">
        <v>17465</v>
      </c>
      <c r="G1385">
        <v>2024</v>
      </c>
      <c r="H1385">
        <f t="shared" si="65"/>
        <v>45499</v>
      </c>
      <c r="I1385">
        <v>7</v>
      </c>
      <c r="J1385">
        <v>52</v>
      </c>
      <c r="K1385">
        <v>12</v>
      </c>
      <c r="L1385" t="s">
        <v>17466</v>
      </c>
      <c r="M1385">
        <f t="shared" si="63"/>
        <v>0.82791666666666675</v>
      </c>
      <c r="N1385" t="str">
        <f t="shared" si="64"/>
        <v>5-8 PM</v>
      </c>
      <c r="O1385">
        <v>367.78</v>
      </c>
      <c r="P1385">
        <v>349</v>
      </c>
      <c r="Q1385">
        <v>335.04</v>
      </c>
      <c r="R1385">
        <v>13.96</v>
      </c>
      <c r="S1385">
        <v>32.74</v>
      </c>
      <c r="T1385" t="s">
        <v>34</v>
      </c>
      <c r="U1385" t="s">
        <v>23</v>
      </c>
      <c r="V1385" t="s">
        <v>24</v>
      </c>
      <c r="W1385" t="s">
        <v>3956</v>
      </c>
      <c r="X1385" t="s">
        <v>26</v>
      </c>
      <c r="Y1385" t="s">
        <v>27</v>
      </c>
      <c r="Z1385" t="s">
        <v>28</v>
      </c>
      <c r="AA1385" t="s">
        <v>29</v>
      </c>
      <c r="AB1385" t="s">
        <v>30</v>
      </c>
    </row>
    <row r="1386" spans="1:28" x14ac:dyDescent="0.3">
      <c r="A1386" t="s">
        <v>3957</v>
      </c>
      <c r="B1386" t="s">
        <v>102</v>
      </c>
      <c r="C1386" t="s">
        <v>3958</v>
      </c>
      <c r="D1386" t="s">
        <v>74</v>
      </c>
      <c r="E1386">
        <v>26</v>
      </c>
      <c r="F1386" t="s">
        <v>17465</v>
      </c>
      <c r="G1386">
        <v>2024</v>
      </c>
      <c r="H1386">
        <f t="shared" si="65"/>
        <v>45499</v>
      </c>
      <c r="I1386">
        <v>7</v>
      </c>
      <c r="J1386">
        <v>50</v>
      </c>
      <c r="K1386">
        <v>14</v>
      </c>
      <c r="L1386" t="s">
        <v>17466</v>
      </c>
      <c r="M1386">
        <f t="shared" si="63"/>
        <v>0.82655092592592594</v>
      </c>
      <c r="N1386" t="str">
        <f t="shared" si="64"/>
        <v>5-8 PM</v>
      </c>
      <c r="O1386">
        <v>2684.99</v>
      </c>
      <c r="P1386">
        <v>299</v>
      </c>
      <c r="Q1386">
        <v>293.02</v>
      </c>
      <c r="R1386">
        <v>5.98</v>
      </c>
      <c r="S1386">
        <v>2391.9699999999998</v>
      </c>
      <c r="T1386" t="s">
        <v>34</v>
      </c>
      <c r="U1386" t="s">
        <v>23</v>
      </c>
      <c r="V1386" t="s">
        <v>24</v>
      </c>
      <c r="W1386" t="s">
        <v>3959</v>
      </c>
      <c r="X1386" t="s">
        <v>26</v>
      </c>
      <c r="Y1386" t="s">
        <v>27</v>
      </c>
      <c r="Z1386" t="s">
        <v>28</v>
      </c>
      <c r="AA1386" t="s">
        <v>3960</v>
      </c>
      <c r="AB1386" t="s">
        <v>30</v>
      </c>
    </row>
    <row r="1387" spans="1:28" x14ac:dyDescent="0.3">
      <c r="A1387" t="s">
        <v>3961</v>
      </c>
      <c r="B1387" t="s">
        <v>167</v>
      </c>
      <c r="C1387" t="s">
        <v>168</v>
      </c>
      <c r="D1387" t="s">
        <v>21</v>
      </c>
      <c r="E1387">
        <v>26</v>
      </c>
      <c r="F1387" t="s">
        <v>17465</v>
      </c>
      <c r="G1387">
        <v>2024</v>
      </c>
      <c r="H1387">
        <f t="shared" si="65"/>
        <v>45499</v>
      </c>
      <c r="I1387">
        <v>7</v>
      </c>
      <c r="J1387">
        <v>47</v>
      </c>
      <c r="K1387">
        <v>32</v>
      </c>
      <c r="L1387" t="s">
        <v>17466</v>
      </c>
      <c r="M1387">
        <f t="shared" si="63"/>
        <v>0.82467592592592587</v>
      </c>
      <c r="N1387" t="str">
        <f t="shared" si="64"/>
        <v>5-8 PM</v>
      </c>
      <c r="O1387">
        <v>651.04999999999995</v>
      </c>
      <c r="P1387">
        <v>19</v>
      </c>
      <c r="Q1387">
        <v>18.43</v>
      </c>
      <c r="R1387">
        <v>0.56999999999999995</v>
      </c>
      <c r="S1387">
        <v>632.62</v>
      </c>
      <c r="T1387" t="s">
        <v>34</v>
      </c>
      <c r="U1387" t="s">
        <v>23</v>
      </c>
      <c r="V1387" t="s">
        <v>24</v>
      </c>
      <c r="W1387" t="s">
        <v>3962</v>
      </c>
      <c r="X1387" t="s">
        <v>26</v>
      </c>
      <c r="Y1387" t="s">
        <v>36</v>
      </c>
      <c r="Z1387" t="s">
        <v>28</v>
      </c>
      <c r="AA1387" t="s">
        <v>29</v>
      </c>
      <c r="AB1387" t="s">
        <v>30</v>
      </c>
    </row>
    <row r="1388" spans="1:28" x14ac:dyDescent="0.3">
      <c r="A1388" t="s">
        <v>3963</v>
      </c>
      <c r="B1388" t="s">
        <v>1537</v>
      </c>
      <c r="C1388" t="s">
        <v>111</v>
      </c>
      <c r="D1388" t="s">
        <v>104</v>
      </c>
      <c r="E1388">
        <v>26</v>
      </c>
      <c r="F1388" t="s">
        <v>17465</v>
      </c>
      <c r="G1388">
        <v>2024</v>
      </c>
      <c r="H1388">
        <f t="shared" si="65"/>
        <v>45499</v>
      </c>
      <c r="I1388">
        <v>7</v>
      </c>
      <c r="J1388">
        <v>43</v>
      </c>
      <c r="K1388">
        <v>39</v>
      </c>
      <c r="L1388" t="s">
        <v>17466</v>
      </c>
      <c r="M1388">
        <f t="shared" si="63"/>
        <v>0.82197916666666659</v>
      </c>
      <c r="N1388" t="str">
        <f t="shared" si="64"/>
        <v>5-8 PM</v>
      </c>
      <c r="O1388">
        <v>4077.58</v>
      </c>
      <c r="P1388">
        <v>2480</v>
      </c>
      <c r="Q1388">
        <v>2479</v>
      </c>
      <c r="R1388">
        <v>1</v>
      </c>
      <c r="S1388">
        <v>1598.58</v>
      </c>
      <c r="T1388" t="s">
        <v>105</v>
      </c>
      <c r="U1388" t="s">
        <v>23</v>
      </c>
      <c r="V1388" t="s">
        <v>24</v>
      </c>
      <c r="W1388" t="s">
        <v>3964</v>
      </c>
      <c r="X1388" t="s">
        <v>26</v>
      </c>
      <c r="Y1388" t="s">
        <v>36</v>
      </c>
      <c r="Z1388" t="s">
        <v>28</v>
      </c>
      <c r="AA1388" t="s">
        <v>26</v>
      </c>
      <c r="AB1388" t="s">
        <v>30</v>
      </c>
    </row>
    <row r="1389" spans="1:28" x14ac:dyDescent="0.3">
      <c r="A1389" t="s">
        <v>3965</v>
      </c>
      <c r="B1389" t="s">
        <v>1222</v>
      </c>
      <c r="C1389" t="s">
        <v>3966</v>
      </c>
      <c r="D1389" t="s">
        <v>50</v>
      </c>
      <c r="E1389">
        <v>26</v>
      </c>
      <c r="F1389" t="s">
        <v>17465</v>
      </c>
      <c r="G1389">
        <v>2024</v>
      </c>
      <c r="H1389">
        <f t="shared" si="65"/>
        <v>45499</v>
      </c>
      <c r="I1389">
        <v>7</v>
      </c>
      <c r="J1389">
        <v>38</v>
      </c>
      <c r="K1389">
        <v>2</v>
      </c>
      <c r="L1389" t="s">
        <v>17466</v>
      </c>
      <c r="M1389">
        <f t="shared" si="63"/>
        <v>0.81807870370370372</v>
      </c>
      <c r="N1389" t="str">
        <f t="shared" si="64"/>
        <v>5-8 PM</v>
      </c>
      <c r="O1389">
        <v>366.12</v>
      </c>
      <c r="P1389">
        <v>33</v>
      </c>
      <c r="Q1389">
        <v>31.68</v>
      </c>
      <c r="R1389">
        <v>1.32</v>
      </c>
      <c r="S1389">
        <v>334.44</v>
      </c>
      <c r="T1389" t="s">
        <v>34</v>
      </c>
      <c r="U1389" t="s">
        <v>23</v>
      </c>
      <c r="V1389" t="s">
        <v>24</v>
      </c>
      <c r="W1389" t="s">
        <v>3967</v>
      </c>
      <c r="X1389" t="s">
        <v>26</v>
      </c>
      <c r="Y1389" t="s">
        <v>36</v>
      </c>
      <c r="Z1389" t="s">
        <v>28</v>
      </c>
      <c r="AA1389" t="s">
        <v>29</v>
      </c>
      <c r="AB1389" t="s">
        <v>30</v>
      </c>
    </row>
    <row r="1390" spans="1:28" x14ac:dyDescent="0.3">
      <c r="A1390" t="s">
        <v>3968</v>
      </c>
      <c r="B1390" t="s">
        <v>94</v>
      </c>
      <c r="C1390" t="s">
        <v>3969</v>
      </c>
      <c r="D1390" t="s">
        <v>74</v>
      </c>
      <c r="E1390">
        <v>26</v>
      </c>
      <c r="F1390" t="s">
        <v>17465</v>
      </c>
      <c r="G1390">
        <v>2024</v>
      </c>
      <c r="H1390">
        <f t="shared" si="65"/>
        <v>45499</v>
      </c>
      <c r="I1390">
        <v>7</v>
      </c>
      <c r="J1390">
        <v>34</v>
      </c>
      <c r="K1390">
        <v>50</v>
      </c>
      <c r="L1390" t="s">
        <v>17466</v>
      </c>
      <c r="M1390">
        <f t="shared" si="63"/>
        <v>0.81585648148148149</v>
      </c>
      <c r="N1390" t="str">
        <f t="shared" si="64"/>
        <v>5-8 PM</v>
      </c>
      <c r="O1390">
        <v>690.08</v>
      </c>
      <c r="P1390">
        <v>199</v>
      </c>
      <c r="Q1390">
        <v>193.03</v>
      </c>
      <c r="R1390">
        <v>5.97</v>
      </c>
      <c r="S1390">
        <v>497.05</v>
      </c>
      <c r="T1390" t="s">
        <v>34</v>
      </c>
      <c r="U1390" t="s">
        <v>23</v>
      </c>
      <c r="V1390" t="s">
        <v>24</v>
      </c>
      <c r="W1390" t="s">
        <v>3970</v>
      </c>
      <c r="X1390" t="s">
        <v>26</v>
      </c>
      <c r="Y1390" t="s">
        <v>36</v>
      </c>
      <c r="Z1390" t="s">
        <v>28</v>
      </c>
      <c r="AA1390" t="s">
        <v>205</v>
      </c>
      <c r="AB1390" t="s">
        <v>30</v>
      </c>
    </row>
    <row r="1391" spans="1:28" x14ac:dyDescent="0.3">
      <c r="A1391" t="s">
        <v>3971</v>
      </c>
      <c r="B1391" t="s">
        <v>102</v>
      </c>
      <c r="C1391" t="s">
        <v>3972</v>
      </c>
      <c r="D1391" t="s">
        <v>21</v>
      </c>
      <c r="E1391">
        <v>26</v>
      </c>
      <c r="F1391" t="s">
        <v>17465</v>
      </c>
      <c r="G1391">
        <v>2024</v>
      </c>
      <c r="H1391">
        <f t="shared" si="65"/>
        <v>45499</v>
      </c>
      <c r="I1391">
        <v>7</v>
      </c>
      <c r="J1391">
        <v>30</v>
      </c>
      <c r="K1391">
        <v>48</v>
      </c>
      <c r="L1391" t="s">
        <v>17466</v>
      </c>
      <c r="M1391">
        <f t="shared" si="63"/>
        <v>0.81305555555555553</v>
      </c>
      <c r="N1391" t="str">
        <f t="shared" si="64"/>
        <v>5-8 PM</v>
      </c>
      <c r="O1391">
        <v>2879.81</v>
      </c>
      <c r="P1391">
        <v>199</v>
      </c>
      <c r="Q1391">
        <v>194.82</v>
      </c>
      <c r="R1391">
        <v>4.18</v>
      </c>
      <c r="S1391">
        <v>2684.99</v>
      </c>
      <c r="T1391" t="s">
        <v>34</v>
      </c>
      <c r="U1391" t="s">
        <v>23</v>
      </c>
      <c r="V1391" t="s">
        <v>24</v>
      </c>
      <c r="W1391" t="s">
        <v>3973</v>
      </c>
      <c r="X1391" t="s">
        <v>26</v>
      </c>
      <c r="Y1391" t="s">
        <v>27</v>
      </c>
      <c r="Z1391" t="s">
        <v>28</v>
      </c>
      <c r="AA1391" t="s">
        <v>29</v>
      </c>
      <c r="AB1391" t="s">
        <v>30</v>
      </c>
    </row>
    <row r="1392" spans="1:28" x14ac:dyDescent="0.3">
      <c r="A1392" t="s">
        <v>3974</v>
      </c>
      <c r="B1392" t="s">
        <v>57</v>
      </c>
      <c r="C1392" t="s">
        <v>3975</v>
      </c>
      <c r="D1392" t="s">
        <v>50</v>
      </c>
      <c r="E1392">
        <v>26</v>
      </c>
      <c r="F1392" t="s">
        <v>17465</v>
      </c>
      <c r="G1392">
        <v>2024</v>
      </c>
      <c r="H1392">
        <f t="shared" si="65"/>
        <v>45499</v>
      </c>
      <c r="I1392">
        <v>7</v>
      </c>
      <c r="J1392">
        <v>30</v>
      </c>
      <c r="K1392">
        <v>37</v>
      </c>
      <c r="L1392" t="s">
        <v>17466</v>
      </c>
      <c r="M1392">
        <f t="shared" si="63"/>
        <v>0.81292824074074066</v>
      </c>
      <c r="N1392" t="str">
        <f t="shared" si="64"/>
        <v>5-8 PM</v>
      </c>
      <c r="O1392">
        <v>427.39</v>
      </c>
      <c r="P1392">
        <v>199</v>
      </c>
      <c r="Q1392">
        <v>191.04</v>
      </c>
      <c r="R1392">
        <v>7.96</v>
      </c>
      <c r="S1392">
        <v>236.35</v>
      </c>
      <c r="T1392" t="s">
        <v>34</v>
      </c>
      <c r="U1392" t="s">
        <v>23</v>
      </c>
      <c r="V1392" t="s">
        <v>24</v>
      </c>
      <c r="W1392" t="s">
        <v>3976</v>
      </c>
      <c r="X1392" t="s">
        <v>26</v>
      </c>
      <c r="Y1392" t="s">
        <v>36</v>
      </c>
      <c r="Z1392" t="s">
        <v>28</v>
      </c>
      <c r="AA1392" t="s">
        <v>29</v>
      </c>
      <c r="AB1392" t="s">
        <v>30</v>
      </c>
    </row>
    <row r="1393" spans="1:28" x14ac:dyDescent="0.3">
      <c r="A1393" t="s">
        <v>3977</v>
      </c>
      <c r="B1393" t="s">
        <v>3200</v>
      </c>
      <c r="C1393" t="s">
        <v>3978</v>
      </c>
      <c r="D1393" t="s">
        <v>21</v>
      </c>
      <c r="E1393">
        <v>26</v>
      </c>
      <c r="F1393" t="s">
        <v>17465</v>
      </c>
      <c r="G1393">
        <v>2024</v>
      </c>
      <c r="H1393">
        <f t="shared" si="65"/>
        <v>45499</v>
      </c>
      <c r="I1393">
        <v>7</v>
      </c>
      <c r="J1393">
        <v>30</v>
      </c>
      <c r="K1393">
        <v>36</v>
      </c>
      <c r="L1393" t="s">
        <v>17466</v>
      </c>
      <c r="M1393">
        <f t="shared" si="63"/>
        <v>0.81291666666666673</v>
      </c>
      <c r="N1393" t="str">
        <f t="shared" si="64"/>
        <v>5-8 PM</v>
      </c>
      <c r="O1393">
        <v>302.23</v>
      </c>
      <c r="P1393">
        <v>299</v>
      </c>
      <c r="Q1393">
        <v>290.02999999999997</v>
      </c>
      <c r="R1393">
        <v>8.9700000000000006</v>
      </c>
      <c r="S1393">
        <v>12.2</v>
      </c>
      <c r="T1393" t="s">
        <v>34</v>
      </c>
      <c r="U1393" t="s">
        <v>23</v>
      </c>
      <c r="V1393" t="s">
        <v>24</v>
      </c>
      <c r="W1393" t="s">
        <v>3979</v>
      </c>
      <c r="X1393" t="s">
        <v>26</v>
      </c>
      <c r="Y1393" t="s">
        <v>27</v>
      </c>
      <c r="Z1393" t="s">
        <v>28</v>
      </c>
      <c r="AA1393" t="s">
        <v>29</v>
      </c>
      <c r="AB1393" t="s">
        <v>30</v>
      </c>
    </row>
    <row r="1394" spans="1:28" x14ac:dyDescent="0.3">
      <c r="A1394" t="s">
        <v>3980</v>
      </c>
      <c r="B1394" t="s">
        <v>131</v>
      </c>
      <c r="C1394" t="s">
        <v>3981</v>
      </c>
      <c r="D1394" t="s">
        <v>74</v>
      </c>
      <c r="E1394">
        <v>26</v>
      </c>
      <c r="F1394" t="s">
        <v>17465</v>
      </c>
      <c r="G1394">
        <v>2024</v>
      </c>
      <c r="H1394">
        <f t="shared" si="65"/>
        <v>45499</v>
      </c>
      <c r="I1394">
        <v>7</v>
      </c>
      <c r="J1394">
        <v>29</v>
      </c>
      <c r="K1394">
        <v>53</v>
      </c>
      <c r="L1394" t="s">
        <v>17466</v>
      </c>
      <c r="M1394">
        <f t="shared" si="63"/>
        <v>0.81241898148148151</v>
      </c>
      <c r="N1394" t="str">
        <f t="shared" si="64"/>
        <v>5-8 PM</v>
      </c>
      <c r="O1394">
        <v>662.18</v>
      </c>
      <c r="P1394">
        <v>199</v>
      </c>
      <c r="Q1394">
        <v>193.03</v>
      </c>
      <c r="R1394">
        <v>5.97</v>
      </c>
      <c r="S1394">
        <v>469.15</v>
      </c>
      <c r="T1394" t="s">
        <v>34</v>
      </c>
      <c r="U1394" t="s">
        <v>23</v>
      </c>
      <c r="V1394" t="s">
        <v>24</v>
      </c>
      <c r="W1394" t="s">
        <v>3982</v>
      </c>
      <c r="X1394" t="s">
        <v>26</v>
      </c>
      <c r="Y1394" t="s">
        <v>36</v>
      </c>
      <c r="Z1394" t="s">
        <v>28</v>
      </c>
      <c r="AA1394" t="s">
        <v>29</v>
      </c>
      <c r="AB1394" t="s">
        <v>30</v>
      </c>
    </row>
    <row r="1395" spans="1:28" x14ac:dyDescent="0.3">
      <c r="A1395" t="s">
        <v>3983</v>
      </c>
      <c r="B1395" t="s">
        <v>167</v>
      </c>
      <c r="C1395" t="s">
        <v>3984</v>
      </c>
      <c r="D1395" t="s">
        <v>21</v>
      </c>
      <c r="E1395">
        <v>26</v>
      </c>
      <c r="F1395" t="s">
        <v>17465</v>
      </c>
      <c r="G1395">
        <v>2024</v>
      </c>
      <c r="H1395">
        <f t="shared" si="65"/>
        <v>45499</v>
      </c>
      <c r="I1395">
        <v>7</v>
      </c>
      <c r="J1395">
        <v>25</v>
      </c>
      <c r="K1395">
        <v>36</v>
      </c>
      <c r="L1395" t="s">
        <v>17466</v>
      </c>
      <c r="M1395">
        <f t="shared" si="63"/>
        <v>0.80944444444444441</v>
      </c>
      <c r="N1395" t="str">
        <f t="shared" si="64"/>
        <v>5-8 PM</v>
      </c>
      <c r="O1395">
        <v>679.18</v>
      </c>
      <c r="P1395">
        <v>29</v>
      </c>
      <c r="Q1395">
        <v>28.13</v>
      </c>
      <c r="R1395">
        <v>0.87</v>
      </c>
      <c r="S1395">
        <v>651.04999999999995</v>
      </c>
      <c r="T1395" t="s">
        <v>34</v>
      </c>
      <c r="U1395" t="s">
        <v>23</v>
      </c>
      <c r="V1395" t="s">
        <v>24</v>
      </c>
      <c r="W1395" t="s">
        <v>3985</v>
      </c>
      <c r="X1395" t="s">
        <v>26</v>
      </c>
      <c r="Y1395" t="s">
        <v>36</v>
      </c>
      <c r="Z1395" t="s">
        <v>28</v>
      </c>
      <c r="AA1395" t="s">
        <v>29</v>
      </c>
      <c r="AB1395" t="s">
        <v>30</v>
      </c>
    </row>
    <row r="1396" spans="1:28" x14ac:dyDescent="0.3">
      <c r="A1396" t="s">
        <v>3986</v>
      </c>
      <c r="B1396" t="s">
        <v>180</v>
      </c>
      <c r="C1396" t="s">
        <v>3987</v>
      </c>
      <c r="D1396" t="s">
        <v>50</v>
      </c>
      <c r="E1396">
        <v>26</v>
      </c>
      <c r="F1396" t="s">
        <v>17465</v>
      </c>
      <c r="G1396">
        <v>2024</v>
      </c>
      <c r="H1396">
        <f t="shared" si="65"/>
        <v>45499</v>
      </c>
      <c r="I1396">
        <v>7</v>
      </c>
      <c r="J1396">
        <v>25</v>
      </c>
      <c r="K1396">
        <v>29</v>
      </c>
      <c r="L1396" t="s">
        <v>17466</v>
      </c>
      <c r="M1396">
        <f t="shared" si="63"/>
        <v>0.80936342592592592</v>
      </c>
      <c r="N1396" t="str">
        <f t="shared" si="64"/>
        <v>5-8 PM</v>
      </c>
      <c r="O1396">
        <v>660.12</v>
      </c>
      <c r="P1396">
        <v>99</v>
      </c>
      <c r="Q1396">
        <v>95.04</v>
      </c>
      <c r="R1396">
        <v>3.96</v>
      </c>
      <c r="S1396">
        <v>565.08000000000004</v>
      </c>
      <c r="T1396" t="s">
        <v>34</v>
      </c>
      <c r="U1396" t="s">
        <v>23</v>
      </c>
      <c r="V1396" t="s">
        <v>24</v>
      </c>
      <c r="W1396" t="s">
        <v>3988</v>
      </c>
      <c r="X1396" t="s">
        <v>26</v>
      </c>
      <c r="Y1396" t="s">
        <v>36</v>
      </c>
      <c r="Z1396" t="s">
        <v>28</v>
      </c>
      <c r="AA1396" t="s">
        <v>3576</v>
      </c>
      <c r="AB1396" t="s">
        <v>30</v>
      </c>
    </row>
    <row r="1397" spans="1:28" x14ac:dyDescent="0.3">
      <c r="A1397" t="s">
        <v>3989</v>
      </c>
      <c r="B1397" t="s">
        <v>147</v>
      </c>
      <c r="C1397" t="s">
        <v>1625</v>
      </c>
      <c r="D1397" t="s">
        <v>74</v>
      </c>
      <c r="E1397">
        <v>26</v>
      </c>
      <c r="F1397" t="s">
        <v>17465</v>
      </c>
      <c r="G1397">
        <v>2024</v>
      </c>
      <c r="H1397">
        <f t="shared" si="65"/>
        <v>45499</v>
      </c>
      <c r="I1397">
        <v>7</v>
      </c>
      <c r="J1397">
        <v>24</v>
      </c>
      <c r="K1397">
        <v>53</v>
      </c>
      <c r="L1397" t="s">
        <v>17466</v>
      </c>
      <c r="M1397">
        <f t="shared" si="63"/>
        <v>0.8089467592592593</v>
      </c>
      <c r="N1397" t="str">
        <f t="shared" si="64"/>
        <v>5-8 PM</v>
      </c>
      <c r="O1397">
        <v>147</v>
      </c>
      <c r="P1397">
        <v>22</v>
      </c>
      <c r="Q1397">
        <v>21.34</v>
      </c>
      <c r="R1397">
        <v>0.66</v>
      </c>
      <c r="S1397">
        <v>125.66</v>
      </c>
      <c r="T1397" t="s">
        <v>34</v>
      </c>
      <c r="U1397" t="s">
        <v>23</v>
      </c>
      <c r="V1397" t="s">
        <v>24</v>
      </c>
      <c r="W1397" t="s">
        <v>3990</v>
      </c>
      <c r="X1397" t="s">
        <v>26</v>
      </c>
      <c r="Y1397" t="s">
        <v>36</v>
      </c>
      <c r="Z1397" t="s">
        <v>28</v>
      </c>
      <c r="AA1397" t="s">
        <v>29</v>
      </c>
      <c r="AB1397" t="s">
        <v>30</v>
      </c>
    </row>
    <row r="1398" spans="1:28" x14ac:dyDescent="0.3">
      <c r="A1398" t="s">
        <v>3991</v>
      </c>
      <c r="B1398" t="s">
        <v>98</v>
      </c>
      <c r="C1398" t="s">
        <v>3972</v>
      </c>
      <c r="D1398" t="s">
        <v>21</v>
      </c>
      <c r="E1398">
        <v>26</v>
      </c>
      <c r="F1398" t="s">
        <v>17465</v>
      </c>
      <c r="G1398">
        <v>2024</v>
      </c>
      <c r="H1398">
        <f t="shared" si="65"/>
        <v>45499</v>
      </c>
      <c r="I1398">
        <v>7</v>
      </c>
      <c r="J1398">
        <v>23</v>
      </c>
      <c r="K1398">
        <v>49</v>
      </c>
      <c r="L1398" t="s">
        <v>17466</v>
      </c>
      <c r="M1398">
        <f t="shared" si="63"/>
        <v>0.80820601851851848</v>
      </c>
      <c r="N1398" t="str">
        <f t="shared" si="64"/>
        <v>5-8 PM</v>
      </c>
      <c r="O1398">
        <v>3551.12</v>
      </c>
      <c r="P1398">
        <v>199</v>
      </c>
      <c r="Q1398">
        <v>193.03</v>
      </c>
      <c r="R1398">
        <v>5.97</v>
      </c>
      <c r="S1398">
        <v>3358.09</v>
      </c>
      <c r="T1398" t="s">
        <v>22</v>
      </c>
      <c r="U1398" t="s">
        <v>23</v>
      </c>
      <c r="V1398" t="s">
        <v>24</v>
      </c>
      <c r="W1398" t="s">
        <v>3992</v>
      </c>
      <c r="X1398" t="s">
        <v>26</v>
      </c>
      <c r="Y1398" t="s">
        <v>36</v>
      </c>
      <c r="Z1398" t="s">
        <v>28</v>
      </c>
      <c r="AA1398" t="s">
        <v>29</v>
      </c>
      <c r="AB1398" t="s">
        <v>30</v>
      </c>
    </row>
    <row r="1399" spans="1:28" x14ac:dyDescent="0.3">
      <c r="A1399" t="s">
        <v>3993</v>
      </c>
      <c r="B1399" t="s">
        <v>94</v>
      </c>
      <c r="C1399" t="s">
        <v>3994</v>
      </c>
      <c r="D1399" t="s">
        <v>74</v>
      </c>
      <c r="E1399">
        <v>26</v>
      </c>
      <c r="F1399" t="s">
        <v>17465</v>
      </c>
      <c r="G1399">
        <v>2024</v>
      </c>
      <c r="H1399">
        <f t="shared" si="65"/>
        <v>45499</v>
      </c>
      <c r="I1399">
        <v>7</v>
      </c>
      <c r="J1399">
        <v>21</v>
      </c>
      <c r="K1399">
        <v>3</v>
      </c>
      <c r="L1399" t="s">
        <v>17466</v>
      </c>
      <c r="M1399">
        <f t="shared" si="63"/>
        <v>0.80628472222222225</v>
      </c>
      <c r="N1399" t="str">
        <f t="shared" si="64"/>
        <v>5-8 PM</v>
      </c>
      <c r="O1399">
        <v>883.11</v>
      </c>
      <c r="P1399">
        <v>199</v>
      </c>
      <c r="Q1399">
        <v>193.03</v>
      </c>
      <c r="R1399">
        <v>5.97</v>
      </c>
      <c r="S1399">
        <v>690.08</v>
      </c>
      <c r="T1399" t="s">
        <v>22</v>
      </c>
      <c r="U1399" t="s">
        <v>23</v>
      </c>
      <c r="V1399" t="s">
        <v>24</v>
      </c>
      <c r="W1399" t="s">
        <v>3995</v>
      </c>
      <c r="X1399" t="s">
        <v>26</v>
      </c>
      <c r="Y1399" t="s">
        <v>36</v>
      </c>
      <c r="Z1399" t="s">
        <v>28</v>
      </c>
      <c r="AA1399" t="s">
        <v>29</v>
      </c>
      <c r="AB1399" t="s">
        <v>30</v>
      </c>
    </row>
    <row r="1400" spans="1:28" x14ac:dyDescent="0.3">
      <c r="A1400" t="s">
        <v>3996</v>
      </c>
      <c r="B1400" t="s">
        <v>98</v>
      </c>
      <c r="C1400" t="s">
        <v>3997</v>
      </c>
      <c r="D1400" t="s">
        <v>21</v>
      </c>
      <c r="E1400">
        <v>26</v>
      </c>
      <c r="F1400" t="s">
        <v>17465</v>
      </c>
      <c r="G1400">
        <v>2024</v>
      </c>
      <c r="H1400">
        <f t="shared" si="65"/>
        <v>45499</v>
      </c>
      <c r="I1400">
        <v>7</v>
      </c>
      <c r="J1400">
        <v>18</v>
      </c>
      <c r="K1400">
        <v>55</v>
      </c>
      <c r="L1400" t="s">
        <v>17466</v>
      </c>
      <c r="M1400">
        <f t="shared" si="63"/>
        <v>0.80480324074074072</v>
      </c>
      <c r="N1400" t="str">
        <f t="shared" si="64"/>
        <v>5-8 PM</v>
      </c>
      <c r="O1400">
        <v>1821.15</v>
      </c>
      <c r="P1400">
        <v>299</v>
      </c>
      <c r="Q1400">
        <v>290.02999999999997</v>
      </c>
      <c r="R1400">
        <v>8.9700000000000006</v>
      </c>
      <c r="S1400">
        <v>1531.12</v>
      </c>
      <c r="T1400" t="s">
        <v>34</v>
      </c>
      <c r="U1400" t="s">
        <v>23</v>
      </c>
      <c r="V1400" t="s">
        <v>24</v>
      </c>
      <c r="W1400" t="s">
        <v>3998</v>
      </c>
      <c r="X1400" t="s">
        <v>26</v>
      </c>
      <c r="Y1400" t="s">
        <v>36</v>
      </c>
      <c r="Z1400" t="s">
        <v>28</v>
      </c>
      <c r="AA1400" t="s">
        <v>3651</v>
      </c>
      <c r="AB1400" t="s">
        <v>30</v>
      </c>
    </row>
    <row r="1401" spans="1:28" x14ac:dyDescent="0.3">
      <c r="A1401" t="s">
        <v>3999</v>
      </c>
      <c r="B1401" t="s">
        <v>127</v>
      </c>
      <c r="C1401" t="s">
        <v>3756</v>
      </c>
      <c r="D1401" t="s">
        <v>74</v>
      </c>
      <c r="E1401">
        <v>26</v>
      </c>
      <c r="F1401" t="s">
        <v>17465</v>
      </c>
      <c r="G1401">
        <v>2024</v>
      </c>
      <c r="H1401">
        <f t="shared" si="65"/>
        <v>45499</v>
      </c>
      <c r="I1401">
        <v>7</v>
      </c>
      <c r="J1401">
        <v>18</v>
      </c>
      <c r="K1401">
        <v>1</v>
      </c>
      <c r="L1401" t="s">
        <v>17466</v>
      </c>
      <c r="M1401">
        <f t="shared" si="63"/>
        <v>0.80417824074074085</v>
      </c>
      <c r="N1401" t="str">
        <f t="shared" si="64"/>
        <v>5-8 PM</v>
      </c>
      <c r="O1401">
        <v>173.4</v>
      </c>
      <c r="P1401">
        <v>22</v>
      </c>
      <c r="Q1401">
        <v>21.56</v>
      </c>
      <c r="R1401">
        <v>0.44</v>
      </c>
      <c r="S1401">
        <v>151.84</v>
      </c>
      <c r="T1401" t="s">
        <v>34</v>
      </c>
      <c r="U1401" t="s">
        <v>23</v>
      </c>
      <c r="V1401" t="s">
        <v>24</v>
      </c>
      <c r="W1401" t="s">
        <v>4000</v>
      </c>
      <c r="X1401" t="s">
        <v>26</v>
      </c>
      <c r="Y1401" t="s">
        <v>36</v>
      </c>
      <c r="Z1401" t="s">
        <v>28</v>
      </c>
      <c r="AA1401" t="s">
        <v>37</v>
      </c>
      <c r="AB1401" t="s">
        <v>30</v>
      </c>
    </row>
    <row r="1402" spans="1:28" x14ac:dyDescent="0.3">
      <c r="A1402" t="s">
        <v>4001</v>
      </c>
      <c r="B1402" t="s">
        <v>151</v>
      </c>
      <c r="C1402" t="s">
        <v>4002</v>
      </c>
      <c r="D1402" t="s">
        <v>182</v>
      </c>
      <c r="E1402">
        <v>26</v>
      </c>
      <c r="F1402" t="s">
        <v>17465</v>
      </c>
      <c r="G1402">
        <v>2024</v>
      </c>
      <c r="H1402">
        <f t="shared" si="65"/>
        <v>45499</v>
      </c>
      <c r="I1402">
        <v>7</v>
      </c>
      <c r="J1402">
        <v>17</v>
      </c>
      <c r="K1402">
        <v>35</v>
      </c>
      <c r="L1402" t="s">
        <v>17466</v>
      </c>
      <c r="M1402">
        <f t="shared" si="63"/>
        <v>0.80387731481481473</v>
      </c>
      <c r="N1402" t="str">
        <f t="shared" si="64"/>
        <v>5-8 PM</v>
      </c>
      <c r="O1402">
        <v>385.6</v>
      </c>
      <c r="P1402">
        <v>239</v>
      </c>
      <c r="Q1402">
        <v>229.44</v>
      </c>
      <c r="R1402">
        <v>9.56</v>
      </c>
      <c r="S1402">
        <v>156.16</v>
      </c>
      <c r="T1402" t="s">
        <v>34</v>
      </c>
      <c r="U1402" t="s">
        <v>23</v>
      </c>
      <c r="V1402" t="s">
        <v>24</v>
      </c>
      <c r="W1402" t="s">
        <v>4003</v>
      </c>
      <c r="X1402" t="s">
        <v>26</v>
      </c>
      <c r="Y1402" t="s">
        <v>36</v>
      </c>
      <c r="Z1402" t="s">
        <v>28</v>
      </c>
      <c r="AA1402" t="s">
        <v>26</v>
      </c>
      <c r="AB1402" t="s">
        <v>30</v>
      </c>
    </row>
    <row r="1403" spans="1:28" x14ac:dyDescent="0.3">
      <c r="A1403" t="s">
        <v>4004</v>
      </c>
      <c r="B1403" t="s">
        <v>151</v>
      </c>
      <c r="C1403" t="s">
        <v>4005</v>
      </c>
      <c r="D1403" t="s">
        <v>182</v>
      </c>
      <c r="E1403">
        <v>26</v>
      </c>
      <c r="F1403" t="s">
        <v>17465</v>
      </c>
      <c r="G1403">
        <v>2024</v>
      </c>
      <c r="H1403">
        <f t="shared" si="65"/>
        <v>45499</v>
      </c>
      <c r="I1403">
        <v>7</v>
      </c>
      <c r="J1403">
        <v>16</v>
      </c>
      <c r="K1403">
        <v>13</v>
      </c>
      <c r="L1403" t="s">
        <v>17466</v>
      </c>
      <c r="M1403">
        <f t="shared" si="63"/>
        <v>0.80292824074074076</v>
      </c>
      <c r="N1403" t="str">
        <f t="shared" si="64"/>
        <v>5-8 PM</v>
      </c>
      <c r="O1403">
        <v>637.12</v>
      </c>
      <c r="P1403">
        <v>262</v>
      </c>
      <c r="Q1403">
        <v>251.52</v>
      </c>
      <c r="R1403">
        <v>10.48</v>
      </c>
      <c r="S1403">
        <v>385.6</v>
      </c>
      <c r="T1403" t="s">
        <v>34</v>
      </c>
      <c r="U1403" t="s">
        <v>23</v>
      </c>
      <c r="V1403" t="s">
        <v>24</v>
      </c>
      <c r="W1403" t="s">
        <v>4006</v>
      </c>
      <c r="X1403" t="s">
        <v>26</v>
      </c>
      <c r="Y1403" t="s">
        <v>36</v>
      </c>
      <c r="Z1403" t="s">
        <v>28</v>
      </c>
      <c r="AA1403" t="s">
        <v>26</v>
      </c>
      <c r="AB1403" t="s">
        <v>30</v>
      </c>
    </row>
    <row r="1404" spans="1:28" x14ac:dyDescent="0.3">
      <c r="A1404" t="s">
        <v>4007</v>
      </c>
      <c r="B1404" t="s">
        <v>1207</v>
      </c>
      <c r="C1404" t="s">
        <v>4008</v>
      </c>
      <c r="D1404" t="s">
        <v>1224</v>
      </c>
      <c r="E1404">
        <v>26</v>
      </c>
      <c r="F1404" t="s">
        <v>17465</v>
      </c>
      <c r="G1404">
        <v>2024</v>
      </c>
      <c r="H1404">
        <f t="shared" si="65"/>
        <v>45499</v>
      </c>
      <c r="I1404">
        <v>7</v>
      </c>
      <c r="J1404">
        <v>15</v>
      </c>
      <c r="K1404">
        <v>33</v>
      </c>
      <c r="L1404" t="s">
        <v>17466</v>
      </c>
      <c r="M1404">
        <f t="shared" si="63"/>
        <v>0.80246527777777776</v>
      </c>
      <c r="N1404" t="str">
        <f t="shared" si="64"/>
        <v>5-8 PM</v>
      </c>
      <c r="O1404">
        <v>221.28</v>
      </c>
      <c r="P1404">
        <v>199</v>
      </c>
      <c r="Q1404">
        <v>190.84</v>
      </c>
      <c r="R1404">
        <v>8.16</v>
      </c>
      <c r="S1404">
        <v>30.44</v>
      </c>
      <c r="T1404" t="s">
        <v>34</v>
      </c>
      <c r="U1404" t="s">
        <v>23</v>
      </c>
      <c r="V1404" t="s">
        <v>24</v>
      </c>
      <c r="W1404" t="s">
        <v>4009</v>
      </c>
      <c r="X1404" t="s">
        <v>26</v>
      </c>
      <c r="Y1404" t="s">
        <v>27</v>
      </c>
      <c r="Z1404" t="s">
        <v>28</v>
      </c>
      <c r="AA1404" t="s">
        <v>26</v>
      </c>
      <c r="AB1404" t="s">
        <v>30</v>
      </c>
    </row>
    <row r="1405" spans="1:28" x14ac:dyDescent="0.3">
      <c r="A1405" t="s">
        <v>4010</v>
      </c>
      <c r="B1405" t="s">
        <v>151</v>
      </c>
      <c r="C1405" t="s">
        <v>4005</v>
      </c>
      <c r="D1405" t="s">
        <v>182</v>
      </c>
      <c r="E1405">
        <v>26</v>
      </c>
      <c r="F1405" t="s">
        <v>17465</v>
      </c>
      <c r="G1405">
        <v>2024</v>
      </c>
      <c r="H1405">
        <f t="shared" si="65"/>
        <v>45499</v>
      </c>
      <c r="I1405">
        <v>7</v>
      </c>
      <c r="J1405">
        <v>10</v>
      </c>
      <c r="K1405">
        <v>50</v>
      </c>
      <c r="L1405" t="s">
        <v>17466</v>
      </c>
      <c r="M1405">
        <f t="shared" si="63"/>
        <v>0.79918981481481488</v>
      </c>
      <c r="N1405" t="str">
        <f t="shared" si="64"/>
        <v>5-8 PM</v>
      </c>
      <c r="O1405">
        <v>637.12</v>
      </c>
      <c r="P1405">
        <v>262</v>
      </c>
      <c r="Q1405">
        <v>251.52</v>
      </c>
      <c r="R1405">
        <v>0</v>
      </c>
      <c r="S1405">
        <v>385.6</v>
      </c>
      <c r="T1405" t="s">
        <v>34</v>
      </c>
      <c r="U1405" t="s">
        <v>198</v>
      </c>
      <c r="V1405" t="s">
        <v>24</v>
      </c>
      <c r="W1405" t="s">
        <v>1489</v>
      </c>
      <c r="X1405" t="s">
        <v>26</v>
      </c>
      <c r="Y1405" t="s">
        <v>27</v>
      </c>
      <c r="Z1405" t="s">
        <v>28</v>
      </c>
      <c r="AA1405" t="s">
        <v>26</v>
      </c>
      <c r="AB1405" t="s">
        <v>30</v>
      </c>
    </row>
    <row r="1406" spans="1:28" x14ac:dyDescent="0.3">
      <c r="A1406" t="s">
        <v>4011</v>
      </c>
      <c r="B1406" t="s">
        <v>155</v>
      </c>
      <c r="C1406" t="s">
        <v>4012</v>
      </c>
      <c r="D1406" t="s">
        <v>1224</v>
      </c>
      <c r="E1406">
        <v>26</v>
      </c>
      <c r="F1406" t="s">
        <v>17465</v>
      </c>
      <c r="G1406">
        <v>2024</v>
      </c>
      <c r="H1406">
        <f t="shared" si="65"/>
        <v>45499</v>
      </c>
      <c r="I1406">
        <v>7</v>
      </c>
      <c r="J1406">
        <v>8</v>
      </c>
      <c r="K1406">
        <v>21</v>
      </c>
      <c r="L1406" t="s">
        <v>17466</v>
      </c>
      <c r="M1406">
        <f t="shared" si="63"/>
        <v>0.79746527777777787</v>
      </c>
      <c r="N1406" t="str">
        <f t="shared" si="64"/>
        <v>5-8 PM</v>
      </c>
      <c r="O1406">
        <v>505.67</v>
      </c>
      <c r="P1406">
        <v>227</v>
      </c>
      <c r="Q1406">
        <v>217.69</v>
      </c>
      <c r="R1406">
        <v>0</v>
      </c>
      <c r="S1406">
        <v>287.98</v>
      </c>
      <c r="T1406" t="s">
        <v>34</v>
      </c>
      <c r="U1406" t="s">
        <v>198</v>
      </c>
      <c r="V1406" t="s">
        <v>24</v>
      </c>
      <c r="W1406" t="s">
        <v>1489</v>
      </c>
      <c r="X1406" t="s">
        <v>26</v>
      </c>
      <c r="Y1406" t="s">
        <v>27</v>
      </c>
      <c r="Z1406" t="s">
        <v>28</v>
      </c>
      <c r="AA1406" t="s">
        <v>26</v>
      </c>
      <c r="AB1406" t="s">
        <v>30</v>
      </c>
    </row>
    <row r="1407" spans="1:28" x14ac:dyDescent="0.3">
      <c r="A1407" t="s">
        <v>4013</v>
      </c>
      <c r="B1407" t="s">
        <v>1543</v>
      </c>
      <c r="C1407" t="s">
        <v>1544</v>
      </c>
      <c r="D1407" t="s">
        <v>21</v>
      </c>
      <c r="E1407">
        <v>26</v>
      </c>
      <c r="F1407" t="s">
        <v>17465</v>
      </c>
      <c r="G1407">
        <v>2024</v>
      </c>
      <c r="H1407">
        <f t="shared" si="65"/>
        <v>45499</v>
      </c>
      <c r="I1407">
        <v>7</v>
      </c>
      <c r="J1407">
        <v>8</v>
      </c>
      <c r="K1407">
        <v>14</v>
      </c>
      <c r="L1407" t="s">
        <v>17466</v>
      </c>
      <c r="M1407">
        <f t="shared" si="63"/>
        <v>0.79738425925925915</v>
      </c>
      <c r="N1407" t="str">
        <f t="shared" si="64"/>
        <v>5-8 PM</v>
      </c>
      <c r="O1407">
        <v>131.43</v>
      </c>
      <c r="P1407">
        <v>19</v>
      </c>
      <c r="Q1407">
        <v>18.43</v>
      </c>
      <c r="R1407">
        <v>0.56999999999999995</v>
      </c>
      <c r="S1407">
        <v>113</v>
      </c>
      <c r="T1407" t="s">
        <v>34</v>
      </c>
      <c r="U1407" t="s">
        <v>23</v>
      </c>
      <c r="V1407" t="s">
        <v>24</v>
      </c>
      <c r="W1407" t="s">
        <v>4014</v>
      </c>
      <c r="X1407" t="s">
        <v>26</v>
      </c>
      <c r="Y1407" t="s">
        <v>36</v>
      </c>
      <c r="Z1407" t="s">
        <v>28</v>
      </c>
      <c r="AA1407" t="s">
        <v>29</v>
      </c>
      <c r="AB1407" t="s">
        <v>30</v>
      </c>
    </row>
    <row r="1408" spans="1:28" x14ac:dyDescent="0.3">
      <c r="A1408" t="s">
        <v>4015</v>
      </c>
      <c r="B1408" t="s">
        <v>155</v>
      </c>
      <c r="C1408" t="s">
        <v>4012</v>
      </c>
      <c r="D1408" t="s">
        <v>1224</v>
      </c>
      <c r="E1408">
        <v>26</v>
      </c>
      <c r="F1408" t="s">
        <v>17465</v>
      </c>
      <c r="G1408">
        <v>2024</v>
      </c>
      <c r="H1408">
        <f t="shared" si="65"/>
        <v>45499</v>
      </c>
      <c r="I1408">
        <v>7</v>
      </c>
      <c r="J1408">
        <v>6</v>
      </c>
      <c r="K1408">
        <v>31</v>
      </c>
      <c r="L1408" t="s">
        <v>17466</v>
      </c>
      <c r="M1408">
        <f t="shared" si="63"/>
        <v>0.7961921296296296</v>
      </c>
      <c r="N1408" t="str">
        <f t="shared" si="64"/>
        <v>5-8 PM</v>
      </c>
      <c r="O1408">
        <v>505.67</v>
      </c>
      <c r="P1408">
        <v>227</v>
      </c>
      <c r="Q1408">
        <v>217.69</v>
      </c>
      <c r="R1408">
        <v>0</v>
      </c>
      <c r="S1408">
        <v>287.98</v>
      </c>
      <c r="T1408" t="s">
        <v>34</v>
      </c>
      <c r="U1408" t="s">
        <v>198</v>
      </c>
      <c r="V1408" t="s">
        <v>24</v>
      </c>
      <c r="W1408" t="s">
        <v>1489</v>
      </c>
      <c r="X1408" t="s">
        <v>26</v>
      </c>
      <c r="Y1408" t="s">
        <v>27</v>
      </c>
      <c r="Z1408" t="s">
        <v>28</v>
      </c>
      <c r="AA1408" t="s">
        <v>26</v>
      </c>
      <c r="AB1408" t="s">
        <v>30</v>
      </c>
    </row>
    <row r="1409" spans="1:28" x14ac:dyDescent="0.3">
      <c r="A1409" t="s">
        <v>4016</v>
      </c>
      <c r="B1409" t="s">
        <v>1543</v>
      </c>
      <c r="C1409" t="s">
        <v>3949</v>
      </c>
      <c r="D1409" t="s">
        <v>21</v>
      </c>
      <c r="E1409">
        <v>26</v>
      </c>
      <c r="F1409" t="s">
        <v>17465</v>
      </c>
      <c r="G1409">
        <v>2024</v>
      </c>
      <c r="H1409">
        <f t="shared" si="65"/>
        <v>45499</v>
      </c>
      <c r="I1409">
        <v>7</v>
      </c>
      <c r="J1409">
        <v>6</v>
      </c>
      <c r="K1409">
        <v>31</v>
      </c>
      <c r="L1409" t="s">
        <v>17466</v>
      </c>
      <c r="M1409">
        <f t="shared" si="63"/>
        <v>0.7961921296296296</v>
      </c>
      <c r="N1409" t="str">
        <f t="shared" si="64"/>
        <v>5-8 PM</v>
      </c>
      <c r="O1409">
        <v>421.46</v>
      </c>
      <c r="P1409">
        <v>299</v>
      </c>
      <c r="Q1409">
        <v>290.02999999999997</v>
      </c>
      <c r="R1409">
        <v>8.9700000000000006</v>
      </c>
      <c r="S1409">
        <v>131.43</v>
      </c>
      <c r="T1409" t="s">
        <v>22</v>
      </c>
      <c r="U1409" t="s">
        <v>23</v>
      </c>
      <c r="V1409" t="s">
        <v>1212</v>
      </c>
      <c r="W1409" t="s">
        <v>4017</v>
      </c>
      <c r="X1409" t="s">
        <v>26</v>
      </c>
      <c r="Y1409" t="s">
        <v>36</v>
      </c>
      <c r="Z1409" t="s">
        <v>28</v>
      </c>
      <c r="AA1409" t="s">
        <v>29</v>
      </c>
      <c r="AB1409" t="s">
        <v>30</v>
      </c>
    </row>
    <row r="1410" spans="1:28" x14ac:dyDescent="0.3">
      <c r="A1410" t="s">
        <v>4018</v>
      </c>
      <c r="B1410" t="s">
        <v>151</v>
      </c>
      <c r="C1410" t="s">
        <v>4005</v>
      </c>
      <c r="D1410" t="s">
        <v>182</v>
      </c>
      <c r="E1410">
        <v>26</v>
      </c>
      <c r="F1410" t="s">
        <v>17465</v>
      </c>
      <c r="G1410">
        <v>2024</v>
      </c>
      <c r="H1410">
        <f t="shared" si="65"/>
        <v>45499</v>
      </c>
      <c r="I1410">
        <v>7</v>
      </c>
      <c r="J1410">
        <v>6</v>
      </c>
      <c r="K1410">
        <v>24</v>
      </c>
      <c r="L1410" t="s">
        <v>17466</v>
      </c>
      <c r="M1410">
        <f t="shared" ref="M1410:M1473" si="66">TIMEVALUE(TEXT(TIMEVALUE(I1410 &amp; ":" &amp; J1410 &amp; ":" &amp; K1410 &amp; " " &amp; L1410), "hh:mm:ss AM/PM"))</f>
        <v>0.7961111111111111</v>
      </c>
      <c r="N1410" t="str">
        <f t="shared" ref="N1410:N1473" si="67">IF(AND(HOUR(M1410)&gt;=0, HOUR(M1410)&lt;=4), "12-4 AM",
IF(AND(HOUR(M1410)&gt;=5, HOUR(M1410)&lt;=8), "5-8 AM",
IF(AND(HOUR(M1410)&gt;=9, HOUR(M1410)&lt;=12), "9 AM-12 PM",
IF(AND(HOUR(M1410)&gt;=13, HOUR(M1410)&lt;=16), "1-4 PM",
IF(AND(HOUR(M1410)&gt;=17, HOUR(M1410)&lt;=20), "5-8 PM",
IF(AND(HOUR(M1410)&gt;=21, HOUR(M1410)&lt;=23), "9-11 PM",
""))))))</f>
        <v>5-8 PM</v>
      </c>
      <c r="O1410">
        <v>637.12</v>
      </c>
      <c r="P1410">
        <v>262</v>
      </c>
      <c r="Q1410">
        <v>251.52</v>
      </c>
      <c r="R1410">
        <v>0</v>
      </c>
      <c r="S1410">
        <v>385.6</v>
      </c>
      <c r="T1410" t="s">
        <v>34</v>
      </c>
      <c r="U1410" t="s">
        <v>198</v>
      </c>
      <c r="V1410" t="s">
        <v>24</v>
      </c>
      <c r="W1410" t="s">
        <v>1489</v>
      </c>
      <c r="X1410" t="s">
        <v>26</v>
      </c>
      <c r="Y1410" t="s">
        <v>36</v>
      </c>
      <c r="Z1410" t="s">
        <v>28</v>
      </c>
      <c r="AA1410" t="s">
        <v>26</v>
      </c>
      <c r="AB1410" t="s">
        <v>30</v>
      </c>
    </row>
    <row r="1411" spans="1:28" x14ac:dyDescent="0.3">
      <c r="A1411" t="s">
        <v>4019</v>
      </c>
      <c r="B1411" t="s">
        <v>151</v>
      </c>
      <c r="C1411" t="s">
        <v>4002</v>
      </c>
      <c r="D1411" t="s">
        <v>182</v>
      </c>
      <c r="E1411">
        <v>26</v>
      </c>
      <c r="F1411" t="s">
        <v>17465</v>
      </c>
      <c r="G1411">
        <v>2024</v>
      </c>
      <c r="H1411">
        <f t="shared" ref="H1411:H1474" si="68">DATEVALUE(E1411 &amp;"-"&amp;F1411&amp;"-"&amp;G1411)</f>
        <v>45499</v>
      </c>
      <c r="I1411">
        <v>7</v>
      </c>
      <c r="J1411">
        <v>0</v>
      </c>
      <c r="K1411">
        <v>11</v>
      </c>
      <c r="L1411" t="s">
        <v>17466</v>
      </c>
      <c r="M1411">
        <f t="shared" si="66"/>
        <v>0.7917939814814815</v>
      </c>
      <c r="N1411" t="str">
        <f t="shared" si="67"/>
        <v>5-8 PM</v>
      </c>
      <c r="O1411">
        <v>637.12</v>
      </c>
      <c r="P1411">
        <v>239</v>
      </c>
      <c r="Q1411">
        <v>229.44</v>
      </c>
      <c r="R1411">
        <v>0</v>
      </c>
      <c r="S1411">
        <v>407.68</v>
      </c>
      <c r="T1411" t="s">
        <v>34</v>
      </c>
      <c r="U1411" t="s">
        <v>198</v>
      </c>
      <c r="V1411" t="s">
        <v>24</v>
      </c>
      <c r="W1411" t="s">
        <v>1489</v>
      </c>
      <c r="X1411" t="s">
        <v>26</v>
      </c>
      <c r="Y1411" t="s">
        <v>36</v>
      </c>
      <c r="Z1411" t="s">
        <v>28</v>
      </c>
      <c r="AA1411" t="s">
        <v>26</v>
      </c>
      <c r="AB1411" t="s">
        <v>30</v>
      </c>
    </row>
    <row r="1412" spans="1:28" x14ac:dyDescent="0.3">
      <c r="A1412" t="s">
        <v>4020</v>
      </c>
      <c r="B1412" t="s">
        <v>151</v>
      </c>
      <c r="C1412" t="s">
        <v>4021</v>
      </c>
      <c r="D1412" t="s">
        <v>215</v>
      </c>
      <c r="E1412">
        <v>26</v>
      </c>
      <c r="F1412" t="s">
        <v>17465</v>
      </c>
      <c r="G1412">
        <v>2024</v>
      </c>
      <c r="H1412">
        <f t="shared" si="68"/>
        <v>45499</v>
      </c>
      <c r="I1412">
        <v>6</v>
      </c>
      <c r="J1412">
        <v>57</v>
      </c>
      <c r="K1412">
        <v>37</v>
      </c>
      <c r="L1412" t="s">
        <v>17466</v>
      </c>
      <c r="M1412">
        <f t="shared" si="66"/>
        <v>0.79001157407407396</v>
      </c>
      <c r="N1412" t="str">
        <f t="shared" si="67"/>
        <v>5-8 PM</v>
      </c>
      <c r="O1412">
        <v>637.12</v>
      </c>
      <c r="P1412">
        <v>235</v>
      </c>
      <c r="Q1412">
        <v>225.6</v>
      </c>
      <c r="R1412">
        <v>0</v>
      </c>
      <c r="S1412">
        <v>411.52</v>
      </c>
      <c r="T1412" t="s">
        <v>34</v>
      </c>
      <c r="U1412" t="s">
        <v>198</v>
      </c>
      <c r="V1412" t="s">
        <v>24</v>
      </c>
      <c r="W1412" t="s">
        <v>1489</v>
      </c>
      <c r="X1412" t="s">
        <v>26</v>
      </c>
      <c r="Y1412" t="s">
        <v>36</v>
      </c>
      <c r="Z1412" t="s">
        <v>28</v>
      </c>
      <c r="AA1412" t="s">
        <v>26</v>
      </c>
      <c r="AB1412" t="s">
        <v>30</v>
      </c>
    </row>
    <row r="1413" spans="1:28" x14ac:dyDescent="0.3">
      <c r="A1413" t="s">
        <v>4022</v>
      </c>
      <c r="B1413" t="s">
        <v>151</v>
      </c>
      <c r="C1413" t="s">
        <v>4021</v>
      </c>
      <c r="D1413" t="s">
        <v>215</v>
      </c>
      <c r="E1413">
        <v>26</v>
      </c>
      <c r="F1413" t="s">
        <v>17465</v>
      </c>
      <c r="G1413">
        <v>2024</v>
      </c>
      <c r="H1413">
        <f t="shared" si="68"/>
        <v>45499</v>
      </c>
      <c r="I1413">
        <v>6</v>
      </c>
      <c r="J1413">
        <v>57</v>
      </c>
      <c r="K1413">
        <v>8</v>
      </c>
      <c r="L1413" t="s">
        <v>17466</v>
      </c>
      <c r="M1413">
        <f t="shared" si="66"/>
        <v>0.78967592592592595</v>
      </c>
      <c r="N1413" t="str">
        <f t="shared" si="67"/>
        <v>5-8 PM</v>
      </c>
      <c r="O1413">
        <v>637.12</v>
      </c>
      <c r="P1413">
        <v>235</v>
      </c>
      <c r="Q1413">
        <v>225.6</v>
      </c>
      <c r="R1413">
        <v>0</v>
      </c>
      <c r="S1413">
        <v>411.52</v>
      </c>
      <c r="T1413" t="s">
        <v>34</v>
      </c>
      <c r="U1413" t="s">
        <v>198</v>
      </c>
      <c r="V1413" t="s">
        <v>24</v>
      </c>
      <c r="W1413" t="s">
        <v>1489</v>
      </c>
      <c r="X1413" t="s">
        <v>26</v>
      </c>
      <c r="Y1413" t="s">
        <v>36</v>
      </c>
      <c r="Z1413" t="s">
        <v>28</v>
      </c>
      <c r="AA1413" t="s">
        <v>26</v>
      </c>
      <c r="AB1413" t="s">
        <v>30</v>
      </c>
    </row>
    <row r="1414" spans="1:28" x14ac:dyDescent="0.3">
      <c r="A1414" t="s">
        <v>4023</v>
      </c>
      <c r="B1414" t="s">
        <v>151</v>
      </c>
      <c r="C1414" t="s">
        <v>4021</v>
      </c>
      <c r="D1414" t="s">
        <v>215</v>
      </c>
      <c r="E1414">
        <v>26</v>
      </c>
      <c r="F1414" t="s">
        <v>17465</v>
      </c>
      <c r="G1414">
        <v>2024</v>
      </c>
      <c r="H1414">
        <f t="shared" si="68"/>
        <v>45499</v>
      </c>
      <c r="I1414">
        <v>6</v>
      </c>
      <c r="J1414">
        <v>56</v>
      </c>
      <c r="K1414">
        <v>57</v>
      </c>
      <c r="L1414" t="s">
        <v>17466</v>
      </c>
      <c r="M1414">
        <f t="shared" si="66"/>
        <v>0.78954861111111108</v>
      </c>
      <c r="N1414" t="str">
        <f t="shared" si="67"/>
        <v>5-8 PM</v>
      </c>
      <c r="O1414">
        <v>637.12</v>
      </c>
      <c r="P1414">
        <v>235</v>
      </c>
      <c r="Q1414">
        <v>225.6</v>
      </c>
      <c r="R1414">
        <v>0</v>
      </c>
      <c r="S1414">
        <v>411.52</v>
      </c>
      <c r="T1414" t="s">
        <v>34</v>
      </c>
      <c r="U1414" t="s">
        <v>198</v>
      </c>
      <c r="V1414" t="s">
        <v>24</v>
      </c>
      <c r="W1414" t="s">
        <v>1489</v>
      </c>
      <c r="X1414" t="s">
        <v>26</v>
      </c>
      <c r="Y1414" t="s">
        <v>36</v>
      </c>
      <c r="Z1414" t="s">
        <v>28</v>
      </c>
      <c r="AA1414" t="s">
        <v>26</v>
      </c>
      <c r="AB1414" t="s">
        <v>30</v>
      </c>
    </row>
    <row r="1415" spans="1:28" x14ac:dyDescent="0.3">
      <c r="A1415" t="s">
        <v>4024</v>
      </c>
      <c r="B1415" t="s">
        <v>131</v>
      </c>
      <c r="C1415" t="s">
        <v>2640</v>
      </c>
      <c r="D1415" t="s">
        <v>50</v>
      </c>
      <c r="E1415">
        <v>26</v>
      </c>
      <c r="F1415" t="s">
        <v>17465</v>
      </c>
      <c r="G1415">
        <v>2024</v>
      </c>
      <c r="H1415">
        <f t="shared" si="68"/>
        <v>45499</v>
      </c>
      <c r="I1415">
        <v>6</v>
      </c>
      <c r="J1415">
        <v>54</v>
      </c>
      <c r="K1415">
        <v>29</v>
      </c>
      <c r="L1415" t="s">
        <v>17466</v>
      </c>
      <c r="M1415">
        <f t="shared" si="66"/>
        <v>0.78783564814814822</v>
      </c>
      <c r="N1415" t="str">
        <f t="shared" si="67"/>
        <v>5-8 PM</v>
      </c>
      <c r="O1415">
        <v>683.3</v>
      </c>
      <c r="P1415">
        <v>22</v>
      </c>
      <c r="Q1415">
        <v>21.12</v>
      </c>
      <c r="R1415">
        <v>0.88</v>
      </c>
      <c r="S1415">
        <v>662.18</v>
      </c>
      <c r="T1415" t="s">
        <v>34</v>
      </c>
      <c r="U1415" t="s">
        <v>23</v>
      </c>
      <c r="V1415" t="s">
        <v>24</v>
      </c>
      <c r="W1415" t="s">
        <v>4025</v>
      </c>
      <c r="X1415" t="s">
        <v>26</v>
      </c>
      <c r="Y1415" t="s">
        <v>36</v>
      </c>
      <c r="Z1415" t="s">
        <v>28</v>
      </c>
      <c r="AA1415" t="s">
        <v>29</v>
      </c>
      <c r="AB1415" t="s">
        <v>30</v>
      </c>
    </row>
    <row r="1416" spans="1:28" x14ac:dyDescent="0.3">
      <c r="A1416" t="s">
        <v>4026</v>
      </c>
      <c r="B1416" t="s">
        <v>1215</v>
      </c>
      <c r="C1416" t="s">
        <v>4027</v>
      </c>
      <c r="D1416" t="s">
        <v>74</v>
      </c>
      <c r="E1416">
        <v>26</v>
      </c>
      <c r="F1416" t="s">
        <v>17465</v>
      </c>
      <c r="G1416">
        <v>2024</v>
      </c>
      <c r="H1416">
        <f t="shared" si="68"/>
        <v>45499</v>
      </c>
      <c r="I1416">
        <v>6</v>
      </c>
      <c r="J1416">
        <v>48</v>
      </c>
      <c r="K1416">
        <v>22</v>
      </c>
      <c r="L1416" t="s">
        <v>17466</v>
      </c>
      <c r="M1416">
        <f t="shared" si="66"/>
        <v>0.78358796296296296</v>
      </c>
      <c r="N1416" t="str">
        <f t="shared" si="67"/>
        <v>5-8 PM</v>
      </c>
      <c r="O1416">
        <v>394.04</v>
      </c>
      <c r="P1416">
        <v>299</v>
      </c>
      <c r="Q1416">
        <v>290.02999999999997</v>
      </c>
      <c r="R1416">
        <v>8.9700000000000006</v>
      </c>
      <c r="S1416">
        <v>104.01</v>
      </c>
      <c r="T1416" t="s">
        <v>22</v>
      </c>
      <c r="U1416" t="s">
        <v>23</v>
      </c>
      <c r="V1416" t="s">
        <v>24</v>
      </c>
      <c r="W1416" t="s">
        <v>4028</v>
      </c>
      <c r="X1416" t="s">
        <v>26</v>
      </c>
      <c r="Y1416" t="s">
        <v>27</v>
      </c>
      <c r="Z1416" t="s">
        <v>28</v>
      </c>
      <c r="AA1416" t="s">
        <v>29</v>
      </c>
      <c r="AB1416" t="s">
        <v>30</v>
      </c>
    </row>
    <row r="1417" spans="1:28" x14ac:dyDescent="0.3">
      <c r="A1417" t="s">
        <v>4029</v>
      </c>
      <c r="B1417" t="s">
        <v>48</v>
      </c>
      <c r="C1417" t="s">
        <v>4030</v>
      </c>
      <c r="D1417" t="s">
        <v>74</v>
      </c>
      <c r="E1417">
        <v>26</v>
      </c>
      <c r="F1417" t="s">
        <v>17465</v>
      </c>
      <c r="G1417">
        <v>2024</v>
      </c>
      <c r="H1417">
        <f t="shared" si="68"/>
        <v>45499</v>
      </c>
      <c r="I1417">
        <v>6</v>
      </c>
      <c r="J1417">
        <v>46</v>
      </c>
      <c r="K1417">
        <v>57</v>
      </c>
      <c r="L1417" t="s">
        <v>17466</v>
      </c>
      <c r="M1417">
        <f t="shared" si="66"/>
        <v>0.78260416666666666</v>
      </c>
      <c r="N1417" t="str">
        <f t="shared" si="67"/>
        <v>5-8 PM</v>
      </c>
      <c r="O1417">
        <v>401.26</v>
      </c>
      <c r="P1417">
        <v>22</v>
      </c>
      <c r="Q1417">
        <v>21.34</v>
      </c>
      <c r="R1417">
        <v>0.66</v>
      </c>
      <c r="S1417">
        <v>379.92</v>
      </c>
      <c r="T1417" t="s">
        <v>34</v>
      </c>
      <c r="U1417" t="s">
        <v>23</v>
      </c>
      <c r="V1417" t="s">
        <v>24</v>
      </c>
      <c r="W1417" t="s">
        <v>4031</v>
      </c>
      <c r="X1417" t="s">
        <v>26</v>
      </c>
      <c r="Y1417" t="s">
        <v>36</v>
      </c>
      <c r="Z1417" t="s">
        <v>28</v>
      </c>
      <c r="AA1417" t="s">
        <v>29</v>
      </c>
      <c r="AB1417" t="s">
        <v>30</v>
      </c>
    </row>
    <row r="1418" spans="1:28" x14ac:dyDescent="0.3">
      <c r="A1418" t="s">
        <v>4032</v>
      </c>
      <c r="B1418" t="s">
        <v>180</v>
      </c>
      <c r="C1418" t="s">
        <v>4033</v>
      </c>
      <c r="D1418" t="s">
        <v>215</v>
      </c>
      <c r="E1418">
        <v>26</v>
      </c>
      <c r="F1418" t="s">
        <v>17465</v>
      </c>
      <c r="G1418">
        <v>2024</v>
      </c>
      <c r="H1418">
        <f t="shared" si="68"/>
        <v>45499</v>
      </c>
      <c r="I1418">
        <v>6</v>
      </c>
      <c r="J1418">
        <v>46</v>
      </c>
      <c r="K1418">
        <v>39</v>
      </c>
      <c r="L1418" t="s">
        <v>17466</v>
      </c>
      <c r="M1418">
        <f t="shared" si="66"/>
        <v>0.78239583333333329</v>
      </c>
      <c r="N1418" t="str">
        <f t="shared" si="67"/>
        <v>5-8 PM</v>
      </c>
      <c r="O1418">
        <v>890.52</v>
      </c>
      <c r="P1418">
        <v>240</v>
      </c>
      <c r="Q1418">
        <v>230.4</v>
      </c>
      <c r="R1418">
        <v>9.6</v>
      </c>
      <c r="S1418">
        <v>660.12</v>
      </c>
      <c r="T1418" t="s">
        <v>34</v>
      </c>
      <c r="U1418" t="s">
        <v>23</v>
      </c>
      <c r="V1418" t="s">
        <v>24</v>
      </c>
      <c r="W1418" t="s">
        <v>4034</v>
      </c>
      <c r="X1418" t="s">
        <v>26</v>
      </c>
      <c r="Y1418" t="s">
        <v>36</v>
      </c>
      <c r="Z1418" t="s">
        <v>28</v>
      </c>
      <c r="AA1418" t="s">
        <v>26</v>
      </c>
      <c r="AB1418" t="s">
        <v>30</v>
      </c>
    </row>
    <row r="1419" spans="1:28" x14ac:dyDescent="0.3">
      <c r="A1419" t="s">
        <v>4035</v>
      </c>
      <c r="B1419" t="s">
        <v>180</v>
      </c>
      <c r="C1419" t="s">
        <v>4033</v>
      </c>
      <c r="D1419" t="s">
        <v>215</v>
      </c>
      <c r="E1419">
        <v>26</v>
      </c>
      <c r="F1419" t="s">
        <v>17465</v>
      </c>
      <c r="G1419">
        <v>2024</v>
      </c>
      <c r="H1419">
        <f t="shared" si="68"/>
        <v>45499</v>
      </c>
      <c r="I1419">
        <v>6</v>
      </c>
      <c r="J1419">
        <v>46</v>
      </c>
      <c r="K1419">
        <v>24</v>
      </c>
      <c r="L1419" t="s">
        <v>17466</v>
      </c>
      <c r="M1419">
        <f t="shared" si="66"/>
        <v>0.78222222222222226</v>
      </c>
      <c r="N1419" t="str">
        <f t="shared" si="67"/>
        <v>5-8 PM</v>
      </c>
      <c r="O1419">
        <v>890.52</v>
      </c>
      <c r="P1419">
        <v>140</v>
      </c>
      <c r="Q1419">
        <v>134.4</v>
      </c>
      <c r="R1419">
        <v>0</v>
      </c>
      <c r="S1419">
        <v>756.12</v>
      </c>
      <c r="T1419" t="s">
        <v>34</v>
      </c>
      <c r="U1419" t="s">
        <v>198</v>
      </c>
      <c r="V1419" t="s">
        <v>24</v>
      </c>
      <c r="W1419" t="s">
        <v>1489</v>
      </c>
      <c r="X1419" t="s">
        <v>26</v>
      </c>
      <c r="Y1419" t="s">
        <v>36</v>
      </c>
      <c r="Z1419" t="s">
        <v>28</v>
      </c>
      <c r="AA1419" t="s">
        <v>26</v>
      </c>
      <c r="AB1419" t="s">
        <v>30</v>
      </c>
    </row>
    <row r="1420" spans="1:28" x14ac:dyDescent="0.3">
      <c r="A1420" t="s">
        <v>4036</v>
      </c>
      <c r="B1420" t="s">
        <v>151</v>
      </c>
      <c r="C1420" t="s">
        <v>4037</v>
      </c>
      <c r="D1420" t="s">
        <v>258</v>
      </c>
      <c r="E1420">
        <v>26</v>
      </c>
      <c r="F1420" t="s">
        <v>17465</v>
      </c>
      <c r="G1420">
        <v>2024</v>
      </c>
      <c r="H1420">
        <f t="shared" si="68"/>
        <v>45499</v>
      </c>
      <c r="I1420">
        <v>6</v>
      </c>
      <c r="J1420">
        <v>45</v>
      </c>
      <c r="K1420">
        <v>32</v>
      </c>
      <c r="L1420" t="s">
        <v>17466</v>
      </c>
      <c r="M1420">
        <f t="shared" si="66"/>
        <v>0.78162037037037047</v>
      </c>
      <c r="N1420" t="str">
        <f t="shared" si="67"/>
        <v>5-8 PM</v>
      </c>
      <c r="O1420">
        <v>318.56</v>
      </c>
      <c r="P1420">
        <v>189</v>
      </c>
      <c r="Q1420">
        <v>181.44</v>
      </c>
      <c r="R1420">
        <v>7.56</v>
      </c>
      <c r="S1420">
        <v>137.12</v>
      </c>
      <c r="T1420" t="s">
        <v>34</v>
      </c>
      <c r="U1420" t="s">
        <v>23</v>
      </c>
      <c r="V1420" t="s">
        <v>24</v>
      </c>
      <c r="W1420" t="s">
        <v>4038</v>
      </c>
      <c r="X1420" t="s">
        <v>26</v>
      </c>
      <c r="Y1420" t="s">
        <v>36</v>
      </c>
      <c r="Z1420" t="s">
        <v>28</v>
      </c>
      <c r="AA1420" t="s">
        <v>26</v>
      </c>
      <c r="AB1420" t="s">
        <v>30</v>
      </c>
    </row>
    <row r="1421" spans="1:28" x14ac:dyDescent="0.3">
      <c r="A1421" t="s">
        <v>4039</v>
      </c>
      <c r="B1421" t="s">
        <v>98</v>
      </c>
      <c r="C1421" t="s">
        <v>4040</v>
      </c>
      <c r="D1421" t="s">
        <v>74</v>
      </c>
      <c r="E1421">
        <v>26</v>
      </c>
      <c r="F1421" t="s">
        <v>17465</v>
      </c>
      <c r="G1421">
        <v>2024</v>
      </c>
      <c r="H1421">
        <f t="shared" si="68"/>
        <v>45499</v>
      </c>
      <c r="I1421">
        <v>6</v>
      </c>
      <c r="J1421">
        <v>39</v>
      </c>
      <c r="K1421">
        <v>28</v>
      </c>
      <c r="L1421" t="s">
        <v>17466</v>
      </c>
      <c r="M1421">
        <f t="shared" si="66"/>
        <v>0.77740740740740744</v>
      </c>
      <c r="N1421" t="str">
        <f t="shared" si="67"/>
        <v>5-8 PM</v>
      </c>
      <c r="O1421">
        <v>1842.49</v>
      </c>
      <c r="P1421">
        <v>22</v>
      </c>
      <c r="Q1421">
        <v>21.34</v>
      </c>
      <c r="R1421">
        <v>0.66</v>
      </c>
      <c r="S1421">
        <v>1821.15</v>
      </c>
      <c r="T1421" t="s">
        <v>34</v>
      </c>
      <c r="U1421" t="s">
        <v>23</v>
      </c>
      <c r="V1421" t="s">
        <v>24</v>
      </c>
      <c r="W1421" t="s">
        <v>4041</v>
      </c>
      <c r="X1421" t="s">
        <v>26</v>
      </c>
      <c r="Y1421" t="s">
        <v>36</v>
      </c>
      <c r="Z1421" t="s">
        <v>28</v>
      </c>
      <c r="AA1421" t="s">
        <v>26</v>
      </c>
      <c r="AB1421" t="s">
        <v>30</v>
      </c>
    </row>
    <row r="1422" spans="1:28" x14ac:dyDescent="0.3">
      <c r="A1422" t="s">
        <v>4042</v>
      </c>
      <c r="B1422" t="s">
        <v>48</v>
      </c>
      <c r="C1422" t="s">
        <v>4043</v>
      </c>
      <c r="D1422" t="s">
        <v>21</v>
      </c>
      <c r="E1422">
        <v>26</v>
      </c>
      <c r="F1422" t="s">
        <v>17465</v>
      </c>
      <c r="G1422">
        <v>2024</v>
      </c>
      <c r="H1422">
        <f t="shared" si="68"/>
        <v>45499</v>
      </c>
      <c r="I1422">
        <v>6</v>
      </c>
      <c r="J1422">
        <v>37</v>
      </c>
      <c r="K1422">
        <v>51</v>
      </c>
      <c r="L1422" t="s">
        <v>17466</v>
      </c>
      <c r="M1422">
        <f t="shared" si="66"/>
        <v>0.77628472222222233</v>
      </c>
      <c r="N1422" t="str">
        <f t="shared" si="67"/>
        <v>5-8 PM</v>
      </c>
      <c r="O1422">
        <v>1176.29</v>
      </c>
      <c r="P1422">
        <v>799</v>
      </c>
      <c r="Q1422">
        <v>775.03</v>
      </c>
      <c r="R1422">
        <v>23.97</v>
      </c>
      <c r="S1422">
        <v>401.26</v>
      </c>
      <c r="T1422" t="s">
        <v>34</v>
      </c>
      <c r="U1422" t="s">
        <v>23</v>
      </c>
      <c r="V1422" t="s">
        <v>24</v>
      </c>
      <c r="W1422" t="s">
        <v>4044</v>
      </c>
      <c r="X1422" t="s">
        <v>26</v>
      </c>
      <c r="Y1422" t="s">
        <v>36</v>
      </c>
      <c r="Z1422" t="s">
        <v>28</v>
      </c>
      <c r="AA1422" t="s">
        <v>29</v>
      </c>
      <c r="AB1422" t="s">
        <v>30</v>
      </c>
    </row>
    <row r="1423" spans="1:28" x14ac:dyDescent="0.3">
      <c r="A1423" t="s">
        <v>4045</v>
      </c>
      <c r="B1423" t="s">
        <v>98</v>
      </c>
      <c r="C1423" t="s">
        <v>2867</v>
      </c>
      <c r="D1423" t="s">
        <v>21</v>
      </c>
      <c r="E1423">
        <v>26</v>
      </c>
      <c r="F1423" t="s">
        <v>17465</v>
      </c>
      <c r="G1423">
        <v>2024</v>
      </c>
      <c r="H1423">
        <f t="shared" si="68"/>
        <v>45499</v>
      </c>
      <c r="I1423">
        <v>6</v>
      </c>
      <c r="J1423">
        <v>36</v>
      </c>
      <c r="K1423">
        <v>11</v>
      </c>
      <c r="L1423" t="s">
        <v>17466</v>
      </c>
      <c r="M1423">
        <f t="shared" si="66"/>
        <v>0.77512731481481489</v>
      </c>
      <c r="N1423" t="str">
        <f t="shared" si="67"/>
        <v>5-8 PM</v>
      </c>
      <c r="O1423">
        <v>1860.92</v>
      </c>
      <c r="P1423">
        <v>19</v>
      </c>
      <c r="Q1423">
        <v>18.43</v>
      </c>
      <c r="R1423">
        <v>0.56999999999999995</v>
      </c>
      <c r="S1423">
        <v>1842.49</v>
      </c>
      <c r="T1423" t="s">
        <v>34</v>
      </c>
      <c r="U1423" t="s">
        <v>23</v>
      </c>
      <c r="V1423" t="s">
        <v>24</v>
      </c>
      <c r="W1423" t="s">
        <v>4046</v>
      </c>
      <c r="X1423" t="s">
        <v>26</v>
      </c>
      <c r="Y1423" t="s">
        <v>36</v>
      </c>
      <c r="Z1423" t="s">
        <v>28</v>
      </c>
      <c r="AA1423" t="s">
        <v>29</v>
      </c>
      <c r="AB1423" t="s">
        <v>30</v>
      </c>
    </row>
    <row r="1424" spans="1:28" x14ac:dyDescent="0.3">
      <c r="A1424" t="s">
        <v>4047</v>
      </c>
      <c r="B1424" t="s">
        <v>147</v>
      </c>
      <c r="C1424" t="s">
        <v>3276</v>
      </c>
      <c r="D1424" t="s">
        <v>74</v>
      </c>
      <c r="E1424">
        <v>26</v>
      </c>
      <c r="F1424" t="s">
        <v>17465</v>
      </c>
      <c r="G1424">
        <v>2024</v>
      </c>
      <c r="H1424">
        <f t="shared" si="68"/>
        <v>45499</v>
      </c>
      <c r="I1424">
        <v>6</v>
      </c>
      <c r="J1424">
        <v>29</v>
      </c>
      <c r="K1424">
        <v>58</v>
      </c>
      <c r="L1424" t="s">
        <v>17466</v>
      </c>
      <c r="M1424">
        <f t="shared" si="66"/>
        <v>0.77081018518518529</v>
      </c>
      <c r="N1424" t="str">
        <f t="shared" si="67"/>
        <v>5-8 PM</v>
      </c>
      <c r="O1424">
        <v>168.34</v>
      </c>
      <c r="P1424">
        <v>22</v>
      </c>
      <c r="Q1424">
        <v>21.34</v>
      </c>
      <c r="R1424">
        <v>0.66</v>
      </c>
      <c r="S1424">
        <v>147</v>
      </c>
      <c r="T1424" t="s">
        <v>34</v>
      </c>
      <c r="U1424" t="s">
        <v>23</v>
      </c>
      <c r="V1424" t="s">
        <v>24</v>
      </c>
      <c r="W1424" t="s">
        <v>4048</v>
      </c>
      <c r="X1424" t="s">
        <v>26</v>
      </c>
      <c r="Y1424" t="s">
        <v>36</v>
      </c>
      <c r="Z1424" t="s">
        <v>28</v>
      </c>
      <c r="AA1424" t="s">
        <v>29</v>
      </c>
      <c r="AB1424" t="s">
        <v>30</v>
      </c>
    </row>
    <row r="1425" spans="1:28" x14ac:dyDescent="0.3">
      <c r="A1425" t="s">
        <v>4049</v>
      </c>
      <c r="B1425" t="s">
        <v>98</v>
      </c>
      <c r="C1425" t="s">
        <v>4050</v>
      </c>
      <c r="D1425" t="s">
        <v>50</v>
      </c>
      <c r="E1425">
        <v>26</v>
      </c>
      <c r="F1425" t="s">
        <v>17465</v>
      </c>
      <c r="G1425">
        <v>2024</v>
      </c>
      <c r="H1425">
        <f t="shared" si="68"/>
        <v>45499</v>
      </c>
      <c r="I1425">
        <v>6</v>
      </c>
      <c r="J1425">
        <v>26</v>
      </c>
      <c r="K1425">
        <v>7</v>
      </c>
      <c r="L1425" t="s">
        <v>17466</v>
      </c>
      <c r="M1425">
        <f t="shared" si="66"/>
        <v>0.7681365740740741</v>
      </c>
      <c r="N1425" t="str">
        <f t="shared" si="67"/>
        <v>5-8 PM</v>
      </c>
      <c r="O1425">
        <v>2051.96</v>
      </c>
      <c r="P1425">
        <v>199</v>
      </c>
      <c r="Q1425">
        <v>191.04</v>
      </c>
      <c r="R1425">
        <v>7.96</v>
      </c>
      <c r="S1425">
        <v>1860.92</v>
      </c>
      <c r="T1425" t="s">
        <v>22</v>
      </c>
      <c r="U1425" t="s">
        <v>23</v>
      </c>
      <c r="V1425" t="s">
        <v>24</v>
      </c>
      <c r="W1425" t="s">
        <v>4051</v>
      </c>
      <c r="X1425" t="s">
        <v>26</v>
      </c>
      <c r="Y1425" t="s">
        <v>36</v>
      </c>
      <c r="Z1425" t="s">
        <v>28</v>
      </c>
      <c r="AA1425" t="s">
        <v>29</v>
      </c>
      <c r="AB1425" t="s">
        <v>30</v>
      </c>
    </row>
    <row r="1426" spans="1:28" x14ac:dyDescent="0.3">
      <c r="A1426" t="s">
        <v>4052</v>
      </c>
      <c r="B1426" t="s">
        <v>48</v>
      </c>
      <c r="C1426" t="s">
        <v>4053</v>
      </c>
      <c r="D1426" t="s">
        <v>74</v>
      </c>
      <c r="E1426">
        <v>26</v>
      </c>
      <c r="F1426" t="s">
        <v>17465</v>
      </c>
      <c r="G1426">
        <v>2024</v>
      </c>
      <c r="H1426">
        <f t="shared" si="68"/>
        <v>45499</v>
      </c>
      <c r="I1426">
        <v>6</v>
      </c>
      <c r="J1426">
        <v>21</v>
      </c>
      <c r="K1426">
        <v>23</v>
      </c>
      <c r="L1426" t="s">
        <v>17466</v>
      </c>
      <c r="M1426">
        <f t="shared" si="66"/>
        <v>0.76484953703703706</v>
      </c>
      <c r="N1426" t="str">
        <f t="shared" si="67"/>
        <v>5-8 PM</v>
      </c>
      <c r="O1426">
        <v>1197.6300000000001</v>
      </c>
      <c r="P1426">
        <v>22</v>
      </c>
      <c r="Q1426">
        <v>21.34</v>
      </c>
      <c r="R1426">
        <v>0.66</v>
      </c>
      <c r="S1426">
        <v>1176.29</v>
      </c>
      <c r="T1426" t="s">
        <v>34</v>
      </c>
      <c r="U1426" t="s">
        <v>23</v>
      </c>
      <c r="V1426" t="s">
        <v>24</v>
      </c>
      <c r="W1426" t="s">
        <v>4054</v>
      </c>
      <c r="X1426" t="s">
        <v>26</v>
      </c>
      <c r="Y1426" t="s">
        <v>36</v>
      </c>
      <c r="Z1426" t="s">
        <v>28</v>
      </c>
      <c r="AA1426" t="s">
        <v>26</v>
      </c>
      <c r="AB1426" t="s">
        <v>30</v>
      </c>
    </row>
    <row r="1427" spans="1:28" x14ac:dyDescent="0.3">
      <c r="A1427" t="s">
        <v>4055</v>
      </c>
      <c r="B1427" t="s">
        <v>44</v>
      </c>
      <c r="C1427" t="s">
        <v>3958</v>
      </c>
      <c r="D1427" t="s">
        <v>74</v>
      </c>
      <c r="E1427">
        <v>26</v>
      </c>
      <c r="F1427" t="s">
        <v>17465</v>
      </c>
      <c r="G1427">
        <v>2024</v>
      </c>
      <c r="H1427">
        <f t="shared" si="68"/>
        <v>45499</v>
      </c>
      <c r="I1427">
        <v>6</v>
      </c>
      <c r="J1427">
        <v>21</v>
      </c>
      <c r="K1427">
        <v>4</v>
      </c>
      <c r="L1427" t="s">
        <v>17466</v>
      </c>
      <c r="M1427">
        <f t="shared" si="66"/>
        <v>0.76462962962962966</v>
      </c>
      <c r="N1427" t="str">
        <f t="shared" si="67"/>
        <v>5-8 PM</v>
      </c>
      <c r="O1427">
        <v>316.54000000000002</v>
      </c>
      <c r="P1427">
        <v>299</v>
      </c>
      <c r="Q1427">
        <v>293.02</v>
      </c>
      <c r="R1427">
        <v>5.98</v>
      </c>
      <c r="S1427">
        <v>23.52</v>
      </c>
      <c r="T1427" t="s">
        <v>22</v>
      </c>
      <c r="U1427" t="s">
        <v>23</v>
      </c>
      <c r="V1427" t="s">
        <v>1212</v>
      </c>
      <c r="W1427" t="s">
        <v>4056</v>
      </c>
      <c r="X1427" t="s">
        <v>26</v>
      </c>
      <c r="Y1427" t="s">
        <v>36</v>
      </c>
      <c r="Z1427" t="s">
        <v>28</v>
      </c>
      <c r="AA1427" t="s">
        <v>3960</v>
      </c>
      <c r="AB1427" t="s">
        <v>30</v>
      </c>
    </row>
    <row r="1428" spans="1:28" x14ac:dyDescent="0.3">
      <c r="A1428" t="s">
        <v>4057</v>
      </c>
      <c r="B1428" t="s">
        <v>1215</v>
      </c>
      <c r="C1428" t="s">
        <v>4058</v>
      </c>
      <c r="D1428" t="s">
        <v>21</v>
      </c>
      <c r="E1428">
        <v>26</v>
      </c>
      <c r="F1428" t="s">
        <v>17465</v>
      </c>
      <c r="G1428">
        <v>2024</v>
      </c>
      <c r="H1428">
        <f t="shared" si="68"/>
        <v>45499</v>
      </c>
      <c r="I1428">
        <v>6</v>
      </c>
      <c r="J1428">
        <v>20</v>
      </c>
      <c r="K1428">
        <v>17</v>
      </c>
      <c r="L1428" t="s">
        <v>17466</v>
      </c>
      <c r="M1428">
        <f t="shared" si="66"/>
        <v>0.76408564814814817</v>
      </c>
      <c r="N1428" t="str">
        <f t="shared" si="67"/>
        <v>5-8 PM</v>
      </c>
      <c r="O1428">
        <v>684.07</v>
      </c>
      <c r="P1428">
        <v>299</v>
      </c>
      <c r="Q1428">
        <v>290.02999999999997</v>
      </c>
      <c r="R1428">
        <v>8.9700000000000006</v>
      </c>
      <c r="S1428">
        <v>394.04</v>
      </c>
      <c r="T1428" t="s">
        <v>34</v>
      </c>
      <c r="U1428" t="s">
        <v>23</v>
      </c>
      <c r="V1428" t="s">
        <v>24</v>
      </c>
      <c r="W1428" t="s">
        <v>4059</v>
      </c>
      <c r="X1428" t="s">
        <v>26</v>
      </c>
      <c r="Y1428" t="s">
        <v>27</v>
      </c>
      <c r="Z1428" t="s">
        <v>28</v>
      </c>
      <c r="AA1428" t="s">
        <v>29</v>
      </c>
      <c r="AB1428" t="s">
        <v>30</v>
      </c>
    </row>
    <row r="1429" spans="1:28" x14ac:dyDescent="0.3">
      <c r="A1429" t="s">
        <v>4060</v>
      </c>
      <c r="B1429" t="s">
        <v>57</v>
      </c>
      <c r="C1429" t="s">
        <v>4061</v>
      </c>
      <c r="D1429" t="s">
        <v>74</v>
      </c>
      <c r="E1429">
        <v>26</v>
      </c>
      <c r="F1429" t="s">
        <v>17465</v>
      </c>
      <c r="G1429">
        <v>2024</v>
      </c>
      <c r="H1429">
        <f t="shared" si="68"/>
        <v>45499</v>
      </c>
      <c r="I1429">
        <v>6</v>
      </c>
      <c r="J1429">
        <v>17</v>
      </c>
      <c r="K1429">
        <v>33</v>
      </c>
      <c r="L1429" t="s">
        <v>17466</v>
      </c>
      <c r="M1429">
        <f t="shared" si="66"/>
        <v>0.76218750000000002</v>
      </c>
      <c r="N1429" t="str">
        <f t="shared" si="67"/>
        <v>5-8 PM</v>
      </c>
      <c r="O1429">
        <v>989.02</v>
      </c>
      <c r="P1429">
        <v>579</v>
      </c>
      <c r="Q1429">
        <v>561.63</v>
      </c>
      <c r="R1429">
        <v>17.37</v>
      </c>
      <c r="S1429">
        <v>427.39</v>
      </c>
      <c r="T1429" t="s">
        <v>22</v>
      </c>
      <c r="U1429" t="s">
        <v>23</v>
      </c>
      <c r="V1429" t="s">
        <v>24</v>
      </c>
      <c r="W1429" t="s">
        <v>4062</v>
      </c>
      <c r="X1429" t="s">
        <v>26</v>
      </c>
      <c r="Y1429" t="s">
        <v>36</v>
      </c>
      <c r="Z1429" t="s">
        <v>28</v>
      </c>
      <c r="AA1429" t="s">
        <v>29</v>
      </c>
      <c r="AB1429" t="s">
        <v>30</v>
      </c>
    </row>
    <row r="1430" spans="1:28" x14ac:dyDescent="0.3">
      <c r="A1430" t="s">
        <v>4063</v>
      </c>
      <c r="B1430" t="s">
        <v>1537</v>
      </c>
      <c r="C1430" t="s">
        <v>4064</v>
      </c>
      <c r="D1430" t="s">
        <v>50</v>
      </c>
      <c r="E1430">
        <v>26</v>
      </c>
      <c r="F1430" t="s">
        <v>17465</v>
      </c>
      <c r="G1430">
        <v>2024</v>
      </c>
      <c r="H1430">
        <f t="shared" si="68"/>
        <v>45499</v>
      </c>
      <c r="I1430">
        <v>6</v>
      </c>
      <c r="J1430">
        <v>14</v>
      </c>
      <c r="K1430">
        <v>10</v>
      </c>
      <c r="L1430" t="s">
        <v>17466</v>
      </c>
      <c r="M1430">
        <f t="shared" si="66"/>
        <v>0.75983796296296291</v>
      </c>
      <c r="N1430" t="str">
        <f t="shared" si="67"/>
        <v>5-8 PM</v>
      </c>
      <c r="O1430">
        <v>4270.21</v>
      </c>
      <c r="P1430">
        <v>199</v>
      </c>
      <c r="Q1430">
        <v>192.63</v>
      </c>
      <c r="R1430">
        <v>6.37</v>
      </c>
      <c r="S1430">
        <v>4077.58</v>
      </c>
      <c r="T1430" t="s">
        <v>34</v>
      </c>
      <c r="U1430" t="s">
        <v>23</v>
      </c>
      <c r="V1430" t="s">
        <v>24</v>
      </c>
      <c r="W1430" t="s">
        <v>4065</v>
      </c>
      <c r="X1430" t="s">
        <v>26</v>
      </c>
      <c r="Y1430" t="s">
        <v>36</v>
      </c>
      <c r="Z1430" t="s">
        <v>28</v>
      </c>
      <c r="AA1430" t="s">
        <v>37</v>
      </c>
      <c r="AB1430" t="s">
        <v>30</v>
      </c>
    </row>
    <row r="1431" spans="1:28" x14ac:dyDescent="0.3">
      <c r="A1431" t="s">
        <v>4066</v>
      </c>
      <c r="B1431" t="s">
        <v>151</v>
      </c>
      <c r="C1431" t="s">
        <v>4067</v>
      </c>
      <c r="D1431" t="s">
        <v>258</v>
      </c>
      <c r="E1431">
        <v>26</v>
      </c>
      <c r="F1431" t="s">
        <v>17465</v>
      </c>
      <c r="G1431">
        <v>2024</v>
      </c>
      <c r="H1431">
        <f t="shared" si="68"/>
        <v>45499</v>
      </c>
      <c r="I1431">
        <v>6</v>
      </c>
      <c r="J1431">
        <v>7</v>
      </c>
      <c r="K1431">
        <v>18</v>
      </c>
      <c r="L1431" t="s">
        <v>17466</v>
      </c>
      <c r="M1431">
        <f t="shared" si="66"/>
        <v>0.75506944444444446</v>
      </c>
      <c r="N1431" t="str">
        <f t="shared" si="67"/>
        <v>5-8 PM</v>
      </c>
      <c r="O1431">
        <v>500</v>
      </c>
      <c r="P1431">
        <v>189</v>
      </c>
      <c r="Q1431">
        <v>181.44</v>
      </c>
      <c r="R1431">
        <v>7.56</v>
      </c>
      <c r="S1431">
        <v>318.56</v>
      </c>
      <c r="T1431" t="s">
        <v>34</v>
      </c>
      <c r="U1431" t="s">
        <v>23</v>
      </c>
      <c r="V1431" t="s">
        <v>24</v>
      </c>
      <c r="W1431" t="s">
        <v>4068</v>
      </c>
      <c r="X1431" t="s">
        <v>26</v>
      </c>
      <c r="Y1431" t="s">
        <v>36</v>
      </c>
      <c r="Z1431" t="s">
        <v>28</v>
      </c>
      <c r="AA1431" t="s">
        <v>26</v>
      </c>
      <c r="AB1431" t="s">
        <v>30</v>
      </c>
    </row>
    <row r="1432" spans="1:28" x14ac:dyDescent="0.3">
      <c r="A1432" t="s">
        <v>4069</v>
      </c>
      <c r="B1432" t="s">
        <v>98</v>
      </c>
      <c r="C1432" t="s">
        <v>177</v>
      </c>
      <c r="D1432" t="s">
        <v>21</v>
      </c>
      <c r="E1432">
        <v>26</v>
      </c>
      <c r="F1432" t="s">
        <v>17465</v>
      </c>
      <c r="G1432">
        <v>2024</v>
      </c>
      <c r="H1432">
        <f t="shared" si="68"/>
        <v>45499</v>
      </c>
      <c r="I1432">
        <v>6</v>
      </c>
      <c r="J1432">
        <v>6</v>
      </c>
      <c r="K1432">
        <v>53</v>
      </c>
      <c r="L1432" t="s">
        <v>17466</v>
      </c>
      <c r="M1432">
        <f t="shared" si="66"/>
        <v>0.7547800925925926</v>
      </c>
      <c r="N1432" t="str">
        <f t="shared" si="67"/>
        <v>5-8 PM</v>
      </c>
      <c r="O1432">
        <v>2080.09</v>
      </c>
      <c r="P1432">
        <v>29</v>
      </c>
      <c r="Q1432">
        <v>28.13</v>
      </c>
      <c r="R1432">
        <v>0.87</v>
      </c>
      <c r="S1432">
        <v>2051.96</v>
      </c>
      <c r="T1432" t="s">
        <v>34</v>
      </c>
      <c r="U1432" t="s">
        <v>23</v>
      </c>
      <c r="V1432" t="s">
        <v>24</v>
      </c>
      <c r="W1432" t="s">
        <v>4070</v>
      </c>
      <c r="X1432" t="s">
        <v>26</v>
      </c>
      <c r="Y1432" t="s">
        <v>36</v>
      </c>
      <c r="Z1432" t="s">
        <v>28</v>
      </c>
      <c r="AA1432" t="s">
        <v>29</v>
      </c>
      <c r="AB1432" t="s">
        <v>30</v>
      </c>
    </row>
    <row r="1433" spans="1:28" x14ac:dyDescent="0.3">
      <c r="A1433" t="s">
        <v>4071</v>
      </c>
      <c r="B1433" t="s">
        <v>1543</v>
      </c>
      <c r="C1433" t="s">
        <v>4072</v>
      </c>
      <c r="D1433" t="s">
        <v>21</v>
      </c>
      <c r="E1433">
        <v>26</v>
      </c>
      <c r="F1433" t="s">
        <v>17465</v>
      </c>
      <c r="G1433">
        <v>2024</v>
      </c>
      <c r="H1433">
        <f t="shared" si="68"/>
        <v>45499</v>
      </c>
      <c r="I1433">
        <v>6</v>
      </c>
      <c r="J1433">
        <v>5</v>
      </c>
      <c r="K1433">
        <v>58</v>
      </c>
      <c r="L1433" t="s">
        <v>17466</v>
      </c>
      <c r="M1433">
        <f t="shared" si="66"/>
        <v>0.75414351851851846</v>
      </c>
      <c r="N1433" t="str">
        <f t="shared" si="67"/>
        <v>5-8 PM</v>
      </c>
      <c r="O1433">
        <v>139.88999999999999</v>
      </c>
      <c r="P1433">
        <v>19</v>
      </c>
      <c r="Q1433">
        <v>18.43</v>
      </c>
      <c r="R1433">
        <v>0.56999999999999995</v>
      </c>
      <c r="S1433">
        <v>121.46</v>
      </c>
      <c r="T1433" t="s">
        <v>34</v>
      </c>
      <c r="U1433" t="s">
        <v>23</v>
      </c>
      <c r="V1433" t="s">
        <v>24</v>
      </c>
      <c r="W1433" t="s">
        <v>4073</v>
      </c>
      <c r="X1433" t="s">
        <v>26</v>
      </c>
      <c r="Y1433" t="s">
        <v>36</v>
      </c>
      <c r="Z1433" t="s">
        <v>28</v>
      </c>
      <c r="AA1433" t="s">
        <v>29</v>
      </c>
      <c r="AB1433" t="s">
        <v>30</v>
      </c>
    </row>
    <row r="1434" spans="1:28" x14ac:dyDescent="0.3">
      <c r="A1434" t="s">
        <v>4074</v>
      </c>
      <c r="B1434" t="s">
        <v>98</v>
      </c>
      <c r="C1434" t="s">
        <v>4075</v>
      </c>
      <c r="D1434" t="s">
        <v>50</v>
      </c>
      <c r="E1434">
        <v>26</v>
      </c>
      <c r="F1434" t="s">
        <v>17465</v>
      </c>
      <c r="G1434">
        <v>2024</v>
      </c>
      <c r="H1434">
        <f t="shared" si="68"/>
        <v>45499</v>
      </c>
      <c r="I1434">
        <v>6</v>
      </c>
      <c r="J1434">
        <v>4</v>
      </c>
      <c r="K1434">
        <v>32</v>
      </c>
      <c r="L1434" t="s">
        <v>17466</v>
      </c>
      <c r="M1434">
        <f t="shared" si="66"/>
        <v>0.75314814814814823</v>
      </c>
      <c r="N1434" t="str">
        <f t="shared" si="67"/>
        <v>5-8 PM</v>
      </c>
      <c r="O1434">
        <v>2367.13</v>
      </c>
      <c r="P1434">
        <v>299</v>
      </c>
      <c r="Q1434">
        <v>287.04000000000002</v>
      </c>
      <c r="R1434">
        <v>11.96</v>
      </c>
      <c r="S1434">
        <v>2080.09</v>
      </c>
      <c r="T1434" t="s">
        <v>34</v>
      </c>
      <c r="U1434" t="s">
        <v>23</v>
      </c>
      <c r="V1434" t="s">
        <v>24</v>
      </c>
      <c r="W1434" t="s">
        <v>4076</v>
      </c>
      <c r="X1434" t="s">
        <v>26</v>
      </c>
      <c r="Y1434" t="s">
        <v>36</v>
      </c>
      <c r="Z1434" t="s">
        <v>28</v>
      </c>
      <c r="AA1434" t="s">
        <v>3651</v>
      </c>
      <c r="AB1434" t="s">
        <v>30</v>
      </c>
    </row>
    <row r="1435" spans="1:28" x14ac:dyDescent="0.3">
      <c r="A1435" t="s">
        <v>4077</v>
      </c>
      <c r="B1435" t="s">
        <v>68</v>
      </c>
      <c r="C1435" t="s">
        <v>4078</v>
      </c>
      <c r="D1435" t="s">
        <v>21</v>
      </c>
      <c r="E1435">
        <v>26</v>
      </c>
      <c r="F1435" t="s">
        <v>17465</v>
      </c>
      <c r="G1435">
        <v>2024</v>
      </c>
      <c r="H1435">
        <f t="shared" si="68"/>
        <v>45499</v>
      </c>
      <c r="I1435">
        <v>6</v>
      </c>
      <c r="J1435">
        <v>3</v>
      </c>
      <c r="K1435">
        <v>56</v>
      </c>
      <c r="L1435" t="s">
        <v>17466</v>
      </c>
      <c r="M1435">
        <f t="shared" si="66"/>
        <v>0.7527314814814815</v>
      </c>
      <c r="N1435" t="str">
        <f t="shared" si="67"/>
        <v>5-8 PM</v>
      </c>
      <c r="O1435">
        <v>937.5</v>
      </c>
      <c r="P1435">
        <v>299</v>
      </c>
      <c r="Q1435">
        <v>290.02999999999997</v>
      </c>
      <c r="R1435">
        <v>8.9700000000000006</v>
      </c>
      <c r="S1435">
        <v>647.47</v>
      </c>
      <c r="T1435" t="s">
        <v>34</v>
      </c>
      <c r="U1435" t="s">
        <v>23</v>
      </c>
      <c r="V1435" t="s">
        <v>24</v>
      </c>
      <c r="W1435" t="s">
        <v>4079</v>
      </c>
      <c r="X1435" t="s">
        <v>26</v>
      </c>
      <c r="Y1435" t="s">
        <v>36</v>
      </c>
      <c r="Z1435" t="s">
        <v>28</v>
      </c>
      <c r="AA1435" t="s">
        <v>29</v>
      </c>
      <c r="AB1435" t="s">
        <v>30</v>
      </c>
    </row>
    <row r="1436" spans="1:28" x14ac:dyDescent="0.3">
      <c r="A1436" t="s">
        <v>4080</v>
      </c>
      <c r="B1436" t="s">
        <v>131</v>
      </c>
      <c r="C1436" t="s">
        <v>4081</v>
      </c>
      <c r="D1436" t="s">
        <v>74</v>
      </c>
      <c r="E1436">
        <v>26</v>
      </c>
      <c r="F1436" t="s">
        <v>17465</v>
      </c>
      <c r="G1436">
        <v>2024</v>
      </c>
      <c r="H1436">
        <f t="shared" si="68"/>
        <v>45499</v>
      </c>
      <c r="I1436">
        <v>6</v>
      </c>
      <c r="J1436">
        <v>0</v>
      </c>
      <c r="K1436">
        <v>33</v>
      </c>
      <c r="L1436" t="s">
        <v>17466</v>
      </c>
      <c r="M1436">
        <f t="shared" si="66"/>
        <v>0.75038194444444439</v>
      </c>
      <c r="N1436" t="str">
        <f t="shared" si="67"/>
        <v>5-8 PM</v>
      </c>
      <c r="O1436">
        <v>876.33</v>
      </c>
      <c r="P1436">
        <v>199</v>
      </c>
      <c r="Q1436">
        <v>193.03</v>
      </c>
      <c r="R1436">
        <v>5.97</v>
      </c>
      <c r="S1436">
        <v>683.3</v>
      </c>
      <c r="T1436" t="s">
        <v>34</v>
      </c>
      <c r="U1436" t="s">
        <v>23</v>
      </c>
      <c r="V1436" t="s">
        <v>24</v>
      </c>
      <c r="W1436" t="s">
        <v>4082</v>
      </c>
      <c r="X1436" t="s">
        <v>26</v>
      </c>
      <c r="Y1436" t="s">
        <v>36</v>
      </c>
      <c r="Z1436" t="s">
        <v>28</v>
      </c>
      <c r="AA1436" t="s">
        <v>29</v>
      </c>
      <c r="AB1436" t="s">
        <v>30</v>
      </c>
    </row>
    <row r="1437" spans="1:28" x14ac:dyDescent="0.3">
      <c r="A1437" t="s">
        <v>4083</v>
      </c>
      <c r="B1437" t="s">
        <v>68</v>
      </c>
      <c r="C1437" t="s">
        <v>4084</v>
      </c>
      <c r="D1437" t="s">
        <v>74</v>
      </c>
      <c r="E1437">
        <v>26</v>
      </c>
      <c r="F1437" t="s">
        <v>17465</v>
      </c>
      <c r="G1437">
        <v>2024</v>
      </c>
      <c r="H1437">
        <f t="shared" si="68"/>
        <v>45499</v>
      </c>
      <c r="I1437">
        <v>5</v>
      </c>
      <c r="J1437">
        <v>43</v>
      </c>
      <c r="K1437">
        <v>25</v>
      </c>
      <c r="L1437" t="s">
        <v>17466</v>
      </c>
      <c r="M1437">
        <f t="shared" si="66"/>
        <v>0.73848379629629635</v>
      </c>
      <c r="N1437" t="str">
        <f t="shared" si="67"/>
        <v>5-8 PM</v>
      </c>
      <c r="O1437">
        <v>1130.53</v>
      </c>
      <c r="P1437">
        <v>199</v>
      </c>
      <c r="Q1437">
        <v>193.03</v>
      </c>
      <c r="R1437">
        <v>5.97</v>
      </c>
      <c r="S1437">
        <v>937.5</v>
      </c>
      <c r="T1437" t="s">
        <v>34</v>
      </c>
      <c r="U1437" t="s">
        <v>23</v>
      </c>
      <c r="V1437" t="s">
        <v>24</v>
      </c>
      <c r="W1437" t="s">
        <v>4085</v>
      </c>
      <c r="X1437" t="s">
        <v>26</v>
      </c>
      <c r="Y1437" t="s">
        <v>36</v>
      </c>
      <c r="Z1437" t="s">
        <v>28</v>
      </c>
      <c r="AA1437" t="s">
        <v>29</v>
      </c>
      <c r="AB1437" t="s">
        <v>30</v>
      </c>
    </row>
    <row r="1438" spans="1:28" x14ac:dyDescent="0.3">
      <c r="A1438" t="s">
        <v>4086</v>
      </c>
      <c r="B1438" t="s">
        <v>131</v>
      </c>
      <c r="C1438" t="s">
        <v>4087</v>
      </c>
      <c r="D1438" t="s">
        <v>74</v>
      </c>
      <c r="E1438">
        <v>26</v>
      </c>
      <c r="F1438" t="s">
        <v>17465</v>
      </c>
      <c r="G1438">
        <v>2024</v>
      </c>
      <c r="H1438">
        <f t="shared" si="68"/>
        <v>45499</v>
      </c>
      <c r="I1438">
        <v>5</v>
      </c>
      <c r="J1438">
        <v>42</v>
      </c>
      <c r="K1438">
        <v>49</v>
      </c>
      <c r="L1438" t="s">
        <v>17466</v>
      </c>
      <c r="M1438">
        <f t="shared" si="66"/>
        <v>0.73806712962962961</v>
      </c>
      <c r="N1438" t="str">
        <f t="shared" si="67"/>
        <v>5-8 PM</v>
      </c>
      <c r="O1438">
        <v>1069.3599999999999</v>
      </c>
      <c r="P1438">
        <v>199</v>
      </c>
      <c r="Q1438">
        <v>193.03</v>
      </c>
      <c r="R1438">
        <v>5.97</v>
      </c>
      <c r="S1438">
        <v>876.33</v>
      </c>
      <c r="T1438" t="s">
        <v>34</v>
      </c>
      <c r="U1438" t="s">
        <v>23</v>
      </c>
      <c r="V1438" t="s">
        <v>24</v>
      </c>
      <c r="W1438" t="s">
        <v>4088</v>
      </c>
      <c r="X1438" t="s">
        <v>26</v>
      </c>
      <c r="Y1438" t="s">
        <v>36</v>
      </c>
      <c r="Z1438" t="s">
        <v>28</v>
      </c>
      <c r="AA1438" t="s">
        <v>29</v>
      </c>
      <c r="AB1438" t="s">
        <v>30</v>
      </c>
    </row>
    <row r="1439" spans="1:28" x14ac:dyDescent="0.3">
      <c r="A1439" t="s">
        <v>4089</v>
      </c>
      <c r="B1439" t="s">
        <v>1537</v>
      </c>
      <c r="C1439" t="s">
        <v>114</v>
      </c>
      <c r="D1439" t="s">
        <v>104</v>
      </c>
      <c r="E1439">
        <v>26</v>
      </c>
      <c r="F1439" t="s">
        <v>17465</v>
      </c>
      <c r="G1439">
        <v>2024</v>
      </c>
      <c r="H1439">
        <f t="shared" si="68"/>
        <v>45499</v>
      </c>
      <c r="I1439">
        <v>5</v>
      </c>
      <c r="J1439">
        <v>40</v>
      </c>
      <c r="K1439">
        <v>37</v>
      </c>
      <c r="L1439" t="s">
        <v>17466</v>
      </c>
      <c r="M1439">
        <f t="shared" si="66"/>
        <v>0.73653935185185182</v>
      </c>
      <c r="N1439" t="str">
        <f t="shared" si="67"/>
        <v>5-8 PM</v>
      </c>
      <c r="O1439">
        <v>5209.21</v>
      </c>
      <c r="P1439">
        <v>940</v>
      </c>
      <c r="Q1439">
        <v>939</v>
      </c>
      <c r="R1439">
        <v>1</v>
      </c>
      <c r="S1439">
        <v>4270.21</v>
      </c>
      <c r="T1439" t="s">
        <v>105</v>
      </c>
      <c r="U1439" t="s">
        <v>23</v>
      </c>
      <c r="V1439" t="s">
        <v>24</v>
      </c>
      <c r="W1439" t="s">
        <v>115</v>
      </c>
      <c r="X1439" t="s">
        <v>26</v>
      </c>
      <c r="Y1439" t="s">
        <v>36</v>
      </c>
      <c r="Z1439" t="s">
        <v>28</v>
      </c>
      <c r="AA1439" t="s">
        <v>26</v>
      </c>
      <c r="AB1439" t="s">
        <v>30</v>
      </c>
    </row>
    <row r="1440" spans="1:28" x14ac:dyDescent="0.3">
      <c r="A1440" t="s">
        <v>4090</v>
      </c>
      <c r="B1440" t="s">
        <v>1537</v>
      </c>
      <c r="C1440" t="s">
        <v>3614</v>
      </c>
      <c r="D1440" t="s">
        <v>104</v>
      </c>
      <c r="E1440">
        <v>26</v>
      </c>
      <c r="F1440" t="s">
        <v>17465</v>
      </c>
      <c r="G1440">
        <v>2024</v>
      </c>
      <c r="H1440">
        <f t="shared" si="68"/>
        <v>45499</v>
      </c>
      <c r="I1440">
        <v>5</v>
      </c>
      <c r="J1440">
        <v>40</v>
      </c>
      <c r="K1440">
        <v>3</v>
      </c>
      <c r="L1440" t="s">
        <v>17466</v>
      </c>
      <c r="M1440">
        <f t="shared" si="66"/>
        <v>0.73614583333333339</v>
      </c>
      <c r="N1440" t="str">
        <f t="shared" si="67"/>
        <v>5-8 PM</v>
      </c>
      <c r="O1440">
        <v>5898.21</v>
      </c>
      <c r="P1440">
        <v>690</v>
      </c>
      <c r="Q1440">
        <v>689</v>
      </c>
      <c r="R1440">
        <v>1</v>
      </c>
      <c r="S1440">
        <v>5209.21</v>
      </c>
      <c r="T1440" t="s">
        <v>105</v>
      </c>
      <c r="U1440" t="s">
        <v>23</v>
      </c>
      <c r="V1440" t="s">
        <v>24</v>
      </c>
      <c r="W1440" t="s">
        <v>3615</v>
      </c>
      <c r="X1440" t="s">
        <v>26</v>
      </c>
      <c r="Y1440" t="s">
        <v>36</v>
      </c>
      <c r="Z1440" t="s">
        <v>28</v>
      </c>
      <c r="AA1440" t="s">
        <v>26</v>
      </c>
      <c r="AB1440" t="s">
        <v>30</v>
      </c>
    </row>
    <row r="1441" spans="1:28" x14ac:dyDescent="0.3">
      <c r="A1441" t="s">
        <v>4091</v>
      </c>
      <c r="B1441" t="s">
        <v>44</v>
      </c>
      <c r="C1441" t="s">
        <v>4092</v>
      </c>
      <c r="D1441" t="s">
        <v>74</v>
      </c>
      <c r="E1441">
        <v>26</v>
      </c>
      <c r="F1441" t="s">
        <v>17465</v>
      </c>
      <c r="G1441">
        <v>2024</v>
      </c>
      <c r="H1441">
        <f t="shared" si="68"/>
        <v>45499</v>
      </c>
      <c r="I1441">
        <v>5</v>
      </c>
      <c r="J1441">
        <v>39</v>
      </c>
      <c r="K1441">
        <v>56</v>
      </c>
      <c r="L1441" t="s">
        <v>17466</v>
      </c>
      <c r="M1441">
        <f t="shared" si="66"/>
        <v>0.73606481481481489</v>
      </c>
      <c r="N1441" t="str">
        <f t="shared" si="67"/>
        <v>5-8 PM</v>
      </c>
      <c r="O1441">
        <v>371.56</v>
      </c>
      <c r="P1441">
        <v>299</v>
      </c>
      <c r="Q1441">
        <v>293.02</v>
      </c>
      <c r="R1441">
        <v>5.98</v>
      </c>
      <c r="S1441">
        <v>78.540000000000006</v>
      </c>
      <c r="T1441" t="s">
        <v>34</v>
      </c>
      <c r="U1441" t="s">
        <v>23</v>
      </c>
      <c r="V1441" t="s">
        <v>24</v>
      </c>
      <c r="W1441" t="s">
        <v>4093</v>
      </c>
      <c r="X1441" t="s">
        <v>26</v>
      </c>
      <c r="Y1441" t="s">
        <v>36</v>
      </c>
      <c r="Z1441" t="s">
        <v>28</v>
      </c>
      <c r="AA1441" t="s">
        <v>29</v>
      </c>
      <c r="AB1441" t="s">
        <v>30</v>
      </c>
    </row>
    <row r="1442" spans="1:28" x14ac:dyDescent="0.3">
      <c r="A1442" t="s">
        <v>4094</v>
      </c>
      <c r="B1442" t="s">
        <v>127</v>
      </c>
      <c r="C1442" t="s">
        <v>4095</v>
      </c>
      <c r="D1442" t="s">
        <v>74</v>
      </c>
      <c r="E1442">
        <v>26</v>
      </c>
      <c r="F1442" t="s">
        <v>17465</v>
      </c>
      <c r="G1442">
        <v>2024</v>
      </c>
      <c r="H1442">
        <f t="shared" si="68"/>
        <v>45499</v>
      </c>
      <c r="I1442">
        <v>5</v>
      </c>
      <c r="J1442">
        <v>4</v>
      </c>
      <c r="K1442">
        <v>54</v>
      </c>
      <c r="L1442" t="s">
        <v>17466</v>
      </c>
      <c r="M1442">
        <f t="shared" si="66"/>
        <v>0.71173611111111112</v>
      </c>
      <c r="N1442" t="str">
        <f t="shared" si="67"/>
        <v>5-8 PM</v>
      </c>
      <c r="O1442">
        <v>368.42</v>
      </c>
      <c r="P1442">
        <v>199</v>
      </c>
      <c r="Q1442">
        <v>195.02</v>
      </c>
      <c r="R1442">
        <v>3.98</v>
      </c>
      <c r="S1442">
        <v>173.4</v>
      </c>
      <c r="T1442" t="s">
        <v>34</v>
      </c>
      <c r="U1442" t="s">
        <v>23</v>
      </c>
      <c r="V1442" t="s">
        <v>1212</v>
      </c>
      <c r="W1442" t="s">
        <v>4096</v>
      </c>
      <c r="X1442" t="s">
        <v>26</v>
      </c>
      <c r="Y1442" t="s">
        <v>36</v>
      </c>
      <c r="Z1442" t="s">
        <v>28</v>
      </c>
      <c r="AA1442" t="s">
        <v>37</v>
      </c>
      <c r="AB1442" t="s">
        <v>30</v>
      </c>
    </row>
    <row r="1443" spans="1:28" x14ac:dyDescent="0.3">
      <c r="A1443" t="s">
        <v>4097</v>
      </c>
      <c r="B1443" t="s">
        <v>44</v>
      </c>
      <c r="C1443" t="s">
        <v>4098</v>
      </c>
      <c r="D1443" t="s">
        <v>74</v>
      </c>
      <c r="E1443">
        <v>26</v>
      </c>
      <c r="F1443" t="s">
        <v>17465</v>
      </c>
      <c r="G1443">
        <v>2024</v>
      </c>
      <c r="H1443">
        <f t="shared" si="68"/>
        <v>45499</v>
      </c>
      <c r="I1443">
        <v>4</v>
      </c>
      <c r="J1443">
        <v>17</v>
      </c>
      <c r="K1443">
        <v>22</v>
      </c>
      <c r="L1443" t="s">
        <v>17466</v>
      </c>
      <c r="M1443">
        <f t="shared" si="66"/>
        <v>0.67872685185185189</v>
      </c>
      <c r="N1443" t="str">
        <f t="shared" si="67"/>
        <v>1-4 PM</v>
      </c>
      <c r="O1443">
        <v>413.58</v>
      </c>
      <c r="P1443">
        <v>349</v>
      </c>
      <c r="Q1443">
        <v>342.02</v>
      </c>
      <c r="R1443">
        <v>6.98</v>
      </c>
      <c r="S1443">
        <v>71.56</v>
      </c>
      <c r="T1443" t="s">
        <v>34</v>
      </c>
      <c r="U1443" t="s">
        <v>23</v>
      </c>
      <c r="V1443" t="s">
        <v>24</v>
      </c>
      <c r="W1443" t="s">
        <v>4099</v>
      </c>
      <c r="X1443" t="s">
        <v>26</v>
      </c>
      <c r="Y1443" t="s">
        <v>27</v>
      </c>
      <c r="Z1443" t="s">
        <v>28</v>
      </c>
      <c r="AA1443" t="s">
        <v>3737</v>
      </c>
      <c r="AB1443" t="s">
        <v>30</v>
      </c>
    </row>
    <row r="1444" spans="1:28" x14ac:dyDescent="0.3">
      <c r="A1444" t="s">
        <v>4100</v>
      </c>
      <c r="B1444" t="s">
        <v>256</v>
      </c>
      <c r="C1444" t="s">
        <v>4101</v>
      </c>
      <c r="D1444" t="s">
        <v>50</v>
      </c>
      <c r="E1444">
        <v>26</v>
      </c>
      <c r="F1444" t="s">
        <v>17465</v>
      </c>
      <c r="G1444">
        <v>2024</v>
      </c>
      <c r="H1444">
        <f t="shared" si="68"/>
        <v>45499</v>
      </c>
      <c r="I1444">
        <v>4</v>
      </c>
      <c r="J1444">
        <v>7</v>
      </c>
      <c r="K1444">
        <v>35</v>
      </c>
      <c r="L1444" t="s">
        <v>17466</v>
      </c>
      <c r="M1444">
        <f t="shared" si="66"/>
        <v>0.67193287037037042</v>
      </c>
      <c r="N1444" t="str">
        <f t="shared" si="67"/>
        <v>1-4 PM</v>
      </c>
      <c r="O1444">
        <v>354.57</v>
      </c>
      <c r="P1444">
        <v>199</v>
      </c>
      <c r="Q1444">
        <v>191.04</v>
      </c>
      <c r="R1444">
        <v>7.96</v>
      </c>
      <c r="S1444">
        <v>163.53</v>
      </c>
      <c r="T1444" t="s">
        <v>34</v>
      </c>
      <c r="U1444" t="s">
        <v>23</v>
      </c>
      <c r="V1444" t="s">
        <v>24</v>
      </c>
      <c r="W1444" t="s">
        <v>4102</v>
      </c>
      <c r="X1444" t="s">
        <v>26</v>
      </c>
      <c r="Y1444" t="s">
        <v>36</v>
      </c>
      <c r="Z1444" t="s">
        <v>28</v>
      </c>
      <c r="AA1444" t="s">
        <v>29</v>
      </c>
      <c r="AB1444" t="s">
        <v>30</v>
      </c>
    </row>
    <row r="1445" spans="1:28" x14ac:dyDescent="0.3">
      <c r="A1445" t="s">
        <v>4103</v>
      </c>
      <c r="B1445" t="s">
        <v>90</v>
      </c>
      <c r="C1445" t="s">
        <v>4104</v>
      </c>
      <c r="D1445" t="s">
        <v>21</v>
      </c>
      <c r="E1445">
        <v>26</v>
      </c>
      <c r="F1445" t="s">
        <v>17465</v>
      </c>
      <c r="G1445">
        <v>2024</v>
      </c>
      <c r="H1445">
        <f t="shared" si="68"/>
        <v>45499</v>
      </c>
      <c r="I1445">
        <v>3</v>
      </c>
      <c r="J1445">
        <v>53</v>
      </c>
      <c r="K1445">
        <v>48</v>
      </c>
      <c r="L1445" t="s">
        <v>17466</v>
      </c>
      <c r="M1445">
        <f t="shared" si="66"/>
        <v>0.66236111111111107</v>
      </c>
      <c r="N1445" t="str">
        <f t="shared" si="67"/>
        <v>1-4 PM</v>
      </c>
      <c r="O1445">
        <v>865.7</v>
      </c>
      <c r="P1445">
        <v>199</v>
      </c>
      <c r="Q1445">
        <v>194.82</v>
      </c>
      <c r="R1445">
        <v>4.18</v>
      </c>
      <c r="S1445">
        <v>670.88</v>
      </c>
      <c r="T1445" t="s">
        <v>34</v>
      </c>
      <c r="U1445" t="s">
        <v>23</v>
      </c>
      <c r="V1445" t="s">
        <v>24</v>
      </c>
      <c r="W1445" t="s">
        <v>4105</v>
      </c>
      <c r="X1445" t="s">
        <v>26</v>
      </c>
      <c r="Y1445" t="s">
        <v>27</v>
      </c>
      <c r="Z1445" t="s">
        <v>28</v>
      </c>
      <c r="AA1445" t="s">
        <v>37</v>
      </c>
      <c r="AB1445" t="s">
        <v>30</v>
      </c>
    </row>
    <row r="1446" spans="1:28" x14ac:dyDescent="0.3">
      <c r="A1446" t="s">
        <v>4106</v>
      </c>
      <c r="B1446" t="s">
        <v>256</v>
      </c>
      <c r="C1446" t="s">
        <v>4107</v>
      </c>
      <c r="D1446" t="s">
        <v>1224</v>
      </c>
      <c r="E1446">
        <v>26</v>
      </c>
      <c r="F1446" t="s">
        <v>17465</v>
      </c>
      <c r="G1446">
        <v>2024</v>
      </c>
      <c r="H1446">
        <f t="shared" si="68"/>
        <v>45499</v>
      </c>
      <c r="I1446">
        <v>3</v>
      </c>
      <c r="J1446">
        <v>43</v>
      </c>
      <c r="K1446">
        <v>16</v>
      </c>
      <c r="L1446" t="s">
        <v>17466</v>
      </c>
      <c r="M1446">
        <f t="shared" si="66"/>
        <v>0.65504629629629629</v>
      </c>
      <c r="N1446" t="str">
        <f t="shared" si="67"/>
        <v>1-4 PM</v>
      </c>
      <c r="O1446">
        <v>450.47</v>
      </c>
      <c r="P1446">
        <v>100</v>
      </c>
      <c r="Q1446">
        <v>95.9</v>
      </c>
      <c r="R1446">
        <v>4.0999999999999996</v>
      </c>
      <c r="S1446">
        <v>354.57</v>
      </c>
      <c r="T1446" t="s">
        <v>34</v>
      </c>
      <c r="U1446" t="s">
        <v>23</v>
      </c>
      <c r="V1446" t="s">
        <v>24</v>
      </c>
      <c r="W1446" t="s">
        <v>4108</v>
      </c>
      <c r="X1446" t="s">
        <v>26</v>
      </c>
      <c r="Y1446" t="s">
        <v>36</v>
      </c>
      <c r="Z1446" t="s">
        <v>28</v>
      </c>
      <c r="AA1446" t="s">
        <v>26</v>
      </c>
      <c r="AB1446" t="s">
        <v>30</v>
      </c>
    </row>
    <row r="1447" spans="1:28" x14ac:dyDescent="0.3">
      <c r="A1447" t="s">
        <v>4109</v>
      </c>
      <c r="B1447" t="s">
        <v>44</v>
      </c>
      <c r="C1447" t="s">
        <v>4110</v>
      </c>
      <c r="D1447" t="s">
        <v>21</v>
      </c>
      <c r="E1447">
        <v>26</v>
      </c>
      <c r="F1447" t="s">
        <v>17465</v>
      </c>
      <c r="G1447">
        <v>2024</v>
      </c>
      <c r="H1447">
        <f t="shared" si="68"/>
        <v>45499</v>
      </c>
      <c r="I1447">
        <v>3</v>
      </c>
      <c r="J1447">
        <v>7</v>
      </c>
      <c r="K1447">
        <v>57</v>
      </c>
      <c r="L1447" t="s">
        <v>17466</v>
      </c>
      <c r="M1447">
        <f t="shared" si="66"/>
        <v>0.63052083333333331</v>
      </c>
      <c r="N1447" t="str">
        <f t="shared" si="67"/>
        <v>1-4 PM</v>
      </c>
      <c r="O1447">
        <v>357.3</v>
      </c>
      <c r="P1447">
        <v>299</v>
      </c>
      <c r="Q1447">
        <v>292.72000000000003</v>
      </c>
      <c r="R1447">
        <v>6.28</v>
      </c>
      <c r="S1447">
        <v>64.58</v>
      </c>
      <c r="T1447" t="s">
        <v>34</v>
      </c>
      <c r="U1447" t="s">
        <v>23</v>
      </c>
      <c r="V1447" t="s">
        <v>24</v>
      </c>
      <c r="W1447" t="s">
        <v>4111</v>
      </c>
      <c r="X1447" t="s">
        <v>26</v>
      </c>
      <c r="Y1447" t="s">
        <v>36</v>
      </c>
      <c r="Z1447" t="s">
        <v>28</v>
      </c>
      <c r="AA1447" t="s">
        <v>29</v>
      </c>
      <c r="AB1447" t="s">
        <v>30</v>
      </c>
    </row>
    <row r="1448" spans="1:28" x14ac:dyDescent="0.3">
      <c r="A1448" t="s">
        <v>4112</v>
      </c>
      <c r="B1448" t="s">
        <v>256</v>
      </c>
      <c r="C1448" t="s">
        <v>4113</v>
      </c>
      <c r="D1448" t="s">
        <v>21</v>
      </c>
      <c r="E1448">
        <v>26</v>
      </c>
      <c r="F1448" t="s">
        <v>17465</v>
      </c>
      <c r="G1448">
        <v>2024</v>
      </c>
      <c r="H1448">
        <f t="shared" si="68"/>
        <v>45499</v>
      </c>
      <c r="I1448">
        <v>2</v>
      </c>
      <c r="J1448">
        <v>19</v>
      </c>
      <c r="K1448">
        <v>21</v>
      </c>
      <c r="L1448" t="s">
        <v>17466</v>
      </c>
      <c r="M1448">
        <f t="shared" si="66"/>
        <v>0.59677083333333336</v>
      </c>
      <c r="N1448" t="str">
        <f t="shared" si="67"/>
        <v>1-4 PM</v>
      </c>
      <c r="O1448">
        <v>468.9</v>
      </c>
      <c r="P1448">
        <v>19</v>
      </c>
      <c r="Q1448">
        <v>18.43</v>
      </c>
      <c r="R1448">
        <v>0.56999999999999995</v>
      </c>
      <c r="S1448">
        <v>450.47</v>
      </c>
      <c r="T1448" t="s">
        <v>34</v>
      </c>
      <c r="U1448" t="s">
        <v>23</v>
      </c>
      <c r="V1448" t="s">
        <v>24</v>
      </c>
      <c r="W1448" t="s">
        <v>4114</v>
      </c>
      <c r="X1448" t="s">
        <v>26</v>
      </c>
      <c r="Y1448" t="s">
        <v>36</v>
      </c>
      <c r="Z1448" t="s">
        <v>28</v>
      </c>
      <c r="AA1448" t="s">
        <v>29</v>
      </c>
      <c r="AB1448" t="s">
        <v>30</v>
      </c>
    </row>
    <row r="1449" spans="1:28" x14ac:dyDescent="0.3">
      <c r="A1449" t="s">
        <v>4115</v>
      </c>
      <c r="B1449" t="s">
        <v>1222</v>
      </c>
      <c r="C1449" t="s">
        <v>4116</v>
      </c>
      <c r="D1449" t="s">
        <v>21</v>
      </c>
      <c r="E1449">
        <v>26</v>
      </c>
      <c r="F1449" t="s">
        <v>17465</v>
      </c>
      <c r="G1449">
        <v>2024</v>
      </c>
      <c r="H1449">
        <f t="shared" si="68"/>
        <v>45499</v>
      </c>
      <c r="I1449">
        <v>1</v>
      </c>
      <c r="J1449">
        <v>49</v>
      </c>
      <c r="K1449">
        <v>38</v>
      </c>
      <c r="L1449" t="s">
        <v>17466</v>
      </c>
      <c r="M1449">
        <f t="shared" si="66"/>
        <v>0.57613425925925921</v>
      </c>
      <c r="N1449" t="str">
        <f t="shared" si="67"/>
        <v>1-4 PM</v>
      </c>
      <c r="O1449">
        <v>384.55</v>
      </c>
      <c r="P1449">
        <v>19</v>
      </c>
      <c r="Q1449">
        <v>18.43</v>
      </c>
      <c r="R1449">
        <v>0.56999999999999995</v>
      </c>
      <c r="S1449">
        <v>366.12</v>
      </c>
      <c r="T1449" t="s">
        <v>34</v>
      </c>
      <c r="U1449" t="s">
        <v>23</v>
      </c>
      <c r="V1449" t="s">
        <v>24</v>
      </c>
      <c r="W1449" t="s">
        <v>4117</v>
      </c>
      <c r="X1449" t="s">
        <v>26</v>
      </c>
      <c r="Y1449" t="s">
        <v>36</v>
      </c>
      <c r="Z1449" t="s">
        <v>28</v>
      </c>
      <c r="AA1449" t="s">
        <v>29</v>
      </c>
      <c r="AB1449" t="s">
        <v>30</v>
      </c>
    </row>
    <row r="1450" spans="1:28" x14ac:dyDescent="0.3">
      <c r="A1450" t="s">
        <v>4118</v>
      </c>
      <c r="B1450" t="s">
        <v>3473</v>
      </c>
      <c r="C1450" t="s">
        <v>4119</v>
      </c>
      <c r="D1450" t="s">
        <v>74</v>
      </c>
      <c r="E1450">
        <v>26</v>
      </c>
      <c r="F1450" t="s">
        <v>17465</v>
      </c>
      <c r="G1450">
        <v>2024</v>
      </c>
      <c r="H1450">
        <f t="shared" si="68"/>
        <v>45499</v>
      </c>
      <c r="I1450">
        <v>1</v>
      </c>
      <c r="J1450">
        <v>43</v>
      </c>
      <c r="K1450">
        <v>16</v>
      </c>
      <c r="L1450" t="s">
        <v>17466</v>
      </c>
      <c r="M1450">
        <f t="shared" si="66"/>
        <v>0.57171296296296303</v>
      </c>
      <c r="N1450" t="str">
        <f t="shared" si="67"/>
        <v>1-4 PM</v>
      </c>
      <c r="O1450">
        <v>329.7</v>
      </c>
      <c r="P1450">
        <v>299</v>
      </c>
      <c r="Q1450">
        <v>290.02999999999997</v>
      </c>
      <c r="R1450">
        <v>8.9700000000000006</v>
      </c>
      <c r="S1450">
        <v>39.67</v>
      </c>
      <c r="T1450" t="s">
        <v>34</v>
      </c>
      <c r="U1450" t="s">
        <v>23</v>
      </c>
      <c r="V1450" t="s">
        <v>24</v>
      </c>
      <c r="W1450" t="s">
        <v>4120</v>
      </c>
      <c r="X1450" t="s">
        <v>26</v>
      </c>
      <c r="Y1450" t="s">
        <v>27</v>
      </c>
      <c r="Z1450" t="s">
        <v>28</v>
      </c>
      <c r="AA1450" t="s">
        <v>29</v>
      </c>
      <c r="AB1450" t="s">
        <v>30</v>
      </c>
    </row>
    <row r="1451" spans="1:28" x14ac:dyDescent="0.3">
      <c r="A1451" t="s">
        <v>4121</v>
      </c>
      <c r="B1451" t="s">
        <v>3852</v>
      </c>
      <c r="C1451" t="s">
        <v>4122</v>
      </c>
      <c r="D1451" t="s">
        <v>21</v>
      </c>
      <c r="E1451">
        <v>26</v>
      </c>
      <c r="F1451" t="s">
        <v>17465</v>
      </c>
      <c r="G1451">
        <v>2024</v>
      </c>
      <c r="H1451">
        <f t="shared" si="68"/>
        <v>45499</v>
      </c>
      <c r="I1451">
        <v>1</v>
      </c>
      <c r="J1451">
        <v>32</v>
      </c>
      <c r="K1451">
        <v>9</v>
      </c>
      <c r="L1451" t="s">
        <v>17466</v>
      </c>
      <c r="M1451">
        <f t="shared" si="66"/>
        <v>0.56399305555555557</v>
      </c>
      <c r="N1451" t="str">
        <f t="shared" si="67"/>
        <v>1-4 PM</v>
      </c>
      <c r="O1451">
        <v>500.02</v>
      </c>
      <c r="P1451">
        <v>249</v>
      </c>
      <c r="Q1451">
        <v>243.77</v>
      </c>
      <c r="R1451">
        <v>5.23</v>
      </c>
      <c r="S1451">
        <v>256.25</v>
      </c>
      <c r="T1451" t="s">
        <v>34</v>
      </c>
      <c r="U1451" t="s">
        <v>23</v>
      </c>
      <c r="V1451" t="s">
        <v>24</v>
      </c>
      <c r="W1451" t="s">
        <v>4123</v>
      </c>
      <c r="X1451" t="s">
        <v>26</v>
      </c>
      <c r="Y1451" t="s">
        <v>36</v>
      </c>
      <c r="Z1451" t="s">
        <v>28</v>
      </c>
      <c r="AA1451" t="s">
        <v>37</v>
      </c>
      <c r="AB1451" t="s">
        <v>30</v>
      </c>
    </row>
    <row r="1452" spans="1:28" x14ac:dyDescent="0.3">
      <c r="A1452" t="s">
        <v>4124</v>
      </c>
      <c r="B1452" t="s">
        <v>98</v>
      </c>
      <c r="C1452" t="s">
        <v>4125</v>
      </c>
      <c r="D1452" t="s">
        <v>74</v>
      </c>
      <c r="E1452">
        <v>26</v>
      </c>
      <c r="F1452" t="s">
        <v>17465</v>
      </c>
      <c r="G1452">
        <v>2024</v>
      </c>
      <c r="H1452">
        <f t="shared" si="68"/>
        <v>45499</v>
      </c>
      <c r="I1452">
        <v>1</v>
      </c>
      <c r="J1452">
        <v>16</v>
      </c>
      <c r="K1452">
        <v>53</v>
      </c>
      <c r="L1452" t="s">
        <v>17466</v>
      </c>
      <c r="M1452">
        <f t="shared" si="66"/>
        <v>0.55339120370370376</v>
      </c>
      <c r="N1452" t="str">
        <f t="shared" si="67"/>
        <v>1-4 PM</v>
      </c>
      <c r="O1452">
        <v>2657.16</v>
      </c>
      <c r="P1452">
        <v>299</v>
      </c>
      <c r="Q1452">
        <v>290.02999999999997</v>
      </c>
      <c r="R1452">
        <v>8.9700000000000006</v>
      </c>
      <c r="S1452">
        <v>2367.13</v>
      </c>
      <c r="T1452" t="s">
        <v>34</v>
      </c>
      <c r="U1452" t="s">
        <v>23</v>
      </c>
      <c r="V1452" t="s">
        <v>24</v>
      </c>
      <c r="W1452" t="s">
        <v>4126</v>
      </c>
      <c r="X1452" t="s">
        <v>26</v>
      </c>
      <c r="Y1452" t="s">
        <v>36</v>
      </c>
      <c r="Z1452" t="s">
        <v>28</v>
      </c>
      <c r="AA1452" t="s">
        <v>29</v>
      </c>
      <c r="AB1452" t="s">
        <v>30</v>
      </c>
    </row>
    <row r="1453" spans="1:28" x14ac:dyDescent="0.3">
      <c r="A1453" t="s">
        <v>4127</v>
      </c>
      <c r="B1453" t="s">
        <v>98</v>
      </c>
      <c r="C1453" t="s">
        <v>4128</v>
      </c>
      <c r="D1453" t="s">
        <v>21</v>
      </c>
      <c r="E1453">
        <v>26</v>
      </c>
      <c r="F1453" t="s">
        <v>17465</v>
      </c>
      <c r="G1453">
        <v>2024</v>
      </c>
      <c r="H1453">
        <f t="shared" si="68"/>
        <v>45499</v>
      </c>
      <c r="I1453">
        <v>1</v>
      </c>
      <c r="J1453">
        <v>3</v>
      </c>
      <c r="K1453">
        <v>19</v>
      </c>
      <c r="L1453" t="s">
        <v>17466</v>
      </c>
      <c r="M1453">
        <f t="shared" si="66"/>
        <v>0.54396990740740747</v>
      </c>
      <c r="N1453" t="str">
        <f t="shared" si="67"/>
        <v>1-4 PM</v>
      </c>
      <c r="O1453">
        <v>2947.19</v>
      </c>
      <c r="P1453">
        <v>299</v>
      </c>
      <c r="Q1453">
        <v>290.02999999999997</v>
      </c>
      <c r="R1453">
        <v>8.9700000000000006</v>
      </c>
      <c r="S1453">
        <v>2657.16</v>
      </c>
      <c r="T1453" t="s">
        <v>34</v>
      </c>
      <c r="U1453" t="s">
        <v>23</v>
      </c>
      <c r="V1453" t="s">
        <v>24</v>
      </c>
      <c r="W1453" t="s">
        <v>4129</v>
      </c>
      <c r="X1453" t="s">
        <v>26</v>
      </c>
      <c r="Y1453" t="s">
        <v>36</v>
      </c>
      <c r="Z1453" t="s">
        <v>28</v>
      </c>
      <c r="AA1453" t="s">
        <v>29</v>
      </c>
      <c r="AB1453" t="s">
        <v>30</v>
      </c>
    </row>
    <row r="1454" spans="1:28" x14ac:dyDescent="0.3">
      <c r="A1454" t="s">
        <v>4130</v>
      </c>
      <c r="B1454" t="s">
        <v>155</v>
      </c>
      <c r="C1454" t="s">
        <v>4131</v>
      </c>
      <c r="D1454" t="s">
        <v>74</v>
      </c>
      <c r="E1454">
        <v>26</v>
      </c>
      <c r="F1454" t="s">
        <v>17465</v>
      </c>
      <c r="G1454">
        <v>2024</v>
      </c>
      <c r="H1454">
        <f t="shared" si="68"/>
        <v>45499</v>
      </c>
      <c r="I1454">
        <v>12</v>
      </c>
      <c r="J1454">
        <v>42</v>
      </c>
      <c r="K1454">
        <v>35</v>
      </c>
      <c r="L1454" t="s">
        <v>17466</v>
      </c>
      <c r="M1454">
        <f t="shared" si="66"/>
        <v>0.52957175925925926</v>
      </c>
      <c r="N1454" t="str">
        <f t="shared" si="67"/>
        <v>9 AM-12 PM</v>
      </c>
      <c r="O1454">
        <v>698.7</v>
      </c>
      <c r="P1454">
        <v>199</v>
      </c>
      <c r="Q1454">
        <v>193.03</v>
      </c>
      <c r="R1454">
        <v>5.97</v>
      </c>
      <c r="S1454">
        <v>505.67</v>
      </c>
      <c r="T1454" t="s">
        <v>34</v>
      </c>
      <c r="U1454" t="s">
        <v>23</v>
      </c>
      <c r="V1454" t="s">
        <v>24</v>
      </c>
      <c r="W1454" t="s">
        <v>4132</v>
      </c>
      <c r="X1454" t="s">
        <v>26</v>
      </c>
      <c r="Y1454" t="s">
        <v>36</v>
      </c>
      <c r="Z1454" t="s">
        <v>28</v>
      </c>
      <c r="AA1454" t="s">
        <v>29</v>
      </c>
      <c r="AB1454" t="s">
        <v>30</v>
      </c>
    </row>
    <row r="1455" spans="1:28" x14ac:dyDescent="0.3">
      <c r="A1455" t="s">
        <v>4133</v>
      </c>
      <c r="B1455" t="s">
        <v>3473</v>
      </c>
      <c r="C1455" t="s">
        <v>4134</v>
      </c>
      <c r="D1455" t="s">
        <v>258</v>
      </c>
      <c r="E1455">
        <v>26</v>
      </c>
      <c r="F1455" t="s">
        <v>17465</v>
      </c>
      <c r="G1455">
        <v>2024</v>
      </c>
      <c r="H1455">
        <f t="shared" si="68"/>
        <v>45499</v>
      </c>
      <c r="I1455">
        <v>12</v>
      </c>
      <c r="J1455">
        <v>40</v>
      </c>
      <c r="K1455">
        <v>48</v>
      </c>
      <c r="L1455" t="s">
        <v>17466</v>
      </c>
      <c r="M1455">
        <f t="shared" si="66"/>
        <v>0.52833333333333332</v>
      </c>
      <c r="N1455" t="str">
        <f t="shared" si="67"/>
        <v>9 AM-12 PM</v>
      </c>
      <c r="O1455">
        <v>225.7</v>
      </c>
      <c r="P1455">
        <v>100</v>
      </c>
      <c r="Q1455">
        <v>96</v>
      </c>
      <c r="R1455">
        <v>4</v>
      </c>
      <c r="S1455">
        <v>129.69999999999999</v>
      </c>
      <c r="T1455" t="s">
        <v>34</v>
      </c>
      <c r="U1455" t="s">
        <v>23</v>
      </c>
      <c r="V1455" t="s">
        <v>24</v>
      </c>
      <c r="W1455" t="s">
        <v>4135</v>
      </c>
      <c r="X1455" t="s">
        <v>26</v>
      </c>
      <c r="Y1455" t="s">
        <v>27</v>
      </c>
      <c r="Z1455" t="s">
        <v>28</v>
      </c>
      <c r="AA1455" t="s">
        <v>26</v>
      </c>
      <c r="AB1455" t="s">
        <v>30</v>
      </c>
    </row>
    <row r="1456" spans="1:28" x14ac:dyDescent="0.3">
      <c r="A1456" t="s">
        <v>4136</v>
      </c>
      <c r="B1456" t="s">
        <v>3473</v>
      </c>
      <c r="C1456" t="s">
        <v>4134</v>
      </c>
      <c r="D1456" t="s">
        <v>258</v>
      </c>
      <c r="E1456">
        <v>26</v>
      </c>
      <c r="F1456" t="s">
        <v>17465</v>
      </c>
      <c r="G1456">
        <v>2024</v>
      </c>
      <c r="H1456">
        <f t="shared" si="68"/>
        <v>45499</v>
      </c>
      <c r="I1456">
        <v>12</v>
      </c>
      <c r="J1456">
        <v>40</v>
      </c>
      <c r="K1456">
        <v>7</v>
      </c>
      <c r="L1456" t="s">
        <v>17466</v>
      </c>
      <c r="M1456">
        <f t="shared" si="66"/>
        <v>0.52785879629629628</v>
      </c>
      <c r="N1456" t="str">
        <f t="shared" si="67"/>
        <v>9 AM-12 PM</v>
      </c>
      <c r="O1456">
        <v>417.7</v>
      </c>
      <c r="P1456">
        <v>200</v>
      </c>
      <c r="Q1456">
        <v>192</v>
      </c>
      <c r="R1456">
        <v>8</v>
      </c>
      <c r="S1456">
        <v>225.7</v>
      </c>
      <c r="T1456" t="s">
        <v>34</v>
      </c>
      <c r="U1456" t="s">
        <v>23</v>
      </c>
      <c r="V1456" t="s">
        <v>24</v>
      </c>
      <c r="W1456" t="s">
        <v>4137</v>
      </c>
      <c r="X1456" t="s">
        <v>26</v>
      </c>
      <c r="Y1456" t="s">
        <v>27</v>
      </c>
      <c r="Z1456" t="s">
        <v>28</v>
      </c>
      <c r="AA1456" t="s">
        <v>26</v>
      </c>
      <c r="AB1456" t="s">
        <v>30</v>
      </c>
    </row>
    <row r="1457" spans="1:28" x14ac:dyDescent="0.3">
      <c r="A1457" t="s">
        <v>4138</v>
      </c>
      <c r="B1457" t="s">
        <v>3473</v>
      </c>
      <c r="C1457" t="s">
        <v>4134</v>
      </c>
      <c r="D1457" t="s">
        <v>258</v>
      </c>
      <c r="E1457">
        <v>26</v>
      </c>
      <c r="F1457" t="s">
        <v>17465</v>
      </c>
      <c r="G1457">
        <v>2024</v>
      </c>
      <c r="H1457">
        <f t="shared" si="68"/>
        <v>45499</v>
      </c>
      <c r="I1457">
        <v>12</v>
      </c>
      <c r="J1457">
        <v>38</v>
      </c>
      <c r="K1457">
        <v>20</v>
      </c>
      <c r="L1457" t="s">
        <v>17466</v>
      </c>
      <c r="M1457">
        <f t="shared" si="66"/>
        <v>0.52662037037037035</v>
      </c>
      <c r="N1457" t="str">
        <f t="shared" si="67"/>
        <v>9 AM-12 PM</v>
      </c>
      <c r="O1457">
        <v>417.7</v>
      </c>
      <c r="P1457">
        <v>290</v>
      </c>
      <c r="Q1457">
        <v>278.39999999999998</v>
      </c>
      <c r="R1457">
        <v>0</v>
      </c>
      <c r="S1457">
        <v>139.30000000000001</v>
      </c>
      <c r="T1457" t="s">
        <v>34</v>
      </c>
      <c r="U1457" t="s">
        <v>198</v>
      </c>
      <c r="V1457" t="s">
        <v>24</v>
      </c>
      <c r="W1457" t="s">
        <v>1489</v>
      </c>
      <c r="X1457" t="s">
        <v>26</v>
      </c>
      <c r="Y1457" t="s">
        <v>27</v>
      </c>
      <c r="Z1457" t="s">
        <v>28</v>
      </c>
      <c r="AA1457" t="s">
        <v>26</v>
      </c>
      <c r="AB1457" t="s">
        <v>30</v>
      </c>
    </row>
    <row r="1458" spans="1:28" x14ac:dyDescent="0.3">
      <c r="A1458" t="s">
        <v>4139</v>
      </c>
      <c r="B1458" t="s">
        <v>3473</v>
      </c>
      <c r="C1458" t="s">
        <v>4134</v>
      </c>
      <c r="D1458" t="s">
        <v>258</v>
      </c>
      <c r="E1458">
        <v>26</v>
      </c>
      <c r="F1458" t="s">
        <v>17465</v>
      </c>
      <c r="G1458">
        <v>2024</v>
      </c>
      <c r="H1458">
        <f t="shared" si="68"/>
        <v>45499</v>
      </c>
      <c r="I1458">
        <v>12</v>
      </c>
      <c r="J1458">
        <v>37</v>
      </c>
      <c r="K1458">
        <v>44</v>
      </c>
      <c r="L1458" t="s">
        <v>17466</v>
      </c>
      <c r="M1458">
        <f t="shared" si="66"/>
        <v>0.52620370370370373</v>
      </c>
      <c r="N1458" t="str">
        <f t="shared" si="67"/>
        <v>9 AM-12 PM</v>
      </c>
      <c r="O1458">
        <v>417.7</v>
      </c>
      <c r="P1458">
        <v>300</v>
      </c>
      <c r="Q1458">
        <v>288</v>
      </c>
      <c r="R1458">
        <v>0</v>
      </c>
      <c r="S1458">
        <v>129.69999999999999</v>
      </c>
      <c r="T1458" t="s">
        <v>34</v>
      </c>
      <c r="U1458" t="s">
        <v>198</v>
      </c>
      <c r="V1458" t="s">
        <v>24</v>
      </c>
      <c r="W1458" t="s">
        <v>1489</v>
      </c>
      <c r="X1458" t="s">
        <v>26</v>
      </c>
      <c r="Y1458" t="s">
        <v>27</v>
      </c>
      <c r="Z1458" t="s">
        <v>28</v>
      </c>
      <c r="AA1458" t="s">
        <v>26</v>
      </c>
      <c r="AB1458" t="s">
        <v>30</v>
      </c>
    </row>
    <row r="1459" spans="1:28" x14ac:dyDescent="0.3">
      <c r="A1459" t="s">
        <v>4140</v>
      </c>
      <c r="B1459" t="s">
        <v>3480</v>
      </c>
      <c r="C1459" t="s">
        <v>4141</v>
      </c>
      <c r="D1459" t="s">
        <v>21</v>
      </c>
      <c r="E1459">
        <v>26</v>
      </c>
      <c r="F1459" t="s">
        <v>17465</v>
      </c>
      <c r="G1459">
        <v>2024</v>
      </c>
      <c r="H1459">
        <f t="shared" si="68"/>
        <v>45499</v>
      </c>
      <c r="I1459">
        <v>12</v>
      </c>
      <c r="J1459">
        <v>33</v>
      </c>
      <c r="K1459">
        <v>3</v>
      </c>
      <c r="L1459" t="s">
        <v>17466</v>
      </c>
      <c r="M1459">
        <f t="shared" si="66"/>
        <v>0.52295138888888892</v>
      </c>
      <c r="N1459" t="str">
        <f t="shared" si="67"/>
        <v>9 AM-12 PM</v>
      </c>
      <c r="O1459">
        <v>713.66</v>
      </c>
      <c r="P1459">
        <v>101</v>
      </c>
      <c r="Q1459">
        <v>98.68</v>
      </c>
      <c r="R1459">
        <v>2.3199999999999998</v>
      </c>
      <c r="S1459">
        <v>614.98</v>
      </c>
      <c r="T1459" t="s">
        <v>34</v>
      </c>
      <c r="U1459" t="s">
        <v>23</v>
      </c>
      <c r="V1459" t="s">
        <v>24</v>
      </c>
      <c r="W1459" t="s">
        <v>4142</v>
      </c>
      <c r="X1459" t="s">
        <v>26</v>
      </c>
      <c r="Y1459" t="s">
        <v>36</v>
      </c>
      <c r="Z1459" t="s">
        <v>28</v>
      </c>
      <c r="AA1459" t="s">
        <v>37</v>
      </c>
      <c r="AB1459" t="s">
        <v>30</v>
      </c>
    </row>
    <row r="1460" spans="1:28" x14ac:dyDescent="0.3">
      <c r="A1460" t="s">
        <v>4143</v>
      </c>
      <c r="B1460" t="s">
        <v>94</v>
      </c>
      <c r="C1460" t="s">
        <v>4144</v>
      </c>
      <c r="D1460" t="s">
        <v>50</v>
      </c>
      <c r="E1460">
        <v>26</v>
      </c>
      <c r="F1460" t="s">
        <v>17465</v>
      </c>
      <c r="G1460">
        <v>2024</v>
      </c>
      <c r="H1460">
        <f t="shared" si="68"/>
        <v>45499</v>
      </c>
      <c r="I1460">
        <v>12</v>
      </c>
      <c r="J1460">
        <v>27</v>
      </c>
      <c r="K1460">
        <v>40</v>
      </c>
      <c r="L1460" t="s">
        <v>17466</v>
      </c>
      <c r="M1460">
        <f t="shared" si="66"/>
        <v>0.51921296296296293</v>
      </c>
      <c r="N1460" t="str">
        <f t="shared" si="67"/>
        <v>9 AM-12 PM</v>
      </c>
      <c r="O1460">
        <v>1650.15</v>
      </c>
      <c r="P1460">
        <v>799</v>
      </c>
      <c r="Q1460">
        <v>767.04</v>
      </c>
      <c r="R1460">
        <v>31.96</v>
      </c>
      <c r="S1460">
        <v>883.11</v>
      </c>
      <c r="T1460" t="s">
        <v>34</v>
      </c>
      <c r="U1460" t="s">
        <v>23</v>
      </c>
      <c r="V1460" t="s">
        <v>24</v>
      </c>
      <c r="W1460" t="s">
        <v>4145</v>
      </c>
      <c r="X1460" t="s">
        <v>26</v>
      </c>
      <c r="Y1460" t="s">
        <v>36</v>
      </c>
      <c r="Z1460" t="s">
        <v>28</v>
      </c>
      <c r="AA1460" t="s">
        <v>29</v>
      </c>
      <c r="AB1460" t="s">
        <v>30</v>
      </c>
    </row>
    <row r="1461" spans="1:28" x14ac:dyDescent="0.3">
      <c r="A1461" t="s">
        <v>4146</v>
      </c>
      <c r="B1461" t="s">
        <v>102</v>
      </c>
      <c r="C1461" t="s">
        <v>4147</v>
      </c>
      <c r="D1461" t="s">
        <v>74</v>
      </c>
      <c r="E1461">
        <v>26</v>
      </c>
      <c r="F1461" t="s">
        <v>17465</v>
      </c>
      <c r="G1461">
        <v>2024</v>
      </c>
      <c r="H1461">
        <f t="shared" si="68"/>
        <v>45499</v>
      </c>
      <c r="I1461">
        <v>12</v>
      </c>
      <c r="J1461">
        <v>7</v>
      </c>
      <c r="K1461">
        <v>20</v>
      </c>
      <c r="L1461" t="s">
        <v>17466</v>
      </c>
      <c r="M1461">
        <f t="shared" si="66"/>
        <v>0.50509259259259254</v>
      </c>
      <c r="N1461" t="str">
        <f t="shared" si="67"/>
        <v>9 AM-12 PM</v>
      </c>
      <c r="O1461">
        <v>2684.79</v>
      </c>
      <c r="P1461">
        <v>199</v>
      </c>
      <c r="Q1461">
        <v>195.02</v>
      </c>
      <c r="R1461">
        <v>3.98</v>
      </c>
      <c r="S1461">
        <v>2489.77</v>
      </c>
      <c r="T1461" t="s">
        <v>34</v>
      </c>
      <c r="U1461" t="s">
        <v>23</v>
      </c>
      <c r="V1461" t="s">
        <v>24</v>
      </c>
      <c r="W1461" t="s">
        <v>4148</v>
      </c>
      <c r="X1461" t="s">
        <v>26</v>
      </c>
      <c r="Y1461" t="s">
        <v>27</v>
      </c>
      <c r="Z1461" t="s">
        <v>28</v>
      </c>
      <c r="AA1461" t="s">
        <v>29</v>
      </c>
      <c r="AB1461" t="s">
        <v>30</v>
      </c>
    </row>
    <row r="1462" spans="1:28" x14ac:dyDescent="0.3">
      <c r="A1462" t="s">
        <v>4149</v>
      </c>
      <c r="B1462" t="s">
        <v>1537</v>
      </c>
      <c r="C1462" t="s">
        <v>4150</v>
      </c>
      <c r="D1462" t="s">
        <v>21</v>
      </c>
      <c r="E1462">
        <v>26</v>
      </c>
      <c r="F1462" t="s">
        <v>17465</v>
      </c>
      <c r="G1462">
        <v>2024</v>
      </c>
      <c r="H1462">
        <f t="shared" si="68"/>
        <v>45499</v>
      </c>
      <c r="I1462">
        <v>11</v>
      </c>
      <c r="J1462">
        <v>56</v>
      </c>
      <c r="K1462">
        <v>0</v>
      </c>
      <c r="L1462" t="s">
        <v>17467</v>
      </c>
      <c r="M1462">
        <f t="shared" si="66"/>
        <v>0.49722222222222223</v>
      </c>
      <c r="N1462" t="str">
        <f t="shared" si="67"/>
        <v>9 AM-12 PM</v>
      </c>
      <c r="O1462">
        <v>393.03</v>
      </c>
      <c r="P1462">
        <v>199</v>
      </c>
      <c r="Q1462">
        <v>194.82</v>
      </c>
      <c r="R1462">
        <v>4.18</v>
      </c>
      <c r="S1462">
        <v>198.21</v>
      </c>
      <c r="T1462" t="s">
        <v>34</v>
      </c>
      <c r="U1462" t="s">
        <v>23</v>
      </c>
      <c r="V1462" t="s">
        <v>24</v>
      </c>
      <c r="W1462" t="s">
        <v>4151</v>
      </c>
      <c r="X1462" t="s">
        <v>26</v>
      </c>
      <c r="Y1462" t="s">
        <v>36</v>
      </c>
      <c r="Z1462" t="s">
        <v>28</v>
      </c>
      <c r="AA1462" t="s">
        <v>37</v>
      </c>
      <c r="AB1462" t="s">
        <v>30</v>
      </c>
    </row>
    <row r="1463" spans="1:28" x14ac:dyDescent="0.3">
      <c r="A1463" t="s">
        <v>4152</v>
      </c>
      <c r="B1463" t="s">
        <v>102</v>
      </c>
      <c r="C1463" t="s">
        <v>4147</v>
      </c>
      <c r="D1463" t="s">
        <v>74</v>
      </c>
      <c r="E1463">
        <v>26</v>
      </c>
      <c r="F1463" t="s">
        <v>17465</v>
      </c>
      <c r="G1463">
        <v>2024</v>
      </c>
      <c r="H1463">
        <f t="shared" si="68"/>
        <v>45499</v>
      </c>
      <c r="I1463">
        <v>11</v>
      </c>
      <c r="J1463">
        <v>45</v>
      </c>
      <c r="K1463">
        <v>6</v>
      </c>
      <c r="L1463" t="s">
        <v>17467</v>
      </c>
      <c r="M1463">
        <f t="shared" si="66"/>
        <v>0.48965277777777777</v>
      </c>
      <c r="N1463" t="str">
        <f t="shared" si="67"/>
        <v>9 AM-12 PM</v>
      </c>
      <c r="O1463">
        <v>2879.81</v>
      </c>
      <c r="P1463">
        <v>199</v>
      </c>
      <c r="Q1463">
        <v>195.02</v>
      </c>
      <c r="R1463">
        <v>0</v>
      </c>
      <c r="S1463">
        <v>2684.79</v>
      </c>
      <c r="T1463" t="s">
        <v>22</v>
      </c>
      <c r="U1463" t="s">
        <v>198</v>
      </c>
      <c r="V1463" t="s">
        <v>24</v>
      </c>
      <c r="W1463" t="s">
        <v>1489</v>
      </c>
      <c r="X1463" t="s">
        <v>26</v>
      </c>
      <c r="Y1463" t="s">
        <v>27</v>
      </c>
      <c r="Z1463" t="s">
        <v>28</v>
      </c>
      <c r="AA1463" t="s">
        <v>29</v>
      </c>
      <c r="AB1463" t="s">
        <v>30</v>
      </c>
    </row>
    <row r="1464" spans="1:28" x14ac:dyDescent="0.3">
      <c r="A1464" t="s">
        <v>4153</v>
      </c>
      <c r="B1464" t="s">
        <v>102</v>
      </c>
      <c r="C1464" t="s">
        <v>4154</v>
      </c>
      <c r="D1464" t="s">
        <v>21</v>
      </c>
      <c r="E1464">
        <v>26</v>
      </c>
      <c r="F1464" t="s">
        <v>17465</v>
      </c>
      <c r="G1464">
        <v>2024</v>
      </c>
      <c r="H1464">
        <f t="shared" si="68"/>
        <v>45499</v>
      </c>
      <c r="I1464">
        <v>11</v>
      </c>
      <c r="J1464">
        <v>44</v>
      </c>
      <c r="K1464">
        <v>46</v>
      </c>
      <c r="L1464" t="s">
        <v>17467</v>
      </c>
      <c r="M1464">
        <f t="shared" si="66"/>
        <v>0.48942129629629627</v>
      </c>
      <c r="N1464" t="str">
        <f t="shared" si="67"/>
        <v>9 AM-12 PM</v>
      </c>
      <c r="O1464">
        <v>3172.53</v>
      </c>
      <c r="P1464">
        <v>299</v>
      </c>
      <c r="Q1464">
        <v>292.72000000000003</v>
      </c>
      <c r="R1464">
        <v>6.28</v>
      </c>
      <c r="S1464">
        <v>2879.81</v>
      </c>
      <c r="T1464" t="s">
        <v>34</v>
      </c>
      <c r="U1464" t="s">
        <v>23</v>
      </c>
      <c r="V1464" t="s">
        <v>24</v>
      </c>
      <c r="W1464" t="s">
        <v>4155</v>
      </c>
      <c r="X1464" t="s">
        <v>26</v>
      </c>
      <c r="Y1464" t="s">
        <v>27</v>
      </c>
      <c r="Z1464" t="s">
        <v>28</v>
      </c>
      <c r="AA1464" t="s">
        <v>37</v>
      </c>
      <c r="AB1464" t="s">
        <v>30</v>
      </c>
    </row>
    <row r="1465" spans="1:28" x14ac:dyDescent="0.3">
      <c r="A1465" t="s">
        <v>4156</v>
      </c>
      <c r="B1465" t="s">
        <v>102</v>
      </c>
      <c r="C1465" t="s">
        <v>4157</v>
      </c>
      <c r="D1465" t="s">
        <v>74</v>
      </c>
      <c r="E1465">
        <v>26</v>
      </c>
      <c r="F1465" t="s">
        <v>17465</v>
      </c>
      <c r="G1465">
        <v>2024</v>
      </c>
      <c r="H1465">
        <f t="shared" si="68"/>
        <v>45499</v>
      </c>
      <c r="I1465">
        <v>11</v>
      </c>
      <c r="J1465">
        <v>44</v>
      </c>
      <c r="K1465">
        <v>21</v>
      </c>
      <c r="L1465" t="s">
        <v>17467</v>
      </c>
      <c r="M1465">
        <f t="shared" si="66"/>
        <v>0.48913194444444441</v>
      </c>
      <c r="N1465" t="str">
        <f t="shared" si="67"/>
        <v>9 AM-12 PM</v>
      </c>
      <c r="O1465">
        <v>3367.55</v>
      </c>
      <c r="P1465">
        <v>199</v>
      </c>
      <c r="Q1465">
        <v>195.02</v>
      </c>
      <c r="R1465">
        <v>3.98</v>
      </c>
      <c r="S1465">
        <v>3172.53</v>
      </c>
      <c r="T1465" t="s">
        <v>34</v>
      </c>
      <c r="U1465" t="s">
        <v>23</v>
      </c>
      <c r="V1465" t="s">
        <v>24</v>
      </c>
      <c r="W1465" t="s">
        <v>4158</v>
      </c>
      <c r="X1465" t="s">
        <v>26</v>
      </c>
      <c r="Y1465" t="s">
        <v>27</v>
      </c>
      <c r="Z1465" t="s">
        <v>28</v>
      </c>
      <c r="AA1465" t="s">
        <v>29</v>
      </c>
      <c r="AB1465" t="s">
        <v>30</v>
      </c>
    </row>
    <row r="1466" spans="1:28" x14ac:dyDescent="0.3">
      <c r="A1466" t="s">
        <v>4159</v>
      </c>
      <c r="B1466" t="s">
        <v>102</v>
      </c>
      <c r="C1466" t="s">
        <v>4160</v>
      </c>
      <c r="D1466" t="s">
        <v>74</v>
      </c>
      <c r="E1466">
        <v>26</v>
      </c>
      <c r="F1466" t="s">
        <v>17465</v>
      </c>
      <c r="G1466">
        <v>2024</v>
      </c>
      <c r="H1466">
        <f t="shared" si="68"/>
        <v>45499</v>
      </c>
      <c r="I1466">
        <v>11</v>
      </c>
      <c r="J1466">
        <v>42</v>
      </c>
      <c r="K1466">
        <v>34</v>
      </c>
      <c r="L1466" t="s">
        <v>17467</v>
      </c>
      <c r="M1466">
        <f t="shared" si="66"/>
        <v>0.48789351851851853</v>
      </c>
      <c r="N1466" t="str">
        <f t="shared" si="67"/>
        <v>9 AM-12 PM</v>
      </c>
      <c r="O1466">
        <v>3660.57</v>
      </c>
      <c r="P1466">
        <v>299</v>
      </c>
      <c r="Q1466">
        <v>293.02</v>
      </c>
      <c r="R1466">
        <v>5.98</v>
      </c>
      <c r="S1466">
        <v>3367.55</v>
      </c>
      <c r="T1466" t="s">
        <v>34</v>
      </c>
      <c r="U1466" t="s">
        <v>23</v>
      </c>
      <c r="V1466" t="s">
        <v>24</v>
      </c>
      <c r="W1466" t="s">
        <v>4161</v>
      </c>
      <c r="X1466" t="s">
        <v>26</v>
      </c>
      <c r="Y1466" t="s">
        <v>27</v>
      </c>
      <c r="Z1466" t="s">
        <v>28</v>
      </c>
      <c r="AA1466" t="s">
        <v>29</v>
      </c>
      <c r="AB1466" t="s">
        <v>30</v>
      </c>
    </row>
    <row r="1467" spans="1:28" x14ac:dyDescent="0.3">
      <c r="A1467" t="s">
        <v>4162</v>
      </c>
      <c r="B1467" t="s">
        <v>102</v>
      </c>
      <c r="C1467" t="s">
        <v>4147</v>
      </c>
      <c r="D1467" t="s">
        <v>74</v>
      </c>
      <c r="E1467">
        <v>26</v>
      </c>
      <c r="F1467" t="s">
        <v>17465</v>
      </c>
      <c r="G1467">
        <v>2024</v>
      </c>
      <c r="H1467">
        <f t="shared" si="68"/>
        <v>45499</v>
      </c>
      <c r="I1467">
        <v>11</v>
      </c>
      <c r="J1467">
        <v>37</v>
      </c>
      <c r="K1467">
        <v>15</v>
      </c>
      <c r="L1467" t="s">
        <v>17467</v>
      </c>
      <c r="M1467">
        <f t="shared" si="66"/>
        <v>0.48420138888888892</v>
      </c>
      <c r="N1467" t="str">
        <f t="shared" si="67"/>
        <v>9 AM-12 PM</v>
      </c>
      <c r="O1467">
        <v>3855.59</v>
      </c>
      <c r="P1467">
        <v>199</v>
      </c>
      <c r="Q1467">
        <v>195.02</v>
      </c>
      <c r="R1467">
        <v>0</v>
      </c>
      <c r="S1467">
        <v>3660.57</v>
      </c>
      <c r="T1467" t="s">
        <v>22</v>
      </c>
      <c r="U1467" t="s">
        <v>198</v>
      </c>
      <c r="V1467" t="s">
        <v>24</v>
      </c>
      <c r="W1467" t="s">
        <v>1489</v>
      </c>
      <c r="X1467" t="s">
        <v>26</v>
      </c>
      <c r="Y1467" t="s">
        <v>27</v>
      </c>
      <c r="Z1467" t="s">
        <v>28</v>
      </c>
      <c r="AA1467" t="s">
        <v>29</v>
      </c>
      <c r="AB1467" t="s">
        <v>30</v>
      </c>
    </row>
    <row r="1468" spans="1:28" x14ac:dyDescent="0.3">
      <c r="A1468" t="s">
        <v>4163</v>
      </c>
      <c r="B1468" t="s">
        <v>102</v>
      </c>
      <c r="C1468" t="s">
        <v>4147</v>
      </c>
      <c r="D1468" t="s">
        <v>74</v>
      </c>
      <c r="E1468">
        <v>26</v>
      </c>
      <c r="F1468" t="s">
        <v>17465</v>
      </c>
      <c r="G1468">
        <v>2024</v>
      </c>
      <c r="H1468">
        <f t="shared" si="68"/>
        <v>45499</v>
      </c>
      <c r="I1468">
        <v>11</v>
      </c>
      <c r="J1468">
        <v>35</v>
      </c>
      <c r="K1468">
        <v>31</v>
      </c>
      <c r="L1468" t="s">
        <v>17467</v>
      </c>
      <c r="M1468">
        <f t="shared" si="66"/>
        <v>0.48299768518518515</v>
      </c>
      <c r="N1468" t="str">
        <f t="shared" si="67"/>
        <v>9 AM-12 PM</v>
      </c>
      <c r="O1468">
        <v>4050.61</v>
      </c>
      <c r="P1468">
        <v>199</v>
      </c>
      <c r="Q1468">
        <v>195.02</v>
      </c>
      <c r="R1468">
        <v>3.98</v>
      </c>
      <c r="S1468">
        <v>3855.59</v>
      </c>
      <c r="T1468" t="s">
        <v>34</v>
      </c>
      <c r="U1468" t="s">
        <v>23</v>
      </c>
      <c r="V1468" t="s">
        <v>24</v>
      </c>
      <c r="W1468" t="s">
        <v>4164</v>
      </c>
      <c r="X1468" t="s">
        <v>26</v>
      </c>
      <c r="Y1468" t="s">
        <v>27</v>
      </c>
      <c r="Z1468" t="s">
        <v>28</v>
      </c>
      <c r="AA1468" t="s">
        <v>29</v>
      </c>
      <c r="AB1468" t="s">
        <v>30</v>
      </c>
    </row>
    <row r="1469" spans="1:28" x14ac:dyDescent="0.3">
      <c r="A1469" t="s">
        <v>4165</v>
      </c>
      <c r="B1469" t="s">
        <v>53</v>
      </c>
      <c r="C1469" t="s">
        <v>4147</v>
      </c>
      <c r="D1469" t="s">
        <v>74</v>
      </c>
      <c r="E1469">
        <v>26</v>
      </c>
      <c r="F1469" t="s">
        <v>17465</v>
      </c>
      <c r="G1469">
        <v>2024</v>
      </c>
      <c r="H1469">
        <f t="shared" si="68"/>
        <v>45499</v>
      </c>
      <c r="I1469">
        <v>11</v>
      </c>
      <c r="J1469">
        <v>27</v>
      </c>
      <c r="K1469">
        <v>40</v>
      </c>
      <c r="L1469" t="s">
        <v>17467</v>
      </c>
      <c r="M1469">
        <f t="shared" si="66"/>
        <v>0.47754629629629625</v>
      </c>
      <c r="N1469" t="str">
        <f t="shared" si="67"/>
        <v>9 AM-12 PM</v>
      </c>
      <c r="O1469">
        <v>673.31</v>
      </c>
      <c r="P1469">
        <v>199</v>
      </c>
      <c r="Q1469">
        <v>193.03</v>
      </c>
      <c r="R1469">
        <v>5.97</v>
      </c>
      <c r="S1469">
        <v>480.28</v>
      </c>
      <c r="T1469" t="s">
        <v>22</v>
      </c>
      <c r="U1469" t="s">
        <v>23</v>
      </c>
      <c r="V1469" t="s">
        <v>24</v>
      </c>
      <c r="W1469" t="s">
        <v>4166</v>
      </c>
      <c r="X1469" t="s">
        <v>26</v>
      </c>
      <c r="Y1469" t="s">
        <v>36</v>
      </c>
      <c r="Z1469" t="s">
        <v>28</v>
      </c>
      <c r="AA1469" t="s">
        <v>29</v>
      </c>
      <c r="AB1469" t="s">
        <v>30</v>
      </c>
    </row>
    <row r="1470" spans="1:28" x14ac:dyDescent="0.3">
      <c r="A1470" t="s">
        <v>4167</v>
      </c>
      <c r="B1470" t="s">
        <v>94</v>
      </c>
      <c r="C1470" t="s">
        <v>4157</v>
      </c>
      <c r="D1470" t="s">
        <v>74</v>
      </c>
      <c r="E1470">
        <v>26</v>
      </c>
      <c r="F1470" t="s">
        <v>17465</v>
      </c>
      <c r="G1470">
        <v>2024</v>
      </c>
      <c r="H1470">
        <f t="shared" si="68"/>
        <v>45499</v>
      </c>
      <c r="I1470">
        <v>11</v>
      </c>
      <c r="J1470">
        <v>27</v>
      </c>
      <c r="K1470">
        <v>20</v>
      </c>
      <c r="L1470" t="s">
        <v>17467</v>
      </c>
      <c r="M1470">
        <f t="shared" si="66"/>
        <v>0.4773148148148148</v>
      </c>
      <c r="N1470" t="str">
        <f t="shared" si="67"/>
        <v>9 AM-12 PM</v>
      </c>
      <c r="O1470">
        <v>343.18</v>
      </c>
      <c r="P1470">
        <v>199</v>
      </c>
      <c r="Q1470">
        <v>193.03</v>
      </c>
      <c r="R1470">
        <v>5.97</v>
      </c>
      <c r="S1470">
        <v>150.15</v>
      </c>
      <c r="T1470" t="s">
        <v>22</v>
      </c>
      <c r="U1470" t="s">
        <v>23</v>
      </c>
      <c r="V1470" t="s">
        <v>24</v>
      </c>
      <c r="W1470" t="s">
        <v>4168</v>
      </c>
      <c r="X1470" t="s">
        <v>26</v>
      </c>
      <c r="Y1470" t="s">
        <v>36</v>
      </c>
      <c r="Z1470" t="s">
        <v>28</v>
      </c>
      <c r="AA1470" t="s">
        <v>26</v>
      </c>
      <c r="AB1470" t="s">
        <v>30</v>
      </c>
    </row>
    <row r="1471" spans="1:28" x14ac:dyDescent="0.3">
      <c r="A1471" t="s">
        <v>4169</v>
      </c>
      <c r="B1471" t="s">
        <v>155</v>
      </c>
      <c r="C1471" t="s">
        <v>4160</v>
      </c>
      <c r="D1471" t="s">
        <v>74</v>
      </c>
      <c r="E1471">
        <v>26</v>
      </c>
      <c r="F1471" t="s">
        <v>17465</v>
      </c>
      <c r="G1471">
        <v>2024</v>
      </c>
      <c r="H1471">
        <f t="shared" si="68"/>
        <v>45499</v>
      </c>
      <c r="I1471">
        <v>11</v>
      </c>
      <c r="J1471">
        <v>19</v>
      </c>
      <c r="K1471">
        <v>34</v>
      </c>
      <c r="L1471" t="s">
        <v>17467</v>
      </c>
      <c r="M1471">
        <f t="shared" si="66"/>
        <v>0.47192129629629626</v>
      </c>
      <c r="N1471" t="str">
        <f t="shared" si="67"/>
        <v>9 AM-12 PM</v>
      </c>
      <c r="O1471">
        <v>988.73</v>
      </c>
      <c r="P1471">
        <v>299</v>
      </c>
      <c r="Q1471">
        <v>290.02999999999997</v>
      </c>
      <c r="R1471">
        <v>8.9700000000000006</v>
      </c>
      <c r="S1471">
        <v>698.7</v>
      </c>
      <c r="T1471" t="s">
        <v>22</v>
      </c>
      <c r="U1471" t="s">
        <v>23</v>
      </c>
      <c r="V1471" t="s">
        <v>1212</v>
      </c>
      <c r="W1471" t="s">
        <v>4170</v>
      </c>
      <c r="X1471" t="s">
        <v>26</v>
      </c>
      <c r="Y1471" t="s">
        <v>27</v>
      </c>
      <c r="Z1471" t="s">
        <v>28</v>
      </c>
      <c r="AA1471" t="s">
        <v>29</v>
      </c>
      <c r="AB1471" t="s">
        <v>30</v>
      </c>
    </row>
    <row r="1472" spans="1:28" x14ac:dyDescent="0.3">
      <c r="A1472" t="s">
        <v>4171</v>
      </c>
      <c r="B1472" t="s">
        <v>90</v>
      </c>
      <c r="C1472" t="s">
        <v>4154</v>
      </c>
      <c r="D1472" t="s">
        <v>21</v>
      </c>
      <c r="E1472">
        <v>26</v>
      </c>
      <c r="F1472" t="s">
        <v>17465</v>
      </c>
      <c r="G1472">
        <v>2024</v>
      </c>
      <c r="H1472">
        <f t="shared" si="68"/>
        <v>45499</v>
      </c>
      <c r="I1472">
        <v>10</v>
      </c>
      <c r="J1472">
        <v>57</v>
      </c>
      <c r="K1472">
        <v>36</v>
      </c>
      <c r="L1472" t="s">
        <v>17467</v>
      </c>
      <c r="M1472">
        <f t="shared" si="66"/>
        <v>0.45666666666666672</v>
      </c>
      <c r="N1472" t="str">
        <f t="shared" si="67"/>
        <v>9 AM-12 PM</v>
      </c>
      <c r="O1472">
        <v>1158.42</v>
      </c>
      <c r="P1472">
        <v>299</v>
      </c>
      <c r="Q1472">
        <v>292.72000000000003</v>
      </c>
      <c r="R1472">
        <v>6.28</v>
      </c>
      <c r="S1472">
        <v>865.7</v>
      </c>
      <c r="T1472" t="s">
        <v>22</v>
      </c>
      <c r="U1472" t="s">
        <v>23</v>
      </c>
      <c r="V1472" t="s">
        <v>24</v>
      </c>
      <c r="W1472" t="s">
        <v>4172</v>
      </c>
      <c r="X1472" t="s">
        <v>26</v>
      </c>
      <c r="Y1472" t="s">
        <v>27</v>
      </c>
      <c r="Z1472" t="s">
        <v>28</v>
      </c>
      <c r="AA1472" t="s">
        <v>37</v>
      </c>
      <c r="AB1472" t="s">
        <v>30</v>
      </c>
    </row>
    <row r="1473" spans="1:28" x14ac:dyDescent="0.3">
      <c r="A1473" t="s">
        <v>4173</v>
      </c>
      <c r="B1473" t="s">
        <v>98</v>
      </c>
      <c r="C1473" t="s">
        <v>4174</v>
      </c>
      <c r="D1473" t="s">
        <v>74</v>
      </c>
      <c r="E1473">
        <v>26</v>
      </c>
      <c r="F1473" t="s">
        <v>17465</v>
      </c>
      <c r="G1473">
        <v>2024</v>
      </c>
      <c r="H1473">
        <f t="shared" si="68"/>
        <v>45499</v>
      </c>
      <c r="I1473">
        <v>10</v>
      </c>
      <c r="J1473">
        <v>55</v>
      </c>
      <c r="K1473">
        <v>24</v>
      </c>
      <c r="L1473" t="s">
        <v>17467</v>
      </c>
      <c r="M1473">
        <f t="shared" si="66"/>
        <v>0.45513888888888893</v>
      </c>
      <c r="N1473" t="str">
        <f t="shared" si="67"/>
        <v>9 AM-12 PM</v>
      </c>
      <c r="O1473">
        <v>3140.22</v>
      </c>
      <c r="P1473">
        <v>199</v>
      </c>
      <c r="Q1473">
        <v>193.03</v>
      </c>
      <c r="R1473">
        <v>5.97</v>
      </c>
      <c r="S1473">
        <v>2947.19</v>
      </c>
      <c r="T1473" t="s">
        <v>22</v>
      </c>
      <c r="U1473" t="s">
        <v>23</v>
      </c>
      <c r="V1473" t="s">
        <v>1212</v>
      </c>
      <c r="W1473" t="s">
        <v>4175</v>
      </c>
      <c r="X1473" t="s">
        <v>26</v>
      </c>
      <c r="Y1473" t="s">
        <v>36</v>
      </c>
      <c r="Z1473" t="s">
        <v>28</v>
      </c>
      <c r="AA1473" t="s">
        <v>29</v>
      </c>
      <c r="AB1473" t="s">
        <v>30</v>
      </c>
    </row>
    <row r="1474" spans="1:28" x14ac:dyDescent="0.3">
      <c r="A1474" t="s">
        <v>4176</v>
      </c>
      <c r="B1474" t="s">
        <v>147</v>
      </c>
      <c r="C1474" t="s">
        <v>4177</v>
      </c>
      <c r="D1474" t="s">
        <v>74</v>
      </c>
      <c r="E1474">
        <v>26</v>
      </c>
      <c r="F1474" t="s">
        <v>17465</v>
      </c>
      <c r="G1474">
        <v>2024</v>
      </c>
      <c r="H1474">
        <f t="shared" si="68"/>
        <v>45499</v>
      </c>
      <c r="I1474">
        <v>10</v>
      </c>
      <c r="J1474">
        <v>45</v>
      </c>
      <c r="K1474">
        <v>0</v>
      </c>
      <c r="L1474" t="s">
        <v>17467</v>
      </c>
      <c r="M1474">
        <f t="shared" ref="M1474:M1537" si="69">TIMEVALUE(TEXT(TIMEVALUE(I1474 &amp; ":" &amp; J1474 &amp; ":" &amp; K1474 &amp; " " &amp; L1474), "hh:mm:ss AM/PM"))</f>
        <v>0.44791666666666669</v>
      </c>
      <c r="N1474" t="str">
        <f t="shared" ref="N1474:N1537" si="70">IF(AND(HOUR(M1474)&gt;=0, HOUR(M1474)&lt;=4), "12-4 AM",
IF(AND(HOUR(M1474)&gt;=5, HOUR(M1474)&lt;=8), "5-8 AM",
IF(AND(HOUR(M1474)&gt;=9, HOUR(M1474)&lt;=12), "9 AM-12 PM",
IF(AND(HOUR(M1474)&gt;=13, HOUR(M1474)&lt;=16), "1-4 PM",
IF(AND(HOUR(M1474)&gt;=17, HOUR(M1474)&lt;=20), "5-8 PM",
IF(AND(HOUR(M1474)&gt;=21, HOUR(M1474)&lt;=23), "9-11 PM",
""))))))</f>
        <v>9 AM-12 PM</v>
      </c>
      <c r="O1474">
        <v>361.37</v>
      </c>
      <c r="P1474">
        <v>199</v>
      </c>
      <c r="Q1474">
        <v>193.03</v>
      </c>
      <c r="R1474">
        <v>5.97</v>
      </c>
      <c r="S1474">
        <v>168.34</v>
      </c>
      <c r="T1474" t="s">
        <v>22</v>
      </c>
      <c r="U1474" t="s">
        <v>23</v>
      </c>
      <c r="V1474" t="s">
        <v>24</v>
      </c>
      <c r="W1474" t="s">
        <v>4178</v>
      </c>
      <c r="X1474" t="s">
        <v>26</v>
      </c>
      <c r="Y1474" t="s">
        <v>36</v>
      </c>
      <c r="Z1474" t="s">
        <v>28</v>
      </c>
      <c r="AA1474" t="s">
        <v>37</v>
      </c>
      <c r="AB1474" t="s">
        <v>30</v>
      </c>
    </row>
    <row r="1475" spans="1:28" x14ac:dyDescent="0.3">
      <c r="A1475" t="s">
        <v>4179</v>
      </c>
      <c r="B1475" t="s">
        <v>44</v>
      </c>
      <c r="C1475" t="s">
        <v>4180</v>
      </c>
      <c r="D1475" t="s">
        <v>74</v>
      </c>
      <c r="E1475">
        <v>26</v>
      </c>
      <c r="F1475" t="s">
        <v>17465</v>
      </c>
      <c r="G1475">
        <v>2024</v>
      </c>
      <c r="H1475">
        <f t="shared" ref="H1475:H1538" si="71">DATEVALUE(E1475 &amp;"-"&amp;F1475&amp;"-"&amp;G1475)</f>
        <v>45499</v>
      </c>
      <c r="I1475">
        <v>10</v>
      </c>
      <c r="J1475">
        <v>41</v>
      </c>
      <c r="K1475">
        <v>49</v>
      </c>
      <c r="L1475" t="s">
        <v>17467</v>
      </c>
      <c r="M1475">
        <f t="shared" si="69"/>
        <v>0.44570601851851849</v>
      </c>
      <c r="N1475" t="str">
        <f t="shared" si="70"/>
        <v>9 AM-12 PM</v>
      </c>
      <c r="O1475">
        <v>350.32</v>
      </c>
      <c r="P1475">
        <v>299</v>
      </c>
      <c r="Q1475">
        <v>293.02</v>
      </c>
      <c r="R1475">
        <v>5.98</v>
      </c>
      <c r="S1475">
        <v>57.3</v>
      </c>
      <c r="T1475" t="s">
        <v>22</v>
      </c>
      <c r="U1475" t="s">
        <v>23</v>
      </c>
      <c r="V1475" t="s">
        <v>24</v>
      </c>
      <c r="W1475" t="s">
        <v>4181</v>
      </c>
      <c r="X1475" t="s">
        <v>26</v>
      </c>
      <c r="Y1475" t="s">
        <v>27</v>
      </c>
      <c r="Z1475" t="s">
        <v>28</v>
      </c>
      <c r="AA1475" t="s">
        <v>29</v>
      </c>
      <c r="AB1475" t="s">
        <v>30</v>
      </c>
    </row>
    <row r="1476" spans="1:28" x14ac:dyDescent="0.3">
      <c r="A1476" t="s">
        <v>4182</v>
      </c>
      <c r="B1476" t="s">
        <v>98</v>
      </c>
      <c r="C1476" t="s">
        <v>4183</v>
      </c>
      <c r="D1476" t="s">
        <v>21</v>
      </c>
      <c r="E1476">
        <v>26</v>
      </c>
      <c r="F1476" t="s">
        <v>17465</v>
      </c>
      <c r="G1476">
        <v>2024</v>
      </c>
      <c r="H1476">
        <f t="shared" si="71"/>
        <v>45499</v>
      </c>
      <c r="I1476">
        <v>10</v>
      </c>
      <c r="J1476">
        <v>39</v>
      </c>
      <c r="K1476">
        <v>53</v>
      </c>
      <c r="L1476" t="s">
        <v>17467</v>
      </c>
      <c r="M1476">
        <f t="shared" si="69"/>
        <v>0.44436342592592593</v>
      </c>
      <c r="N1476" t="str">
        <f t="shared" si="70"/>
        <v>9 AM-12 PM</v>
      </c>
      <c r="O1476">
        <v>3430.25</v>
      </c>
      <c r="P1476">
        <v>299</v>
      </c>
      <c r="Q1476">
        <v>290.02999999999997</v>
      </c>
      <c r="R1476">
        <v>8.9700000000000006</v>
      </c>
      <c r="S1476">
        <v>3140.22</v>
      </c>
      <c r="T1476" t="s">
        <v>22</v>
      </c>
      <c r="U1476" t="s">
        <v>23</v>
      </c>
      <c r="V1476" t="s">
        <v>24</v>
      </c>
      <c r="W1476" t="s">
        <v>4184</v>
      </c>
      <c r="X1476" t="s">
        <v>26</v>
      </c>
      <c r="Y1476" t="s">
        <v>36</v>
      </c>
      <c r="Z1476" t="s">
        <v>28</v>
      </c>
      <c r="AA1476" t="s">
        <v>29</v>
      </c>
      <c r="AB1476" t="s">
        <v>30</v>
      </c>
    </row>
    <row r="1477" spans="1:28" x14ac:dyDescent="0.3">
      <c r="A1477" t="s">
        <v>4185</v>
      </c>
      <c r="B1477" t="s">
        <v>3805</v>
      </c>
      <c r="C1477" t="s">
        <v>4186</v>
      </c>
      <c r="D1477" t="s">
        <v>74</v>
      </c>
      <c r="E1477">
        <v>26</v>
      </c>
      <c r="F1477" t="s">
        <v>17465</v>
      </c>
      <c r="G1477">
        <v>2024</v>
      </c>
      <c r="H1477">
        <f t="shared" si="71"/>
        <v>45499</v>
      </c>
      <c r="I1477">
        <v>10</v>
      </c>
      <c r="J1477">
        <v>30</v>
      </c>
      <c r="K1477">
        <v>16</v>
      </c>
      <c r="L1477" t="s">
        <v>17467</v>
      </c>
      <c r="M1477">
        <f t="shared" si="69"/>
        <v>0.43768518518518523</v>
      </c>
      <c r="N1477" t="str">
        <f t="shared" si="70"/>
        <v>9 AM-12 PM</v>
      </c>
      <c r="O1477">
        <v>199.79</v>
      </c>
      <c r="P1477">
        <v>33</v>
      </c>
      <c r="Q1477">
        <v>32.01</v>
      </c>
      <c r="R1477">
        <v>0.99</v>
      </c>
      <c r="S1477">
        <v>167.78</v>
      </c>
      <c r="T1477" t="s">
        <v>34</v>
      </c>
      <c r="U1477" t="s">
        <v>23</v>
      </c>
      <c r="V1477" t="s">
        <v>24</v>
      </c>
      <c r="W1477" t="s">
        <v>4187</v>
      </c>
      <c r="X1477" t="s">
        <v>26</v>
      </c>
      <c r="Y1477" t="s">
        <v>36</v>
      </c>
      <c r="Z1477" t="s">
        <v>28</v>
      </c>
      <c r="AA1477" t="s">
        <v>29</v>
      </c>
      <c r="AB1477" t="s">
        <v>30</v>
      </c>
    </row>
    <row r="1478" spans="1:28" x14ac:dyDescent="0.3">
      <c r="A1478" t="s">
        <v>4188</v>
      </c>
      <c r="B1478" t="s">
        <v>256</v>
      </c>
      <c r="C1478" t="s">
        <v>4189</v>
      </c>
      <c r="D1478" t="s">
        <v>74</v>
      </c>
      <c r="E1478">
        <v>26</v>
      </c>
      <c r="F1478" t="s">
        <v>17465</v>
      </c>
      <c r="G1478">
        <v>2024</v>
      </c>
      <c r="H1478">
        <f t="shared" si="71"/>
        <v>45499</v>
      </c>
      <c r="I1478">
        <v>10</v>
      </c>
      <c r="J1478">
        <v>27</v>
      </c>
      <c r="K1478">
        <v>40</v>
      </c>
      <c r="L1478" t="s">
        <v>17467</v>
      </c>
      <c r="M1478">
        <f t="shared" si="69"/>
        <v>0.43587962962962962</v>
      </c>
      <c r="N1478" t="str">
        <f t="shared" si="70"/>
        <v>9 AM-12 PM</v>
      </c>
      <c r="O1478">
        <v>661.93</v>
      </c>
      <c r="P1478">
        <v>199</v>
      </c>
      <c r="Q1478">
        <v>193.03</v>
      </c>
      <c r="R1478">
        <v>5.97</v>
      </c>
      <c r="S1478">
        <v>468.9</v>
      </c>
      <c r="T1478" t="s">
        <v>22</v>
      </c>
      <c r="U1478" t="s">
        <v>23</v>
      </c>
      <c r="V1478" t="s">
        <v>24</v>
      </c>
      <c r="W1478" t="s">
        <v>4190</v>
      </c>
      <c r="X1478" t="s">
        <v>26</v>
      </c>
      <c r="Y1478" t="s">
        <v>36</v>
      </c>
      <c r="Z1478" t="s">
        <v>28</v>
      </c>
      <c r="AA1478" t="s">
        <v>29</v>
      </c>
      <c r="AB1478" t="s">
        <v>30</v>
      </c>
    </row>
    <row r="1479" spans="1:28" x14ac:dyDescent="0.3">
      <c r="A1479" t="s">
        <v>4191</v>
      </c>
      <c r="B1479" t="s">
        <v>1537</v>
      </c>
      <c r="C1479" t="s">
        <v>3617</v>
      </c>
      <c r="D1479" t="s">
        <v>104</v>
      </c>
      <c r="E1479">
        <v>26</v>
      </c>
      <c r="F1479" t="s">
        <v>17465</v>
      </c>
      <c r="G1479">
        <v>2024</v>
      </c>
      <c r="H1479">
        <f t="shared" si="71"/>
        <v>45499</v>
      </c>
      <c r="I1479">
        <v>10</v>
      </c>
      <c r="J1479">
        <v>19</v>
      </c>
      <c r="K1479">
        <v>55</v>
      </c>
      <c r="L1479" t="s">
        <v>17467</v>
      </c>
      <c r="M1479">
        <f t="shared" si="69"/>
        <v>0.43049768518518516</v>
      </c>
      <c r="N1479" t="str">
        <f t="shared" si="70"/>
        <v>9 AM-12 PM</v>
      </c>
      <c r="O1479">
        <v>812.03</v>
      </c>
      <c r="P1479">
        <v>420</v>
      </c>
      <c r="Q1479">
        <v>419</v>
      </c>
      <c r="R1479">
        <v>1</v>
      </c>
      <c r="S1479">
        <v>393.03</v>
      </c>
      <c r="T1479" t="s">
        <v>105</v>
      </c>
      <c r="U1479" t="s">
        <v>23</v>
      </c>
      <c r="V1479" t="s">
        <v>24</v>
      </c>
      <c r="W1479" t="s">
        <v>3618</v>
      </c>
      <c r="X1479" t="s">
        <v>26</v>
      </c>
      <c r="Y1479" t="s">
        <v>36</v>
      </c>
      <c r="Z1479" t="s">
        <v>28</v>
      </c>
      <c r="AA1479" t="s">
        <v>26</v>
      </c>
      <c r="AB1479" t="s">
        <v>30</v>
      </c>
    </row>
    <row r="1480" spans="1:28" x14ac:dyDescent="0.3">
      <c r="A1480" t="s">
        <v>4192</v>
      </c>
      <c r="B1480" t="s">
        <v>263</v>
      </c>
      <c r="C1480" t="s">
        <v>4193</v>
      </c>
      <c r="D1480" t="s">
        <v>21</v>
      </c>
      <c r="E1480">
        <v>26</v>
      </c>
      <c r="F1480" t="s">
        <v>17465</v>
      </c>
      <c r="G1480">
        <v>2024</v>
      </c>
      <c r="H1480">
        <f t="shared" si="71"/>
        <v>45499</v>
      </c>
      <c r="I1480">
        <v>10</v>
      </c>
      <c r="J1480">
        <v>18</v>
      </c>
      <c r="K1480">
        <v>16</v>
      </c>
      <c r="L1480" t="s">
        <v>17467</v>
      </c>
      <c r="M1480">
        <f t="shared" si="69"/>
        <v>0.42935185185185182</v>
      </c>
      <c r="N1480" t="str">
        <f t="shared" si="70"/>
        <v>9 AM-12 PM</v>
      </c>
      <c r="O1480">
        <v>311.93</v>
      </c>
      <c r="P1480">
        <v>299</v>
      </c>
      <c r="Q1480">
        <v>292.12</v>
      </c>
      <c r="R1480">
        <v>6.88</v>
      </c>
      <c r="S1480">
        <v>19.809999999999999</v>
      </c>
      <c r="T1480" t="s">
        <v>22</v>
      </c>
      <c r="U1480" t="s">
        <v>23</v>
      </c>
      <c r="V1480" t="s">
        <v>1212</v>
      </c>
      <c r="W1480" t="s">
        <v>4194</v>
      </c>
      <c r="X1480" t="s">
        <v>26</v>
      </c>
      <c r="Y1480" t="s">
        <v>36</v>
      </c>
      <c r="Z1480" t="s">
        <v>28</v>
      </c>
      <c r="AA1480" t="s">
        <v>37</v>
      </c>
      <c r="AB1480" t="s">
        <v>30</v>
      </c>
    </row>
    <row r="1481" spans="1:28" x14ac:dyDescent="0.3">
      <c r="A1481" t="s">
        <v>4195</v>
      </c>
      <c r="B1481" t="s">
        <v>256</v>
      </c>
      <c r="C1481" t="s">
        <v>4196</v>
      </c>
      <c r="D1481" t="s">
        <v>74</v>
      </c>
      <c r="E1481">
        <v>26</v>
      </c>
      <c r="F1481" t="s">
        <v>17465</v>
      </c>
      <c r="G1481">
        <v>2024</v>
      </c>
      <c r="H1481">
        <f t="shared" si="71"/>
        <v>45499</v>
      </c>
      <c r="I1481">
        <v>10</v>
      </c>
      <c r="J1481">
        <v>12</v>
      </c>
      <c r="K1481">
        <v>6</v>
      </c>
      <c r="L1481" t="s">
        <v>17467</v>
      </c>
      <c r="M1481">
        <f t="shared" si="69"/>
        <v>0.42506944444444444</v>
      </c>
      <c r="N1481" t="str">
        <f t="shared" si="70"/>
        <v>9 AM-12 PM</v>
      </c>
      <c r="O1481">
        <v>951.96</v>
      </c>
      <c r="P1481">
        <v>299</v>
      </c>
      <c r="Q1481">
        <v>290.02999999999997</v>
      </c>
      <c r="R1481">
        <v>8.9700000000000006</v>
      </c>
      <c r="S1481">
        <v>661.93</v>
      </c>
      <c r="T1481" t="s">
        <v>22</v>
      </c>
      <c r="U1481" t="s">
        <v>23</v>
      </c>
      <c r="V1481" t="s">
        <v>24</v>
      </c>
      <c r="W1481" t="s">
        <v>4197</v>
      </c>
      <c r="X1481" t="s">
        <v>26</v>
      </c>
      <c r="Y1481" t="s">
        <v>36</v>
      </c>
      <c r="Z1481" t="s">
        <v>28</v>
      </c>
      <c r="AA1481" t="s">
        <v>29</v>
      </c>
      <c r="AB1481" t="s">
        <v>30</v>
      </c>
    </row>
    <row r="1482" spans="1:28" x14ac:dyDescent="0.3">
      <c r="A1482" t="s">
        <v>4198</v>
      </c>
      <c r="B1482" t="s">
        <v>131</v>
      </c>
      <c r="C1482" t="s">
        <v>4199</v>
      </c>
      <c r="D1482" t="s">
        <v>74</v>
      </c>
      <c r="E1482">
        <v>26</v>
      </c>
      <c r="F1482" t="s">
        <v>17465</v>
      </c>
      <c r="G1482">
        <v>2024</v>
      </c>
      <c r="H1482">
        <f t="shared" si="71"/>
        <v>45499</v>
      </c>
      <c r="I1482">
        <v>10</v>
      </c>
      <c r="J1482">
        <v>10</v>
      </c>
      <c r="K1482">
        <v>43</v>
      </c>
      <c r="L1482" t="s">
        <v>17467</v>
      </c>
      <c r="M1482">
        <f t="shared" si="69"/>
        <v>0.42410879629629633</v>
      </c>
      <c r="N1482" t="str">
        <f t="shared" si="70"/>
        <v>9 AM-12 PM</v>
      </c>
      <c r="O1482">
        <v>1262.3900000000001</v>
      </c>
      <c r="P1482">
        <v>199</v>
      </c>
      <c r="Q1482">
        <v>193.03</v>
      </c>
      <c r="R1482">
        <v>5.97</v>
      </c>
      <c r="S1482">
        <v>1069.3599999999999</v>
      </c>
      <c r="T1482" t="s">
        <v>22</v>
      </c>
      <c r="U1482" t="s">
        <v>23</v>
      </c>
      <c r="V1482" t="s">
        <v>24</v>
      </c>
      <c r="W1482" t="s">
        <v>4200</v>
      </c>
      <c r="X1482" t="s">
        <v>26</v>
      </c>
      <c r="Y1482" t="s">
        <v>36</v>
      </c>
      <c r="Z1482" t="s">
        <v>28</v>
      </c>
      <c r="AA1482" t="s">
        <v>29</v>
      </c>
      <c r="AB1482" t="s">
        <v>30</v>
      </c>
    </row>
    <row r="1483" spans="1:28" x14ac:dyDescent="0.3">
      <c r="A1483" t="s">
        <v>4201</v>
      </c>
      <c r="B1483" t="s">
        <v>98</v>
      </c>
      <c r="C1483" t="s">
        <v>4202</v>
      </c>
      <c r="D1483" t="s">
        <v>74</v>
      </c>
      <c r="E1483">
        <v>26</v>
      </c>
      <c r="F1483" t="s">
        <v>17465</v>
      </c>
      <c r="G1483">
        <v>2024</v>
      </c>
      <c r="H1483">
        <f t="shared" si="71"/>
        <v>45499</v>
      </c>
      <c r="I1483">
        <v>10</v>
      </c>
      <c r="J1483">
        <v>9</v>
      </c>
      <c r="K1483">
        <v>19</v>
      </c>
      <c r="L1483" t="s">
        <v>17467</v>
      </c>
      <c r="M1483">
        <f t="shared" si="69"/>
        <v>0.42313657407407407</v>
      </c>
      <c r="N1483" t="str">
        <f t="shared" si="70"/>
        <v>9 AM-12 PM</v>
      </c>
      <c r="O1483">
        <v>3623.28</v>
      </c>
      <c r="P1483">
        <v>199</v>
      </c>
      <c r="Q1483">
        <v>193.03</v>
      </c>
      <c r="R1483">
        <v>5.97</v>
      </c>
      <c r="S1483">
        <v>3430.25</v>
      </c>
      <c r="T1483" t="s">
        <v>34</v>
      </c>
      <c r="U1483" t="s">
        <v>23</v>
      </c>
      <c r="V1483" t="s">
        <v>24</v>
      </c>
      <c r="W1483" t="s">
        <v>4203</v>
      </c>
      <c r="X1483" t="s">
        <v>26</v>
      </c>
      <c r="Y1483" t="s">
        <v>36</v>
      </c>
      <c r="Z1483" t="s">
        <v>28</v>
      </c>
      <c r="AA1483" t="s">
        <v>29</v>
      </c>
      <c r="AB1483" t="s">
        <v>30</v>
      </c>
    </row>
    <row r="1484" spans="1:28" x14ac:dyDescent="0.3">
      <c r="A1484" t="s">
        <v>4204</v>
      </c>
      <c r="B1484" t="s">
        <v>131</v>
      </c>
      <c r="C1484" t="s">
        <v>4205</v>
      </c>
      <c r="D1484" t="s">
        <v>1224</v>
      </c>
      <c r="E1484">
        <v>26</v>
      </c>
      <c r="F1484" t="s">
        <v>17465</v>
      </c>
      <c r="G1484">
        <v>2024</v>
      </c>
      <c r="H1484">
        <f t="shared" si="71"/>
        <v>45499</v>
      </c>
      <c r="I1484">
        <v>10</v>
      </c>
      <c r="J1484">
        <v>9</v>
      </c>
      <c r="K1484">
        <v>15</v>
      </c>
      <c r="L1484" t="s">
        <v>17467</v>
      </c>
      <c r="M1484">
        <f t="shared" si="69"/>
        <v>0.4230902777777778</v>
      </c>
      <c r="N1484" t="str">
        <f t="shared" si="70"/>
        <v>9 AM-12 PM</v>
      </c>
      <c r="O1484">
        <v>1524.2</v>
      </c>
      <c r="P1484">
        <v>273</v>
      </c>
      <c r="Q1484">
        <v>261.81</v>
      </c>
      <c r="R1484">
        <v>11.19</v>
      </c>
      <c r="S1484">
        <v>1262.3900000000001</v>
      </c>
      <c r="T1484" t="s">
        <v>34</v>
      </c>
      <c r="U1484" t="s">
        <v>23</v>
      </c>
      <c r="V1484" t="s">
        <v>24</v>
      </c>
      <c r="W1484" t="s">
        <v>4206</v>
      </c>
      <c r="X1484" t="s">
        <v>26</v>
      </c>
      <c r="Y1484" t="s">
        <v>36</v>
      </c>
      <c r="Z1484" t="s">
        <v>28</v>
      </c>
      <c r="AA1484" t="s">
        <v>26</v>
      </c>
      <c r="AB1484" t="s">
        <v>30</v>
      </c>
    </row>
    <row r="1485" spans="1:28" x14ac:dyDescent="0.3">
      <c r="A1485" t="s">
        <v>4207</v>
      </c>
      <c r="B1485" t="s">
        <v>147</v>
      </c>
      <c r="C1485" t="s">
        <v>4208</v>
      </c>
      <c r="D1485" t="s">
        <v>74</v>
      </c>
      <c r="E1485">
        <v>26</v>
      </c>
      <c r="F1485" t="s">
        <v>17465</v>
      </c>
      <c r="G1485">
        <v>2024</v>
      </c>
      <c r="H1485">
        <f t="shared" si="71"/>
        <v>45499</v>
      </c>
      <c r="I1485">
        <v>9</v>
      </c>
      <c r="J1485">
        <v>57</v>
      </c>
      <c r="K1485">
        <v>45</v>
      </c>
      <c r="L1485" t="s">
        <v>17467</v>
      </c>
      <c r="M1485">
        <f t="shared" si="69"/>
        <v>0.41510416666666666</v>
      </c>
      <c r="N1485" t="str">
        <f t="shared" si="70"/>
        <v>9 AM-12 PM</v>
      </c>
      <c r="O1485">
        <v>554.4</v>
      </c>
      <c r="P1485">
        <v>199</v>
      </c>
      <c r="Q1485">
        <v>193.03</v>
      </c>
      <c r="R1485">
        <v>5.97</v>
      </c>
      <c r="S1485">
        <v>361.37</v>
      </c>
      <c r="T1485" t="s">
        <v>34</v>
      </c>
      <c r="U1485" t="s">
        <v>23</v>
      </c>
      <c r="V1485" t="s">
        <v>24</v>
      </c>
      <c r="W1485" t="s">
        <v>4209</v>
      </c>
      <c r="X1485" t="s">
        <v>26</v>
      </c>
      <c r="Y1485" t="s">
        <v>36</v>
      </c>
      <c r="Z1485" t="s">
        <v>28</v>
      </c>
      <c r="AA1485" t="s">
        <v>29</v>
      </c>
      <c r="AB1485" t="s">
        <v>30</v>
      </c>
    </row>
    <row r="1486" spans="1:28" x14ac:dyDescent="0.3">
      <c r="A1486" t="s">
        <v>4210</v>
      </c>
      <c r="B1486" t="s">
        <v>1537</v>
      </c>
      <c r="C1486" t="s">
        <v>4211</v>
      </c>
      <c r="D1486" t="s">
        <v>104</v>
      </c>
      <c r="E1486">
        <v>26</v>
      </c>
      <c r="F1486" t="s">
        <v>17465</v>
      </c>
      <c r="G1486">
        <v>2024</v>
      </c>
      <c r="H1486">
        <f t="shared" si="71"/>
        <v>45499</v>
      </c>
      <c r="I1486">
        <v>9</v>
      </c>
      <c r="J1486">
        <v>57</v>
      </c>
      <c r="K1486">
        <v>16</v>
      </c>
      <c r="L1486" t="s">
        <v>17467</v>
      </c>
      <c r="M1486">
        <f t="shared" si="69"/>
        <v>0.41476851851851854</v>
      </c>
      <c r="N1486" t="str">
        <f t="shared" si="70"/>
        <v>9 AM-12 PM</v>
      </c>
      <c r="O1486">
        <v>1481.03</v>
      </c>
      <c r="P1486">
        <v>670</v>
      </c>
      <c r="Q1486">
        <v>669</v>
      </c>
      <c r="R1486">
        <v>1</v>
      </c>
      <c r="S1486">
        <v>812.03</v>
      </c>
      <c r="T1486" t="s">
        <v>105</v>
      </c>
      <c r="U1486" t="s">
        <v>23</v>
      </c>
      <c r="V1486" t="s">
        <v>24</v>
      </c>
      <c r="W1486" t="s">
        <v>4212</v>
      </c>
      <c r="X1486" t="s">
        <v>26</v>
      </c>
      <c r="Y1486" t="s">
        <v>36</v>
      </c>
      <c r="Z1486" t="s">
        <v>28</v>
      </c>
      <c r="AA1486" t="s">
        <v>26</v>
      </c>
      <c r="AB1486" t="s">
        <v>30</v>
      </c>
    </row>
    <row r="1487" spans="1:28" x14ac:dyDescent="0.3">
      <c r="A1487" t="s">
        <v>4213</v>
      </c>
      <c r="B1487" t="s">
        <v>53</v>
      </c>
      <c r="C1487" t="s">
        <v>4214</v>
      </c>
      <c r="D1487" t="s">
        <v>21</v>
      </c>
      <c r="E1487">
        <v>26</v>
      </c>
      <c r="F1487" t="s">
        <v>17465</v>
      </c>
      <c r="G1487">
        <v>2024</v>
      </c>
      <c r="H1487">
        <f t="shared" si="71"/>
        <v>45499</v>
      </c>
      <c r="I1487">
        <v>9</v>
      </c>
      <c r="J1487">
        <v>56</v>
      </c>
      <c r="K1487">
        <v>53</v>
      </c>
      <c r="L1487" t="s">
        <v>17467</v>
      </c>
      <c r="M1487">
        <f t="shared" si="69"/>
        <v>0.41450231481481481</v>
      </c>
      <c r="N1487" t="str">
        <f t="shared" si="70"/>
        <v>9 AM-12 PM</v>
      </c>
      <c r="O1487">
        <v>366.34</v>
      </c>
      <c r="P1487">
        <v>199</v>
      </c>
      <c r="Q1487">
        <v>193.03</v>
      </c>
      <c r="R1487">
        <v>5.97</v>
      </c>
      <c r="S1487">
        <v>173.31</v>
      </c>
      <c r="T1487" t="s">
        <v>34</v>
      </c>
      <c r="U1487" t="s">
        <v>23</v>
      </c>
      <c r="V1487" t="s">
        <v>24</v>
      </c>
      <c r="W1487" t="s">
        <v>4215</v>
      </c>
      <c r="X1487" t="s">
        <v>26</v>
      </c>
      <c r="Y1487" t="s">
        <v>36</v>
      </c>
      <c r="Z1487" t="s">
        <v>28</v>
      </c>
      <c r="AA1487" t="s">
        <v>29</v>
      </c>
      <c r="AB1487" t="s">
        <v>30</v>
      </c>
    </row>
    <row r="1488" spans="1:28" x14ac:dyDescent="0.3">
      <c r="A1488" t="s">
        <v>4216</v>
      </c>
      <c r="B1488" t="s">
        <v>131</v>
      </c>
      <c r="C1488" t="s">
        <v>4217</v>
      </c>
      <c r="D1488" t="s">
        <v>74</v>
      </c>
      <c r="E1488">
        <v>26</v>
      </c>
      <c r="F1488" t="s">
        <v>17465</v>
      </c>
      <c r="G1488">
        <v>2024</v>
      </c>
      <c r="H1488">
        <f t="shared" si="71"/>
        <v>45499</v>
      </c>
      <c r="I1488">
        <v>9</v>
      </c>
      <c r="J1488">
        <v>54</v>
      </c>
      <c r="K1488">
        <v>59</v>
      </c>
      <c r="L1488" t="s">
        <v>17467</v>
      </c>
      <c r="M1488">
        <f t="shared" si="69"/>
        <v>0.41318287037037038</v>
      </c>
      <c r="N1488" t="str">
        <f t="shared" si="70"/>
        <v>9 AM-12 PM</v>
      </c>
      <c r="O1488">
        <v>1717.23</v>
      </c>
      <c r="P1488">
        <v>199</v>
      </c>
      <c r="Q1488">
        <v>193.03</v>
      </c>
      <c r="R1488">
        <v>5.97</v>
      </c>
      <c r="S1488">
        <v>1524.2</v>
      </c>
      <c r="T1488" t="s">
        <v>34</v>
      </c>
      <c r="U1488" t="s">
        <v>23</v>
      </c>
      <c r="V1488" t="s">
        <v>24</v>
      </c>
      <c r="W1488" t="s">
        <v>4218</v>
      </c>
      <c r="X1488" t="s">
        <v>26</v>
      </c>
      <c r="Y1488" t="s">
        <v>36</v>
      </c>
      <c r="Z1488" t="s">
        <v>28</v>
      </c>
      <c r="AA1488" t="s">
        <v>29</v>
      </c>
      <c r="AB1488" t="s">
        <v>30</v>
      </c>
    </row>
    <row r="1489" spans="1:28" x14ac:dyDescent="0.3">
      <c r="A1489" t="s">
        <v>4219</v>
      </c>
      <c r="B1489" t="s">
        <v>131</v>
      </c>
      <c r="C1489" t="s">
        <v>4220</v>
      </c>
      <c r="D1489" t="s">
        <v>74</v>
      </c>
      <c r="E1489">
        <v>26</v>
      </c>
      <c r="F1489" t="s">
        <v>17465</v>
      </c>
      <c r="G1489">
        <v>2024</v>
      </c>
      <c r="H1489">
        <f t="shared" si="71"/>
        <v>45499</v>
      </c>
      <c r="I1489">
        <v>9</v>
      </c>
      <c r="J1489">
        <v>54</v>
      </c>
      <c r="K1489">
        <v>13</v>
      </c>
      <c r="L1489" t="s">
        <v>17467</v>
      </c>
      <c r="M1489">
        <f t="shared" si="69"/>
        <v>0.41265046296296298</v>
      </c>
      <c r="N1489" t="str">
        <f t="shared" si="70"/>
        <v>9 AM-12 PM</v>
      </c>
      <c r="O1489">
        <v>1910.26</v>
      </c>
      <c r="P1489">
        <v>199</v>
      </c>
      <c r="Q1489">
        <v>193.03</v>
      </c>
      <c r="R1489">
        <v>5.97</v>
      </c>
      <c r="S1489">
        <v>1717.23</v>
      </c>
      <c r="T1489" t="s">
        <v>34</v>
      </c>
      <c r="U1489" t="s">
        <v>23</v>
      </c>
      <c r="V1489" t="s">
        <v>24</v>
      </c>
      <c r="W1489" t="s">
        <v>4221</v>
      </c>
      <c r="X1489" t="s">
        <v>26</v>
      </c>
      <c r="Y1489" t="s">
        <v>36</v>
      </c>
      <c r="Z1489" t="s">
        <v>28</v>
      </c>
      <c r="AA1489" t="s">
        <v>29</v>
      </c>
      <c r="AB1489" t="s">
        <v>30</v>
      </c>
    </row>
    <row r="1490" spans="1:28" x14ac:dyDescent="0.3">
      <c r="A1490" t="s">
        <v>4222</v>
      </c>
      <c r="B1490" t="s">
        <v>256</v>
      </c>
      <c r="C1490" t="s">
        <v>4223</v>
      </c>
      <c r="D1490" t="s">
        <v>74</v>
      </c>
      <c r="E1490">
        <v>26</v>
      </c>
      <c r="F1490" t="s">
        <v>17465</v>
      </c>
      <c r="G1490">
        <v>2024</v>
      </c>
      <c r="H1490">
        <f t="shared" si="71"/>
        <v>45499</v>
      </c>
      <c r="I1490">
        <v>9</v>
      </c>
      <c r="J1490">
        <v>50</v>
      </c>
      <c r="K1490">
        <v>37</v>
      </c>
      <c r="L1490" t="s">
        <v>17467</v>
      </c>
      <c r="M1490">
        <f t="shared" si="69"/>
        <v>0.41015046296296293</v>
      </c>
      <c r="N1490" t="str">
        <f t="shared" si="70"/>
        <v>9 AM-12 PM</v>
      </c>
      <c r="O1490">
        <v>1144.99</v>
      </c>
      <c r="P1490">
        <v>199</v>
      </c>
      <c r="Q1490">
        <v>193.03</v>
      </c>
      <c r="R1490">
        <v>5.97</v>
      </c>
      <c r="S1490">
        <v>951.96</v>
      </c>
      <c r="T1490" t="s">
        <v>34</v>
      </c>
      <c r="U1490" t="s">
        <v>23</v>
      </c>
      <c r="V1490" t="s">
        <v>24</v>
      </c>
      <c r="W1490" t="s">
        <v>4224</v>
      </c>
      <c r="X1490" t="s">
        <v>26</v>
      </c>
      <c r="Y1490" t="s">
        <v>36</v>
      </c>
      <c r="Z1490" t="s">
        <v>28</v>
      </c>
      <c r="AA1490" t="s">
        <v>29</v>
      </c>
      <c r="AB1490" t="s">
        <v>30</v>
      </c>
    </row>
    <row r="1491" spans="1:28" x14ac:dyDescent="0.3">
      <c r="A1491" t="s">
        <v>4225</v>
      </c>
      <c r="B1491" t="s">
        <v>4226</v>
      </c>
      <c r="C1491" t="s">
        <v>4227</v>
      </c>
      <c r="D1491" t="s">
        <v>74</v>
      </c>
      <c r="E1491">
        <v>26</v>
      </c>
      <c r="F1491" t="s">
        <v>17465</v>
      </c>
      <c r="G1491">
        <v>2024</v>
      </c>
      <c r="H1491">
        <f t="shared" si="71"/>
        <v>45499</v>
      </c>
      <c r="I1491">
        <v>9</v>
      </c>
      <c r="J1491">
        <v>47</v>
      </c>
      <c r="K1491">
        <v>4</v>
      </c>
      <c r="L1491" t="s">
        <v>17467</v>
      </c>
      <c r="M1491">
        <f t="shared" si="69"/>
        <v>0.40768518518518521</v>
      </c>
      <c r="N1491" t="str">
        <f t="shared" si="70"/>
        <v>9 AM-12 PM</v>
      </c>
      <c r="O1491">
        <v>299.57</v>
      </c>
      <c r="P1491">
        <v>299</v>
      </c>
      <c r="Q1491">
        <v>293.02</v>
      </c>
      <c r="R1491">
        <v>5.98</v>
      </c>
      <c r="S1491">
        <v>6.55</v>
      </c>
      <c r="T1491" t="s">
        <v>34</v>
      </c>
      <c r="U1491" t="s">
        <v>23</v>
      </c>
      <c r="V1491" t="s">
        <v>24</v>
      </c>
      <c r="W1491" t="s">
        <v>4228</v>
      </c>
      <c r="X1491" t="s">
        <v>26</v>
      </c>
      <c r="Y1491" t="s">
        <v>36</v>
      </c>
      <c r="Z1491" t="s">
        <v>28</v>
      </c>
      <c r="AA1491" t="s">
        <v>29</v>
      </c>
      <c r="AB1491" t="s">
        <v>30</v>
      </c>
    </row>
    <row r="1492" spans="1:28" x14ac:dyDescent="0.3">
      <c r="A1492" t="s">
        <v>4229</v>
      </c>
      <c r="B1492" t="s">
        <v>102</v>
      </c>
      <c r="C1492" t="s">
        <v>4230</v>
      </c>
      <c r="D1492" t="s">
        <v>21</v>
      </c>
      <c r="E1492">
        <v>26</v>
      </c>
      <c r="F1492" t="s">
        <v>17465</v>
      </c>
      <c r="G1492">
        <v>2024</v>
      </c>
      <c r="H1492">
        <f t="shared" si="71"/>
        <v>45499</v>
      </c>
      <c r="I1492">
        <v>9</v>
      </c>
      <c r="J1492">
        <v>39</v>
      </c>
      <c r="K1492">
        <v>8</v>
      </c>
      <c r="L1492" t="s">
        <v>17467</v>
      </c>
      <c r="M1492">
        <f t="shared" si="69"/>
        <v>0.40217592592592594</v>
      </c>
      <c r="N1492" t="str">
        <f t="shared" si="70"/>
        <v>9 AM-12 PM</v>
      </c>
      <c r="O1492">
        <v>4255.22</v>
      </c>
      <c r="P1492">
        <v>209</v>
      </c>
      <c r="Q1492">
        <v>204.61</v>
      </c>
      <c r="R1492">
        <v>4.3899999999999997</v>
      </c>
      <c r="S1492">
        <v>4050.61</v>
      </c>
      <c r="T1492" t="s">
        <v>34</v>
      </c>
      <c r="U1492" t="s">
        <v>23</v>
      </c>
      <c r="V1492" t="s">
        <v>24</v>
      </c>
      <c r="W1492" t="s">
        <v>4231</v>
      </c>
      <c r="X1492" t="s">
        <v>26</v>
      </c>
      <c r="Y1492" t="s">
        <v>36</v>
      </c>
      <c r="Z1492" t="s">
        <v>28</v>
      </c>
      <c r="AA1492" t="s">
        <v>29</v>
      </c>
      <c r="AB1492" t="s">
        <v>30</v>
      </c>
    </row>
    <row r="1493" spans="1:28" x14ac:dyDescent="0.3">
      <c r="A1493" t="s">
        <v>4232</v>
      </c>
      <c r="B1493" t="s">
        <v>102</v>
      </c>
      <c r="C1493" t="s">
        <v>4233</v>
      </c>
      <c r="D1493" t="s">
        <v>21</v>
      </c>
      <c r="E1493">
        <v>26</v>
      </c>
      <c r="F1493" t="s">
        <v>17465</v>
      </c>
      <c r="G1493">
        <v>2024</v>
      </c>
      <c r="H1493">
        <f t="shared" si="71"/>
        <v>45499</v>
      </c>
      <c r="I1493">
        <v>9</v>
      </c>
      <c r="J1493">
        <v>38</v>
      </c>
      <c r="K1493">
        <v>48</v>
      </c>
      <c r="L1493" t="s">
        <v>17467</v>
      </c>
      <c r="M1493">
        <f t="shared" si="69"/>
        <v>0.40194444444444444</v>
      </c>
      <c r="N1493" t="str">
        <f t="shared" si="70"/>
        <v>9 AM-12 PM</v>
      </c>
      <c r="O1493">
        <v>5135.34</v>
      </c>
      <c r="P1493">
        <v>899</v>
      </c>
      <c r="Q1493">
        <v>880.12</v>
      </c>
      <c r="R1493">
        <v>18.88</v>
      </c>
      <c r="S1493">
        <v>4255.22</v>
      </c>
      <c r="T1493" t="s">
        <v>34</v>
      </c>
      <c r="U1493" t="s">
        <v>23</v>
      </c>
      <c r="V1493" t="s">
        <v>24</v>
      </c>
      <c r="W1493" t="s">
        <v>4234</v>
      </c>
      <c r="X1493" t="s">
        <v>26</v>
      </c>
      <c r="Y1493" t="s">
        <v>36</v>
      </c>
      <c r="Z1493" t="s">
        <v>28</v>
      </c>
      <c r="AA1493" t="s">
        <v>29</v>
      </c>
      <c r="AB1493" t="s">
        <v>30</v>
      </c>
    </row>
    <row r="1494" spans="1:28" x14ac:dyDescent="0.3">
      <c r="A1494" t="s">
        <v>4235</v>
      </c>
      <c r="B1494" t="s">
        <v>48</v>
      </c>
      <c r="C1494" t="s">
        <v>4230</v>
      </c>
      <c r="D1494" t="s">
        <v>21</v>
      </c>
      <c r="E1494">
        <v>26</v>
      </c>
      <c r="F1494" t="s">
        <v>17465</v>
      </c>
      <c r="G1494">
        <v>2024</v>
      </c>
      <c r="H1494">
        <f t="shared" si="71"/>
        <v>45499</v>
      </c>
      <c r="I1494">
        <v>9</v>
      </c>
      <c r="J1494">
        <v>12</v>
      </c>
      <c r="K1494">
        <v>19</v>
      </c>
      <c r="L1494" t="s">
        <v>17467</v>
      </c>
      <c r="M1494">
        <f t="shared" si="69"/>
        <v>0.38355324074074071</v>
      </c>
      <c r="N1494" t="str">
        <f t="shared" si="70"/>
        <v>9 AM-12 PM</v>
      </c>
      <c r="O1494">
        <v>1400.36</v>
      </c>
      <c r="P1494">
        <v>209</v>
      </c>
      <c r="Q1494">
        <v>202.73</v>
      </c>
      <c r="R1494">
        <v>6.27</v>
      </c>
      <c r="S1494">
        <v>1197.6300000000001</v>
      </c>
      <c r="T1494" t="s">
        <v>22</v>
      </c>
      <c r="U1494" t="s">
        <v>23</v>
      </c>
      <c r="V1494" t="s">
        <v>24</v>
      </c>
      <c r="W1494" t="s">
        <v>4231</v>
      </c>
      <c r="X1494" t="s">
        <v>26</v>
      </c>
      <c r="Y1494" t="s">
        <v>36</v>
      </c>
      <c r="Z1494" t="s">
        <v>28</v>
      </c>
      <c r="AA1494" t="s">
        <v>29</v>
      </c>
      <c r="AB1494" t="s">
        <v>30</v>
      </c>
    </row>
    <row r="1495" spans="1:28" x14ac:dyDescent="0.3">
      <c r="A1495" t="s">
        <v>4236</v>
      </c>
      <c r="B1495" t="s">
        <v>167</v>
      </c>
      <c r="C1495" t="s">
        <v>4233</v>
      </c>
      <c r="D1495" t="s">
        <v>21</v>
      </c>
      <c r="E1495">
        <v>26</v>
      </c>
      <c r="F1495" t="s">
        <v>17465</v>
      </c>
      <c r="G1495">
        <v>2024</v>
      </c>
      <c r="H1495">
        <f t="shared" si="71"/>
        <v>45499</v>
      </c>
      <c r="I1495">
        <v>9</v>
      </c>
      <c r="J1495">
        <v>6</v>
      </c>
      <c r="K1495">
        <v>14</v>
      </c>
      <c r="L1495" t="s">
        <v>17467</v>
      </c>
      <c r="M1495">
        <f t="shared" si="69"/>
        <v>0.3793287037037037</v>
      </c>
      <c r="N1495" t="str">
        <f t="shared" si="70"/>
        <v>9 AM-12 PM</v>
      </c>
      <c r="O1495">
        <v>1551.21</v>
      </c>
      <c r="P1495">
        <v>899</v>
      </c>
      <c r="Q1495">
        <v>872.03</v>
      </c>
      <c r="R1495">
        <v>26.97</v>
      </c>
      <c r="S1495">
        <v>679.18</v>
      </c>
      <c r="T1495" t="s">
        <v>22</v>
      </c>
      <c r="U1495" t="s">
        <v>23</v>
      </c>
      <c r="V1495" t="s">
        <v>24</v>
      </c>
      <c r="W1495" t="s">
        <v>4234</v>
      </c>
      <c r="X1495" t="s">
        <v>26</v>
      </c>
      <c r="Y1495" t="s">
        <v>36</v>
      </c>
      <c r="Z1495" t="s">
        <v>28</v>
      </c>
      <c r="AA1495" t="s">
        <v>29</v>
      </c>
      <c r="AB1495" t="s">
        <v>30</v>
      </c>
    </row>
    <row r="1496" spans="1:28" x14ac:dyDescent="0.3">
      <c r="A1496" t="s">
        <v>4237</v>
      </c>
      <c r="B1496" t="s">
        <v>131</v>
      </c>
      <c r="C1496" t="s">
        <v>4205</v>
      </c>
      <c r="D1496" t="s">
        <v>1224</v>
      </c>
      <c r="E1496">
        <v>26</v>
      </c>
      <c r="F1496" t="s">
        <v>17465</v>
      </c>
      <c r="G1496">
        <v>2024</v>
      </c>
      <c r="H1496">
        <f t="shared" si="71"/>
        <v>45499</v>
      </c>
      <c r="I1496">
        <v>8</v>
      </c>
      <c r="J1496">
        <v>59</v>
      </c>
      <c r="K1496">
        <v>39</v>
      </c>
      <c r="L1496" t="s">
        <v>17467</v>
      </c>
      <c r="M1496">
        <f t="shared" si="69"/>
        <v>0.37475694444444446</v>
      </c>
      <c r="N1496" t="str">
        <f t="shared" si="70"/>
        <v>5-8 AM</v>
      </c>
      <c r="O1496">
        <v>1910.26</v>
      </c>
      <c r="P1496">
        <v>100</v>
      </c>
      <c r="Q1496">
        <v>95.9</v>
      </c>
      <c r="R1496">
        <v>0</v>
      </c>
      <c r="S1496">
        <v>1814.36</v>
      </c>
      <c r="T1496" t="s">
        <v>34</v>
      </c>
      <c r="U1496" t="s">
        <v>198</v>
      </c>
      <c r="V1496" t="s">
        <v>24</v>
      </c>
      <c r="W1496" t="s">
        <v>1489</v>
      </c>
      <c r="X1496" t="s">
        <v>26</v>
      </c>
      <c r="Y1496" t="s">
        <v>36</v>
      </c>
      <c r="Z1496" t="s">
        <v>28</v>
      </c>
      <c r="AA1496" t="s">
        <v>26</v>
      </c>
      <c r="AB1496" t="s">
        <v>30</v>
      </c>
    </row>
    <row r="1497" spans="1:28" x14ac:dyDescent="0.3">
      <c r="A1497" t="s">
        <v>4238</v>
      </c>
      <c r="B1497" t="s">
        <v>131</v>
      </c>
      <c r="C1497" t="s">
        <v>4239</v>
      </c>
      <c r="D1497" t="s">
        <v>74</v>
      </c>
      <c r="E1497">
        <v>26</v>
      </c>
      <c r="F1497" t="s">
        <v>17465</v>
      </c>
      <c r="G1497">
        <v>2024</v>
      </c>
      <c r="H1497">
        <f t="shared" si="71"/>
        <v>45499</v>
      </c>
      <c r="I1497">
        <v>8</v>
      </c>
      <c r="J1497">
        <v>18</v>
      </c>
      <c r="K1497">
        <v>14</v>
      </c>
      <c r="L1497" t="s">
        <v>17467</v>
      </c>
      <c r="M1497">
        <f t="shared" si="69"/>
        <v>0.34599537037037037</v>
      </c>
      <c r="N1497" t="str">
        <f t="shared" si="70"/>
        <v>5-8 AM</v>
      </c>
      <c r="O1497">
        <v>2103.29</v>
      </c>
      <c r="P1497">
        <v>199</v>
      </c>
      <c r="Q1497">
        <v>193.03</v>
      </c>
      <c r="R1497">
        <v>5.97</v>
      </c>
      <c r="S1497">
        <v>1910.26</v>
      </c>
      <c r="T1497" t="s">
        <v>22</v>
      </c>
      <c r="U1497" t="s">
        <v>23</v>
      </c>
      <c r="V1497" t="s">
        <v>24</v>
      </c>
      <c r="W1497" t="s">
        <v>4240</v>
      </c>
      <c r="X1497" t="s">
        <v>26</v>
      </c>
      <c r="Y1497" t="s">
        <v>36</v>
      </c>
      <c r="Z1497" t="s">
        <v>28</v>
      </c>
      <c r="AA1497" t="s">
        <v>29</v>
      </c>
      <c r="AB1497" t="s">
        <v>30</v>
      </c>
    </row>
    <row r="1498" spans="1:28" x14ac:dyDescent="0.3">
      <c r="A1498" t="s">
        <v>4241</v>
      </c>
      <c r="B1498" t="s">
        <v>131</v>
      </c>
      <c r="C1498" t="s">
        <v>4242</v>
      </c>
      <c r="D1498" t="s">
        <v>74</v>
      </c>
      <c r="E1498">
        <v>26</v>
      </c>
      <c r="F1498" t="s">
        <v>17465</v>
      </c>
      <c r="G1498">
        <v>2024</v>
      </c>
      <c r="H1498">
        <f t="shared" si="71"/>
        <v>45499</v>
      </c>
      <c r="I1498">
        <v>8</v>
      </c>
      <c r="J1498">
        <v>4</v>
      </c>
      <c r="K1498">
        <v>45</v>
      </c>
      <c r="L1498" t="s">
        <v>17467</v>
      </c>
      <c r="M1498">
        <f t="shared" si="69"/>
        <v>0.3366319444444445</v>
      </c>
      <c r="N1498" t="str">
        <f t="shared" si="70"/>
        <v>5-8 AM</v>
      </c>
      <c r="O1498">
        <v>296.32</v>
      </c>
      <c r="P1498">
        <v>199</v>
      </c>
      <c r="Q1498">
        <v>193.03</v>
      </c>
      <c r="R1498">
        <v>5.97</v>
      </c>
      <c r="S1498">
        <v>103.29</v>
      </c>
      <c r="T1498" t="s">
        <v>22</v>
      </c>
      <c r="U1498" t="s">
        <v>23</v>
      </c>
      <c r="V1498" t="s">
        <v>24</v>
      </c>
      <c r="W1498" t="s">
        <v>4243</v>
      </c>
      <c r="X1498" t="s">
        <v>26</v>
      </c>
      <c r="Y1498" t="s">
        <v>36</v>
      </c>
      <c r="Z1498" t="s">
        <v>28</v>
      </c>
      <c r="AA1498" t="s">
        <v>29</v>
      </c>
      <c r="AB1498" t="s">
        <v>30</v>
      </c>
    </row>
    <row r="1499" spans="1:28" x14ac:dyDescent="0.3">
      <c r="A1499" t="s">
        <v>4244</v>
      </c>
      <c r="B1499" t="s">
        <v>68</v>
      </c>
      <c r="C1499" t="s">
        <v>4245</v>
      </c>
      <c r="D1499" t="s">
        <v>50</v>
      </c>
      <c r="E1499">
        <v>26</v>
      </c>
      <c r="F1499" t="s">
        <v>17465</v>
      </c>
      <c r="G1499">
        <v>2024</v>
      </c>
      <c r="H1499">
        <f t="shared" si="71"/>
        <v>45499</v>
      </c>
      <c r="I1499">
        <v>8</v>
      </c>
      <c r="J1499">
        <v>1</v>
      </c>
      <c r="K1499">
        <v>50</v>
      </c>
      <c r="L1499" t="s">
        <v>17467</v>
      </c>
      <c r="M1499">
        <f t="shared" si="69"/>
        <v>0.33460648148148148</v>
      </c>
      <c r="N1499" t="str">
        <f t="shared" si="70"/>
        <v>5-8 AM</v>
      </c>
      <c r="O1499">
        <v>321.57</v>
      </c>
      <c r="P1499">
        <v>199</v>
      </c>
      <c r="Q1499">
        <v>191.04</v>
      </c>
      <c r="R1499">
        <v>7.96</v>
      </c>
      <c r="S1499">
        <v>130.53</v>
      </c>
      <c r="T1499" t="s">
        <v>22</v>
      </c>
      <c r="U1499" t="s">
        <v>23</v>
      </c>
      <c r="V1499" t="s">
        <v>24</v>
      </c>
      <c r="W1499" t="s">
        <v>4246</v>
      </c>
      <c r="X1499" t="s">
        <v>26</v>
      </c>
      <c r="Y1499" t="s">
        <v>36</v>
      </c>
      <c r="Z1499" t="s">
        <v>28</v>
      </c>
      <c r="AA1499" t="s">
        <v>29</v>
      </c>
      <c r="AB1499" t="s">
        <v>30</v>
      </c>
    </row>
    <row r="1500" spans="1:28" x14ac:dyDescent="0.3">
      <c r="A1500" t="s">
        <v>4247</v>
      </c>
      <c r="B1500" t="s">
        <v>3852</v>
      </c>
      <c r="C1500" t="s">
        <v>4248</v>
      </c>
      <c r="D1500" t="s">
        <v>21</v>
      </c>
      <c r="E1500">
        <v>26</v>
      </c>
      <c r="F1500" t="s">
        <v>17465</v>
      </c>
      <c r="G1500">
        <v>2024</v>
      </c>
      <c r="H1500">
        <f t="shared" si="71"/>
        <v>45499</v>
      </c>
      <c r="I1500">
        <v>7</v>
      </c>
      <c r="J1500">
        <v>53</v>
      </c>
      <c r="K1500">
        <v>6</v>
      </c>
      <c r="L1500" t="s">
        <v>17467</v>
      </c>
      <c r="M1500">
        <f t="shared" si="69"/>
        <v>0.32854166666666668</v>
      </c>
      <c r="N1500" t="str">
        <f t="shared" si="70"/>
        <v>5-8 AM</v>
      </c>
      <c r="O1500">
        <v>792.74</v>
      </c>
      <c r="P1500">
        <v>299</v>
      </c>
      <c r="Q1500">
        <v>292.72000000000003</v>
      </c>
      <c r="R1500">
        <v>6.28</v>
      </c>
      <c r="S1500">
        <v>500.02</v>
      </c>
      <c r="T1500" t="s">
        <v>34</v>
      </c>
      <c r="U1500" t="s">
        <v>23</v>
      </c>
      <c r="V1500" t="s">
        <v>24</v>
      </c>
      <c r="W1500" t="s">
        <v>4249</v>
      </c>
      <c r="X1500" t="s">
        <v>26</v>
      </c>
      <c r="Y1500" t="s">
        <v>36</v>
      </c>
      <c r="Z1500" t="s">
        <v>28</v>
      </c>
      <c r="AA1500" t="s">
        <v>37</v>
      </c>
      <c r="AB1500" t="s">
        <v>30</v>
      </c>
    </row>
    <row r="1501" spans="1:28" x14ac:dyDescent="0.3">
      <c r="A1501" t="s">
        <v>4250</v>
      </c>
      <c r="B1501" t="s">
        <v>102</v>
      </c>
      <c r="C1501" t="s">
        <v>4251</v>
      </c>
      <c r="D1501" t="s">
        <v>21</v>
      </c>
      <c r="E1501">
        <v>26</v>
      </c>
      <c r="F1501" t="s">
        <v>17465</v>
      </c>
      <c r="G1501">
        <v>2024</v>
      </c>
      <c r="H1501">
        <f t="shared" si="71"/>
        <v>45499</v>
      </c>
      <c r="I1501">
        <v>12</v>
      </c>
      <c r="J1501">
        <v>30</v>
      </c>
      <c r="K1501">
        <v>24</v>
      </c>
      <c r="L1501" t="s">
        <v>17467</v>
      </c>
      <c r="M1501">
        <f t="shared" si="69"/>
        <v>2.1111111111111108E-2</v>
      </c>
      <c r="N1501" t="str">
        <f t="shared" si="70"/>
        <v>12-4 AM</v>
      </c>
      <c r="O1501">
        <v>5428.06</v>
      </c>
      <c r="P1501">
        <v>299</v>
      </c>
      <c r="Q1501">
        <v>292.72000000000003</v>
      </c>
      <c r="R1501">
        <v>6.28</v>
      </c>
      <c r="S1501">
        <v>5135.34</v>
      </c>
      <c r="T1501" t="s">
        <v>34</v>
      </c>
      <c r="U1501" t="s">
        <v>23</v>
      </c>
      <c r="V1501" t="s">
        <v>24</v>
      </c>
      <c r="W1501" t="s">
        <v>4252</v>
      </c>
      <c r="X1501" t="s">
        <v>26</v>
      </c>
      <c r="Y1501" t="s">
        <v>36</v>
      </c>
      <c r="Z1501" t="s">
        <v>28</v>
      </c>
      <c r="AA1501" t="s">
        <v>37</v>
      </c>
      <c r="AB1501" t="s">
        <v>30</v>
      </c>
    </row>
    <row r="1502" spans="1:28" x14ac:dyDescent="0.3">
      <c r="A1502" t="s">
        <v>4253</v>
      </c>
      <c r="B1502" t="s">
        <v>2126</v>
      </c>
      <c r="C1502" t="s">
        <v>4254</v>
      </c>
      <c r="D1502" t="s">
        <v>21</v>
      </c>
      <c r="E1502">
        <v>25</v>
      </c>
      <c r="F1502" t="s">
        <v>17465</v>
      </c>
      <c r="G1502">
        <v>2024</v>
      </c>
      <c r="H1502">
        <f t="shared" si="71"/>
        <v>45498</v>
      </c>
      <c r="I1502">
        <v>11</v>
      </c>
      <c r="J1502">
        <v>3</v>
      </c>
      <c r="K1502">
        <v>48</v>
      </c>
      <c r="L1502" t="s">
        <v>17466</v>
      </c>
      <c r="M1502">
        <f t="shared" si="69"/>
        <v>0.96097222222222223</v>
      </c>
      <c r="N1502" t="str">
        <f t="shared" si="70"/>
        <v>9-11 PM</v>
      </c>
      <c r="O1502">
        <v>195.29</v>
      </c>
      <c r="P1502">
        <v>19</v>
      </c>
      <c r="Q1502">
        <v>18.43</v>
      </c>
      <c r="R1502">
        <v>0.56999999999999995</v>
      </c>
      <c r="S1502">
        <v>176.86</v>
      </c>
      <c r="T1502" t="s">
        <v>34</v>
      </c>
      <c r="U1502" t="s">
        <v>23</v>
      </c>
      <c r="V1502" t="s">
        <v>24</v>
      </c>
      <c r="W1502" t="s">
        <v>4255</v>
      </c>
      <c r="X1502" t="s">
        <v>26</v>
      </c>
      <c r="Y1502" t="s">
        <v>36</v>
      </c>
      <c r="Z1502" t="s">
        <v>28</v>
      </c>
      <c r="AA1502" t="s">
        <v>29</v>
      </c>
      <c r="AB1502" t="s">
        <v>30</v>
      </c>
    </row>
    <row r="1503" spans="1:28" x14ac:dyDescent="0.3">
      <c r="A1503" t="s">
        <v>4256</v>
      </c>
      <c r="B1503" t="s">
        <v>147</v>
      </c>
      <c r="C1503" t="s">
        <v>4257</v>
      </c>
      <c r="D1503" t="s">
        <v>21</v>
      </c>
      <c r="E1503">
        <v>25</v>
      </c>
      <c r="F1503" t="s">
        <v>17465</v>
      </c>
      <c r="G1503">
        <v>2024</v>
      </c>
      <c r="H1503">
        <f t="shared" si="71"/>
        <v>45498</v>
      </c>
      <c r="I1503">
        <v>10</v>
      </c>
      <c r="J1503">
        <v>22</v>
      </c>
      <c r="K1503">
        <v>12</v>
      </c>
      <c r="L1503" t="s">
        <v>17466</v>
      </c>
      <c r="M1503">
        <f t="shared" si="69"/>
        <v>0.93208333333333337</v>
      </c>
      <c r="N1503" t="str">
        <f t="shared" si="70"/>
        <v>9-11 PM</v>
      </c>
      <c r="O1503">
        <v>572.83000000000004</v>
      </c>
      <c r="P1503">
        <v>19</v>
      </c>
      <c r="Q1503">
        <v>18.43</v>
      </c>
      <c r="R1503">
        <v>0.56999999999999995</v>
      </c>
      <c r="S1503">
        <v>554.4</v>
      </c>
      <c r="T1503" t="s">
        <v>34</v>
      </c>
      <c r="U1503" t="s">
        <v>23</v>
      </c>
      <c r="V1503" t="s">
        <v>24</v>
      </c>
      <c r="W1503" t="s">
        <v>4258</v>
      </c>
      <c r="X1503" t="s">
        <v>26</v>
      </c>
      <c r="Y1503" t="s">
        <v>36</v>
      </c>
      <c r="Z1503" t="s">
        <v>28</v>
      </c>
      <c r="AA1503" t="s">
        <v>3576</v>
      </c>
      <c r="AB1503" t="s">
        <v>30</v>
      </c>
    </row>
    <row r="1504" spans="1:28" x14ac:dyDescent="0.3">
      <c r="A1504" t="s">
        <v>4259</v>
      </c>
      <c r="B1504" t="s">
        <v>1222</v>
      </c>
      <c r="C1504" t="s">
        <v>4260</v>
      </c>
      <c r="D1504" t="s">
        <v>21</v>
      </c>
      <c r="E1504">
        <v>25</v>
      </c>
      <c r="F1504" t="s">
        <v>17465</v>
      </c>
      <c r="G1504">
        <v>2024</v>
      </c>
      <c r="H1504">
        <f t="shared" si="71"/>
        <v>45498</v>
      </c>
      <c r="I1504">
        <v>9</v>
      </c>
      <c r="J1504">
        <v>30</v>
      </c>
      <c r="K1504">
        <v>9</v>
      </c>
      <c r="L1504" t="s">
        <v>17466</v>
      </c>
      <c r="M1504">
        <f t="shared" si="69"/>
        <v>0.89593750000000005</v>
      </c>
      <c r="N1504" t="str">
        <f t="shared" si="70"/>
        <v>9-11 PM</v>
      </c>
      <c r="O1504">
        <v>402.98</v>
      </c>
      <c r="P1504">
        <v>19</v>
      </c>
      <c r="Q1504">
        <v>18.43</v>
      </c>
      <c r="R1504">
        <v>0.56999999999999995</v>
      </c>
      <c r="S1504">
        <v>384.55</v>
      </c>
      <c r="T1504" t="s">
        <v>34</v>
      </c>
      <c r="U1504" t="s">
        <v>23</v>
      </c>
      <c r="V1504" t="s">
        <v>24</v>
      </c>
      <c r="W1504" t="s">
        <v>4261</v>
      </c>
      <c r="X1504" t="s">
        <v>26</v>
      </c>
      <c r="Y1504" t="s">
        <v>36</v>
      </c>
      <c r="Z1504" t="s">
        <v>28</v>
      </c>
      <c r="AA1504" t="s">
        <v>29</v>
      </c>
      <c r="AB1504" t="s">
        <v>30</v>
      </c>
    </row>
    <row r="1505" spans="1:28" x14ac:dyDescent="0.3">
      <c r="A1505" t="s">
        <v>4262</v>
      </c>
      <c r="B1505" t="s">
        <v>4263</v>
      </c>
      <c r="C1505" t="s">
        <v>4264</v>
      </c>
      <c r="D1505" t="s">
        <v>21</v>
      </c>
      <c r="E1505">
        <v>25</v>
      </c>
      <c r="F1505" t="s">
        <v>17465</v>
      </c>
      <c r="G1505">
        <v>2024</v>
      </c>
      <c r="H1505">
        <f t="shared" si="71"/>
        <v>45498</v>
      </c>
      <c r="I1505">
        <v>9</v>
      </c>
      <c r="J1505">
        <v>15</v>
      </c>
      <c r="K1505">
        <v>3</v>
      </c>
      <c r="L1505" t="s">
        <v>17466</v>
      </c>
      <c r="M1505">
        <f t="shared" si="69"/>
        <v>0.88545138888888886</v>
      </c>
      <c r="N1505" t="str">
        <f t="shared" si="70"/>
        <v>9-11 PM</v>
      </c>
      <c r="O1505">
        <v>29.61</v>
      </c>
      <c r="P1505">
        <v>19</v>
      </c>
      <c r="Q1505">
        <v>18.600000000000001</v>
      </c>
      <c r="R1505">
        <v>0.4</v>
      </c>
      <c r="S1505">
        <v>11.01</v>
      </c>
      <c r="T1505" t="s">
        <v>34</v>
      </c>
      <c r="U1505" t="s">
        <v>23</v>
      </c>
      <c r="V1505" t="s">
        <v>24</v>
      </c>
      <c r="W1505" t="s">
        <v>4265</v>
      </c>
      <c r="X1505" t="s">
        <v>26</v>
      </c>
      <c r="Y1505" t="s">
        <v>36</v>
      </c>
      <c r="Z1505" t="s">
        <v>28</v>
      </c>
      <c r="AA1505" t="s">
        <v>29</v>
      </c>
      <c r="AB1505" t="s">
        <v>30</v>
      </c>
    </row>
    <row r="1506" spans="1:28" x14ac:dyDescent="0.3">
      <c r="A1506" t="s">
        <v>4266</v>
      </c>
      <c r="B1506" t="s">
        <v>1222</v>
      </c>
      <c r="C1506" t="s">
        <v>3487</v>
      </c>
      <c r="D1506" t="s">
        <v>21</v>
      </c>
      <c r="E1506">
        <v>25</v>
      </c>
      <c r="F1506" t="s">
        <v>17465</v>
      </c>
      <c r="G1506">
        <v>2024</v>
      </c>
      <c r="H1506">
        <f t="shared" si="71"/>
        <v>45498</v>
      </c>
      <c r="I1506">
        <v>9</v>
      </c>
      <c r="J1506">
        <v>8</v>
      </c>
      <c r="K1506">
        <v>43</v>
      </c>
      <c r="L1506" t="s">
        <v>17466</v>
      </c>
      <c r="M1506">
        <f t="shared" si="69"/>
        <v>0.88105324074074076</v>
      </c>
      <c r="N1506" t="str">
        <f t="shared" si="70"/>
        <v>9-11 PM</v>
      </c>
      <c r="O1506">
        <v>421.41</v>
      </c>
      <c r="P1506">
        <v>19</v>
      </c>
      <c r="Q1506">
        <v>18.43</v>
      </c>
      <c r="R1506">
        <v>0.56999999999999995</v>
      </c>
      <c r="S1506">
        <v>402.98</v>
      </c>
      <c r="T1506" t="s">
        <v>34</v>
      </c>
      <c r="U1506" t="s">
        <v>23</v>
      </c>
      <c r="V1506" t="s">
        <v>24</v>
      </c>
      <c r="W1506" t="s">
        <v>4267</v>
      </c>
      <c r="X1506" t="s">
        <v>26</v>
      </c>
      <c r="Y1506" t="s">
        <v>36</v>
      </c>
      <c r="Z1506" t="s">
        <v>28</v>
      </c>
      <c r="AA1506" t="s">
        <v>29</v>
      </c>
      <c r="AB1506" t="s">
        <v>30</v>
      </c>
    </row>
    <row r="1507" spans="1:28" x14ac:dyDescent="0.3">
      <c r="A1507" t="s">
        <v>4268</v>
      </c>
      <c r="B1507" t="s">
        <v>90</v>
      </c>
      <c r="C1507" t="s">
        <v>4269</v>
      </c>
      <c r="D1507" t="s">
        <v>21</v>
      </c>
      <c r="E1507">
        <v>25</v>
      </c>
      <c r="F1507" t="s">
        <v>17465</v>
      </c>
      <c r="G1507">
        <v>2024</v>
      </c>
      <c r="H1507">
        <f t="shared" si="71"/>
        <v>45498</v>
      </c>
      <c r="I1507">
        <v>9</v>
      </c>
      <c r="J1507">
        <v>2</v>
      </c>
      <c r="K1507">
        <v>11</v>
      </c>
      <c r="L1507" t="s">
        <v>17466</v>
      </c>
      <c r="M1507">
        <f t="shared" si="69"/>
        <v>0.87651620370370376</v>
      </c>
      <c r="N1507" t="str">
        <f t="shared" si="70"/>
        <v>9-11 PM</v>
      </c>
      <c r="O1507">
        <v>1353.24</v>
      </c>
      <c r="P1507">
        <v>199</v>
      </c>
      <c r="Q1507">
        <v>194.82</v>
      </c>
      <c r="R1507">
        <v>4.18</v>
      </c>
      <c r="S1507">
        <v>1158.42</v>
      </c>
      <c r="T1507" t="s">
        <v>34</v>
      </c>
      <c r="U1507" t="s">
        <v>23</v>
      </c>
      <c r="V1507" t="s">
        <v>24</v>
      </c>
      <c r="W1507" t="s">
        <v>4270</v>
      </c>
      <c r="X1507" t="s">
        <v>26</v>
      </c>
      <c r="Y1507" t="s">
        <v>27</v>
      </c>
      <c r="Z1507" t="s">
        <v>28</v>
      </c>
      <c r="AA1507" t="s">
        <v>37</v>
      </c>
      <c r="AB1507" t="s">
        <v>30</v>
      </c>
    </row>
    <row r="1508" spans="1:28" x14ac:dyDescent="0.3">
      <c r="A1508" t="s">
        <v>4271</v>
      </c>
      <c r="B1508" t="s">
        <v>1543</v>
      </c>
      <c r="C1508" t="s">
        <v>1645</v>
      </c>
      <c r="D1508" t="s">
        <v>74</v>
      </c>
      <c r="E1508">
        <v>25</v>
      </c>
      <c r="F1508" t="s">
        <v>17465</v>
      </c>
      <c r="G1508">
        <v>2024</v>
      </c>
      <c r="H1508">
        <f t="shared" si="71"/>
        <v>45498</v>
      </c>
      <c r="I1508">
        <v>8</v>
      </c>
      <c r="J1508">
        <v>58</v>
      </c>
      <c r="K1508">
        <v>25</v>
      </c>
      <c r="L1508" t="s">
        <v>17466</v>
      </c>
      <c r="M1508">
        <f t="shared" si="69"/>
        <v>0.87390046296296298</v>
      </c>
      <c r="N1508" t="str">
        <f t="shared" si="70"/>
        <v>5-8 PM</v>
      </c>
      <c r="O1508">
        <v>161.22999999999999</v>
      </c>
      <c r="P1508">
        <v>22</v>
      </c>
      <c r="Q1508">
        <v>21.34</v>
      </c>
      <c r="R1508">
        <v>0.66</v>
      </c>
      <c r="S1508">
        <v>139.88999999999999</v>
      </c>
      <c r="T1508" t="s">
        <v>34</v>
      </c>
      <c r="U1508" t="s">
        <v>23</v>
      </c>
      <c r="V1508" t="s">
        <v>24</v>
      </c>
      <c r="W1508" t="s">
        <v>4272</v>
      </c>
      <c r="X1508" t="s">
        <v>26</v>
      </c>
      <c r="Y1508" t="s">
        <v>36</v>
      </c>
      <c r="Z1508" t="s">
        <v>28</v>
      </c>
      <c r="AA1508" t="s">
        <v>29</v>
      </c>
      <c r="AB1508" t="s">
        <v>30</v>
      </c>
    </row>
    <row r="1509" spans="1:28" x14ac:dyDescent="0.3">
      <c r="A1509" t="s">
        <v>4273</v>
      </c>
      <c r="B1509" t="s">
        <v>48</v>
      </c>
      <c r="C1509" t="s">
        <v>4030</v>
      </c>
      <c r="D1509" t="s">
        <v>74</v>
      </c>
      <c r="E1509">
        <v>25</v>
      </c>
      <c r="F1509" t="s">
        <v>17465</v>
      </c>
      <c r="G1509">
        <v>2024</v>
      </c>
      <c r="H1509">
        <f t="shared" si="71"/>
        <v>45498</v>
      </c>
      <c r="I1509">
        <v>8</v>
      </c>
      <c r="J1509">
        <v>54</v>
      </c>
      <c r="K1509">
        <v>39</v>
      </c>
      <c r="L1509" t="s">
        <v>17466</v>
      </c>
      <c r="M1509">
        <f t="shared" si="69"/>
        <v>0.8712847222222222</v>
      </c>
      <c r="N1509" t="str">
        <f t="shared" si="70"/>
        <v>5-8 PM</v>
      </c>
      <c r="O1509">
        <v>1421.7</v>
      </c>
      <c r="P1509">
        <v>22</v>
      </c>
      <c r="Q1509">
        <v>21.34</v>
      </c>
      <c r="R1509">
        <v>0.66</v>
      </c>
      <c r="S1509">
        <v>1400.36</v>
      </c>
      <c r="T1509" t="s">
        <v>34</v>
      </c>
      <c r="U1509" t="s">
        <v>23</v>
      </c>
      <c r="V1509" t="s">
        <v>24</v>
      </c>
      <c r="W1509" t="s">
        <v>4274</v>
      </c>
      <c r="X1509" t="s">
        <v>26</v>
      </c>
      <c r="Y1509" t="s">
        <v>36</v>
      </c>
      <c r="Z1509" t="s">
        <v>28</v>
      </c>
      <c r="AA1509" t="s">
        <v>29</v>
      </c>
      <c r="AB1509" t="s">
        <v>30</v>
      </c>
    </row>
    <row r="1510" spans="1:28" x14ac:dyDescent="0.3">
      <c r="A1510" t="s">
        <v>4275</v>
      </c>
      <c r="B1510" t="s">
        <v>1215</v>
      </c>
      <c r="C1510" t="s">
        <v>4276</v>
      </c>
      <c r="D1510" t="s">
        <v>21</v>
      </c>
      <c r="E1510">
        <v>25</v>
      </c>
      <c r="F1510" t="s">
        <v>17465</v>
      </c>
      <c r="G1510">
        <v>2024</v>
      </c>
      <c r="H1510">
        <f t="shared" si="71"/>
        <v>45498</v>
      </c>
      <c r="I1510">
        <v>8</v>
      </c>
      <c r="J1510">
        <v>52</v>
      </c>
      <c r="K1510">
        <v>20</v>
      </c>
      <c r="L1510" t="s">
        <v>17466</v>
      </c>
      <c r="M1510">
        <f t="shared" si="69"/>
        <v>0.86967592592592602</v>
      </c>
      <c r="N1510" t="str">
        <f t="shared" si="70"/>
        <v>5-8 PM</v>
      </c>
      <c r="O1510">
        <v>712.2</v>
      </c>
      <c r="P1510">
        <v>29</v>
      </c>
      <c r="Q1510">
        <v>28.13</v>
      </c>
      <c r="R1510">
        <v>0.87</v>
      </c>
      <c r="S1510">
        <v>684.07</v>
      </c>
      <c r="T1510" t="s">
        <v>34</v>
      </c>
      <c r="U1510" t="s">
        <v>23</v>
      </c>
      <c r="V1510" t="s">
        <v>24</v>
      </c>
      <c r="W1510" t="s">
        <v>4277</v>
      </c>
      <c r="X1510" t="s">
        <v>26</v>
      </c>
      <c r="Y1510" t="s">
        <v>27</v>
      </c>
      <c r="Z1510" t="s">
        <v>28</v>
      </c>
      <c r="AA1510" t="s">
        <v>29</v>
      </c>
      <c r="AB1510" t="s">
        <v>30</v>
      </c>
    </row>
    <row r="1511" spans="1:28" x14ac:dyDescent="0.3">
      <c r="A1511" t="s">
        <v>4278</v>
      </c>
      <c r="B1511" t="s">
        <v>1537</v>
      </c>
      <c r="C1511" t="s">
        <v>4279</v>
      </c>
      <c r="D1511" t="s">
        <v>21</v>
      </c>
      <c r="E1511">
        <v>25</v>
      </c>
      <c r="F1511" t="s">
        <v>17465</v>
      </c>
      <c r="G1511">
        <v>2024</v>
      </c>
      <c r="H1511">
        <f t="shared" si="71"/>
        <v>45498</v>
      </c>
      <c r="I1511">
        <v>8</v>
      </c>
      <c r="J1511">
        <v>51</v>
      </c>
      <c r="K1511">
        <v>1</v>
      </c>
      <c r="L1511" t="s">
        <v>17466</v>
      </c>
      <c r="M1511">
        <f t="shared" si="69"/>
        <v>0.86876157407407406</v>
      </c>
      <c r="N1511" t="str">
        <f t="shared" si="70"/>
        <v>5-8 PM</v>
      </c>
      <c r="O1511">
        <v>1724.8</v>
      </c>
      <c r="P1511">
        <v>249</v>
      </c>
      <c r="Q1511">
        <v>243.77</v>
      </c>
      <c r="R1511">
        <v>5.23</v>
      </c>
      <c r="S1511">
        <v>1481.03</v>
      </c>
      <c r="T1511" t="s">
        <v>34</v>
      </c>
      <c r="U1511" t="s">
        <v>23</v>
      </c>
      <c r="V1511" t="s">
        <v>24</v>
      </c>
      <c r="W1511" t="s">
        <v>4280</v>
      </c>
      <c r="X1511" t="s">
        <v>26</v>
      </c>
      <c r="Y1511" t="s">
        <v>36</v>
      </c>
      <c r="Z1511" t="s">
        <v>28</v>
      </c>
      <c r="AA1511" t="s">
        <v>37</v>
      </c>
      <c r="AB1511" t="s">
        <v>30</v>
      </c>
    </row>
    <row r="1512" spans="1:28" x14ac:dyDescent="0.3">
      <c r="A1512" t="s">
        <v>4281</v>
      </c>
      <c r="B1512" t="s">
        <v>48</v>
      </c>
      <c r="C1512" t="s">
        <v>4282</v>
      </c>
      <c r="D1512" t="s">
        <v>21</v>
      </c>
      <c r="E1512">
        <v>25</v>
      </c>
      <c r="F1512" t="s">
        <v>17465</v>
      </c>
      <c r="G1512">
        <v>2024</v>
      </c>
      <c r="H1512">
        <f t="shared" si="71"/>
        <v>45498</v>
      </c>
      <c r="I1512">
        <v>8</v>
      </c>
      <c r="J1512">
        <v>49</v>
      </c>
      <c r="K1512">
        <v>59</v>
      </c>
      <c r="L1512" t="s">
        <v>17466</v>
      </c>
      <c r="M1512">
        <f t="shared" si="69"/>
        <v>0.86804398148148154</v>
      </c>
      <c r="N1512" t="str">
        <f t="shared" si="70"/>
        <v>5-8 PM</v>
      </c>
      <c r="O1512">
        <v>1760.23</v>
      </c>
      <c r="P1512">
        <v>349</v>
      </c>
      <c r="Q1512">
        <v>338.53</v>
      </c>
      <c r="R1512">
        <v>10.47</v>
      </c>
      <c r="S1512">
        <v>1421.7</v>
      </c>
      <c r="T1512" t="s">
        <v>34</v>
      </c>
      <c r="U1512" t="s">
        <v>23</v>
      </c>
      <c r="V1512" t="s">
        <v>24</v>
      </c>
      <c r="W1512" t="s">
        <v>4283</v>
      </c>
      <c r="X1512" t="s">
        <v>26</v>
      </c>
      <c r="Y1512" t="s">
        <v>36</v>
      </c>
      <c r="Z1512" t="s">
        <v>28</v>
      </c>
      <c r="AA1512" t="s">
        <v>29</v>
      </c>
      <c r="AB1512" t="s">
        <v>30</v>
      </c>
    </row>
    <row r="1513" spans="1:28" x14ac:dyDescent="0.3">
      <c r="A1513" t="s">
        <v>4284</v>
      </c>
      <c r="B1513" t="s">
        <v>48</v>
      </c>
      <c r="C1513" t="s">
        <v>4285</v>
      </c>
      <c r="D1513" t="s">
        <v>74</v>
      </c>
      <c r="E1513">
        <v>25</v>
      </c>
      <c r="F1513" t="s">
        <v>17465</v>
      </c>
      <c r="G1513">
        <v>2024</v>
      </c>
      <c r="H1513">
        <f t="shared" si="71"/>
        <v>45498</v>
      </c>
      <c r="I1513">
        <v>8</v>
      </c>
      <c r="J1513">
        <v>48</v>
      </c>
      <c r="K1513">
        <v>5</v>
      </c>
      <c r="L1513" t="s">
        <v>17466</v>
      </c>
      <c r="M1513">
        <f t="shared" si="69"/>
        <v>0.866724537037037</v>
      </c>
      <c r="N1513" t="str">
        <f t="shared" si="70"/>
        <v>5-8 PM</v>
      </c>
      <c r="O1513">
        <v>2050.2600000000002</v>
      </c>
      <c r="P1513">
        <v>299</v>
      </c>
      <c r="Q1513">
        <v>290.02999999999997</v>
      </c>
      <c r="R1513">
        <v>8.9700000000000006</v>
      </c>
      <c r="S1513">
        <v>1760.23</v>
      </c>
      <c r="T1513" t="s">
        <v>34</v>
      </c>
      <c r="U1513" t="s">
        <v>23</v>
      </c>
      <c r="V1513" t="s">
        <v>24</v>
      </c>
      <c r="W1513" t="s">
        <v>4286</v>
      </c>
      <c r="X1513" t="s">
        <v>26</v>
      </c>
      <c r="Y1513" t="s">
        <v>36</v>
      </c>
      <c r="Z1513" t="s">
        <v>28</v>
      </c>
      <c r="AA1513" t="s">
        <v>29</v>
      </c>
      <c r="AB1513" t="s">
        <v>30</v>
      </c>
    </row>
    <row r="1514" spans="1:28" x14ac:dyDescent="0.3">
      <c r="A1514" t="s">
        <v>4287</v>
      </c>
      <c r="B1514" t="s">
        <v>4288</v>
      </c>
      <c r="C1514" t="s">
        <v>4289</v>
      </c>
      <c r="D1514" t="s">
        <v>74</v>
      </c>
      <c r="E1514">
        <v>25</v>
      </c>
      <c r="F1514" t="s">
        <v>17465</v>
      </c>
      <c r="G1514">
        <v>2024</v>
      </c>
      <c r="H1514">
        <f t="shared" si="71"/>
        <v>45498</v>
      </c>
      <c r="I1514">
        <v>8</v>
      </c>
      <c r="J1514">
        <v>44</v>
      </c>
      <c r="K1514">
        <v>17</v>
      </c>
      <c r="L1514" t="s">
        <v>17466</v>
      </c>
      <c r="M1514">
        <f t="shared" si="69"/>
        <v>0.86408564814814814</v>
      </c>
      <c r="N1514" t="str">
        <f t="shared" si="70"/>
        <v>5-8 PM</v>
      </c>
      <c r="O1514">
        <v>326.93</v>
      </c>
      <c r="P1514">
        <v>249</v>
      </c>
      <c r="Q1514">
        <v>242.28</v>
      </c>
      <c r="R1514">
        <v>6.72</v>
      </c>
      <c r="S1514">
        <v>84.65</v>
      </c>
      <c r="T1514" t="s">
        <v>34</v>
      </c>
      <c r="U1514" t="s">
        <v>23</v>
      </c>
      <c r="V1514" t="s">
        <v>24</v>
      </c>
      <c r="W1514" t="s">
        <v>4290</v>
      </c>
      <c r="X1514" t="s">
        <v>26</v>
      </c>
      <c r="Y1514" t="s">
        <v>36</v>
      </c>
      <c r="Z1514" t="s">
        <v>28</v>
      </c>
      <c r="AA1514" t="s">
        <v>29</v>
      </c>
      <c r="AB1514" t="s">
        <v>30</v>
      </c>
    </row>
    <row r="1515" spans="1:28" x14ac:dyDescent="0.3">
      <c r="A1515" t="s">
        <v>4291</v>
      </c>
      <c r="B1515" t="s">
        <v>155</v>
      </c>
      <c r="C1515" t="s">
        <v>4292</v>
      </c>
      <c r="D1515" t="s">
        <v>74</v>
      </c>
      <c r="E1515">
        <v>25</v>
      </c>
      <c r="F1515" t="s">
        <v>17465</v>
      </c>
      <c r="G1515">
        <v>2024</v>
      </c>
      <c r="H1515">
        <f t="shared" si="71"/>
        <v>45498</v>
      </c>
      <c r="I1515">
        <v>8</v>
      </c>
      <c r="J1515">
        <v>41</v>
      </c>
      <c r="K1515">
        <v>30</v>
      </c>
      <c r="L1515" t="s">
        <v>17466</v>
      </c>
      <c r="M1515">
        <f t="shared" si="69"/>
        <v>0.86215277777777777</v>
      </c>
      <c r="N1515" t="str">
        <f t="shared" si="70"/>
        <v>5-8 PM</v>
      </c>
      <c r="O1515">
        <v>1010.07</v>
      </c>
      <c r="P1515">
        <v>22</v>
      </c>
      <c r="Q1515">
        <v>21.34</v>
      </c>
      <c r="R1515">
        <v>0.66</v>
      </c>
      <c r="S1515">
        <v>988.73</v>
      </c>
      <c r="T1515" t="s">
        <v>34</v>
      </c>
      <c r="U1515" t="s">
        <v>23</v>
      </c>
      <c r="V1515" t="s">
        <v>24</v>
      </c>
      <c r="W1515" t="s">
        <v>4293</v>
      </c>
      <c r="X1515" t="s">
        <v>26</v>
      </c>
      <c r="Y1515" t="s">
        <v>36</v>
      </c>
      <c r="Z1515" t="s">
        <v>28</v>
      </c>
      <c r="AA1515" t="s">
        <v>3331</v>
      </c>
      <c r="AB1515" t="s">
        <v>30</v>
      </c>
    </row>
    <row r="1516" spans="1:28" x14ac:dyDescent="0.3">
      <c r="A1516" t="s">
        <v>4294</v>
      </c>
      <c r="B1516" t="s">
        <v>94</v>
      </c>
      <c r="C1516" t="s">
        <v>4295</v>
      </c>
      <c r="D1516" t="s">
        <v>50</v>
      </c>
      <c r="E1516">
        <v>25</v>
      </c>
      <c r="F1516" t="s">
        <v>17465</v>
      </c>
      <c r="G1516">
        <v>2024</v>
      </c>
      <c r="H1516">
        <f t="shared" si="71"/>
        <v>45498</v>
      </c>
      <c r="I1516">
        <v>8</v>
      </c>
      <c r="J1516">
        <v>36</v>
      </c>
      <c r="K1516">
        <v>7</v>
      </c>
      <c r="L1516" t="s">
        <v>17466</v>
      </c>
      <c r="M1516">
        <f t="shared" si="69"/>
        <v>0.85841435185185189</v>
      </c>
      <c r="N1516" t="str">
        <f t="shared" si="70"/>
        <v>5-8 PM</v>
      </c>
      <c r="O1516">
        <v>234.22</v>
      </c>
      <c r="P1516">
        <v>199</v>
      </c>
      <c r="Q1516">
        <v>191.04</v>
      </c>
      <c r="R1516">
        <v>7.96</v>
      </c>
      <c r="S1516">
        <v>43.18</v>
      </c>
      <c r="T1516" t="s">
        <v>34</v>
      </c>
      <c r="U1516" t="s">
        <v>23</v>
      </c>
      <c r="V1516" t="s">
        <v>24</v>
      </c>
      <c r="W1516" t="s">
        <v>4296</v>
      </c>
      <c r="X1516" t="s">
        <v>26</v>
      </c>
      <c r="Y1516" t="s">
        <v>36</v>
      </c>
      <c r="Z1516" t="s">
        <v>28</v>
      </c>
      <c r="AA1516" t="s">
        <v>29</v>
      </c>
      <c r="AB1516" t="s">
        <v>30</v>
      </c>
    </row>
    <row r="1517" spans="1:28" x14ac:dyDescent="0.3">
      <c r="A1517" t="s">
        <v>4297</v>
      </c>
      <c r="B1517" t="s">
        <v>4288</v>
      </c>
      <c r="C1517" t="s">
        <v>4298</v>
      </c>
      <c r="D1517" t="s">
        <v>74</v>
      </c>
      <c r="E1517">
        <v>25</v>
      </c>
      <c r="F1517" t="s">
        <v>17465</v>
      </c>
      <c r="G1517">
        <v>2024</v>
      </c>
      <c r="H1517">
        <f t="shared" si="71"/>
        <v>45498</v>
      </c>
      <c r="I1517">
        <v>8</v>
      </c>
      <c r="J1517">
        <v>28</v>
      </c>
      <c r="K1517">
        <v>41</v>
      </c>
      <c r="L1517" t="s">
        <v>17466</v>
      </c>
      <c r="M1517">
        <f t="shared" si="69"/>
        <v>0.85325231481481489</v>
      </c>
      <c r="N1517" t="str">
        <f t="shared" si="70"/>
        <v>5-8 PM</v>
      </c>
      <c r="O1517">
        <v>317.86</v>
      </c>
      <c r="P1517">
        <v>299</v>
      </c>
      <c r="Q1517">
        <v>290.93</v>
      </c>
      <c r="R1517">
        <v>8.07</v>
      </c>
      <c r="S1517">
        <v>26.93</v>
      </c>
      <c r="T1517" t="s">
        <v>34</v>
      </c>
      <c r="U1517" t="s">
        <v>23</v>
      </c>
      <c r="V1517" t="s">
        <v>24</v>
      </c>
      <c r="W1517" t="s">
        <v>4299</v>
      </c>
      <c r="X1517" t="s">
        <v>26</v>
      </c>
      <c r="Y1517" t="s">
        <v>36</v>
      </c>
      <c r="Z1517" t="s">
        <v>28</v>
      </c>
      <c r="AA1517" t="s">
        <v>29</v>
      </c>
      <c r="AB1517" t="s">
        <v>30</v>
      </c>
    </row>
    <row r="1518" spans="1:28" x14ac:dyDescent="0.3">
      <c r="A1518" t="s">
        <v>4300</v>
      </c>
      <c r="B1518" t="s">
        <v>102</v>
      </c>
      <c r="C1518" t="s">
        <v>4301</v>
      </c>
      <c r="D1518" t="s">
        <v>21</v>
      </c>
      <c r="E1518">
        <v>25</v>
      </c>
      <c r="F1518" t="s">
        <v>17465</v>
      </c>
      <c r="G1518">
        <v>2024</v>
      </c>
      <c r="H1518">
        <f t="shared" si="71"/>
        <v>45498</v>
      </c>
      <c r="I1518">
        <v>8</v>
      </c>
      <c r="J1518">
        <v>27</v>
      </c>
      <c r="K1518">
        <v>50</v>
      </c>
      <c r="L1518" t="s">
        <v>17466</v>
      </c>
      <c r="M1518">
        <f t="shared" si="69"/>
        <v>0.85266203703703702</v>
      </c>
      <c r="N1518" t="str">
        <f t="shared" si="70"/>
        <v>5-8 PM</v>
      </c>
      <c r="O1518">
        <v>5428.06</v>
      </c>
      <c r="P1518">
        <v>19</v>
      </c>
      <c r="Q1518">
        <v>18.600000000000001</v>
      </c>
      <c r="R1518">
        <v>0</v>
      </c>
      <c r="S1518">
        <v>5409.46</v>
      </c>
      <c r="T1518" t="s">
        <v>22</v>
      </c>
      <c r="U1518" t="s">
        <v>198</v>
      </c>
      <c r="V1518" t="s">
        <v>24</v>
      </c>
      <c r="W1518" t="s">
        <v>1489</v>
      </c>
      <c r="X1518" t="s">
        <v>26</v>
      </c>
      <c r="Y1518" t="s">
        <v>27</v>
      </c>
      <c r="Z1518" t="s">
        <v>28</v>
      </c>
      <c r="AA1518" t="s">
        <v>29</v>
      </c>
      <c r="AB1518" t="s">
        <v>30</v>
      </c>
    </row>
    <row r="1519" spans="1:28" x14ac:dyDescent="0.3">
      <c r="A1519" t="s">
        <v>4302</v>
      </c>
      <c r="B1519" t="s">
        <v>102</v>
      </c>
      <c r="C1519" t="s">
        <v>4303</v>
      </c>
      <c r="D1519" t="s">
        <v>21</v>
      </c>
      <c r="E1519">
        <v>25</v>
      </c>
      <c r="F1519" t="s">
        <v>17465</v>
      </c>
      <c r="G1519">
        <v>2024</v>
      </c>
      <c r="H1519">
        <f t="shared" si="71"/>
        <v>45498</v>
      </c>
      <c r="I1519">
        <v>8</v>
      </c>
      <c r="J1519">
        <v>27</v>
      </c>
      <c r="K1519">
        <v>14</v>
      </c>
      <c r="L1519" t="s">
        <v>17466</v>
      </c>
      <c r="M1519">
        <f t="shared" si="69"/>
        <v>0.8522453703703704</v>
      </c>
      <c r="N1519" t="str">
        <f t="shared" si="70"/>
        <v>5-8 PM</v>
      </c>
      <c r="O1519">
        <v>5456.45</v>
      </c>
      <c r="P1519">
        <v>29</v>
      </c>
      <c r="Q1519">
        <v>28.39</v>
      </c>
      <c r="R1519">
        <v>0.61</v>
      </c>
      <c r="S1519">
        <v>5428.06</v>
      </c>
      <c r="T1519" t="s">
        <v>34</v>
      </c>
      <c r="U1519" t="s">
        <v>23</v>
      </c>
      <c r="V1519" t="s">
        <v>24</v>
      </c>
      <c r="W1519" t="s">
        <v>4304</v>
      </c>
      <c r="X1519" t="s">
        <v>26</v>
      </c>
      <c r="Y1519" t="s">
        <v>27</v>
      </c>
      <c r="Z1519" t="s">
        <v>28</v>
      </c>
      <c r="AA1519" t="s">
        <v>29</v>
      </c>
      <c r="AB1519" t="s">
        <v>30</v>
      </c>
    </row>
    <row r="1520" spans="1:28" x14ac:dyDescent="0.3">
      <c r="A1520" t="s">
        <v>4305</v>
      </c>
      <c r="B1520" t="s">
        <v>1537</v>
      </c>
      <c r="C1520" t="s">
        <v>1538</v>
      </c>
      <c r="D1520" t="s">
        <v>164</v>
      </c>
      <c r="E1520">
        <v>25</v>
      </c>
      <c r="F1520" t="s">
        <v>17465</v>
      </c>
      <c r="G1520">
        <v>2024</v>
      </c>
      <c r="H1520">
        <f t="shared" si="71"/>
        <v>45498</v>
      </c>
      <c r="I1520">
        <v>8</v>
      </c>
      <c r="J1520">
        <v>26</v>
      </c>
      <c r="K1520">
        <v>20</v>
      </c>
      <c r="L1520" t="s">
        <v>17466</v>
      </c>
      <c r="M1520">
        <f t="shared" si="69"/>
        <v>0.85162037037037042</v>
      </c>
      <c r="N1520" t="str">
        <f t="shared" si="70"/>
        <v>5-8 PM</v>
      </c>
      <c r="O1520">
        <v>1823.05</v>
      </c>
      <c r="P1520">
        <v>100</v>
      </c>
      <c r="Q1520">
        <v>98.25</v>
      </c>
      <c r="R1520">
        <v>1.75</v>
      </c>
      <c r="S1520">
        <v>1724.8</v>
      </c>
      <c r="T1520" t="s">
        <v>34</v>
      </c>
      <c r="U1520" t="s">
        <v>23</v>
      </c>
      <c r="V1520" t="s">
        <v>24</v>
      </c>
      <c r="W1520" t="s">
        <v>4306</v>
      </c>
      <c r="X1520" t="s">
        <v>26</v>
      </c>
      <c r="Y1520" t="s">
        <v>36</v>
      </c>
      <c r="Z1520" t="s">
        <v>28</v>
      </c>
      <c r="AA1520" t="s">
        <v>26</v>
      </c>
      <c r="AB1520" t="s">
        <v>30</v>
      </c>
    </row>
    <row r="1521" spans="1:28" x14ac:dyDescent="0.3">
      <c r="A1521" t="s">
        <v>4307</v>
      </c>
      <c r="B1521" t="s">
        <v>4263</v>
      </c>
      <c r="C1521" t="s">
        <v>4301</v>
      </c>
      <c r="D1521" t="s">
        <v>21</v>
      </c>
      <c r="E1521">
        <v>25</v>
      </c>
      <c r="F1521" t="s">
        <v>17465</v>
      </c>
      <c r="G1521">
        <v>2024</v>
      </c>
      <c r="H1521">
        <f t="shared" si="71"/>
        <v>45498</v>
      </c>
      <c r="I1521">
        <v>8</v>
      </c>
      <c r="J1521">
        <v>25</v>
      </c>
      <c r="K1521">
        <v>8</v>
      </c>
      <c r="L1521" t="s">
        <v>17466</v>
      </c>
      <c r="M1521">
        <f t="shared" si="69"/>
        <v>0.85078703703703706</v>
      </c>
      <c r="N1521" t="str">
        <f t="shared" si="70"/>
        <v>5-8 PM</v>
      </c>
      <c r="O1521">
        <v>29.61</v>
      </c>
      <c r="P1521">
        <v>19</v>
      </c>
      <c r="Q1521">
        <v>18.600000000000001</v>
      </c>
      <c r="R1521">
        <v>0</v>
      </c>
      <c r="S1521">
        <v>11.01</v>
      </c>
      <c r="T1521" t="s">
        <v>22</v>
      </c>
      <c r="U1521" t="s">
        <v>198</v>
      </c>
      <c r="V1521" t="s">
        <v>24</v>
      </c>
      <c r="W1521" t="s">
        <v>1489</v>
      </c>
      <c r="X1521" t="s">
        <v>26</v>
      </c>
      <c r="Y1521" t="s">
        <v>36</v>
      </c>
      <c r="Z1521" t="s">
        <v>28</v>
      </c>
      <c r="AA1521" t="s">
        <v>29</v>
      </c>
      <c r="AB1521" t="s">
        <v>30</v>
      </c>
    </row>
    <row r="1522" spans="1:28" x14ac:dyDescent="0.3">
      <c r="A1522" t="s">
        <v>4308</v>
      </c>
      <c r="B1522" t="s">
        <v>1215</v>
      </c>
      <c r="C1522" t="s">
        <v>4303</v>
      </c>
      <c r="D1522" t="s">
        <v>21</v>
      </c>
      <c r="E1522">
        <v>25</v>
      </c>
      <c r="F1522" t="s">
        <v>17465</v>
      </c>
      <c r="G1522">
        <v>2024</v>
      </c>
      <c r="H1522">
        <f t="shared" si="71"/>
        <v>45498</v>
      </c>
      <c r="I1522">
        <v>8</v>
      </c>
      <c r="J1522">
        <v>24</v>
      </c>
      <c r="K1522">
        <v>39</v>
      </c>
      <c r="L1522" t="s">
        <v>17466</v>
      </c>
      <c r="M1522">
        <f t="shared" si="69"/>
        <v>0.85045138888888883</v>
      </c>
      <c r="N1522" t="str">
        <f t="shared" si="70"/>
        <v>5-8 PM</v>
      </c>
      <c r="O1522">
        <v>740.33</v>
      </c>
      <c r="P1522">
        <v>29</v>
      </c>
      <c r="Q1522">
        <v>28.13</v>
      </c>
      <c r="R1522">
        <v>0.87</v>
      </c>
      <c r="S1522">
        <v>712.2</v>
      </c>
      <c r="T1522" t="s">
        <v>22</v>
      </c>
      <c r="U1522" t="s">
        <v>23</v>
      </c>
      <c r="V1522" t="s">
        <v>24</v>
      </c>
      <c r="W1522" t="s">
        <v>4304</v>
      </c>
      <c r="X1522" t="s">
        <v>26</v>
      </c>
      <c r="Y1522" t="s">
        <v>27</v>
      </c>
      <c r="Z1522" t="s">
        <v>28</v>
      </c>
      <c r="AA1522" t="s">
        <v>29</v>
      </c>
      <c r="AB1522" t="s">
        <v>30</v>
      </c>
    </row>
    <row r="1523" spans="1:28" x14ac:dyDescent="0.3">
      <c r="A1523" t="s">
        <v>4309</v>
      </c>
      <c r="B1523" t="s">
        <v>102</v>
      </c>
      <c r="C1523" t="s">
        <v>4310</v>
      </c>
      <c r="D1523" t="s">
        <v>21</v>
      </c>
      <c r="E1523">
        <v>25</v>
      </c>
      <c r="F1523" t="s">
        <v>17465</v>
      </c>
      <c r="G1523">
        <v>2024</v>
      </c>
      <c r="H1523">
        <f t="shared" si="71"/>
        <v>45498</v>
      </c>
      <c r="I1523">
        <v>8</v>
      </c>
      <c r="J1523">
        <v>21</v>
      </c>
      <c r="K1523">
        <v>49</v>
      </c>
      <c r="L1523" t="s">
        <v>17466</v>
      </c>
      <c r="M1523">
        <f t="shared" si="69"/>
        <v>0.84848379629629633</v>
      </c>
      <c r="N1523" t="str">
        <f t="shared" si="70"/>
        <v>5-8 PM</v>
      </c>
      <c r="O1523">
        <v>5475.05</v>
      </c>
      <c r="P1523">
        <v>19</v>
      </c>
      <c r="Q1523">
        <v>18.600000000000001</v>
      </c>
      <c r="R1523">
        <v>0.4</v>
      </c>
      <c r="S1523">
        <v>5456.45</v>
      </c>
      <c r="T1523" t="s">
        <v>34</v>
      </c>
      <c r="U1523" t="s">
        <v>23</v>
      </c>
      <c r="V1523" t="s">
        <v>24</v>
      </c>
      <c r="W1523" t="s">
        <v>4311</v>
      </c>
      <c r="X1523" t="s">
        <v>26</v>
      </c>
      <c r="Y1523" t="s">
        <v>27</v>
      </c>
      <c r="Z1523" t="s">
        <v>28</v>
      </c>
      <c r="AA1523" t="s">
        <v>29</v>
      </c>
      <c r="AB1523" t="s">
        <v>30</v>
      </c>
    </row>
    <row r="1524" spans="1:28" x14ac:dyDescent="0.3">
      <c r="A1524" t="s">
        <v>4312</v>
      </c>
      <c r="B1524" t="s">
        <v>4263</v>
      </c>
      <c r="C1524" t="s">
        <v>4310</v>
      </c>
      <c r="D1524" t="s">
        <v>21</v>
      </c>
      <c r="E1524">
        <v>25</v>
      </c>
      <c r="F1524" t="s">
        <v>17465</v>
      </c>
      <c r="G1524">
        <v>2024</v>
      </c>
      <c r="H1524">
        <f t="shared" si="71"/>
        <v>45498</v>
      </c>
      <c r="I1524">
        <v>8</v>
      </c>
      <c r="J1524">
        <v>19</v>
      </c>
      <c r="K1524">
        <v>40</v>
      </c>
      <c r="L1524" t="s">
        <v>17466</v>
      </c>
      <c r="M1524">
        <f t="shared" si="69"/>
        <v>0.84699074074074077</v>
      </c>
      <c r="N1524" t="str">
        <f t="shared" si="70"/>
        <v>5-8 PM</v>
      </c>
      <c r="O1524">
        <v>48.21</v>
      </c>
      <c r="P1524">
        <v>19</v>
      </c>
      <c r="Q1524">
        <v>18.600000000000001</v>
      </c>
      <c r="R1524">
        <v>0.4</v>
      </c>
      <c r="S1524">
        <v>29.61</v>
      </c>
      <c r="T1524" t="s">
        <v>22</v>
      </c>
      <c r="U1524" t="s">
        <v>23</v>
      </c>
      <c r="V1524" t="s">
        <v>1212</v>
      </c>
      <c r="W1524" t="s">
        <v>4311</v>
      </c>
      <c r="X1524" t="s">
        <v>26</v>
      </c>
      <c r="Y1524" t="s">
        <v>36</v>
      </c>
      <c r="Z1524" t="s">
        <v>28</v>
      </c>
      <c r="AA1524" t="s">
        <v>29</v>
      </c>
      <c r="AB1524" t="s">
        <v>30</v>
      </c>
    </row>
    <row r="1525" spans="1:28" x14ac:dyDescent="0.3">
      <c r="A1525" t="s">
        <v>4313</v>
      </c>
      <c r="B1525" t="s">
        <v>102</v>
      </c>
      <c r="C1525" t="s">
        <v>4314</v>
      </c>
      <c r="D1525" t="s">
        <v>21</v>
      </c>
      <c r="E1525">
        <v>25</v>
      </c>
      <c r="F1525" t="s">
        <v>17465</v>
      </c>
      <c r="G1525">
        <v>2024</v>
      </c>
      <c r="H1525">
        <f t="shared" si="71"/>
        <v>45498</v>
      </c>
      <c r="I1525">
        <v>8</v>
      </c>
      <c r="J1525">
        <v>18</v>
      </c>
      <c r="K1525">
        <v>6</v>
      </c>
      <c r="L1525" t="s">
        <v>17466</v>
      </c>
      <c r="M1525">
        <f t="shared" si="69"/>
        <v>0.84590277777777778</v>
      </c>
      <c r="N1525" t="str">
        <f t="shared" si="70"/>
        <v>5-8 PM</v>
      </c>
      <c r="O1525">
        <v>5767.77</v>
      </c>
      <c r="P1525">
        <v>299</v>
      </c>
      <c r="Q1525">
        <v>292.72000000000003</v>
      </c>
      <c r="R1525">
        <v>6.28</v>
      </c>
      <c r="S1525">
        <v>5475.05</v>
      </c>
      <c r="T1525" t="s">
        <v>34</v>
      </c>
      <c r="U1525" t="s">
        <v>23</v>
      </c>
      <c r="V1525" t="s">
        <v>24</v>
      </c>
      <c r="W1525" t="s">
        <v>4315</v>
      </c>
      <c r="X1525" t="s">
        <v>26</v>
      </c>
      <c r="Y1525" t="s">
        <v>27</v>
      </c>
      <c r="Z1525" t="s">
        <v>28</v>
      </c>
      <c r="AA1525" t="s">
        <v>37</v>
      </c>
      <c r="AB1525" t="s">
        <v>30</v>
      </c>
    </row>
    <row r="1526" spans="1:28" x14ac:dyDescent="0.3">
      <c r="A1526" t="s">
        <v>4316</v>
      </c>
      <c r="B1526" t="s">
        <v>102</v>
      </c>
      <c r="C1526" t="s">
        <v>4317</v>
      </c>
      <c r="D1526" t="s">
        <v>21</v>
      </c>
      <c r="E1526">
        <v>25</v>
      </c>
      <c r="F1526" t="s">
        <v>17465</v>
      </c>
      <c r="G1526">
        <v>2024</v>
      </c>
      <c r="H1526">
        <f t="shared" si="71"/>
        <v>45498</v>
      </c>
      <c r="I1526">
        <v>8</v>
      </c>
      <c r="J1526">
        <v>17</v>
      </c>
      <c r="K1526">
        <v>32</v>
      </c>
      <c r="L1526" t="s">
        <v>17466</v>
      </c>
      <c r="M1526">
        <f t="shared" si="69"/>
        <v>0.84550925925925924</v>
      </c>
      <c r="N1526" t="str">
        <f t="shared" si="70"/>
        <v>5-8 PM</v>
      </c>
      <c r="O1526">
        <v>5767.77</v>
      </c>
      <c r="P1526">
        <v>349</v>
      </c>
      <c r="Q1526">
        <v>341.67</v>
      </c>
      <c r="R1526">
        <v>7.33</v>
      </c>
      <c r="S1526">
        <v>5426.1</v>
      </c>
      <c r="T1526" t="s">
        <v>34</v>
      </c>
      <c r="U1526" t="s">
        <v>23</v>
      </c>
      <c r="V1526" t="s">
        <v>24</v>
      </c>
      <c r="W1526" t="s">
        <v>4318</v>
      </c>
      <c r="X1526" t="s">
        <v>26</v>
      </c>
      <c r="Y1526" t="s">
        <v>27</v>
      </c>
      <c r="Z1526" t="s">
        <v>28</v>
      </c>
      <c r="AA1526" t="s">
        <v>29</v>
      </c>
      <c r="AB1526" t="s">
        <v>30</v>
      </c>
    </row>
    <row r="1527" spans="1:28" x14ac:dyDescent="0.3">
      <c r="A1527" t="s">
        <v>4319</v>
      </c>
      <c r="B1527" t="s">
        <v>155</v>
      </c>
      <c r="C1527" t="s">
        <v>4320</v>
      </c>
      <c r="D1527" t="s">
        <v>258</v>
      </c>
      <c r="E1527">
        <v>25</v>
      </c>
      <c r="F1527" t="s">
        <v>17465</v>
      </c>
      <c r="G1527">
        <v>2024</v>
      </c>
      <c r="H1527">
        <f t="shared" si="71"/>
        <v>45498</v>
      </c>
      <c r="I1527">
        <v>8</v>
      </c>
      <c r="J1527">
        <v>14</v>
      </c>
      <c r="K1527">
        <v>46</v>
      </c>
      <c r="L1527" t="s">
        <v>17466</v>
      </c>
      <c r="M1527">
        <f t="shared" si="69"/>
        <v>0.84358796296296301</v>
      </c>
      <c r="N1527" t="str">
        <f t="shared" si="70"/>
        <v>5-8 PM</v>
      </c>
      <c r="O1527">
        <v>1222.23</v>
      </c>
      <c r="P1527">
        <v>221</v>
      </c>
      <c r="Q1527">
        <v>212.16</v>
      </c>
      <c r="R1527">
        <v>8.84</v>
      </c>
      <c r="S1527">
        <v>1010.07</v>
      </c>
      <c r="T1527" t="s">
        <v>34</v>
      </c>
      <c r="U1527" t="s">
        <v>23</v>
      </c>
      <c r="V1527" t="s">
        <v>24</v>
      </c>
      <c r="W1527" t="s">
        <v>4321</v>
      </c>
      <c r="X1527" t="s">
        <v>26</v>
      </c>
      <c r="Y1527" t="s">
        <v>27</v>
      </c>
      <c r="Z1527" t="s">
        <v>28</v>
      </c>
      <c r="AA1527" t="s">
        <v>26</v>
      </c>
      <c r="AB1527" t="s">
        <v>30</v>
      </c>
    </row>
    <row r="1528" spans="1:28" x14ac:dyDescent="0.3">
      <c r="A1528" t="s">
        <v>4322</v>
      </c>
      <c r="B1528" t="s">
        <v>1537</v>
      </c>
      <c r="C1528" t="s">
        <v>4314</v>
      </c>
      <c r="D1528" t="s">
        <v>21</v>
      </c>
      <c r="E1528">
        <v>25</v>
      </c>
      <c r="F1528" t="s">
        <v>17465</v>
      </c>
      <c r="G1528">
        <v>2024</v>
      </c>
      <c r="H1528">
        <f t="shared" si="71"/>
        <v>45498</v>
      </c>
      <c r="I1528">
        <v>8</v>
      </c>
      <c r="J1528">
        <v>14</v>
      </c>
      <c r="K1528">
        <v>35</v>
      </c>
      <c r="L1528" t="s">
        <v>17466</v>
      </c>
      <c r="M1528">
        <f t="shared" si="69"/>
        <v>0.84346064814814825</v>
      </c>
      <c r="N1528" t="str">
        <f t="shared" si="70"/>
        <v>5-8 PM</v>
      </c>
      <c r="O1528">
        <v>2115.77</v>
      </c>
      <c r="P1528">
        <v>299</v>
      </c>
      <c r="Q1528">
        <v>292.72000000000003</v>
      </c>
      <c r="R1528">
        <v>6.28</v>
      </c>
      <c r="S1528">
        <v>1823.05</v>
      </c>
      <c r="T1528" t="s">
        <v>22</v>
      </c>
      <c r="U1528" t="s">
        <v>23</v>
      </c>
      <c r="V1528" t="s">
        <v>24</v>
      </c>
      <c r="W1528" t="s">
        <v>4315</v>
      </c>
      <c r="X1528" t="s">
        <v>26</v>
      </c>
      <c r="Y1528" t="s">
        <v>36</v>
      </c>
      <c r="Z1528" t="s">
        <v>28</v>
      </c>
      <c r="AA1528" t="s">
        <v>37</v>
      </c>
      <c r="AB1528" t="s">
        <v>30</v>
      </c>
    </row>
    <row r="1529" spans="1:28" x14ac:dyDescent="0.3">
      <c r="A1529" t="s">
        <v>4323</v>
      </c>
      <c r="B1529" t="s">
        <v>180</v>
      </c>
      <c r="C1529" t="s">
        <v>4324</v>
      </c>
      <c r="D1529" t="s">
        <v>50</v>
      </c>
      <c r="E1529">
        <v>25</v>
      </c>
      <c r="F1529" t="s">
        <v>17465</v>
      </c>
      <c r="G1529">
        <v>2024</v>
      </c>
      <c r="H1529">
        <f t="shared" si="71"/>
        <v>45498</v>
      </c>
      <c r="I1529">
        <v>8</v>
      </c>
      <c r="J1529">
        <v>13</v>
      </c>
      <c r="K1529">
        <v>29</v>
      </c>
      <c r="L1529" t="s">
        <v>17466</v>
      </c>
      <c r="M1529">
        <f t="shared" si="69"/>
        <v>0.84269675925925924</v>
      </c>
      <c r="N1529" t="str">
        <f t="shared" si="70"/>
        <v>5-8 PM</v>
      </c>
      <c r="O1529">
        <v>985.56</v>
      </c>
      <c r="P1529">
        <v>99</v>
      </c>
      <c r="Q1529">
        <v>95.04</v>
      </c>
      <c r="R1529">
        <v>3.96</v>
      </c>
      <c r="S1529">
        <v>890.52</v>
      </c>
      <c r="T1529" t="s">
        <v>34</v>
      </c>
      <c r="U1529" t="s">
        <v>23</v>
      </c>
      <c r="V1529" t="s">
        <v>24</v>
      </c>
      <c r="W1529" t="s">
        <v>4325</v>
      </c>
      <c r="X1529" t="s">
        <v>26</v>
      </c>
      <c r="Y1529" t="s">
        <v>36</v>
      </c>
      <c r="Z1529" t="s">
        <v>28</v>
      </c>
      <c r="AA1529" t="s">
        <v>29</v>
      </c>
      <c r="AB1529" t="s">
        <v>30</v>
      </c>
    </row>
    <row r="1530" spans="1:28" x14ac:dyDescent="0.3">
      <c r="A1530" t="s">
        <v>4326</v>
      </c>
      <c r="B1530" t="s">
        <v>1215</v>
      </c>
      <c r="C1530" t="s">
        <v>4327</v>
      </c>
      <c r="D1530" t="s">
        <v>74</v>
      </c>
      <c r="E1530">
        <v>25</v>
      </c>
      <c r="F1530" t="s">
        <v>17465</v>
      </c>
      <c r="G1530">
        <v>2024</v>
      </c>
      <c r="H1530">
        <f t="shared" si="71"/>
        <v>45498</v>
      </c>
      <c r="I1530">
        <v>8</v>
      </c>
      <c r="J1530">
        <v>10</v>
      </c>
      <c r="K1530">
        <v>35</v>
      </c>
      <c r="L1530" t="s">
        <v>17466</v>
      </c>
      <c r="M1530">
        <f t="shared" si="69"/>
        <v>0.84068287037037026</v>
      </c>
      <c r="N1530" t="str">
        <f t="shared" si="70"/>
        <v>5-8 PM</v>
      </c>
      <c r="O1530">
        <v>1078.8599999999999</v>
      </c>
      <c r="P1530">
        <v>349</v>
      </c>
      <c r="Q1530">
        <v>338.53</v>
      </c>
      <c r="R1530">
        <v>10.47</v>
      </c>
      <c r="S1530">
        <v>740.33</v>
      </c>
      <c r="T1530" t="s">
        <v>34</v>
      </c>
      <c r="U1530" t="s">
        <v>23</v>
      </c>
      <c r="V1530" t="s">
        <v>24</v>
      </c>
      <c r="W1530" t="s">
        <v>4328</v>
      </c>
      <c r="X1530" t="s">
        <v>26</v>
      </c>
      <c r="Y1530" t="s">
        <v>27</v>
      </c>
      <c r="Z1530" t="s">
        <v>28</v>
      </c>
      <c r="AA1530" t="s">
        <v>37</v>
      </c>
      <c r="AB1530" t="s">
        <v>30</v>
      </c>
    </row>
    <row r="1531" spans="1:28" x14ac:dyDescent="0.3">
      <c r="A1531" t="s">
        <v>4329</v>
      </c>
      <c r="B1531" t="s">
        <v>131</v>
      </c>
      <c r="C1531" t="s">
        <v>4330</v>
      </c>
      <c r="D1531" t="s">
        <v>74</v>
      </c>
      <c r="E1531">
        <v>25</v>
      </c>
      <c r="F1531" t="s">
        <v>17465</v>
      </c>
      <c r="G1531">
        <v>2024</v>
      </c>
      <c r="H1531">
        <f t="shared" si="71"/>
        <v>45498</v>
      </c>
      <c r="I1531">
        <v>8</v>
      </c>
      <c r="J1531">
        <v>6</v>
      </c>
      <c r="K1531">
        <v>38</v>
      </c>
      <c r="L1531" t="s">
        <v>17466</v>
      </c>
      <c r="M1531">
        <f t="shared" si="69"/>
        <v>0.83793981481481483</v>
      </c>
      <c r="N1531" t="str">
        <f t="shared" si="70"/>
        <v>5-8 PM</v>
      </c>
      <c r="O1531">
        <v>489.35</v>
      </c>
      <c r="P1531">
        <v>199</v>
      </c>
      <c r="Q1531">
        <v>193.03</v>
      </c>
      <c r="R1531">
        <v>5.97</v>
      </c>
      <c r="S1531">
        <v>296.32</v>
      </c>
      <c r="T1531" t="s">
        <v>34</v>
      </c>
      <c r="U1531" t="s">
        <v>23</v>
      </c>
      <c r="V1531" t="s">
        <v>24</v>
      </c>
      <c r="W1531" t="s">
        <v>4331</v>
      </c>
      <c r="X1531" t="s">
        <v>26</v>
      </c>
      <c r="Y1531" t="s">
        <v>36</v>
      </c>
      <c r="Z1531" t="s">
        <v>28</v>
      </c>
      <c r="AA1531" t="s">
        <v>29</v>
      </c>
      <c r="AB1531" t="s">
        <v>30</v>
      </c>
    </row>
    <row r="1532" spans="1:28" x14ac:dyDescent="0.3">
      <c r="A1532" t="s">
        <v>4332</v>
      </c>
      <c r="B1532" t="s">
        <v>57</v>
      </c>
      <c r="C1532" t="s">
        <v>4333</v>
      </c>
      <c r="D1532" t="s">
        <v>50</v>
      </c>
      <c r="E1532">
        <v>25</v>
      </c>
      <c r="F1532" t="s">
        <v>17465</v>
      </c>
      <c r="G1532">
        <v>2024</v>
      </c>
      <c r="H1532">
        <f t="shared" si="71"/>
        <v>45498</v>
      </c>
      <c r="I1532">
        <v>8</v>
      </c>
      <c r="J1532">
        <v>5</v>
      </c>
      <c r="K1532">
        <v>31</v>
      </c>
      <c r="L1532" t="s">
        <v>17466</v>
      </c>
      <c r="M1532">
        <f t="shared" si="69"/>
        <v>0.83716435185185178</v>
      </c>
      <c r="N1532" t="str">
        <f t="shared" si="70"/>
        <v>5-8 PM</v>
      </c>
      <c r="O1532">
        <v>1180.06</v>
      </c>
      <c r="P1532">
        <v>199</v>
      </c>
      <c r="Q1532">
        <v>191.04</v>
      </c>
      <c r="R1532">
        <v>7.96</v>
      </c>
      <c r="S1532">
        <v>989.02</v>
      </c>
      <c r="T1532" t="s">
        <v>34</v>
      </c>
      <c r="U1532" t="s">
        <v>23</v>
      </c>
      <c r="V1532" t="s">
        <v>24</v>
      </c>
      <c r="W1532" t="s">
        <v>4334</v>
      </c>
      <c r="X1532" t="s">
        <v>26</v>
      </c>
      <c r="Y1532" t="s">
        <v>36</v>
      </c>
      <c r="Z1532" t="s">
        <v>28</v>
      </c>
      <c r="AA1532" t="s">
        <v>29</v>
      </c>
      <c r="AB1532" t="s">
        <v>30</v>
      </c>
    </row>
    <row r="1533" spans="1:28" x14ac:dyDescent="0.3">
      <c r="A1533" t="s">
        <v>4335</v>
      </c>
      <c r="B1533" t="s">
        <v>1215</v>
      </c>
      <c r="C1533" t="s">
        <v>4336</v>
      </c>
      <c r="D1533" t="s">
        <v>50</v>
      </c>
      <c r="E1533">
        <v>25</v>
      </c>
      <c r="F1533" t="s">
        <v>17465</v>
      </c>
      <c r="G1533">
        <v>2024</v>
      </c>
      <c r="H1533">
        <f t="shared" si="71"/>
        <v>45498</v>
      </c>
      <c r="I1533">
        <v>7</v>
      </c>
      <c r="J1533">
        <v>58</v>
      </c>
      <c r="K1533">
        <v>51</v>
      </c>
      <c r="L1533" t="s">
        <v>17466</v>
      </c>
      <c r="M1533">
        <f t="shared" si="69"/>
        <v>0.83253472222222225</v>
      </c>
      <c r="N1533" t="str">
        <f t="shared" si="70"/>
        <v>5-8 PM</v>
      </c>
      <c r="O1533">
        <v>269.89999999999998</v>
      </c>
      <c r="P1533">
        <v>199</v>
      </c>
      <c r="Q1533">
        <v>191.04</v>
      </c>
      <c r="R1533">
        <v>7.96</v>
      </c>
      <c r="S1533">
        <v>78.86</v>
      </c>
      <c r="T1533" t="s">
        <v>34</v>
      </c>
      <c r="U1533" t="s">
        <v>23</v>
      </c>
      <c r="V1533" t="s">
        <v>24</v>
      </c>
      <c r="W1533" t="s">
        <v>4337</v>
      </c>
      <c r="X1533" t="s">
        <v>26</v>
      </c>
      <c r="Y1533" t="s">
        <v>27</v>
      </c>
      <c r="Z1533" t="s">
        <v>28</v>
      </c>
      <c r="AA1533" t="s">
        <v>29</v>
      </c>
      <c r="AB1533" t="s">
        <v>30</v>
      </c>
    </row>
    <row r="1534" spans="1:28" x14ac:dyDescent="0.3">
      <c r="A1534" t="s">
        <v>4338</v>
      </c>
      <c r="B1534" t="s">
        <v>256</v>
      </c>
      <c r="C1534" t="s">
        <v>4339</v>
      </c>
      <c r="D1534" t="s">
        <v>74</v>
      </c>
      <c r="E1534">
        <v>25</v>
      </c>
      <c r="F1534" t="s">
        <v>17465</v>
      </c>
      <c r="G1534">
        <v>2024</v>
      </c>
      <c r="H1534">
        <f t="shared" si="71"/>
        <v>45498</v>
      </c>
      <c r="I1534">
        <v>7</v>
      </c>
      <c r="J1534">
        <v>55</v>
      </c>
      <c r="K1534">
        <v>41</v>
      </c>
      <c r="L1534" t="s">
        <v>17466</v>
      </c>
      <c r="M1534">
        <f t="shared" si="69"/>
        <v>0.8303356481481482</v>
      </c>
      <c r="N1534" t="str">
        <f t="shared" si="70"/>
        <v>5-8 PM</v>
      </c>
      <c r="O1534">
        <v>512.62</v>
      </c>
      <c r="P1534">
        <v>379</v>
      </c>
      <c r="Q1534">
        <v>367.63</v>
      </c>
      <c r="R1534">
        <v>11.37</v>
      </c>
      <c r="S1534">
        <v>144.99</v>
      </c>
      <c r="T1534" t="s">
        <v>34</v>
      </c>
      <c r="U1534" t="s">
        <v>23</v>
      </c>
      <c r="V1534" t="s">
        <v>24</v>
      </c>
      <c r="W1534" t="s">
        <v>4340</v>
      </c>
      <c r="X1534" t="s">
        <v>26</v>
      </c>
      <c r="Y1534" t="s">
        <v>36</v>
      </c>
      <c r="Z1534" t="s">
        <v>28</v>
      </c>
      <c r="AA1534" t="s">
        <v>29</v>
      </c>
      <c r="AB1534" t="s">
        <v>30</v>
      </c>
    </row>
    <row r="1535" spans="1:28" x14ac:dyDescent="0.3">
      <c r="A1535" t="s">
        <v>4341</v>
      </c>
      <c r="B1535" t="s">
        <v>3662</v>
      </c>
      <c r="C1535" t="s">
        <v>4342</v>
      </c>
      <c r="D1535" t="s">
        <v>21</v>
      </c>
      <c r="E1535">
        <v>25</v>
      </c>
      <c r="F1535" t="s">
        <v>17465</v>
      </c>
      <c r="G1535">
        <v>2024</v>
      </c>
      <c r="H1535">
        <f t="shared" si="71"/>
        <v>45498</v>
      </c>
      <c r="I1535">
        <v>7</v>
      </c>
      <c r="J1535">
        <v>55</v>
      </c>
      <c r="K1535">
        <v>37</v>
      </c>
      <c r="L1535" t="s">
        <v>17466</v>
      </c>
      <c r="M1535">
        <f t="shared" si="69"/>
        <v>0.83028935185185182</v>
      </c>
      <c r="N1535" t="str">
        <f t="shared" si="70"/>
        <v>5-8 PM</v>
      </c>
      <c r="O1535">
        <v>52.92</v>
      </c>
      <c r="P1535">
        <v>19</v>
      </c>
      <c r="Q1535">
        <v>18.559999999999999</v>
      </c>
      <c r="R1535">
        <v>0.44</v>
      </c>
      <c r="S1535">
        <v>34.36</v>
      </c>
      <c r="T1535" t="s">
        <v>34</v>
      </c>
      <c r="U1535" t="s">
        <v>23</v>
      </c>
      <c r="V1535" t="s">
        <v>24</v>
      </c>
      <c r="W1535" t="s">
        <v>4343</v>
      </c>
      <c r="X1535" t="s">
        <v>26</v>
      </c>
      <c r="Y1535" t="s">
        <v>36</v>
      </c>
      <c r="Z1535" t="s">
        <v>28</v>
      </c>
      <c r="AA1535" t="s">
        <v>29</v>
      </c>
      <c r="AB1535" t="s">
        <v>30</v>
      </c>
    </row>
    <row r="1536" spans="1:28" x14ac:dyDescent="0.3">
      <c r="A1536" t="s">
        <v>4344</v>
      </c>
      <c r="B1536" t="s">
        <v>102</v>
      </c>
      <c r="C1536" t="s">
        <v>4317</v>
      </c>
      <c r="D1536" t="s">
        <v>21</v>
      </c>
      <c r="E1536">
        <v>25</v>
      </c>
      <c r="F1536" t="s">
        <v>17465</v>
      </c>
      <c r="G1536">
        <v>2024</v>
      </c>
      <c r="H1536">
        <f t="shared" si="71"/>
        <v>45498</v>
      </c>
      <c r="I1536">
        <v>7</v>
      </c>
      <c r="J1536">
        <v>55</v>
      </c>
      <c r="K1536">
        <v>31</v>
      </c>
      <c r="L1536" t="s">
        <v>17466</v>
      </c>
      <c r="M1536">
        <f t="shared" si="69"/>
        <v>0.83021990740740748</v>
      </c>
      <c r="N1536" t="str">
        <f t="shared" si="70"/>
        <v>5-8 PM</v>
      </c>
      <c r="O1536">
        <v>6109.44</v>
      </c>
      <c r="P1536">
        <v>349</v>
      </c>
      <c r="Q1536">
        <v>341.67</v>
      </c>
      <c r="R1536">
        <v>0</v>
      </c>
      <c r="S1536">
        <v>5767.77</v>
      </c>
      <c r="T1536" t="s">
        <v>22</v>
      </c>
      <c r="U1536" t="s">
        <v>198</v>
      </c>
      <c r="V1536" t="s">
        <v>24</v>
      </c>
      <c r="W1536" t="s">
        <v>1489</v>
      </c>
      <c r="X1536" t="s">
        <v>26</v>
      </c>
      <c r="Y1536" t="s">
        <v>27</v>
      </c>
      <c r="Z1536" t="s">
        <v>28</v>
      </c>
      <c r="AA1536" t="s">
        <v>29</v>
      </c>
      <c r="AB1536" t="s">
        <v>30</v>
      </c>
    </row>
    <row r="1537" spans="1:28" x14ac:dyDescent="0.3">
      <c r="A1537" t="s">
        <v>4345</v>
      </c>
      <c r="B1537" t="s">
        <v>131</v>
      </c>
      <c r="C1537" t="s">
        <v>4346</v>
      </c>
      <c r="D1537" t="s">
        <v>74</v>
      </c>
      <c r="E1537">
        <v>25</v>
      </c>
      <c r="F1537" t="s">
        <v>17465</v>
      </c>
      <c r="G1537">
        <v>2024</v>
      </c>
      <c r="H1537">
        <f t="shared" si="71"/>
        <v>45498</v>
      </c>
      <c r="I1537">
        <v>7</v>
      </c>
      <c r="J1537">
        <v>54</v>
      </c>
      <c r="K1537">
        <v>11</v>
      </c>
      <c r="L1537" t="s">
        <v>17466</v>
      </c>
      <c r="M1537">
        <f t="shared" si="69"/>
        <v>0.82929398148148137</v>
      </c>
      <c r="N1537" t="str">
        <f t="shared" si="70"/>
        <v>5-8 PM</v>
      </c>
      <c r="O1537">
        <v>510.69</v>
      </c>
      <c r="P1537">
        <v>22</v>
      </c>
      <c r="Q1537">
        <v>21.34</v>
      </c>
      <c r="R1537">
        <v>0.66</v>
      </c>
      <c r="S1537">
        <v>489.35</v>
      </c>
      <c r="T1537" t="s">
        <v>34</v>
      </c>
      <c r="U1537" t="s">
        <v>23</v>
      </c>
      <c r="V1537" t="s">
        <v>24</v>
      </c>
      <c r="W1537" t="s">
        <v>4347</v>
      </c>
      <c r="X1537" t="s">
        <v>26</v>
      </c>
      <c r="Y1537" t="s">
        <v>36</v>
      </c>
      <c r="Z1537" t="s">
        <v>28</v>
      </c>
      <c r="AA1537" t="s">
        <v>26</v>
      </c>
      <c r="AB1537" t="s">
        <v>30</v>
      </c>
    </row>
    <row r="1538" spans="1:28" x14ac:dyDescent="0.3">
      <c r="A1538" t="s">
        <v>4348</v>
      </c>
      <c r="B1538" t="s">
        <v>1215</v>
      </c>
      <c r="C1538" t="s">
        <v>4349</v>
      </c>
      <c r="D1538" t="s">
        <v>21</v>
      </c>
      <c r="E1538">
        <v>25</v>
      </c>
      <c r="F1538" t="s">
        <v>17465</v>
      </c>
      <c r="G1538">
        <v>2024</v>
      </c>
      <c r="H1538">
        <f t="shared" si="71"/>
        <v>45498</v>
      </c>
      <c r="I1538">
        <v>7</v>
      </c>
      <c r="J1538">
        <v>48</v>
      </c>
      <c r="K1538">
        <v>11</v>
      </c>
      <c r="L1538" t="s">
        <v>17466</v>
      </c>
      <c r="M1538">
        <f t="shared" ref="M1538:M1601" si="72">TIMEVALUE(TEXT(TIMEVALUE(I1538 &amp; ":" &amp; J1538 &amp; ":" &amp; K1538 &amp; " " &amp; L1538), "hh:mm:ss AM/PM"))</f>
        <v>0.82512731481481483</v>
      </c>
      <c r="N1538" t="str">
        <f t="shared" ref="N1538:N1601" si="73">IF(AND(HOUR(M1538)&gt;=0, HOUR(M1538)&lt;=4), "12-4 AM",
IF(AND(HOUR(M1538)&gt;=5, HOUR(M1538)&lt;=8), "5-8 AM",
IF(AND(HOUR(M1538)&gt;=9, HOUR(M1538)&lt;=12), "9 AM-12 PM",
IF(AND(HOUR(M1538)&gt;=13, HOUR(M1538)&lt;=16), "1-4 PM",
IF(AND(HOUR(M1538)&gt;=17, HOUR(M1538)&lt;=20), "5-8 PM",
IF(AND(HOUR(M1538)&gt;=21, HOUR(M1538)&lt;=23), "9-11 PM",
""))))))</f>
        <v>5-8 PM</v>
      </c>
      <c r="O1538">
        <v>511.43</v>
      </c>
      <c r="P1538">
        <v>249</v>
      </c>
      <c r="Q1538">
        <v>241.53</v>
      </c>
      <c r="R1538">
        <v>7.47</v>
      </c>
      <c r="S1538">
        <v>269.89999999999998</v>
      </c>
      <c r="T1538" t="s">
        <v>34</v>
      </c>
      <c r="U1538" t="s">
        <v>23</v>
      </c>
      <c r="V1538" t="s">
        <v>24</v>
      </c>
      <c r="W1538" t="s">
        <v>4350</v>
      </c>
      <c r="X1538" t="s">
        <v>26</v>
      </c>
      <c r="Y1538" t="s">
        <v>27</v>
      </c>
      <c r="Z1538" t="s">
        <v>28</v>
      </c>
      <c r="AA1538" t="s">
        <v>29</v>
      </c>
      <c r="AB1538" t="s">
        <v>30</v>
      </c>
    </row>
    <row r="1539" spans="1:28" x14ac:dyDescent="0.3">
      <c r="A1539" t="s">
        <v>4351</v>
      </c>
      <c r="B1539" t="s">
        <v>44</v>
      </c>
      <c r="C1539" t="s">
        <v>4317</v>
      </c>
      <c r="D1539" t="s">
        <v>21</v>
      </c>
      <c r="E1539">
        <v>25</v>
      </c>
      <c r="F1539" t="s">
        <v>17465</v>
      </c>
      <c r="G1539">
        <v>2024</v>
      </c>
      <c r="H1539">
        <f t="shared" ref="H1539:H1602" si="74">DATEVALUE(E1539 &amp;"-"&amp;F1539&amp;"-"&amp;G1539)</f>
        <v>45498</v>
      </c>
      <c r="I1539">
        <v>7</v>
      </c>
      <c r="J1539">
        <v>46</v>
      </c>
      <c r="K1539">
        <v>15</v>
      </c>
      <c r="L1539" t="s">
        <v>17466</v>
      </c>
      <c r="M1539">
        <f t="shared" si="72"/>
        <v>0.82378472222222221</v>
      </c>
      <c r="N1539" t="str">
        <f t="shared" si="73"/>
        <v>5-8 PM</v>
      </c>
      <c r="O1539">
        <v>691.99</v>
      </c>
      <c r="P1539">
        <v>349</v>
      </c>
      <c r="Q1539">
        <v>341.67</v>
      </c>
      <c r="R1539">
        <v>7.33</v>
      </c>
      <c r="S1539">
        <v>350.32</v>
      </c>
      <c r="T1539" t="s">
        <v>22</v>
      </c>
      <c r="U1539" t="s">
        <v>23</v>
      </c>
      <c r="V1539" t="s">
        <v>24</v>
      </c>
      <c r="W1539" t="s">
        <v>4318</v>
      </c>
      <c r="X1539" t="s">
        <v>26</v>
      </c>
      <c r="Y1539" t="s">
        <v>27</v>
      </c>
      <c r="Z1539" t="s">
        <v>28</v>
      </c>
      <c r="AA1539" t="s">
        <v>29</v>
      </c>
      <c r="AB1539" t="s">
        <v>30</v>
      </c>
    </row>
    <row r="1540" spans="1:28" x14ac:dyDescent="0.3">
      <c r="A1540" t="s">
        <v>4352</v>
      </c>
      <c r="B1540" t="s">
        <v>1215</v>
      </c>
      <c r="C1540" t="s">
        <v>4353</v>
      </c>
      <c r="D1540" t="s">
        <v>50</v>
      </c>
      <c r="E1540">
        <v>25</v>
      </c>
      <c r="F1540" t="s">
        <v>17465</v>
      </c>
      <c r="G1540">
        <v>2024</v>
      </c>
      <c r="H1540">
        <f t="shared" si="74"/>
        <v>45498</v>
      </c>
      <c r="I1540">
        <v>7</v>
      </c>
      <c r="J1540">
        <v>45</v>
      </c>
      <c r="K1540">
        <v>48</v>
      </c>
      <c r="L1540" t="s">
        <v>17466</v>
      </c>
      <c r="M1540">
        <f t="shared" si="72"/>
        <v>0.82347222222222216</v>
      </c>
      <c r="N1540" t="str">
        <f t="shared" si="73"/>
        <v>5-8 PM</v>
      </c>
      <c r="O1540">
        <v>798.47</v>
      </c>
      <c r="P1540">
        <v>299</v>
      </c>
      <c r="Q1540">
        <v>287.04000000000002</v>
      </c>
      <c r="R1540">
        <v>11.96</v>
      </c>
      <c r="S1540">
        <v>511.43</v>
      </c>
      <c r="T1540" t="s">
        <v>34</v>
      </c>
      <c r="U1540" t="s">
        <v>23</v>
      </c>
      <c r="V1540" t="s">
        <v>24</v>
      </c>
      <c r="W1540" t="s">
        <v>4354</v>
      </c>
      <c r="X1540" t="s">
        <v>26</v>
      </c>
      <c r="Y1540" t="s">
        <v>27</v>
      </c>
      <c r="Z1540" t="s">
        <v>28</v>
      </c>
      <c r="AA1540" t="s">
        <v>29</v>
      </c>
      <c r="AB1540" t="s">
        <v>30</v>
      </c>
    </row>
    <row r="1541" spans="1:28" x14ac:dyDescent="0.3">
      <c r="A1541" t="s">
        <v>4355</v>
      </c>
      <c r="B1541" t="s">
        <v>1215</v>
      </c>
      <c r="C1541" t="s">
        <v>4356</v>
      </c>
      <c r="D1541" t="s">
        <v>74</v>
      </c>
      <c r="E1541">
        <v>25</v>
      </c>
      <c r="F1541" t="s">
        <v>17465</v>
      </c>
      <c r="G1541">
        <v>2024</v>
      </c>
      <c r="H1541">
        <f t="shared" si="74"/>
        <v>45498</v>
      </c>
      <c r="I1541">
        <v>7</v>
      </c>
      <c r="J1541">
        <v>44</v>
      </c>
      <c r="K1541">
        <v>53</v>
      </c>
      <c r="L1541" t="s">
        <v>17466</v>
      </c>
      <c r="M1541">
        <f t="shared" si="72"/>
        <v>0.82283564814814814</v>
      </c>
      <c r="N1541" t="str">
        <f t="shared" si="73"/>
        <v>5-8 PM</v>
      </c>
      <c r="O1541">
        <v>1088.5</v>
      </c>
      <c r="P1541">
        <v>299</v>
      </c>
      <c r="Q1541">
        <v>290.02999999999997</v>
      </c>
      <c r="R1541">
        <v>8.9700000000000006</v>
      </c>
      <c r="S1541">
        <v>798.47</v>
      </c>
      <c r="T1541" t="s">
        <v>34</v>
      </c>
      <c r="U1541" t="s">
        <v>23</v>
      </c>
      <c r="V1541" t="s">
        <v>24</v>
      </c>
      <c r="W1541" t="s">
        <v>4357</v>
      </c>
      <c r="X1541" t="s">
        <v>26</v>
      </c>
      <c r="Y1541" t="s">
        <v>27</v>
      </c>
      <c r="Z1541" t="s">
        <v>28</v>
      </c>
      <c r="AA1541" t="s">
        <v>26</v>
      </c>
      <c r="AB1541" t="s">
        <v>30</v>
      </c>
    </row>
    <row r="1542" spans="1:28" x14ac:dyDescent="0.3">
      <c r="A1542" t="s">
        <v>4358</v>
      </c>
      <c r="B1542" t="s">
        <v>57</v>
      </c>
      <c r="C1542" t="s">
        <v>4359</v>
      </c>
      <c r="D1542" t="s">
        <v>50</v>
      </c>
      <c r="E1542">
        <v>25</v>
      </c>
      <c r="F1542" t="s">
        <v>17465</v>
      </c>
      <c r="G1542">
        <v>2024</v>
      </c>
      <c r="H1542">
        <f t="shared" si="74"/>
        <v>45498</v>
      </c>
      <c r="I1542">
        <v>7</v>
      </c>
      <c r="J1542">
        <v>42</v>
      </c>
      <c r="K1542">
        <v>25</v>
      </c>
      <c r="L1542" t="s">
        <v>17466</v>
      </c>
      <c r="M1542">
        <f t="shared" si="72"/>
        <v>0.82112268518518527</v>
      </c>
      <c r="N1542" t="str">
        <f t="shared" si="73"/>
        <v>5-8 PM</v>
      </c>
      <c r="O1542">
        <v>1371.1</v>
      </c>
      <c r="P1542">
        <v>199</v>
      </c>
      <c r="Q1542">
        <v>191.04</v>
      </c>
      <c r="R1542">
        <v>7.96</v>
      </c>
      <c r="S1542">
        <v>1180.06</v>
      </c>
      <c r="T1542" t="s">
        <v>34</v>
      </c>
      <c r="U1542" t="s">
        <v>23</v>
      </c>
      <c r="V1542" t="s">
        <v>24</v>
      </c>
      <c r="W1542" t="s">
        <v>4360</v>
      </c>
      <c r="X1542" t="s">
        <v>26</v>
      </c>
      <c r="Y1542" t="s">
        <v>36</v>
      </c>
      <c r="Z1542" t="s">
        <v>28</v>
      </c>
      <c r="AA1542" t="s">
        <v>29</v>
      </c>
      <c r="AB1542" t="s">
        <v>30</v>
      </c>
    </row>
    <row r="1543" spans="1:28" x14ac:dyDescent="0.3">
      <c r="A1543" t="s">
        <v>4361</v>
      </c>
      <c r="B1543" t="s">
        <v>1222</v>
      </c>
      <c r="C1543" t="s">
        <v>1609</v>
      </c>
      <c r="D1543" t="s">
        <v>21</v>
      </c>
      <c r="E1543">
        <v>25</v>
      </c>
      <c r="F1543" t="s">
        <v>17465</v>
      </c>
      <c r="G1543">
        <v>2024</v>
      </c>
      <c r="H1543">
        <f t="shared" si="74"/>
        <v>45498</v>
      </c>
      <c r="I1543">
        <v>7</v>
      </c>
      <c r="J1543">
        <v>39</v>
      </c>
      <c r="K1543">
        <v>26</v>
      </c>
      <c r="L1543" t="s">
        <v>17466</v>
      </c>
      <c r="M1543">
        <f t="shared" si="72"/>
        <v>0.81905092592592599</v>
      </c>
      <c r="N1543" t="str">
        <f t="shared" si="73"/>
        <v>5-8 PM</v>
      </c>
      <c r="O1543">
        <v>439.84</v>
      </c>
      <c r="P1543">
        <v>19</v>
      </c>
      <c r="Q1543">
        <v>18.43</v>
      </c>
      <c r="R1543">
        <v>0.56999999999999995</v>
      </c>
      <c r="S1543">
        <v>421.41</v>
      </c>
      <c r="T1543" t="s">
        <v>34</v>
      </c>
      <c r="U1543" t="s">
        <v>23</v>
      </c>
      <c r="V1543" t="s">
        <v>24</v>
      </c>
      <c r="W1543" t="s">
        <v>4362</v>
      </c>
      <c r="X1543" t="s">
        <v>26</v>
      </c>
      <c r="Y1543" t="s">
        <v>36</v>
      </c>
      <c r="Z1543" t="s">
        <v>28</v>
      </c>
      <c r="AA1543" t="s">
        <v>26</v>
      </c>
      <c r="AB1543" t="s">
        <v>30</v>
      </c>
    </row>
    <row r="1544" spans="1:28" x14ac:dyDescent="0.3">
      <c r="A1544" t="s">
        <v>4363</v>
      </c>
      <c r="B1544" t="s">
        <v>48</v>
      </c>
      <c r="C1544" t="s">
        <v>4364</v>
      </c>
      <c r="D1544" t="s">
        <v>21</v>
      </c>
      <c r="E1544">
        <v>25</v>
      </c>
      <c r="F1544" t="s">
        <v>17465</v>
      </c>
      <c r="G1544">
        <v>2024</v>
      </c>
      <c r="H1544">
        <f t="shared" si="74"/>
        <v>45498</v>
      </c>
      <c r="I1544">
        <v>7</v>
      </c>
      <c r="J1544">
        <v>36</v>
      </c>
      <c r="K1544">
        <v>3</v>
      </c>
      <c r="L1544" t="s">
        <v>17466</v>
      </c>
      <c r="M1544">
        <f t="shared" si="72"/>
        <v>0.81670138888888888</v>
      </c>
      <c r="N1544" t="str">
        <f t="shared" si="73"/>
        <v>5-8 PM</v>
      </c>
      <c r="O1544">
        <v>2291.79</v>
      </c>
      <c r="P1544">
        <v>249</v>
      </c>
      <c r="Q1544">
        <v>241.53</v>
      </c>
      <c r="R1544">
        <v>7.47</v>
      </c>
      <c r="S1544">
        <v>2050.2600000000002</v>
      </c>
      <c r="T1544" t="s">
        <v>34</v>
      </c>
      <c r="U1544" t="s">
        <v>23</v>
      </c>
      <c r="V1544" t="s">
        <v>24</v>
      </c>
      <c r="W1544" t="s">
        <v>4365</v>
      </c>
      <c r="X1544" t="s">
        <v>26</v>
      </c>
      <c r="Y1544" t="s">
        <v>36</v>
      </c>
      <c r="Z1544" t="s">
        <v>28</v>
      </c>
      <c r="AA1544" t="s">
        <v>4366</v>
      </c>
      <c r="AB1544" t="s">
        <v>30</v>
      </c>
    </row>
    <row r="1545" spans="1:28" x14ac:dyDescent="0.3">
      <c r="A1545" t="s">
        <v>4367</v>
      </c>
      <c r="B1545" t="s">
        <v>44</v>
      </c>
      <c r="C1545" t="s">
        <v>4368</v>
      </c>
      <c r="D1545" t="s">
        <v>21</v>
      </c>
      <c r="E1545">
        <v>25</v>
      </c>
      <c r="F1545" t="s">
        <v>17465</v>
      </c>
      <c r="G1545">
        <v>2024</v>
      </c>
      <c r="H1545">
        <f t="shared" si="74"/>
        <v>45498</v>
      </c>
      <c r="I1545">
        <v>7</v>
      </c>
      <c r="J1545">
        <v>30</v>
      </c>
      <c r="K1545">
        <v>56</v>
      </c>
      <c r="L1545" t="s">
        <v>17466</v>
      </c>
      <c r="M1545">
        <f t="shared" si="72"/>
        <v>0.81314814814814806</v>
      </c>
      <c r="N1545" t="str">
        <f t="shared" si="73"/>
        <v>5-8 PM</v>
      </c>
      <c r="O1545">
        <v>814.36</v>
      </c>
      <c r="P1545">
        <v>125</v>
      </c>
      <c r="Q1545">
        <v>122.37</v>
      </c>
      <c r="R1545">
        <v>2.63</v>
      </c>
      <c r="S1545">
        <v>691.99</v>
      </c>
      <c r="T1545" t="s">
        <v>34</v>
      </c>
      <c r="U1545" t="s">
        <v>23</v>
      </c>
      <c r="V1545" t="s">
        <v>24</v>
      </c>
      <c r="W1545" t="s">
        <v>4369</v>
      </c>
      <c r="X1545" t="s">
        <v>26</v>
      </c>
      <c r="Y1545" t="s">
        <v>27</v>
      </c>
      <c r="Z1545" t="s">
        <v>28</v>
      </c>
      <c r="AA1545" t="s">
        <v>29</v>
      </c>
      <c r="AB1545" t="s">
        <v>30</v>
      </c>
    </row>
    <row r="1546" spans="1:28" x14ac:dyDescent="0.3">
      <c r="A1546" t="s">
        <v>4370</v>
      </c>
      <c r="B1546" t="s">
        <v>48</v>
      </c>
      <c r="C1546" t="s">
        <v>4371</v>
      </c>
      <c r="D1546" t="s">
        <v>21</v>
      </c>
      <c r="E1546">
        <v>25</v>
      </c>
      <c r="F1546" t="s">
        <v>17465</v>
      </c>
      <c r="G1546">
        <v>2024</v>
      </c>
      <c r="H1546">
        <f t="shared" si="74"/>
        <v>45498</v>
      </c>
      <c r="I1546">
        <v>7</v>
      </c>
      <c r="J1546">
        <v>28</v>
      </c>
      <c r="K1546">
        <v>58</v>
      </c>
      <c r="L1546" t="s">
        <v>17466</v>
      </c>
      <c r="M1546">
        <f t="shared" si="72"/>
        <v>0.81178240740740737</v>
      </c>
      <c r="N1546" t="str">
        <f t="shared" si="73"/>
        <v>5-8 PM</v>
      </c>
      <c r="O1546">
        <v>2319.92</v>
      </c>
      <c r="P1546">
        <v>29</v>
      </c>
      <c r="Q1546">
        <v>28.13</v>
      </c>
      <c r="R1546">
        <v>0.87</v>
      </c>
      <c r="S1546">
        <v>2291.79</v>
      </c>
      <c r="T1546" t="s">
        <v>34</v>
      </c>
      <c r="U1546" t="s">
        <v>23</v>
      </c>
      <c r="V1546" t="s">
        <v>24</v>
      </c>
      <c r="W1546" t="s">
        <v>4372</v>
      </c>
      <c r="X1546" t="s">
        <v>26</v>
      </c>
      <c r="Y1546" t="s">
        <v>36</v>
      </c>
      <c r="Z1546" t="s">
        <v>28</v>
      </c>
      <c r="AA1546" t="s">
        <v>29</v>
      </c>
      <c r="AB1546" t="s">
        <v>30</v>
      </c>
    </row>
    <row r="1547" spans="1:28" x14ac:dyDescent="0.3">
      <c r="A1547" t="s">
        <v>4373</v>
      </c>
      <c r="B1547" t="s">
        <v>53</v>
      </c>
      <c r="C1547" t="s">
        <v>4374</v>
      </c>
      <c r="D1547" t="s">
        <v>21</v>
      </c>
      <c r="E1547">
        <v>25</v>
      </c>
      <c r="F1547" t="s">
        <v>17465</v>
      </c>
      <c r="G1547">
        <v>2024</v>
      </c>
      <c r="H1547">
        <f t="shared" si="74"/>
        <v>45498</v>
      </c>
      <c r="I1547">
        <v>7</v>
      </c>
      <c r="J1547">
        <v>28</v>
      </c>
      <c r="K1547">
        <v>37</v>
      </c>
      <c r="L1547" t="s">
        <v>17466</v>
      </c>
      <c r="M1547">
        <f t="shared" si="72"/>
        <v>0.81153935185185189</v>
      </c>
      <c r="N1547" t="str">
        <f t="shared" si="73"/>
        <v>5-8 PM</v>
      </c>
      <c r="O1547">
        <v>656.37</v>
      </c>
      <c r="P1547">
        <v>299</v>
      </c>
      <c r="Q1547">
        <v>290.02999999999997</v>
      </c>
      <c r="R1547">
        <v>8.9700000000000006</v>
      </c>
      <c r="S1547">
        <v>366.34</v>
      </c>
      <c r="T1547" t="s">
        <v>34</v>
      </c>
      <c r="U1547" t="s">
        <v>23</v>
      </c>
      <c r="V1547" t="s">
        <v>24</v>
      </c>
      <c r="W1547" t="s">
        <v>4375</v>
      </c>
      <c r="X1547" t="s">
        <v>26</v>
      </c>
      <c r="Y1547" t="s">
        <v>36</v>
      </c>
      <c r="Z1547" t="s">
        <v>28</v>
      </c>
      <c r="AA1547" t="s">
        <v>29</v>
      </c>
      <c r="AB1547" t="s">
        <v>30</v>
      </c>
    </row>
    <row r="1548" spans="1:28" x14ac:dyDescent="0.3">
      <c r="A1548" t="s">
        <v>4376</v>
      </c>
      <c r="B1548" t="s">
        <v>167</v>
      </c>
      <c r="C1548" t="s">
        <v>4377</v>
      </c>
      <c r="D1548" t="s">
        <v>21</v>
      </c>
      <c r="E1548">
        <v>25</v>
      </c>
      <c r="F1548" t="s">
        <v>17465</v>
      </c>
      <c r="G1548">
        <v>2024</v>
      </c>
      <c r="H1548">
        <f t="shared" si="74"/>
        <v>45498</v>
      </c>
      <c r="I1548">
        <v>7</v>
      </c>
      <c r="J1548">
        <v>27</v>
      </c>
      <c r="K1548">
        <v>52</v>
      </c>
      <c r="L1548" t="s">
        <v>17466</v>
      </c>
      <c r="M1548">
        <f t="shared" si="72"/>
        <v>0.81101851851851858</v>
      </c>
      <c r="N1548" t="str">
        <f t="shared" si="73"/>
        <v>5-8 PM</v>
      </c>
      <c r="O1548">
        <v>618.14</v>
      </c>
      <c r="P1548">
        <v>69</v>
      </c>
      <c r="Q1548">
        <v>66.930000000000007</v>
      </c>
      <c r="R1548">
        <v>2.0699999999999998</v>
      </c>
      <c r="S1548">
        <v>551.21</v>
      </c>
      <c r="T1548" t="s">
        <v>34</v>
      </c>
      <c r="U1548" t="s">
        <v>23</v>
      </c>
      <c r="V1548" t="s">
        <v>24</v>
      </c>
      <c r="W1548" t="s">
        <v>4378</v>
      </c>
      <c r="X1548" t="s">
        <v>26</v>
      </c>
      <c r="Y1548" t="s">
        <v>36</v>
      </c>
      <c r="Z1548" t="s">
        <v>28</v>
      </c>
      <c r="AA1548" t="s">
        <v>29</v>
      </c>
      <c r="AB1548" t="s">
        <v>30</v>
      </c>
    </row>
    <row r="1549" spans="1:28" x14ac:dyDescent="0.3">
      <c r="A1549" t="s">
        <v>4379</v>
      </c>
      <c r="B1549" t="s">
        <v>48</v>
      </c>
      <c r="C1549" t="s">
        <v>3192</v>
      </c>
      <c r="D1549" t="s">
        <v>21</v>
      </c>
      <c r="E1549">
        <v>25</v>
      </c>
      <c r="F1549" t="s">
        <v>17465</v>
      </c>
      <c r="G1549">
        <v>2024</v>
      </c>
      <c r="H1549">
        <f t="shared" si="74"/>
        <v>45498</v>
      </c>
      <c r="I1549">
        <v>7</v>
      </c>
      <c r="J1549">
        <v>27</v>
      </c>
      <c r="K1549">
        <v>17</v>
      </c>
      <c r="L1549" t="s">
        <v>17466</v>
      </c>
      <c r="M1549">
        <f t="shared" si="72"/>
        <v>0.810613425925926</v>
      </c>
      <c r="N1549" t="str">
        <f t="shared" si="73"/>
        <v>5-8 PM</v>
      </c>
      <c r="O1549">
        <v>2338.35</v>
      </c>
      <c r="P1549">
        <v>19</v>
      </c>
      <c r="Q1549">
        <v>18.43</v>
      </c>
      <c r="R1549">
        <v>0.56999999999999995</v>
      </c>
      <c r="S1549">
        <v>2319.92</v>
      </c>
      <c r="T1549" t="s">
        <v>34</v>
      </c>
      <c r="U1549" t="s">
        <v>23</v>
      </c>
      <c r="V1549" t="s">
        <v>24</v>
      </c>
      <c r="W1549" t="s">
        <v>4380</v>
      </c>
      <c r="X1549" t="s">
        <v>26</v>
      </c>
      <c r="Y1549" t="s">
        <v>36</v>
      </c>
      <c r="Z1549" t="s">
        <v>28</v>
      </c>
      <c r="AA1549" t="s">
        <v>29</v>
      </c>
      <c r="AB1549" t="s">
        <v>30</v>
      </c>
    </row>
    <row r="1550" spans="1:28" x14ac:dyDescent="0.3">
      <c r="A1550" t="s">
        <v>4381</v>
      </c>
      <c r="B1550" t="s">
        <v>131</v>
      </c>
      <c r="C1550" t="s">
        <v>4382</v>
      </c>
      <c r="D1550" t="s">
        <v>215</v>
      </c>
      <c r="E1550">
        <v>25</v>
      </c>
      <c r="F1550" t="s">
        <v>17465</v>
      </c>
      <c r="G1550">
        <v>2024</v>
      </c>
      <c r="H1550">
        <f t="shared" si="74"/>
        <v>45498</v>
      </c>
      <c r="I1550">
        <v>7</v>
      </c>
      <c r="J1550">
        <v>26</v>
      </c>
      <c r="K1550">
        <v>31</v>
      </c>
      <c r="L1550" t="s">
        <v>17466</v>
      </c>
      <c r="M1550">
        <f t="shared" si="72"/>
        <v>0.81008101851851855</v>
      </c>
      <c r="N1550" t="str">
        <f t="shared" si="73"/>
        <v>5-8 PM</v>
      </c>
      <c r="O1550">
        <v>765.09</v>
      </c>
      <c r="P1550">
        <v>265</v>
      </c>
      <c r="Q1550">
        <v>254.4</v>
      </c>
      <c r="R1550">
        <v>10.6</v>
      </c>
      <c r="S1550">
        <v>510.69</v>
      </c>
      <c r="T1550" t="s">
        <v>34</v>
      </c>
      <c r="U1550" t="s">
        <v>23</v>
      </c>
      <c r="V1550" t="s">
        <v>24</v>
      </c>
      <c r="W1550" t="s">
        <v>4383</v>
      </c>
      <c r="X1550" t="s">
        <v>26</v>
      </c>
      <c r="Y1550" t="s">
        <v>36</v>
      </c>
      <c r="Z1550" t="s">
        <v>28</v>
      </c>
      <c r="AA1550" t="s">
        <v>26</v>
      </c>
      <c r="AB1550" t="s">
        <v>30</v>
      </c>
    </row>
    <row r="1551" spans="1:28" x14ac:dyDescent="0.3">
      <c r="A1551" t="s">
        <v>4384</v>
      </c>
      <c r="B1551" t="s">
        <v>102</v>
      </c>
      <c r="C1551" t="s">
        <v>4385</v>
      </c>
      <c r="D1551" t="s">
        <v>50</v>
      </c>
      <c r="E1551">
        <v>25</v>
      </c>
      <c r="F1551" t="s">
        <v>17465</v>
      </c>
      <c r="G1551">
        <v>2024</v>
      </c>
      <c r="H1551">
        <f t="shared" si="74"/>
        <v>45498</v>
      </c>
      <c r="I1551">
        <v>7</v>
      </c>
      <c r="J1551">
        <v>23</v>
      </c>
      <c r="K1551">
        <v>16</v>
      </c>
      <c r="L1551" t="s">
        <v>17466</v>
      </c>
      <c r="M1551">
        <f t="shared" si="72"/>
        <v>0.80782407407407408</v>
      </c>
      <c r="N1551" t="str">
        <f t="shared" si="73"/>
        <v>5-8 PM</v>
      </c>
      <c r="O1551">
        <v>6302.07</v>
      </c>
      <c r="P1551">
        <v>199</v>
      </c>
      <c r="Q1551">
        <v>192.63</v>
      </c>
      <c r="R1551">
        <v>6.37</v>
      </c>
      <c r="S1551">
        <v>6109.44</v>
      </c>
      <c r="T1551" t="s">
        <v>34</v>
      </c>
      <c r="U1551" t="s">
        <v>23</v>
      </c>
      <c r="V1551" t="s">
        <v>24</v>
      </c>
      <c r="W1551" t="s">
        <v>4386</v>
      </c>
      <c r="X1551" t="s">
        <v>26</v>
      </c>
      <c r="Y1551" t="s">
        <v>27</v>
      </c>
      <c r="Z1551" t="s">
        <v>28</v>
      </c>
      <c r="AA1551" t="s">
        <v>26</v>
      </c>
      <c r="AB1551" t="s">
        <v>30</v>
      </c>
    </row>
    <row r="1552" spans="1:28" x14ac:dyDescent="0.3">
      <c r="A1552" t="s">
        <v>4387</v>
      </c>
      <c r="B1552" t="s">
        <v>4263</v>
      </c>
      <c r="C1552" t="s">
        <v>4388</v>
      </c>
      <c r="D1552" t="s">
        <v>21</v>
      </c>
      <c r="E1552">
        <v>25</v>
      </c>
      <c r="F1552" t="s">
        <v>17465</v>
      </c>
      <c r="G1552">
        <v>2024</v>
      </c>
      <c r="H1552">
        <f t="shared" si="74"/>
        <v>45498</v>
      </c>
      <c r="I1552">
        <v>7</v>
      </c>
      <c r="J1552">
        <v>17</v>
      </c>
      <c r="K1552">
        <v>55</v>
      </c>
      <c r="L1552" t="s">
        <v>17466</v>
      </c>
      <c r="M1552">
        <f t="shared" si="72"/>
        <v>0.80410879629629628</v>
      </c>
      <c r="N1552" t="str">
        <f t="shared" si="73"/>
        <v>5-8 PM</v>
      </c>
      <c r="O1552">
        <v>170.58</v>
      </c>
      <c r="P1552">
        <v>125</v>
      </c>
      <c r="Q1552">
        <v>122.37</v>
      </c>
      <c r="R1552">
        <v>2.63</v>
      </c>
      <c r="S1552">
        <v>48.21</v>
      </c>
      <c r="T1552" t="s">
        <v>34</v>
      </c>
      <c r="U1552" t="s">
        <v>23</v>
      </c>
      <c r="V1552" t="s">
        <v>24</v>
      </c>
      <c r="W1552" t="s">
        <v>4389</v>
      </c>
      <c r="X1552" t="s">
        <v>26</v>
      </c>
      <c r="Y1552" t="s">
        <v>36</v>
      </c>
      <c r="Z1552" t="s">
        <v>28</v>
      </c>
      <c r="AA1552" t="s">
        <v>29</v>
      </c>
      <c r="AB1552" t="s">
        <v>30</v>
      </c>
    </row>
    <row r="1553" spans="1:28" x14ac:dyDescent="0.3">
      <c r="A1553" t="s">
        <v>4390</v>
      </c>
      <c r="B1553" t="s">
        <v>72</v>
      </c>
      <c r="C1553" t="s">
        <v>4391</v>
      </c>
      <c r="D1553" t="s">
        <v>74</v>
      </c>
      <c r="E1553">
        <v>25</v>
      </c>
      <c r="F1553" t="s">
        <v>17465</v>
      </c>
      <c r="G1553">
        <v>2024</v>
      </c>
      <c r="H1553">
        <f t="shared" si="74"/>
        <v>45498</v>
      </c>
      <c r="I1553">
        <v>7</v>
      </c>
      <c r="J1553">
        <v>13</v>
      </c>
      <c r="K1553">
        <v>34</v>
      </c>
      <c r="L1553" t="s">
        <v>17466</v>
      </c>
      <c r="M1553">
        <f t="shared" si="72"/>
        <v>0.80108796296296303</v>
      </c>
      <c r="N1553" t="str">
        <f t="shared" si="73"/>
        <v>5-8 PM</v>
      </c>
      <c r="O1553">
        <v>365.87</v>
      </c>
      <c r="P1553">
        <v>299</v>
      </c>
      <c r="Q1553">
        <v>290.02999999999997</v>
      </c>
      <c r="R1553">
        <v>8.9700000000000006</v>
      </c>
      <c r="S1553">
        <v>75.84</v>
      </c>
      <c r="T1553" t="s">
        <v>34</v>
      </c>
      <c r="U1553" t="s">
        <v>23</v>
      </c>
      <c r="V1553" t="s">
        <v>24</v>
      </c>
      <c r="W1553" t="s">
        <v>4392</v>
      </c>
      <c r="X1553" t="s">
        <v>26</v>
      </c>
      <c r="Y1553" t="s">
        <v>36</v>
      </c>
      <c r="Z1553" t="s">
        <v>28</v>
      </c>
      <c r="AA1553" t="s">
        <v>26</v>
      </c>
      <c r="AB1553" t="s">
        <v>30</v>
      </c>
    </row>
    <row r="1554" spans="1:28" x14ac:dyDescent="0.3">
      <c r="A1554" t="s">
        <v>4393</v>
      </c>
      <c r="B1554" t="s">
        <v>4288</v>
      </c>
      <c r="C1554" t="s">
        <v>4394</v>
      </c>
      <c r="D1554" t="s">
        <v>50</v>
      </c>
      <c r="E1554">
        <v>25</v>
      </c>
      <c r="F1554" t="s">
        <v>17465</v>
      </c>
      <c r="G1554">
        <v>2024</v>
      </c>
      <c r="H1554">
        <f t="shared" si="74"/>
        <v>45498</v>
      </c>
      <c r="I1554">
        <v>7</v>
      </c>
      <c r="J1554">
        <v>10</v>
      </c>
      <c r="K1554">
        <v>14</v>
      </c>
      <c r="L1554" t="s">
        <v>17466</v>
      </c>
      <c r="M1554">
        <f t="shared" si="72"/>
        <v>0.79877314814814815</v>
      </c>
      <c r="N1554" t="str">
        <f t="shared" si="73"/>
        <v>5-8 PM</v>
      </c>
      <c r="O1554">
        <v>167.05</v>
      </c>
      <c r="P1554">
        <v>155</v>
      </c>
      <c r="Q1554">
        <v>149.19</v>
      </c>
      <c r="R1554">
        <v>5.81</v>
      </c>
      <c r="S1554">
        <v>17.86</v>
      </c>
      <c r="T1554" t="s">
        <v>34</v>
      </c>
      <c r="U1554" t="s">
        <v>23</v>
      </c>
      <c r="V1554" t="s">
        <v>24</v>
      </c>
      <c r="W1554" t="s">
        <v>4395</v>
      </c>
      <c r="X1554" t="s">
        <v>26</v>
      </c>
      <c r="Y1554" t="s">
        <v>36</v>
      </c>
      <c r="Z1554" t="s">
        <v>28</v>
      </c>
      <c r="AA1554" t="s">
        <v>29</v>
      </c>
      <c r="AB1554" t="s">
        <v>30</v>
      </c>
    </row>
    <row r="1555" spans="1:28" x14ac:dyDescent="0.3">
      <c r="A1555" t="s">
        <v>4396</v>
      </c>
      <c r="B1555" t="s">
        <v>48</v>
      </c>
      <c r="C1555" t="s">
        <v>4030</v>
      </c>
      <c r="D1555" t="s">
        <v>21</v>
      </c>
      <c r="E1555">
        <v>25</v>
      </c>
      <c r="F1555" t="s">
        <v>17465</v>
      </c>
      <c r="G1555">
        <v>2024</v>
      </c>
      <c r="H1555">
        <f t="shared" si="74"/>
        <v>45498</v>
      </c>
      <c r="I1555">
        <v>7</v>
      </c>
      <c r="J1555">
        <v>10</v>
      </c>
      <c r="K1555">
        <v>9</v>
      </c>
      <c r="L1555" t="s">
        <v>17466</v>
      </c>
      <c r="M1555">
        <f t="shared" si="72"/>
        <v>0.79871527777777773</v>
      </c>
      <c r="N1555" t="str">
        <f t="shared" si="73"/>
        <v>5-8 PM</v>
      </c>
      <c r="O1555">
        <v>2338.35</v>
      </c>
      <c r="P1555">
        <v>22</v>
      </c>
      <c r="Q1555">
        <v>21.34</v>
      </c>
      <c r="R1555">
        <v>0</v>
      </c>
      <c r="S1555">
        <v>2317.0100000000002</v>
      </c>
      <c r="T1555" t="s">
        <v>22</v>
      </c>
      <c r="U1555" t="s">
        <v>198</v>
      </c>
      <c r="V1555" t="s">
        <v>24</v>
      </c>
      <c r="W1555" t="s">
        <v>4397</v>
      </c>
      <c r="X1555" t="s">
        <v>26</v>
      </c>
      <c r="Y1555" t="s">
        <v>36</v>
      </c>
      <c r="Z1555" t="s">
        <v>28</v>
      </c>
      <c r="AA1555" t="s">
        <v>26</v>
      </c>
      <c r="AB1555" t="s">
        <v>30</v>
      </c>
    </row>
    <row r="1556" spans="1:28" x14ac:dyDescent="0.3">
      <c r="A1556" t="s">
        <v>4398</v>
      </c>
      <c r="B1556" t="s">
        <v>98</v>
      </c>
      <c r="C1556" t="s">
        <v>4399</v>
      </c>
      <c r="D1556" t="s">
        <v>50</v>
      </c>
      <c r="E1556">
        <v>25</v>
      </c>
      <c r="F1556" t="s">
        <v>17465</v>
      </c>
      <c r="G1556">
        <v>2024</v>
      </c>
      <c r="H1556">
        <f t="shared" si="74"/>
        <v>45498</v>
      </c>
      <c r="I1556">
        <v>7</v>
      </c>
      <c r="J1556">
        <v>9</v>
      </c>
      <c r="K1556">
        <v>12</v>
      </c>
      <c r="L1556" t="s">
        <v>17466</v>
      </c>
      <c r="M1556">
        <f t="shared" si="72"/>
        <v>0.79805555555555552</v>
      </c>
      <c r="N1556" t="str">
        <f t="shared" si="73"/>
        <v>5-8 PM</v>
      </c>
      <c r="O1556">
        <v>2304.3200000000002</v>
      </c>
      <c r="P1556">
        <v>199</v>
      </c>
      <c r="Q1556">
        <v>191.04</v>
      </c>
      <c r="R1556">
        <v>7.96</v>
      </c>
      <c r="S1556">
        <v>2113.2800000000002</v>
      </c>
      <c r="T1556" t="s">
        <v>34</v>
      </c>
      <c r="U1556" t="s">
        <v>23</v>
      </c>
      <c r="V1556" t="s">
        <v>24</v>
      </c>
      <c r="W1556" t="s">
        <v>4400</v>
      </c>
      <c r="X1556" t="s">
        <v>26</v>
      </c>
      <c r="Y1556" t="s">
        <v>36</v>
      </c>
      <c r="Z1556" t="s">
        <v>28</v>
      </c>
      <c r="AA1556" t="s">
        <v>29</v>
      </c>
      <c r="AB1556" t="s">
        <v>30</v>
      </c>
    </row>
    <row r="1557" spans="1:28" x14ac:dyDescent="0.3">
      <c r="A1557" t="s">
        <v>4401</v>
      </c>
      <c r="B1557" t="s">
        <v>1215</v>
      </c>
      <c r="C1557" t="s">
        <v>4402</v>
      </c>
      <c r="D1557" t="s">
        <v>21</v>
      </c>
      <c r="E1557">
        <v>25</v>
      </c>
      <c r="F1557" t="s">
        <v>17465</v>
      </c>
      <c r="G1557">
        <v>2024</v>
      </c>
      <c r="H1557">
        <f t="shared" si="74"/>
        <v>45498</v>
      </c>
      <c r="I1557">
        <v>7</v>
      </c>
      <c r="J1557">
        <v>7</v>
      </c>
      <c r="K1557">
        <v>32</v>
      </c>
      <c r="L1557" t="s">
        <v>17466</v>
      </c>
      <c r="M1557">
        <f t="shared" si="72"/>
        <v>0.79689814814814808</v>
      </c>
      <c r="N1557" t="str">
        <f t="shared" si="73"/>
        <v>5-8 PM</v>
      </c>
      <c r="O1557">
        <v>291.23</v>
      </c>
      <c r="P1557">
        <v>209</v>
      </c>
      <c r="Q1557">
        <v>202.73</v>
      </c>
      <c r="R1557">
        <v>6.27</v>
      </c>
      <c r="S1557">
        <v>88.5</v>
      </c>
      <c r="T1557" t="s">
        <v>34</v>
      </c>
      <c r="U1557" t="s">
        <v>23</v>
      </c>
      <c r="V1557" t="s">
        <v>24</v>
      </c>
      <c r="W1557" t="s">
        <v>4403</v>
      </c>
      <c r="X1557" t="s">
        <v>26</v>
      </c>
      <c r="Y1557" t="s">
        <v>27</v>
      </c>
      <c r="Z1557" t="s">
        <v>28</v>
      </c>
      <c r="AA1557" t="s">
        <v>29</v>
      </c>
      <c r="AB1557" t="s">
        <v>30</v>
      </c>
    </row>
    <row r="1558" spans="1:28" x14ac:dyDescent="0.3">
      <c r="A1558" t="s">
        <v>4404</v>
      </c>
      <c r="B1558" t="s">
        <v>94</v>
      </c>
      <c r="C1558" t="s">
        <v>4405</v>
      </c>
      <c r="D1558" t="s">
        <v>21</v>
      </c>
      <c r="E1558">
        <v>25</v>
      </c>
      <c r="F1558" t="s">
        <v>17465</v>
      </c>
      <c r="G1558">
        <v>2024</v>
      </c>
      <c r="H1558">
        <f t="shared" si="74"/>
        <v>45498</v>
      </c>
      <c r="I1558">
        <v>7</v>
      </c>
      <c r="J1558">
        <v>5</v>
      </c>
      <c r="K1558">
        <v>38</v>
      </c>
      <c r="L1558" t="s">
        <v>17466</v>
      </c>
      <c r="M1558">
        <f t="shared" si="72"/>
        <v>0.79557870370370365</v>
      </c>
      <c r="N1558" t="str">
        <f t="shared" si="73"/>
        <v>5-8 PM</v>
      </c>
      <c r="O1558">
        <v>524.25</v>
      </c>
      <c r="P1558">
        <v>299</v>
      </c>
      <c r="Q1558">
        <v>290.02999999999997</v>
      </c>
      <c r="R1558">
        <v>8.9700000000000006</v>
      </c>
      <c r="S1558">
        <v>234.22</v>
      </c>
      <c r="T1558" t="s">
        <v>34</v>
      </c>
      <c r="U1558" t="s">
        <v>23</v>
      </c>
      <c r="V1558" t="s">
        <v>24</v>
      </c>
      <c r="W1558" t="s">
        <v>4406</v>
      </c>
      <c r="X1558" t="s">
        <v>26</v>
      </c>
      <c r="Y1558" t="s">
        <v>36</v>
      </c>
      <c r="Z1558" t="s">
        <v>28</v>
      </c>
      <c r="AA1558" t="s">
        <v>29</v>
      </c>
      <c r="AB1558" t="s">
        <v>30</v>
      </c>
    </row>
    <row r="1559" spans="1:28" x14ac:dyDescent="0.3">
      <c r="A1559" t="s">
        <v>4407</v>
      </c>
      <c r="B1559" t="s">
        <v>167</v>
      </c>
      <c r="C1559" t="s">
        <v>3984</v>
      </c>
      <c r="D1559" t="s">
        <v>21</v>
      </c>
      <c r="E1559">
        <v>25</v>
      </c>
      <c r="F1559" t="s">
        <v>17465</v>
      </c>
      <c r="G1559">
        <v>2024</v>
      </c>
      <c r="H1559">
        <f t="shared" si="74"/>
        <v>45498</v>
      </c>
      <c r="I1559">
        <v>7</v>
      </c>
      <c r="J1559">
        <v>3</v>
      </c>
      <c r="K1559">
        <v>6</v>
      </c>
      <c r="L1559" t="s">
        <v>17466</v>
      </c>
      <c r="M1559">
        <f t="shared" si="72"/>
        <v>0.79381944444444441</v>
      </c>
      <c r="N1559" t="str">
        <f t="shared" si="73"/>
        <v>5-8 PM</v>
      </c>
      <c r="O1559">
        <v>646.27</v>
      </c>
      <c r="P1559">
        <v>29</v>
      </c>
      <c r="Q1559">
        <v>28.13</v>
      </c>
      <c r="R1559">
        <v>0.87</v>
      </c>
      <c r="S1559">
        <v>618.14</v>
      </c>
      <c r="T1559" t="s">
        <v>34</v>
      </c>
      <c r="U1559" t="s">
        <v>23</v>
      </c>
      <c r="V1559" t="s">
        <v>24</v>
      </c>
      <c r="W1559" t="s">
        <v>4408</v>
      </c>
      <c r="X1559" t="s">
        <v>26</v>
      </c>
      <c r="Y1559" t="s">
        <v>36</v>
      </c>
      <c r="Z1559" t="s">
        <v>28</v>
      </c>
      <c r="AA1559" t="s">
        <v>29</v>
      </c>
      <c r="AB1559" t="s">
        <v>30</v>
      </c>
    </row>
    <row r="1560" spans="1:28" x14ac:dyDescent="0.3">
      <c r="A1560" t="s">
        <v>4409</v>
      </c>
      <c r="B1560" t="s">
        <v>1222</v>
      </c>
      <c r="C1560" t="s">
        <v>4385</v>
      </c>
      <c r="D1560" t="s">
        <v>50</v>
      </c>
      <c r="E1560">
        <v>25</v>
      </c>
      <c r="F1560" t="s">
        <v>17465</v>
      </c>
      <c r="G1560">
        <v>2024</v>
      </c>
      <c r="H1560">
        <f t="shared" si="74"/>
        <v>45498</v>
      </c>
      <c r="I1560">
        <v>7</v>
      </c>
      <c r="J1560">
        <v>0</v>
      </c>
      <c r="K1560">
        <v>52</v>
      </c>
      <c r="L1560" t="s">
        <v>17466</v>
      </c>
      <c r="M1560">
        <f t="shared" si="72"/>
        <v>0.79226851851851843</v>
      </c>
      <c r="N1560" t="str">
        <f t="shared" si="73"/>
        <v>5-8 PM</v>
      </c>
      <c r="O1560">
        <v>630.88</v>
      </c>
      <c r="P1560">
        <v>199</v>
      </c>
      <c r="Q1560">
        <v>191.04</v>
      </c>
      <c r="R1560">
        <v>7.96</v>
      </c>
      <c r="S1560">
        <v>439.84</v>
      </c>
      <c r="T1560" t="s">
        <v>22</v>
      </c>
      <c r="U1560" t="s">
        <v>23</v>
      </c>
      <c r="V1560" t="s">
        <v>24</v>
      </c>
      <c r="W1560" t="s">
        <v>4386</v>
      </c>
      <c r="X1560" t="s">
        <v>26</v>
      </c>
      <c r="Y1560" t="s">
        <v>36</v>
      </c>
      <c r="Z1560" t="s">
        <v>28</v>
      </c>
      <c r="AA1560" t="s">
        <v>26</v>
      </c>
      <c r="AB1560" t="s">
        <v>30</v>
      </c>
    </row>
    <row r="1561" spans="1:28" x14ac:dyDescent="0.3">
      <c r="A1561" t="s">
        <v>4410</v>
      </c>
      <c r="B1561" t="s">
        <v>1215</v>
      </c>
      <c r="C1561" t="s">
        <v>4411</v>
      </c>
      <c r="D1561" t="s">
        <v>21</v>
      </c>
      <c r="E1561">
        <v>25</v>
      </c>
      <c r="F1561" t="s">
        <v>17465</v>
      </c>
      <c r="G1561">
        <v>2024</v>
      </c>
      <c r="H1561">
        <f t="shared" si="74"/>
        <v>45498</v>
      </c>
      <c r="I1561">
        <v>7</v>
      </c>
      <c r="J1561">
        <v>0</v>
      </c>
      <c r="K1561">
        <v>13</v>
      </c>
      <c r="L1561" t="s">
        <v>17466</v>
      </c>
      <c r="M1561">
        <f t="shared" si="72"/>
        <v>0.79181712962962969</v>
      </c>
      <c r="N1561" t="str">
        <f t="shared" si="73"/>
        <v>5-8 PM</v>
      </c>
      <c r="O1561">
        <v>309.66000000000003</v>
      </c>
      <c r="P1561">
        <v>19</v>
      </c>
      <c r="Q1561">
        <v>18.43</v>
      </c>
      <c r="R1561">
        <v>0.56999999999999995</v>
      </c>
      <c r="S1561">
        <v>291.23</v>
      </c>
      <c r="T1561" t="s">
        <v>34</v>
      </c>
      <c r="U1561" t="s">
        <v>23</v>
      </c>
      <c r="V1561" t="s">
        <v>24</v>
      </c>
      <c r="W1561" t="s">
        <v>4412</v>
      </c>
      <c r="X1561" t="s">
        <v>26</v>
      </c>
      <c r="Y1561" t="s">
        <v>27</v>
      </c>
      <c r="Z1561" t="s">
        <v>28</v>
      </c>
      <c r="AA1561" t="s">
        <v>29</v>
      </c>
      <c r="AB1561" t="s">
        <v>30</v>
      </c>
    </row>
    <row r="1562" spans="1:28" x14ac:dyDescent="0.3">
      <c r="A1562" t="s">
        <v>4413</v>
      </c>
      <c r="B1562" t="s">
        <v>185</v>
      </c>
      <c r="C1562" t="s">
        <v>4414</v>
      </c>
      <c r="D1562" t="s">
        <v>21</v>
      </c>
      <c r="E1562">
        <v>25</v>
      </c>
      <c r="F1562" t="s">
        <v>17465</v>
      </c>
      <c r="G1562">
        <v>2024</v>
      </c>
      <c r="H1562">
        <f t="shared" si="74"/>
        <v>45498</v>
      </c>
      <c r="I1562">
        <v>6</v>
      </c>
      <c r="J1562">
        <v>59</v>
      </c>
      <c r="K1562">
        <v>24</v>
      </c>
      <c r="L1562" t="s">
        <v>17466</v>
      </c>
      <c r="M1562">
        <f t="shared" si="72"/>
        <v>0.7912499999999999</v>
      </c>
      <c r="N1562" t="str">
        <f t="shared" si="73"/>
        <v>5-8 PM</v>
      </c>
      <c r="O1562">
        <v>414.79</v>
      </c>
      <c r="P1562">
        <v>199</v>
      </c>
      <c r="Q1562">
        <v>194.42</v>
      </c>
      <c r="R1562">
        <v>4.58</v>
      </c>
      <c r="S1562">
        <v>220.37</v>
      </c>
      <c r="T1562" t="s">
        <v>34</v>
      </c>
      <c r="U1562" t="s">
        <v>23</v>
      </c>
      <c r="V1562" t="s">
        <v>24</v>
      </c>
      <c r="W1562" t="s">
        <v>4415</v>
      </c>
      <c r="X1562" t="s">
        <v>26</v>
      </c>
      <c r="Y1562" t="s">
        <v>36</v>
      </c>
      <c r="Z1562" t="s">
        <v>28</v>
      </c>
      <c r="AA1562" t="s">
        <v>29</v>
      </c>
      <c r="AB1562" t="s">
        <v>30</v>
      </c>
    </row>
    <row r="1563" spans="1:28" x14ac:dyDescent="0.3">
      <c r="A1563" t="s">
        <v>4416</v>
      </c>
      <c r="B1563" t="s">
        <v>32</v>
      </c>
      <c r="C1563" t="s">
        <v>4417</v>
      </c>
      <c r="D1563" t="s">
        <v>21</v>
      </c>
      <c r="E1563">
        <v>25</v>
      </c>
      <c r="F1563" t="s">
        <v>17465</v>
      </c>
      <c r="G1563">
        <v>2024</v>
      </c>
      <c r="H1563">
        <f t="shared" si="74"/>
        <v>45498</v>
      </c>
      <c r="I1563">
        <v>6</v>
      </c>
      <c r="J1563">
        <v>50</v>
      </c>
      <c r="K1563">
        <v>51</v>
      </c>
      <c r="L1563" t="s">
        <v>17466</v>
      </c>
      <c r="M1563">
        <f t="shared" si="72"/>
        <v>0.78531249999999997</v>
      </c>
      <c r="N1563" t="str">
        <f t="shared" si="73"/>
        <v>5-8 PM</v>
      </c>
      <c r="O1563">
        <v>496.3</v>
      </c>
      <c r="P1563">
        <v>299</v>
      </c>
      <c r="Q1563">
        <v>292.72000000000003</v>
      </c>
      <c r="R1563">
        <v>6.28</v>
      </c>
      <c r="S1563">
        <v>203.58</v>
      </c>
      <c r="T1563" t="s">
        <v>34</v>
      </c>
      <c r="U1563" t="s">
        <v>23</v>
      </c>
      <c r="V1563" t="s">
        <v>24</v>
      </c>
      <c r="W1563" t="s">
        <v>4418</v>
      </c>
      <c r="X1563" t="s">
        <v>26</v>
      </c>
      <c r="Y1563" t="s">
        <v>36</v>
      </c>
      <c r="Z1563" t="s">
        <v>28</v>
      </c>
      <c r="AA1563" t="s">
        <v>37</v>
      </c>
      <c r="AB1563" t="s">
        <v>30</v>
      </c>
    </row>
    <row r="1564" spans="1:28" x14ac:dyDescent="0.3">
      <c r="A1564" t="s">
        <v>4419</v>
      </c>
      <c r="B1564" t="s">
        <v>48</v>
      </c>
      <c r="C1564" t="s">
        <v>4420</v>
      </c>
      <c r="D1564" t="s">
        <v>21</v>
      </c>
      <c r="E1564">
        <v>25</v>
      </c>
      <c r="F1564" t="s">
        <v>17465</v>
      </c>
      <c r="G1564">
        <v>2024</v>
      </c>
      <c r="H1564">
        <f t="shared" si="74"/>
        <v>45498</v>
      </c>
      <c r="I1564">
        <v>6</v>
      </c>
      <c r="J1564">
        <v>50</v>
      </c>
      <c r="K1564">
        <v>13</v>
      </c>
      <c r="L1564" t="s">
        <v>17466</v>
      </c>
      <c r="M1564">
        <f t="shared" si="72"/>
        <v>0.78487268518518516</v>
      </c>
      <c r="N1564" t="str">
        <f t="shared" si="73"/>
        <v>5-8 PM</v>
      </c>
      <c r="O1564">
        <v>2628.38</v>
      </c>
      <c r="P1564">
        <v>299</v>
      </c>
      <c r="Q1564">
        <v>290.02999999999997</v>
      </c>
      <c r="R1564">
        <v>8.9700000000000006</v>
      </c>
      <c r="S1564">
        <v>2338.35</v>
      </c>
      <c r="T1564" t="s">
        <v>34</v>
      </c>
      <c r="U1564" t="s">
        <v>23</v>
      </c>
      <c r="V1564" t="s">
        <v>24</v>
      </c>
      <c r="W1564" t="s">
        <v>4421</v>
      </c>
      <c r="X1564" t="s">
        <v>26</v>
      </c>
      <c r="Y1564" t="s">
        <v>36</v>
      </c>
      <c r="Z1564" t="s">
        <v>28</v>
      </c>
      <c r="AA1564" t="s">
        <v>3542</v>
      </c>
      <c r="AB1564" t="s">
        <v>30</v>
      </c>
    </row>
    <row r="1565" spans="1:28" x14ac:dyDescent="0.3">
      <c r="A1565" t="s">
        <v>4422</v>
      </c>
      <c r="B1565" t="s">
        <v>94</v>
      </c>
      <c r="C1565" t="s">
        <v>4423</v>
      </c>
      <c r="D1565" t="s">
        <v>21</v>
      </c>
      <c r="E1565">
        <v>25</v>
      </c>
      <c r="F1565" t="s">
        <v>17465</v>
      </c>
      <c r="G1565">
        <v>2024</v>
      </c>
      <c r="H1565">
        <f t="shared" si="74"/>
        <v>45498</v>
      </c>
      <c r="I1565">
        <v>6</v>
      </c>
      <c r="J1565">
        <v>44</v>
      </c>
      <c r="K1565">
        <v>41</v>
      </c>
      <c r="L1565" t="s">
        <v>17466</v>
      </c>
      <c r="M1565">
        <f t="shared" si="72"/>
        <v>0.7810300925925926</v>
      </c>
      <c r="N1565" t="str">
        <f t="shared" si="73"/>
        <v>5-8 PM</v>
      </c>
      <c r="O1565">
        <v>265.77999999999997</v>
      </c>
      <c r="P1565">
        <v>249</v>
      </c>
      <c r="Q1565">
        <v>241.53</v>
      </c>
      <c r="R1565">
        <v>7.47</v>
      </c>
      <c r="S1565">
        <v>24.25</v>
      </c>
      <c r="T1565" t="s">
        <v>34</v>
      </c>
      <c r="U1565" t="s">
        <v>23</v>
      </c>
      <c r="V1565" t="s">
        <v>24</v>
      </c>
      <c r="W1565" t="s">
        <v>4424</v>
      </c>
      <c r="X1565" t="s">
        <v>26</v>
      </c>
      <c r="Y1565" t="s">
        <v>36</v>
      </c>
      <c r="Z1565" t="s">
        <v>28</v>
      </c>
      <c r="AA1565" t="s">
        <v>29</v>
      </c>
      <c r="AB1565" t="s">
        <v>30</v>
      </c>
    </row>
    <row r="1566" spans="1:28" x14ac:dyDescent="0.3">
      <c r="A1566" t="s">
        <v>4425</v>
      </c>
      <c r="B1566" t="s">
        <v>131</v>
      </c>
      <c r="C1566" t="s">
        <v>4426</v>
      </c>
      <c r="D1566" t="s">
        <v>74</v>
      </c>
      <c r="E1566">
        <v>25</v>
      </c>
      <c r="F1566" t="s">
        <v>17465</v>
      </c>
      <c r="G1566">
        <v>2024</v>
      </c>
      <c r="H1566">
        <f t="shared" si="74"/>
        <v>45498</v>
      </c>
      <c r="I1566">
        <v>6</v>
      </c>
      <c r="J1566">
        <v>42</v>
      </c>
      <c r="K1566">
        <v>22</v>
      </c>
      <c r="L1566" t="s">
        <v>17466</v>
      </c>
      <c r="M1566">
        <f t="shared" si="72"/>
        <v>0.7794212962962962</v>
      </c>
      <c r="N1566" t="str">
        <f t="shared" si="73"/>
        <v>5-8 PM</v>
      </c>
      <c r="O1566">
        <v>1055.1199999999999</v>
      </c>
      <c r="P1566">
        <v>299</v>
      </c>
      <c r="Q1566">
        <v>290.02999999999997</v>
      </c>
      <c r="R1566">
        <v>8.9700000000000006</v>
      </c>
      <c r="S1566">
        <v>765.09</v>
      </c>
      <c r="T1566" t="s">
        <v>34</v>
      </c>
      <c r="U1566" t="s">
        <v>23</v>
      </c>
      <c r="V1566" t="s">
        <v>24</v>
      </c>
      <c r="W1566" t="s">
        <v>4427</v>
      </c>
      <c r="X1566" t="s">
        <v>26</v>
      </c>
      <c r="Y1566" t="s">
        <v>36</v>
      </c>
      <c r="Z1566" t="s">
        <v>28</v>
      </c>
      <c r="AA1566" t="s">
        <v>29</v>
      </c>
      <c r="AB1566" t="s">
        <v>30</v>
      </c>
    </row>
    <row r="1567" spans="1:28" x14ac:dyDescent="0.3">
      <c r="A1567" t="s">
        <v>4428</v>
      </c>
      <c r="B1567" t="s">
        <v>147</v>
      </c>
      <c r="C1567" t="s">
        <v>4429</v>
      </c>
      <c r="D1567" t="s">
        <v>74</v>
      </c>
      <c r="E1567">
        <v>25</v>
      </c>
      <c r="F1567" t="s">
        <v>17465</v>
      </c>
      <c r="G1567">
        <v>2024</v>
      </c>
      <c r="H1567">
        <f t="shared" si="74"/>
        <v>45498</v>
      </c>
      <c r="I1567">
        <v>6</v>
      </c>
      <c r="J1567">
        <v>41</v>
      </c>
      <c r="K1567">
        <v>16</v>
      </c>
      <c r="L1567" t="s">
        <v>17466</v>
      </c>
      <c r="M1567">
        <f t="shared" si="72"/>
        <v>0.77865740740740741</v>
      </c>
      <c r="N1567" t="str">
        <f t="shared" si="73"/>
        <v>5-8 PM</v>
      </c>
      <c r="O1567">
        <v>765.86</v>
      </c>
      <c r="P1567">
        <v>199</v>
      </c>
      <c r="Q1567">
        <v>193.03</v>
      </c>
      <c r="R1567">
        <v>5.97</v>
      </c>
      <c r="S1567">
        <v>572.83000000000004</v>
      </c>
      <c r="T1567" t="s">
        <v>34</v>
      </c>
      <c r="U1567" t="s">
        <v>23</v>
      </c>
      <c r="V1567" t="s">
        <v>24</v>
      </c>
      <c r="W1567" t="s">
        <v>4430</v>
      </c>
      <c r="X1567" t="s">
        <v>26</v>
      </c>
      <c r="Y1567" t="s">
        <v>36</v>
      </c>
      <c r="Z1567" t="s">
        <v>28</v>
      </c>
      <c r="AA1567" t="s">
        <v>26</v>
      </c>
      <c r="AB1567" t="s">
        <v>30</v>
      </c>
    </row>
    <row r="1568" spans="1:28" x14ac:dyDescent="0.3">
      <c r="A1568" t="s">
        <v>4431</v>
      </c>
      <c r="B1568" t="s">
        <v>131</v>
      </c>
      <c r="C1568" t="s">
        <v>4432</v>
      </c>
      <c r="D1568" t="s">
        <v>74</v>
      </c>
      <c r="E1568">
        <v>25</v>
      </c>
      <c r="F1568" t="s">
        <v>17465</v>
      </c>
      <c r="G1568">
        <v>2024</v>
      </c>
      <c r="H1568">
        <f t="shared" si="74"/>
        <v>45498</v>
      </c>
      <c r="I1568">
        <v>6</v>
      </c>
      <c r="J1568">
        <v>40</v>
      </c>
      <c r="K1568">
        <v>52</v>
      </c>
      <c r="L1568" t="s">
        <v>17466</v>
      </c>
      <c r="M1568">
        <f t="shared" si="72"/>
        <v>0.77837962962962959</v>
      </c>
      <c r="N1568" t="str">
        <f t="shared" si="73"/>
        <v>5-8 PM</v>
      </c>
      <c r="O1568">
        <v>1248.1500000000001</v>
      </c>
      <c r="P1568">
        <v>199</v>
      </c>
      <c r="Q1568">
        <v>193.03</v>
      </c>
      <c r="R1568">
        <v>5.97</v>
      </c>
      <c r="S1568">
        <v>1055.1199999999999</v>
      </c>
      <c r="T1568" t="s">
        <v>34</v>
      </c>
      <c r="U1568" t="s">
        <v>23</v>
      </c>
      <c r="V1568" t="s">
        <v>24</v>
      </c>
      <c r="W1568" t="s">
        <v>4433</v>
      </c>
      <c r="X1568" t="s">
        <v>26</v>
      </c>
      <c r="Y1568" t="s">
        <v>36</v>
      </c>
      <c r="Z1568" t="s">
        <v>28</v>
      </c>
      <c r="AA1568" t="s">
        <v>26</v>
      </c>
      <c r="AB1568" t="s">
        <v>30</v>
      </c>
    </row>
    <row r="1569" spans="1:28" x14ac:dyDescent="0.3">
      <c r="A1569" t="s">
        <v>4434</v>
      </c>
      <c r="B1569" t="s">
        <v>131</v>
      </c>
      <c r="C1569" t="s">
        <v>4435</v>
      </c>
      <c r="D1569" t="s">
        <v>74</v>
      </c>
      <c r="E1569">
        <v>25</v>
      </c>
      <c r="F1569" t="s">
        <v>17465</v>
      </c>
      <c r="G1569">
        <v>2024</v>
      </c>
      <c r="H1569">
        <f t="shared" si="74"/>
        <v>45498</v>
      </c>
      <c r="I1569">
        <v>6</v>
      </c>
      <c r="J1569">
        <v>36</v>
      </c>
      <c r="K1569">
        <v>37</v>
      </c>
      <c r="L1569" t="s">
        <v>17466</v>
      </c>
      <c r="M1569">
        <f t="shared" si="72"/>
        <v>0.77542824074074079</v>
      </c>
      <c r="N1569" t="str">
        <f t="shared" si="73"/>
        <v>5-8 PM</v>
      </c>
      <c r="O1569">
        <v>1441.18</v>
      </c>
      <c r="P1569">
        <v>199</v>
      </c>
      <c r="Q1569">
        <v>193.03</v>
      </c>
      <c r="R1569">
        <v>5.97</v>
      </c>
      <c r="S1569">
        <v>1248.1500000000001</v>
      </c>
      <c r="T1569" t="s">
        <v>34</v>
      </c>
      <c r="U1569" t="s">
        <v>23</v>
      </c>
      <c r="V1569" t="s">
        <v>24</v>
      </c>
      <c r="W1569" t="s">
        <v>4436</v>
      </c>
      <c r="X1569" t="s">
        <v>26</v>
      </c>
      <c r="Y1569" t="s">
        <v>36</v>
      </c>
      <c r="Z1569" t="s">
        <v>28</v>
      </c>
      <c r="AA1569" t="s">
        <v>26</v>
      </c>
      <c r="AB1569" t="s">
        <v>30</v>
      </c>
    </row>
    <row r="1570" spans="1:28" x14ac:dyDescent="0.3">
      <c r="A1570" t="s">
        <v>4437</v>
      </c>
      <c r="B1570" t="s">
        <v>167</v>
      </c>
      <c r="C1570" t="s">
        <v>4438</v>
      </c>
      <c r="D1570" t="s">
        <v>21</v>
      </c>
      <c r="E1570">
        <v>25</v>
      </c>
      <c r="F1570" t="s">
        <v>17465</v>
      </c>
      <c r="G1570">
        <v>2024</v>
      </c>
      <c r="H1570">
        <f t="shared" si="74"/>
        <v>45498</v>
      </c>
      <c r="I1570">
        <v>6</v>
      </c>
      <c r="J1570">
        <v>36</v>
      </c>
      <c r="K1570">
        <v>29</v>
      </c>
      <c r="L1570" t="s">
        <v>17466</v>
      </c>
      <c r="M1570">
        <f t="shared" si="72"/>
        <v>0.77533564814814815</v>
      </c>
      <c r="N1570" t="str">
        <f t="shared" si="73"/>
        <v>5-8 PM</v>
      </c>
      <c r="O1570">
        <v>674.4</v>
      </c>
      <c r="P1570">
        <v>29</v>
      </c>
      <c r="Q1570">
        <v>28.13</v>
      </c>
      <c r="R1570">
        <v>0.87</v>
      </c>
      <c r="S1570">
        <v>646.27</v>
      </c>
      <c r="T1570" t="s">
        <v>34</v>
      </c>
      <c r="U1570" t="s">
        <v>23</v>
      </c>
      <c r="V1570" t="s">
        <v>24</v>
      </c>
      <c r="W1570" t="s">
        <v>4439</v>
      </c>
      <c r="X1570" t="s">
        <v>26</v>
      </c>
      <c r="Y1570" t="s">
        <v>36</v>
      </c>
      <c r="Z1570" t="s">
        <v>28</v>
      </c>
      <c r="AA1570" t="s">
        <v>29</v>
      </c>
      <c r="AB1570" t="s">
        <v>30</v>
      </c>
    </row>
    <row r="1571" spans="1:28" x14ac:dyDescent="0.3">
      <c r="A1571" t="s">
        <v>4440</v>
      </c>
      <c r="B1571" t="s">
        <v>1215</v>
      </c>
      <c r="C1571" t="s">
        <v>4441</v>
      </c>
      <c r="D1571" t="s">
        <v>50</v>
      </c>
      <c r="E1571">
        <v>25</v>
      </c>
      <c r="F1571" t="s">
        <v>17465</v>
      </c>
      <c r="G1571">
        <v>2024</v>
      </c>
      <c r="H1571">
        <f t="shared" si="74"/>
        <v>45498</v>
      </c>
      <c r="I1571">
        <v>6</v>
      </c>
      <c r="J1571">
        <v>32</v>
      </c>
      <c r="K1571">
        <v>22</v>
      </c>
      <c r="L1571" t="s">
        <v>17466</v>
      </c>
      <c r="M1571">
        <f t="shared" si="72"/>
        <v>0.77247685185185189</v>
      </c>
      <c r="N1571" t="str">
        <f t="shared" si="73"/>
        <v>5-8 PM</v>
      </c>
      <c r="O1571">
        <v>500.7</v>
      </c>
      <c r="P1571">
        <v>199</v>
      </c>
      <c r="Q1571">
        <v>191.04</v>
      </c>
      <c r="R1571">
        <v>7.96</v>
      </c>
      <c r="S1571">
        <v>309.66000000000003</v>
      </c>
      <c r="T1571" t="s">
        <v>34</v>
      </c>
      <c r="U1571" t="s">
        <v>23</v>
      </c>
      <c r="V1571" t="s">
        <v>24</v>
      </c>
      <c r="W1571" t="s">
        <v>4442</v>
      </c>
      <c r="X1571" t="s">
        <v>26</v>
      </c>
      <c r="Y1571" t="s">
        <v>27</v>
      </c>
      <c r="Z1571" t="s">
        <v>28</v>
      </c>
      <c r="AA1571" t="s">
        <v>29</v>
      </c>
      <c r="AB1571" t="s">
        <v>30</v>
      </c>
    </row>
    <row r="1572" spans="1:28" x14ac:dyDescent="0.3">
      <c r="A1572" t="s">
        <v>4443</v>
      </c>
      <c r="B1572" t="s">
        <v>155</v>
      </c>
      <c r="C1572" t="s">
        <v>4444</v>
      </c>
      <c r="D1572" t="s">
        <v>215</v>
      </c>
      <c r="E1572">
        <v>25</v>
      </c>
      <c r="F1572" t="s">
        <v>17465</v>
      </c>
      <c r="G1572">
        <v>2024</v>
      </c>
      <c r="H1572">
        <f t="shared" si="74"/>
        <v>45498</v>
      </c>
      <c r="I1572">
        <v>6</v>
      </c>
      <c r="J1572">
        <v>30</v>
      </c>
      <c r="K1572">
        <v>31</v>
      </c>
      <c r="L1572" t="s">
        <v>17466</v>
      </c>
      <c r="M1572">
        <f t="shared" si="72"/>
        <v>0.77119212962962969</v>
      </c>
      <c r="N1572" t="str">
        <f t="shared" si="73"/>
        <v>5-8 PM</v>
      </c>
      <c r="O1572">
        <v>1414.23</v>
      </c>
      <c r="P1572">
        <v>200</v>
      </c>
      <c r="Q1572">
        <v>192</v>
      </c>
      <c r="R1572">
        <v>8</v>
      </c>
      <c r="S1572">
        <v>1222.23</v>
      </c>
      <c r="T1572" t="s">
        <v>34</v>
      </c>
      <c r="U1572" t="s">
        <v>23</v>
      </c>
      <c r="V1572" t="s">
        <v>24</v>
      </c>
      <c r="W1572" t="s">
        <v>4445</v>
      </c>
      <c r="X1572" t="s">
        <v>26</v>
      </c>
      <c r="Y1572" t="s">
        <v>27</v>
      </c>
      <c r="Z1572" t="s">
        <v>28</v>
      </c>
      <c r="AA1572" t="s">
        <v>26</v>
      </c>
      <c r="AB1572" t="s">
        <v>30</v>
      </c>
    </row>
    <row r="1573" spans="1:28" x14ac:dyDescent="0.3">
      <c r="A1573" t="s">
        <v>4446</v>
      </c>
      <c r="B1573" t="s">
        <v>256</v>
      </c>
      <c r="C1573" t="s">
        <v>4447</v>
      </c>
      <c r="D1573" t="s">
        <v>74</v>
      </c>
      <c r="E1573">
        <v>25</v>
      </c>
      <c r="F1573" t="s">
        <v>17465</v>
      </c>
      <c r="G1573">
        <v>2024</v>
      </c>
      <c r="H1573">
        <f t="shared" si="74"/>
        <v>45498</v>
      </c>
      <c r="I1573">
        <v>6</v>
      </c>
      <c r="J1573">
        <v>28</v>
      </c>
      <c r="K1573">
        <v>29</v>
      </c>
      <c r="L1573" t="s">
        <v>17466</v>
      </c>
      <c r="M1573">
        <f t="shared" si="72"/>
        <v>0.76978009259259261</v>
      </c>
      <c r="N1573" t="str">
        <f t="shared" si="73"/>
        <v>5-8 PM</v>
      </c>
      <c r="O1573">
        <v>705.65</v>
      </c>
      <c r="P1573">
        <v>199</v>
      </c>
      <c r="Q1573">
        <v>193.03</v>
      </c>
      <c r="R1573">
        <v>5.97</v>
      </c>
      <c r="S1573">
        <v>512.62</v>
      </c>
      <c r="T1573" t="s">
        <v>34</v>
      </c>
      <c r="U1573" t="s">
        <v>23</v>
      </c>
      <c r="V1573" t="s">
        <v>24</v>
      </c>
      <c r="W1573" t="s">
        <v>4448</v>
      </c>
      <c r="X1573" t="s">
        <v>26</v>
      </c>
      <c r="Y1573" t="s">
        <v>36</v>
      </c>
      <c r="Z1573" t="s">
        <v>28</v>
      </c>
      <c r="AA1573" t="s">
        <v>29</v>
      </c>
      <c r="AB1573" t="s">
        <v>30</v>
      </c>
    </row>
    <row r="1574" spans="1:28" x14ac:dyDescent="0.3">
      <c r="A1574" t="s">
        <v>4449</v>
      </c>
      <c r="B1574" t="s">
        <v>1215</v>
      </c>
      <c r="C1574" t="s">
        <v>4450</v>
      </c>
      <c r="D1574" t="s">
        <v>21</v>
      </c>
      <c r="E1574">
        <v>25</v>
      </c>
      <c r="F1574" t="s">
        <v>17465</v>
      </c>
      <c r="G1574">
        <v>2024</v>
      </c>
      <c r="H1574">
        <f t="shared" si="74"/>
        <v>45498</v>
      </c>
      <c r="I1574">
        <v>6</v>
      </c>
      <c r="J1574">
        <v>23</v>
      </c>
      <c r="K1574">
        <v>27</v>
      </c>
      <c r="L1574" t="s">
        <v>17466</v>
      </c>
      <c r="M1574">
        <f t="shared" si="72"/>
        <v>0.76628472222222221</v>
      </c>
      <c r="N1574" t="str">
        <f t="shared" si="73"/>
        <v>5-8 PM</v>
      </c>
      <c r="O1574">
        <v>839.23</v>
      </c>
      <c r="P1574">
        <v>349</v>
      </c>
      <c r="Q1574">
        <v>338.53</v>
      </c>
      <c r="R1574">
        <v>10.47</v>
      </c>
      <c r="S1574">
        <v>500.7</v>
      </c>
      <c r="T1574" t="s">
        <v>34</v>
      </c>
      <c r="U1574" t="s">
        <v>23</v>
      </c>
      <c r="V1574" t="s">
        <v>24</v>
      </c>
      <c r="W1574" t="s">
        <v>4451</v>
      </c>
      <c r="X1574" t="s">
        <v>26</v>
      </c>
      <c r="Y1574" t="s">
        <v>27</v>
      </c>
      <c r="Z1574" t="s">
        <v>28</v>
      </c>
      <c r="AA1574" t="s">
        <v>29</v>
      </c>
      <c r="AB1574" t="s">
        <v>30</v>
      </c>
    </row>
    <row r="1575" spans="1:28" x14ac:dyDescent="0.3">
      <c r="A1575" t="s">
        <v>4452</v>
      </c>
      <c r="B1575" t="s">
        <v>57</v>
      </c>
      <c r="C1575" t="s">
        <v>4453</v>
      </c>
      <c r="D1575" t="s">
        <v>74</v>
      </c>
      <c r="E1575">
        <v>25</v>
      </c>
      <c r="F1575" t="s">
        <v>17465</v>
      </c>
      <c r="G1575">
        <v>2024</v>
      </c>
      <c r="H1575">
        <f t="shared" si="74"/>
        <v>45498</v>
      </c>
      <c r="I1575">
        <v>6</v>
      </c>
      <c r="J1575">
        <v>16</v>
      </c>
      <c r="K1575">
        <v>21</v>
      </c>
      <c r="L1575" t="s">
        <v>17466</v>
      </c>
      <c r="M1575">
        <f t="shared" si="72"/>
        <v>0.76135416666666667</v>
      </c>
      <c r="N1575" t="str">
        <f t="shared" si="73"/>
        <v>5-8 PM</v>
      </c>
      <c r="O1575">
        <v>1661.13</v>
      </c>
      <c r="P1575">
        <v>299</v>
      </c>
      <c r="Q1575">
        <v>290.02999999999997</v>
      </c>
      <c r="R1575">
        <v>8.9700000000000006</v>
      </c>
      <c r="S1575">
        <v>1371.1</v>
      </c>
      <c r="T1575" t="s">
        <v>34</v>
      </c>
      <c r="U1575" t="s">
        <v>23</v>
      </c>
      <c r="V1575" t="s">
        <v>24</v>
      </c>
      <c r="W1575" t="s">
        <v>4454</v>
      </c>
      <c r="X1575" t="s">
        <v>26</v>
      </c>
      <c r="Y1575" t="s">
        <v>36</v>
      </c>
      <c r="Z1575" t="s">
        <v>28</v>
      </c>
      <c r="AA1575" t="s">
        <v>29</v>
      </c>
      <c r="AB1575" t="s">
        <v>30</v>
      </c>
    </row>
    <row r="1576" spans="1:28" x14ac:dyDescent="0.3">
      <c r="A1576" t="s">
        <v>4455</v>
      </c>
      <c r="B1576" t="s">
        <v>180</v>
      </c>
      <c r="C1576" t="s">
        <v>4456</v>
      </c>
      <c r="D1576" t="s">
        <v>50</v>
      </c>
      <c r="E1576">
        <v>25</v>
      </c>
      <c r="F1576" t="s">
        <v>17465</v>
      </c>
      <c r="G1576">
        <v>2024</v>
      </c>
      <c r="H1576">
        <f t="shared" si="74"/>
        <v>45498</v>
      </c>
      <c r="I1576">
        <v>6</v>
      </c>
      <c r="J1576">
        <v>10</v>
      </c>
      <c r="K1576">
        <v>11</v>
      </c>
      <c r="L1576" t="s">
        <v>17466</v>
      </c>
      <c r="M1576">
        <f t="shared" si="72"/>
        <v>0.75707175925925929</v>
      </c>
      <c r="N1576" t="str">
        <f t="shared" si="73"/>
        <v>5-8 PM</v>
      </c>
      <c r="O1576">
        <v>1134.3599999999999</v>
      </c>
      <c r="P1576">
        <v>155</v>
      </c>
      <c r="Q1576">
        <v>148.80000000000001</v>
      </c>
      <c r="R1576">
        <v>6.2</v>
      </c>
      <c r="S1576">
        <v>985.56</v>
      </c>
      <c r="T1576" t="s">
        <v>34</v>
      </c>
      <c r="U1576" t="s">
        <v>23</v>
      </c>
      <c r="V1576" t="s">
        <v>24</v>
      </c>
      <c r="W1576" t="s">
        <v>4457</v>
      </c>
      <c r="X1576" t="s">
        <v>26</v>
      </c>
      <c r="Y1576" t="s">
        <v>36</v>
      </c>
      <c r="Z1576" t="s">
        <v>28</v>
      </c>
      <c r="AA1576" t="s">
        <v>29</v>
      </c>
      <c r="AB1576" t="s">
        <v>30</v>
      </c>
    </row>
    <row r="1577" spans="1:28" x14ac:dyDescent="0.3">
      <c r="A1577" t="s">
        <v>4458</v>
      </c>
      <c r="B1577" t="s">
        <v>98</v>
      </c>
      <c r="C1577" t="s">
        <v>4459</v>
      </c>
      <c r="D1577" t="s">
        <v>21</v>
      </c>
      <c r="E1577">
        <v>25</v>
      </c>
      <c r="F1577" t="s">
        <v>17465</v>
      </c>
      <c r="G1577">
        <v>2024</v>
      </c>
      <c r="H1577">
        <f t="shared" si="74"/>
        <v>45498</v>
      </c>
      <c r="I1577">
        <v>6</v>
      </c>
      <c r="J1577">
        <v>8</v>
      </c>
      <c r="K1577">
        <v>45</v>
      </c>
      <c r="L1577" t="s">
        <v>17466</v>
      </c>
      <c r="M1577">
        <f t="shared" si="72"/>
        <v>0.75607638888888884</v>
      </c>
      <c r="N1577" t="str">
        <f t="shared" si="73"/>
        <v>5-8 PM</v>
      </c>
      <c r="O1577">
        <v>1322.45</v>
      </c>
      <c r="P1577">
        <v>29</v>
      </c>
      <c r="Q1577">
        <v>28.13</v>
      </c>
      <c r="R1577">
        <v>0.87</v>
      </c>
      <c r="S1577">
        <v>1294.32</v>
      </c>
      <c r="T1577" t="s">
        <v>34</v>
      </c>
      <c r="U1577" t="s">
        <v>23</v>
      </c>
      <c r="V1577" t="s">
        <v>24</v>
      </c>
      <c r="W1577" t="s">
        <v>4460</v>
      </c>
      <c r="X1577" t="s">
        <v>26</v>
      </c>
      <c r="Y1577" t="s">
        <v>36</v>
      </c>
      <c r="Z1577" t="s">
        <v>28</v>
      </c>
      <c r="AA1577" t="s">
        <v>29</v>
      </c>
      <c r="AB1577" t="s">
        <v>30</v>
      </c>
    </row>
    <row r="1578" spans="1:28" x14ac:dyDescent="0.3">
      <c r="A1578" t="s">
        <v>4461</v>
      </c>
      <c r="B1578" t="s">
        <v>4263</v>
      </c>
      <c r="C1578" t="s">
        <v>4462</v>
      </c>
      <c r="D1578" t="s">
        <v>21</v>
      </c>
      <c r="E1578">
        <v>25</v>
      </c>
      <c r="F1578" t="s">
        <v>17465</v>
      </c>
      <c r="G1578">
        <v>2024</v>
      </c>
      <c r="H1578">
        <f t="shared" si="74"/>
        <v>45498</v>
      </c>
      <c r="I1578">
        <v>6</v>
      </c>
      <c r="J1578">
        <v>8</v>
      </c>
      <c r="K1578">
        <v>17</v>
      </c>
      <c r="L1578" t="s">
        <v>17466</v>
      </c>
      <c r="M1578">
        <f t="shared" si="72"/>
        <v>0.75575231481481486</v>
      </c>
      <c r="N1578" t="str">
        <f t="shared" si="73"/>
        <v>5-8 PM</v>
      </c>
      <c r="O1578">
        <v>189.18</v>
      </c>
      <c r="P1578">
        <v>19</v>
      </c>
      <c r="Q1578">
        <v>18.600000000000001</v>
      </c>
      <c r="R1578">
        <v>0.4</v>
      </c>
      <c r="S1578">
        <v>170.58</v>
      </c>
      <c r="T1578" t="s">
        <v>34</v>
      </c>
      <c r="U1578" t="s">
        <v>23</v>
      </c>
      <c r="V1578" t="s">
        <v>24</v>
      </c>
      <c r="W1578" t="s">
        <v>4463</v>
      </c>
      <c r="X1578" t="s">
        <v>26</v>
      </c>
      <c r="Y1578" t="s">
        <v>36</v>
      </c>
      <c r="Z1578" t="s">
        <v>28</v>
      </c>
      <c r="AA1578" t="s">
        <v>29</v>
      </c>
      <c r="AB1578" t="s">
        <v>30</v>
      </c>
    </row>
    <row r="1579" spans="1:28" x14ac:dyDescent="0.3">
      <c r="A1579" t="s">
        <v>4464</v>
      </c>
      <c r="B1579" t="s">
        <v>57</v>
      </c>
      <c r="C1579" t="s">
        <v>159</v>
      </c>
      <c r="D1579" t="s">
        <v>74</v>
      </c>
      <c r="E1579">
        <v>25</v>
      </c>
      <c r="F1579" t="s">
        <v>17465</v>
      </c>
      <c r="G1579">
        <v>2024</v>
      </c>
      <c r="H1579">
        <f t="shared" si="74"/>
        <v>45498</v>
      </c>
      <c r="I1579">
        <v>6</v>
      </c>
      <c r="J1579">
        <v>7</v>
      </c>
      <c r="K1579">
        <v>58</v>
      </c>
      <c r="L1579" t="s">
        <v>17466</v>
      </c>
      <c r="M1579">
        <f t="shared" si="72"/>
        <v>0.75553240740740746</v>
      </c>
      <c r="N1579" t="str">
        <f t="shared" si="73"/>
        <v>5-8 PM</v>
      </c>
      <c r="O1579">
        <v>1693.14</v>
      </c>
      <c r="P1579">
        <v>33</v>
      </c>
      <c r="Q1579">
        <v>32.01</v>
      </c>
      <c r="R1579">
        <v>0.99</v>
      </c>
      <c r="S1579">
        <v>1661.13</v>
      </c>
      <c r="T1579" t="s">
        <v>34</v>
      </c>
      <c r="U1579" t="s">
        <v>23</v>
      </c>
      <c r="V1579" t="s">
        <v>24</v>
      </c>
      <c r="W1579" t="s">
        <v>4465</v>
      </c>
      <c r="X1579" t="s">
        <v>26</v>
      </c>
      <c r="Y1579" t="s">
        <v>36</v>
      </c>
      <c r="Z1579" t="s">
        <v>28</v>
      </c>
      <c r="AA1579" t="s">
        <v>26</v>
      </c>
      <c r="AB1579" t="s">
        <v>30</v>
      </c>
    </row>
    <row r="1580" spans="1:28" x14ac:dyDescent="0.3">
      <c r="A1580" t="s">
        <v>4466</v>
      </c>
      <c r="B1580" t="s">
        <v>57</v>
      </c>
      <c r="C1580" t="s">
        <v>4467</v>
      </c>
      <c r="D1580" t="s">
        <v>74</v>
      </c>
      <c r="E1580">
        <v>25</v>
      </c>
      <c r="F1580" t="s">
        <v>17465</v>
      </c>
      <c r="G1580">
        <v>2024</v>
      </c>
      <c r="H1580">
        <f t="shared" si="74"/>
        <v>45498</v>
      </c>
      <c r="I1580">
        <v>6</v>
      </c>
      <c r="J1580">
        <v>6</v>
      </c>
      <c r="K1580">
        <v>32</v>
      </c>
      <c r="L1580" t="s">
        <v>17466</v>
      </c>
      <c r="M1580">
        <f t="shared" si="72"/>
        <v>0.75453703703703701</v>
      </c>
      <c r="N1580" t="str">
        <f t="shared" si="73"/>
        <v>5-8 PM</v>
      </c>
      <c r="O1580">
        <v>1983.17</v>
      </c>
      <c r="P1580">
        <v>299</v>
      </c>
      <c r="Q1580">
        <v>290.02999999999997</v>
      </c>
      <c r="R1580">
        <v>8.9700000000000006</v>
      </c>
      <c r="S1580">
        <v>1693.14</v>
      </c>
      <c r="T1580" t="s">
        <v>34</v>
      </c>
      <c r="U1580" t="s">
        <v>23</v>
      </c>
      <c r="V1580" t="s">
        <v>1212</v>
      </c>
      <c r="W1580" t="s">
        <v>4468</v>
      </c>
      <c r="X1580" t="s">
        <v>26</v>
      </c>
      <c r="Y1580" t="s">
        <v>36</v>
      </c>
      <c r="Z1580" t="s">
        <v>28</v>
      </c>
      <c r="AA1580" t="s">
        <v>4366</v>
      </c>
      <c r="AB1580" t="s">
        <v>30</v>
      </c>
    </row>
    <row r="1581" spans="1:28" x14ac:dyDescent="0.3">
      <c r="A1581" t="s">
        <v>4469</v>
      </c>
      <c r="B1581" t="s">
        <v>167</v>
      </c>
      <c r="C1581" t="s">
        <v>4470</v>
      </c>
      <c r="D1581" t="s">
        <v>21</v>
      </c>
      <c r="E1581">
        <v>25</v>
      </c>
      <c r="F1581" t="s">
        <v>17465</v>
      </c>
      <c r="G1581">
        <v>2024</v>
      </c>
      <c r="H1581">
        <f t="shared" si="74"/>
        <v>45498</v>
      </c>
      <c r="I1581">
        <v>6</v>
      </c>
      <c r="J1581">
        <v>2</v>
      </c>
      <c r="K1581">
        <v>4</v>
      </c>
      <c r="L1581" t="s">
        <v>17466</v>
      </c>
      <c r="M1581">
        <f t="shared" si="72"/>
        <v>0.75143518518518515</v>
      </c>
      <c r="N1581" t="str">
        <f t="shared" si="73"/>
        <v>5-8 PM</v>
      </c>
      <c r="O1581">
        <v>906.23</v>
      </c>
      <c r="P1581">
        <v>239</v>
      </c>
      <c r="Q1581">
        <v>231.83</v>
      </c>
      <c r="R1581">
        <v>7.17</v>
      </c>
      <c r="S1581">
        <v>674.4</v>
      </c>
      <c r="T1581" t="s">
        <v>34</v>
      </c>
      <c r="U1581" t="s">
        <v>23</v>
      </c>
      <c r="V1581" t="s">
        <v>24</v>
      </c>
      <c r="W1581" t="s">
        <v>4471</v>
      </c>
      <c r="X1581" t="s">
        <v>26</v>
      </c>
      <c r="Y1581" t="s">
        <v>36</v>
      </c>
      <c r="Z1581" t="s">
        <v>28</v>
      </c>
      <c r="AA1581" t="s">
        <v>29</v>
      </c>
      <c r="AB1581" t="s">
        <v>30</v>
      </c>
    </row>
    <row r="1582" spans="1:28" x14ac:dyDescent="0.3">
      <c r="A1582" t="s">
        <v>4472</v>
      </c>
      <c r="B1582" t="s">
        <v>147</v>
      </c>
      <c r="C1582" t="s">
        <v>4473</v>
      </c>
      <c r="D1582" t="s">
        <v>74</v>
      </c>
      <c r="E1582">
        <v>25</v>
      </c>
      <c r="F1582" t="s">
        <v>17465</v>
      </c>
      <c r="G1582">
        <v>2024</v>
      </c>
      <c r="H1582">
        <f t="shared" si="74"/>
        <v>45498</v>
      </c>
      <c r="I1582">
        <v>5</v>
      </c>
      <c r="J1582">
        <v>58</v>
      </c>
      <c r="K1582">
        <v>48</v>
      </c>
      <c r="L1582" t="s">
        <v>17466</v>
      </c>
      <c r="M1582">
        <f t="shared" si="72"/>
        <v>0.74916666666666665</v>
      </c>
      <c r="N1582" t="str">
        <f t="shared" si="73"/>
        <v>5-8 PM</v>
      </c>
      <c r="O1582">
        <v>1055.8900000000001</v>
      </c>
      <c r="P1582">
        <v>299</v>
      </c>
      <c r="Q1582">
        <v>290.02999999999997</v>
      </c>
      <c r="R1582">
        <v>8.9700000000000006</v>
      </c>
      <c r="S1582">
        <v>765.86</v>
      </c>
      <c r="T1582" t="s">
        <v>34</v>
      </c>
      <c r="U1582" t="s">
        <v>23</v>
      </c>
      <c r="V1582" t="s">
        <v>24</v>
      </c>
      <c r="W1582" t="s">
        <v>4474</v>
      </c>
      <c r="X1582" t="s">
        <v>26</v>
      </c>
      <c r="Y1582" t="s">
        <v>36</v>
      </c>
      <c r="Z1582" t="s">
        <v>28</v>
      </c>
      <c r="AA1582" t="s">
        <v>29</v>
      </c>
      <c r="AB1582" t="s">
        <v>30</v>
      </c>
    </row>
    <row r="1583" spans="1:28" x14ac:dyDescent="0.3">
      <c r="A1583" t="s">
        <v>4475</v>
      </c>
      <c r="B1583" t="s">
        <v>1215</v>
      </c>
      <c r="C1583" t="s">
        <v>4476</v>
      </c>
      <c r="D1583" t="s">
        <v>50</v>
      </c>
      <c r="E1583">
        <v>25</v>
      </c>
      <c r="F1583" t="s">
        <v>17465</v>
      </c>
      <c r="G1583">
        <v>2024</v>
      </c>
      <c r="H1583">
        <f t="shared" si="74"/>
        <v>45498</v>
      </c>
      <c r="I1583">
        <v>5</v>
      </c>
      <c r="J1583">
        <v>57</v>
      </c>
      <c r="K1583">
        <v>16</v>
      </c>
      <c r="L1583" t="s">
        <v>17466</v>
      </c>
      <c r="M1583">
        <f t="shared" si="72"/>
        <v>0.74810185185185185</v>
      </c>
      <c r="N1583" t="str">
        <f t="shared" si="73"/>
        <v>5-8 PM</v>
      </c>
      <c r="O1583">
        <v>1030.27</v>
      </c>
      <c r="P1583">
        <v>199</v>
      </c>
      <c r="Q1583">
        <v>191.04</v>
      </c>
      <c r="R1583">
        <v>7.96</v>
      </c>
      <c r="S1583">
        <v>839.23</v>
      </c>
      <c r="T1583" t="s">
        <v>34</v>
      </c>
      <c r="U1583" t="s">
        <v>23</v>
      </c>
      <c r="V1583" t="s">
        <v>24</v>
      </c>
      <c r="W1583" t="s">
        <v>4477</v>
      </c>
      <c r="X1583" t="s">
        <v>26</v>
      </c>
      <c r="Y1583" t="s">
        <v>27</v>
      </c>
      <c r="Z1583" t="s">
        <v>28</v>
      </c>
      <c r="AA1583" t="s">
        <v>29</v>
      </c>
      <c r="AB1583" t="s">
        <v>30</v>
      </c>
    </row>
    <row r="1584" spans="1:28" x14ac:dyDescent="0.3">
      <c r="A1584" t="s">
        <v>4478</v>
      </c>
      <c r="B1584" t="s">
        <v>98</v>
      </c>
      <c r="C1584" t="s">
        <v>4479</v>
      </c>
      <c r="D1584" t="s">
        <v>21</v>
      </c>
      <c r="E1584">
        <v>25</v>
      </c>
      <c r="F1584" t="s">
        <v>17465</v>
      </c>
      <c r="G1584">
        <v>2024</v>
      </c>
      <c r="H1584">
        <f t="shared" si="74"/>
        <v>45498</v>
      </c>
      <c r="I1584">
        <v>5</v>
      </c>
      <c r="J1584">
        <v>54</v>
      </c>
      <c r="K1584">
        <v>55</v>
      </c>
      <c r="L1584" t="s">
        <v>17466</v>
      </c>
      <c r="M1584">
        <f t="shared" si="72"/>
        <v>0.74646990740740737</v>
      </c>
      <c r="N1584" t="str">
        <f t="shared" si="73"/>
        <v>5-8 PM</v>
      </c>
      <c r="O1584">
        <v>1340.88</v>
      </c>
      <c r="P1584">
        <v>19</v>
      </c>
      <c r="Q1584">
        <v>18.43</v>
      </c>
      <c r="R1584">
        <v>0.56999999999999995</v>
      </c>
      <c r="S1584">
        <v>1322.45</v>
      </c>
      <c r="T1584" t="s">
        <v>34</v>
      </c>
      <c r="U1584" t="s">
        <v>23</v>
      </c>
      <c r="V1584" t="s">
        <v>24</v>
      </c>
      <c r="W1584" t="s">
        <v>4480</v>
      </c>
      <c r="X1584" t="s">
        <v>26</v>
      </c>
      <c r="Y1584" t="s">
        <v>36</v>
      </c>
      <c r="Z1584" t="s">
        <v>28</v>
      </c>
      <c r="AA1584" t="s">
        <v>29</v>
      </c>
      <c r="AB1584" t="s">
        <v>30</v>
      </c>
    </row>
    <row r="1585" spans="1:28" x14ac:dyDescent="0.3">
      <c r="A1585" t="s">
        <v>4481</v>
      </c>
      <c r="B1585" t="s">
        <v>1543</v>
      </c>
      <c r="C1585" t="s">
        <v>4482</v>
      </c>
      <c r="D1585" t="s">
        <v>74</v>
      </c>
      <c r="E1585">
        <v>25</v>
      </c>
      <c r="F1585" t="s">
        <v>17465</v>
      </c>
      <c r="G1585">
        <v>2024</v>
      </c>
      <c r="H1585">
        <f t="shared" si="74"/>
        <v>45498</v>
      </c>
      <c r="I1585">
        <v>5</v>
      </c>
      <c r="J1585">
        <v>53</v>
      </c>
      <c r="K1585">
        <v>27</v>
      </c>
      <c r="L1585" t="s">
        <v>17466</v>
      </c>
      <c r="M1585">
        <f t="shared" si="72"/>
        <v>0.74545138888888884</v>
      </c>
      <c r="N1585" t="str">
        <f t="shared" si="73"/>
        <v>5-8 PM</v>
      </c>
      <c r="O1585">
        <v>182.57</v>
      </c>
      <c r="P1585">
        <v>22</v>
      </c>
      <c r="Q1585">
        <v>21.34</v>
      </c>
      <c r="R1585">
        <v>0.66</v>
      </c>
      <c r="S1585">
        <v>161.22999999999999</v>
      </c>
      <c r="T1585" t="s">
        <v>34</v>
      </c>
      <c r="U1585" t="s">
        <v>23</v>
      </c>
      <c r="V1585" t="s">
        <v>24</v>
      </c>
      <c r="W1585" t="s">
        <v>4483</v>
      </c>
      <c r="X1585" t="s">
        <v>26</v>
      </c>
      <c r="Y1585" t="s">
        <v>36</v>
      </c>
      <c r="Z1585" t="s">
        <v>28</v>
      </c>
      <c r="AA1585" t="s">
        <v>29</v>
      </c>
      <c r="AB1585" t="s">
        <v>30</v>
      </c>
    </row>
    <row r="1586" spans="1:28" x14ac:dyDescent="0.3">
      <c r="A1586" t="s">
        <v>4484</v>
      </c>
      <c r="B1586" t="s">
        <v>4263</v>
      </c>
      <c r="C1586" t="s">
        <v>4485</v>
      </c>
      <c r="D1586" t="s">
        <v>21</v>
      </c>
      <c r="E1586">
        <v>25</v>
      </c>
      <c r="F1586" t="s">
        <v>17465</v>
      </c>
      <c r="G1586">
        <v>2024</v>
      </c>
      <c r="H1586">
        <f t="shared" si="74"/>
        <v>45498</v>
      </c>
      <c r="I1586">
        <v>5</v>
      </c>
      <c r="J1586">
        <v>48</v>
      </c>
      <c r="K1586">
        <v>41</v>
      </c>
      <c r="L1586" t="s">
        <v>17466</v>
      </c>
      <c r="M1586">
        <f t="shared" si="72"/>
        <v>0.74214120370370373</v>
      </c>
      <c r="N1586" t="str">
        <f t="shared" si="73"/>
        <v>5-8 PM</v>
      </c>
      <c r="O1586">
        <v>207.78</v>
      </c>
      <c r="P1586">
        <v>19</v>
      </c>
      <c r="Q1586">
        <v>18.600000000000001</v>
      </c>
      <c r="R1586">
        <v>0.4</v>
      </c>
      <c r="S1586">
        <v>189.18</v>
      </c>
      <c r="T1586" t="s">
        <v>34</v>
      </c>
      <c r="U1586" t="s">
        <v>23</v>
      </c>
      <c r="V1586" t="s">
        <v>24</v>
      </c>
      <c r="W1586" t="s">
        <v>4486</v>
      </c>
      <c r="X1586" t="s">
        <v>26</v>
      </c>
      <c r="Y1586" t="s">
        <v>36</v>
      </c>
      <c r="Z1586" t="s">
        <v>28</v>
      </c>
      <c r="AA1586" t="s">
        <v>29</v>
      </c>
      <c r="AB1586" t="s">
        <v>30</v>
      </c>
    </row>
    <row r="1587" spans="1:28" x14ac:dyDescent="0.3">
      <c r="A1587" t="s">
        <v>4487</v>
      </c>
      <c r="B1587" t="s">
        <v>68</v>
      </c>
      <c r="C1587" t="s">
        <v>4488</v>
      </c>
      <c r="D1587" t="s">
        <v>21</v>
      </c>
      <c r="E1587">
        <v>25</v>
      </c>
      <c r="F1587" t="s">
        <v>17465</v>
      </c>
      <c r="G1587">
        <v>2024</v>
      </c>
      <c r="H1587">
        <f t="shared" si="74"/>
        <v>45498</v>
      </c>
      <c r="I1587">
        <v>5</v>
      </c>
      <c r="J1587">
        <v>48</v>
      </c>
      <c r="K1587">
        <v>27</v>
      </c>
      <c r="L1587" t="s">
        <v>17466</v>
      </c>
      <c r="M1587">
        <f t="shared" si="72"/>
        <v>0.74197916666666675</v>
      </c>
      <c r="N1587" t="str">
        <f t="shared" si="73"/>
        <v>5-8 PM</v>
      </c>
      <c r="O1587">
        <v>611.6</v>
      </c>
      <c r="P1587">
        <v>299</v>
      </c>
      <c r="Q1587">
        <v>290.02999999999997</v>
      </c>
      <c r="R1587">
        <v>8.9700000000000006</v>
      </c>
      <c r="S1587">
        <v>321.57</v>
      </c>
      <c r="T1587" t="s">
        <v>34</v>
      </c>
      <c r="U1587" t="s">
        <v>23</v>
      </c>
      <c r="V1587" t="s">
        <v>24</v>
      </c>
      <c r="W1587" t="s">
        <v>4489</v>
      </c>
      <c r="X1587" t="s">
        <v>26</v>
      </c>
      <c r="Y1587" t="s">
        <v>36</v>
      </c>
      <c r="Z1587" t="s">
        <v>28</v>
      </c>
      <c r="AA1587" t="s">
        <v>4490</v>
      </c>
      <c r="AB1587" t="s">
        <v>30</v>
      </c>
    </row>
    <row r="1588" spans="1:28" x14ac:dyDescent="0.3">
      <c r="A1588" t="s">
        <v>4491</v>
      </c>
      <c r="B1588" t="s">
        <v>131</v>
      </c>
      <c r="C1588" t="s">
        <v>4492</v>
      </c>
      <c r="D1588" t="s">
        <v>74</v>
      </c>
      <c r="E1588">
        <v>25</v>
      </c>
      <c r="F1588" t="s">
        <v>17465</v>
      </c>
      <c r="G1588">
        <v>2024</v>
      </c>
      <c r="H1588">
        <f t="shared" si="74"/>
        <v>45498</v>
      </c>
      <c r="I1588">
        <v>5</v>
      </c>
      <c r="J1588">
        <v>45</v>
      </c>
      <c r="K1588">
        <v>57</v>
      </c>
      <c r="L1588" t="s">
        <v>17466</v>
      </c>
      <c r="M1588">
        <f t="shared" si="72"/>
        <v>0.74024305555555558</v>
      </c>
      <c r="N1588" t="str">
        <f t="shared" si="73"/>
        <v>5-8 PM</v>
      </c>
      <c r="O1588">
        <v>1634.21</v>
      </c>
      <c r="P1588">
        <v>199</v>
      </c>
      <c r="Q1588">
        <v>193.03</v>
      </c>
      <c r="R1588">
        <v>5.97</v>
      </c>
      <c r="S1588">
        <v>1441.18</v>
      </c>
      <c r="T1588" t="s">
        <v>34</v>
      </c>
      <c r="U1588" t="s">
        <v>23</v>
      </c>
      <c r="V1588" t="s">
        <v>24</v>
      </c>
      <c r="W1588" t="s">
        <v>4493</v>
      </c>
      <c r="X1588" t="s">
        <v>26</v>
      </c>
      <c r="Y1588" t="s">
        <v>36</v>
      </c>
      <c r="Z1588" t="s">
        <v>28</v>
      </c>
      <c r="AA1588" t="s">
        <v>26</v>
      </c>
      <c r="AB1588" t="s">
        <v>30</v>
      </c>
    </row>
    <row r="1589" spans="1:28" x14ac:dyDescent="0.3">
      <c r="A1589" t="s">
        <v>4494</v>
      </c>
      <c r="B1589" t="s">
        <v>98</v>
      </c>
      <c r="C1589" t="s">
        <v>4495</v>
      </c>
      <c r="D1589" t="s">
        <v>21</v>
      </c>
      <c r="E1589">
        <v>25</v>
      </c>
      <c r="F1589" t="s">
        <v>17465</v>
      </c>
      <c r="G1589">
        <v>2024</v>
      </c>
      <c r="H1589">
        <f t="shared" si="74"/>
        <v>45498</v>
      </c>
      <c r="I1589">
        <v>5</v>
      </c>
      <c r="J1589">
        <v>44</v>
      </c>
      <c r="K1589">
        <v>41</v>
      </c>
      <c r="L1589" t="s">
        <v>17466</v>
      </c>
      <c r="M1589">
        <f t="shared" si="72"/>
        <v>0.73936342592592597</v>
      </c>
      <c r="N1589" t="str">
        <f t="shared" si="73"/>
        <v>5-8 PM</v>
      </c>
      <c r="O1589">
        <v>1369.01</v>
      </c>
      <c r="P1589">
        <v>29</v>
      </c>
      <c r="Q1589">
        <v>28.13</v>
      </c>
      <c r="R1589">
        <v>0.87</v>
      </c>
      <c r="S1589">
        <v>1340.88</v>
      </c>
      <c r="T1589" t="s">
        <v>34</v>
      </c>
      <c r="U1589" t="s">
        <v>23</v>
      </c>
      <c r="V1589" t="s">
        <v>24</v>
      </c>
      <c r="W1589" t="s">
        <v>4496</v>
      </c>
      <c r="X1589" t="s">
        <v>26</v>
      </c>
      <c r="Y1589" t="s">
        <v>36</v>
      </c>
      <c r="Z1589" t="s">
        <v>28</v>
      </c>
      <c r="AA1589" t="s">
        <v>29</v>
      </c>
      <c r="AB1589" t="s">
        <v>30</v>
      </c>
    </row>
    <row r="1590" spans="1:28" x14ac:dyDescent="0.3">
      <c r="A1590" t="s">
        <v>4497</v>
      </c>
      <c r="B1590" t="s">
        <v>3419</v>
      </c>
      <c r="C1590" t="s">
        <v>3608</v>
      </c>
      <c r="D1590" t="s">
        <v>3609</v>
      </c>
      <c r="E1590">
        <v>25</v>
      </c>
      <c r="F1590" t="s">
        <v>17465</v>
      </c>
      <c r="G1590">
        <v>2024</v>
      </c>
      <c r="H1590">
        <f t="shared" si="74"/>
        <v>45498</v>
      </c>
      <c r="I1590">
        <v>5</v>
      </c>
      <c r="J1590">
        <v>19</v>
      </c>
      <c r="K1590">
        <v>18</v>
      </c>
      <c r="L1590" t="s">
        <v>17466</v>
      </c>
      <c r="M1590">
        <f t="shared" si="72"/>
        <v>0.72173611111111102</v>
      </c>
      <c r="N1590" t="str">
        <f t="shared" si="73"/>
        <v>5-8 PM</v>
      </c>
      <c r="O1590">
        <v>13492.59</v>
      </c>
      <c r="P1590">
        <v>590</v>
      </c>
      <c r="Q1590">
        <v>589</v>
      </c>
      <c r="R1590">
        <v>0</v>
      </c>
      <c r="S1590">
        <v>12903.59</v>
      </c>
      <c r="T1590" t="s">
        <v>105</v>
      </c>
      <c r="U1590" t="s">
        <v>198</v>
      </c>
      <c r="V1590" t="s">
        <v>24</v>
      </c>
      <c r="W1590" t="s">
        <v>26</v>
      </c>
      <c r="X1590" t="s">
        <v>26</v>
      </c>
      <c r="Y1590" t="s">
        <v>27</v>
      </c>
      <c r="Z1590" t="s">
        <v>28</v>
      </c>
      <c r="AA1590" t="s">
        <v>26</v>
      </c>
      <c r="AB1590" t="s">
        <v>30</v>
      </c>
    </row>
    <row r="1591" spans="1:28" x14ac:dyDescent="0.3">
      <c r="A1591" t="s">
        <v>4498</v>
      </c>
      <c r="B1591" t="s">
        <v>44</v>
      </c>
      <c r="C1591" t="s">
        <v>4499</v>
      </c>
      <c r="D1591" t="s">
        <v>74</v>
      </c>
      <c r="E1591">
        <v>25</v>
      </c>
      <c r="F1591" t="s">
        <v>17465</v>
      </c>
      <c r="G1591">
        <v>2024</v>
      </c>
      <c r="H1591">
        <f t="shared" si="74"/>
        <v>45498</v>
      </c>
      <c r="I1591">
        <v>5</v>
      </c>
      <c r="J1591">
        <v>4</v>
      </c>
      <c r="K1591">
        <v>16</v>
      </c>
      <c r="L1591" t="s">
        <v>17466</v>
      </c>
      <c r="M1591">
        <f t="shared" si="72"/>
        <v>0.71129629629629632</v>
      </c>
      <c r="N1591" t="str">
        <f t="shared" si="73"/>
        <v>5-8 PM</v>
      </c>
      <c r="O1591">
        <v>209.38</v>
      </c>
      <c r="P1591">
        <v>199</v>
      </c>
      <c r="Q1591">
        <v>195.02</v>
      </c>
      <c r="R1591">
        <v>3.98</v>
      </c>
      <c r="S1591">
        <v>14.36</v>
      </c>
      <c r="T1591" t="s">
        <v>34</v>
      </c>
      <c r="U1591" t="s">
        <v>23</v>
      </c>
      <c r="V1591" t="s">
        <v>24</v>
      </c>
      <c r="W1591" t="s">
        <v>4500</v>
      </c>
      <c r="X1591" t="s">
        <v>26</v>
      </c>
      <c r="Y1591" t="s">
        <v>27</v>
      </c>
      <c r="Z1591" t="s">
        <v>28</v>
      </c>
      <c r="AA1591" t="s">
        <v>29</v>
      </c>
      <c r="AB1591" t="s">
        <v>30</v>
      </c>
    </row>
    <row r="1592" spans="1:28" x14ac:dyDescent="0.3">
      <c r="A1592" t="s">
        <v>4501</v>
      </c>
      <c r="B1592" t="s">
        <v>256</v>
      </c>
      <c r="C1592" t="s">
        <v>4502</v>
      </c>
      <c r="D1592" t="s">
        <v>50</v>
      </c>
      <c r="E1592">
        <v>25</v>
      </c>
      <c r="F1592" t="s">
        <v>17465</v>
      </c>
      <c r="G1592">
        <v>2024</v>
      </c>
      <c r="H1592">
        <f t="shared" si="74"/>
        <v>45498</v>
      </c>
      <c r="I1592">
        <v>5</v>
      </c>
      <c r="J1592">
        <v>3</v>
      </c>
      <c r="K1592">
        <v>27</v>
      </c>
      <c r="L1592" t="s">
        <v>17466</v>
      </c>
      <c r="M1592">
        <f t="shared" si="72"/>
        <v>0.71072916666666675</v>
      </c>
      <c r="N1592" t="str">
        <f t="shared" si="73"/>
        <v>5-8 PM</v>
      </c>
      <c r="O1592">
        <v>726.77</v>
      </c>
      <c r="P1592">
        <v>22</v>
      </c>
      <c r="Q1592">
        <v>21.12</v>
      </c>
      <c r="R1592">
        <v>0.88</v>
      </c>
      <c r="S1592">
        <v>705.65</v>
      </c>
      <c r="T1592" t="s">
        <v>34</v>
      </c>
      <c r="U1592" t="s">
        <v>23</v>
      </c>
      <c r="V1592" t="s">
        <v>24</v>
      </c>
      <c r="W1592" t="s">
        <v>4503</v>
      </c>
      <c r="X1592" t="s">
        <v>26</v>
      </c>
      <c r="Y1592" t="s">
        <v>36</v>
      </c>
      <c r="Z1592" t="s">
        <v>28</v>
      </c>
      <c r="AA1592" t="s">
        <v>29</v>
      </c>
      <c r="AB1592" t="s">
        <v>30</v>
      </c>
    </row>
    <row r="1593" spans="1:28" x14ac:dyDescent="0.3">
      <c r="A1593" t="s">
        <v>4504</v>
      </c>
      <c r="B1593" t="s">
        <v>94</v>
      </c>
      <c r="C1593" t="s">
        <v>4505</v>
      </c>
      <c r="D1593" t="s">
        <v>50</v>
      </c>
      <c r="E1593">
        <v>25</v>
      </c>
      <c r="F1593" t="s">
        <v>17465</v>
      </c>
      <c r="G1593">
        <v>2024</v>
      </c>
      <c r="H1593">
        <f t="shared" si="74"/>
        <v>45498</v>
      </c>
      <c r="I1593">
        <v>4</v>
      </c>
      <c r="J1593">
        <v>44</v>
      </c>
      <c r="K1593">
        <v>40</v>
      </c>
      <c r="L1593" t="s">
        <v>17466</v>
      </c>
      <c r="M1593">
        <f t="shared" si="72"/>
        <v>0.69768518518518519</v>
      </c>
      <c r="N1593" t="str">
        <f t="shared" si="73"/>
        <v>1-4 PM</v>
      </c>
      <c r="O1593">
        <v>600.82000000000005</v>
      </c>
      <c r="P1593">
        <v>349</v>
      </c>
      <c r="Q1593">
        <v>335.04</v>
      </c>
      <c r="R1593">
        <v>13.96</v>
      </c>
      <c r="S1593">
        <v>265.77999999999997</v>
      </c>
      <c r="T1593" t="s">
        <v>34</v>
      </c>
      <c r="U1593" t="s">
        <v>23</v>
      </c>
      <c r="V1593" t="s">
        <v>24</v>
      </c>
      <c r="W1593" t="s">
        <v>4506</v>
      </c>
      <c r="X1593" t="s">
        <v>26</v>
      </c>
      <c r="Y1593" t="s">
        <v>36</v>
      </c>
      <c r="Z1593" t="s">
        <v>28</v>
      </c>
      <c r="AA1593" t="s">
        <v>29</v>
      </c>
      <c r="AB1593" t="s">
        <v>30</v>
      </c>
    </row>
    <row r="1594" spans="1:28" x14ac:dyDescent="0.3">
      <c r="A1594" t="s">
        <v>4507</v>
      </c>
      <c r="B1594" t="s">
        <v>1537</v>
      </c>
      <c r="C1594" t="s">
        <v>4508</v>
      </c>
      <c r="D1594" t="s">
        <v>21</v>
      </c>
      <c r="E1594">
        <v>25</v>
      </c>
      <c r="F1594" t="s">
        <v>17465</v>
      </c>
      <c r="G1594">
        <v>2024</v>
      </c>
      <c r="H1594">
        <f t="shared" si="74"/>
        <v>45498</v>
      </c>
      <c r="I1594">
        <v>4</v>
      </c>
      <c r="J1594">
        <v>43</v>
      </c>
      <c r="K1594">
        <v>0</v>
      </c>
      <c r="L1594" t="s">
        <v>17466</v>
      </c>
      <c r="M1594">
        <f t="shared" si="72"/>
        <v>0.69652777777777775</v>
      </c>
      <c r="N1594" t="str">
        <f t="shared" si="73"/>
        <v>1-4 PM</v>
      </c>
      <c r="O1594">
        <v>354.54</v>
      </c>
      <c r="P1594">
        <v>249</v>
      </c>
      <c r="Q1594">
        <v>243.77</v>
      </c>
      <c r="R1594">
        <v>5.23</v>
      </c>
      <c r="S1594">
        <v>110.77</v>
      </c>
      <c r="T1594" t="s">
        <v>34</v>
      </c>
      <c r="U1594" t="s">
        <v>23</v>
      </c>
      <c r="V1594" t="s">
        <v>24</v>
      </c>
      <c r="W1594" t="s">
        <v>4509</v>
      </c>
      <c r="X1594" t="s">
        <v>26</v>
      </c>
      <c r="Y1594" t="s">
        <v>36</v>
      </c>
      <c r="Z1594" t="s">
        <v>28</v>
      </c>
      <c r="AA1594" t="s">
        <v>37</v>
      </c>
      <c r="AB1594" t="s">
        <v>30</v>
      </c>
    </row>
    <row r="1595" spans="1:28" x14ac:dyDescent="0.3">
      <c r="A1595" t="s">
        <v>4510</v>
      </c>
      <c r="B1595" t="s">
        <v>44</v>
      </c>
      <c r="C1595" t="s">
        <v>4511</v>
      </c>
      <c r="D1595" t="s">
        <v>74</v>
      </c>
      <c r="E1595">
        <v>25</v>
      </c>
      <c r="F1595" t="s">
        <v>17465</v>
      </c>
      <c r="G1595">
        <v>2024</v>
      </c>
      <c r="H1595">
        <f t="shared" si="74"/>
        <v>45498</v>
      </c>
      <c r="I1595">
        <v>4</v>
      </c>
      <c r="J1595">
        <v>40</v>
      </c>
      <c r="K1595">
        <v>17</v>
      </c>
      <c r="L1595" t="s">
        <v>17466</v>
      </c>
      <c r="M1595">
        <f t="shared" si="72"/>
        <v>0.69464120370370364</v>
      </c>
      <c r="N1595" t="str">
        <f t="shared" si="73"/>
        <v>1-4 PM</v>
      </c>
      <c r="O1595">
        <v>302.39999999999998</v>
      </c>
      <c r="P1595">
        <v>299</v>
      </c>
      <c r="Q1595">
        <v>293.02</v>
      </c>
      <c r="R1595">
        <v>5.98</v>
      </c>
      <c r="S1595">
        <v>9.3800000000000008</v>
      </c>
      <c r="T1595" t="s">
        <v>34</v>
      </c>
      <c r="U1595" t="s">
        <v>23</v>
      </c>
      <c r="V1595" t="s">
        <v>24</v>
      </c>
      <c r="W1595" t="s">
        <v>4512</v>
      </c>
      <c r="X1595" t="s">
        <v>26</v>
      </c>
      <c r="Y1595" t="s">
        <v>27</v>
      </c>
      <c r="Z1595" t="s">
        <v>28</v>
      </c>
      <c r="AA1595" t="s">
        <v>29</v>
      </c>
      <c r="AB1595" t="s">
        <v>30</v>
      </c>
    </row>
    <row r="1596" spans="1:28" x14ac:dyDescent="0.3">
      <c r="A1596" t="s">
        <v>4513</v>
      </c>
      <c r="B1596" t="s">
        <v>94</v>
      </c>
      <c r="C1596" t="s">
        <v>4514</v>
      </c>
      <c r="D1596" t="s">
        <v>50</v>
      </c>
      <c r="E1596">
        <v>25</v>
      </c>
      <c r="F1596" t="s">
        <v>17465</v>
      </c>
      <c r="G1596">
        <v>2024</v>
      </c>
      <c r="H1596">
        <f t="shared" si="74"/>
        <v>45498</v>
      </c>
      <c r="I1596">
        <v>4</v>
      </c>
      <c r="J1596">
        <v>32</v>
      </c>
      <c r="K1596">
        <v>18</v>
      </c>
      <c r="L1596" t="s">
        <v>17466</v>
      </c>
      <c r="M1596">
        <f t="shared" si="72"/>
        <v>0.68909722222222225</v>
      </c>
      <c r="N1596" t="str">
        <f t="shared" si="73"/>
        <v>1-4 PM</v>
      </c>
      <c r="O1596">
        <v>291.86</v>
      </c>
      <c r="P1596">
        <v>199</v>
      </c>
      <c r="Q1596">
        <v>191.04</v>
      </c>
      <c r="R1596">
        <v>7.96</v>
      </c>
      <c r="S1596">
        <v>100.82</v>
      </c>
      <c r="T1596" t="s">
        <v>34</v>
      </c>
      <c r="U1596" t="s">
        <v>23</v>
      </c>
      <c r="V1596" t="s">
        <v>24</v>
      </c>
      <c r="W1596" t="s">
        <v>4515</v>
      </c>
      <c r="X1596" t="s">
        <v>26</v>
      </c>
      <c r="Y1596" t="s">
        <v>36</v>
      </c>
      <c r="Z1596" t="s">
        <v>28</v>
      </c>
      <c r="AA1596" t="s">
        <v>29</v>
      </c>
      <c r="AB1596" t="s">
        <v>30</v>
      </c>
    </row>
    <row r="1597" spans="1:28" x14ac:dyDescent="0.3">
      <c r="A1597" t="s">
        <v>4516</v>
      </c>
      <c r="B1597" t="s">
        <v>4517</v>
      </c>
      <c r="C1597" t="s">
        <v>4518</v>
      </c>
      <c r="D1597" t="s">
        <v>21</v>
      </c>
      <c r="E1597">
        <v>25</v>
      </c>
      <c r="F1597" t="s">
        <v>17465</v>
      </c>
      <c r="G1597">
        <v>2024</v>
      </c>
      <c r="H1597">
        <f t="shared" si="74"/>
        <v>45498</v>
      </c>
      <c r="I1597">
        <v>4</v>
      </c>
      <c r="J1597">
        <v>28</v>
      </c>
      <c r="K1597">
        <v>45</v>
      </c>
      <c r="L1597" t="s">
        <v>17466</v>
      </c>
      <c r="M1597">
        <f t="shared" si="72"/>
        <v>0.68663194444444453</v>
      </c>
      <c r="N1597" t="str">
        <f t="shared" si="73"/>
        <v>1-4 PM</v>
      </c>
      <c r="O1597">
        <v>154.33000000000001</v>
      </c>
      <c r="P1597">
        <v>75</v>
      </c>
      <c r="Q1597">
        <v>73.27</v>
      </c>
      <c r="R1597">
        <v>1.73</v>
      </c>
      <c r="S1597">
        <v>81.06</v>
      </c>
      <c r="T1597" t="s">
        <v>34</v>
      </c>
      <c r="U1597" t="s">
        <v>23</v>
      </c>
      <c r="V1597" t="s">
        <v>24</v>
      </c>
      <c r="W1597" t="s">
        <v>4519</v>
      </c>
      <c r="X1597" t="s">
        <v>26</v>
      </c>
      <c r="Y1597" t="s">
        <v>36</v>
      </c>
      <c r="Z1597" t="s">
        <v>28</v>
      </c>
      <c r="AA1597" t="s">
        <v>37</v>
      </c>
      <c r="AB1597" t="s">
        <v>30</v>
      </c>
    </row>
    <row r="1598" spans="1:28" x14ac:dyDescent="0.3">
      <c r="A1598" t="s">
        <v>4520</v>
      </c>
      <c r="B1598" t="s">
        <v>94</v>
      </c>
      <c r="C1598" t="s">
        <v>4521</v>
      </c>
      <c r="D1598" t="s">
        <v>50</v>
      </c>
      <c r="E1598">
        <v>25</v>
      </c>
      <c r="F1598" t="s">
        <v>17465</v>
      </c>
      <c r="G1598">
        <v>2024</v>
      </c>
      <c r="H1598">
        <f t="shared" si="74"/>
        <v>45498</v>
      </c>
      <c r="I1598">
        <v>4</v>
      </c>
      <c r="J1598">
        <v>23</v>
      </c>
      <c r="K1598">
        <v>41</v>
      </c>
      <c r="L1598" t="s">
        <v>17466</v>
      </c>
      <c r="M1598">
        <f t="shared" si="72"/>
        <v>0.68311342592592583</v>
      </c>
      <c r="N1598" t="str">
        <f t="shared" si="73"/>
        <v>1-4 PM</v>
      </c>
      <c r="O1598">
        <v>1058.9000000000001</v>
      </c>
      <c r="P1598">
        <v>799</v>
      </c>
      <c r="Q1598">
        <v>767.04</v>
      </c>
      <c r="R1598">
        <v>31.96</v>
      </c>
      <c r="S1598">
        <v>291.86</v>
      </c>
      <c r="T1598" t="s">
        <v>34</v>
      </c>
      <c r="U1598" t="s">
        <v>23</v>
      </c>
      <c r="V1598" t="s">
        <v>24</v>
      </c>
      <c r="W1598" t="s">
        <v>4522</v>
      </c>
      <c r="X1598" t="s">
        <v>26</v>
      </c>
      <c r="Y1598" t="s">
        <v>36</v>
      </c>
      <c r="Z1598" t="s">
        <v>28</v>
      </c>
      <c r="AA1598" t="s">
        <v>29</v>
      </c>
      <c r="AB1598" t="s">
        <v>30</v>
      </c>
    </row>
    <row r="1599" spans="1:28" x14ac:dyDescent="0.3">
      <c r="A1599" t="s">
        <v>4523</v>
      </c>
      <c r="B1599" t="s">
        <v>44</v>
      </c>
      <c r="C1599" t="s">
        <v>4524</v>
      </c>
      <c r="D1599" t="s">
        <v>74</v>
      </c>
      <c r="E1599">
        <v>25</v>
      </c>
      <c r="F1599" t="s">
        <v>17465</v>
      </c>
      <c r="G1599">
        <v>2024</v>
      </c>
      <c r="H1599">
        <f t="shared" si="74"/>
        <v>45498</v>
      </c>
      <c r="I1599">
        <v>3</v>
      </c>
      <c r="J1599">
        <v>41</v>
      </c>
      <c r="K1599">
        <v>28</v>
      </c>
      <c r="L1599" t="s">
        <v>17466</v>
      </c>
      <c r="M1599">
        <f t="shared" si="72"/>
        <v>0.65379629629629632</v>
      </c>
      <c r="N1599" t="str">
        <f t="shared" si="73"/>
        <v>1-4 PM</v>
      </c>
      <c r="O1599">
        <v>314.42</v>
      </c>
      <c r="P1599">
        <v>299</v>
      </c>
      <c r="Q1599">
        <v>293.02</v>
      </c>
      <c r="R1599">
        <v>5.98</v>
      </c>
      <c r="S1599">
        <v>21.4</v>
      </c>
      <c r="T1599" t="s">
        <v>34</v>
      </c>
      <c r="U1599" t="s">
        <v>23</v>
      </c>
      <c r="V1599" t="s">
        <v>24</v>
      </c>
      <c r="W1599" t="s">
        <v>4525</v>
      </c>
      <c r="X1599" t="s">
        <v>26</v>
      </c>
      <c r="Y1599" t="s">
        <v>36</v>
      </c>
      <c r="Z1599" t="s">
        <v>28</v>
      </c>
      <c r="AA1599" t="s">
        <v>3737</v>
      </c>
      <c r="AB1599" t="s">
        <v>30</v>
      </c>
    </row>
    <row r="1600" spans="1:28" x14ac:dyDescent="0.3">
      <c r="A1600" t="s">
        <v>4526</v>
      </c>
      <c r="B1600" t="s">
        <v>4226</v>
      </c>
      <c r="C1600" t="s">
        <v>4527</v>
      </c>
      <c r="D1600" t="s">
        <v>4528</v>
      </c>
      <c r="E1600">
        <v>25</v>
      </c>
      <c r="F1600" t="s">
        <v>17465</v>
      </c>
      <c r="G1600">
        <v>2024</v>
      </c>
      <c r="H1600">
        <f t="shared" si="74"/>
        <v>45498</v>
      </c>
      <c r="I1600">
        <v>2</v>
      </c>
      <c r="J1600">
        <v>56</v>
      </c>
      <c r="K1600">
        <v>35</v>
      </c>
      <c r="L1600" t="s">
        <v>17466</v>
      </c>
      <c r="M1600">
        <f t="shared" si="72"/>
        <v>0.62262731481481481</v>
      </c>
      <c r="N1600" t="str">
        <f t="shared" si="73"/>
        <v>1-4 PM</v>
      </c>
      <c r="O1600">
        <v>723.57</v>
      </c>
      <c r="P1600">
        <v>723</v>
      </c>
      <c r="Q1600">
        <v>722</v>
      </c>
      <c r="R1600">
        <v>1</v>
      </c>
      <c r="S1600">
        <v>1.57</v>
      </c>
      <c r="T1600" t="s">
        <v>105</v>
      </c>
      <c r="U1600" t="s">
        <v>1605</v>
      </c>
      <c r="V1600" t="s">
        <v>1606</v>
      </c>
      <c r="W1600" t="s">
        <v>4529</v>
      </c>
      <c r="X1600" t="s">
        <v>26</v>
      </c>
      <c r="Y1600" t="s">
        <v>36</v>
      </c>
      <c r="Z1600" t="s">
        <v>28</v>
      </c>
      <c r="AA1600" t="s">
        <v>26</v>
      </c>
      <c r="AB1600" t="s">
        <v>30</v>
      </c>
    </row>
    <row r="1601" spans="1:28" x14ac:dyDescent="0.3">
      <c r="A1601" t="s">
        <v>4530</v>
      </c>
      <c r="B1601" t="s">
        <v>127</v>
      </c>
      <c r="C1601" t="s">
        <v>3899</v>
      </c>
      <c r="D1601" t="s">
        <v>21</v>
      </c>
      <c r="E1601">
        <v>25</v>
      </c>
      <c r="F1601" t="s">
        <v>17465</v>
      </c>
      <c r="G1601">
        <v>2024</v>
      </c>
      <c r="H1601">
        <f t="shared" si="74"/>
        <v>45498</v>
      </c>
      <c r="I1601">
        <v>2</v>
      </c>
      <c r="J1601">
        <v>53</v>
      </c>
      <c r="K1601">
        <v>33</v>
      </c>
      <c r="L1601" t="s">
        <v>17466</v>
      </c>
      <c r="M1601">
        <f t="shared" si="72"/>
        <v>0.6205208333333333</v>
      </c>
      <c r="N1601" t="str">
        <f t="shared" si="73"/>
        <v>1-4 PM</v>
      </c>
      <c r="O1601">
        <v>461.14</v>
      </c>
      <c r="P1601">
        <v>299</v>
      </c>
      <c r="Q1601">
        <v>292.72000000000003</v>
      </c>
      <c r="R1601">
        <v>6.28</v>
      </c>
      <c r="S1601">
        <v>168.42</v>
      </c>
      <c r="T1601" t="s">
        <v>34</v>
      </c>
      <c r="U1601" t="s">
        <v>23</v>
      </c>
      <c r="V1601" t="s">
        <v>24</v>
      </c>
      <c r="W1601" t="s">
        <v>4531</v>
      </c>
      <c r="X1601" t="s">
        <v>26</v>
      </c>
      <c r="Y1601" t="s">
        <v>36</v>
      </c>
      <c r="Z1601" t="s">
        <v>28</v>
      </c>
      <c r="AA1601" t="s">
        <v>37</v>
      </c>
      <c r="AB1601" t="s">
        <v>30</v>
      </c>
    </row>
    <row r="1602" spans="1:28" x14ac:dyDescent="0.3">
      <c r="A1602" t="s">
        <v>4532</v>
      </c>
      <c r="B1602" t="s">
        <v>98</v>
      </c>
      <c r="C1602" t="s">
        <v>4533</v>
      </c>
      <c r="D1602" t="s">
        <v>50</v>
      </c>
      <c r="E1602">
        <v>25</v>
      </c>
      <c r="F1602" t="s">
        <v>17465</v>
      </c>
      <c r="G1602">
        <v>2024</v>
      </c>
      <c r="H1602">
        <f t="shared" si="74"/>
        <v>45498</v>
      </c>
      <c r="I1602">
        <v>2</v>
      </c>
      <c r="J1602">
        <v>38</v>
      </c>
      <c r="K1602">
        <v>35</v>
      </c>
      <c r="L1602" t="s">
        <v>17466</v>
      </c>
      <c r="M1602">
        <f t="shared" ref="M1602:M1665" si="75">TIMEVALUE(TEXT(TIMEVALUE(I1602 &amp; ":" &amp; J1602 &amp; ":" &amp; K1602 &amp; " " &amp; L1602), "hh:mm:ss AM/PM"))</f>
        <v>0.61012731481481486</v>
      </c>
      <c r="N1602" t="str">
        <f t="shared" ref="N1602:N1665" si="76">IF(AND(HOUR(M1602)&gt;=0, HOUR(M1602)&lt;=4), "12-4 AM",
IF(AND(HOUR(M1602)&gt;=5, HOUR(M1602)&lt;=8), "5-8 AM",
IF(AND(HOUR(M1602)&gt;=9, HOUR(M1602)&lt;=12), "9 AM-12 PM",
IF(AND(HOUR(M1602)&gt;=13, HOUR(M1602)&lt;=16), "1-4 PM",
IF(AND(HOUR(M1602)&gt;=17, HOUR(M1602)&lt;=20), "5-8 PM",
IF(AND(HOUR(M1602)&gt;=21, HOUR(M1602)&lt;=23), "9-11 PM",
""))))))</f>
        <v>1-4 PM</v>
      </c>
      <c r="O1602">
        <v>1464.05</v>
      </c>
      <c r="P1602">
        <v>99</v>
      </c>
      <c r="Q1602">
        <v>95.04</v>
      </c>
      <c r="R1602">
        <v>3.96</v>
      </c>
      <c r="S1602">
        <v>1369.01</v>
      </c>
      <c r="T1602" t="s">
        <v>34</v>
      </c>
      <c r="U1602" t="s">
        <v>23</v>
      </c>
      <c r="V1602" t="s">
        <v>24</v>
      </c>
      <c r="W1602" t="s">
        <v>4534</v>
      </c>
      <c r="X1602" t="s">
        <v>26</v>
      </c>
      <c r="Y1602" t="s">
        <v>36</v>
      </c>
      <c r="Z1602" t="s">
        <v>28</v>
      </c>
      <c r="AA1602" t="s">
        <v>205</v>
      </c>
      <c r="AB1602" t="s">
        <v>30</v>
      </c>
    </row>
    <row r="1603" spans="1:28" x14ac:dyDescent="0.3">
      <c r="A1603" t="s">
        <v>4535</v>
      </c>
      <c r="B1603" t="s">
        <v>98</v>
      </c>
      <c r="C1603" t="s">
        <v>4536</v>
      </c>
      <c r="D1603" t="s">
        <v>21</v>
      </c>
      <c r="E1603">
        <v>25</v>
      </c>
      <c r="F1603" t="s">
        <v>17465</v>
      </c>
      <c r="G1603">
        <v>2024</v>
      </c>
      <c r="H1603">
        <f t="shared" ref="H1603:H1666" si="77">DATEVALUE(E1603 &amp;"-"&amp;F1603&amp;"-"&amp;G1603)</f>
        <v>45498</v>
      </c>
      <c r="I1603">
        <v>2</v>
      </c>
      <c r="J1603">
        <v>37</v>
      </c>
      <c r="K1603">
        <v>49</v>
      </c>
      <c r="L1603" t="s">
        <v>17466</v>
      </c>
      <c r="M1603">
        <f t="shared" si="75"/>
        <v>0.6095949074074074</v>
      </c>
      <c r="N1603" t="str">
        <f t="shared" si="76"/>
        <v>1-4 PM</v>
      </c>
      <c r="O1603">
        <v>1482.48</v>
      </c>
      <c r="P1603">
        <v>19</v>
      </c>
      <c r="Q1603">
        <v>18.43</v>
      </c>
      <c r="R1603">
        <v>0.56999999999999995</v>
      </c>
      <c r="S1603">
        <v>1464.05</v>
      </c>
      <c r="T1603" t="s">
        <v>34</v>
      </c>
      <c r="U1603" t="s">
        <v>23</v>
      </c>
      <c r="V1603" t="s">
        <v>24</v>
      </c>
      <c r="W1603" t="s">
        <v>4537</v>
      </c>
      <c r="X1603" t="s">
        <v>26</v>
      </c>
      <c r="Y1603" t="s">
        <v>36</v>
      </c>
      <c r="Z1603" t="s">
        <v>28</v>
      </c>
      <c r="AA1603" t="s">
        <v>29</v>
      </c>
      <c r="AB1603" t="s">
        <v>30</v>
      </c>
    </row>
    <row r="1604" spans="1:28" x14ac:dyDescent="0.3">
      <c r="A1604" t="s">
        <v>4538</v>
      </c>
      <c r="B1604" t="s">
        <v>127</v>
      </c>
      <c r="C1604" t="s">
        <v>1789</v>
      </c>
      <c r="D1604" t="s">
        <v>104</v>
      </c>
      <c r="E1604">
        <v>25</v>
      </c>
      <c r="F1604" t="s">
        <v>17465</v>
      </c>
      <c r="G1604">
        <v>2024</v>
      </c>
      <c r="H1604">
        <f t="shared" si="77"/>
        <v>45498</v>
      </c>
      <c r="I1604">
        <v>2</v>
      </c>
      <c r="J1604">
        <v>34</v>
      </c>
      <c r="K1604">
        <v>56</v>
      </c>
      <c r="L1604" t="s">
        <v>17466</v>
      </c>
      <c r="M1604">
        <f t="shared" si="75"/>
        <v>0.60759259259259257</v>
      </c>
      <c r="N1604" t="str">
        <f t="shared" si="76"/>
        <v>1-4 PM</v>
      </c>
      <c r="O1604">
        <v>1220.1400000000001</v>
      </c>
      <c r="P1604">
        <v>960</v>
      </c>
      <c r="Q1604">
        <v>959</v>
      </c>
      <c r="R1604">
        <v>1</v>
      </c>
      <c r="S1604">
        <v>261.14</v>
      </c>
      <c r="T1604" t="s">
        <v>105</v>
      </c>
      <c r="U1604" t="s">
        <v>23</v>
      </c>
      <c r="V1604" t="s">
        <v>24</v>
      </c>
      <c r="W1604" t="s">
        <v>4539</v>
      </c>
      <c r="X1604" t="s">
        <v>26</v>
      </c>
      <c r="Y1604" t="s">
        <v>36</v>
      </c>
      <c r="Z1604" t="s">
        <v>28</v>
      </c>
      <c r="AA1604" t="s">
        <v>26</v>
      </c>
      <c r="AB1604" t="s">
        <v>30</v>
      </c>
    </row>
    <row r="1605" spans="1:28" x14ac:dyDescent="0.3">
      <c r="A1605" t="s">
        <v>4540</v>
      </c>
      <c r="B1605" t="s">
        <v>90</v>
      </c>
      <c r="C1605" t="s">
        <v>4541</v>
      </c>
      <c r="D1605" t="s">
        <v>21</v>
      </c>
      <c r="E1605">
        <v>25</v>
      </c>
      <c r="F1605" t="s">
        <v>17465</v>
      </c>
      <c r="G1605">
        <v>2024</v>
      </c>
      <c r="H1605">
        <f t="shared" si="77"/>
        <v>45498</v>
      </c>
      <c r="I1605">
        <v>1</v>
      </c>
      <c r="J1605">
        <v>32</v>
      </c>
      <c r="K1605">
        <v>17</v>
      </c>
      <c r="L1605" t="s">
        <v>17466</v>
      </c>
      <c r="M1605">
        <f t="shared" si="75"/>
        <v>0.5640856481481481</v>
      </c>
      <c r="N1605" t="str">
        <f t="shared" si="76"/>
        <v>1-4 PM</v>
      </c>
      <c r="O1605">
        <v>397.01</v>
      </c>
      <c r="P1605">
        <v>249</v>
      </c>
      <c r="Q1605">
        <v>243.77</v>
      </c>
      <c r="R1605">
        <v>5.23</v>
      </c>
      <c r="S1605">
        <v>153.24</v>
      </c>
      <c r="T1605" t="s">
        <v>34</v>
      </c>
      <c r="U1605" t="s">
        <v>23</v>
      </c>
      <c r="V1605" t="s">
        <v>24</v>
      </c>
      <c r="W1605" t="s">
        <v>4542</v>
      </c>
      <c r="X1605" t="s">
        <v>26</v>
      </c>
      <c r="Y1605" t="s">
        <v>27</v>
      </c>
      <c r="Z1605" t="s">
        <v>28</v>
      </c>
      <c r="AA1605" t="s">
        <v>37</v>
      </c>
      <c r="AB1605" t="s">
        <v>30</v>
      </c>
    </row>
    <row r="1606" spans="1:28" x14ac:dyDescent="0.3">
      <c r="A1606" t="s">
        <v>4543</v>
      </c>
      <c r="B1606" t="s">
        <v>94</v>
      </c>
      <c r="C1606" t="s">
        <v>4544</v>
      </c>
      <c r="D1606" t="s">
        <v>21</v>
      </c>
      <c r="E1606">
        <v>25</v>
      </c>
      <c r="F1606" t="s">
        <v>17465</v>
      </c>
      <c r="G1606">
        <v>2024</v>
      </c>
      <c r="H1606">
        <f t="shared" si="77"/>
        <v>45498</v>
      </c>
      <c r="I1606">
        <v>1</v>
      </c>
      <c r="J1606">
        <v>24</v>
      </c>
      <c r="K1606">
        <v>20</v>
      </c>
      <c r="L1606" t="s">
        <v>17466</v>
      </c>
      <c r="M1606">
        <f t="shared" si="75"/>
        <v>0.55856481481481479</v>
      </c>
      <c r="N1606" t="str">
        <f t="shared" si="76"/>
        <v>1-4 PM</v>
      </c>
      <c r="O1606">
        <v>251.93</v>
      </c>
      <c r="P1606">
        <v>199</v>
      </c>
      <c r="Q1606">
        <v>193.03</v>
      </c>
      <c r="R1606">
        <v>5.97</v>
      </c>
      <c r="S1606">
        <v>58.9</v>
      </c>
      <c r="T1606" t="s">
        <v>34</v>
      </c>
      <c r="U1606" t="s">
        <v>23</v>
      </c>
      <c r="V1606" t="s">
        <v>24</v>
      </c>
      <c r="W1606" t="s">
        <v>4545</v>
      </c>
      <c r="X1606" t="s">
        <v>26</v>
      </c>
      <c r="Y1606" t="s">
        <v>36</v>
      </c>
      <c r="Z1606" t="s">
        <v>28</v>
      </c>
      <c r="AA1606" t="s">
        <v>29</v>
      </c>
      <c r="AB1606" t="s">
        <v>30</v>
      </c>
    </row>
    <row r="1607" spans="1:28" x14ac:dyDescent="0.3">
      <c r="A1607" t="s">
        <v>4546</v>
      </c>
      <c r="B1607" t="s">
        <v>57</v>
      </c>
      <c r="C1607" t="s">
        <v>4547</v>
      </c>
      <c r="D1607" t="s">
        <v>50</v>
      </c>
      <c r="E1607">
        <v>25</v>
      </c>
      <c r="F1607" t="s">
        <v>17465</v>
      </c>
      <c r="G1607">
        <v>2024</v>
      </c>
      <c r="H1607">
        <f t="shared" si="77"/>
        <v>45498</v>
      </c>
      <c r="I1607">
        <v>1</v>
      </c>
      <c r="J1607">
        <v>4</v>
      </c>
      <c r="K1607">
        <v>49</v>
      </c>
      <c r="L1607" t="s">
        <v>17466</v>
      </c>
      <c r="M1607">
        <f t="shared" si="75"/>
        <v>0.54501157407407408</v>
      </c>
      <c r="N1607" t="str">
        <f t="shared" si="76"/>
        <v>1-4 PM</v>
      </c>
      <c r="O1607">
        <v>2318.21</v>
      </c>
      <c r="P1607">
        <v>349</v>
      </c>
      <c r="Q1607">
        <v>335.04</v>
      </c>
      <c r="R1607">
        <v>13.96</v>
      </c>
      <c r="S1607">
        <v>1983.17</v>
      </c>
      <c r="T1607" t="s">
        <v>34</v>
      </c>
      <c r="U1607" t="s">
        <v>23</v>
      </c>
      <c r="V1607" t="s">
        <v>24</v>
      </c>
      <c r="W1607" t="s">
        <v>4548</v>
      </c>
      <c r="X1607" t="s">
        <v>26</v>
      </c>
      <c r="Y1607" t="s">
        <v>36</v>
      </c>
      <c r="Z1607" t="s">
        <v>28</v>
      </c>
      <c r="AA1607" t="s">
        <v>29</v>
      </c>
      <c r="AB1607" t="s">
        <v>30</v>
      </c>
    </row>
    <row r="1608" spans="1:28" x14ac:dyDescent="0.3">
      <c r="A1608" t="s">
        <v>4549</v>
      </c>
      <c r="B1608" t="s">
        <v>127</v>
      </c>
      <c r="C1608" t="s">
        <v>4550</v>
      </c>
      <c r="D1608" t="s">
        <v>182</v>
      </c>
      <c r="E1608">
        <v>25</v>
      </c>
      <c r="F1608" t="s">
        <v>17465</v>
      </c>
      <c r="G1608">
        <v>2024</v>
      </c>
      <c r="H1608">
        <f t="shared" si="77"/>
        <v>45498</v>
      </c>
      <c r="I1608">
        <v>12</v>
      </c>
      <c r="J1608">
        <v>48</v>
      </c>
      <c r="K1608">
        <v>35</v>
      </c>
      <c r="L1608" t="s">
        <v>17466</v>
      </c>
      <c r="M1608">
        <f t="shared" si="75"/>
        <v>0.53373842592592591</v>
      </c>
      <c r="N1608" t="str">
        <f t="shared" si="76"/>
        <v>9 AM-12 PM</v>
      </c>
      <c r="O1608">
        <v>416.89</v>
      </c>
      <c r="P1608">
        <v>100</v>
      </c>
      <c r="Q1608">
        <v>96.75</v>
      </c>
      <c r="R1608">
        <v>3.25</v>
      </c>
      <c r="S1608">
        <v>320.14</v>
      </c>
      <c r="T1608" t="s">
        <v>34</v>
      </c>
      <c r="U1608" t="s">
        <v>23</v>
      </c>
      <c r="V1608" t="s">
        <v>24</v>
      </c>
      <c r="W1608" t="s">
        <v>4551</v>
      </c>
      <c r="X1608" t="s">
        <v>26</v>
      </c>
      <c r="Y1608" t="s">
        <v>36</v>
      </c>
      <c r="Z1608" t="s">
        <v>28</v>
      </c>
      <c r="AA1608" t="s">
        <v>26</v>
      </c>
      <c r="AB1608" t="s">
        <v>30</v>
      </c>
    </row>
    <row r="1609" spans="1:28" x14ac:dyDescent="0.3">
      <c r="A1609" t="s">
        <v>4552</v>
      </c>
      <c r="B1609" t="s">
        <v>3805</v>
      </c>
      <c r="C1609" t="s">
        <v>4553</v>
      </c>
      <c r="D1609" t="s">
        <v>74</v>
      </c>
      <c r="E1609">
        <v>25</v>
      </c>
      <c r="F1609" t="s">
        <v>17465</v>
      </c>
      <c r="G1609">
        <v>2024</v>
      </c>
      <c r="H1609">
        <f t="shared" si="77"/>
        <v>45498</v>
      </c>
      <c r="I1609">
        <v>12</v>
      </c>
      <c r="J1609">
        <v>23</v>
      </c>
      <c r="K1609">
        <v>12</v>
      </c>
      <c r="L1609" t="s">
        <v>17466</v>
      </c>
      <c r="M1609">
        <f t="shared" si="75"/>
        <v>0.51611111111111108</v>
      </c>
      <c r="N1609" t="str">
        <f t="shared" si="76"/>
        <v>9 AM-12 PM</v>
      </c>
      <c r="O1609">
        <v>489.82</v>
      </c>
      <c r="P1609">
        <v>299</v>
      </c>
      <c r="Q1609">
        <v>290.02999999999997</v>
      </c>
      <c r="R1609">
        <v>8.9700000000000006</v>
      </c>
      <c r="S1609">
        <v>199.79</v>
      </c>
      <c r="T1609" t="s">
        <v>22</v>
      </c>
      <c r="U1609" t="s">
        <v>23</v>
      </c>
      <c r="V1609" t="s">
        <v>24</v>
      </c>
      <c r="W1609" t="s">
        <v>4554</v>
      </c>
      <c r="X1609" t="s">
        <v>26</v>
      </c>
      <c r="Y1609" t="s">
        <v>36</v>
      </c>
      <c r="Z1609" t="s">
        <v>28</v>
      </c>
      <c r="AA1609" t="s">
        <v>29</v>
      </c>
      <c r="AB1609" t="s">
        <v>30</v>
      </c>
    </row>
    <row r="1610" spans="1:28" x14ac:dyDescent="0.3">
      <c r="A1610" t="s">
        <v>4555</v>
      </c>
      <c r="B1610" t="s">
        <v>127</v>
      </c>
      <c r="C1610" t="s">
        <v>4556</v>
      </c>
      <c r="D1610" t="s">
        <v>21</v>
      </c>
      <c r="E1610">
        <v>25</v>
      </c>
      <c r="F1610" t="s">
        <v>17465</v>
      </c>
      <c r="G1610">
        <v>2024</v>
      </c>
      <c r="H1610">
        <f t="shared" si="77"/>
        <v>45498</v>
      </c>
      <c r="I1610">
        <v>12</v>
      </c>
      <c r="J1610">
        <v>20</v>
      </c>
      <c r="K1610">
        <v>55</v>
      </c>
      <c r="L1610" t="s">
        <v>17466</v>
      </c>
      <c r="M1610">
        <f t="shared" si="75"/>
        <v>0.51452546296296298</v>
      </c>
      <c r="N1610" t="str">
        <f t="shared" si="76"/>
        <v>9 AM-12 PM</v>
      </c>
      <c r="O1610">
        <v>416.89</v>
      </c>
      <c r="P1610">
        <v>249</v>
      </c>
      <c r="Q1610">
        <v>243.77</v>
      </c>
      <c r="R1610">
        <v>0</v>
      </c>
      <c r="S1610">
        <v>173.12</v>
      </c>
      <c r="T1610" t="s">
        <v>22</v>
      </c>
      <c r="U1610" t="s">
        <v>198</v>
      </c>
      <c r="V1610" t="s">
        <v>24</v>
      </c>
      <c r="W1610" t="s">
        <v>4557</v>
      </c>
      <c r="X1610" t="s">
        <v>26</v>
      </c>
      <c r="Y1610" t="s">
        <v>36</v>
      </c>
      <c r="Z1610" t="s">
        <v>28</v>
      </c>
      <c r="AA1610" t="s">
        <v>37</v>
      </c>
      <c r="AB1610" t="s">
        <v>30</v>
      </c>
    </row>
    <row r="1611" spans="1:28" x14ac:dyDescent="0.3">
      <c r="A1611" t="s">
        <v>4558</v>
      </c>
      <c r="B1611" t="s">
        <v>94</v>
      </c>
      <c r="C1611" t="s">
        <v>4559</v>
      </c>
      <c r="D1611" t="s">
        <v>50</v>
      </c>
      <c r="E1611">
        <v>25</v>
      </c>
      <c r="F1611" t="s">
        <v>17465</v>
      </c>
      <c r="G1611">
        <v>2024</v>
      </c>
      <c r="H1611">
        <f t="shared" si="77"/>
        <v>45498</v>
      </c>
      <c r="I1611">
        <v>12</v>
      </c>
      <c r="J1611">
        <v>15</v>
      </c>
      <c r="K1611">
        <v>28</v>
      </c>
      <c r="L1611" t="s">
        <v>17466</v>
      </c>
      <c r="M1611">
        <f t="shared" si="75"/>
        <v>0.51074074074074072</v>
      </c>
      <c r="N1611" t="str">
        <f t="shared" si="76"/>
        <v>9 AM-12 PM</v>
      </c>
      <c r="O1611">
        <v>400.73</v>
      </c>
      <c r="P1611">
        <v>155</v>
      </c>
      <c r="Q1611">
        <v>148.80000000000001</v>
      </c>
      <c r="R1611">
        <v>6.2</v>
      </c>
      <c r="S1611">
        <v>251.93</v>
      </c>
      <c r="T1611" t="s">
        <v>34</v>
      </c>
      <c r="U1611" t="s">
        <v>23</v>
      </c>
      <c r="V1611" t="s">
        <v>24</v>
      </c>
      <c r="W1611" t="s">
        <v>4560</v>
      </c>
      <c r="X1611" t="s">
        <v>26</v>
      </c>
      <c r="Y1611" t="s">
        <v>36</v>
      </c>
      <c r="Z1611" t="s">
        <v>28</v>
      </c>
      <c r="AA1611" t="s">
        <v>29</v>
      </c>
      <c r="AB1611" t="s">
        <v>30</v>
      </c>
    </row>
    <row r="1612" spans="1:28" x14ac:dyDescent="0.3">
      <c r="A1612" t="s">
        <v>4561</v>
      </c>
      <c r="B1612" t="s">
        <v>3473</v>
      </c>
      <c r="C1612" t="s">
        <v>4562</v>
      </c>
      <c r="D1612" t="s">
        <v>50</v>
      </c>
      <c r="E1612">
        <v>25</v>
      </c>
      <c r="F1612" t="s">
        <v>17465</v>
      </c>
      <c r="G1612">
        <v>2024</v>
      </c>
      <c r="H1612">
        <f t="shared" si="77"/>
        <v>45498</v>
      </c>
      <c r="I1612">
        <v>12</v>
      </c>
      <c r="J1612">
        <v>5</v>
      </c>
      <c r="K1612">
        <v>42</v>
      </c>
      <c r="L1612" t="s">
        <v>17466</v>
      </c>
      <c r="M1612">
        <f t="shared" si="75"/>
        <v>0.5039583333333334</v>
      </c>
      <c r="N1612" t="str">
        <f t="shared" si="76"/>
        <v>9 AM-12 PM</v>
      </c>
      <c r="O1612">
        <v>673.54</v>
      </c>
      <c r="P1612">
        <v>579</v>
      </c>
      <c r="Q1612">
        <v>555.84</v>
      </c>
      <c r="R1612">
        <v>23.16</v>
      </c>
      <c r="S1612">
        <v>117.7</v>
      </c>
      <c r="T1612" t="s">
        <v>34</v>
      </c>
      <c r="U1612" t="s">
        <v>23</v>
      </c>
      <c r="V1612" t="s">
        <v>24</v>
      </c>
      <c r="W1612" t="s">
        <v>4563</v>
      </c>
      <c r="X1612" t="s">
        <v>26</v>
      </c>
      <c r="Y1612" t="s">
        <v>27</v>
      </c>
      <c r="Z1612" t="s">
        <v>28</v>
      </c>
      <c r="AA1612" t="s">
        <v>29</v>
      </c>
      <c r="AB1612" t="s">
        <v>30</v>
      </c>
    </row>
    <row r="1613" spans="1:28" x14ac:dyDescent="0.3">
      <c r="A1613" t="s">
        <v>4564</v>
      </c>
      <c r="B1613" t="s">
        <v>1537</v>
      </c>
      <c r="C1613" t="s">
        <v>4565</v>
      </c>
      <c r="D1613" t="s">
        <v>21</v>
      </c>
      <c r="E1613">
        <v>25</v>
      </c>
      <c r="F1613" t="s">
        <v>17465</v>
      </c>
      <c r="G1613">
        <v>2024</v>
      </c>
      <c r="H1613">
        <f t="shared" si="77"/>
        <v>45498</v>
      </c>
      <c r="I1613">
        <v>12</v>
      </c>
      <c r="J1613">
        <v>4</v>
      </c>
      <c r="K1613">
        <v>35</v>
      </c>
      <c r="L1613" t="s">
        <v>17466</v>
      </c>
      <c r="M1613">
        <f t="shared" si="75"/>
        <v>0.50318287037037035</v>
      </c>
      <c r="N1613" t="str">
        <f t="shared" si="76"/>
        <v>9 AM-12 PM</v>
      </c>
      <c r="O1613">
        <v>647.26</v>
      </c>
      <c r="P1613">
        <v>299</v>
      </c>
      <c r="Q1613">
        <v>292.72000000000003</v>
      </c>
      <c r="R1613">
        <v>6.28</v>
      </c>
      <c r="S1613">
        <v>354.54</v>
      </c>
      <c r="T1613" t="s">
        <v>34</v>
      </c>
      <c r="U1613" t="s">
        <v>23</v>
      </c>
      <c r="V1613" t="s">
        <v>24</v>
      </c>
      <c r="W1613" t="s">
        <v>4566</v>
      </c>
      <c r="X1613" t="s">
        <v>26</v>
      </c>
      <c r="Y1613" t="s">
        <v>36</v>
      </c>
      <c r="Z1613" t="s">
        <v>28</v>
      </c>
      <c r="AA1613" t="s">
        <v>37</v>
      </c>
      <c r="AB1613" t="s">
        <v>30</v>
      </c>
    </row>
    <row r="1614" spans="1:28" x14ac:dyDescent="0.3">
      <c r="A1614" t="s">
        <v>4567</v>
      </c>
      <c r="B1614" t="s">
        <v>98</v>
      </c>
      <c r="C1614" t="s">
        <v>1211</v>
      </c>
      <c r="D1614" t="s">
        <v>21</v>
      </c>
      <c r="E1614">
        <v>25</v>
      </c>
      <c r="F1614" t="s">
        <v>17465</v>
      </c>
      <c r="G1614">
        <v>2024</v>
      </c>
      <c r="H1614">
        <f t="shared" si="77"/>
        <v>45498</v>
      </c>
      <c r="I1614">
        <v>12</v>
      </c>
      <c r="J1614">
        <v>2</v>
      </c>
      <c r="K1614">
        <v>51</v>
      </c>
      <c r="L1614" t="s">
        <v>17466</v>
      </c>
      <c r="M1614">
        <f t="shared" si="75"/>
        <v>0.50197916666666664</v>
      </c>
      <c r="N1614" t="str">
        <f t="shared" si="76"/>
        <v>9 AM-12 PM</v>
      </c>
      <c r="O1614">
        <v>1510.61</v>
      </c>
      <c r="P1614">
        <v>29</v>
      </c>
      <c r="Q1614">
        <v>28.13</v>
      </c>
      <c r="R1614">
        <v>0.87</v>
      </c>
      <c r="S1614">
        <v>1482.48</v>
      </c>
      <c r="T1614" t="s">
        <v>34</v>
      </c>
      <c r="U1614" t="s">
        <v>23</v>
      </c>
      <c r="V1614" t="s">
        <v>24</v>
      </c>
      <c r="W1614" t="s">
        <v>4568</v>
      </c>
      <c r="X1614" t="s">
        <v>26</v>
      </c>
      <c r="Y1614" t="s">
        <v>36</v>
      </c>
      <c r="Z1614" t="s">
        <v>28</v>
      </c>
      <c r="AA1614" t="s">
        <v>29</v>
      </c>
      <c r="AB1614" t="s">
        <v>30</v>
      </c>
    </row>
    <row r="1615" spans="1:28" x14ac:dyDescent="0.3">
      <c r="A1615" t="s">
        <v>4569</v>
      </c>
      <c r="B1615" t="s">
        <v>57</v>
      </c>
      <c r="C1615" t="s">
        <v>2664</v>
      </c>
      <c r="D1615" t="s">
        <v>74</v>
      </c>
      <c r="E1615">
        <v>25</v>
      </c>
      <c r="F1615" t="s">
        <v>17465</v>
      </c>
      <c r="G1615">
        <v>2024</v>
      </c>
      <c r="H1615">
        <f t="shared" si="77"/>
        <v>45498</v>
      </c>
      <c r="I1615">
        <v>11</v>
      </c>
      <c r="J1615">
        <v>56</v>
      </c>
      <c r="K1615">
        <v>12</v>
      </c>
      <c r="L1615" t="s">
        <v>17467</v>
      </c>
      <c r="M1615">
        <f t="shared" si="75"/>
        <v>0.49736111111111114</v>
      </c>
      <c r="N1615" t="str">
        <f t="shared" si="76"/>
        <v>9 AM-12 PM</v>
      </c>
      <c r="O1615">
        <v>350.22</v>
      </c>
      <c r="P1615">
        <v>33</v>
      </c>
      <c r="Q1615">
        <v>32.01</v>
      </c>
      <c r="R1615">
        <v>0.99</v>
      </c>
      <c r="S1615">
        <v>318.20999999999998</v>
      </c>
      <c r="T1615" t="s">
        <v>34</v>
      </c>
      <c r="U1615" t="s">
        <v>23</v>
      </c>
      <c r="V1615" t="s">
        <v>24</v>
      </c>
      <c r="W1615" t="s">
        <v>4570</v>
      </c>
      <c r="X1615" t="s">
        <v>26</v>
      </c>
      <c r="Y1615" t="s">
        <v>36</v>
      </c>
      <c r="Z1615" t="s">
        <v>28</v>
      </c>
      <c r="AA1615" t="s">
        <v>29</v>
      </c>
      <c r="AB1615" t="s">
        <v>30</v>
      </c>
    </row>
    <row r="1616" spans="1:28" x14ac:dyDescent="0.3">
      <c r="A1616" t="s">
        <v>4571</v>
      </c>
      <c r="B1616" t="s">
        <v>256</v>
      </c>
      <c r="C1616" t="s">
        <v>4572</v>
      </c>
      <c r="D1616" t="s">
        <v>74</v>
      </c>
      <c r="E1616">
        <v>25</v>
      </c>
      <c r="F1616" t="s">
        <v>17465</v>
      </c>
      <c r="G1616">
        <v>2024</v>
      </c>
      <c r="H1616">
        <f t="shared" si="77"/>
        <v>45498</v>
      </c>
      <c r="I1616">
        <v>11</v>
      </c>
      <c r="J1616">
        <v>48</v>
      </c>
      <c r="K1616">
        <v>50</v>
      </c>
      <c r="L1616" t="s">
        <v>17467</v>
      </c>
      <c r="M1616">
        <f t="shared" si="75"/>
        <v>0.49224537037037036</v>
      </c>
      <c r="N1616" t="str">
        <f t="shared" si="76"/>
        <v>9 AM-12 PM</v>
      </c>
      <c r="O1616">
        <v>1065.3</v>
      </c>
      <c r="P1616">
        <v>349</v>
      </c>
      <c r="Q1616">
        <v>338.53</v>
      </c>
      <c r="R1616">
        <v>10.47</v>
      </c>
      <c r="S1616">
        <v>726.77</v>
      </c>
      <c r="T1616" t="s">
        <v>34</v>
      </c>
      <c r="U1616" t="s">
        <v>23</v>
      </c>
      <c r="V1616" t="s">
        <v>24</v>
      </c>
      <c r="W1616" t="s">
        <v>4573</v>
      </c>
      <c r="X1616" t="s">
        <v>26</v>
      </c>
      <c r="Y1616" t="s">
        <v>36</v>
      </c>
      <c r="Z1616" t="s">
        <v>28</v>
      </c>
      <c r="AA1616" t="s">
        <v>29</v>
      </c>
      <c r="AB1616" t="s">
        <v>30</v>
      </c>
    </row>
    <row r="1617" spans="1:28" x14ac:dyDescent="0.3">
      <c r="A1617" t="s">
        <v>4574</v>
      </c>
      <c r="B1617" t="s">
        <v>53</v>
      </c>
      <c r="C1617" t="s">
        <v>4575</v>
      </c>
      <c r="D1617" t="s">
        <v>50</v>
      </c>
      <c r="E1617">
        <v>25</v>
      </c>
      <c r="F1617" t="s">
        <v>17465</v>
      </c>
      <c r="G1617">
        <v>2024</v>
      </c>
      <c r="H1617">
        <f t="shared" si="77"/>
        <v>45498</v>
      </c>
      <c r="I1617">
        <v>11</v>
      </c>
      <c r="J1617">
        <v>41</v>
      </c>
      <c r="K1617">
        <v>15</v>
      </c>
      <c r="L1617" t="s">
        <v>17467</v>
      </c>
      <c r="M1617">
        <f t="shared" si="75"/>
        <v>0.48697916666666669</v>
      </c>
      <c r="N1617" t="str">
        <f t="shared" si="76"/>
        <v>9 AM-12 PM</v>
      </c>
      <c r="O1617">
        <v>347.41</v>
      </c>
      <c r="P1617">
        <v>199</v>
      </c>
      <c r="Q1617">
        <v>191.04</v>
      </c>
      <c r="R1617">
        <v>7.96</v>
      </c>
      <c r="S1617">
        <v>156.37</v>
      </c>
      <c r="T1617" t="s">
        <v>34</v>
      </c>
      <c r="U1617" t="s">
        <v>23</v>
      </c>
      <c r="V1617" t="s">
        <v>24</v>
      </c>
      <c r="W1617" t="s">
        <v>4576</v>
      </c>
      <c r="X1617" t="s">
        <v>26</v>
      </c>
      <c r="Y1617" t="s">
        <v>36</v>
      </c>
      <c r="Z1617" t="s">
        <v>28</v>
      </c>
      <c r="AA1617" t="s">
        <v>29</v>
      </c>
      <c r="AB1617" t="s">
        <v>30</v>
      </c>
    </row>
    <row r="1618" spans="1:28" x14ac:dyDescent="0.3">
      <c r="A1618" t="s">
        <v>4577</v>
      </c>
      <c r="B1618" t="s">
        <v>3805</v>
      </c>
      <c r="C1618" t="s">
        <v>4578</v>
      </c>
      <c r="D1618" t="s">
        <v>74</v>
      </c>
      <c r="E1618">
        <v>25</v>
      </c>
      <c r="F1618" t="s">
        <v>17465</v>
      </c>
      <c r="G1618">
        <v>2024</v>
      </c>
      <c r="H1618">
        <f t="shared" si="77"/>
        <v>45498</v>
      </c>
      <c r="I1618">
        <v>11</v>
      </c>
      <c r="J1618">
        <v>31</v>
      </c>
      <c r="K1618">
        <v>5</v>
      </c>
      <c r="L1618" t="s">
        <v>17467</v>
      </c>
      <c r="M1618">
        <f t="shared" si="75"/>
        <v>0.47991898148148149</v>
      </c>
      <c r="N1618" t="str">
        <f t="shared" si="76"/>
        <v>9 AM-12 PM</v>
      </c>
      <c r="O1618">
        <v>531.35</v>
      </c>
      <c r="P1618">
        <v>249</v>
      </c>
      <c r="Q1618">
        <v>241.53</v>
      </c>
      <c r="R1618">
        <v>7.47</v>
      </c>
      <c r="S1618">
        <v>289.82</v>
      </c>
      <c r="T1618" t="s">
        <v>34</v>
      </c>
      <c r="U1618" t="s">
        <v>23</v>
      </c>
      <c r="V1618" t="s">
        <v>24</v>
      </c>
      <c r="W1618" t="s">
        <v>4579</v>
      </c>
      <c r="X1618" t="s">
        <v>26</v>
      </c>
      <c r="Y1618" t="s">
        <v>36</v>
      </c>
      <c r="Z1618" t="s">
        <v>28</v>
      </c>
      <c r="AA1618" t="s">
        <v>29</v>
      </c>
      <c r="AB1618" t="s">
        <v>30</v>
      </c>
    </row>
    <row r="1619" spans="1:28" x14ac:dyDescent="0.3">
      <c r="A1619" t="s">
        <v>4580</v>
      </c>
      <c r="B1619" t="s">
        <v>102</v>
      </c>
      <c r="C1619" t="s">
        <v>4581</v>
      </c>
      <c r="D1619" t="s">
        <v>104</v>
      </c>
      <c r="E1619">
        <v>25</v>
      </c>
      <c r="F1619" t="s">
        <v>17465</v>
      </c>
      <c r="G1619">
        <v>2024</v>
      </c>
      <c r="H1619">
        <f t="shared" si="77"/>
        <v>45498</v>
      </c>
      <c r="I1619">
        <v>11</v>
      </c>
      <c r="J1619">
        <v>26</v>
      </c>
      <c r="K1619">
        <v>3</v>
      </c>
      <c r="L1619" t="s">
        <v>17467</v>
      </c>
      <c r="M1619">
        <f t="shared" si="75"/>
        <v>0.47642361111111109</v>
      </c>
      <c r="N1619" t="str">
        <f t="shared" si="76"/>
        <v>9 AM-12 PM</v>
      </c>
      <c r="O1619">
        <v>6222.07</v>
      </c>
      <c r="P1619">
        <v>510</v>
      </c>
      <c r="Q1619">
        <v>509</v>
      </c>
      <c r="R1619">
        <v>1</v>
      </c>
      <c r="S1619">
        <v>5713.07</v>
      </c>
      <c r="T1619" t="s">
        <v>105</v>
      </c>
      <c r="U1619" t="s">
        <v>23</v>
      </c>
      <c r="V1619" t="s">
        <v>24</v>
      </c>
      <c r="W1619" t="s">
        <v>4582</v>
      </c>
      <c r="X1619" t="s">
        <v>26</v>
      </c>
      <c r="Y1619" t="s">
        <v>27</v>
      </c>
      <c r="Z1619" t="s">
        <v>28</v>
      </c>
      <c r="AA1619" t="s">
        <v>26</v>
      </c>
      <c r="AB1619" t="s">
        <v>30</v>
      </c>
    </row>
    <row r="1620" spans="1:28" x14ac:dyDescent="0.3">
      <c r="A1620" t="s">
        <v>4583</v>
      </c>
      <c r="B1620" t="s">
        <v>127</v>
      </c>
      <c r="C1620" t="s">
        <v>4584</v>
      </c>
      <c r="D1620" t="s">
        <v>21</v>
      </c>
      <c r="E1620">
        <v>25</v>
      </c>
      <c r="F1620" t="s">
        <v>17465</v>
      </c>
      <c r="G1620">
        <v>2024</v>
      </c>
      <c r="H1620">
        <f t="shared" si="77"/>
        <v>45498</v>
      </c>
      <c r="I1620">
        <v>11</v>
      </c>
      <c r="J1620">
        <v>22</v>
      </c>
      <c r="K1620">
        <v>40</v>
      </c>
      <c r="L1620" t="s">
        <v>17467</v>
      </c>
      <c r="M1620">
        <f t="shared" si="75"/>
        <v>0.47407407407407409</v>
      </c>
      <c r="N1620" t="str">
        <f t="shared" si="76"/>
        <v>9 AM-12 PM</v>
      </c>
      <c r="O1620">
        <v>650.87</v>
      </c>
      <c r="P1620">
        <v>239</v>
      </c>
      <c r="Q1620">
        <v>233.98</v>
      </c>
      <c r="R1620">
        <v>5.0199999999999996</v>
      </c>
      <c r="S1620">
        <v>416.89</v>
      </c>
      <c r="T1620" t="s">
        <v>34</v>
      </c>
      <c r="U1620" t="s">
        <v>23</v>
      </c>
      <c r="V1620" t="s">
        <v>24</v>
      </c>
      <c r="W1620" t="s">
        <v>4585</v>
      </c>
      <c r="X1620" t="s">
        <v>26</v>
      </c>
      <c r="Y1620" t="s">
        <v>36</v>
      </c>
      <c r="Z1620" t="s">
        <v>28</v>
      </c>
      <c r="AA1620" t="s">
        <v>37</v>
      </c>
      <c r="AB1620" t="s">
        <v>30</v>
      </c>
    </row>
    <row r="1621" spans="1:28" x14ac:dyDescent="0.3">
      <c r="A1621" t="s">
        <v>4586</v>
      </c>
      <c r="B1621" t="s">
        <v>94</v>
      </c>
      <c r="C1621" t="s">
        <v>4587</v>
      </c>
      <c r="D1621" t="s">
        <v>50</v>
      </c>
      <c r="E1621">
        <v>25</v>
      </c>
      <c r="F1621" t="s">
        <v>17465</v>
      </c>
      <c r="G1621">
        <v>2024</v>
      </c>
      <c r="H1621">
        <f t="shared" si="77"/>
        <v>45498</v>
      </c>
      <c r="I1621">
        <v>11</v>
      </c>
      <c r="J1621">
        <v>19</v>
      </c>
      <c r="K1621">
        <v>44</v>
      </c>
      <c r="L1621" t="s">
        <v>17467</v>
      </c>
      <c r="M1621">
        <f t="shared" si="75"/>
        <v>0.47203703703703703</v>
      </c>
      <c r="N1621" t="str">
        <f t="shared" si="76"/>
        <v>9 AM-12 PM</v>
      </c>
      <c r="O1621">
        <v>687.77</v>
      </c>
      <c r="P1621">
        <v>299</v>
      </c>
      <c r="Q1621">
        <v>287.04000000000002</v>
      </c>
      <c r="R1621">
        <v>11.96</v>
      </c>
      <c r="S1621">
        <v>400.73</v>
      </c>
      <c r="T1621" t="s">
        <v>34</v>
      </c>
      <c r="U1621" t="s">
        <v>23</v>
      </c>
      <c r="V1621" t="s">
        <v>24</v>
      </c>
      <c r="W1621" t="s">
        <v>4588</v>
      </c>
      <c r="X1621" t="s">
        <v>26</v>
      </c>
      <c r="Y1621" t="s">
        <v>36</v>
      </c>
      <c r="Z1621" t="s">
        <v>28</v>
      </c>
      <c r="AA1621" t="s">
        <v>29</v>
      </c>
      <c r="AB1621" t="s">
        <v>30</v>
      </c>
    </row>
    <row r="1622" spans="1:28" x14ac:dyDescent="0.3">
      <c r="A1622" t="s">
        <v>4589</v>
      </c>
      <c r="B1622" t="s">
        <v>102</v>
      </c>
      <c r="C1622" t="s">
        <v>3608</v>
      </c>
      <c r="D1622" t="s">
        <v>3609</v>
      </c>
      <c r="E1622">
        <v>25</v>
      </c>
      <c r="F1622" t="s">
        <v>17465</v>
      </c>
      <c r="G1622">
        <v>2024</v>
      </c>
      <c r="H1622">
        <f t="shared" si="77"/>
        <v>45498</v>
      </c>
      <c r="I1622">
        <v>11</v>
      </c>
      <c r="J1622">
        <v>13</v>
      </c>
      <c r="K1622">
        <v>27</v>
      </c>
      <c r="L1622" t="s">
        <v>17467</v>
      </c>
      <c r="M1622">
        <f t="shared" si="75"/>
        <v>0.46767361111111111</v>
      </c>
      <c r="N1622" t="str">
        <f t="shared" si="76"/>
        <v>9 AM-12 PM</v>
      </c>
      <c r="O1622">
        <v>6811.07</v>
      </c>
      <c r="P1622">
        <v>590</v>
      </c>
      <c r="Q1622">
        <v>589</v>
      </c>
      <c r="R1622">
        <v>0</v>
      </c>
      <c r="S1622">
        <v>6222.07</v>
      </c>
      <c r="T1622" t="s">
        <v>105</v>
      </c>
      <c r="U1622" t="s">
        <v>198</v>
      </c>
      <c r="V1622" t="s">
        <v>24</v>
      </c>
      <c r="W1622" t="s">
        <v>26</v>
      </c>
      <c r="X1622" t="s">
        <v>26</v>
      </c>
      <c r="Y1622" t="s">
        <v>27</v>
      </c>
      <c r="Z1622" t="s">
        <v>28</v>
      </c>
      <c r="AA1622" t="s">
        <v>26</v>
      </c>
      <c r="AB1622" t="s">
        <v>30</v>
      </c>
    </row>
    <row r="1623" spans="1:28" x14ac:dyDescent="0.3">
      <c r="A1623" t="s">
        <v>4590</v>
      </c>
      <c r="B1623" t="s">
        <v>155</v>
      </c>
      <c r="C1623" t="s">
        <v>4591</v>
      </c>
      <c r="D1623" t="s">
        <v>182</v>
      </c>
      <c r="E1623">
        <v>25</v>
      </c>
      <c r="F1623" t="s">
        <v>17465</v>
      </c>
      <c r="G1623">
        <v>2024</v>
      </c>
      <c r="H1623">
        <f t="shared" si="77"/>
        <v>45498</v>
      </c>
      <c r="I1623">
        <v>11</v>
      </c>
      <c r="J1623">
        <v>12</v>
      </c>
      <c r="K1623">
        <v>48</v>
      </c>
      <c r="L1623" t="s">
        <v>17467</v>
      </c>
      <c r="M1623">
        <f t="shared" si="75"/>
        <v>0.46722222222222221</v>
      </c>
      <c r="N1623" t="str">
        <f t="shared" si="76"/>
        <v>9 AM-12 PM</v>
      </c>
      <c r="O1623">
        <v>1606.23</v>
      </c>
      <c r="P1623">
        <v>200</v>
      </c>
      <c r="Q1623">
        <v>192</v>
      </c>
      <c r="R1623">
        <v>8</v>
      </c>
      <c r="S1623">
        <v>1414.23</v>
      </c>
      <c r="T1623" t="s">
        <v>34</v>
      </c>
      <c r="U1623" t="s">
        <v>23</v>
      </c>
      <c r="V1623" t="s">
        <v>24</v>
      </c>
      <c r="W1623" t="s">
        <v>4592</v>
      </c>
      <c r="X1623" t="s">
        <v>26</v>
      </c>
      <c r="Y1623" t="s">
        <v>27</v>
      </c>
      <c r="Z1623" t="s">
        <v>28</v>
      </c>
      <c r="AA1623" t="s">
        <v>26</v>
      </c>
      <c r="AB1623" t="s">
        <v>30</v>
      </c>
    </row>
    <row r="1624" spans="1:28" x14ac:dyDescent="0.3">
      <c r="A1624" t="s">
        <v>4593</v>
      </c>
      <c r="B1624" t="s">
        <v>1537</v>
      </c>
      <c r="C1624" t="s">
        <v>4581</v>
      </c>
      <c r="D1624" t="s">
        <v>104</v>
      </c>
      <c r="E1624">
        <v>25</v>
      </c>
      <c r="F1624" t="s">
        <v>17465</v>
      </c>
      <c r="G1624">
        <v>2024</v>
      </c>
      <c r="H1624">
        <f t="shared" si="77"/>
        <v>45498</v>
      </c>
      <c r="I1624">
        <v>11</v>
      </c>
      <c r="J1624">
        <v>5</v>
      </c>
      <c r="K1624">
        <v>32</v>
      </c>
      <c r="L1624" t="s">
        <v>17467</v>
      </c>
      <c r="M1624">
        <f t="shared" si="75"/>
        <v>0.46217592592592593</v>
      </c>
      <c r="N1624" t="str">
        <f t="shared" si="76"/>
        <v>9 AM-12 PM</v>
      </c>
      <c r="O1624">
        <v>1663.34</v>
      </c>
      <c r="P1624">
        <v>510</v>
      </c>
      <c r="Q1624">
        <v>509</v>
      </c>
      <c r="R1624">
        <v>1</v>
      </c>
      <c r="S1624">
        <v>1154.3399999999999</v>
      </c>
      <c r="T1624" t="s">
        <v>105</v>
      </c>
      <c r="U1624" t="s">
        <v>23</v>
      </c>
      <c r="V1624" t="s">
        <v>24</v>
      </c>
      <c r="W1624" t="s">
        <v>4582</v>
      </c>
      <c r="X1624" t="s">
        <v>26</v>
      </c>
      <c r="Y1624" t="s">
        <v>36</v>
      </c>
      <c r="Z1624" t="s">
        <v>28</v>
      </c>
      <c r="AA1624" t="s">
        <v>26</v>
      </c>
      <c r="AB1624" t="s">
        <v>30</v>
      </c>
    </row>
    <row r="1625" spans="1:28" x14ac:dyDescent="0.3">
      <c r="A1625" t="s">
        <v>4594</v>
      </c>
      <c r="B1625" t="s">
        <v>1537</v>
      </c>
      <c r="C1625" t="s">
        <v>4595</v>
      </c>
      <c r="D1625" t="s">
        <v>21</v>
      </c>
      <c r="E1625">
        <v>25</v>
      </c>
      <c r="F1625" t="s">
        <v>17465</v>
      </c>
      <c r="G1625">
        <v>2024</v>
      </c>
      <c r="H1625">
        <f t="shared" si="77"/>
        <v>45498</v>
      </c>
      <c r="I1625">
        <v>11</v>
      </c>
      <c r="J1625">
        <v>4</v>
      </c>
      <c r="K1625">
        <v>14</v>
      </c>
      <c r="L1625" t="s">
        <v>17467</v>
      </c>
      <c r="M1625">
        <f t="shared" si="75"/>
        <v>0.46127314814814818</v>
      </c>
      <c r="N1625" t="str">
        <f t="shared" si="76"/>
        <v>9 AM-12 PM</v>
      </c>
      <c r="O1625">
        <v>704.11</v>
      </c>
      <c r="P1625">
        <v>249</v>
      </c>
      <c r="Q1625">
        <v>243.77</v>
      </c>
      <c r="R1625">
        <v>5.23</v>
      </c>
      <c r="S1625">
        <v>460.34</v>
      </c>
      <c r="T1625" t="s">
        <v>34</v>
      </c>
      <c r="U1625" t="s">
        <v>23</v>
      </c>
      <c r="V1625" t="s">
        <v>24</v>
      </c>
      <c r="W1625" t="s">
        <v>4596</v>
      </c>
      <c r="X1625" t="s">
        <v>26</v>
      </c>
      <c r="Y1625" t="s">
        <v>36</v>
      </c>
      <c r="Z1625" t="s">
        <v>28</v>
      </c>
      <c r="AA1625" t="s">
        <v>37</v>
      </c>
      <c r="AB1625" t="s">
        <v>30</v>
      </c>
    </row>
    <row r="1626" spans="1:28" x14ac:dyDescent="0.3">
      <c r="A1626" t="s">
        <v>4597</v>
      </c>
      <c r="B1626" t="s">
        <v>94</v>
      </c>
      <c r="C1626" t="s">
        <v>4598</v>
      </c>
      <c r="D1626" t="s">
        <v>74</v>
      </c>
      <c r="E1626">
        <v>25</v>
      </c>
      <c r="F1626" t="s">
        <v>17465</v>
      </c>
      <c r="G1626">
        <v>2024</v>
      </c>
      <c r="H1626">
        <f t="shared" si="77"/>
        <v>45498</v>
      </c>
      <c r="I1626">
        <v>10</v>
      </c>
      <c r="J1626">
        <v>59</v>
      </c>
      <c r="K1626">
        <v>9</v>
      </c>
      <c r="L1626" t="s">
        <v>17467</v>
      </c>
      <c r="M1626">
        <f t="shared" si="75"/>
        <v>0.45774305555555556</v>
      </c>
      <c r="N1626" t="str">
        <f t="shared" si="76"/>
        <v>9 AM-12 PM</v>
      </c>
      <c r="O1626">
        <v>380.8</v>
      </c>
      <c r="P1626">
        <v>199</v>
      </c>
      <c r="Q1626">
        <v>193.03</v>
      </c>
      <c r="R1626">
        <v>5.97</v>
      </c>
      <c r="S1626">
        <v>187.77</v>
      </c>
      <c r="T1626" t="s">
        <v>34</v>
      </c>
      <c r="U1626" t="s">
        <v>23</v>
      </c>
      <c r="V1626" t="s">
        <v>24</v>
      </c>
      <c r="W1626" t="s">
        <v>4599</v>
      </c>
      <c r="X1626" t="s">
        <v>26</v>
      </c>
      <c r="Y1626" t="s">
        <v>36</v>
      </c>
      <c r="Z1626" t="s">
        <v>28</v>
      </c>
      <c r="AA1626" t="s">
        <v>26</v>
      </c>
      <c r="AB1626" t="s">
        <v>30</v>
      </c>
    </row>
    <row r="1627" spans="1:28" x14ac:dyDescent="0.3">
      <c r="A1627" t="s">
        <v>4600</v>
      </c>
      <c r="B1627" t="s">
        <v>98</v>
      </c>
      <c r="C1627" t="s">
        <v>4601</v>
      </c>
      <c r="D1627" t="s">
        <v>74</v>
      </c>
      <c r="E1627">
        <v>25</v>
      </c>
      <c r="F1627" t="s">
        <v>17465</v>
      </c>
      <c r="G1627">
        <v>2024</v>
      </c>
      <c r="H1627">
        <f t="shared" si="77"/>
        <v>45498</v>
      </c>
      <c r="I1627">
        <v>10</v>
      </c>
      <c r="J1627">
        <v>58</v>
      </c>
      <c r="K1627">
        <v>27</v>
      </c>
      <c r="L1627" t="s">
        <v>17467</v>
      </c>
      <c r="M1627">
        <f t="shared" si="75"/>
        <v>0.45725694444444448</v>
      </c>
      <c r="N1627" t="str">
        <f t="shared" si="76"/>
        <v>9 AM-12 PM</v>
      </c>
      <c r="O1627">
        <v>1800.64</v>
      </c>
      <c r="P1627">
        <v>299</v>
      </c>
      <c r="Q1627">
        <v>290.02999999999997</v>
      </c>
      <c r="R1627">
        <v>8.9700000000000006</v>
      </c>
      <c r="S1627">
        <v>1510.61</v>
      </c>
      <c r="T1627" t="s">
        <v>34</v>
      </c>
      <c r="U1627" t="s">
        <v>23</v>
      </c>
      <c r="V1627" t="s">
        <v>24</v>
      </c>
      <c r="W1627" t="s">
        <v>4602</v>
      </c>
      <c r="X1627" t="s">
        <v>26</v>
      </c>
      <c r="Y1627" t="s">
        <v>36</v>
      </c>
      <c r="Z1627" t="s">
        <v>28</v>
      </c>
      <c r="AA1627" t="s">
        <v>29</v>
      </c>
      <c r="AB1627" t="s">
        <v>30</v>
      </c>
    </row>
    <row r="1628" spans="1:28" x14ac:dyDescent="0.3">
      <c r="A1628" t="s">
        <v>4603</v>
      </c>
      <c r="B1628" t="s">
        <v>4517</v>
      </c>
      <c r="C1628" t="s">
        <v>4518</v>
      </c>
      <c r="D1628" t="s">
        <v>21</v>
      </c>
      <c r="E1628">
        <v>25</v>
      </c>
      <c r="F1628" t="s">
        <v>17465</v>
      </c>
      <c r="G1628">
        <v>2024</v>
      </c>
      <c r="H1628">
        <f t="shared" si="77"/>
        <v>45498</v>
      </c>
      <c r="I1628">
        <v>10</v>
      </c>
      <c r="J1628">
        <v>56</v>
      </c>
      <c r="K1628">
        <v>29</v>
      </c>
      <c r="L1628" t="s">
        <v>17467</v>
      </c>
      <c r="M1628">
        <f t="shared" si="75"/>
        <v>0.45589120370370373</v>
      </c>
      <c r="N1628" t="str">
        <f t="shared" si="76"/>
        <v>9 AM-12 PM</v>
      </c>
      <c r="O1628">
        <v>238.35</v>
      </c>
      <c r="P1628">
        <v>86</v>
      </c>
      <c r="Q1628">
        <v>84.02</v>
      </c>
      <c r="R1628">
        <v>1.98</v>
      </c>
      <c r="S1628">
        <v>154.33000000000001</v>
      </c>
      <c r="T1628" t="s">
        <v>34</v>
      </c>
      <c r="U1628" t="s">
        <v>23</v>
      </c>
      <c r="V1628" t="s">
        <v>1212</v>
      </c>
      <c r="W1628" t="s">
        <v>4604</v>
      </c>
      <c r="X1628" t="s">
        <v>26</v>
      </c>
      <c r="Y1628" t="s">
        <v>36</v>
      </c>
      <c r="Z1628" t="s">
        <v>28</v>
      </c>
      <c r="AA1628" t="s">
        <v>37</v>
      </c>
      <c r="AB1628" t="s">
        <v>30</v>
      </c>
    </row>
    <row r="1629" spans="1:28" x14ac:dyDescent="0.3">
      <c r="A1629" t="s">
        <v>4605</v>
      </c>
      <c r="B1629" t="s">
        <v>94</v>
      </c>
      <c r="C1629" t="s">
        <v>4606</v>
      </c>
      <c r="D1629" t="s">
        <v>74</v>
      </c>
      <c r="E1629">
        <v>25</v>
      </c>
      <c r="F1629" t="s">
        <v>17465</v>
      </c>
      <c r="G1629">
        <v>2024</v>
      </c>
      <c r="H1629">
        <f t="shared" si="77"/>
        <v>45498</v>
      </c>
      <c r="I1629">
        <v>10</v>
      </c>
      <c r="J1629">
        <v>50</v>
      </c>
      <c r="K1629">
        <v>57</v>
      </c>
      <c r="L1629" t="s">
        <v>17467</v>
      </c>
      <c r="M1629">
        <f t="shared" si="75"/>
        <v>0.45204861111111111</v>
      </c>
      <c r="N1629" t="str">
        <f t="shared" si="76"/>
        <v>9 AM-12 PM</v>
      </c>
      <c r="O1629">
        <v>573.83000000000004</v>
      </c>
      <c r="P1629">
        <v>199</v>
      </c>
      <c r="Q1629">
        <v>193.03</v>
      </c>
      <c r="R1629">
        <v>5.97</v>
      </c>
      <c r="S1629">
        <v>380.8</v>
      </c>
      <c r="T1629" t="s">
        <v>34</v>
      </c>
      <c r="U1629" t="s">
        <v>23</v>
      </c>
      <c r="V1629" t="s">
        <v>24</v>
      </c>
      <c r="W1629" t="s">
        <v>4607</v>
      </c>
      <c r="X1629" t="s">
        <v>26</v>
      </c>
      <c r="Y1629" t="s">
        <v>36</v>
      </c>
      <c r="Z1629" t="s">
        <v>28</v>
      </c>
      <c r="AA1629" t="s">
        <v>29</v>
      </c>
      <c r="AB1629" t="s">
        <v>30</v>
      </c>
    </row>
    <row r="1630" spans="1:28" x14ac:dyDescent="0.3">
      <c r="A1630" t="s">
        <v>4608</v>
      </c>
      <c r="B1630" t="s">
        <v>3419</v>
      </c>
      <c r="C1630" t="s">
        <v>3608</v>
      </c>
      <c r="D1630" t="s">
        <v>3609</v>
      </c>
      <c r="E1630">
        <v>25</v>
      </c>
      <c r="F1630" t="s">
        <v>17465</v>
      </c>
      <c r="G1630">
        <v>2024</v>
      </c>
      <c r="H1630">
        <f t="shared" si="77"/>
        <v>45498</v>
      </c>
      <c r="I1630">
        <v>10</v>
      </c>
      <c r="J1630">
        <v>46</v>
      </c>
      <c r="K1630">
        <v>33</v>
      </c>
      <c r="L1630" t="s">
        <v>17467</v>
      </c>
      <c r="M1630">
        <f t="shared" si="75"/>
        <v>0.44899305555555552</v>
      </c>
      <c r="N1630" t="str">
        <f t="shared" si="76"/>
        <v>9 AM-12 PM</v>
      </c>
      <c r="O1630">
        <v>13492.59</v>
      </c>
      <c r="P1630">
        <v>590</v>
      </c>
      <c r="Q1630">
        <v>589</v>
      </c>
      <c r="R1630">
        <v>0</v>
      </c>
      <c r="S1630">
        <v>12903.59</v>
      </c>
      <c r="T1630" t="s">
        <v>105</v>
      </c>
      <c r="U1630" t="s">
        <v>198</v>
      </c>
      <c r="V1630" t="s">
        <v>24</v>
      </c>
      <c r="W1630" t="s">
        <v>26</v>
      </c>
      <c r="X1630" t="s">
        <v>26</v>
      </c>
      <c r="Y1630" t="s">
        <v>27</v>
      </c>
      <c r="Z1630" t="s">
        <v>28</v>
      </c>
      <c r="AA1630" t="s">
        <v>26</v>
      </c>
      <c r="AB1630" t="s">
        <v>30</v>
      </c>
    </row>
    <row r="1631" spans="1:28" x14ac:dyDescent="0.3">
      <c r="A1631" t="s">
        <v>4609</v>
      </c>
      <c r="B1631" t="s">
        <v>127</v>
      </c>
      <c r="C1631" t="s">
        <v>4610</v>
      </c>
      <c r="D1631" t="s">
        <v>21</v>
      </c>
      <c r="E1631">
        <v>25</v>
      </c>
      <c r="F1631" t="s">
        <v>17465</v>
      </c>
      <c r="G1631">
        <v>2024</v>
      </c>
      <c r="H1631">
        <f t="shared" si="77"/>
        <v>45498</v>
      </c>
      <c r="I1631">
        <v>10</v>
      </c>
      <c r="J1631">
        <v>43</v>
      </c>
      <c r="K1631">
        <v>5</v>
      </c>
      <c r="L1631" t="s">
        <v>17467</v>
      </c>
      <c r="M1631">
        <f t="shared" si="75"/>
        <v>0.44658564814814811</v>
      </c>
      <c r="N1631" t="str">
        <f t="shared" si="76"/>
        <v>9 AM-12 PM</v>
      </c>
      <c r="O1631">
        <v>443.59</v>
      </c>
      <c r="P1631">
        <v>299</v>
      </c>
      <c r="Q1631">
        <v>292.72000000000003</v>
      </c>
      <c r="R1631">
        <v>6.28</v>
      </c>
      <c r="S1631">
        <v>150.87</v>
      </c>
      <c r="T1631" t="s">
        <v>34</v>
      </c>
      <c r="U1631" t="s">
        <v>23</v>
      </c>
      <c r="V1631" t="s">
        <v>24</v>
      </c>
      <c r="W1631" t="s">
        <v>4611</v>
      </c>
      <c r="X1631" t="s">
        <v>26</v>
      </c>
      <c r="Y1631" t="s">
        <v>36</v>
      </c>
      <c r="Z1631" t="s">
        <v>28</v>
      </c>
      <c r="AA1631" t="s">
        <v>29</v>
      </c>
      <c r="AB1631" t="s">
        <v>30</v>
      </c>
    </row>
    <row r="1632" spans="1:28" x14ac:dyDescent="0.3">
      <c r="A1632" t="s">
        <v>4612</v>
      </c>
      <c r="B1632" t="s">
        <v>102</v>
      </c>
      <c r="C1632" t="s">
        <v>4613</v>
      </c>
      <c r="D1632" t="s">
        <v>74</v>
      </c>
      <c r="E1632">
        <v>25</v>
      </c>
      <c r="F1632" t="s">
        <v>17465</v>
      </c>
      <c r="G1632">
        <v>2024</v>
      </c>
      <c r="H1632">
        <f t="shared" si="77"/>
        <v>45498</v>
      </c>
      <c r="I1632">
        <v>10</v>
      </c>
      <c r="J1632">
        <v>34</v>
      </c>
      <c r="K1632">
        <v>59</v>
      </c>
      <c r="L1632" t="s">
        <v>17467</v>
      </c>
      <c r="M1632">
        <f t="shared" si="75"/>
        <v>0.44096064814814812</v>
      </c>
      <c r="N1632" t="str">
        <f t="shared" si="76"/>
        <v>9 AM-12 PM</v>
      </c>
      <c r="O1632">
        <v>7153.09</v>
      </c>
      <c r="P1632">
        <v>349</v>
      </c>
      <c r="Q1632">
        <v>342.02</v>
      </c>
      <c r="R1632">
        <v>6.98</v>
      </c>
      <c r="S1632">
        <v>6811.07</v>
      </c>
      <c r="T1632" t="s">
        <v>34</v>
      </c>
      <c r="U1632" t="s">
        <v>23</v>
      </c>
      <c r="V1632" t="s">
        <v>24</v>
      </c>
      <c r="W1632" t="s">
        <v>4614</v>
      </c>
      <c r="X1632" t="s">
        <v>26</v>
      </c>
      <c r="Y1632" t="s">
        <v>36</v>
      </c>
      <c r="Z1632" t="s">
        <v>28</v>
      </c>
      <c r="AA1632" t="s">
        <v>29</v>
      </c>
      <c r="AB1632" t="s">
        <v>30</v>
      </c>
    </row>
    <row r="1633" spans="1:28" x14ac:dyDescent="0.3">
      <c r="A1633" t="s">
        <v>4615</v>
      </c>
      <c r="B1633" t="s">
        <v>102</v>
      </c>
      <c r="C1633" t="s">
        <v>4616</v>
      </c>
      <c r="D1633" t="s">
        <v>74</v>
      </c>
      <c r="E1633">
        <v>25</v>
      </c>
      <c r="F1633" t="s">
        <v>17465</v>
      </c>
      <c r="G1633">
        <v>2024</v>
      </c>
      <c r="H1633">
        <f t="shared" si="77"/>
        <v>45498</v>
      </c>
      <c r="I1633">
        <v>10</v>
      </c>
      <c r="J1633">
        <v>34</v>
      </c>
      <c r="K1633">
        <v>10</v>
      </c>
      <c r="L1633" t="s">
        <v>17467</v>
      </c>
      <c r="M1633">
        <f t="shared" si="75"/>
        <v>0.44039351851851855</v>
      </c>
      <c r="N1633" t="str">
        <f t="shared" si="76"/>
        <v>9 AM-12 PM</v>
      </c>
      <c r="O1633">
        <v>7446.11</v>
      </c>
      <c r="P1633">
        <v>299</v>
      </c>
      <c r="Q1633">
        <v>293.02</v>
      </c>
      <c r="R1633">
        <v>5.98</v>
      </c>
      <c r="S1633">
        <v>7153.09</v>
      </c>
      <c r="T1633" t="s">
        <v>34</v>
      </c>
      <c r="U1633" t="s">
        <v>23</v>
      </c>
      <c r="V1633" t="s">
        <v>24</v>
      </c>
      <c r="W1633" t="s">
        <v>4617</v>
      </c>
      <c r="X1633" t="s">
        <v>26</v>
      </c>
      <c r="Y1633" t="s">
        <v>36</v>
      </c>
      <c r="Z1633" t="s">
        <v>28</v>
      </c>
      <c r="AA1633" t="s">
        <v>29</v>
      </c>
      <c r="AB1633" t="s">
        <v>30</v>
      </c>
    </row>
    <row r="1634" spans="1:28" x14ac:dyDescent="0.3">
      <c r="A1634" t="s">
        <v>4618</v>
      </c>
      <c r="B1634" t="s">
        <v>102</v>
      </c>
      <c r="C1634" t="s">
        <v>4619</v>
      </c>
      <c r="D1634" t="s">
        <v>74</v>
      </c>
      <c r="E1634">
        <v>25</v>
      </c>
      <c r="F1634" t="s">
        <v>17465</v>
      </c>
      <c r="G1634">
        <v>2024</v>
      </c>
      <c r="H1634">
        <f t="shared" si="77"/>
        <v>45498</v>
      </c>
      <c r="I1634">
        <v>10</v>
      </c>
      <c r="J1634">
        <v>33</v>
      </c>
      <c r="K1634">
        <v>5</v>
      </c>
      <c r="L1634" t="s">
        <v>17467</v>
      </c>
      <c r="M1634">
        <f t="shared" si="75"/>
        <v>0.43964120370370369</v>
      </c>
      <c r="N1634" t="str">
        <f t="shared" si="76"/>
        <v>9 AM-12 PM</v>
      </c>
      <c r="O1634">
        <v>7739.13</v>
      </c>
      <c r="P1634">
        <v>299</v>
      </c>
      <c r="Q1634">
        <v>293.02</v>
      </c>
      <c r="R1634">
        <v>5.98</v>
      </c>
      <c r="S1634">
        <v>7446.11</v>
      </c>
      <c r="T1634" t="s">
        <v>34</v>
      </c>
      <c r="U1634" t="s">
        <v>23</v>
      </c>
      <c r="V1634" t="s">
        <v>24</v>
      </c>
      <c r="W1634" t="s">
        <v>4620</v>
      </c>
      <c r="X1634" t="s">
        <v>26</v>
      </c>
      <c r="Y1634" t="s">
        <v>36</v>
      </c>
      <c r="Z1634" t="s">
        <v>28</v>
      </c>
      <c r="AA1634" t="s">
        <v>29</v>
      </c>
      <c r="AB1634" t="s">
        <v>30</v>
      </c>
    </row>
    <row r="1635" spans="1:28" x14ac:dyDescent="0.3">
      <c r="A1635" t="s">
        <v>4621</v>
      </c>
      <c r="B1635" t="s">
        <v>102</v>
      </c>
      <c r="C1635" t="s">
        <v>4622</v>
      </c>
      <c r="D1635" t="s">
        <v>74</v>
      </c>
      <c r="E1635">
        <v>25</v>
      </c>
      <c r="F1635" t="s">
        <v>17465</v>
      </c>
      <c r="G1635">
        <v>2024</v>
      </c>
      <c r="H1635">
        <f t="shared" si="77"/>
        <v>45498</v>
      </c>
      <c r="I1635">
        <v>10</v>
      </c>
      <c r="J1635">
        <v>31</v>
      </c>
      <c r="K1635">
        <v>36</v>
      </c>
      <c r="L1635" t="s">
        <v>17467</v>
      </c>
      <c r="M1635">
        <f t="shared" si="75"/>
        <v>0.43861111111111112</v>
      </c>
      <c r="N1635" t="str">
        <f t="shared" si="76"/>
        <v>9 AM-12 PM</v>
      </c>
      <c r="O1635">
        <v>8032.15</v>
      </c>
      <c r="P1635">
        <v>299</v>
      </c>
      <c r="Q1635">
        <v>293.02</v>
      </c>
      <c r="R1635">
        <v>5.98</v>
      </c>
      <c r="S1635">
        <v>7739.13</v>
      </c>
      <c r="T1635" t="s">
        <v>34</v>
      </c>
      <c r="U1635" t="s">
        <v>23</v>
      </c>
      <c r="V1635" t="s">
        <v>24</v>
      </c>
      <c r="W1635" t="s">
        <v>4623</v>
      </c>
      <c r="X1635" t="s">
        <v>26</v>
      </c>
      <c r="Y1635" t="s">
        <v>36</v>
      </c>
      <c r="Z1635" t="s">
        <v>28</v>
      </c>
      <c r="AA1635" t="s">
        <v>29</v>
      </c>
      <c r="AB1635" t="s">
        <v>30</v>
      </c>
    </row>
    <row r="1636" spans="1:28" x14ac:dyDescent="0.3">
      <c r="A1636" t="s">
        <v>4624</v>
      </c>
      <c r="B1636" t="s">
        <v>102</v>
      </c>
      <c r="C1636" t="s">
        <v>4625</v>
      </c>
      <c r="D1636" t="s">
        <v>74</v>
      </c>
      <c r="E1636">
        <v>25</v>
      </c>
      <c r="F1636" t="s">
        <v>17465</v>
      </c>
      <c r="G1636">
        <v>2024</v>
      </c>
      <c r="H1636">
        <f t="shared" si="77"/>
        <v>45498</v>
      </c>
      <c r="I1636">
        <v>10</v>
      </c>
      <c r="J1636">
        <v>30</v>
      </c>
      <c r="K1636">
        <v>52</v>
      </c>
      <c r="L1636" t="s">
        <v>17467</v>
      </c>
      <c r="M1636">
        <f t="shared" si="75"/>
        <v>0.43810185185185185</v>
      </c>
      <c r="N1636" t="str">
        <f t="shared" si="76"/>
        <v>9 AM-12 PM</v>
      </c>
      <c r="O1636">
        <v>8276.17</v>
      </c>
      <c r="P1636">
        <v>249</v>
      </c>
      <c r="Q1636">
        <v>244.02</v>
      </c>
      <c r="R1636">
        <v>4.9800000000000004</v>
      </c>
      <c r="S1636">
        <v>8032.15</v>
      </c>
      <c r="T1636" t="s">
        <v>34</v>
      </c>
      <c r="U1636" t="s">
        <v>23</v>
      </c>
      <c r="V1636" t="s">
        <v>24</v>
      </c>
      <c r="W1636" t="s">
        <v>4626</v>
      </c>
      <c r="X1636" t="s">
        <v>26</v>
      </c>
      <c r="Y1636" t="s">
        <v>36</v>
      </c>
      <c r="Z1636" t="s">
        <v>28</v>
      </c>
      <c r="AA1636" t="s">
        <v>29</v>
      </c>
      <c r="AB1636" t="s">
        <v>30</v>
      </c>
    </row>
    <row r="1637" spans="1:28" x14ac:dyDescent="0.3">
      <c r="A1637" t="s">
        <v>4627</v>
      </c>
      <c r="B1637" t="s">
        <v>102</v>
      </c>
      <c r="C1637" t="s">
        <v>4628</v>
      </c>
      <c r="D1637" t="s">
        <v>21</v>
      </c>
      <c r="E1637">
        <v>25</v>
      </c>
      <c r="F1637" t="s">
        <v>17465</v>
      </c>
      <c r="G1637">
        <v>2024</v>
      </c>
      <c r="H1637">
        <f t="shared" si="77"/>
        <v>45498</v>
      </c>
      <c r="I1637">
        <v>10</v>
      </c>
      <c r="J1637">
        <v>30</v>
      </c>
      <c r="K1637">
        <v>19</v>
      </c>
      <c r="L1637" t="s">
        <v>17467</v>
      </c>
      <c r="M1637">
        <f t="shared" si="75"/>
        <v>0.4377199074074074</v>
      </c>
      <c r="N1637" t="str">
        <f t="shared" si="76"/>
        <v>9 AM-12 PM</v>
      </c>
      <c r="O1637">
        <v>8568.89</v>
      </c>
      <c r="P1637">
        <v>299</v>
      </c>
      <c r="Q1637">
        <v>292.72000000000003</v>
      </c>
      <c r="R1637">
        <v>6.28</v>
      </c>
      <c r="S1637">
        <v>8276.17</v>
      </c>
      <c r="T1637" t="s">
        <v>34</v>
      </c>
      <c r="U1637" t="s">
        <v>23</v>
      </c>
      <c r="V1637" t="s">
        <v>24</v>
      </c>
      <c r="W1637" t="s">
        <v>4629</v>
      </c>
      <c r="X1637" t="s">
        <v>26</v>
      </c>
      <c r="Y1637" t="s">
        <v>36</v>
      </c>
      <c r="Z1637" t="s">
        <v>28</v>
      </c>
      <c r="AA1637" t="s">
        <v>37</v>
      </c>
      <c r="AB1637" t="s">
        <v>30</v>
      </c>
    </row>
    <row r="1638" spans="1:28" x14ac:dyDescent="0.3">
      <c r="A1638" t="s">
        <v>4630</v>
      </c>
      <c r="B1638" t="s">
        <v>4263</v>
      </c>
      <c r="C1638" t="s">
        <v>4613</v>
      </c>
      <c r="D1638" t="s">
        <v>74</v>
      </c>
      <c r="E1638">
        <v>25</v>
      </c>
      <c r="F1638" t="s">
        <v>17465</v>
      </c>
      <c r="G1638">
        <v>2024</v>
      </c>
      <c r="H1638">
        <f t="shared" si="77"/>
        <v>45498</v>
      </c>
      <c r="I1638">
        <v>10</v>
      </c>
      <c r="J1638">
        <v>10</v>
      </c>
      <c r="K1638">
        <v>27</v>
      </c>
      <c r="L1638" t="s">
        <v>17467</v>
      </c>
      <c r="M1638">
        <f t="shared" si="75"/>
        <v>0.4239236111111111</v>
      </c>
      <c r="N1638" t="str">
        <f t="shared" si="76"/>
        <v>9 AM-12 PM</v>
      </c>
      <c r="O1638">
        <v>549.79999999999995</v>
      </c>
      <c r="P1638">
        <v>349</v>
      </c>
      <c r="Q1638">
        <v>342.02</v>
      </c>
      <c r="R1638">
        <v>6.98</v>
      </c>
      <c r="S1638">
        <v>207.78</v>
      </c>
      <c r="T1638" t="s">
        <v>22</v>
      </c>
      <c r="U1638" t="s">
        <v>23</v>
      </c>
      <c r="V1638" t="s">
        <v>1212</v>
      </c>
      <c r="W1638" t="s">
        <v>4631</v>
      </c>
      <c r="X1638" t="s">
        <v>26</v>
      </c>
      <c r="Y1638" t="s">
        <v>36</v>
      </c>
      <c r="Z1638" t="s">
        <v>28</v>
      </c>
      <c r="AA1638" t="s">
        <v>29</v>
      </c>
      <c r="AB1638" t="s">
        <v>30</v>
      </c>
    </row>
    <row r="1639" spans="1:28" x14ac:dyDescent="0.3">
      <c r="A1639" t="s">
        <v>4632</v>
      </c>
      <c r="B1639" t="s">
        <v>155</v>
      </c>
      <c r="C1639" t="s">
        <v>4616</v>
      </c>
      <c r="D1639" t="s">
        <v>74</v>
      </c>
      <c r="E1639">
        <v>25</v>
      </c>
      <c r="F1639" t="s">
        <v>17465</v>
      </c>
      <c r="G1639">
        <v>2024</v>
      </c>
      <c r="H1639">
        <f t="shared" si="77"/>
        <v>45498</v>
      </c>
      <c r="I1639">
        <v>10</v>
      </c>
      <c r="J1639">
        <v>8</v>
      </c>
      <c r="K1639">
        <v>35</v>
      </c>
      <c r="L1639" t="s">
        <v>17467</v>
      </c>
      <c r="M1639">
        <f t="shared" si="75"/>
        <v>0.4226273148148148</v>
      </c>
      <c r="N1639" t="str">
        <f t="shared" si="76"/>
        <v>9 AM-12 PM</v>
      </c>
      <c r="O1639">
        <v>1896.26</v>
      </c>
      <c r="P1639">
        <v>299</v>
      </c>
      <c r="Q1639">
        <v>290.02999999999997</v>
      </c>
      <c r="R1639">
        <v>8.9700000000000006</v>
      </c>
      <c r="S1639">
        <v>1606.23</v>
      </c>
      <c r="T1639" t="s">
        <v>22</v>
      </c>
      <c r="U1639" t="s">
        <v>23</v>
      </c>
      <c r="V1639" t="s">
        <v>24</v>
      </c>
      <c r="W1639" t="s">
        <v>4633</v>
      </c>
      <c r="X1639" t="s">
        <v>26</v>
      </c>
      <c r="Y1639" t="s">
        <v>36</v>
      </c>
      <c r="Z1639" t="s">
        <v>28</v>
      </c>
      <c r="AA1639" t="s">
        <v>29</v>
      </c>
      <c r="AB1639" t="s">
        <v>30</v>
      </c>
    </row>
    <row r="1640" spans="1:28" x14ac:dyDescent="0.3">
      <c r="A1640" t="s">
        <v>4634</v>
      </c>
      <c r="B1640" t="s">
        <v>131</v>
      </c>
      <c r="C1640" t="s">
        <v>4619</v>
      </c>
      <c r="D1640" t="s">
        <v>74</v>
      </c>
      <c r="E1640">
        <v>25</v>
      </c>
      <c r="F1640" t="s">
        <v>17465</v>
      </c>
      <c r="G1640">
        <v>2024</v>
      </c>
      <c r="H1640">
        <f t="shared" si="77"/>
        <v>45498</v>
      </c>
      <c r="I1640">
        <v>10</v>
      </c>
      <c r="J1640">
        <v>8</v>
      </c>
      <c r="K1640">
        <v>8</v>
      </c>
      <c r="L1640" t="s">
        <v>17467</v>
      </c>
      <c r="M1640">
        <f t="shared" si="75"/>
        <v>0.42231481481481481</v>
      </c>
      <c r="N1640" t="str">
        <f t="shared" si="76"/>
        <v>9 AM-12 PM</v>
      </c>
      <c r="O1640">
        <v>1924.24</v>
      </c>
      <c r="P1640">
        <v>299</v>
      </c>
      <c r="Q1640">
        <v>290.02999999999997</v>
      </c>
      <c r="R1640">
        <v>8.9700000000000006</v>
      </c>
      <c r="S1640">
        <v>1634.21</v>
      </c>
      <c r="T1640" t="s">
        <v>22</v>
      </c>
      <c r="U1640" t="s">
        <v>23</v>
      </c>
      <c r="V1640" t="s">
        <v>24</v>
      </c>
      <c r="W1640" t="s">
        <v>4635</v>
      </c>
      <c r="X1640" t="s">
        <v>26</v>
      </c>
      <c r="Y1640" t="s">
        <v>36</v>
      </c>
      <c r="Z1640" t="s">
        <v>28</v>
      </c>
      <c r="AA1640" t="s">
        <v>29</v>
      </c>
      <c r="AB1640" t="s">
        <v>30</v>
      </c>
    </row>
    <row r="1641" spans="1:28" x14ac:dyDescent="0.3">
      <c r="A1641" t="s">
        <v>4636</v>
      </c>
      <c r="B1641" t="s">
        <v>155</v>
      </c>
      <c r="C1641" t="s">
        <v>4622</v>
      </c>
      <c r="D1641" t="s">
        <v>74</v>
      </c>
      <c r="E1641">
        <v>25</v>
      </c>
      <c r="F1641" t="s">
        <v>17465</v>
      </c>
      <c r="G1641">
        <v>2024</v>
      </c>
      <c r="H1641">
        <f t="shared" si="77"/>
        <v>45498</v>
      </c>
      <c r="I1641">
        <v>10</v>
      </c>
      <c r="J1641">
        <v>7</v>
      </c>
      <c r="K1641">
        <v>32</v>
      </c>
      <c r="L1641" t="s">
        <v>17467</v>
      </c>
      <c r="M1641">
        <f t="shared" si="75"/>
        <v>0.42189814814814813</v>
      </c>
      <c r="N1641" t="str">
        <f t="shared" si="76"/>
        <v>9 AM-12 PM</v>
      </c>
      <c r="O1641">
        <v>2186.29</v>
      </c>
      <c r="P1641">
        <v>299</v>
      </c>
      <c r="Q1641">
        <v>290.02999999999997</v>
      </c>
      <c r="R1641">
        <v>8.9700000000000006</v>
      </c>
      <c r="S1641">
        <v>1896.26</v>
      </c>
      <c r="T1641" t="s">
        <v>22</v>
      </c>
      <c r="U1641" t="s">
        <v>23</v>
      </c>
      <c r="V1641" t="s">
        <v>24</v>
      </c>
      <c r="W1641" t="s">
        <v>4637</v>
      </c>
      <c r="X1641" t="s">
        <v>26</v>
      </c>
      <c r="Y1641" t="s">
        <v>36</v>
      </c>
      <c r="Z1641" t="s">
        <v>28</v>
      </c>
      <c r="AA1641" t="s">
        <v>29</v>
      </c>
      <c r="AB1641" t="s">
        <v>30</v>
      </c>
    </row>
    <row r="1642" spans="1:28" x14ac:dyDescent="0.3">
      <c r="A1642" t="s">
        <v>4638</v>
      </c>
      <c r="B1642" t="s">
        <v>53</v>
      </c>
      <c r="C1642" t="s">
        <v>4625</v>
      </c>
      <c r="D1642" t="s">
        <v>74</v>
      </c>
      <c r="E1642">
        <v>25</v>
      </c>
      <c r="F1642" t="s">
        <v>17465</v>
      </c>
      <c r="G1642">
        <v>2024</v>
      </c>
      <c r="H1642">
        <f t="shared" si="77"/>
        <v>45498</v>
      </c>
      <c r="I1642">
        <v>10</v>
      </c>
      <c r="J1642">
        <v>5</v>
      </c>
      <c r="K1642">
        <v>46</v>
      </c>
      <c r="L1642" t="s">
        <v>17467</v>
      </c>
      <c r="M1642">
        <f t="shared" si="75"/>
        <v>0.42067129629629635</v>
      </c>
      <c r="N1642" t="str">
        <f t="shared" si="76"/>
        <v>9 AM-12 PM</v>
      </c>
      <c r="O1642">
        <v>588.94000000000005</v>
      </c>
      <c r="P1642">
        <v>249</v>
      </c>
      <c r="Q1642">
        <v>241.53</v>
      </c>
      <c r="R1642">
        <v>7.47</v>
      </c>
      <c r="S1642">
        <v>347.41</v>
      </c>
      <c r="T1642" t="s">
        <v>22</v>
      </c>
      <c r="U1642" t="s">
        <v>23</v>
      </c>
      <c r="V1642" t="s">
        <v>24</v>
      </c>
      <c r="W1642" t="s">
        <v>4639</v>
      </c>
      <c r="X1642" t="s">
        <v>26</v>
      </c>
      <c r="Y1642" t="s">
        <v>36</v>
      </c>
      <c r="Z1642" t="s">
        <v>28</v>
      </c>
      <c r="AA1642" t="s">
        <v>29</v>
      </c>
      <c r="AB1642" t="s">
        <v>30</v>
      </c>
    </row>
    <row r="1643" spans="1:28" x14ac:dyDescent="0.3">
      <c r="A1643" t="s">
        <v>4640</v>
      </c>
      <c r="B1643" t="s">
        <v>1537</v>
      </c>
      <c r="C1643" t="s">
        <v>4628</v>
      </c>
      <c r="D1643" t="s">
        <v>21</v>
      </c>
      <c r="E1643">
        <v>25</v>
      </c>
      <c r="F1643" t="s">
        <v>17465</v>
      </c>
      <c r="G1643">
        <v>2024</v>
      </c>
      <c r="H1643">
        <f t="shared" si="77"/>
        <v>45498</v>
      </c>
      <c r="I1643">
        <v>9</v>
      </c>
      <c r="J1643">
        <v>55</v>
      </c>
      <c r="K1643">
        <v>52</v>
      </c>
      <c r="L1643" t="s">
        <v>17467</v>
      </c>
      <c r="M1643">
        <f t="shared" si="75"/>
        <v>0.41379629629629627</v>
      </c>
      <c r="N1643" t="str">
        <f t="shared" si="76"/>
        <v>9 AM-12 PM</v>
      </c>
      <c r="O1643">
        <v>996.83</v>
      </c>
      <c r="P1643">
        <v>299</v>
      </c>
      <c r="Q1643">
        <v>292.72000000000003</v>
      </c>
      <c r="R1643">
        <v>6.28</v>
      </c>
      <c r="S1643">
        <v>704.11</v>
      </c>
      <c r="T1643" t="s">
        <v>22</v>
      </c>
      <c r="U1643" t="s">
        <v>23</v>
      </c>
      <c r="V1643" t="s">
        <v>1212</v>
      </c>
      <c r="W1643" t="s">
        <v>4641</v>
      </c>
      <c r="X1643" t="s">
        <v>26</v>
      </c>
      <c r="Y1643" t="s">
        <v>36</v>
      </c>
      <c r="Z1643" t="s">
        <v>28</v>
      </c>
      <c r="AA1643" t="s">
        <v>37</v>
      </c>
      <c r="AB1643" t="s">
        <v>30</v>
      </c>
    </row>
    <row r="1644" spans="1:28" x14ac:dyDescent="0.3">
      <c r="A1644" t="s">
        <v>4642</v>
      </c>
      <c r="B1644" t="s">
        <v>147</v>
      </c>
      <c r="C1644" t="s">
        <v>4643</v>
      </c>
      <c r="D1644" t="s">
        <v>50</v>
      </c>
      <c r="E1644">
        <v>25</v>
      </c>
      <c r="F1644" t="s">
        <v>17465</v>
      </c>
      <c r="G1644">
        <v>2024</v>
      </c>
      <c r="H1644">
        <f t="shared" si="77"/>
        <v>45498</v>
      </c>
      <c r="I1644">
        <v>9</v>
      </c>
      <c r="J1644">
        <v>48</v>
      </c>
      <c r="K1644">
        <v>34</v>
      </c>
      <c r="L1644" t="s">
        <v>17467</v>
      </c>
      <c r="M1644">
        <f t="shared" si="75"/>
        <v>0.40872685185185187</v>
      </c>
      <c r="N1644" t="str">
        <f t="shared" si="76"/>
        <v>9 AM-12 PM</v>
      </c>
      <c r="O1644">
        <v>227.73</v>
      </c>
      <c r="P1644">
        <v>179</v>
      </c>
      <c r="Q1644">
        <v>171.84</v>
      </c>
      <c r="R1644">
        <v>7.16</v>
      </c>
      <c r="S1644">
        <v>55.89</v>
      </c>
      <c r="T1644" t="s">
        <v>34</v>
      </c>
      <c r="U1644" t="s">
        <v>23</v>
      </c>
      <c r="V1644" t="s">
        <v>24</v>
      </c>
      <c r="W1644" t="s">
        <v>4644</v>
      </c>
      <c r="X1644" t="s">
        <v>26</v>
      </c>
      <c r="Y1644" t="s">
        <v>36</v>
      </c>
      <c r="Z1644" t="s">
        <v>28</v>
      </c>
      <c r="AA1644" t="s">
        <v>29</v>
      </c>
      <c r="AB1644" t="s">
        <v>30</v>
      </c>
    </row>
    <row r="1645" spans="1:28" x14ac:dyDescent="0.3">
      <c r="A1645" t="s">
        <v>4645</v>
      </c>
      <c r="B1645" t="s">
        <v>147</v>
      </c>
      <c r="C1645" t="s">
        <v>4646</v>
      </c>
      <c r="D1645" t="s">
        <v>50</v>
      </c>
      <c r="E1645">
        <v>25</v>
      </c>
      <c r="F1645" t="s">
        <v>17465</v>
      </c>
      <c r="G1645">
        <v>2024</v>
      </c>
      <c r="H1645">
        <f t="shared" si="77"/>
        <v>45498</v>
      </c>
      <c r="I1645">
        <v>9</v>
      </c>
      <c r="J1645">
        <v>46</v>
      </c>
      <c r="K1645">
        <v>3</v>
      </c>
      <c r="L1645" t="s">
        <v>17467</v>
      </c>
      <c r="M1645">
        <f t="shared" si="75"/>
        <v>0.40697916666666667</v>
      </c>
      <c r="N1645" t="str">
        <f t="shared" si="76"/>
        <v>9 AM-12 PM</v>
      </c>
      <c r="O1645">
        <v>399.57</v>
      </c>
      <c r="P1645">
        <v>179</v>
      </c>
      <c r="Q1645">
        <v>171.84</v>
      </c>
      <c r="R1645">
        <v>7.16</v>
      </c>
      <c r="S1645">
        <v>227.73</v>
      </c>
      <c r="T1645" t="s">
        <v>34</v>
      </c>
      <c r="U1645" t="s">
        <v>23</v>
      </c>
      <c r="V1645" t="s">
        <v>24</v>
      </c>
      <c r="W1645" t="s">
        <v>4647</v>
      </c>
      <c r="X1645" t="s">
        <v>26</v>
      </c>
      <c r="Y1645" t="s">
        <v>36</v>
      </c>
      <c r="Z1645" t="s">
        <v>28</v>
      </c>
      <c r="AA1645" t="s">
        <v>29</v>
      </c>
      <c r="AB1645" t="s">
        <v>30</v>
      </c>
    </row>
    <row r="1646" spans="1:28" x14ac:dyDescent="0.3">
      <c r="A1646" t="s">
        <v>4648</v>
      </c>
      <c r="B1646" t="s">
        <v>180</v>
      </c>
      <c r="C1646" t="s">
        <v>4649</v>
      </c>
      <c r="D1646" t="s">
        <v>50</v>
      </c>
      <c r="E1646">
        <v>25</v>
      </c>
      <c r="F1646" t="s">
        <v>17465</v>
      </c>
      <c r="G1646">
        <v>2024</v>
      </c>
      <c r="H1646">
        <f t="shared" si="77"/>
        <v>45498</v>
      </c>
      <c r="I1646">
        <v>9</v>
      </c>
      <c r="J1646">
        <v>21</v>
      </c>
      <c r="K1646">
        <v>37</v>
      </c>
      <c r="L1646" t="s">
        <v>17467</v>
      </c>
      <c r="M1646">
        <f t="shared" si="75"/>
        <v>0.39001157407407411</v>
      </c>
      <c r="N1646" t="str">
        <f t="shared" si="76"/>
        <v>9 AM-12 PM</v>
      </c>
      <c r="O1646">
        <v>325.39999999999998</v>
      </c>
      <c r="P1646">
        <v>199</v>
      </c>
      <c r="Q1646">
        <v>191.04</v>
      </c>
      <c r="R1646">
        <v>7.96</v>
      </c>
      <c r="S1646">
        <v>134.36000000000001</v>
      </c>
      <c r="T1646" t="s">
        <v>34</v>
      </c>
      <c r="U1646" t="s">
        <v>23</v>
      </c>
      <c r="V1646" t="s">
        <v>24</v>
      </c>
      <c r="W1646" t="s">
        <v>4650</v>
      </c>
      <c r="X1646" t="s">
        <v>26</v>
      </c>
      <c r="Y1646" t="s">
        <v>36</v>
      </c>
      <c r="Z1646" t="s">
        <v>28</v>
      </c>
      <c r="AA1646" t="s">
        <v>29</v>
      </c>
      <c r="AB1646" t="s">
        <v>30</v>
      </c>
    </row>
    <row r="1647" spans="1:28" x14ac:dyDescent="0.3">
      <c r="A1647" t="s">
        <v>4651</v>
      </c>
      <c r="B1647" t="s">
        <v>1537</v>
      </c>
      <c r="C1647" t="s">
        <v>4652</v>
      </c>
      <c r="D1647" t="s">
        <v>21</v>
      </c>
      <c r="E1647">
        <v>25</v>
      </c>
      <c r="F1647" t="s">
        <v>17465</v>
      </c>
      <c r="G1647">
        <v>2024</v>
      </c>
      <c r="H1647">
        <f t="shared" si="77"/>
        <v>45498</v>
      </c>
      <c r="I1647">
        <v>9</v>
      </c>
      <c r="J1647">
        <v>19</v>
      </c>
      <c r="K1647">
        <v>1</v>
      </c>
      <c r="L1647" t="s">
        <v>17467</v>
      </c>
      <c r="M1647">
        <f t="shared" si="75"/>
        <v>0.38820601851851855</v>
      </c>
      <c r="N1647" t="str">
        <f t="shared" si="76"/>
        <v>9 AM-12 PM</v>
      </c>
      <c r="O1647">
        <v>539.54999999999995</v>
      </c>
      <c r="P1647">
        <v>299</v>
      </c>
      <c r="Q1647">
        <v>292.72000000000003</v>
      </c>
      <c r="R1647">
        <v>6.28</v>
      </c>
      <c r="S1647">
        <v>246.83</v>
      </c>
      <c r="T1647" t="s">
        <v>34</v>
      </c>
      <c r="U1647" t="s">
        <v>23</v>
      </c>
      <c r="V1647" t="s">
        <v>24</v>
      </c>
      <c r="W1647" t="s">
        <v>4653</v>
      </c>
      <c r="X1647" t="s">
        <v>26</v>
      </c>
      <c r="Y1647" t="s">
        <v>36</v>
      </c>
      <c r="Z1647" t="s">
        <v>28</v>
      </c>
      <c r="AA1647" t="s">
        <v>37</v>
      </c>
      <c r="AB1647" t="s">
        <v>30</v>
      </c>
    </row>
    <row r="1648" spans="1:28" x14ac:dyDescent="0.3">
      <c r="A1648" t="s">
        <v>4654</v>
      </c>
      <c r="B1648" t="s">
        <v>72</v>
      </c>
      <c r="C1648" t="s">
        <v>4655</v>
      </c>
      <c r="D1648" t="s">
        <v>74</v>
      </c>
      <c r="E1648">
        <v>25</v>
      </c>
      <c r="F1648" t="s">
        <v>17465</v>
      </c>
      <c r="G1648">
        <v>2024</v>
      </c>
      <c r="H1648">
        <f t="shared" si="77"/>
        <v>45498</v>
      </c>
      <c r="I1648">
        <v>9</v>
      </c>
      <c r="J1648">
        <v>10</v>
      </c>
      <c r="K1648">
        <v>21</v>
      </c>
      <c r="L1648" t="s">
        <v>17467</v>
      </c>
      <c r="M1648">
        <f t="shared" si="75"/>
        <v>0.38218749999999996</v>
      </c>
      <c r="N1648" t="str">
        <f t="shared" si="76"/>
        <v>9 AM-12 PM</v>
      </c>
      <c r="O1648">
        <v>355.9</v>
      </c>
      <c r="P1648">
        <v>299</v>
      </c>
      <c r="Q1648">
        <v>290.02999999999997</v>
      </c>
      <c r="R1648">
        <v>8.9700000000000006</v>
      </c>
      <c r="S1648">
        <v>65.87</v>
      </c>
      <c r="T1648" t="s">
        <v>34</v>
      </c>
      <c r="U1648" t="s">
        <v>23</v>
      </c>
      <c r="V1648" t="s">
        <v>24</v>
      </c>
      <c r="W1648" t="s">
        <v>4656</v>
      </c>
      <c r="X1648" t="s">
        <v>26</v>
      </c>
      <c r="Y1648" t="s">
        <v>36</v>
      </c>
      <c r="Z1648" t="s">
        <v>28</v>
      </c>
      <c r="AA1648" t="s">
        <v>29</v>
      </c>
      <c r="AB1648" t="s">
        <v>30</v>
      </c>
    </row>
    <row r="1649" spans="1:28" x14ac:dyDescent="0.3">
      <c r="A1649" t="s">
        <v>4657</v>
      </c>
      <c r="B1649" t="s">
        <v>48</v>
      </c>
      <c r="C1649" t="s">
        <v>4658</v>
      </c>
      <c r="D1649" t="s">
        <v>74</v>
      </c>
      <c r="E1649">
        <v>25</v>
      </c>
      <c r="F1649" t="s">
        <v>17465</v>
      </c>
      <c r="G1649">
        <v>2024</v>
      </c>
      <c r="H1649">
        <f t="shared" si="77"/>
        <v>45498</v>
      </c>
      <c r="I1649">
        <v>9</v>
      </c>
      <c r="J1649">
        <v>7</v>
      </c>
      <c r="K1649">
        <v>1</v>
      </c>
      <c r="L1649" t="s">
        <v>17467</v>
      </c>
      <c r="M1649">
        <f t="shared" si="75"/>
        <v>0.37987268518518519</v>
      </c>
      <c r="N1649" t="str">
        <f t="shared" si="76"/>
        <v>9 AM-12 PM</v>
      </c>
      <c r="O1649">
        <v>821.41</v>
      </c>
      <c r="P1649">
        <v>199</v>
      </c>
      <c r="Q1649">
        <v>193.03</v>
      </c>
      <c r="R1649">
        <v>5.97</v>
      </c>
      <c r="S1649">
        <v>628.38</v>
      </c>
      <c r="T1649" t="s">
        <v>34</v>
      </c>
      <c r="U1649" t="s">
        <v>23</v>
      </c>
      <c r="V1649" t="s">
        <v>24</v>
      </c>
      <c r="W1649" t="s">
        <v>4659</v>
      </c>
      <c r="X1649" t="s">
        <v>26</v>
      </c>
      <c r="Y1649" t="s">
        <v>36</v>
      </c>
      <c r="Z1649" t="s">
        <v>28</v>
      </c>
      <c r="AA1649" t="s">
        <v>3331</v>
      </c>
      <c r="AB1649" t="s">
        <v>30</v>
      </c>
    </row>
    <row r="1650" spans="1:28" x14ac:dyDescent="0.3">
      <c r="A1650" t="s">
        <v>4660</v>
      </c>
      <c r="B1650" t="s">
        <v>3473</v>
      </c>
      <c r="C1650" t="s">
        <v>4661</v>
      </c>
      <c r="D1650" t="s">
        <v>74</v>
      </c>
      <c r="E1650">
        <v>25</v>
      </c>
      <c r="F1650" t="s">
        <v>17465</v>
      </c>
      <c r="G1650">
        <v>2024</v>
      </c>
      <c r="H1650">
        <f t="shared" si="77"/>
        <v>45498</v>
      </c>
      <c r="I1650">
        <v>9</v>
      </c>
      <c r="J1650">
        <v>6</v>
      </c>
      <c r="K1650">
        <v>24</v>
      </c>
      <c r="L1650" t="s">
        <v>17467</v>
      </c>
      <c r="M1650">
        <f t="shared" si="75"/>
        <v>0.37944444444444447</v>
      </c>
      <c r="N1650" t="str">
        <f t="shared" si="76"/>
        <v>9 AM-12 PM</v>
      </c>
      <c r="O1650">
        <v>366.57</v>
      </c>
      <c r="P1650">
        <v>199</v>
      </c>
      <c r="Q1650">
        <v>193.03</v>
      </c>
      <c r="R1650">
        <v>5.97</v>
      </c>
      <c r="S1650">
        <v>173.54</v>
      </c>
      <c r="T1650" t="s">
        <v>34</v>
      </c>
      <c r="U1650" t="s">
        <v>23</v>
      </c>
      <c r="V1650" t="s">
        <v>24</v>
      </c>
      <c r="W1650" t="s">
        <v>4662</v>
      </c>
      <c r="X1650" t="s">
        <v>26</v>
      </c>
      <c r="Y1650" t="s">
        <v>27</v>
      </c>
      <c r="Z1650" t="s">
        <v>28</v>
      </c>
      <c r="AA1650" t="s">
        <v>29</v>
      </c>
      <c r="AB1650" t="s">
        <v>30</v>
      </c>
    </row>
    <row r="1651" spans="1:28" x14ac:dyDescent="0.3">
      <c r="A1651" t="s">
        <v>4663</v>
      </c>
      <c r="B1651" t="s">
        <v>185</v>
      </c>
      <c r="C1651" t="s">
        <v>4664</v>
      </c>
      <c r="D1651" t="s">
        <v>21</v>
      </c>
      <c r="E1651">
        <v>25</v>
      </c>
      <c r="F1651" t="s">
        <v>17465</v>
      </c>
      <c r="G1651">
        <v>2024</v>
      </c>
      <c r="H1651">
        <f t="shared" si="77"/>
        <v>45498</v>
      </c>
      <c r="I1651">
        <v>8</v>
      </c>
      <c r="J1651">
        <v>50</v>
      </c>
      <c r="K1651">
        <v>44</v>
      </c>
      <c r="L1651" t="s">
        <v>17467</v>
      </c>
      <c r="M1651">
        <f t="shared" si="75"/>
        <v>0.36856481481481485</v>
      </c>
      <c r="N1651" t="str">
        <f t="shared" si="76"/>
        <v>5-8 AM</v>
      </c>
      <c r="O1651">
        <v>648.29</v>
      </c>
      <c r="P1651">
        <v>239</v>
      </c>
      <c r="Q1651">
        <v>233.5</v>
      </c>
      <c r="R1651">
        <v>5.5</v>
      </c>
      <c r="S1651">
        <v>414.79</v>
      </c>
      <c r="T1651" t="s">
        <v>34</v>
      </c>
      <c r="U1651" t="s">
        <v>23</v>
      </c>
      <c r="V1651" t="s">
        <v>24</v>
      </c>
      <c r="W1651" t="s">
        <v>4665</v>
      </c>
      <c r="X1651" t="s">
        <v>26</v>
      </c>
      <c r="Y1651" t="s">
        <v>36</v>
      </c>
      <c r="Z1651" t="s">
        <v>28</v>
      </c>
      <c r="AA1651" t="s">
        <v>29</v>
      </c>
      <c r="AB1651" t="s">
        <v>30</v>
      </c>
    </row>
    <row r="1652" spans="1:28" x14ac:dyDescent="0.3">
      <c r="A1652" t="s">
        <v>4666</v>
      </c>
      <c r="B1652" t="s">
        <v>167</v>
      </c>
      <c r="C1652" t="s">
        <v>4667</v>
      </c>
      <c r="D1652" t="s">
        <v>21</v>
      </c>
      <c r="E1652">
        <v>25</v>
      </c>
      <c r="F1652" t="s">
        <v>17465</v>
      </c>
      <c r="G1652">
        <v>2024</v>
      </c>
      <c r="H1652">
        <f t="shared" si="77"/>
        <v>45498</v>
      </c>
      <c r="I1652">
        <v>8</v>
      </c>
      <c r="J1652">
        <v>47</v>
      </c>
      <c r="K1652">
        <v>48</v>
      </c>
      <c r="L1652" t="s">
        <v>17467</v>
      </c>
      <c r="M1652">
        <f t="shared" si="75"/>
        <v>0.36652777777777779</v>
      </c>
      <c r="N1652" t="str">
        <f t="shared" si="76"/>
        <v>5-8 AM</v>
      </c>
      <c r="O1652">
        <v>1196.26</v>
      </c>
      <c r="P1652">
        <v>299</v>
      </c>
      <c r="Q1652">
        <v>290.02999999999997</v>
      </c>
      <c r="R1652">
        <v>8.9700000000000006</v>
      </c>
      <c r="S1652">
        <v>906.23</v>
      </c>
      <c r="T1652" t="s">
        <v>34</v>
      </c>
      <c r="U1652" t="s">
        <v>23</v>
      </c>
      <c r="V1652" t="s">
        <v>24</v>
      </c>
      <c r="W1652" t="s">
        <v>4668</v>
      </c>
      <c r="X1652" t="s">
        <v>26</v>
      </c>
      <c r="Y1652" t="s">
        <v>36</v>
      </c>
      <c r="Z1652" t="s">
        <v>28</v>
      </c>
      <c r="AA1652" t="s">
        <v>29</v>
      </c>
      <c r="AB1652" t="s">
        <v>30</v>
      </c>
    </row>
    <row r="1653" spans="1:28" x14ac:dyDescent="0.3">
      <c r="A1653" t="s">
        <v>4669</v>
      </c>
      <c r="B1653" t="s">
        <v>68</v>
      </c>
      <c r="C1653" t="s">
        <v>4670</v>
      </c>
      <c r="D1653" t="s">
        <v>74</v>
      </c>
      <c r="E1653">
        <v>25</v>
      </c>
      <c r="F1653" t="s">
        <v>17465</v>
      </c>
      <c r="G1653">
        <v>2024</v>
      </c>
      <c r="H1653">
        <f t="shared" si="77"/>
        <v>45498</v>
      </c>
      <c r="I1653">
        <v>8</v>
      </c>
      <c r="J1653">
        <v>23</v>
      </c>
      <c r="K1653">
        <v>20</v>
      </c>
      <c r="L1653" t="s">
        <v>17467</v>
      </c>
      <c r="M1653">
        <f t="shared" si="75"/>
        <v>0.34953703703703703</v>
      </c>
      <c r="N1653" t="str">
        <f t="shared" si="76"/>
        <v>5-8 AM</v>
      </c>
      <c r="O1653">
        <v>901.63</v>
      </c>
      <c r="P1653">
        <v>299</v>
      </c>
      <c r="Q1653">
        <v>290.02999999999997</v>
      </c>
      <c r="R1653">
        <v>8.9700000000000006</v>
      </c>
      <c r="S1653">
        <v>611.6</v>
      </c>
      <c r="T1653" t="s">
        <v>34</v>
      </c>
      <c r="U1653" t="s">
        <v>23</v>
      </c>
      <c r="V1653" t="s">
        <v>24</v>
      </c>
      <c r="W1653" t="s">
        <v>4671</v>
      </c>
      <c r="X1653" t="s">
        <v>26</v>
      </c>
      <c r="Y1653" t="s">
        <v>36</v>
      </c>
      <c r="Z1653" t="s">
        <v>28</v>
      </c>
      <c r="AA1653" t="s">
        <v>29</v>
      </c>
      <c r="AB1653" t="s">
        <v>30</v>
      </c>
    </row>
    <row r="1654" spans="1:28" x14ac:dyDescent="0.3">
      <c r="A1654" t="s">
        <v>4672</v>
      </c>
      <c r="B1654" t="s">
        <v>131</v>
      </c>
      <c r="C1654" t="s">
        <v>4673</v>
      </c>
      <c r="D1654" t="s">
        <v>74</v>
      </c>
      <c r="E1654">
        <v>25</v>
      </c>
      <c r="F1654" t="s">
        <v>17465</v>
      </c>
      <c r="G1654">
        <v>2024</v>
      </c>
      <c r="H1654">
        <f t="shared" si="77"/>
        <v>45498</v>
      </c>
      <c r="I1654">
        <v>8</v>
      </c>
      <c r="J1654">
        <v>9</v>
      </c>
      <c r="K1654">
        <v>18</v>
      </c>
      <c r="L1654" t="s">
        <v>17467</v>
      </c>
      <c r="M1654">
        <f t="shared" si="75"/>
        <v>0.33979166666666666</v>
      </c>
      <c r="N1654" t="str">
        <f t="shared" si="76"/>
        <v>5-8 AM</v>
      </c>
      <c r="O1654">
        <v>2214.27</v>
      </c>
      <c r="P1654">
        <v>299</v>
      </c>
      <c r="Q1654">
        <v>290.02999999999997</v>
      </c>
      <c r="R1654">
        <v>8.9700000000000006</v>
      </c>
      <c r="S1654">
        <v>1924.24</v>
      </c>
      <c r="T1654" t="s">
        <v>34</v>
      </c>
      <c r="U1654" t="s">
        <v>23</v>
      </c>
      <c r="V1654" t="s">
        <v>24</v>
      </c>
      <c r="W1654" t="s">
        <v>4674</v>
      </c>
      <c r="X1654" t="s">
        <v>26</v>
      </c>
      <c r="Y1654" t="s">
        <v>36</v>
      </c>
      <c r="Z1654" t="s">
        <v>28</v>
      </c>
      <c r="AA1654" t="s">
        <v>29</v>
      </c>
      <c r="AB1654" t="s">
        <v>30</v>
      </c>
    </row>
    <row r="1655" spans="1:28" x14ac:dyDescent="0.3">
      <c r="A1655" t="s">
        <v>4675</v>
      </c>
      <c r="B1655" t="s">
        <v>44</v>
      </c>
      <c r="C1655" t="s">
        <v>4676</v>
      </c>
      <c r="D1655" t="s">
        <v>74</v>
      </c>
      <c r="E1655">
        <v>24</v>
      </c>
      <c r="F1655" t="s">
        <v>17465</v>
      </c>
      <c r="G1655">
        <v>2024</v>
      </c>
      <c r="H1655">
        <f t="shared" si="77"/>
        <v>45497</v>
      </c>
      <c r="I1655">
        <v>11</v>
      </c>
      <c r="J1655">
        <v>39</v>
      </c>
      <c r="K1655">
        <v>42</v>
      </c>
      <c r="L1655" t="s">
        <v>17466</v>
      </c>
      <c r="M1655">
        <f t="shared" si="75"/>
        <v>0.98590277777777768</v>
      </c>
      <c r="N1655" t="str">
        <f t="shared" si="76"/>
        <v>9-11 PM</v>
      </c>
      <c r="O1655">
        <v>210.44</v>
      </c>
      <c r="P1655">
        <v>199</v>
      </c>
      <c r="Q1655">
        <v>195.02</v>
      </c>
      <c r="R1655">
        <v>3.98</v>
      </c>
      <c r="S1655">
        <v>15.42</v>
      </c>
      <c r="T1655" t="s">
        <v>34</v>
      </c>
      <c r="U1655" t="s">
        <v>23</v>
      </c>
      <c r="V1655" t="s">
        <v>24</v>
      </c>
      <c r="W1655" t="s">
        <v>4677</v>
      </c>
      <c r="X1655" t="s">
        <v>26</v>
      </c>
      <c r="Y1655" t="s">
        <v>36</v>
      </c>
      <c r="Z1655" t="s">
        <v>28</v>
      </c>
      <c r="AA1655" t="s">
        <v>3331</v>
      </c>
      <c r="AB1655" t="s">
        <v>30</v>
      </c>
    </row>
    <row r="1656" spans="1:28" x14ac:dyDescent="0.3">
      <c r="A1656" t="s">
        <v>4678</v>
      </c>
      <c r="B1656" t="s">
        <v>1602</v>
      </c>
      <c r="C1656" t="s">
        <v>3414</v>
      </c>
      <c r="D1656" t="s">
        <v>74</v>
      </c>
      <c r="E1656">
        <v>24</v>
      </c>
      <c r="F1656" t="s">
        <v>17465</v>
      </c>
      <c r="G1656">
        <v>2024</v>
      </c>
      <c r="H1656">
        <f t="shared" si="77"/>
        <v>45497</v>
      </c>
      <c r="I1656">
        <v>10</v>
      </c>
      <c r="J1656">
        <v>35</v>
      </c>
      <c r="K1656">
        <v>35</v>
      </c>
      <c r="L1656" t="s">
        <v>17466</v>
      </c>
      <c r="M1656">
        <f t="shared" si="75"/>
        <v>0.94137731481481479</v>
      </c>
      <c r="N1656" t="str">
        <f t="shared" si="76"/>
        <v>9-11 PM</v>
      </c>
      <c r="O1656">
        <v>30.99</v>
      </c>
      <c r="P1656">
        <v>22</v>
      </c>
      <c r="Q1656">
        <v>21.34</v>
      </c>
      <c r="R1656">
        <v>0.66</v>
      </c>
      <c r="S1656">
        <v>9.65</v>
      </c>
      <c r="T1656" t="s">
        <v>34</v>
      </c>
      <c r="U1656" t="s">
        <v>23</v>
      </c>
      <c r="V1656" t="s">
        <v>24</v>
      </c>
      <c r="W1656" t="s">
        <v>4679</v>
      </c>
      <c r="X1656" t="s">
        <v>26</v>
      </c>
      <c r="Y1656" t="s">
        <v>36</v>
      </c>
      <c r="Z1656" t="s">
        <v>28</v>
      </c>
      <c r="AA1656" t="s">
        <v>29</v>
      </c>
      <c r="AB1656" t="s">
        <v>30</v>
      </c>
    </row>
    <row r="1657" spans="1:28" x14ac:dyDescent="0.3">
      <c r="A1657" t="s">
        <v>4680</v>
      </c>
      <c r="B1657" t="s">
        <v>127</v>
      </c>
      <c r="C1657" t="s">
        <v>4681</v>
      </c>
      <c r="D1657" t="s">
        <v>21</v>
      </c>
      <c r="E1657">
        <v>24</v>
      </c>
      <c r="F1657" t="s">
        <v>17465</v>
      </c>
      <c r="G1657">
        <v>2024</v>
      </c>
      <c r="H1657">
        <f t="shared" si="77"/>
        <v>45497</v>
      </c>
      <c r="I1657">
        <v>10</v>
      </c>
      <c r="J1657">
        <v>27</v>
      </c>
      <c r="K1657">
        <v>37</v>
      </c>
      <c r="L1657" t="s">
        <v>17466</v>
      </c>
      <c r="M1657">
        <f t="shared" si="75"/>
        <v>0.93584490740740733</v>
      </c>
      <c r="N1657" t="str">
        <f t="shared" si="76"/>
        <v>9-11 PM</v>
      </c>
      <c r="O1657">
        <v>638.41</v>
      </c>
      <c r="P1657">
        <v>199</v>
      </c>
      <c r="Q1657">
        <v>194.82</v>
      </c>
      <c r="R1657">
        <v>4.18</v>
      </c>
      <c r="S1657">
        <v>443.59</v>
      </c>
      <c r="T1657" t="s">
        <v>34</v>
      </c>
      <c r="U1657" t="s">
        <v>23</v>
      </c>
      <c r="V1657" t="s">
        <v>24</v>
      </c>
      <c r="W1657" t="s">
        <v>4682</v>
      </c>
      <c r="X1657" t="s">
        <v>26</v>
      </c>
      <c r="Y1657" t="s">
        <v>36</v>
      </c>
      <c r="Z1657" t="s">
        <v>28</v>
      </c>
      <c r="AA1657" t="s">
        <v>37</v>
      </c>
      <c r="AB1657" t="s">
        <v>30</v>
      </c>
    </row>
    <row r="1658" spans="1:28" x14ac:dyDescent="0.3">
      <c r="A1658" t="s">
        <v>4683</v>
      </c>
      <c r="B1658" t="s">
        <v>180</v>
      </c>
      <c r="C1658" t="s">
        <v>4684</v>
      </c>
      <c r="D1658" t="s">
        <v>50</v>
      </c>
      <c r="E1658">
        <v>24</v>
      </c>
      <c r="F1658" t="s">
        <v>17465</v>
      </c>
      <c r="G1658">
        <v>2024</v>
      </c>
      <c r="H1658">
        <f t="shared" si="77"/>
        <v>45497</v>
      </c>
      <c r="I1658">
        <v>10</v>
      </c>
      <c r="J1658">
        <v>22</v>
      </c>
      <c r="K1658">
        <v>39</v>
      </c>
      <c r="L1658" t="s">
        <v>17466</v>
      </c>
      <c r="M1658">
        <f t="shared" si="75"/>
        <v>0.93239583333333342</v>
      </c>
      <c r="N1658" t="str">
        <f t="shared" si="76"/>
        <v>9-11 PM</v>
      </c>
      <c r="O1658">
        <v>346.52</v>
      </c>
      <c r="P1658">
        <v>22</v>
      </c>
      <c r="Q1658">
        <v>21.12</v>
      </c>
      <c r="R1658">
        <v>0.88</v>
      </c>
      <c r="S1658">
        <v>325.39999999999998</v>
      </c>
      <c r="T1658" t="s">
        <v>34</v>
      </c>
      <c r="U1658" t="s">
        <v>23</v>
      </c>
      <c r="V1658" t="s">
        <v>24</v>
      </c>
      <c r="W1658" t="s">
        <v>4685</v>
      </c>
      <c r="X1658" t="s">
        <v>26</v>
      </c>
      <c r="Y1658" t="s">
        <v>36</v>
      </c>
      <c r="Z1658" t="s">
        <v>28</v>
      </c>
      <c r="AA1658" t="s">
        <v>29</v>
      </c>
      <c r="AB1658" t="s">
        <v>30</v>
      </c>
    </row>
    <row r="1659" spans="1:28" x14ac:dyDescent="0.3">
      <c r="A1659" t="s">
        <v>4686</v>
      </c>
      <c r="B1659" t="s">
        <v>127</v>
      </c>
      <c r="C1659" t="s">
        <v>4687</v>
      </c>
      <c r="D1659" t="s">
        <v>21</v>
      </c>
      <c r="E1659">
        <v>24</v>
      </c>
      <c r="F1659" t="s">
        <v>17465</v>
      </c>
      <c r="G1659">
        <v>2024</v>
      </c>
      <c r="H1659">
        <f t="shared" si="77"/>
        <v>45497</v>
      </c>
      <c r="I1659">
        <v>10</v>
      </c>
      <c r="J1659">
        <v>22</v>
      </c>
      <c r="K1659">
        <v>5</v>
      </c>
      <c r="L1659" t="s">
        <v>17466</v>
      </c>
      <c r="M1659">
        <f t="shared" si="75"/>
        <v>0.93200231481481488</v>
      </c>
      <c r="N1659" t="str">
        <f t="shared" si="76"/>
        <v>9-11 PM</v>
      </c>
      <c r="O1659">
        <v>382.18</v>
      </c>
      <c r="P1659">
        <v>249</v>
      </c>
      <c r="Q1659">
        <v>243.77</v>
      </c>
      <c r="R1659">
        <v>5.23</v>
      </c>
      <c r="S1659">
        <v>138.41</v>
      </c>
      <c r="T1659" t="s">
        <v>34</v>
      </c>
      <c r="U1659" t="s">
        <v>23</v>
      </c>
      <c r="V1659" t="s">
        <v>24</v>
      </c>
      <c r="W1659" t="s">
        <v>4688</v>
      </c>
      <c r="X1659" t="s">
        <v>26</v>
      </c>
      <c r="Y1659" t="s">
        <v>36</v>
      </c>
      <c r="Z1659" t="s">
        <v>28</v>
      </c>
      <c r="AA1659" t="s">
        <v>37</v>
      </c>
      <c r="AB1659" t="s">
        <v>30</v>
      </c>
    </row>
    <row r="1660" spans="1:28" x14ac:dyDescent="0.3">
      <c r="A1660" t="s">
        <v>4689</v>
      </c>
      <c r="B1660" t="s">
        <v>98</v>
      </c>
      <c r="C1660" t="s">
        <v>4690</v>
      </c>
      <c r="D1660" t="s">
        <v>21</v>
      </c>
      <c r="E1660">
        <v>24</v>
      </c>
      <c r="F1660" t="s">
        <v>17465</v>
      </c>
      <c r="G1660">
        <v>2024</v>
      </c>
      <c r="H1660">
        <f t="shared" si="77"/>
        <v>45497</v>
      </c>
      <c r="I1660">
        <v>10</v>
      </c>
      <c r="J1660">
        <v>9</v>
      </c>
      <c r="K1660">
        <v>35</v>
      </c>
      <c r="L1660" t="s">
        <v>17466</v>
      </c>
      <c r="M1660">
        <f t="shared" si="75"/>
        <v>0.92332175925925919</v>
      </c>
      <c r="N1660" t="str">
        <f t="shared" si="76"/>
        <v>9-11 PM</v>
      </c>
      <c r="O1660">
        <v>1314.07</v>
      </c>
      <c r="P1660">
        <v>19</v>
      </c>
      <c r="Q1660">
        <v>18.43</v>
      </c>
      <c r="R1660">
        <v>0.56999999999999995</v>
      </c>
      <c r="S1660">
        <v>1295.6400000000001</v>
      </c>
      <c r="T1660" t="s">
        <v>34</v>
      </c>
      <c r="U1660" t="s">
        <v>23</v>
      </c>
      <c r="V1660" t="s">
        <v>24</v>
      </c>
      <c r="W1660" t="s">
        <v>4691</v>
      </c>
      <c r="X1660" t="s">
        <v>26</v>
      </c>
      <c r="Y1660" t="s">
        <v>36</v>
      </c>
      <c r="Z1660" t="s">
        <v>28</v>
      </c>
      <c r="AA1660" t="s">
        <v>29</v>
      </c>
      <c r="AB1660" t="s">
        <v>30</v>
      </c>
    </row>
    <row r="1661" spans="1:28" x14ac:dyDescent="0.3">
      <c r="A1661" t="s">
        <v>4692</v>
      </c>
      <c r="B1661" t="s">
        <v>1222</v>
      </c>
      <c r="C1661" t="s">
        <v>2661</v>
      </c>
      <c r="D1661" t="s">
        <v>21</v>
      </c>
      <c r="E1661">
        <v>24</v>
      </c>
      <c r="F1661" t="s">
        <v>17465</v>
      </c>
      <c r="G1661">
        <v>2024</v>
      </c>
      <c r="H1661">
        <f t="shared" si="77"/>
        <v>45497</v>
      </c>
      <c r="I1661">
        <v>9</v>
      </c>
      <c r="J1661">
        <v>55</v>
      </c>
      <c r="K1661">
        <v>47</v>
      </c>
      <c r="L1661" t="s">
        <v>17466</v>
      </c>
      <c r="M1661">
        <f t="shared" si="75"/>
        <v>0.91373842592592591</v>
      </c>
      <c r="N1661" t="str">
        <f t="shared" si="76"/>
        <v>9-11 PM</v>
      </c>
      <c r="O1661">
        <v>130.88</v>
      </c>
      <c r="P1661">
        <v>29</v>
      </c>
      <c r="Q1661">
        <v>28.13</v>
      </c>
      <c r="R1661">
        <v>0</v>
      </c>
      <c r="S1661">
        <v>102.75</v>
      </c>
      <c r="T1661" t="s">
        <v>22</v>
      </c>
      <c r="U1661" t="s">
        <v>198</v>
      </c>
      <c r="V1661" t="s">
        <v>24</v>
      </c>
      <c r="W1661" t="s">
        <v>4693</v>
      </c>
      <c r="X1661" t="s">
        <v>26</v>
      </c>
      <c r="Y1661" t="s">
        <v>36</v>
      </c>
      <c r="Z1661" t="s">
        <v>28</v>
      </c>
      <c r="AA1661" t="s">
        <v>29</v>
      </c>
      <c r="AB1661" t="s">
        <v>30</v>
      </c>
    </row>
    <row r="1662" spans="1:28" x14ac:dyDescent="0.3">
      <c r="A1662" t="s">
        <v>4694</v>
      </c>
      <c r="B1662" t="s">
        <v>102</v>
      </c>
      <c r="C1662" t="s">
        <v>4695</v>
      </c>
      <c r="D1662" t="s">
        <v>225</v>
      </c>
      <c r="E1662">
        <v>24</v>
      </c>
      <c r="F1662" t="s">
        <v>17465</v>
      </c>
      <c r="G1662">
        <v>2024</v>
      </c>
      <c r="H1662">
        <f t="shared" si="77"/>
        <v>45497</v>
      </c>
      <c r="I1662">
        <v>9</v>
      </c>
      <c r="J1662">
        <v>36</v>
      </c>
      <c r="K1662">
        <v>36</v>
      </c>
      <c r="L1662" t="s">
        <v>17466</v>
      </c>
      <c r="M1662">
        <f t="shared" si="75"/>
        <v>0.90041666666666664</v>
      </c>
      <c r="N1662" t="str">
        <f t="shared" si="76"/>
        <v>9-11 PM</v>
      </c>
      <c r="O1662">
        <v>7408.69</v>
      </c>
      <c r="P1662">
        <v>829</v>
      </c>
      <c r="Q1662">
        <v>828</v>
      </c>
      <c r="R1662">
        <v>1</v>
      </c>
      <c r="S1662">
        <v>6580.69</v>
      </c>
      <c r="T1662" t="s">
        <v>34</v>
      </c>
      <c r="U1662" t="s">
        <v>23</v>
      </c>
      <c r="V1662" t="s">
        <v>24</v>
      </c>
      <c r="W1662" t="s">
        <v>4696</v>
      </c>
      <c r="X1662" t="s">
        <v>26</v>
      </c>
      <c r="Y1662" t="s">
        <v>27</v>
      </c>
      <c r="Z1662" t="s">
        <v>28</v>
      </c>
      <c r="AA1662" t="s">
        <v>26</v>
      </c>
      <c r="AB1662" t="s">
        <v>30</v>
      </c>
    </row>
    <row r="1663" spans="1:28" x14ac:dyDescent="0.3">
      <c r="A1663" t="s">
        <v>4697</v>
      </c>
      <c r="B1663" t="s">
        <v>102</v>
      </c>
      <c r="C1663" t="s">
        <v>4698</v>
      </c>
      <c r="D1663" t="s">
        <v>225</v>
      </c>
      <c r="E1663">
        <v>24</v>
      </c>
      <c r="F1663" t="s">
        <v>17465</v>
      </c>
      <c r="G1663">
        <v>2024</v>
      </c>
      <c r="H1663">
        <f t="shared" si="77"/>
        <v>45497</v>
      </c>
      <c r="I1663">
        <v>9</v>
      </c>
      <c r="J1663">
        <v>35</v>
      </c>
      <c r="K1663">
        <v>40</v>
      </c>
      <c r="L1663" t="s">
        <v>17466</v>
      </c>
      <c r="M1663">
        <f t="shared" si="75"/>
        <v>0.89976851851851858</v>
      </c>
      <c r="N1663" t="str">
        <f t="shared" si="76"/>
        <v>9-11 PM</v>
      </c>
      <c r="O1663">
        <v>8236.69</v>
      </c>
      <c r="P1663">
        <v>829</v>
      </c>
      <c r="Q1663">
        <v>828</v>
      </c>
      <c r="R1663">
        <v>1</v>
      </c>
      <c r="S1663">
        <v>7408.69</v>
      </c>
      <c r="T1663" t="s">
        <v>34</v>
      </c>
      <c r="U1663" t="s">
        <v>23</v>
      </c>
      <c r="V1663" t="s">
        <v>24</v>
      </c>
      <c r="W1663" t="s">
        <v>4699</v>
      </c>
      <c r="X1663" t="s">
        <v>26</v>
      </c>
      <c r="Y1663" t="s">
        <v>27</v>
      </c>
      <c r="Z1663" t="s">
        <v>28</v>
      </c>
      <c r="AA1663" t="s">
        <v>26</v>
      </c>
      <c r="AB1663" t="s">
        <v>30</v>
      </c>
    </row>
    <row r="1664" spans="1:28" x14ac:dyDescent="0.3">
      <c r="A1664" t="s">
        <v>4700</v>
      </c>
      <c r="B1664" t="s">
        <v>102</v>
      </c>
      <c r="C1664" t="s">
        <v>4701</v>
      </c>
      <c r="D1664" t="s">
        <v>225</v>
      </c>
      <c r="E1664">
        <v>24</v>
      </c>
      <c r="F1664" t="s">
        <v>17465</v>
      </c>
      <c r="G1664">
        <v>2024</v>
      </c>
      <c r="H1664">
        <f t="shared" si="77"/>
        <v>45497</v>
      </c>
      <c r="I1664">
        <v>9</v>
      </c>
      <c r="J1664">
        <v>34</v>
      </c>
      <c r="K1664">
        <v>57</v>
      </c>
      <c r="L1664" t="s">
        <v>17466</v>
      </c>
      <c r="M1664">
        <f t="shared" si="75"/>
        <v>0.89927083333333335</v>
      </c>
      <c r="N1664" t="str">
        <f t="shared" si="76"/>
        <v>9-11 PM</v>
      </c>
      <c r="O1664">
        <v>9064.69</v>
      </c>
      <c r="P1664">
        <v>829</v>
      </c>
      <c r="Q1664">
        <v>828</v>
      </c>
      <c r="R1664">
        <v>1</v>
      </c>
      <c r="S1664">
        <v>8236.69</v>
      </c>
      <c r="T1664" t="s">
        <v>34</v>
      </c>
      <c r="U1664" t="s">
        <v>23</v>
      </c>
      <c r="V1664" t="s">
        <v>24</v>
      </c>
      <c r="W1664" t="s">
        <v>4702</v>
      </c>
      <c r="X1664" t="s">
        <v>26</v>
      </c>
      <c r="Y1664" t="s">
        <v>27</v>
      </c>
      <c r="Z1664" t="s">
        <v>28</v>
      </c>
      <c r="AA1664" t="s">
        <v>26</v>
      </c>
      <c r="AB1664" t="s">
        <v>30</v>
      </c>
    </row>
    <row r="1665" spans="1:28" x14ac:dyDescent="0.3">
      <c r="A1665" t="s">
        <v>4703</v>
      </c>
      <c r="B1665" t="s">
        <v>102</v>
      </c>
      <c r="C1665" t="s">
        <v>4704</v>
      </c>
      <c r="D1665" t="s">
        <v>225</v>
      </c>
      <c r="E1665">
        <v>24</v>
      </c>
      <c r="F1665" t="s">
        <v>17465</v>
      </c>
      <c r="G1665">
        <v>2024</v>
      </c>
      <c r="H1665">
        <f t="shared" si="77"/>
        <v>45497</v>
      </c>
      <c r="I1665">
        <v>9</v>
      </c>
      <c r="J1665">
        <v>34</v>
      </c>
      <c r="K1665">
        <v>13</v>
      </c>
      <c r="L1665" t="s">
        <v>17466</v>
      </c>
      <c r="M1665">
        <f t="shared" si="75"/>
        <v>0.89876157407407409</v>
      </c>
      <c r="N1665" t="str">
        <f t="shared" si="76"/>
        <v>9-11 PM</v>
      </c>
      <c r="O1665">
        <v>9892.69</v>
      </c>
      <c r="P1665">
        <v>829</v>
      </c>
      <c r="Q1665">
        <v>828</v>
      </c>
      <c r="R1665">
        <v>1</v>
      </c>
      <c r="S1665">
        <v>9064.69</v>
      </c>
      <c r="T1665" t="s">
        <v>34</v>
      </c>
      <c r="U1665" t="s">
        <v>23</v>
      </c>
      <c r="V1665" t="s">
        <v>24</v>
      </c>
      <c r="W1665" t="s">
        <v>4705</v>
      </c>
      <c r="X1665" t="s">
        <v>26</v>
      </c>
      <c r="Y1665" t="s">
        <v>27</v>
      </c>
      <c r="Z1665" t="s">
        <v>28</v>
      </c>
      <c r="AA1665" t="s">
        <v>26</v>
      </c>
      <c r="AB1665" t="s">
        <v>30</v>
      </c>
    </row>
    <row r="1666" spans="1:28" x14ac:dyDescent="0.3">
      <c r="A1666" t="s">
        <v>4706</v>
      </c>
      <c r="B1666" t="s">
        <v>102</v>
      </c>
      <c r="C1666" t="s">
        <v>4707</v>
      </c>
      <c r="D1666" t="s">
        <v>225</v>
      </c>
      <c r="E1666">
        <v>24</v>
      </c>
      <c r="F1666" t="s">
        <v>17465</v>
      </c>
      <c r="G1666">
        <v>2024</v>
      </c>
      <c r="H1666">
        <f t="shared" si="77"/>
        <v>45497</v>
      </c>
      <c r="I1666">
        <v>9</v>
      </c>
      <c r="J1666">
        <v>33</v>
      </c>
      <c r="K1666">
        <v>45</v>
      </c>
      <c r="L1666" t="s">
        <v>17466</v>
      </c>
      <c r="M1666">
        <f t="shared" ref="M1666:M1729" si="78">TIMEVALUE(TEXT(TIMEVALUE(I1666 &amp; ":" &amp; J1666 &amp; ":" &amp; K1666 &amp; " " &amp; L1666), "hh:mm:ss AM/PM"))</f>
        <v>0.8984375</v>
      </c>
      <c r="N1666" t="str">
        <f t="shared" ref="N1666:N1729" si="79">IF(AND(HOUR(M1666)&gt;=0, HOUR(M1666)&lt;=4), "12-4 AM",
IF(AND(HOUR(M1666)&gt;=5, HOUR(M1666)&lt;=8), "5-8 AM",
IF(AND(HOUR(M1666)&gt;=9, HOUR(M1666)&lt;=12), "9 AM-12 PM",
IF(AND(HOUR(M1666)&gt;=13, HOUR(M1666)&lt;=16), "1-4 PM",
IF(AND(HOUR(M1666)&gt;=17, HOUR(M1666)&lt;=20), "5-8 PM",
IF(AND(HOUR(M1666)&gt;=21, HOUR(M1666)&lt;=23), "9-11 PM",
""))))))</f>
        <v>9-11 PM</v>
      </c>
      <c r="O1666">
        <v>10720.69</v>
      </c>
      <c r="P1666">
        <v>829</v>
      </c>
      <c r="Q1666">
        <v>828</v>
      </c>
      <c r="R1666">
        <v>1</v>
      </c>
      <c r="S1666">
        <v>9892.69</v>
      </c>
      <c r="T1666" t="s">
        <v>34</v>
      </c>
      <c r="U1666" t="s">
        <v>23</v>
      </c>
      <c r="V1666" t="s">
        <v>24</v>
      </c>
      <c r="W1666" t="s">
        <v>4708</v>
      </c>
      <c r="X1666" t="s">
        <v>26</v>
      </c>
      <c r="Y1666" t="s">
        <v>27</v>
      </c>
      <c r="Z1666" t="s">
        <v>28</v>
      </c>
      <c r="AA1666" t="s">
        <v>26</v>
      </c>
      <c r="AB1666" t="s">
        <v>30</v>
      </c>
    </row>
    <row r="1667" spans="1:28" x14ac:dyDescent="0.3">
      <c r="A1667" t="s">
        <v>4709</v>
      </c>
      <c r="B1667" t="s">
        <v>102</v>
      </c>
      <c r="C1667" t="s">
        <v>4710</v>
      </c>
      <c r="D1667" t="s">
        <v>21</v>
      </c>
      <c r="E1667">
        <v>24</v>
      </c>
      <c r="F1667" t="s">
        <v>17465</v>
      </c>
      <c r="G1667">
        <v>2024</v>
      </c>
      <c r="H1667">
        <f t="shared" ref="H1667:H1730" si="80">DATEVALUE(E1667 &amp;"-"&amp;F1667&amp;"-"&amp;G1667)</f>
        <v>45497</v>
      </c>
      <c r="I1667">
        <v>9</v>
      </c>
      <c r="J1667">
        <v>32</v>
      </c>
      <c r="K1667">
        <v>29</v>
      </c>
      <c r="L1667" t="s">
        <v>17466</v>
      </c>
      <c r="M1667">
        <f t="shared" si="78"/>
        <v>0.89755787037037038</v>
      </c>
      <c r="N1667" t="str">
        <f t="shared" si="79"/>
        <v>9-11 PM</v>
      </c>
      <c r="O1667">
        <v>964.46</v>
      </c>
      <c r="P1667">
        <v>249</v>
      </c>
      <c r="Q1667">
        <v>243.77</v>
      </c>
      <c r="R1667">
        <v>5.23</v>
      </c>
      <c r="S1667">
        <v>720.69</v>
      </c>
      <c r="T1667" t="s">
        <v>34</v>
      </c>
      <c r="U1667" t="s">
        <v>23</v>
      </c>
      <c r="V1667" t="s">
        <v>24</v>
      </c>
      <c r="W1667" t="s">
        <v>4711</v>
      </c>
      <c r="X1667" t="s">
        <v>26</v>
      </c>
      <c r="Y1667" t="s">
        <v>27</v>
      </c>
      <c r="Z1667" t="s">
        <v>28</v>
      </c>
      <c r="AA1667" t="s">
        <v>37</v>
      </c>
      <c r="AB1667" t="s">
        <v>30</v>
      </c>
    </row>
    <row r="1668" spans="1:28" x14ac:dyDescent="0.3">
      <c r="A1668" t="s">
        <v>4712</v>
      </c>
      <c r="B1668" t="s">
        <v>102</v>
      </c>
      <c r="C1668" t="s">
        <v>4713</v>
      </c>
      <c r="D1668" t="s">
        <v>21</v>
      </c>
      <c r="E1668">
        <v>24</v>
      </c>
      <c r="F1668" t="s">
        <v>17465</v>
      </c>
      <c r="G1668">
        <v>2024</v>
      </c>
      <c r="H1668">
        <f t="shared" si="80"/>
        <v>45497</v>
      </c>
      <c r="I1668">
        <v>9</v>
      </c>
      <c r="J1668">
        <v>32</v>
      </c>
      <c r="K1668">
        <v>2</v>
      </c>
      <c r="L1668" t="s">
        <v>17466</v>
      </c>
      <c r="M1668">
        <f t="shared" si="78"/>
        <v>0.89724537037037033</v>
      </c>
      <c r="N1668" t="str">
        <f t="shared" si="79"/>
        <v>9-11 PM</v>
      </c>
      <c r="O1668">
        <v>1169.07</v>
      </c>
      <c r="P1668">
        <v>209</v>
      </c>
      <c r="Q1668">
        <v>204.61</v>
      </c>
      <c r="R1668">
        <v>4.3899999999999997</v>
      </c>
      <c r="S1668">
        <v>964.46</v>
      </c>
      <c r="T1668" t="s">
        <v>34</v>
      </c>
      <c r="U1668" t="s">
        <v>23</v>
      </c>
      <c r="V1668" t="s">
        <v>24</v>
      </c>
      <c r="W1668" t="s">
        <v>4714</v>
      </c>
      <c r="X1668" t="s">
        <v>26</v>
      </c>
      <c r="Y1668" t="s">
        <v>27</v>
      </c>
      <c r="Z1668" t="s">
        <v>28</v>
      </c>
      <c r="AA1668" t="s">
        <v>37</v>
      </c>
      <c r="AB1668" t="s">
        <v>30</v>
      </c>
    </row>
    <row r="1669" spans="1:28" x14ac:dyDescent="0.3">
      <c r="A1669" t="s">
        <v>4715</v>
      </c>
      <c r="B1669" t="s">
        <v>102</v>
      </c>
      <c r="C1669" t="s">
        <v>4716</v>
      </c>
      <c r="D1669" t="s">
        <v>21</v>
      </c>
      <c r="E1669">
        <v>24</v>
      </c>
      <c r="F1669" t="s">
        <v>17465</v>
      </c>
      <c r="G1669">
        <v>2024</v>
      </c>
      <c r="H1669">
        <f t="shared" si="80"/>
        <v>45497</v>
      </c>
      <c r="I1669">
        <v>9</v>
      </c>
      <c r="J1669">
        <v>31</v>
      </c>
      <c r="K1669">
        <v>10</v>
      </c>
      <c r="L1669" t="s">
        <v>17466</v>
      </c>
      <c r="M1669">
        <f t="shared" si="78"/>
        <v>0.89664351851851853</v>
      </c>
      <c r="N1669" t="str">
        <f t="shared" si="79"/>
        <v>9-11 PM</v>
      </c>
      <c r="O1669">
        <v>1412.84</v>
      </c>
      <c r="P1669">
        <v>249</v>
      </c>
      <c r="Q1669">
        <v>243.77</v>
      </c>
      <c r="R1669">
        <v>5.23</v>
      </c>
      <c r="S1669">
        <v>1169.07</v>
      </c>
      <c r="T1669" t="s">
        <v>34</v>
      </c>
      <c r="U1669" t="s">
        <v>23</v>
      </c>
      <c r="V1669" t="s">
        <v>24</v>
      </c>
      <c r="W1669" t="s">
        <v>4717</v>
      </c>
      <c r="X1669" t="s">
        <v>26</v>
      </c>
      <c r="Y1669" t="s">
        <v>27</v>
      </c>
      <c r="Z1669" t="s">
        <v>28</v>
      </c>
      <c r="AA1669" t="s">
        <v>29</v>
      </c>
      <c r="AB1669" t="s">
        <v>30</v>
      </c>
    </row>
    <row r="1670" spans="1:28" x14ac:dyDescent="0.3">
      <c r="A1670" t="s">
        <v>4718</v>
      </c>
      <c r="B1670" t="s">
        <v>90</v>
      </c>
      <c r="C1670" t="s">
        <v>4710</v>
      </c>
      <c r="D1670" t="s">
        <v>21</v>
      </c>
      <c r="E1670">
        <v>24</v>
      </c>
      <c r="F1670" t="s">
        <v>17465</v>
      </c>
      <c r="G1670">
        <v>2024</v>
      </c>
      <c r="H1670">
        <f t="shared" si="80"/>
        <v>45497</v>
      </c>
      <c r="I1670">
        <v>9</v>
      </c>
      <c r="J1670">
        <v>31</v>
      </c>
      <c r="K1670">
        <v>5</v>
      </c>
      <c r="L1670" t="s">
        <v>17466</v>
      </c>
      <c r="M1670">
        <f t="shared" si="78"/>
        <v>0.89658564814814812</v>
      </c>
      <c r="N1670" t="str">
        <f t="shared" si="79"/>
        <v>9-11 PM</v>
      </c>
      <c r="O1670">
        <v>640.78</v>
      </c>
      <c r="P1670">
        <v>249</v>
      </c>
      <c r="Q1670">
        <v>243.77</v>
      </c>
      <c r="R1670">
        <v>5.23</v>
      </c>
      <c r="S1670">
        <v>397.01</v>
      </c>
      <c r="T1670" t="s">
        <v>22</v>
      </c>
      <c r="U1670" t="s">
        <v>23</v>
      </c>
      <c r="V1670" t="s">
        <v>24</v>
      </c>
      <c r="W1670" t="s">
        <v>3401</v>
      </c>
      <c r="X1670" t="s">
        <v>26</v>
      </c>
      <c r="Y1670" t="s">
        <v>27</v>
      </c>
      <c r="Z1670" t="s">
        <v>28</v>
      </c>
      <c r="AA1670" t="s">
        <v>37</v>
      </c>
      <c r="AB1670" t="s">
        <v>30</v>
      </c>
    </row>
    <row r="1671" spans="1:28" x14ac:dyDescent="0.3">
      <c r="A1671" t="s">
        <v>4719</v>
      </c>
      <c r="B1671" t="s">
        <v>102</v>
      </c>
      <c r="C1671" t="s">
        <v>4720</v>
      </c>
      <c r="D1671" t="s">
        <v>21</v>
      </c>
      <c r="E1671">
        <v>24</v>
      </c>
      <c r="F1671" t="s">
        <v>17465</v>
      </c>
      <c r="G1671">
        <v>2024</v>
      </c>
      <c r="H1671">
        <f t="shared" si="80"/>
        <v>45497</v>
      </c>
      <c r="I1671">
        <v>9</v>
      </c>
      <c r="J1671">
        <v>30</v>
      </c>
      <c r="K1671">
        <v>44</v>
      </c>
      <c r="L1671" t="s">
        <v>17466</v>
      </c>
      <c r="M1671">
        <f t="shared" si="78"/>
        <v>0.89634259259259252</v>
      </c>
      <c r="N1671" t="str">
        <f t="shared" si="79"/>
        <v>9-11 PM</v>
      </c>
      <c r="O1671">
        <v>1705.56</v>
      </c>
      <c r="P1671">
        <v>299</v>
      </c>
      <c r="Q1671">
        <v>292.72000000000003</v>
      </c>
      <c r="R1671">
        <v>6.28</v>
      </c>
      <c r="S1671">
        <v>1412.84</v>
      </c>
      <c r="T1671" t="s">
        <v>34</v>
      </c>
      <c r="U1671" t="s">
        <v>23</v>
      </c>
      <c r="V1671" t="s">
        <v>24</v>
      </c>
      <c r="W1671" t="s">
        <v>4721</v>
      </c>
      <c r="X1671" t="s">
        <v>26</v>
      </c>
      <c r="Y1671" t="s">
        <v>27</v>
      </c>
      <c r="Z1671" t="s">
        <v>28</v>
      </c>
      <c r="AA1671" t="s">
        <v>37</v>
      </c>
      <c r="AB1671" t="s">
        <v>30</v>
      </c>
    </row>
    <row r="1672" spans="1:28" x14ac:dyDescent="0.3">
      <c r="A1672" t="s">
        <v>4722</v>
      </c>
      <c r="B1672" t="s">
        <v>256</v>
      </c>
      <c r="C1672" t="s">
        <v>4723</v>
      </c>
      <c r="D1672" t="s">
        <v>50</v>
      </c>
      <c r="E1672">
        <v>24</v>
      </c>
      <c r="F1672" t="s">
        <v>17465</v>
      </c>
      <c r="G1672">
        <v>2024</v>
      </c>
      <c r="H1672">
        <f t="shared" si="80"/>
        <v>45497</v>
      </c>
      <c r="I1672">
        <v>9</v>
      </c>
      <c r="J1672">
        <v>30</v>
      </c>
      <c r="K1672">
        <v>35</v>
      </c>
      <c r="L1672" t="s">
        <v>17466</v>
      </c>
      <c r="M1672">
        <f t="shared" si="78"/>
        <v>0.89623842592592595</v>
      </c>
      <c r="N1672" t="str">
        <f t="shared" si="79"/>
        <v>9-11 PM</v>
      </c>
      <c r="O1672">
        <v>1096.98</v>
      </c>
      <c r="P1672">
        <v>33</v>
      </c>
      <c r="Q1672">
        <v>31.68</v>
      </c>
      <c r="R1672">
        <v>1.32</v>
      </c>
      <c r="S1672">
        <v>1065.3</v>
      </c>
      <c r="T1672" t="s">
        <v>34</v>
      </c>
      <c r="U1672" t="s">
        <v>23</v>
      </c>
      <c r="V1672" t="s">
        <v>24</v>
      </c>
      <c r="W1672" t="s">
        <v>4724</v>
      </c>
      <c r="X1672" t="s">
        <v>26</v>
      </c>
      <c r="Y1672" t="s">
        <v>36</v>
      </c>
      <c r="Z1672" t="s">
        <v>28</v>
      </c>
      <c r="AA1672" t="s">
        <v>29</v>
      </c>
      <c r="AB1672" t="s">
        <v>30</v>
      </c>
    </row>
    <row r="1673" spans="1:28" x14ac:dyDescent="0.3">
      <c r="A1673" t="s">
        <v>4725</v>
      </c>
      <c r="B1673" t="s">
        <v>90</v>
      </c>
      <c r="C1673" t="s">
        <v>4713</v>
      </c>
      <c r="D1673" t="s">
        <v>21</v>
      </c>
      <c r="E1673">
        <v>24</v>
      </c>
      <c r="F1673" t="s">
        <v>17465</v>
      </c>
      <c r="G1673">
        <v>2024</v>
      </c>
      <c r="H1673">
        <f t="shared" si="80"/>
        <v>45497</v>
      </c>
      <c r="I1673">
        <v>9</v>
      </c>
      <c r="J1673">
        <v>29</v>
      </c>
      <c r="K1673">
        <v>39</v>
      </c>
      <c r="L1673" t="s">
        <v>17466</v>
      </c>
      <c r="M1673">
        <f t="shared" si="78"/>
        <v>0.89559027777777767</v>
      </c>
      <c r="N1673" t="str">
        <f t="shared" si="79"/>
        <v>9-11 PM</v>
      </c>
      <c r="O1673">
        <v>845.39</v>
      </c>
      <c r="P1673">
        <v>209</v>
      </c>
      <c r="Q1673">
        <v>204.61</v>
      </c>
      <c r="R1673">
        <v>4.3899999999999997</v>
      </c>
      <c r="S1673">
        <v>640.78</v>
      </c>
      <c r="T1673" t="s">
        <v>22</v>
      </c>
      <c r="U1673" t="s">
        <v>23</v>
      </c>
      <c r="V1673" t="s">
        <v>24</v>
      </c>
      <c r="W1673" t="s">
        <v>4726</v>
      </c>
      <c r="X1673" t="s">
        <v>26</v>
      </c>
      <c r="Y1673" t="s">
        <v>27</v>
      </c>
      <c r="Z1673" t="s">
        <v>28</v>
      </c>
      <c r="AA1673" t="s">
        <v>37</v>
      </c>
      <c r="AB1673" t="s">
        <v>30</v>
      </c>
    </row>
    <row r="1674" spans="1:28" x14ac:dyDescent="0.3">
      <c r="A1674" t="s">
        <v>4727</v>
      </c>
      <c r="B1674" t="s">
        <v>127</v>
      </c>
      <c r="C1674" t="s">
        <v>4728</v>
      </c>
      <c r="D1674" t="s">
        <v>21</v>
      </c>
      <c r="E1674">
        <v>24</v>
      </c>
      <c r="F1674" t="s">
        <v>17465</v>
      </c>
      <c r="G1674">
        <v>2024</v>
      </c>
      <c r="H1674">
        <f t="shared" si="80"/>
        <v>45497</v>
      </c>
      <c r="I1674">
        <v>9</v>
      </c>
      <c r="J1674">
        <v>21</v>
      </c>
      <c r="K1674">
        <v>31</v>
      </c>
      <c r="L1674" t="s">
        <v>17466</v>
      </c>
      <c r="M1674">
        <f t="shared" si="78"/>
        <v>0.8899421296296296</v>
      </c>
      <c r="N1674" t="str">
        <f t="shared" si="79"/>
        <v>9-11 PM</v>
      </c>
      <c r="O1674">
        <v>400.78</v>
      </c>
      <c r="P1674">
        <v>19</v>
      </c>
      <c r="Q1674">
        <v>18.600000000000001</v>
      </c>
      <c r="R1674">
        <v>0.4</v>
      </c>
      <c r="S1674">
        <v>382.18</v>
      </c>
      <c r="T1674" t="s">
        <v>34</v>
      </c>
      <c r="U1674" t="s">
        <v>23</v>
      </c>
      <c r="V1674" t="s">
        <v>24</v>
      </c>
      <c r="W1674" t="s">
        <v>4729</v>
      </c>
      <c r="X1674" t="s">
        <v>26</v>
      </c>
      <c r="Y1674" t="s">
        <v>36</v>
      </c>
      <c r="Z1674" t="s">
        <v>28</v>
      </c>
      <c r="AA1674" t="s">
        <v>37</v>
      </c>
      <c r="AB1674" t="s">
        <v>30</v>
      </c>
    </row>
    <row r="1675" spans="1:28" x14ac:dyDescent="0.3">
      <c r="A1675" t="s">
        <v>4730</v>
      </c>
      <c r="B1675" t="s">
        <v>39</v>
      </c>
      <c r="C1675" t="s">
        <v>4720</v>
      </c>
      <c r="D1675" t="s">
        <v>21</v>
      </c>
      <c r="E1675">
        <v>24</v>
      </c>
      <c r="F1675" t="s">
        <v>17465</v>
      </c>
      <c r="G1675">
        <v>2024</v>
      </c>
      <c r="H1675">
        <f t="shared" si="80"/>
        <v>45497</v>
      </c>
      <c r="I1675">
        <v>9</v>
      </c>
      <c r="J1675">
        <v>14</v>
      </c>
      <c r="K1675">
        <v>56</v>
      </c>
      <c r="L1675" t="s">
        <v>17466</v>
      </c>
      <c r="M1675">
        <f t="shared" si="78"/>
        <v>0.88537037037037036</v>
      </c>
      <c r="N1675" t="str">
        <f t="shared" si="79"/>
        <v>9-11 PM</v>
      </c>
      <c r="O1675">
        <v>3829.72</v>
      </c>
      <c r="P1675">
        <v>299</v>
      </c>
      <c r="Q1675">
        <v>292.72000000000003</v>
      </c>
      <c r="R1675">
        <v>6.28</v>
      </c>
      <c r="S1675">
        <v>3537</v>
      </c>
      <c r="T1675" t="s">
        <v>22</v>
      </c>
      <c r="U1675" t="s">
        <v>23</v>
      </c>
      <c r="V1675" t="s">
        <v>1212</v>
      </c>
      <c r="W1675" t="s">
        <v>2237</v>
      </c>
      <c r="X1675" t="s">
        <v>26</v>
      </c>
      <c r="Y1675" t="s">
        <v>27</v>
      </c>
      <c r="Z1675" t="s">
        <v>28</v>
      </c>
      <c r="AA1675" t="s">
        <v>37</v>
      </c>
      <c r="AB1675" t="s">
        <v>30</v>
      </c>
    </row>
    <row r="1676" spans="1:28" x14ac:dyDescent="0.3">
      <c r="A1676" t="s">
        <v>4731</v>
      </c>
      <c r="B1676" t="s">
        <v>44</v>
      </c>
      <c r="C1676" t="s">
        <v>4732</v>
      </c>
      <c r="D1676" t="s">
        <v>21</v>
      </c>
      <c r="E1676">
        <v>24</v>
      </c>
      <c r="F1676" t="s">
        <v>17465</v>
      </c>
      <c r="G1676">
        <v>2024</v>
      </c>
      <c r="H1676">
        <f t="shared" si="80"/>
        <v>45497</v>
      </c>
      <c r="I1676">
        <v>9</v>
      </c>
      <c r="J1676">
        <v>13</v>
      </c>
      <c r="K1676">
        <v>0</v>
      </c>
      <c r="L1676" t="s">
        <v>17466</v>
      </c>
      <c r="M1676">
        <f t="shared" si="78"/>
        <v>0.88402777777777775</v>
      </c>
      <c r="N1676" t="str">
        <f t="shared" si="79"/>
        <v>9-11 PM</v>
      </c>
      <c r="O1676">
        <v>215.05</v>
      </c>
      <c r="P1676">
        <v>209</v>
      </c>
      <c r="Q1676">
        <v>204.61</v>
      </c>
      <c r="R1676">
        <v>4.3899999999999997</v>
      </c>
      <c r="S1676">
        <v>10.44</v>
      </c>
      <c r="T1676" t="s">
        <v>34</v>
      </c>
      <c r="U1676" t="s">
        <v>23</v>
      </c>
      <c r="V1676" t="s">
        <v>24</v>
      </c>
      <c r="W1676" t="s">
        <v>4733</v>
      </c>
      <c r="X1676" t="s">
        <v>26</v>
      </c>
      <c r="Y1676" t="s">
        <v>36</v>
      </c>
      <c r="Z1676" t="s">
        <v>28</v>
      </c>
      <c r="AA1676" t="s">
        <v>29</v>
      </c>
      <c r="AB1676" t="s">
        <v>30</v>
      </c>
    </row>
    <row r="1677" spans="1:28" x14ac:dyDescent="0.3">
      <c r="A1677" t="s">
        <v>4734</v>
      </c>
      <c r="B1677" t="s">
        <v>48</v>
      </c>
      <c r="C1677" t="s">
        <v>4716</v>
      </c>
      <c r="D1677" t="s">
        <v>21</v>
      </c>
      <c r="E1677">
        <v>24</v>
      </c>
      <c r="F1677" t="s">
        <v>17465</v>
      </c>
      <c r="G1677">
        <v>2024</v>
      </c>
      <c r="H1677">
        <f t="shared" si="80"/>
        <v>45497</v>
      </c>
      <c r="I1677">
        <v>9</v>
      </c>
      <c r="J1677">
        <v>8</v>
      </c>
      <c r="K1677">
        <v>20</v>
      </c>
      <c r="L1677" t="s">
        <v>17466</v>
      </c>
      <c r="M1677">
        <f t="shared" si="78"/>
        <v>0.88078703703703709</v>
      </c>
      <c r="N1677" t="str">
        <f t="shared" si="79"/>
        <v>9-11 PM</v>
      </c>
      <c r="O1677">
        <v>1062.94</v>
      </c>
      <c r="P1677">
        <v>249</v>
      </c>
      <c r="Q1677">
        <v>241.53</v>
      </c>
      <c r="R1677">
        <v>7.47</v>
      </c>
      <c r="S1677">
        <v>821.41</v>
      </c>
      <c r="T1677" t="s">
        <v>22</v>
      </c>
      <c r="U1677" t="s">
        <v>23</v>
      </c>
      <c r="V1677" t="s">
        <v>1212</v>
      </c>
      <c r="W1677" t="s">
        <v>4735</v>
      </c>
      <c r="X1677" t="s">
        <v>26</v>
      </c>
      <c r="Y1677" t="s">
        <v>36</v>
      </c>
      <c r="Z1677" t="s">
        <v>28</v>
      </c>
      <c r="AA1677" t="s">
        <v>29</v>
      </c>
      <c r="AB1677" t="s">
        <v>30</v>
      </c>
    </row>
    <row r="1678" spans="1:28" x14ac:dyDescent="0.3">
      <c r="A1678" t="s">
        <v>4736</v>
      </c>
      <c r="B1678" t="s">
        <v>234</v>
      </c>
      <c r="C1678" t="s">
        <v>4707</v>
      </c>
      <c r="D1678" t="s">
        <v>225</v>
      </c>
      <c r="E1678">
        <v>24</v>
      </c>
      <c r="F1678" t="s">
        <v>17465</v>
      </c>
      <c r="G1678">
        <v>2024</v>
      </c>
      <c r="H1678">
        <f t="shared" si="80"/>
        <v>45497</v>
      </c>
      <c r="I1678">
        <v>9</v>
      </c>
      <c r="J1678">
        <v>7</v>
      </c>
      <c r="K1678">
        <v>20</v>
      </c>
      <c r="L1678" t="s">
        <v>17466</v>
      </c>
      <c r="M1678">
        <f t="shared" si="78"/>
        <v>0.88009259259259265</v>
      </c>
      <c r="N1678" t="str">
        <f t="shared" si="79"/>
        <v>9-11 PM</v>
      </c>
      <c r="O1678">
        <v>1419.48</v>
      </c>
      <c r="P1678">
        <v>829</v>
      </c>
      <c r="Q1678">
        <v>828</v>
      </c>
      <c r="R1678">
        <v>1</v>
      </c>
      <c r="S1678">
        <v>591.48</v>
      </c>
      <c r="T1678" t="s">
        <v>105</v>
      </c>
      <c r="U1678" t="s">
        <v>23</v>
      </c>
      <c r="V1678" t="s">
        <v>24</v>
      </c>
      <c r="W1678" t="s">
        <v>4708</v>
      </c>
      <c r="X1678" t="s">
        <v>26</v>
      </c>
      <c r="Y1678" t="s">
        <v>27</v>
      </c>
      <c r="Z1678" t="s">
        <v>28</v>
      </c>
      <c r="AA1678" t="s">
        <v>26</v>
      </c>
      <c r="AB1678" t="s">
        <v>30</v>
      </c>
    </row>
    <row r="1679" spans="1:28" x14ac:dyDescent="0.3">
      <c r="A1679" t="s">
        <v>4737</v>
      </c>
      <c r="B1679" t="s">
        <v>234</v>
      </c>
      <c r="C1679" t="s">
        <v>4738</v>
      </c>
      <c r="D1679" t="s">
        <v>225</v>
      </c>
      <c r="E1679">
        <v>24</v>
      </c>
      <c r="F1679" t="s">
        <v>17465</v>
      </c>
      <c r="G1679">
        <v>2024</v>
      </c>
      <c r="H1679">
        <f t="shared" si="80"/>
        <v>45497</v>
      </c>
      <c r="I1679">
        <v>9</v>
      </c>
      <c r="J1679">
        <v>7</v>
      </c>
      <c r="K1679">
        <v>1</v>
      </c>
      <c r="L1679" t="s">
        <v>17466</v>
      </c>
      <c r="M1679">
        <f t="shared" si="78"/>
        <v>0.87987268518518524</v>
      </c>
      <c r="N1679" t="str">
        <f t="shared" si="79"/>
        <v>9-11 PM</v>
      </c>
      <c r="O1679">
        <v>2247.48</v>
      </c>
      <c r="P1679">
        <v>829</v>
      </c>
      <c r="Q1679">
        <v>828</v>
      </c>
      <c r="R1679">
        <v>1</v>
      </c>
      <c r="S1679">
        <v>1419.48</v>
      </c>
      <c r="T1679" t="s">
        <v>105</v>
      </c>
      <c r="U1679" t="s">
        <v>23</v>
      </c>
      <c r="V1679" t="s">
        <v>24</v>
      </c>
      <c r="W1679" t="s">
        <v>4739</v>
      </c>
      <c r="X1679" t="s">
        <v>26</v>
      </c>
      <c r="Y1679" t="s">
        <v>27</v>
      </c>
      <c r="Z1679" t="s">
        <v>28</v>
      </c>
      <c r="AA1679" t="s">
        <v>26</v>
      </c>
      <c r="AB1679" t="s">
        <v>30</v>
      </c>
    </row>
    <row r="1680" spans="1:28" x14ac:dyDescent="0.3">
      <c r="A1680" t="s">
        <v>4740</v>
      </c>
      <c r="B1680" t="s">
        <v>234</v>
      </c>
      <c r="C1680" t="s">
        <v>4741</v>
      </c>
      <c r="D1680" t="s">
        <v>225</v>
      </c>
      <c r="E1680">
        <v>24</v>
      </c>
      <c r="F1680" t="s">
        <v>17465</v>
      </c>
      <c r="G1680">
        <v>2024</v>
      </c>
      <c r="H1680">
        <f t="shared" si="80"/>
        <v>45497</v>
      </c>
      <c r="I1680">
        <v>9</v>
      </c>
      <c r="J1680">
        <v>6</v>
      </c>
      <c r="K1680">
        <v>45</v>
      </c>
      <c r="L1680" t="s">
        <v>17466</v>
      </c>
      <c r="M1680">
        <f t="shared" si="78"/>
        <v>0.87968750000000007</v>
      </c>
      <c r="N1680" t="str">
        <f t="shared" si="79"/>
        <v>9-11 PM</v>
      </c>
      <c r="O1680">
        <v>3075.48</v>
      </c>
      <c r="P1680">
        <v>829</v>
      </c>
      <c r="Q1680">
        <v>828</v>
      </c>
      <c r="R1680">
        <v>1</v>
      </c>
      <c r="S1680">
        <v>2247.48</v>
      </c>
      <c r="T1680" t="s">
        <v>105</v>
      </c>
      <c r="U1680" t="s">
        <v>23</v>
      </c>
      <c r="V1680" t="s">
        <v>24</v>
      </c>
      <c r="W1680" t="s">
        <v>4742</v>
      </c>
      <c r="X1680" t="s">
        <v>26</v>
      </c>
      <c r="Y1680" t="s">
        <v>27</v>
      </c>
      <c r="Z1680" t="s">
        <v>28</v>
      </c>
      <c r="AA1680" t="s">
        <v>26</v>
      </c>
      <c r="AB1680" t="s">
        <v>30</v>
      </c>
    </row>
    <row r="1681" spans="1:28" x14ac:dyDescent="0.3">
      <c r="A1681" t="s">
        <v>4743</v>
      </c>
      <c r="B1681" t="s">
        <v>234</v>
      </c>
      <c r="C1681" t="s">
        <v>4744</v>
      </c>
      <c r="D1681" t="s">
        <v>225</v>
      </c>
      <c r="E1681">
        <v>24</v>
      </c>
      <c r="F1681" t="s">
        <v>17465</v>
      </c>
      <c r="G1681">
        <v>2024</v>
      </c>
      <c r="H1681">
        <f t="shared" si="80"/>
        <v>45497</v>
      </c>
      <c r="I1681">
        <v>9</v>
      </c>
      <c r="J1681">
        <v>6</v>
      </c>
      <c r="K1681">
        <v>29</v>
      </c>
      <c r="L1681" t="s">
        <v>17466</v>
      </c>
      <c r="M1681">
        <f t="shared" si="78"/>
        <v>0.87950231481481478</v>
      </c>
      <c r="N1681" t="str">
        <f t="shared" si="79"/>
        <v>9-11 PM</v>
      </c>
      <c r="O1681">
        <v>3903.48</v>
      </c>
      <c r="P1681">
        <v>829</v>
      </c>
      <c r="Q1681">
        <v>828</v>
      </c>
      <c r="R1681">
        <v>1</v>
      </c>
      <c r="S1681">
        <v>3075.48</v>
      </c>
      <c r="T1681" t="s">
        <v>105</v>
      </c>
      <c r="U1681" t="s">
        <v>23</v>
      </c>
      <c r="V1681" t="s">
        <v>24</v>
      </c>
      <c r="W1681" t="s">
        <v>4745</v>
      </c>
      <c r="X1681" t="s">
        <v>26</v>
      </c>
      <c r="Y1681" t="s">
        <v>27</v>
      </c>
      <c r="Z1681" t="s">
        <v>28</v>
      </c>
      <c r="AA1681" t="s">
        <v>26</v>
      </c>
      <c r="AB1681" t="s">
        <v>30</v>
      </c>
    </row>
    <row r="1682" spans="1:28" x14ac:dyDescent="0.3">
      <c r="A1682" t="s">
        <v>4746</v>
      </c>
      <c r="B1682" t="s">
        <v>234</v>
      </c>
      <c r="C1682" t="s">
        <v>4747</v>
      </c>
      <c r="D1682" t="s">
        <v>225</v>
      </c>
      <c r="E1682">
        <v>24</v>
      </c>
      <c r="F1682" t="s">
        <v>17465</v>
      </c>
      <c r="G1682">
        <v>2024</v>
      </c>
      <c r="H1682">
        <f t="shared" si="80"/>
        <v>45497</v>
      </c>
      <c r="I1682">
        <v>9</v>
      </c>
      <c r="J1682">
        <v>6</v>
      </c>
      <c r="K1682">
        <v>10</v>
      </c>
      <c r="L1682" t="s">
        <v>17466</v>
      </c>
      <c r="M1682">
        <f t="shared" si="78"/>
        <v>0.87928240740740737</v>
      </c>
      <c r="N1682" t="str">
        <f t="shared" si="79"/>
        <v>9-11 PM</v>
      </c>
      <c r="O1682">
        <v>4731.4799999999996</v>
      </c>
      <c r="P1682">
        <v>829</v>
      </c>
      <c r="Q1682">
        <v>828</v>
      </c>
      <c r="R1682">
        <v>1</v>
      </c>
      <c r="S1682">
        <v>3903.48</v>
      </c>
      <c r="T1682" t="s">
        <v>105</v>
      </c>
      <c r="U1682" t="s">
        <v>23</v>
      </c>
      <c r="V1682" t="s">
        <v>24</v>
      </c>
      <c r="W1682" t="s">
        <v>4748</v>
      </c>
      <c r="X1682" t="s">
        <v>26</v>
      </c>
      <c r="Y1682" t="s">
        <v>27</v>
      </c>
      <c r="Z1682" t="s">
        <v>28</v>
      </c>
      <c r="AA1682" t="s">
        <v>26</v>
      </c>
      <c r="AB1682" t="s">
        <v>30</v>
      </c>
    </row>
    <row r="1683" spans="1:28" x14ac:dyDescent="0.3">
      <c r="A1683" t="s">
        <v>4749</v>
      </c>
      <c r="B1683" t="s">
        <v>234</v>
      </c>
      <c r="C1683" t="s">
        <v>4750</v>
      </c>
      <c r="D1683" t="s">
        <v>225</v>
      </c>
      <c r="E1683">
        <v>24</v>
      </c>
      <c r="F1683" t="s">
        <v>17465</v>
      </c>
      <c r="G1683">
        <v>2024</v>
      </c>
      <c r="H1683">
        <f t="shared" si="80"/>
        <v>45497</v>
      </c>
      <c r="I1683">
        <v>9</v>
      </c>
      <c r="J1683">
        <v>5</v>
      </c>
      <c r="K1683">
        <v>52</v>
      </c>
      <c r="L1683" t="s">
        <v>17466</v>
      </c>
      <c r="M1683">
        <f t="shared" si="78"/>
        <v>0.87907407407407412</v>
      </c>
      <c r="N1683" t="str">
        <f t="shared" si="79"/>
        <v>9-11 PM</v>
      </c>
      <c r="O1683">
        <v>5559.48</v>
      </c>
      <c r="P1683">
        <v>829</v>
      </c>
      <c r="Q1683">
        <v>828</v>
      </c>
      <c r="R1683">
        <v>1</v>
      </c>
      <c r="S1683">
        <v>4731.4799999999996</v>
      </c>
      <c r="T1683" t="s">
        <v>105</v>
      </c>
      <c r="U1683" t="s">
        <v>23</v>
      </c>
      <c r="V1683" t="s">
        <v>24</v>
      </c>
      <c r="W1683" t="s">
        <v>4751</v>
      </c>
      <c r="X1683" t="s">
        <v>26</v>
      </c>
      <c r="Y1683" t="s">
        <v>27</v>
      </c>
      <c r="Z1683" t="s">
        <v>28</v>
      </c>
      <c r="AA1683" t="s">
        <v>26</v>
      </c>
      <c r="AB1683" t="s">
        <v>30</v>
      </c>
    </row>
    <row r="1684" spans="1:28" x14ac:dyDescent="0.3">
      <c r="A1684" t="s">
        <v>4752</v>
      </c>
      <c r="B1684" t="s">
        <v>234</v>
      </c>
      <c r="C1684" t="s">
        <v>4753</v>
      </c>
      <c r="D1684" t="s">
        <v>225</v>
      </c>
      <c r="E1684">
        <v>24</v>
      </c>
      <c r="F1684" t="s">
        <v>17465</v>
      </c>
      <c r="G1684">
        <v>2024</v>
      </c>
      <c r="H1684">
        <f t="shared" si="80"/>
        <v>45497</v>
      </c>
      <c r="I1684">
        <v>9</v>
      </c>
      <c r="J1684">
        <v>5</v>
      </c>
      <c r="K1684">
        <v>28</v>
      </c>
      <c r="L1684" t="s">
        <v>17466</v>
      </c>
      <c r="M1684">
        <f t="shared" si="78"/>
        <v>0.8787962962962963</v>
      </c>
      <c r="N1684" t="str">
        <f t="shared" si="79"/>
        <v>9-11 PM</v>
      </c>
      <c r="O1684">
        <v>6387.48</v>
      </c>
      <c r="P1684">
        <v>829</v>
      </c>
      <c r="Q1684">
        <v>828</v>
      </c>
      <c r="R1684">
        <v>1</v>
      </c>
      <c r="S1684">
        <v>5559.48</v>
      </c>
      <c r="T1684" t="s">
        <v>105</v>
      </c>
      <c r="U1684" t="s">
        <v>23</v>
      </c>
      <c r="V1684" t="s">
        <v>24</v>
      </c>
      <c r="W1684" t="s">
        <v>4754</v>
      </c>
      <c r="X1684" t="s">
        <v>26</v>
      </c>
      <c r="Y1684" t="s">
        <v>27</v>
      </c>
      <c r="Z1684" t="s">
        <v>28</v>
      </c>
      <c r="AA1684" t="s">
        <v>26</v>
      </c>
      <c r="AB1684" t="s">
        <v>30</v>
      </c>
    </row>
    <row r="1685" spans="1:28" x14ac:dyDescent="0.3">
      <c r="A1685" t="s">
        <v>4755</v>
      </c>
      <c r="B1685" t="s">
        <v>127</v>
      </c>
      <c r="C1685" t="s">
        <v>4756</v>
      </c>
      <c r="D1685" t="s">
        <v>21</v>
      </c>
      <c r="E1685">
        <v>24</v>
      </c>
      <c r="F1685" t="s">
        <v>17465</v>
      </c>
      <c r="G1685">
        <v>2024</v>
      </c>
      <c r="H1685">
        <f t="shared" si="80"/>
        <v>45497</v>
      </c>
      <c r="I1685">
        <v>9</v>
      </c>
      <c r="J1685">
        <v>4</v>
      </c>
      <c r="K1685">
        <v>53</v>
      </c>
      <c r="L1685" t="s">
        <v>17466</v>
      </c>
      <c r="M1685">
        <f t="shared" si="78"/>
        <v>0.87839120370370372</v>
      </c>
      <c r="N1685" t="str">
        <f t="shared" si="79"/>
        <v>9-11 PM</v>
      </c>
      <c r="O1685">
        <v>693.5</v>
      </c>
      <c r="P1685">
        <v>299</v>
      </c>
      <c r="Q1685">
        <v>292.72000000000003</v>
      </c>
      <c r="R1685">
        <v>6.28</v>
      </c>
      <c r="S1685">
        <v>400.78</v>
      </c>
      <c r="T1685" t="s">
        <v>34</v>
      </c>
      <c r="U1685" t="s">
        <v>23</v>
      </c>
      <c r="V1685" t="s">
        <v>24</v>
      </c>
      <c r="W1685" t="s">
        <v>4757</v>
      </c>
      <c r="X1685" t="s">
        <v>26</v>
      </c>
      <c r="Y1685" t="s">
        <v>36</v>
      </c>
      <c r="Z1685" t="s">
        <v>28</v>
      </c>
      <c r="AA1685" t="s">
        <v>37</v>
      </c>
      <c r="AB1685" t="s">
        <v>30</v>
      </c>
    </row>
    <row r="1686" spans="1:28" x14ac:dyDescent="0.3">
      <c r="A1686" t="s">
        <v>4758</v>
      </c>
      <c r="B1686" t="s">
        <v>234</v>
      </c>
      <c r="C1686" t="s">
        <v>4759</v>
      </c>
      <c r="D1686" t="s">
        <v>225</v>
      </c>
      <c r="E1686">
        <v>24</v>
      </c>
      <c r="F1686" t="s">
        <v>17465</v>
      </c>
      <c r="G1686">
        <v>2024</v>
      </c>
      <c r="H1686">
        <f t="shared" si="80"/>
        <v>45497</v>
      </c>
      <c r="I1686">
        <v>9</v>
      </c>
      <c r="J1686">
        <v>4</v>
      </c>
      <c r="K1686">
        <v>43</v>
      </c>
      <c r="L1686" t="s">
        <v>17466</v>
      </c>
      <c r="M1686">
        <f t="shared" si="78"/>
        <v>0.87827546296296299</v>
      </c>
      <c r="N1686" t="str">
        <f t="shared" si="79"/>
        <v>9-11 PM</v>
      </c>
      <c r="O1686">
        <v>7215.48</v>
      </c>
      <c r="P1686">
        <v>829</v>
      </c>
      <c r="Q1686">
        <v>828</v>
      </c>
      <c r="R1686">
        <v>1</v>
      </c>
      <c r="S1686">
        <v>6387.48</v>
      </c>
      <c r="T1686" t="s">
        <v>105</v>
      </c>
      <c r="U1686" t="s">
        <v>23</v>
      </c>
      <c r="V1686" t="s">
        <v>24</v>
      </c>
      <c r="W1686" t="s">
        <v>4760</v>
      </c>
      <c r="X1686" t="s">
        <v>26</v>
      </c>
      <c r="Y1686" t="s">
        <v>27</v>
      </c>
      <c r="Z1686" t="s">
        <v>28</v>
      </c>
      <c r="AA1686" t="s">
        <v>26</v>
      </c>
      <c r="AB1686" t="s">
        <v>30</v>
      </c>
    </row>
    <row r="1687" spans="1:28" x14ac:dyDescent="0.3">
      <c r="A1687" t="s">
        <v>4761</v>
      </c>
      <c r="B1687" t="s">
        <v>48</v>
      </c>
      <c r="C1687" t="s">
        <v>4762</v>
      </c>
      <c r="D1687" t="s">
        <v>74</v>
      </c>
      <c r="E1687">
        <v>24</v>
      </c>
      <c r="F1687" t="s">
        <v>17465</v>
      </c>
      <c r="G1687">
        <v>2024</v>
      </c>
      <c r="H1687">
        <f t="shared" si="80"/>
        <v>45497</v>
      </c>
      <c r="I1687">
        <v>9</v>
      </c>
      <c r="J1687">
        <v>4</v>
      </c>
      <c r="K1687">
        <v>41</v>
      </c>
      <c r="L1687" t="s">
        <v>17466</v>
      </c>
      <c r="M1687">
        <f t="shared" si="78"/>
        <v>0.87825231481481481</v>
      </c>
      <c r="N1687" t="str">
        <f t="shared" si="79"/>
        <v>9-11 PM</v>
      </c>
      <c r="O1687">
        <v>1352.97</v>
      </c>
      <c r="P1687">
        <v>299</v>
      </c>
      <c r="Q1687">
        <v>290.02999999999997</v>
      </c>
      <c r="R1687">
        <v>8.9700000000000006</v>
      </c>
      <c r="S1687">
        <v>1062.94</v>
      </c>
      <c r="T1687" t="s">
        <v>34</v>
      </c>
      <c r="U1687" t="s">
        <v>23</v>
      </c>
      <c r="V1687" t="s">
        <v>24</v>
      </c>
      <c r="W1687" t="s">
        <v>4763</v>
      </c>
      <c r="X1687" t="s">
        <v>26</v>
      </c>
      <c r="Y1687" t="s">
        <v>36</v>
      </c>
      <c r="Z1687" t="s">
        <v>28</v>
      </c>
      <c r="AA1687" t="s">
        <v>29</v>
      </c>
      <c r="AB1687" t="s">
        <v>30</v>
      </c>
    </row>
    <row r="1688" spans="1:28" x14ac:dyDescent="0.3">
      <c r="A1688" t="s">
        <v>4764</v>
      </c>
      <c r="B1688" t="s">
        <v>234</v>
      </c>
      <c r="C1688" t="s">
        <v>4765</v>
      </c>
      <c r="D1688" t="s">
        <v>225</v>
      </c>
      <c r="E1688">
        <v>24</v>
      </c>
      <c r="F1688" t="s">
        <v>17465</v>
      </c>
      <c r="G1688">
        <v>2024</v>
      </c>
      <c r="H1688">
        <f t="shared" si="80"/>
        <v>45497</v>
      </c>
      <c r="I1688">
        <v>9</v>
      </c>
      <c r="J1688">
        <v>4</v>
      </c>
      <c r="K1688">
        <v>20</v>
      </c>
      <c r="L1688" t="s">
        <v>17466</v>
      </c>
      <c r="M1688">
        <f t="shared" si="78"/>
        <v>0.87800925925925932</v>
      </c>
      <c r="N1688" t="str">
        <f t="shared" si="79"/>
        <v>9-11 PM</v>
      </c>
      <c r="O1688">
        <v>8043.48</v>
      </c>
      <c r="P1688">
        <v>829</v>
      </c>
      <c r="Q1688">
        <v>828</v>
      </c>
      <c r="R1688">
        <v>1</v>
      </c>
      <c r="S1688">
        <v>7215.48</v>
      </c>
      <c r="T1688" t="s">
        <v>105</v>
      </c>
      <c r="U1688" t="s">
        <v>23</v>
      </c>
      <c r="V1688" t="s">
        <v>24</v>
      </c>
      <c r="W1688" t="s">
        <v>4766</v>
      </c>
      <c r="X1688" t="s">
        <v>26</v>
      </c>
      <c r="Y1688" t="s">
        <v>27</v>
      </c>
      <c r="Z1688" t="s">
        <v>28</v>
      </c>
      <c r="AA1688" t="s">
        <v>26</v>
      </c>
      <c r="AB1688" t="s">
        <v>30</v>
      </c>
    </row>
    <row r="1689" spans="1:28" x14ac:dyDescent="0.3">
      <c r="A1689" t="s">
        <v>4767</v>
      </c>
      <c r="B1689" t="s">
        <v>234</v>
      </c>
      <c r="C1689" t="s">
        <v>4768</v>
      </c>
      <c r="D1689" t="s">
        <v>225</v>
      </c>
      <c r="E1689">
        <v>24</v>
      </c>
      <c r="F1689" t="s">
        <v>17465</v>
      </c>
      <c r="G1689">
        <v>2024</v>
      </c>
      <c r="H1689">
        <f t="shared" si="80"/>
        <v>45497</v>
      </c>
      <c r="I1689">
        <v>9</v>
      </c>
      <c r="J1689">
        <v>3</v>
      </c>
      <c r="K1689">
        <v>52</v>
      </c>
      <c r="L1689" t="s">
        <v>17466</v>
      </c>
      <c r="M1689">
        <f t="shared" si="78"/>
        <v>0.87768518518518512</v>
      </c>
      <c r="N1689" t="str">
        <f t="shared" si="79"/>
        <v>9-11 PM</v>
      </c>
      <c r="O1689">
        <v>8871.48</v>
      </c>
      <c r="P1689">
        <v>829</v>
      </c>
      <c r="Q1689">
        <v>828</v>
      </c>
      <c r="R1689">
        <v>1</v>
      </c>
      <c r="S1689">
        <v>8043.48</v>
      </c>
      <c r="T1689" t="s">
        <v>105</v>
      </c>
      <c r="U1689" t="s">
        <v>23</v>
      </c>
      <c r="V1689" t="s">
        <v>24</v>
      </c>
      <c r="W1689" t="s">
        <v>4769</v>
      </c>
      <c r="X1689" t="s">
        <v>26</v>
      </c>
      <c r="Y1689" t="s">
        <v>27</v>
      </c>
      <c r="Z1689" t="s">
        <v>28</v>
      </c>
      <c r="AA1689" t="s">
        <v>26</v>
      </c>
      <c r="AB1689" t="s">
        <v>30</v>
      </c>
    </row>
    <row r="1690" spans="1:28" x14ac:dyDescent="0.3">
      <c r="A1690" t="s">
        <v>4770</v>
      </c>
      <c r="B1690" t="s">
        <v>234</v>
      </c>
      <c r="C1690" t="s">
        <v>4771</v>
      </c>
      <c r="D1690" t="s">
        <v>225</v>
      </c>
      <c r="E1690">
        <v>24</v>
      </c>
      <c r="F1690" t="s">
        <v>17465</v>
      </c>
      <c r="G1690">
        <v>2024</v>
      </c>
      <c r="H1690">
        <f t="shared" si="80"/>
        <v>45497</v>
      </c>
      <c r="I1690">
        <v>9</v>
      </c>
      <c r="J1690">
        <v>3</v>
      </c>
      <c r="K1690">
        <v>30</v>
      </c>
      <c r="L1690" t="s">
        <v>17466</v>
      </c>
      <c r="M1690">
        <f t="shared" si="78"/>
        <v>0.8774305555555556</v>
      </c>
      <c r="N1690" t="str">
        <f t="shared" si="79"/>
        <v>9-11 PM</v>
      </c>
      <c r="O1690">
        <v>9699.48</v>
      </c>
      <c r="P1690">
        <v>829</v>
      </c>
      <c r="Q1690">
        <v>828</v>
      </c>
      <c r="R1690">
        <v>1</v>
      </c>
      <c r="S1690">
        <v>8871.48</v>
      </c>
      <c r="T1690" t="s">
        <v>105</v>
      </c>
      <c r="U1690" t="s">
        <v>23</v>
      </c>
      <c r="V1690" t="s">
        <v>24</v>
      </c>
      <c r="W1690" t="s">
        <v>4772</v>
      </c>
      <c r="X1690" t="s">
        <v>26</v>
      </c>
      <c r="Y1690" t="s">
        <v>27</v>
      </c>
      <c r="Z1690" t="s">
        <v>28</v>
      </c>
      <c r="AA1690" t="s">
        <v>26</v>
      </c>
      <c r="AB1690" t="s">
        <v>30</v>
      </c>
    </row>
    <row r="1691" spans="1:28" x14ac:dyDescent="0.3">
      <c r="A1691" t="s">
        <v>4773</v>
      </c>
      <c r="B1691" t="s">
        <v>68</v>
      </c>
      <c r="C1691" t="s">
        <v>4774</v>
      </c>
      <c r="D1691" t="s">
        <v>21</v>
      </c>
      <c r="E1691">
        <v>24</v>
      </c>
      <c r="F1691" t="s">
        <v>17465</v>
      </c>
      <c r="G1691">
        <v>2024</v>
      </c>
      <c r="H1691">
        <f t="shared" si="80"/>
        <v>45497</v>
      </c>
      <c r="I1691">
        <v>9</v>
      </c>
      <c r="J1691">
        <v>2</v>
      </c>
      <c r="K1691">
        <v>51</v>
      </c>
      <c r="L1691" t="s">
        <v>17466</v>
      </c>
      <c r="M1691">
        <f t="shared" si="78"/>
        <v>0.87697916666666664</v>
      </c>
      <c r="N1691" t="str">
        <f t="shared" si="79"/>
        <v>9-11 PM</v>
      </c>
      <c r="O1691">
        <v>1191.6600000000001</v>
      </c>
      <c r="P1691">
        <v>299</v>
      </c>
      <c r="Q1691">
        <v>290.02999999999997</v>
      </c>
      <c r="R1691">
        <v>8.9700000000000006</v>
      </c>
      <c r="S1691">
        <v>901.63</v>
      </c>
      <c r="T1691" t="s">
        <v>34</v>
      </c>
      <c r="U1691" t="s">
        <v>23</v>
      </c>
      <c r="V1691" t="s">
        <v>24</v>
      </c>
      <c r="W1691" t="s">
        <v>4775</v>
      </c>
      <c r="X1691" t="s">
        <v>26</v>
      </c>
      <c r="Y1691" t="s">
        <v>36</v>
      </c>
      <c r="Z1691" t="s">
        <v>28</v>
      </c>
      <c r="AA1691" t="s">
        <v>29</v>
      </c>
      <c r="AB1691" t="s">
        <v>30</v>
      </c>
    </row>
    <row r="1692" spans="1:28" x14ac:dyDescent="0.3">
      <c r="A1692" t="s">
        <v>4776</v>
      </c>
      <c r="B1692" t="s">
        <v>1222</v>
      </c>
      <c r="C1692" t="s">
        <v>4777</v>
      </c>
      <c r="D1692" t="s">
        <v>21</v>
      </c>
      <c r="E1692">
        <v>24</v>
      </c>
      <c r="F1692" t="s">
        <v>17465</v>
      </c>
      <c r="G1692">
        <v>2024</v>
      </c>
      <c r="H1692">
        <f t="shared" si="80"/>
        <v>45497</v>
      </c>
      <c r="I1692">
        <v>8</v>
      </c>
      <c r="J1692">
        <v>55</v>
      </c>
      <c r="K1692">
        <v>59</v>
      </c>
      <c r="L1692" t="s">
        <v>17466</v>
      </c>
      <c r="M1692">
        <f t="shared" si="78"/>
        <v>0.87221064814814808</v>
      </c>
      <c r="N1692" t="str">
        <f t="shared" si="79"/>
        <v>5-8 PM</v>
      </c>
      <c r="O1692">
        <v>159.01</v>
      </c>
      <c r="P1692">
        <v>29</v>
      </c>
      <c r="Q1692">
        <v>28.13</v>
      </c>
      <c r="R1692">
        <v>0.87</v>
      </c>
      <c r="S1692">
        <v>130.88</v>
      </c>
      <c r="T1692" t="s">
        <v>34</v>
      </c>
      <c r="U1692" t="s">
        <v>23</v>
      </c>
      <c r="V1692" t="s">
        <v>24</v>
      </c>
      <c r="W1692" t="s">
        <v>4778</v>
      </c>
      <c r="X1692" t="s">
        <v>26</v>
      </c>
      <c r="Y1692" t="s">
        <v>36</v>
      </c>
      <c r="Z1692" t="s">
        <v>28</v>
      </c>
      <c r="AA1692" t="s">
        <v>29</v>
      </c>
      <c r="AB1692" t="s">
        <v>30</v>
      </c>
    </row>
    <row r="1693" spans="1:28" x14ac:dyDescent="0.3">
      <c r="A1693" t="s">
        <v>4779</v>
      </c>
      <c r="B1693" t="s">
        <v>4780</v>
      </c>
      <c r="C1693" t="s">
        <v>4781</v>
      </c>
      <c r="D1693" t="s">
        <v>21</v>
      </c>
      <c r="E1693">
        <v>24</v>
      </c>
      <c r="F1693" t="s">
        <v>17465</v>
      </c>
      <c r="G1693">
        <v>2024</v>
      </c>
      <c r="H1693">
        <f t="shared" si="80"/>
        <v>45497</v>
      </c>
      <c r="I1693">
        <v>8</v>
      </c>
      <c r="J1693">
        <v>47</v>
      </c>
      <c r="K1693">
        <v>58</v>
      </c>
      <c r="L1693" t="s">
        <v>17466</v>
      </c>
      <c r="M1693">
        <f t="shared" si="78"/>
        <v>0.86664351851851851</v>
      </c>
      <c r="N1693" t="str">
        <f t="shared" si="79"/>
        <v>5-8 PM</v>
      </c>
      <c r="O1693">
        <v>1000</v>
      </c>
      <c r="P1693">
        <v>899</v>
      </c>
      <c r="Q1693">
        <v>872.03</v>
      </c>
      <c r="R1693">
        <v>26.97</v>
      </c>
      <c r="S1693">
        <v>127.97</v>
      </c>
      <c r="T1693" t="s">
        <v>34</v>
      </c>
      <c r="U1693" t="s">
        <v>23</v>
      </c>
      <c r="V1693" t="s">
        <v>24</v>
      </c>
      <c r="W1693" t="s">
        <v>4782</v>
      </c>
      <c r="X1693" t="s">
        <v>26</v>
      </c>
      <c r="Y1693" t="s">
        <v>27</v>
      </c>
      <c r="Z1693" t="s">
        <v>28</v>
      </c>
      <c r="AA1693" t="s">
        <v>29</v>
      </c>
      <c r="AB1693" t="s">
        <v>30</v>
      </c>
    </row>
    <row r="1694" spans="1:28" x14ac:dyDescent="0.3">
      <c r="A1694" t="s">
        <v>4783</v>
      </c>
      <c r="B1694" t="s">
        <v>102</v>
      </c>
      <c r="C1694" t="s">
        <v>4784</v>
      </c>
      <c r="D1694" t="s">
        <v>21</v>
      </c>
      <c r="E1694">
        <v>24</v>
      </c>
      <c r="F1694" t="s">
        <v>17465</v>
      </c>
      <c r="G1694">
        <v>2024</v>
      </c>
      <c r="H1694">
        <f t="shared" si="80"/>
        <v>45497</v>
      </c>
      <c r="I1694">
        <v>8</v>
      </c>
      <c r="J1694">
        <v>45</v>
      </c>
      <c r="K1694">
        <v>8</v>
      </c>
      <c r="L1694" t="s">
        <v>17466</v>
      </c>
      <c r="M1694">
        <f t="shared" si="78"/>
        <v>0.8646759259259259</v>
      </c>
      <c r="N1694" t="str">
        <f t="shared" si="79"/>
        <v>5-8 PM</v>
      </c>
      <c r="O1694">
        <v>1998.28</v>
      </c>
      <c r="P1694">
        <v>299</v>
      </c>
      <c r="Q1694">
        <v>292.72000000000003</v>
      </c>
      <c r="R1694">
        <v>6.28</v>
      </c>
      <c r="S1694">
        <v>1705.56</v>
      </c>
      <c r="T1694" t="s">
        <v>34</v>
      </c>
      <c r="U1694" t="s">
        <v>23</v>
      </c>
      <c r="V1694" t="s">
        <v>24</v>
      </c>
      <c r="W1694" t="s">
        <v>4785</v>
      </c>
      <c r="X1694" t="s">
        <v>26</v>
      </c>
      <c r="Y1694" t="s">
        <v>27</v>
      </c>
      <c r="Z1694" t="s">
        <v>28</v>
      </c>
      <c r="AA1694" t="s">
        <v>37</v>
      </c>
      <c r="AB1694" t="s">
        <v>30</v>
      </c>
    </row>
    <row r="1695" spans="1:28" x14ac:dyDescent="0.3">
      <c r="A1695" t="s">
        <v>4786</v>
      </c>
      <c r="B1695" t="s">
        <v>127</v>
      </c>
      <c r="C1695" t="s">
        <v>4787</v>
      </c>
      <c r="D1695" t="s">
        <v>215</v>
      </c>
      <c r="E1695">
        <v>24</v>
      </c>
      <c r="F1695" t="s">
        <v>17465</v>
      </c>
      <c r="G1695">
        <v>2024</v>
      </c>
      <c r="H1695">
        <f t="shared" si="80"/>
        <v>45497</v>
      </c>
      <c r="I1695">
        <v>8</v>
      </c>
      <c r="J1695">
        <v>35</v>
      </c>
      <c r="K1695">
        <v>11</v>
      </c>
      <c r="L1695" t="s">
        <v>17466</v>
      </c>
      <c r="M1695">
        <f t="shared" si="78"/>
        <v>0.8577662037037036</v>
      </c>
      <c r="N1695" t="str">
        <f t="shared" si="79"/>
        <v>5-8 PM</v>
      </c>
      <c r="O1695">
        <v>887</v>
      </c>
      <c r="P1695">
        <v>200</v>
      </c>
      <c r="Q1695">
        <v>193.5</v>
      </c>
      <c r="R1695">
        <v>6.5</v>
      </c>
      <c r="S1695">
        <v>693.5</v>
      </c>
      <c r="T1695" t="s">
        <v>34</v>
      </c>
      <c r="U1695" t="s">
        <v>23</v>
      </c>
      <c r="V1695" t="s">
        <v>24</v>
      </c>
      <c r="W1695" t="s">
        <v>4788</v>
      </c>
      <c r="X1695" t="s">
        <v>26</v>
      </c>
      <c r="Y1695" t="s">
        <v>36</v>
      </c>
      <c r="Z1695" t="s">
        <v>28</v>
      </c>
      <c r="AA1695" t="s">
        <v>26</v>
      </c>
      <c r="AB1695" t="s">
        <v>30</v>
      </c>
    </row>
    <row r="1696" spans="1:28" x14ac:dyDescent="0.3">
      <c r="A1696" t="s">
        <v>4789</v>
      </c>
      <c r="B1696" t="s">
        <v>167</v>
      </c>
      <c r="C1696" t="s">
        <v>4790</v>
      </c>
      <c r="D1696" t="s">
        <v>21</v>
      </c>
      <c r="E1696">
        <v>24</v>
      </c>
      <c r="F1696" t="s">
        <v>17465</v>
      </c>
      <c r="G1696">
        <v>2024</v>
      </c>
      <c r="H1696">
        <f t="shared" si="80"/>
        <v>45497</v>
      </c>
      <c r="I1696">
        <v>8</v>
      </c>
      <c r="J1696">
        <v>33</v>
      </c>
      <c r="K1696">
        <v>39</v>
      </c>
      <c r="L1696" t="s">
        <v>17466</v>
      </c>
      <c r="M1696">
        <f t="shared" si="78"/>
        <v>0.85670138888888892</v>
      </c>
      <c r="N1696" t="str">
        <f t="shared" si="79"/>
        <v>5-8 PM</v>
      </c>
      <c r="O1696">
        <v>1196.26</v>
      </c>
      <c r="P1696">
        <v>149</v>
      </c>
      <c r="Q1696">
        <v>144.53</v>
      </c>
      <c r="R1696">
        <v>0</v>
      </c>
      <c r="S1696">
        <v>1051.73</v>
      </c>
      <c r="T1696" t="s">
        <v>22</v>
      </c>
      <c r="U1696" t="s">
        <v>198</v>
      </c>
      <c r="V1696" t="s">
        <v>24</v>
      </c>
      <c r="W1696" t="s">
        <v>4791</v>
      </c>
      <c r="X1696" t="s">
        <v>26</v>
      </c>
      <c r="Y1696" t="s">
        <v>36</v>
      </c>
      <c r="Z1696" t="s">
        <v>28</v>
      </c>
      <c r="AA1696" t="s">
        <v>29</v>
      </c>
      <c r="AB1696" t="s">
        <v>30</v>
      </c>
    </row>
    <row r="1697" spans="1:28" x14ac:dyDescent="0.3">
      <c r="A1697" t="s">
        <v>4792</v>
      </c>
      <c r="B1697" t="s">
        <v>155</v>
      </c>
      <c r="C1697" t="s">
        <v>4793</v>
      </c>
      <c r="D1697" t="s">
        <v>258</v>
      </c>
      <c r="E1697">
        <v>24</v>
      </c>
      <c r="F1697" t="s">
        <v>17465</v>
      </c>
      <c r="G1697">
        <v>2024</v>
      </c>
      <c r="H1697">
        <f t="shared" si="80"/>
        <v>45497</v>
      </c>
      <c r="I1697">
        <v>8</v>
      </c>
      <c r="J1697">
        <v>28</v>
      </c>
      <c r="K1697">
        <v>31</v>
      </c>
      <c r="L1697" t="s">
        <v>17466</v>
      </c>
      <c r="M1697">
        <f t="shared" si="78"/>
        <v>0.85313657407407406</v>
      </c>
      <c r="N1697" t="str">
        <f t="shared" si="79"/>
        <v>5-8 PM</v>
      </c>
      <c r="O1697">
        <v>398.45</v>
      </c>
      <c r="P1697">
        <v>221</v>
      </c>
      <c r="Q1697">
        <v>212.16</v>
      </c>
      <c r="R1697">
        <v>8.84</v>
      </c>
      <c r="S1697">
        <v>186.29</v>
      </c>
      <c r="T1697" t="s">
        <v>34</v>
      </c>
      <c r="U1697" t="s">
        <v>23</v>
      </c>
      <c r="V1697" t="s">
        <v>24</v>
      </c>
      <c r="W1697" t="s">
        <v>4794</v>
      </c>
      <c r="X1697" t="s">
        <v>26</v>
      </c>
      <c r="Y1697" t="s">
        <v>27</v>
      </c>
      <c r="Z1697" t="s">
        <v>28</v>
      </c>
      <c r="AA1697" t="s">
        <v>26</v>
      </c>
      <c r="AB1697" t="s">
        <v>30</v>
      </c>
    </row>
    <row r="1698" spans="1:28" x14ac:dyDescent="0.3">
      <c r="A1698" t="s">
        <v>4795</v>
      </c>
      <c r="B1698" t="s">
        <v>44</v>
      </c>
      <c r="C1698" t="s">
        <v>4796</v>
      </c>
      <c r="D1698" t="s">
        <v>21</v>
      </c>
      <c r="E1698">
        <v>24</v>
      </c>
      <c r="F1698" t="s">
        <v>17465</v>
      </c>
      <c r="G1698">
        <v>2024</v>
      </c>
      <c r="H1698">
        <f t="shared" si="80"/>
        <v>45497</v>
      </c>
      <c r="I1698">
        <v>8</v>
      </c>
      <c r="J1698">
        <v>28</v>
      </c>
      <c r="K1698">
        <v>27</v>
      </c>
      <c r="L1698" t="s">
        <v>17466</v>
      </c>
      <c r="M1698">
        <f t="shared" si="78"/>
        <v>0.85309027777777768</v>
      </c>
      <c r="N1698" t="str">
        <f t="shared" si="79"/>
        <v>5-8 PM</v>
      </c>
      <c r="O1698">
        <v>307.77</v>
      </c>
      <c r="P1698">
        <v>299</v>
      </c>
      <c r="Q1698">
        <v>292.72000000000003</v>
      </c>
      <c r="R1698">
        <v>6.28</v>
      </c>
      <c r="S1698">
        <v>15.05</v>
      </c>
      <c r="T1698" t="s">
        <v>34</v>
      </c>
      <c r="U1698" t="s">
        <v>23</v>
      </c>
      <c r="V1698" t="s">
        <v>24</v>
      </c>
      <c r="W1698" t="s">
        <v>4797</v>
      </c>
      <c r="X1698" t="s">
        <v>26</v>
      </c>
      <c r="Y1698" t="s">
        <v>36</v>
      </c>
      <c r="Z1698" t="s">
        <v>28</v>
      </c>
      <c r="AA1698" t="s">
        <v>29</v>
      </c>
      <c r="AB1698" t="s">
        <v>30</v>
      </c>
    </row>
    <row r="1699" spans="1:28" x14ac:dyDescent="0.3">
      <c r="A1699" t="s">
        <v>4798</v>
      </c>
      <c r="B1699" t="s">
        <v>44</v>
      </c>
      <c r="C1699" t="s">
        <v>4799</v>
      </c>
      <c r="D1699" t="s">
        <v>74</v>
      </c>
      <c r="E1699">
        <v>24</v>
      </c>
      <c r="F1699" t="s">
        <v>17465</v>
      </c>
      <c r="G1699">
        <v>2024</v>
      </c>
      <c r="H1699">
        <f t="shared" si="80"/>
        <v>45497</v>
      </c>
      <c r="I1699">
        <v>8</v>
      </c>
      <c r="J1699">
        <v>26</v>
      </c>
      <c r="K1699">
        <v>4</v>
      </c>
      <c r="L1699" t="s">
        <v>17466</v>
      </c>
      <c r="M1699">
        <f t="shared" si="78"/>
        <v>0.85143518518518524</v>
      </c>
      <c r="N1699" t="str">
        <f t="shared" si="79"/>
        <v>5-8 PM</v>
      </c>
      <c r="O1699">
        <v>600.79</v>
      </c>
      <c r="P1699">
        <v>299</v>
      </c>
      <c r="Q1699">
        <v>293.02</v>
      </c>
      <c r="R1699">
        <v>5.98</v>
      </c>
      <c r="S1699">
        <v>307.77</v>
      </c>
      <c r="T1699" t="s">
        <v>34</v>
      </c>
      <c r="U1699" t="s">
        <v>23</v>
      </c>
      <c r="V1699" t="s">
        <v>24</v>
      </c>
      <c r="W1699" t="s">
        <v>4800</v>
      </c>
      <c r="X1699" t="s">
        <v>26</v>
      </c>
      <c r="Y1699" t="s">
        <v>36</v>
      </c>
      <c r="Z1699" t="s">
        <v>28</v>
      </c>
      <c r="AA1699" t="s">
        <v>29</v>
      </c>
      <c r="AB1699" t="s">
        <v>30</v>
      </c>
    </row>
    <row r="1700" spans="1:28" x14ac:dyDescent="0.3">
      <c r="A1700" t="s">
        <v>4801</v>
      </c>
      <c r="B1700" t="s">
        <v>185</v>
      </c>
      <c r="C1700" t="s">
        <v>4802</v>
      </c>
      <c r="D1700" t="s">
        <v>21</v>
      </c>
      <c r="E1700">
        <v>24</v>
      </c>
      <c r="F1700" t="s">
        <v>17465</v>
      </c>
      <c r="G1700">
        <v>2024</v>
      </c>
      <c r="H1700">
        <f t="shared" si="80"/>
        <v>45497</v>
      </c>
      <c r="I1700">
        <v>8</v>
      </c>
      <c r="J1700">
        <v>24</v>
      </c>
      <c r="K1700">
        <v>36</v>
      </c>
      <c r="L1700" t="s">
        <v>17466</v>
      </c>
      <c r="M1700">
        <f t="shared" si="78"/>
        <v>0.85041666666666671</v>
      </c>
      <c r="N1700" t="str">
        <f t="shared" si="79"/>
        <v>5-8 PM</v>
      </c>
      <c r="O1700">
        <v>737.2</v>
      </c>
      <c r="P1700">
        <v>91</v>
      </c>
      <c r="Q1700">
        <v>88.91</v>
      </c>
      <c r="R1700">
        <v>2.09</v>
      </c>
      <c r="S1700">
        <v>648.29</v>
      </c>
      <c r="T1700" t="s">
        <v>34</v>
      </c>
      <c r="U1700" t="s">
        <v>23</v>
      </c>
      <c r="V1700" t="s">
        <v>24</v>
      </c>
      <c r="W1700" t="s">
        <v>4803</v>
      </c>
      <c r="X1700" t="s">
        <v>26</v>
      </c>
      <c r="Y1700" t="s">
        <v>36</v>
      </c>
      <c r="Z1700" t="s">
        <v>28</v>
      </c>
      <c r="AA1700" t="s">
        <v>29</v>
      </c>
      <c r="AB1700" t="s">
        <v>30</v>
      </c>
    </row>
    <row r="1701" spans="1:28" x14ac:dyDescent="0.3">
      <c r="A1701" t="s">
        <v>4804</v>
      </c>
      <c r="B1701" t="s">
        <v>57</v>
      </c>
      <c r="C1701" t="s">
        <v>4805</v>
      </c>
      <c r="D1701" t="s">
        <v>50</v>
      </c>
      <c r="E1701">
        <v>24</v>
      </c>
      <c r="F1701" t="s">
        <v>17465</v>
      </c>
      <c r="G1701">
        <v>2024</v>
      </c>
      <c r="H1701">
        <f t="shared" si="80"/>
        <v>45497</v>
      </c>
      <c r="I1701">
        <v>8</v>
      </c>
      <c r="J1701">
        <v>20</v>
      </c>
      <c r="K1701">
        <v>17</v>
      </c>
      <c r="L1701" t="s">
        <v>17466</v>
      </c>
      <c r="M1701">
        <f t="shared" si="78"/>
        <v>0.84741898148148154</v>
      </c>
      <c r="N1701" t="str">
        <f t="shared" si="79"/>
        <v>5-8 PM</v>
      </c>
      <c r="O1701">
        <v>541.26</v>
      </c>
      <c r="P1701">
        <v>199</v>
      </c>
      <c r="Q1701">
        <v>191.04</v>
      </c>
      <c r="R1701">
        <v>7.96</v>
      </c>
      <c r="S1701">
        <v>350.22</v>
      </c>
      <c r="T1701" t="s">
        <v>34</v>
      </c>
      <c r="U1701" t="s">
        <v>23</v>
      </c>
      <c r="V1701" t="s">
        <v>24</v>
      </c>
      <c r="W1701" t="s">
        <v>4806</v>
      </c>
      <c r="X1701" t="s">
        <v>26</v>
      </c>
      <c r="Y1701" t="s">
        <v>36</v>
      </c>
      <c r="Z1701" t="s">
        <v>28</v>
      </c>
      <c r="AA1701" t="s">
        <v>29</v>
      </c>
      <c r="AB1701" t="s">
        <v>30</v>
      </c>
    </row>
    <row r="1702" spans="1:28" x14ac:dyDescent="0.3">
      <c r="A1702" t="s">
        <v>4807</v>
      </c>
      <c r="B1702" t="s">
        <v>127</v>
      </c>
      <c r="C1702" t="s">
        <v>1794</v>
      </c>
      <c r="D1702" t="s">
        <v>104</v>
      </c>
      <c r="E1702">
        <v>24</v>
      </c>
      <c r="F1702" t="s">
        <v>17465</v>
      </c>
      <c r="G1702">
        <v>2024</v>
      </c>
      <c r="H1702">
        <f t="shared" si="80"/>
        <v>45497</v>
      </c>
      <c r="I1702">
        <v>8</v>
      </c>
      <c r="J1702">
        <v>17</v>
      </c>
      <c r="K1702">
        <v>0</v>
      </c>
      <c r="L1702" t="s">
        <v>17466</v>
      </c>
      <c r="M1702">
        <f t="shared" si="78"/>
        <v>0.84513888888888899</v>
      </c>
      <c r="N1702" t="str">
        <f t="shared" si="79"/>
        <v>5-8 PM</v>
      </c>
      <c r="O1702">
        <v>1826</v>
      </c>
      <c r="P1702">
        <v>940</v>
      </c>
      <c r="Q1702">
        <v>939</v>
      </c>
      <c r="R1702">
        <v>1</v>
      </c>
      <c r="S1702">
        <v>887</v>
      </c>
      <c r="T1702" t="s">
        <v>105</v>
      </c>
      <c r="U1702" t="s">
        <v>23</v>
      </c>
      <c r="V1702" t="s">
        <v>24</v>
      </c>
      <c r="W1702" t="s">
        <v>4808</v>
      </c>
      <c r="X1702" t="s">
        <v>26</v>
      </c>
      <c r="Y1702" t="s">
        <v>27</v>
      </c>
      <c r="Z1702" t="s">
        <v>28</v>
      </c>
      <c r="AA1702" t="s">
        <v>26</v>
      </c>
      <c r="AB1702" t="s">
        <v>30</v>
      </c>
    </row>
    <row r="1703" spans="1:28" x14ac:dyDescent="0.3">
      <c r="A1703" t="s">
        <v>4809</v>
      </c>
      <c r="B1703" t="s">
        <v>3473</v>
      </c>
      <c r="C1703" t="s">
        <v>4810</v>
      </c>
      <c r="D1703" t="s">
        <v>21</v>
      </c>
      <c r="E1703">
        <v>24</v>
      </c>
      <c r="F1703" t="s">
        <v>17465</v>
      </c>
      <c r="G1703">
        <v>2024</v>
      </c>
      <c r="H1703">
        <f t="shared" si="80"/>
        <v>45497</v>
      </c>
      <c r="I1703">
        <v>8</v>
      </c>
      <c r="J1703">
        <v>15</v>
      </c>
      <c r="K1703">
        <v>22</v>
      </c>
      <c r="L1703" t="s">
        <v>17466</v>
      </c>
      <c r="M1703">
        <f t="shared" si="78"/>
        <v>0.84400462962962963</v>
      </c>
      <c r="N1703" t="str">
        <f t="shared" si="79"/>
        <v>5-8 PM</v>
      </c>
      <c r="O1703">
        <v>185</v>
      </c>
      <c r="P1703">
        <v>19</v>
      </c>
      <c r="Q1703">
        <v>18.43</v>
      </c>
      <c r="R1703">
        <v>0.56999999999999995</v>
      </c>
      <c r="S1703">
        <v>166.57</v>
      </c>
      <c r="T1703" t="s">
        <v>34</v>
      </c>
      <c r="U1703" t="s">
        <v>23</v>
      </c>
      <c r="V1703" t="s">
        <v>24</v>
      </c>
      <c r="W1703" t="s">
        <v>4811</v>
      </c>
      <c r="X1703" t="s">
        <v>26</v>
      </c>
      <c r="Y1703" t="s">
        <v>27</v>
      </c>
      <c r="Z1703" t="s">
        <v>28</v>
      </c>
      <c r="AA1703" t="s">
        <v>29</v>
      </c>
      <c r="AB1703" t="s">
        <v>30</v>
      </c>
    </row>
    <row r="1704" spans="1:28" x14ac:dyDescent="0.3">
      <c r="A1704" t="s">
        <v>4812</v>
      </c>
      <c r="B1704" t="s">
        <v>1222</v>
      </c>
      <c r="C1704" t="s">
        <v>4813</v>
      </c>
      <c r="D1704" t="s">
        <v>50</v>
      </c>
      <c r="E1704">
        <v>24</v>
      </c>
      <c r="F1704" t="s">
        <v>17465</v>
      </c>
      <c r="G1704">
        <v>2024</v>
      </c>
      <c r="H1704">
        <f t="shared" si="80"/>
        <v>45497</v>
      </c>
      <c r="I1704">
        <v>8</v>
      </c>
      <c r="J1704">
        <v>11</v>
      </c>
      <c r="K1704">
        <v>9</v>
      </c>
      <c r="L1704" t="s">
        <v>17466</v>
      </c>
      <c r="M1704">
        <f t="shared" si="78"/>
        <v>0.84107638888888892</v>
      </c>
      <c r="N1704" t="str">
        <f t="shared" si="79"/>
        <v>5-8 PM</v>
      </c>
      <c r="O1704">
        <v>254.05</v>
      </c>
      <c r="P1704">
        <v>99</v>
      </c>
      <c r="Q1704">
        <v>95.04</v>
      </c>
      <c r="R1704">
        <v>3.96</v>
      </c>
      <c r="S1704">
        <v>159.01</v>
      </c>
      <c r="T1704" t="s">
        <v>34</v>
      </c>
      <c r="U1704" t="s">
        <v>23</v>
      </c>
      <c r="V1704" t="s">
        <v>24</v>
      </c>
      <c r="W1704" t="s">
        <v>4814</v>
      </c>
      <c r="X1704" t="s">
        <v>26</v>
      </c>
      <c r="Y1704" t="s">
        <v>36</v>
      </c>
      <c r="Z1704" t="s">
        <v>28</v>
      </c>
      <c r="AA1704" t="s">
        <v>37</v>
      </c>
      <c r="AB1704" t="s">
        <v>30</v>
      </c>
    </row>
    <row r="1705" spans="1:28" x14ac:dyDescent="0.3">
      <c r="A1705" t="s">
        <v>4815</v>
      </c>
      <c r="B1705" t="s">
        <v>185</v>
      </c>
      <c r="C1705" t="s">
        <v>4816</v>
      </c>
      <c r="D1705" t="s">
        <v>21</v>
      </c>
      <c r="E1705">
        <v>24</v>
      </c>
      <c r="F1705" t="s">
        <v>17465</v>
      </c>
      <c r="G1705">
        <v>2024</v>
      </c>
      <c r="H1705">
        <f t="shared" si="80"/>
        <v>45497</v>
      </c>
      <c r="I1705">
        <v>8</v>
      </c>
      <c r="J1705">
        <v>9</v>
      </c>
      <c r="K1705">
        <v>1</v>
      </c>
      <c r="L1705" t="s">
        <v>17466</v>
      </c>
      <c r="M1705">
        <f t="shared" si="78"/>
        <v>0.83959490740740739</v>
      </c>
      <c r="N1705" t="str">
        <f t="shared" si="79"/>
        <v>5-8 PM</v>
      </c>
      <c r="O1705">
        <v>1029.32</v>
      </c>
      <c r="P1705">
        <v>299</v>
      </c>
      <c r="Q1705">
        <v>292.12</v>
      </c>
      <c r="R1705">
        <v>6.88</v>
      </c>
      <c r="S1705">
        <v>737.2</v>
      </c>
      <c r="T1705" t="s">
        <v>34</v>
      </c>
      <c r="U1705" t="s">
        <v>23</v>
      </c>
      <c r="V1705" t="s">
        <v>24</v>
      </c>
      <c r="W1705" t="s">
        <v>4817</v>
      </c>
      <c r="X1705" t="s">
        <v>26</v>
      </c>
      <c r="Y1705" t="s">
        <v>36</v>
      </c>
      <c r="Z1705" t="s">
        <v>28</v>
      </c>
      <c r="AA1705" t="s">
        <v>29</v>
      </c>
      <c r="AB1705" t="s">
        <v>30</v>
      </c>
    </row>
    <row r="1706" spans="1:28" x14ac:dyDescent="0.3">
      <c r="A1706" t="s">
        <v>4818</v>
      </c>
      <c r="B1706" t="s">
        <v>1537</v>
      </c>
      <c r="C1706" t="s">
        <v>1538</v>
      </c>
      <c r="D1706" t="s">
        <v>164</v>
      </c>
      <c r="E1706">
        <v>24</v>
      </c>
      <c r="F1706" t="s">
        <v>17465</v>
      </c>
      <c r="G1706">
        <v>2024</v>
      </c>
      <c r="H1706">
        <f t="shared" si="80"/>
        <v>45497</v>
      </c>
      <c r="I1706">
        <v>8</v>
      </c>
      <c r="J1706">
        <v>5</v>
      </c>
      <c r="K1706">
        <v>12</v>
      </c>
      <c r="L1706" t="s">
        <v>17466</v>
      </c>
      <c r="M1706">
        <f t="shared" si="78"/>
        <v>0.83694444444444438</v>
      </c>
      <c r="N1706" t="str">
        <f t="shared" si="79"/>
        <v>5-8 PM</v>
      </c>
      <c r="O1706">
        <v>2853.35</v>
      </c>
      <c r="P1706">
        <v>500</v>
      </c>
      <c r="Q1706">
        <v>491.25</v>
      </c>
      <c r="R1706">
        <v>0</v>
      </c>
      <c r="S1706">
        <v>2362.1</v>
      </c>
      <c r="T1706" t="s">
        <v>34</v>
      </c>
      <c r="U1706" t="s">
        <v>198</v>
      </c>
      <c r="V1706" t="s">
        <v>24</v>
      </c>
      <c r="W1706" t="s">
        <v>1489</v>
      </c>
      <c r="X1706" t="s">
        <v>26</v>
      </c>
      <c r="Y1706" t="s">
        <v>36</v>
      </c>
      <c r="Z1706" t="s">
        <v>28</v>
      </c>
      <c r="AA1706" t="s">
        <v>26</v>
      </c>
      <c r="AB1706" t="s">
        <v>30</v>
      </c>
    </row>
    <row r="1707" spans="1:28" x14ac:dyDescent="0.3">
      <c r="A1707" t="s">
        <v>4819</v>
      </c>
      <c r="B1707" t="s">
        <v>1537</v>
      </c>
      <c r="C1707" t="s">
        <v>1538</v>
      </c>
      <c r="D1707" t="s">
        <v>164</v>
      </c>
      <c r="E1707">
        <v>24</v>
      </c>
      <c r="F1707" t="s">
        <v>17465</v>
      </c>
      <c r="G1707">
        <v>2024</v>
      </c>
      <c r="H1707">
        <f t="shared" si="80"/>
        <v>45497</v>
      </c>
      <c r="I1707">
        <v>8</v>
      </c>
      <c r="J1707">
        <v>4</v>
      </c>
      <c r="K1707">
        <v>58</v>
      </c>
      <c r="L1707" t="s">
        <v>17466</v>
      </c>
      <c r="M1707">
        <f t="shared" si="78"/>
        <v>0.83678240740740739</v>
      </c>
      <c r="N1707" t="str">
        <f t="shared" si="79"/>
        <v>5-8 PM</v>
      </c>
      <c r="O1707">
        <v>2853.35</v>
      </c>
      <c r="P1707">
        <v>800</v>
      </c>
      <c r="Q1707">
        <v>786</v>
      </c>
      <c r="R1707">
        <v>0</v>
      </c>
      <c r="S1707">
        <v>2067.35</v>
      </c>
      <c r="T1707" t="s">
        <v>34</v>
      </c>
      <c r="U1707" t="s">
        <v>198</v>
      </c>
      <c r="V1707" t="s">
        <v>24</v>
      </c>
      <c r="W1707" t="s">
        <v>1489</v>
      </c>
      <c r="X1707" t="s">
        <v>26</v>
      </c>
      <c r="Y1707" t="s">
        <v>36</v>
      </c>
      <c r="Z1707" t="s">
        <v>28</v>
      </c>
      <c r="AA1707" t="s">
        <v>26</v>
      </c>
      <c r="AB1707" t="s">
        <v>30</v>
      </c>
    </row>
    <row r="1708" spans="1:28" x14ac:dyDescent="0.3">
      <c r="A1708" t="s">
        <v>4820</v>
      </c>
      <c r="B1708" t="s">
        <v>48</v>
      </c>
      <c r="C1708" t="s">
        <v>4821</v>
      </c>
      <c r="D1708" t="s">
        <v>74</v>
      </c>
      <c r="E1708">
        <v>24</v>
      </c>
      <c r="F1708" t="s">
        <v>17465</v>
      </c>
      <c r="G1708">
        <v>2024</v>
      </c>
      <c r="H1708">
        <f t="shared" si="80"/>
        <v>45497</v>
      </c>
      <c r="I1708">
        <v>8</v>
      </c>
      <c r="J1708">
        <v>3</v>
      </c>
      <c r="K1708">
        <v>5</v>
      </c>
      <c r="L1708" t="s">
        <v>17466</v>
      </c>
      <c r="M1708">
        <f t="shared" si="78"/>
        <v>0.835474537037037</v>
      </c>
      <c r="N1708" t="str">
        <f t="shared" si="79"/>
        <v>5-8 PM</v>
      </c>
      <c r="O1708">
        <v>1427.66</v>
      </c>
      <c r="P1708">
        <v>77</v>
      </c>
      <c r="Q1708">
        <v>74.69</v>
      </c>
      <c r="R1708">
        <v>2.31</v>
      </c>
      <c r="S1708">
        <v>1352.97</v>
      </c>
      <c r="T1708" t="s">
        <v>22</v>
      </c>
      <c r="U1708" t="s">
        <v>23</v>
      </c>
      <c r="V1708" t="s">
        <v>24</v>
      </c>
      <c r="W1708" t="s">
        <v>4822</v>
      </c>
      <c r="X1708" t="s">
        <v>26</v>
      </c>
      <c r="Y1708" t="s">
        <v>36</v>
      </c>
      <c r="Z1708" t="s">
        <v>28</v>
      </c>
      <c r="AA1708" t="s">
        <v>29</v>
      </c>
      <c r="AB1708" t="s">
        <v>30</v>
      </c>
    </row>
    <row r="1709" spans="1:28" x14ac:dyDescent="0.3">
      <c r="A1709" t="s">
        <v>4823</v>
      </c>
      <c r="B1709" t="s">
        <v>90</v>
      </c>
      <c r="C1709" t="s">
        <v>4824</v>
      </c>
      <c r="D1709" t="s">
        <v>21</v>
      </c>
      <c r="E1709">
        <v>24</v>
      </c>
      <c r="F1709" t="s">
        <v>17465</v>
      </c>
      <c r="G1709">
        <v>2024</v>
      </c>
      <c r="H1709">
        <f t="shared" si="80"/>
        <v>45497</v>
      </c>
      <c r="I1709">
        <v>8</v>
      </c>
      <c r="J1709">
        <v>2</v>
      </c>
      <c r="K1709">
        <v>11</v>
      </c>
      <c r="L1709" t="s">
        <v>17466</v>
      </c>
      <c r="M1709">
        <f t="shared" si="78"/>
        <v>0.83484953703703713</v>
      </c>
      <c r="N1709" t="str">
        <f t="shared" si="79"/>
        <v>5-8 PM</v>
      </c>
      <c r="O1709">
        <v>1040.21</v>
      </c>
      <c r="P1709">
        <v>199</v>
      </c>
      <c r="Q1709">
        <v>194.82</v>
      </c>
      <c r="R1709">
        <v>4.18</v>
      </c>
      <c r="S1709">
        <v>845.39</v>
      </c>
      <c r="T1709" t="s">
        <v>34</v>
      </c>
      <c r="U1709" t="s">
        <v>23</v>
      </c>
      <c r="V1709" t="s">
        <v>24</v>
      </c>
      <c r="W1709" t="s">
        <v>4825</v>
      </c>
      <c r="X1709" t="s">
        <v>26</v>
      </c>
      <c r="Y1709" t="s">
        <v>27</v>
      </c>
      <c r="Z1709" t="s">
        <v>28</v>
      </c>
      <c r="AA1709" t="s">
        <v>37</v>
      </c>
      <c r="AB1709" t="s">
        <v>30</v>
      </c>
    </row>
    <row r="1710" spans="1:28" x14ac:dyDescent="0.3">
      <c r="A1710" t="s">
        <v>4826</v>
      </c>
      <c r="B1710" t="s">
        <v>1537</v>
      </c>
      <c r="C1710" t="s">
        <v>4784</v>
      </c>
      <c r="D1710" t="s">
        <v>21</v>
      </c>
      <c r="E1710">
        <v>24</v>
      </c>
      <c r="F1710" t="s">
        <v>17465</v>
      </c>
      <c r="G1710">
        <v>2024</v>
      </c>
      <c r="H1710">
        <f t="shared" si="80"/>
        <v>45497</v>
      </c>
      <c r="I1710">
        <v>7</v>
      </c>
      <c r="J1710">
        <v>56</v>
      </c>
      <c r="K1710">
        <v>9</v>
      </c>
      <c r="L1710" t="s">
        <v>17466</v>
      </c>
      <c r="M1710">
        <f t="shared" si="78"/>
        <v>0.83065972222222229</v>
      </c>
      <c r="N1710" t="str">
        <f t="shared" si="79"/>
        <v>5-8 PM</v>
      </c>
      <c r="O1710">
        <v>3146.07</v>
      </c>
      <c r="P1710">
        <v>299</v>
      </c>
      <c r="Q1710">
        <v>292.72000000000003</v>
      </c>
      <c r="R1710">
        <v>6.28</v>
      </c>
      <c r="S1710">
        <v>2853.35</v>
      </c>
      <c r="T1710" t="s">
        <v>22</v>
      </c>
      <c r="U1710" t="s">
        <v>23</v>
      </c>
      <c r="V1710" t="s">
        <v>1212</v>
      </c>
      <c r="W1710" t="s">
        <v>3401</v>
      </c>
      <c r="X1710" t="s">
        <v>26</v>
      </c>
      <c r="Y1710" t="s">
        <v>36</v>
      </c>
      <c r="Z1710" t="s">
        <v>28</v>
      </c>
      <c r="AA1710" t="s">
        <v>37</v>
      </c>
      <c r="AB1710" t="s">
        <v>30</v>
      </c>
    </row>
    <row r="1711" spans="1:28" x14ac:dyDescent="0.3">
      <c r="A1711" t="s">
        <v>4827</v>
      </c>
      <c r="B1711" t="s">
        <v>102</v>
      </c>
      <c r="C1711" t="s">
        <v>4828</v>
      </c>
      <c r="D1711" t="s">
        <v>21</v>
      </c>
      <c r="E1711">
        <v>24</v>
      </c>
      <c r="F1711" t="s">
        <v>17465</v>
      </c>
      <c r="G1711">
        <v>2024</v>
      </c>
      <c r="H1711">
        <f t="shared" si="80"/>
        <v>45497</v>
      </c>
      <c r="I1711">
        <v>7</v>
      </c>
      <c r="J1711">
        <v>55</v>
      </c>
      <c r="K1711">
        <v>4</v>
      </c>
      <c r="L1711" t="s">
        <v>17466</v>
      </c>
      <c r="M1711">
        <f t="shared" si="78"/>
        <v>0.82990740740740743</v>
      </c>
      <c r="N1711" t="str">
        <f t="shared" si="79"/>
        <v>5-8 PM</v>
      </c>
      <c r="O1711">
        <v>2291</v>
      </c>
      <c r="P1711">
        <v>299</v>
      </c>
      <c r="Q1711">
        <v>292.72000000000003</v>
      </c>
      <c r="R1711">
        <v>6.28</v>
      </c>
      <c r="S1711">
        <v>1998.28</v>
      </c>
      <c r="T1711" t="s">
        <v>34</v>
      </c>
      <c r="U1711" t="s">
        <v>23</v>
      </c>
      <c r="V1711" t="s">
        <v>24</v>
      </c>
      <c r="W1711" t="s">
        <v>4829</v>
      </c>
      <c r="X1711" t="s">
        <v>26</v>
      </c>
      <c r="Y1711" t="s">
        <v>27</v>
      </c>
      <c r="Z1711" t="s">
        <v>28</v>
      </c>
      <c r="AA1711" t="s">
        <v>37</v>
      </c>
      <c r="AB1711" t="s">
        <v>30</v>
      </c>
    </row>
    <row r="1712" spans="1:28" x14ac:dyDescent="0.3">
      <c r="A1712" t="s">
        <v>4830</v>
      </c>
      <c r="B1712" t="s">
        <v>1537</v>
      </c>
      <c r="C1712" t="s">
        <v>4831</v>
      </c>
      <c r="D1712" t="s">
        <v>21</v>
      </c>
      <c r="E1712">
        <v>24</v>
      </c>
      <c r="F1712" t="s">
        <v>17465</v>
      </c>
      <c r="G1712">
        <v>2024</v>
      </c>
      <c r="H1712">
        <f t="shared" si="80"/>
        <v>45497</v>
      </c>
      <c r="I1712">
        <v>7</v>
      </c>
      <c r="J1712">
        <v>54</v>
      </c>
      <c r="K1712">
        <v>29</v>
      </c>
      <c r="L1712" t="s">
        <v>17466</v>
      </c>
      <c r="M1712">
        <f t="shared" si="78"/>
        <v>0.82950231481481485</v>
      </c>
      <c r="N1712" t="str">
        <f t="shared" si="79"/>
        <v>5-8 PM</v>
      </c>
      <c r="O1712">
        <v>3487.74</v>
      </c>
      <c r="P1712">
        <v>349</v>
      </c>
      <c r="Q1712">
        <v>341.67</v>
      </c>
      <c r="R1712">
        <v>7.33</v>
      </c>
      <c r="S1712">
        <v>3146.07</v>
      </c>
      <c r="T1712" t="s">
        <v>34</v>
      </c>
      <c r="U1712" t="s">
        <v>23</v>
      </c>
      <c r="V1712" t="s">
        <v>24</v>
      </c>
      <c r="W1712" t="s">
        <v>4832</v>
      </c>
      <c r="X1712" t="s">
        <v>26</v>
      </c>
      <c r="Y1712" t="s">
        <v>36</v>
      </c>
      <c r="Z1712" t="s">
        <v>28</v>
      </c>
      <c r="AA1712" t="s">
        <v>29</v>
      </c>
      <c r="AB1712" t="s">
        <v>30</v>
      </c>
    </row>
    <row r="1713" spans="1:28" x14ac:dyDescent="0.3">
      <c r="A1713" t="s">
        <v>4833</v>
      </c>
      <c r="B1713" t="s">
        <v>1537</v>
      </c>
      <c r="C1713" t="s">
        <v>4834</v>
      </c>
      <c r="D1713" t="s">
        <v>21</v>
      </c>
      <c r="E1713">
        <v>24</v>
      </c>
      <c r="F1713" t="s">
        <v>17465</v>
      </c>
      <c r="G1713">
        <v>2024</v>
      </c>
      <c r="H1713">
        <f t="shared" si="80"/>
        <v>45497</v>
      </c>
      <c r="I1713">
        <v>7</v>
      </c>
      <c r="J1713">
        <v>51</v>
      </c>
      <c r="K1713">
        <v>55</v>
      </c>
      <c r="L1713" t="s">
        <v>17466</v>
      </c>
      <c r="M1713">
        <f t="shared" si="78"/>
        <v>0.82771990740740742</v>
      </c>
      <c r="N1713" t="str">
        <f t="shared" si="79"/>
        <v>5-8 PM</v>
      </c>
      <c r="O1713">
        <v>3608.16</v>
      </c>
      <c r="P1713">
        <v>123</v>
      </c>
      <c r="Q1713">
        <v>120.42</v>
      </c>
      <c r="R1713">
        <v>2.58</v>
      </c>
      <c r="S1713">
        <v>3487.74</v>
      </c>
      <c r="T1713" t="s">
        <v>34</v>
      </c>
      <c r="U1713" t="s">
        <v>23</v>
      </c>
      <c r="V1713" t="s">
        <v>24</v>
      </c>
      <c r="W1713" t="s">
        <v>4835</v>
      </c>
      <c r="X1713" t="s">
        <v>26</v>
      </c>
      <c r="Y1713" t="s">
        <v>36</v>
      </c>
      <c r="Z1713" t="s">
        <v>28</v>
      </c>
      <c r="AA1713" t="s">
        <v>37</v>
      </c>
      <c r="AB1713" t="s">
        <v>30</v>
      </c>
    </row>
    <row r="1714" spans="1:28" x14ac:dyDescent="0.3">
      <c r="A1714" t="s">
        <v>4836</v>
      </c>
      <c r="B1714" t="s">
        <v>90</v>
      </c>
      <c r="C1714" t="s">
        <v>4837</v>
      </c>
      <c r="D1714" t="s">
        <v>21</v>
      </c>
      <c r="E1714">
        <v>24</v>
      </c>
      <c r="F1714" t="s">
        <v>17465</v>
      </c>
      <c r="G1714">
        <v>2024</v>
      </c>
      <c r="H1714">
        <f t="shared" si="80"/>
        <v>45497</v>
      </c>
      <c r="I1714">
        <v>7</v>
      </c>
      <c r="J1714">
        <v>51</v>
      </c>
      <c r="K1714">
        <v>49</v>
      </c>
      <c r="L1714" t="s">
        <v>17466</v>
      </c>
      <c r="M1714">
        <f t="shared" si="78"/>
        <v>0.82765046296296296</v>
      </c>
      <c r="N1714" t="str">
        <f t="shared" si="79"/>
        <v>5-8 PM</v>
      </c>
      <c r="O1714">
        <v>1235.03</v>
      </c>
      <c r="P1714">
        <v>199</v>
      </c>
      <c r="Q1714">
        <v>194.82</v>
      </c>
      <c r="R1714">
        <v>4.18</v>
      </c>
      <c r="S1714">
        <v>1040.21</v>
      </c>
      <c r="T1714" t="s">
        <v>34</v>
      </c>
      <c r="U1714" t="s">
        <v>23</v>
      </c>
      <c r="V1714" t="s">
        <v>24</v>
      </c>
      <c r="W1714" t="s">
        <v>4838</v>
      </c>
      <c r="X1714" t="s">
        <v>26</v>
      </c>
      <c r="Y1714" t="s">
        <v>27</v>
      </c>
      <c r="Z1714" t="s">
        <v>28</v>
      </c>
      <c r="AA1714" t="s">
        <v>37</v>
      </c>
      <c r="AB1714" t="s">
        <v>30</v>
      </c>
    </row>
    <row r="1715" spans="1:28" x14ac:dyDescent="0.3">
      <c r="A1715" t="s">
        <v>4839</v>
      </c>
      <c r="B1715" t="s">
        <v>1537</v>
      </c>
      <c r="C1715" t="s">
        <v>4840</v>
      </c>
      <c r="D1715" t="s">
        <v>21</v>
      </c>
      <c r="E1715">
        <v>24</v>
      </c>
      <c r="F1715" t="s">
        <v>17465</v>
      </c>
      <c r="G1715">
        <v>2024</v>
      </c>
      <c r="H1715">
        <f t="shared" si="80"/>
        <v>45497</v>
      </c>
      <c r="I1715">
        <v>7</v>
      </c>
      <c r="J1715">
        <v>51</v>
      </c>
      <c r="K1715">
        <v>4</v>
      </c>
      <c r="L1715" t="s">
        <v>17466</v>
      </c>
      <c r="M1715">
        <f t="shared" si="78"/>
        <v>0.82712962962962966</v>
      </c>
      <c r="N1715" t="str">
        <f t="shared" si="79"/>
        <v>5-8 PM</v>
      </c>
      <c r="O1715">
        <v>3756.97</v>
      </c>
      <c r="P1715">
        <v>152</v>
      </c>
      <c r="Q1715">
        <v>148.81</v>
      </c>
      <c r="R1715">
        <v>3.19</v>
      </c>
      <c r="S1715">
        <v>3608.16</v>
      </c>
      <c r="T1715" t="s">
        <v>34</v>
      </c>
      <c r="U1715" t="s">
        <v>23</v>
      </c>
      <c r="V1715" t="s">
        <v>24</v>
      </c>
      <c r="W1715" t="s">
        <v>4841</v>
      </c>
      <c r="X1715" t="s">
        <v>26</v>
      </c>
      <c r="Y1715" t="s">
        <v>36</v>
      </c>
      <c r="Z1715" t="s">
        <v>28</v>
      </c>
      <c r="AA1715" t="s">
        <v>29</v>
      </c>
      <c r="AB1715" t="s">
        <v>30</v>
      </c>
    </row>
    <row r="1716" spans="1:28" x14ac:dyDescent="0.3">
      <c r="A1716" t="s">
        <v>4842</v>
      </c>
      <c r="B1716" t="s">
        <v>234</v>
      </c>
      <c r="C1716" t="s">
        <v>4704</v>
      </c>
      <c r="D1716" t="s">
        <v>225</v>
      </c>
      <c r="E1716">
        <v>24</v>
      </c>
      <c r="F1716" t="s">
        <v>17465</v>
      </c>
      <c r="G1716">
        <v>2024</v>
      </c>
      <c r="H1716">
        <f t="shared" si="80"/>
        <v>45497</v>
      </c>
      <c r="I1716">
        <v>7</v>
      </c>
      <c r="J1716">
        <v>50</v>
      </c>
      <c r="K1716">
        <v>38</v>
      </c>
      <c r="L1716" t="s">
        <v>17466</v>
      </c>
      <c r="M1716">
        <f t="shared" si="78"/>
        <v>0.82682870370370365</v>
      </c>
      <c r="N1716" t="str">
        <f t="shared" si="79"/>
        <v>5-8 PM</v>
      </c>
      <c r="O1716">
        <v>2727.48</v>
      </c>
      <c r="P1716">
        <v>829</v>
      </c>
      <c r="Q1716">
        <v>828</v>
      </c>
      <c r="R1716">
        <v>1</v>
      </c>
      <c r="S1716">
        <v>1899.48</v>
      </c>
      <c r="T1716" t="s">
        <v>105</v>
      </c>
      <c r="U1716" t="s">
        <v>23</v>
      </c>
      <c r="V1716" t="s">
        <v>24</v>
      </c>
      <c r="W1716" t="s">
        <v>4705</v>
      </c>
      <c r="X1716" t="s">
        <v>26</v>
      </c>
      <c r="Y1716" t="s">
        <v>27</v>
      </c>
      <c r="Z1716" t="s">
        <v>28</v>
      </c>
      <c r="AA1716" t="s">
        <v>26</v>
      </c>
      <c r="AB1716" t="s">
        <v>30</v>
      </c>
    </row>
    <row r="1717" spans="1:28" x14ac:dyDescent="0.3">
      <c r="A1717" t="s">
        <v>4843</v>
      </c>
      <c r="B1717" t="s">
        <v>102</v>
      </c>
      <c r="C1717" t="s">
        <v>4844</v>
      </c>
      <c r="D1717" t="s">
        <v>21</v>
      </c>
      <c r="E1717">
        <v>24</v>
      </c>
      <c r="F1717" t="s">
        <v>17465</v>
      </c>
      <c r="G1717">
        <v>2024</v>
      </c>
      <c r="H1717">
        <f t="shared" si="80"/>
        <v>45497</v>
      </c>
      <c r="I1717">
        <v>7</v>
      </c>
      <c r="J1717">
        <v>48</v>
      </c>
      <c r="K1717">
        <v>9</v>
      </c>
      <c r="L1717" t="s">
        <v>17466</v>
      </c>
      <c r="M1717">
        <f t="shared" si="78"/>
        <v>0.82510416666666664</v>
      </c>
      <c r="N1717" t="str">
        <f t="shared" si="79"/>
        <v>5-8 PM</v>
      </c>
      <c r="O1717">
        <v>2534.77</v>
      </c>
      <c r="P1717">
        <v>249</v>
      </c>
      <c r="Q1717">
        <v>243.77</v>
      </c>
      <c r="R1717">
        <v>5.23</v>
      </c>
      <c r="S1717">
        <v>2291</v>
      </c>
      <c r="T1717" t="s">
        <v>34</v>
      </c>
      <c r="U1717" t="s">
        <v>23</v>
      </c>
      <c r="V1717" t="s">
        <v>24</v>
      </c>
      <c r="W1717" t="s">
        <v>4845</v>
      </c>
      <c r="X1717" t="s">
        <v>26</v>
      </c>
      <c r="Y1717" t="s">
        <v>27</v>
      </c>
      <c r="Z1717" t="s">
        <v>28</v>
      </c>
      <c r="AA1717" t="s">
        <v>37</v>
      </c>
      <c r="AB1717" t="s">
        <v>30</v>
      </c>
    </row>
    <row r="1718" spans="1:28" x14ac:dyDescent="0.3">
      <c r="A1718" t="s">
        <v>4846</v>
      </c>
      <c r="B1718" t="s">
        <v>102</v>
      </c>
      <c r="C1718" t="s">
        <v>4847</v>
      </c>
      <c r="D1718" t="s">
        <v>21</v>
      </c>
      <c r="E1718">
        <v>24</v>
      </c>
      <c r="F1718" t="s">
        <v>17465</v>
      </c>
      <c r="G1718">
        <v>2024</v>
      </c>
      <c r="H1718">
        <f t="shared" si="80"/>
        <v>45497</v>
      </c>
      <c r="I1718">
        <v>7</v>
      </c>
      <c r="J1718">
        <v>47</v>
      </c>
      <c r="K1718">
        <v>50</v>
      </c>
      <c r="L1718" t="s">
        <v>17466</v>
      </c>
      <c r="M1718">
        <f t="shared" si="78"/>
        <v>0.82488425925925923</v>
      </c>
      <c r="N1718" t="str">
        <f t="shared" si="79"/>
        <v>5-8 PM</v>
      </c>
      <c r="O1718">
        <v>2553.37</v>
      </c>
      <c r="P1718">
        <v>19</v>
      </c>
      <c r="Q1718">
        <v>18.600000000000001</v>
      </c>
      <c r="R1718">
        <v>0.4</v>
      </c>
      <c r="S1718">
        <v>2534.77</v>
      </c>
      <c r="T1718" t="s">
        <v>34</v>
      </c>
      <c r="U1718" t="s">
        <v>23</v>
      </c>
      <c r="V1718" t="s">
        <v>24</v>
      </c>
      <c r="W1718" t="s">
        <v>4848</v>
      </c>
      <c r="X1718" t="s">
        <v>26</v>
      </c>
      <c r="Y1718" t="s">
        <v>27</v>
      </c>
      <c r="Z1718" t="s">
        <v>28</v>
      </c>
      <c r="AA1718" t="s">
        <v>29</v>
      </c>
      <c r="AB1718" t="s">
        <v>30</v>
      </c>
    </row>
    <row r="1719" spans="1:28" x14ac:dyDescent="0.3">
      <c r="A1719" t="s">
        <v>4849</v>
      </c>
      <c r="B1719" t="s">
        <v>102</v>
      </c>
      <c r="C1719" t="s">
        <v>4462</v>
      </c>
      <c r="D1719" t="s">
        <v>21</v>
      </c>
      <c r="E1719">
        <v>24</v>
      </c>
      <c r="F1719" t="s">
        <v>17465</v>
      </c>
      <c r="G1719">
        <v>2024</v>
      </c>
      <c r="H1719">
        <f t="shared" si="80"/>
        <v>45497</v>
      </c>
      <c r="I1719">
        <v>7</v>
      </c>
      <c r="J1719">
        <v>46</v>
      </c>
      <c r="K1719">
        <v>31</v>
      </c>
      <c r="L1719" t="s">
        <v>17466</v>
      </c>
      <c r="M1719">
        <f t="shared" si="78"/>
        <v>0.82396990740740739</v>
      </c>
      <c r="N1719" t="str">
        <f t="shared" si="79"/>
        <v>5-8 PM</v>
      </c>
      <c r="O1719">
        <v>2571.9699999999998</v>
      </c>
      <c r="P1719">
        <v>19</v>
      </c>
      <c r="Q1719">
        <v>18.600000000000001</v>
      </c>
      <c r="R1719">
        <v>0.4</v>
      </c>
      <c r="S1719">
        <v>2553.37</v>
      </c>
      <c r="T1719" t="s">
        <v>34</v>
      </c>
      <c r="U1719" t="s">
        <v>23</v>
      </c>
      <c r="V1719" t="s">
        <v>24</v>
      </c>
      <c r="W1719" t="s">
        <v>4850</v>
      </c>
      <c r="X1719" t="s">
        <v>26</v>
      </c>
      <c r="Y1719" t="s">
        <v>27</v>
      </c>
      <c r="Z1719" t="s">
        <v>28</v>
      </c>
      <c r="AA1719" t="s">
        <v>29</v>
      </c>
      <c r="AB1719" t="s">
        <v>30</v>
      </c>
    </row>
    <row r="1720" spans="1:28" x14ac:dyDescent="0.3">
      <c r="A1720" t="s">
        <v>4851</v>
      </c>
      <c r="B1720" t="s">
        <v>127</v>
      </c>
      <c r="C1720" t="s">
        <v>4852</v>
      </c>
      <c r="D1720" t="s">
        <v>21</v>
      </c>
      <c r="E1720">
        <v>24</v>
      </c>
      <c r="F1720" t="s">
        <v>17465</v>
      </c>
      <c r="G1720">
        <v>2024</v>
      </c>
      <c r="H1720">
        <f t="shared" si="80"/>
        <v>45497</v>
      </c>
      <c r="I1720">
        <v>7</v>
      </c>
      <c r="J1720">
        <v>45</v>
      </c>
      <c r="K1720">
        <v>57</v>
      </c>
      <c r="L1720" t="s">
        <v>17466</v>
      </c>
      <c r="M1720">
        <f t="shared" si="78"/>
        <v>0.82357638888888884</v>
      </c>
      <c r="N1720" t="str">
        <f t="shared" si="79"/>
        <v>5-8 PM</v>
      </c>
      <c r="O1720">
        <v>844.6</v>
      </c>
      <c r="P1720">
        <v>19</v>
      </c>
      <c r="Q1720">
        <v>18.600000000000001</v>
      </c>
      <c r="R1720">
        <v>0.4</v>
      </c>
      <c r="S1720">
        <v>826</v>
      </c>
      <c r="T1720" t="s">
        <v>34</v>
      </c>
      <c r="U1720" t="s">
        <v>23</v>
      </c>
      <c r="V1720" t="s">
        <v>24</v>
      </c>
      <c r="W1720" t="s">
        <v>4853</v>
      </c>
      <c r="X1720" t="s">
        <v>26</v>
      </c>
      <c r="Y1720" t="s">
        <v>36</v>
      </c>
      <c r="Z1720" t="s">
        <v>28</v>
      </c>
      <c r="AA1720" t="s">
        <v>37</v>
      </c>
      <c r="AB1720" t="s">
        <v>30</v>
      </c>
    </row>
    <row r="1721" spans="1:28" x14ac:dyDescent="0.3">
      <c r="A1721" t="s">
        <v>4854</v>
      </c>
      <c r="B1721" t="s">
        <v>102</v>
      </c>
      <c r="C1721" t="s">
        <v>4855</v>
      </c>
      <c r="D1721" t="s">
        <v>50</v>
      </c>
      <c r="E1721">
        <v>24</v>
      </c>
      <c r="F1721" t="s">
        <v>17465</v>
      </c>
      <c r="G1721">
        <v>2024</v>
      </c>
      <c r="H1721">
        <f t="shared" si="80"/>
        <v>45497</v>
      </c>
      <c r="I1721">
        <v>7</v>
      </c>
      <c r="J1721">
        <v>45</v>
      </c>
      <c r="K1721">
        <v>53</v>
      </c>
      <c r="L1721" t="s">
        <v>17466</v>
      </c>
      <c r="M1721">
        <f t="shared" si="78"/>
        <v>0.82353009259259258</v>
      </c>
      <c r="N1721" t="str">
        <f t="shared" si="79"/>
        <v>5-8 PM</v>
      </c>
      <c r="O1721">
        <v>2861.4</v>
      </c>
      <c r="P1721">
        <v>299</v>
      </c>
      <c r="Q1721">
        <v>289.43</v>
      </c>
      <c r="R1721">
        <v>9.57</v>
      </c>
      <c r="S1721">
        <v>2571.9699999999998</v>
      </c>
      <c r="T1721" t="s">
        <v>34</v>
      </c>
      <c r="U1721" t="s">
        <v>23</v>
      </c>
      <c r="V1721" t="s">
        <v>1212</v>
      </c>
      <c r="W1721" t="s">
        <v>4856</v>
      </c>
      <c r="X1721" t="s">
        <v>26</v>
      </c>
      <c r="Y1721" t="s">
        <v>27</v>
      </c>
      <c r="Z1721" t="s">
        <v>28</v>
      </c>
      <c r="AA1721" t="s">
        <v>29</v>
      </c>
      <c r="AB1721" t="s">
        <v>30</v>
      </c>
    </row>
    <row r="1722" spans="1:28" x14ac:dyDescent="0.3">
      <c r="A1722" t="s">
        <v>4857</v>
      </c>
      <c r="B1722" t="s">
        <v>234</v>
      </c>
      <c r="C1722" t="s">
        <v>4701</v>
      </c>
      <c r="D1722" t="s">
        <v>225</v>
      </c>
      <c r="E1722">
        <v>24</v>
      </c>
      <c r="F1722" t="s">
        <v>17465</v>
      </c>
      <c r="G1722">
        <v>2024</v>
      </c>
      <c r="H1722">
        <f t="shared" si="80"/>
        <v>45497</v>
      </c>
      <c r="I1722">
        <v>7</v>
      </c>
      <c r="J1722">
        <v>45</v>
      </c>
      <c r="K1722">
        <v>43</v>
      </c>
      <c r="L1722" t="s">
        <v>17466</v>
      </c>
      <c r="M1722">
        <f t="shared" si="78"/>
        <v>0.82341435185185186</v>
      </c>
      <c r="N1722" t="str">
        <f t="shared" si="79"/>
        <v>5-8 PM</v>
      </c>
      <c r="O1722">
        <v>3555.48</v>
      </c>
      <c r="P1722">
        <v>829</v>
      </c>
      <c r="Q1722">
        <v>828</v>
      </c>
      <c r="R1722">
        <v>1</v>
      </c>
      <c r="S1722">
        <v>2727.48</v>
      </c>
      <c r="T1722" t="s">
        <v>105</v>
      </c>
      <c r="U1722" t="s">
        <v>23</v>
      </c>
      <c r="V1722" t="s">
        <v>24</v>
      </c>
      <c r="W1722" t="s">
        <v>4702</v>
      </c>
      <c r="X1722" t="s">
        <v>26</v>
      </c>
      <c r="Y1722" t="s">
        <v>27</v>
      </c>
      <c r="Z1722" t="s">
        <v>28</v>
      </c>
      <c r="AA1722" t="s">
        <v>26</v>
      </c>
      <c r="AB1722" t="s">
        <v>30</v>
      </c>
    </row>
    <row r="1723" spans="1:28" x14ac:dyDescent="0.3">
      <c r="A1723" t="s">
        <v>4858</v>
      </c>
      <c r="B1723" t="s">
        <v>102</v>
      </c>
      <c r="C1723" t="s">
        <v>4859</v>
      </c>
      <c r="D1723" t="s">
        <v>50</v>
      </c>
      <c r="E1723">
        <v>24</v>
      </c>
      <c r="F1723" t="s">
        <v>17465</v>
      </c>
      <c r="G1723">
        <v>2024</v>
      </c>
      <c r="H1723">
        <f t="shared" si="80"/>
        <v>45497</v>
      </c>
      <c r="I1723">
        <v>7</v>
      </c>
      <c r="J1723">
        <v>45</v>
      </c>
      <c r="K1723">
        <v>31</v>
      </c>
      <c r="L1723" t="s">
        <v>17466</v>
      </c>
      <c r="M1723">
        <f t="shared" si="78"/>
        <v>0.82327546296296295</v>
      </c>
      <c r="N1723" t="str">
        <f t="shared" si="79"/>
        <v>5-8 PM</v>
      </c>
      <c r="O1723">
        <v>2957.23</v>
      </c>
      <c r="P1723">
        <v>99</v>
      </c>
      <c r="Q1723">
        <v>95.83</v>
      </c>
      <c r="R1723">
        <v>3.17</v>
      </c>
      <c r="S1723">
        <v>2861.4</v>
      </c>
      <c r="T1723" t="s">
        <v>34</v>
      </c>
      <c r="U1723" t="s">
        <v>23</v>
      </c>
      <c r="V1723" t="s">
        <v>24</v>
      </c>
      <c r="W1723" t="s">
        <v>4860</v>
      </c>
      <c r="X1723" t="s">
        <v>26</v>
      </c>
      <c r="Y1723" t="s">
        <v>27</v>
      </c>
      <c r="Z1723" t="s">
        <v>28</v>
      </c>
      <c r="AA1723" t="s">
        <v>29</v>
      </c>
      <c r="AB1723" t="s">
        <v>30</v>
      </c>
    </row>
    <row r="1724" spans="1:28" x14ac:dyDescent="0.3">
      <c r="A1724" t="s">
        <v>4861</v>
      </c>
      <c r="B1724" t="s">
        <v>234</v>
      </c>
      <c r="C1724" t="s">
        <v>4698</v>
      </c>
      <c r="D1724" t="s">
        <v>225</v>
      </c>
      <c r="E1724">
        <v>24</v>
      </c>
      <c r="F1724" t="s">
        <v>17465</v>
      </c>
      <c r="G1724">
        <v>2024</v>
      </c>
      <c r="H1724">
        <f t="shared" si="80"/>
        <v>45497</v>
      </c>
      <c r="I1724">
        <v>7</v>
      </c>
      <c r="J1724">
        <v>45</v>
      </c>
      <c r="K1724">
        <v>27</v>
      </c>
      <c r="L1724" t="s">
        <v>17466</v>
      </c>
      <c r="M1724">
        <f t="shared" si="78"/>
        <v>0.82322916666666668</v>
      </c>
      <c r="N1724" t="str">
        <f t="shared" si="79"/>
        <v>5-8 PM</v>
      </c>
      <c r="O1724">
        <v>4383.4799999999996</v>
      </c>
      <c r="P1724">
        <v>829</v>
      </c>
      <c r="Q1724">
        <v>828</v>
      </c>
      <c r="R1724">
        <v>1</v>
      </c>
      <c r="S1724">
        <v>3555.48</v>
      </c>
      <c r="T1724" t="s">
        <v>105</v>
      </c>
      <c r="U1724" t="s">
        <v>23</v>
      </c>
      <c r="V1724" t="s">
        <v>24</v>
      </c>
      <c r="W1724" t="s">
        <v>4699</v>
      </c>
      <c r="X1724" t="s">
        <v>26</v>
      </c>
      <c r="Y1724" t="s">
        <v>27</v>
      </c>
      <c r="Z1724" t="s">
        <v>28</v>
      </c>
      <c r="AA1724" t="s">
        <v>26</v>
      </c>
      <c r="AB1724" t="s">
        <v>30</v>
      </c>
    </row>
    <row r="1725" spans="1:28" x14ac:dyDescent="0.3">
      <c r="A1725" t="s">
        <v>4862</v>
      </c>
      <c r="B1725" t="s">
        <v>234</v>
      </c>
      <c r="C1725" t="s">
        <v>4695</v>
      </c>
      <c r="D1725" t="s">
        <v>225</v>
      </c>
      <c r="E1725">
        <v>24</v>
      </c>
      <c r="F1725" t="s">
        <v>17465</v>
      </c>
      <c r="G1725">
        <v>2024</v>
      </c>
      <c r="H1725">
        <f t="shared" si="80"/>
        <v>45497</v>
      </c>
      <c r="I1725">
        <v>7</v>
      </c>
      <c r="J1725">
        <v>45</v>
      </c>
      <c r="K1725">
        <v>11</v>
      </c>
      <c r="L1725" t="s">
        <v>17466</v>
      </c>
      <c r="M1725">
        <f t="shared" si="78"/>
        <v>0.8230439814814815</v>
      </c>
      <c r="N1725" t="str">
        <f t="shared" si="79"/>
        <v>5-8 PM</v>
      </c>
      <c r="O1725">
        <v>5211.4799999999996</v>
      </c>
      <c r="P1725">
        <v>829</v>
      </c>
      <c r="Q1725">
        <v>828</v>
      </c>
      <c r="R1725">
        <v>1</v>
      </c>
      <c r="S1725">
        <v>4383.4799999999996</v>
      </c>
      <c r="T1725" t="s">
        <v>105</v>
      </c>
      <c r="U1725" t="s">
        <v>23</v>
      </c>
      <c r="V1725" t="s">
        <v>24</v>
      </c>
      <c r="W1725" t="s">
        <v>4696</v>
      </c>
      <c r="X1725" t="s">
        <v>26</v>
      </c>
      <c r="Y1725" t="s">
        <v>27</v>
      </c>
      <c r="Z1725" t="s">
        <v>28</v>
      </c>
      <c r="AA1725" t="s">
        <v>26</v>
      </c>
      <c r="AB1725" t="s">
        <v>30</v>
      </c>
    </row>
    <row r="1726" spans="1:28" x14ac:dyDescent="0.3">
      <c r="A1726" t="s">
        <v>4863</v>
      </c>
      <c r="B1726" t="s">
        <v>102</v>
      </c>
      <c r="C1726" t="s">
        <v>4864</v>
      </c>
      <c r="D1726" t="s">
        <v>21</v>
      </c>
      <c r="E1726">
        <v>24</v>
      </c>
      <c r="F1726" t="s">
        <v>17465</v>
      </c>
      <c r="G1726">
        <v>2024</v>
      </c>
      <c r="H1726">
        <f t="shared" si="80"/>
        <v>45497</v>
      </c>
      <c r="I1726">
        <v>7</v>
      </c>
      <c r="J1726">
        <v>45</v>
      </c>
      <c r="K1726">
        <v>0</v>
      </c>
      <c r="L1726" t="s">
        <v>17466</v>
      </c>
      <c r="M1726">
        <f t="shared" si="78"/>
        <v>0.82291666666666663</v>
      </c>
      <c r="N1726" t="str">
        <f t="shared" si="79"/>
        <v>5-8 PM</v>
      </c>
      <c r="O1726">
        <v>3298.9</v>
      </c>
      <c r="P1726">
        <v>349</v>
      </c>
      <c r="Q1726">
        <v>341.67</v>
      </c>
      <c r="R1726">
        <v>7.33</v>
      </c>
      <c r="S1726">
        <v>2957.23</v>
      </c>
      <c r="T1726" t="s">
        <v>34</v>
      </c>
      <c r="U1726" t="s">
        <v>23</v>
      </c>
      <c r="V1726" t="s">
        <v>24</v>
      </c>
      <c r="W1726" t="s">
        <v>4865</v>
      </c>
      <c r="X1726" t="s">
        <v>26</v>
      </c>
      <c r="Y1726" t="s">
        <v>27</v>
      </c>
      <c r="Z1726" t="s">
        <v>28</v>
      </c>
      <c r="AA1726" t="s">
        <v>37</v>
      </c>
      <c r="AB1726" t="s">
        <v>30</v>
      </c>
    </row>
    <row r="1727" spans="1:28" x14ac:dyDescent="0.3">
      <c r="A1727" t="s">
        <v>4866</v>
      </c>
      <c r="B1727" t="s">
        <v>155</v>
      </c>
      <c r="C1727" t="s">
        <v>4867</v>
      </c>
      <c r="D1727" t="s">
        <v>21</v>
      </c>
      <c r="E1727">
        <v>24</v>
      </c>
      <c r="F1727" t="s">
        <v>17465</v>
      </c>
      <c r="G1727">
        <v>2024</v>
      </c>
      <c r="H1727">
        <f t="shared" si="80"/>
        <v>45497</v>
      </c>
      <c r="I1727">
        <v>7</v>
      </c>
      <c r="J1727">
        <v>44</v>
      </c>
      <c r="K1727">
        <v>55</v>
      </c>
      <c r="L1727" t="s">
        <v>17466</v>
      </c>
      <c r="M1727">
        <f t="shared" si="78"/>
        <v>0.82285879629629621</v>
      </c>
      <c r="N1727" t="str">
        <f t="shared" si="79"/>
        <v>5-8 PM</v>
      </c>
      <c r="O1727">
        <v>688.48</v>
      </c>
      <c r="P1727">
        <v>299</v>
      </c>
      <c r="Q1727">
        <v>290.02999999999997</v>
      </c>
      <c r="R1727">
        <v>8.9700000000000006</v>
      </c>
      <c r="S1727">
        <v>398.45</v>
      </c>
      <c r="T1727" t="s">
        <v>34</v>
      </c>
      <c r="U1727" t="s">
        <v>23</v>
      </c>
      <c r="V1727" t="s">
        <v>24</v>
      </c>
      <c r="W1727" t="s">
        <v>4868</v>
      </c>
      <c r="X1727" t="s">
        <v>26</v>
      </c>
      <c r="Y1727" t="s">
        <v>27</v>
      </c>
      <c r="Z1727" t="s">
        <v>28</v>
      </c>
      <c r="AA1727" t="s">
        <v>29</v>
      </c>
      <c r="AB1727" t="s">
        <v>30</v>
      </c>
    </row>
    <row r="1728" spans="1:28" x14ac:dyDescent="0.3">
      <c r="A1728" t="s">
        <v>4869</v>
      </c>
      <c r="B1728" t="s">
        <v>234</v>
      </c>
      <c r="C1728" t="s">
        <v>4870</v>
      </c>
      <c r="D1728" t="s">
        <v>225</v>
      </c>
      <c r="E1728">
        <v>24</v>
      </c>
      <c r="F1728" t="s">
        <v>17465</v>
      </c>
      <c r="G1728">
        <v>2024</v>
      </c>
      <c r="H1728">
        <f t="shared" si="80"/>
        <v>45497</v>
      </c>
      <c r="I1728">
        <v>7</v>
      </c>
      <c r="J1728">
        <v>44</v>
      </c>
      <c r="K1728">
        <v>49</v>
      </c>
      <c r="L1728" t="s">
        <v>17466</v>
      </c>
      <c r="M1728">
        <f t="shared" si="78"/>
        <v>0.82278935185185187</v>
      </c>
      <c r="N1728" t="str">
        <f t="shared" si="79"/>
        <v>5-8 PM</v>
      </c>
      <c r="O1728">
        <v>6039.48</v>
      </c>
      <c r="P1728">
        <v>829</v>
      </c>
      <c r="Q1728">
        <v>828</v>
      </c>
      <c r="R1728">
        <v>1</v>
      </c>
      <c r="S1728">
        <v>5211.4799999999996</v>
      </c>
      <c r="T1728" t="s">
        <v>105</v>
      </c>
      <c r="U1728" t="s">
        <v>23</v>
      </c>
      <c r="V1728" t="s">
        <v>24</v>
      </c>
      <c r="W1728" t="s">
        <v>4871</v>
      </c>
      <c r="X1728" t="s">
        <v>26</v>
      </c>
      <c r="Y1728" t="s">
        <v>27</v>
      </c>
      <c r="Z1728" t="s">
        <v>28</v>
      </c>
      <c r="AA1728" t="s">
        <v>26</v>
      </c>
      <c r="AB1728" t="s">
        <v>30</v>
      </c>
    </row>
    <row r="1729" spans="1:28" x14ac:dyDescent="0.3">
      <c r="A1729" t="s">
        <v>4872</v>
      </c>
      <c r="B1729" t="s">
        <v>127</v>
      </c>
      <c r="C1729" t="s">
        <v>4873</v>
      </c>
      <c r="D1729" t="s">
        <v>50</v>
      </c>
      <c r="E1729">
        <v>24</v>
      </c>
      <c r="F1729" t="s">
        <v>17465</v>
      </c>
      <c r="G1729">
        <v>2024</v>
      </c>
      <c r="H1729">
        <f t="shared" si="80"/>
        <v>45497</v>
      </c>
      <c r="I1729">
        <v>7</v>
      </c>
      <c r="J1729">
        <v>44</v>
      </c>
      <c r="K1729">
        <v>33</v>
      </c>
      <c r="L1729" t="s">
        <v>17466</v>
      </c>
      <c r="M1729">
        <f t="shared" si="78"/>
        <v>0.82260416666666669</v>
      </c>
      <c r="N1729" t="str">
        <f t="shared" si="79"/>
        <v>5-8 PM</v>
      </c>
      <c r="O1729">
        <v>1182.43</v>
      </c>
      <c r="P1729">
        <v>349</v>
      </c>
      <c r="Q1729">
        <v>337.83</v>
      </c>
      <c r="R1729">
        <v>11.17</v>
      </c>
      <c r="S1729">
        <v>844.6</v>
      </c>
      <c r="T1729" t="s">
        <v>34</v>
      </c>
      <c r="U1729" t="s">
        <v>23</v>
      </c>
      <c r="V1729" t="s">
        <v>24</v>
      </c>
      <c r="W1729" t="s">
        <v>4874</v>
      </c>
      <c r="X1729" t="s">
        <v>26</v>
      </c>
      <c r="Y1729" t="s">
        <v>36</v>
      </c>
      <c r="Z1729" t="s">
        <v>28</v>
      </c>
      <c r="AA1729" t="s">
        <v>37</v>
      </c>
      <c r="AB1729" t="s">
        <v>30</v>
      </c>
    </row>
    <row r="1730" spans="1:28" x14ac:dyDescent="0.3">
      <c r="A1730" t="s">
        <v>4875</v>
      </c>
      <c r="B1730" t="s">
        <v>234</v>
      </c>
      <c r="C1730" t="s">
        <v>4876</v>
      </c>
      <c r="D1730" t="s">
        <v>225</v>
      </c>
      <c r="E1730">
        <v>24</v>
      </c>
      <c r="F1730" t="s">
        <v>17465</v>
      </c>
      <c r="G1730">
        <v>2024</v>
      </c>
      <c r="H1730">
        <f t="shared" si="80"/>
        <v>45497</v>
      </c>
      <c r="I1730">
        <v>7</v>
      </c>
      <c r="J1730">
        <v>44</v>
      </c>
      <c r="K1730">
        <v>27</v>
      </c>
      <c r="L1730" t="s">
        <v>17466</v>
      </c>
      <c r="M1730">
        <f t="shared" ref="M1730:M1793" si="81">TIMEVALUE(TEXT(TIMEVALUE(I1730 &amp; ":" &amp; J1730 &amp; ":" &amp; K1730 &amp; " " &amp; L1730), "hh:mm:ss AM/PM"))</f>
        <v>0.82253472222222224</v>
      </c>
      <c r="N1730" t="str">
        <f t="shared" ref="N1730:N1793" si="82">IF(AND(HOUR(M1730)&gt;=0, HOUR(M1730)&lt;=4), "12-4 AM",
IF(AND(HOUR(M1730)&gt;=5, HOUR(M1730)&lt;=8), "5-8 AM",
IF(AND(HOUR(M1730)&gt;=9, HOUR(M1730)&lt;=12), "9 AM-12 PM",
IF(AND(HOUR(M1730)&gt;=13, HOUR(M1730)&lt;=16), "1-4 PM",
IF(AND(HOUR(M1730)&gt;=17, HOUR(M1730)&lt;=20), "5-8 PM",
IF(AND(HOUR(M1730)&gt;=21, HOUR(M1730)&lt;=23), "9-11 PM",
""))))))</f>
        <v>5-8 PM</v>
      </c>
      <c r="O1730">
        <v>6867.48</v>
      </c>
      <c r="P1730">
        <v>829</v>
      </c>
      <c r="Q1730">
        <v>828</v>
      </c>
      <c r="R1730">
        <v>1</v>
      </c>
      <c r="S1730">
        <v>6039.48</v>
      </c>
      <c r="T1730" t="s">
        <v>105</v>
      </c>
      <c r="U1730" t="s">
        <v>23</v>
      </c>
      <c r="V1730" t="s">
        <v>24</v>
      </c>
      <c r="W1730" t="s">
        <v>4877</v>
      </c>
      <c r="X1730" t="s">
        <v>26</v>
      </c>
      <c r="Y1730" t="s">
        <v>27</v>
      </c>
      <c r="Z1730" t="s">
        <v>28</v>
      </c>
      <c r="AA1730" t="s">
        <v>26</v>
      </c>
      <c r="AB1730" t="s">
        <v>30</v>
      </c>
    </row>
    <row r="1731" spans="1:28" x14ac:dyDescent="0.3">
      <c r="A1731" t="s">
        <v>4878</v>
      </c>
      <c r="B1731" t="s">
        <v>234</v>
      </c>
      <c r="C1731" t="s">
        <v>4879</v>
      </c>
      <c r="D1731" t="s">
        <v>225</v>
      </c>
      <c r="E1731">
        <v>24</v>
      </c>
      <c r="F1731" t="s">
        <v>17465</v>
      </c>
      <c r="G1731">
        <v>2024</v>
      </c>
      <c r="H1731">
        <f t="shared" ref="H1731:H1794" si="83">DATEVALUE(E1731 &amp;"-"&amp;F1731&amp;"-"&amp;G1731)</f>
        <v>45497</v>
      </c>
      <c r="I1731">
        <v>7</v>
      </c>
      <c r="J1731">
        <v>44</v>
      </c>
      <c r="K1731">
        <v>7</v>
      </c>
      <c r="L1731" t="s">
        <v>17466</v>
      </c>
      <c r="M1731">
        <f t="shared" si="81"/>
        <v>0.82230324074074079</v>
      </c>
      <c r="N1731" t="str">
        <f t="shared" si="82"/>
        <v>5-8 PM</v>
      </c>
      <c r="O1731">
        <v>7695.48</v>
      </c>
      <c r="P1731">
        <v>829</v>
      </c>
      <c r="Q1731">
        <v>828</v>
      </c>
      <c r="R1731">
        <v>1</v>
      </c>
      <c r="S1731">
        <v>6867.48</v>
      </c>
      <c r="T1731" t="s">
        <v>105</v>
      </c>
      <c r="U1731" t="s">
        <v>23</v>
      </c>
      <c r="V1731" t="s">
        <v>24</v>
      </c>
      <c r="W1731" t="s">
        <v>4880</v>
      </c>
      <c r="X1731" t="s">
        <v>26</v>
      </c>
      <c r="Y1731" t="s">
        <v>27</v>
      </c>
      <c r="Z1731" t="s">
        <v>28</v>
      </c>
      <c r="AA1731" t="s">
        <v>26</v>
      </c>
      <c r="AB1731" t="s">
        <v>30</v>
      </c>
    </row>
    <row r="1732" spans="1:28" x14ac:dyDescent="0.3">
      <c r="A1732" t="s">
        <v>4881</v>
      </c>
      <c r="B1732" t="s">
        <v>234</v>
      </c>
      <c r="C1732" t="s">
        <v>4882</v>
      </c>
      <c r="D1732" t="s">
        <v>225</v>
      </c>
      <c r="E1732">
        <v>24</v>
      </c>
      <c r="F1732" t="s">
        <v>17465</v>
      </c>
      <c r="G1732">
        <v>2024</v>
      </c>
      <c r="H1732">
        <f t="shared" si="83"/>
        <v>45497</v>
      </c>
      <c r="I1732">
        <v>7</v>
      </c>
      <c r="J1732">
        <v>43</v>
      </c>
      <c r="K1732">
        <v>47</v>
      </c>
      <c r="L1732" t="s">
        <v>17466</v>
      </c>
      <c r="M1732">
        <f t="shared" si="81"/>
        <v>0.82207175925925924</v>
      </c>
      <c r="N1732" t="str">
        <f t="shared" si="82"/>
        <v>5-8 PM</v>
      </c>
      <c r="O1732">
        <v>8523.48</v>
      </c>
      <c r="P1732">
        <v>829</v>
      </c>
      <c r="Q1732">
        <v>828</v>
      </c>
      <c r="R1732">
        <v>1</v>
      </c>
      <c r="S1732">
        <v>7695.48</v>
      </c>
      <c r="T1732" t="s">
        <v>105</v>
      </c>
      <c r="U1732" t="s">
        <v>23</v>
      </c>
      <c r="V1732" t="s">
        <v>24</v>
      </c>
      <c r="W1732" t="s">
        <v>4883</v>
      </c>
      <c r="X1732" t="s">
        <v>26</v>
      </c>
      <c r="Y1732" t="s">
        <v>27</v>
      </c>
      <c r="Z1732" t="s">
        <v>28</v>
      </c>
      <c r="AA1732" t="s">
        <v>26</v>
      </c>
      <c r="AB1732" t="s">
        <v>30</v>
      </c>
    </row>
    <row r="1733" spans="1:28" x14ac:dyDescent="0.3">
      <c r="A1733" t="s">
        <v>4884</v>
      </c>
      <c r="B1733" t="s">
        <v>234</v>
      </c>
      <c r="C1733" t="s">
        <v>4885</v>
      </c>
      <c r="D1733" t="s">
        <v>225</v>
      </c>
      <c r="E1733">
        <v>24</v>
      </c>
      <c r="F1733" t="s">
        <v>17465</v>
      </c>
      <c r="G1733">
        <v>2024</v>
      </c>
      <c r="H1733">
        <f t="shared" si="83"/>
        <v>45497</v>
      </c>
      <c r="I1733">
        <v>7</v>
      </c>
      <c r="J1733">
        <v>43</v>
      </c>
      <c r="K1733">
        <v>27</v>
      </c>
      <c r="L1733" t="s">
        <v>17466</v>
      </c>
      <c r="M1733">
        <f t="shared" si="81"/>
        <v>0.82184027777777768</v>
      </c>
      <c r="N1733" t="str">
        <f t="shared" si="82"/>
        <v>5-8 PM</v>
      </c>
      <c r="O1733">
        <v>9351.48</v>
      </c>
      <c r="P1733">
        <v>829</v>
      </c>
      <c r="Q1733">
        <v>828</v>
      </c>
      <c r="R1733">
        <v>1</v>
      </c>
      <c r="S1733">
        <v>8523.48</v>
      </c>
      <c r="T1733" t="s">
        <v>105</v>
      </c>
      <c r="U1733" t="s">
        <v>23</v>
      </c>
      <c r="V1733" t="s">
        <v>24</v>
      </c>
      <c r="W1733" t="s">
        <v>4886</v>
      </c>
      <c r="X1733" t="s">
        <v>26</v>
      </c>
      <c r="Y1733" t="s">
        <v>27</v>
      </c>
      <c r="Z1733" t="s">
        <v>28</v>
      </c>
      <c r="AA1733" t="s">
        <v>26</v>
      </c>
      <c r="AB1733" t="s">
        <v>30</v>
      </c>
    </row>
    <row r="1734" spans="1:28" x14ac:dyDescent="0.3">
      <c r="A1734" t="s">
        <v>4887</v>
      </c>
      <c r="B1734" t="s">
        <v>234</v>
      </c>
      <c r="C1734" t="s">
        <v>4888</v>
      </c>
      <c r="D1734" t="s">
        <v>225</v>
      </c>
      <c r="E1734">
        <v>24</v>
      </c>
      <c r="F1734" t="s">
        <v>17465</v>
      </c>
      <c r="G1734">
        <v>2024</v>
      </c>
      <c r="H1734">
        <f t="shared" si="83"/>
        <v>45497</v>
      </c>
      <c r="I1734">
        <v>7</v>
      </c>
      <c r="J1734">
        <v>43</v>
      </c>
      <c r="K1734">
        <v>3</v>
      </c>
      <c r="L1734" t="s">
        <v>17466</v>
      </c>
      <c r="M1734">
        <f t="shared" si="81"/>
        <v>0.82156250000000008</v>
      </c>
      <c r="N1734" t="str">
        <f t="shared" si="82"/>
        <v>5-8 PM</v>
      </c>
      <c r="O1734">
        <v>10179.48</v>
      </c>
      <c r="P1734">
        <v>829</v>
      </c>
      <c r="Q1734">
        <v>828</v>
      </c>
      <c r="R1734">
        <v>1</v>
      </c>
      <c r="S1734">
        <v>9351.48</v>
      </c>
      <c r="T1734" t="s">
        <v>105</v>
      </c>
      <c r="U1734" t="s">
        <v>23</v>
      </c>
      <c r="V1734" t="s">
        <v>24</v>
      </c>
      <c r="W1734" t="s">
        <v>4889</v>
      </c>
      <c r="X1734" t="s">
        <v>26</v>
      </c>
      <c r="Y1734" t="s">
        <v>27</v>
      </c>
      <c r="Z1734" t="s">
        <v>28</v>
      </c>
      <c r="AA1734" t="s">
        <v>26</v>
      </c>
      <c r="AB1734" t="s">
        <v>30</v>
      </c>
    </row>
    <row r="1735" spans="1:28" x14ac:dyDescent="0.3">
      <c r="A1735" t="s">
        <v>4890</v>
      </c>
      <c r="B1735" t="s">
        <v>4263</v>
      </c>
      <c r="C1735" t="s">
        <v>4462</v>
      </c>
      <c r="D1735" t="s">
        <v>21</v>
      </c>
      <c r="E1735">
        <v>24</v>
      </c>
      <c r="F1735" t="s">
        <v>17465</v>
      </c>
      <c r="G1735">
        <v>2024</v>
      </c>
      <c r="H1735">
        <f t="shared" si="83"/>
        <v>45497</v>
      </c>
      <c r="I1735">
        <v>7</v>
      </c>
      <c r="J1735">
        <v>42</v>
      </c>
      <c r="K1735">
        <v>43</v>
      </c>
      <c r="L1735" t="s">
        <v>17466</v>
      </c>
      <c r="M1735">
        <f t="shared" si="81"/>
        <v>0.82133101851851853</v>
      </c>
      <c r="N1735" t="str">
        <f t="shared" si="82"/>
        <v>5-8 PM</v>
      </c>
      <c r="O1735">
        <v>68.400000000000006</v>
      </c>
      <c r="P1735">
        <v>19</v>
      </c>
      <c r="Q1735">
        <v>18.600000000000001</v>
      </c>
      <c r="R1735">
        <v>0.4</v>
      </c>
      <c r="S1735">
        <v>49.8</v>
      </c>
      <c r="T1735" t="s">
        <v>22</v>
      </c>
      <c r="U1735" t="s">
        <v>23</v>
      </c>
      <c r="V1735" t="s">
        <v>24</v>
      </c>
      <c r="W1735" t="s">
        <v>4850</v>
      </c>
      <c r="X1735" t="s">
        <v>26</v>
      </c>
      <c r="Y1735" t="s">
        <v>36</v>
      </c>
      <c r="Z1735" t="s">
        <v>28</v>
      </c>
      <c r="AA1735" t="s">
        <v>29</v>
      </c>
      <c r="AB1735" t="s">
        <v>30</v>
      </c>
    </row>
    <row r="1736" spans="1:28" x14ac:dyDescent="0.3">
      <c r="A1736" t="s">
        <v>4891</v>
      </c>
      <c r="B1736" t="s">
        <v>234</v>
      </c>
      <c r="C1736" t="s">
        <v>4892</v>
      </c>
      <c r="D1736" t="s">
        <v>225</v>
      </c>
      <c r="E1736">
        <v>24</v>
      </c>
      <c r="F1736" t="s">
        <v>17465</v>
      </c>
      <c r="G1736">
        <v>2024</v>
      </c>
      <c r="H1736">
        <f t="shared" si="83"/>
        <v>45497</v>
      </c>
      <c r="I1736">
        <v>7</v>
      </c>
      <c r="J1736">
        <v>42</v>
      </c>
      <c r="K1736">
        <v>41</v>
      </c>
      <c r="L1736" t="s">
        <v>17466</v>
      </c>
      <c r="M1736">
        <f t="shared" si="81"/>
        <v>0.82130787037037034</v>
      </c>
      <c r="N1736" t="str">
        <f t="shared" si="82"/>
        <v>5-8 PM</v>
      </c>
      <c r="O1736">
        <v>11007.48</v>
      </c>
      <c r="P1736">
        <v>829</v>
      </c>
      <c r="Q1736">
        <v>828</v>
      </c>
      <c r="R1736">
        <v>1</v>
      </c>
      <c r="S1736">
        <v>10179.48</v>
      </c>
      <c r="T1736" t="s">
        <v>105</v>
      </c>
      <c r="U1736" t="s">
        <v>23</v>
      </c>
      <c r="V1736" t="s">
        <v>24</v>
      </c>
      <c r="W1736" t="s">
        <v>4893</v>
      </c>
      <c r="X1736" t="s">
        <v>26</v>
      </c>
      <c r="Y1736" t="s">
        <v>27</v>
      </c>
      <c r="Z1736" t="s">
        <v>28</v>
      </c>
      <c r="AA1736" t="s">
        <v>26</v>
      </c>
      <c r="AB1736" t="s">
        <v>30</v>
      </c>
    </row>
    <row r="1737" spans="1:28" x14ac:dyDescent="0.3">
      <c r="A1737" t="s">
        <v>4894</v>
      </c>
      <c r="B1737" t="s">
        <v>234</v>
      </c>
      <c r="C1737" t="s">
        <v>4895</v>
      </c>
      <c r="D1737" t="s">
        <v>225</v>
      </c>
      <c r="E1737">
        <v>24</v>
      </c>
      <c r="F1737" t="s">
        <v>17465</v>
      </c>
      <c r="G1737">
        <v>2024</v>
      </c>
      <c r="H1737">
        <f t="shared" si="83"/>
        <v>45497</v>
      </c>
      <c r="I1737">
        <v>7</v>
      </c>
      <c r="J1737">
        <v>42</v>
      </c>
      <c r="K1737">
        <v>18</v>
      </c>
      <c r="L1737" t="s">
        <v>17466</v>
      </c>
      <c r="M1737">
        <f t="shared" si="81"/>
        <v>0.82104166666666656</v>
      </c>
      <c r="N1737" t="str">
        <f t="shared" si="82"/>
        <v>5-8 PM</v>
      </c>
      <c r="O1737">
        <v>11835.48</v>
      </c>
      <c r="P1737">
        <v>829</v>
      </c>
      <c r="Q1737">
        <v>828</v>
      </c>
      <c r="R1737">
        <v>1</v>
      </c>
      <c r="S1737">
        <v>11007.48</v>
      </c>
      <c r="T1737" t="s">
        <v>105</v>
      </c>
      <c r="U1737" t="s">
        <v>23</v>
      </c>
      <c r="V1737" t="s">
        <v>24</v>
      </c>
      <c r="W1737" t="s">
        <v>4896</v>
      </c>
      <c r="X1737" t="s">
        <v>26</v>
      </c>
      <c r="Y1737" t="s">
        <v>27</v>
      </c>
      <c r="Z1737" t="s">
        <v>28</v>
      </c>
      <c r="AA1737" t="s">
        <v>26</v>
      </c>
      <c r="AB1737" t="s">
        <v>30</v>
      </c>
    </row>
    <row r="1738" spans="1:28" x14ac:dyDescent="0.3">
      <c r="A1738" t="s">
        <v>4897</v>
      </c>
      <c r="B1738" t="s">
        <v>234</v>
      </c>
      <c r="C1738" t="s">
        <v>4898</v>
      </c>
      <c r="D1738" t="s">
        <v>225</v>
      </c>
      <c r="E1738">
        <v>24</v>
      </c>
      <c r="F1738" t="s">
        <v>17465</v>
      </c>
      <c r="G1738">
        <v>2024</v>
      </c>
      <c r="H1738">
        <f t="shared" si="83"/>
        <v>45497</v>
      </c>
      <c r="I1738">
        <v>7</v>
      </c>
      <c r="J1738">
        <v>41</v>
      </c>
      <c r="K1738">
        <v>58</v>
      </c>
      <c r="L1738" t="s">
        <v>17466</v>
      </c>
      <c r="M1738">
        <f t="shared" si="81"/>
        <v>0.82081018518518523</v>
      </c>
      <c r="N1738" t="str">
        <f t="shared" si="82"/>
        <v>5-8 PM</v>
      </c>
      <c r="O1738">
        <v>12663.48</v>
      </c>
      <c r="P1738">
        <v>829</v>
      </c>
      <c r="Q1738">
        <v>828</v>
      </c>
      <c r="R1738">
        <v>1</v>
      </c>
      <c r="S1738">
        <v>11835.48</v>
      </c>
      <c r="T1738" t="s">
        <v>105</v>
      </c>
      <c r="U1738" t="s">
        <v>23</v>
      </c>
      <c r="V1738" t="s">
        <v>24</v>
      </c>
      <c r="W1738" t="s">
        <v>4899</v>
      </c>
      <c r="X1738" t="s">
        <v>26</v>
      </c>
      <c r="Y1738" t="s">
        <v>27</v>
      </c>
      <c r="Z1738" t="s">
        <v>28</v>
      </c>
      <c r="AA1738" t="s">
        <v>26</v>
      </c>
      <c r="AB1738" t="s">
        <v>30</v>
      </c>
    </row>
    <row r="1739" spans="1:28" x14ac:dyDescent="0.3">
      <c r="A1739" t="s">
        <v>4900</v>
      </c>
      <c r="B1739" t="s">
        <v>234</v>
      </c>
      <c r="C1739" t="s">
        <v>4901</v>
      </c>
      <c r="D1739" t="s">
        <v>225</v>
      </c>
      <c r="E1739">
        <v>24</v>
      </c>
      <c r="F1739" t="s">
        <v>17465</v>
      </c>
      <c r="G1739">
        <v>2024</v>
      </c>
      <c r="H1739">
        <f t="shared" si="83"/>
        <v>45497</v>
      </c>
      <c r="I1739">
        <v>7</v>
      </c>
      <c r="J1739">
        <v>41</v>
      </c>
      <c r="K1739">
        <v>30</v>
      </c>
      <c r="L1739" t="s">
        <v>17466</v>
      </c>
      <c r="M1739">
        <f t="shared" si="81"/>
        <v>0.82048611111111114</v>
      </c>
      <c r="N1739" t="str">
        <f t="shared" si="82"/>
        <v>5-8 PM</v>
      </c>
      <c r="O1739">
        <v>13491.48</v>
      </c>
      <c r="P1739">
        <v>829</v>
      </c>
      <c r="Q1739">
        <v>828</v>
      </c>
      <c r="R1739">
        <v>1</v>
      </c>
      <c r="S1739">
        <v>12663.48</v>
      </c>
      <c r="T1739" t="s">
        <v>105</v>
      </c>
      <c r="U1739" t="s">
        <v>23</v>
      </c>
      <c r="V1739" t="s">
        <v>24</v>
      </c>
      <c r="W1739" t="s">
        <v>4902</v>
      </c>
      <c r="X1739" t="s">
        <v>26</v>
      </c>
      <c r="Y1739" t="s">
        <v>27</v>
      </c>
      <c r="Z1739" t="s">
        <v>28</v>
      </c>
      <c r="AA1739" t="s">
        <v>26</v>
      </c>
      <c r="AB1739" t="s">
        <v>30</v>
      </c>
    </row>
    <row r="1740" spans="1:28" x14ac:dyDescent="0.3">
      <c r="A1740" t="s">
        <v>4903</v>
      </c>
      <c r="B1740" t="s">
        <v>234</v>
      </c>
      <c r="C1740" t="s">
        <v>4904</v>
      </c>
      <c r="D1740" t="s">
        <v>225</v>
      </c>
      <c r="E1740">
        <v>24</v>
      </c>
      <c r="F1740" t="s">
        <v>17465</v>
      </c>
      <c r="G1740">
        <v>2024</v>
      </c>
      <c r="H1740">
        <f t="shared" si="83"/>
        <v>45497</v>
      </c>
      <c r="I1740">
        <v>7</v>
      </c>
      <c r="J1740">
        <v>41</v>
      </c>
      <c r="K1740">
        <v>9</v>
      </c>
      <c r="L1740" t="s">
        <v>17466</v>
      </c>
      <c r="M1740">
        <f t="shared" si="81"/>
        <v>0.82024305555555566</v>
      </c>
      <c r="N1740" t="str">
        <f t="shared" si="82"/>
        <v>5-8 PM</v>
      </c>
      <c r="O1740">
        <v>14319.48</v>
      </c>
      <c r="P1740">
        <v>829</v>
      </c>
      <c r="Q1740">
        <v>828</v>
      </c>
      <c r="R1740">
        <v>1</v>
      </c>
      <c r="S1740">
        <v>13491.48</v>
      </c>
      <c r="T1740" t="s">
        <v>105</v>
      </c>
      <c r="U1740" t="s">
        <v>23</v>
      </c>
      <c r="V1740" t="s">
        <v>24</v>
      </c>
      <c r="W1740" t="s">
        <v>4905</v>
      </c>
      <c r="X1740" t="s">
        <v>26</v>
      </c>
      <c r="Y1740" t="s">
        <v>27</v>
      </c>
      <c r="Z1740" t="s">
        <v>28</v>
      </c>
      <c r="AA1740" t="s">
        <v>26</v>
      </c>
      <c r="AB1740" t="s">
        <v>30</v>
      </c>
    </row>
    <row r="1741" spans="1:28" x14ac:dyDescent="0.3">
      <c r="A1741" t="s">
        <v>4906</v>
      </c>
      <c r="B1741" t="s">
        <v>234</v>
      </c>
      <c r="C1741" t="s">
        <v>4907</v>
      </c>
      <c r="D1741" t="s">
        <v>225</v>
      </c>
      <c r="E1741">
        <v>24</v>
      </c>
      <c r="F1741" t="s">
        <v>17465</v>
      </c>
      <c r="G1741">
        <v>2024</v>
      </c>
      <c r="H1741">
        <f t="shared" si="83"/>
        <v>45497</v>
      </c>
      <c r="I1741">
        <v>7</v>
      </c>
      <c r="J1741">
        <v>40</v>
      </c>
      <c r="K1741">
        <v>39</v>
      </c>
      <c r="L1741" t="s">
        <v>17466</v>
      </c>
      <c r="M1741">
        <f t="shared" si="81"/>
        <v>0.81989583333333327</v>
      </c>
      <c r="N1741" t="str">
        <f t="shared" si="82"/>
        <v>5-8 PM</v>
      </c>
      <c r="O1741">
        <v>15147.48</v>
      </c>
      <c r="P1741">
        <v>829</v>
      </c>
      <c r="Q1741">
        <v>828</v>
      </c>
      <c r="R1741">
        <v>1</v>
      </c>
      <c r="S1741">
        <v>14319.48</v>
      </c>
      <c r="T1741" t="s">
        <v>105</v>
      </c>
      <c r="U1741" t="s">
        <v>23</v>
      </c>
      <c r="V1741" t="s">
        <v>24</v>
      </c>
      <c r="W1741" t="s">
        <v>4908</v>
      </c>
      <c r="X1741" t="s">
        <v>26</v>
      </c>
      <c r="Y1741" t="s">
        <v>27</v>
      </c>
      <c r="Z1741" t="s">
        <v>28</v>
      </c>
      <c r="AA1741" t="s">
        <v>26</v>
      </c>
      <c r="AB1741" t="s">
        <v>30</v>
      </c>
    </row>
    <row r="1742" spans="1:28" x14ac:dyDescent="0.3">
      <c r="A1742" t="s">
        <v>4909</v>
      </c>
      <c r="B1742" t="s">
        <v>234</v>
      </c>
      <c r="C1742" t="s">
        <v>4910</v>
      </c>
      <c r="D1742" t="s">
        <v>225</v>
      </c>
      <c r="E1742">
        <v>24</v>
      </c>
      <c r="F1742" t="s">
        <v>17465</v>
      </c>
      <c r="G1742">
        <v>2024</v>
      </c>
      <c r="H1742">
        <f t="shared" si="83"/>
        <v>45497</v>
      </c>
      <c r="I1742">
        <v>7</v>
      </c>
      <c r="J1742">
        <v>40</v>
      </c>
      <c r="K1742">
        <v>18</v>
      </c>
      <c r="L1742" t="s">
        <v>17466</v>
      </c>
      <c r="M1742">
        <f t="shared" si="81"/>
        <v>0.81965277777777779</v>
      </c>
      <c r="N1742" t="str">
        <f t="shared" si="82"/>
        <v>5-8 PM</v>
      </c>
      <c r="O1742">
        <v>15975.48</v>
      </c>
      <c r="P1742">
        <v>829</v>
      </c>
      <c r="Q1742">
        <v>828</v>
      </c>
      <c r="R1742">
        <v>1</v>
      </c>
      <c r="S1742">
        <v>15147.48</v>
      </c>
      <c r="T1742" t="s">
        <v>105</v>
      </c>
      <c r="U1742" t="s">
        <v>23</v>
      </c>
      <c r="V1742" t="s">
        <v>24</v>
      </c>
      <c r="W1742" t="s">
        <v>4911</v>
      </c>
      <c r="X1742" t="s">
        <v>26</v>
      </c>
      <c r="Y1742" t="s">
        <v>27</v>
      </c>
      <c r="Z1742" t="s">
        <v>28</v>
      </c>
      <c r="AA1742" t="s">
        <v>26</v>
      </c>
      <c r="AB1742" t="s">
        <v>30</v>
      </c>
    </row>
    <row r="1743" spans="1:28" x14ac:dyDescent="0.3">
      <c r="A1743" t="s">
        <v>4912</v>
      </c>
      <c r="B1743" t="s">
        <v>234</v>
      </c>
      <c r="C1743" t="s">
        <v>4913</v>
      </c>
      <c r="D1743" t="s">
        <v>225</v>
      </c>
      <c r="E1743">
        <v>24</v>
      </c>
      <c r="F1743" t="s">
        <v>17465</v>
      </c>
      <c r="G1743">
        <v>2024</v>
      </c>
      <c r="H1743">
        <f t="shared" si="83"/>
        <v>45497</v>
      </c>
      <c r="I1743">
        <v>7</v>
      </c>
      <c r="J1743">
        <v>39</v>
      </c>
      <c r="K1743">
        <v>50</v>
      </c>
      <c r="L1743" t="s">
        <v>17466</v>
      </c>
      <c r="M1743">
        <f t="shared" si="81"/>
        <v>0.8193287037037037</v>
      </c>
      <c r="N1743" t="str">
        <f t="shared" si="82"/>
        <v>5-8 PM</v>
      </c>
      <c r="O1743">
        <v>16803.48</v>
      </c>
      <c r="P1743">
        <v>829</v>
      </c>
      <c r="Q1743">
        <v>828</v>
      </c>
      <c r="R1743">
        <v>1</v>
      </c>
      <c r="S1743">
        <v>15975.48</v>
      </c>
      <c r="T1743" t="s">
        <v>105</v>
      </c>
      <c r="U1743" t="s">
        <v>23</v>
      </c>
      <c r="V1743" t="s">
        <v>24</v>
      </c>
      <c r="W1743" t="s">
        <v>4914</v>
      </c>
      <c r="X1743" t="s">
        <v>26</v>
      </c>
      <c r="Y1743" t="s">
        <v>27</v>
      </c>
      <c r="Z1743" t="s">
        <v>28</v>
      </c>
      <c r="AA1743" t="s">
        <v>26</v>
      </c>
      <c r="AB1743" t="s">
        <v>30</v>
      </c>
    </row>
    <row r="1744" spans="1:28" x14ac:dyDescent="0.3">
      <c r="A1744" t="s">
        <v>4915</v>
      </c>
      <c r="B1744" t="s">
        <v>234</v>
      </c>
      <c r="C1744" t="s">
        <v>4916</v>
      </c>
      <c r="D1744" t="s">
        <v>225</v>
      </c>
      <c r="E1744">
        <v>24</v>
      </c>
      <c r="F1744" t="s">
        <v>17465</v>
      </c>
      <c r="G1744">
        <v>2024</v>
      </c>
      <c r="H1744">
        <f t="shared" si="83"/>
        <v>45497</v>
      </c>
      <c r="I1744">
        <v>7</v>
      </c>
      <c r="J1744">
        <v>39</v>
      </c>
      <c r="K1744">
        <v>29</v>
      </c>
      <c r="L1744" t="s">
        <v>17466</v>
      </c>
      <c r="M1744">
        <f t="shared" si="81"/>
        <v>0.81908564814814822</v>
      </c>
      <c r="N1744" t="str">
        <f t="shared" si="82"/>
        <v>5-8 PM</v>
      </c>
      <c r="O1744">
        <v>17631.48</v>
      </c>
      <c r="P1744">
        <v>829</v>
      </c>
      <c r="Q1744">
        <v>828</v>
      </c>
      <c r="R1744">
        <v>1</v>
      </c>
      <c r="S1744">
        <v>16803.48</v>
      </c>
      <c r="T1744" t="s">
        <v>105</v>
      </c>
      <c r="U1744" t="s">
        <v>23</v>
      </c>
      <c r="V1744" t="s">
        <v>24</v>
      </c>
      <c r="W1744" t="s">
        <v>4917</v>
      </c>
      <c r="X1744" t="s">
        <v>26</v>
      </c>
      <c r="Y1744" t="s">
        <v>27</v>
      </c>
      <c r="Z1744" t="s">
        <v>28</v>
      </c>
      <c r="AA1744" t="s">
        <v>26</v>
      </c>
      <c r="AB1744" t="s">
        <v>30</v>
      </c>
    </row>
    <row r="1745" spans="1:28" x14ac:dyDescent="0.3">
      <c r="A1745" t="s">
        <v>4918</v>
      </c>
      <c r="B1745" t="s">
        <v>234</v>
      </c>
      <c r="C1745" t="s">
        <v>4919</v>
      </c>
      <c r="D1745" t="s">
        <v>225</v>
      </c>
      <c r="E1745">
        <v>24</v>
      </c>
      <c r="F1745" t="s">
        <v>17465</v>
      </c>
      <c r="G1745">
        <v>2024</v>
      </c>
      <c r="H1745">
        <f t="shared" si="83"/>
        <v>45497</v>
      </c>
      <c r="I1745">
        <v>7</v>
      </c>
      <c r="J1745">
        <v>39</v>
      </c>
      <c r="K1745">
        <v>10</v>
      </c>
      <c r="L1745" t="s">
        <v>17466</v>
      </c>
      <c r="M1745">
        <f t="shared" si="81"/>
        <v>0.81886574074074081</v>
      </c>
      <c r="N1745" t="str">
        <f t="shared" si="82"/>
        <v>5-8 PM</v>
      </c>
      <c r="O1745">
        <v>18459.48</v>
      </c>
      <c r="P1745">
        <v>829</v>
      </c>
      <c r="Q1745">
        <v>828</v>
      </c>
      <c r="R1745">
        <v>1</v>
      </c>
      <c r="S1745">
        <v>17631.48</v>
      </c>
      <c r="T1745" t="s">
        <v>105</v>
      </c>
      <c r="U1745" t="s">
        <v>23</v>
      </c>
      <c r="V1745" t="s">
        <v>24</v>
      </c>
      <c r="W1745" t="s">
        <v>4920</v>
      </c>
      <c r="X1745" t="s">
        <v>26</v>
      </c>
      <c r="Y1745" t="s">
        <v>27</v>
      </c>
      <c r="Z1745" t="s">
        <v>28</v>
      </c>
      <c r="AA1745" t="s">
        <v>26</v>
      </c>
      <c r="AB1745" t="s">
        <v>30</v>
      </c>
    </row>
    <row r="1746" spans="1:28" x14ac:dyDescent="0.3">
      <c r="A1746" t="s">
        <v>4921</v>
      </c>
      <c r="B1746" t="s">
        <v>98</v>
      </c>
      <c r="C1746" t="s">
        <v>4855</v>
      </c>
      <c r="D1746" t="s">
        <v>50</v>
      </c>
      <c r="E1746">
        <v>24</v>
      </c>
      <c r="F1746" t="s">
        <v>17465</v>
      </c>
      <c r="G1746">
        <v>2024</v>
      </c>
      <c r="H1746">
        <f t="shared" si="83"/>
        <v>45497</v>
      </c>
      <c r="I1746">
        <v>7</v>
      </c>
      <c r="J1746">
        <v>38</v>
      </c>
      <c r="K1746">
        <v>52</v>
      </c>
      <c r="L1746" t="s">
        <v>17466</v>
      </c>
      <c r="M1746">
        <f t="shared" si="81"/>
        <v>0.81865740740740733</v>
      </c>
      <c r="N1746" t="str">
        <f t="shared" si="82"/>
        <v>5-8 PM</v>
      </c>
      <c r="O1746">
        <v>1601.11</v>
      </c>
      <c r="P1746">
        <v>299</v>
      </c>
      <c r="Q1746">
        <v>287.04000000000002</v>
      </c>
      <c r="R1746">
        <v>11.96</v>
      </c>
      <c r="S1746">
        <v>1314.07</v>
      </c>
      <c r="T1746" t="s">
        <v>22</v>
      </c>
      <c r="U1746" t="s">
        <v>23</v>
      </c>
      <c r="V1746" t="s">
        <v>1212</v>
      </c>
      <c r="W1746" t="s">
        <v>4856</v>
      </c>
      <c r="X1746" t="s">
        <v>26</v>
      </c>
      <c r="Y1746" t="s">
        <v>36</v>
      </c>
      <c r="Z1746" t="s">
        <v>28</v>
      </c>
      <c r="AA1746" t="s">
        <v>29</v>
      </c>
      <c r="AB1746" t="s">
        <v>30</v>
      </c>
    </row>
    <row r="1747" spans="1:28" x14ac:dyDescent="0.3">
      <c r="A1747" t="s">
        <v>4922</v>
      </c>
      <c r="B1747" t="s">
        <v>234</v>
      </c>
      <c r="C1747" t="s">
        <v>4923</v>
      </c>
      <c r="D1747" t="s">
        <v>225</v>
      </c>
      <c r="E1747">
        <v>24</v>
      </c>
      <c r="F1747" t="s">
        <v>17465</v>
      </c>
      <c r="G1747">
        <v>2024</v>
      </c>
      <c r="H1747">
        <f t="shared" si="83"/>
        <v>45497</v>
      </c>
      <c r="I1747">
        <v>7</v>
      </c>
      <c r="J1747">
        <v>38</v>
      </c>
      <c r="K1747">
        <v>48</v>
      </c>
      <c r="L1747" t="s">
        <v>17466</v>
      </c>
      <c r="M1747">
        <f t="shared" si="81"/>
        <v>0.81861111111111118</v>
      </c>
      <c r="N1747" t="str">
        <f t="shared" si="82"/>
        <v>5-8 PM</v>
      </c>
      <c r="O1747">
        <v>19287.48</v>
      </c>
      <c r="P1747">
        <v>829</v>
      </c>
      <c r="Q1747">
        <v>828</v>
      </c>
      <c r="R1747">
        <v>1</v>
      </c>
      <c r="S1747">
        <v>18459.48</v>
      </c>
      <c r="T1747" t="s">
        <v>105</v>
      </c>
      <c r="U1747" t="s">
        <v>23</v>
      </c>
      <c r="V1747" t="s">
        <v>24</v>
      </c>
      <c r="W1747" t="s">
        <v>4924</v>
      </c>
      <c r="X1747" t="s">
        <v>26</v>
      </c>
      <c r="Y1747" t="s">
        <v>27</v>
      </c>
      <c r="Z1747" t="s">
        <v>28</v>
      </c>
      <c r="AA1747" t="s">
        <v>26</v>
      </c>
      <c r="AB1747" t="s">
        <v>30</v>
      </c>
    </row>
    <row r="1748" spans="1:28" x14ac:dyDescent="0.3">
      <c r="A1748" t="s">
        <v>4925</v>
      </c>
      <c r="B1748" t="s">
        <v>234</v>
      </c>
      <c r="C1748" t="s">
        <v>4926</v>
      </c>
      <c r="D1748" t="s">
        <v>225</v>
      </c>
      <c r="E1748">
        <v>24</v>
      </c>
      <c r="F1748" t="s">
        <v>17465</v>
      </c>
      <c r="G1748">
        <v>2024</v>
      </c>
      <c r="H1748">
        <f t="shared" si="83"/>
        <v>45497</v>
      </c>
      <c r="I1748">
        <v>7</v>
      </c>
      <c r="J1748">
        <v>38</v>
      </c>
      <c r="K1748">
        <v>20</v>
      </c>
      <c r="L1748" t="s">
        <v>17466</v>
      </c>
      <c r="M1748">
        <f t="shared" si="81"/>
        <v>0.81828703703703709</v>
      </c>
      <c r="N1748" t="str">
        <f t="shared" si="82"/>
        <v>5-8 PM</v>
      </c>
      <c r="O1748">
        <v>20115.48</v>
      </c>
      <c r="P1748">
        <v>829</v>
      </c>
      <c r="Q1748">
        <v>828</v>
      </c>
      <c r="R1748">
        <v>1</v>
      </c>
      <c r="S1748">
        <v>19287.48</v>
      </c>
      <c r="T1748" t="s">
        <v>105</v>
      </c>
      <c r="U1748" t="s">
        <v>23</v>
      </c>
      <c r="V1748" t="s">
        <v>24</v>
      </c>
      <c r="W1748" t="s">
        <v>4927</v>
      </c>
      <c r="X1748" t="s">
        <v>26</v>
      </c>
      <c r="Y1748" t="s">
        <v>27</v>
      </c>
      <c r="Z1748" t="s">
        <v>28</v>
      </c>
      <c r="AA1748" t="s">
        <v>26</v>
      </c>
      <c r="AB1748" t="s">
        <v>30</v>
      </c>
    </row>
    <row r="1749" spans="1:28" x14ac:dyDescent="0.3">
      <c r="A1749" t="s">
        <v>4928</v>
      </c>
      <c r="B1749" t="s">
        <v>234</v>
      </c>
      <c r="C1749" t="s">
        <v>4929</v>
      </c>
      <c r="D1749" t="s">
        <v>225</v>
      </c>
      <c r="E1749">
        <v>24</v>
      </c>
      <c r="F1749" t="s">
        <v>17465</v>
      </c>
      <c r="G1749">
        <v>2024</v>
      </c>
      <c r="H1749">
        <f t="shared" si="83"/>
        <v>45497</v>
      </c>
      <c r="I1749">
        <v>7</v>
      </c>
      <c r="J1749">
        <v>38</v>
      </c>
      <c r="K1749">
        <v>2</v>
      </c>
      <c r="L1749" t="s">
        <v>17466</v>
      </c>
      <c r="M1749">
        <f t="shared" si="81"/>
        <v>0.81807870370370372</v>
      </c>
      <c r="N1749" t="str">
        <f t="shared" si="82"/>
        <v>5-8 PM</v>
      </c>
      <c r="O1749">
        <v>20943.48</v>
      </c>
      <c r="P1749">
        <v>829</v>
      </c>
      <c r="Q1749">
        <v>828</v>
      </c>
      <c r="R1749">
        <v>1</v>
      </c>
      <c r="S1749">
        <v>20115.48</v>
      </c>
      <c r="T1749" t="s">
        <v>105</v>
      </c>
      <c r="U1749" t="s">
        <v>23</v>
      </c>
      <c r="V1749" t="s">
        <v>24</v>
      </c>
      <c r="W1749" t="s">
        <v>4930</v>
      </c>
      <c r="X1749" t="s">
        <v>26</v>
      </c>
      <c r="Y1749" t="s">
        <v>27</v>
      </c>
      <c r="Z1749" t="s">
        <v>28</v>
      </c>
      <c r="AA1749" t="s">
        <v>26</v>
      </c>
      <c r="AB1749" t="s">
        <v>30</v>
      </c>
    </row>
    <row r="1750" spans="1:28" x14ac:dyDescent="0.3">
      <c r="A1750" t="s">
        <v>4931</v>
      </c>
      <c r="B1750" t="s">
        <v>234</v>
      </c>
      <c r="C1750" t="s">
        <v>4932</v>
      </c>
      <c r="D1750" t="s">
        <v>225</v>
      </c>
      <c r="E1750">
        <v>24</v>
      </c>
      <c r="F1750" t="s">
        <v>17465</v>
      </c>
      <c r="G1750">
        <v>2024</v>
      </c>
      <c r="H1750">
        <f t="shared" si="83"/>
        <v>45497</v>
      </c>
      <c r="I1750">
        <v>7</v>
      </c>
      <c r="J1750">
        <v>37</v>
      </c>
      <c r="K1750">
        <v>41</v>
      </c>
      <c r="L1750" t="s">
        <v>17466</v>
      </c>
      <c r="M1750">
        <f t="shared" si="81"/>
        <v>0.81783564814814813</v>
      </c>
      <c r="N1750" t="str">
        <f t="shared" si="82"/>
        <v>5-8 PM</v>
      </c>
      <c r="O1750">
        <v>21771.48</v>
      </c>
      <c r="P1750">
        <v>829</v>
      </c>
      <c r="Q1750">
        <v>828</v>
      </c>
      <c r="R1750">
        <v>1</v>
      </c>
      <c r="S1750">
        <v>20943.48</v>
      </c>
      <c r="T1750" t="s">
        <v>105</v>
      </c>
      <c r="U1750" t="s">
        <v>23</v>
      </c>
      <c r="V1750" t="s">
        <v>24</v>
      </c>
      <c r="W1750" t="s">
        <v>4933</v>
      </c>
      <c r="X1750" t="s">
        <v>26</v>
      </c>
      <c r="Y1750" t="s">
        <v>27</v>
      </c>
      <c r="Z1750" t="s">
        <v>28</v>
      </c>
      <c r="AA1750" t="s">
        <v>26</v>
      </c>
      <c r="AB1750" t="s">
        <v>30</v>
      </c>
    </row>
    <row r="1751" spans="1:28" x14ac:dyDescent="0.3">
      <c r="A1751" t="s">
        <v>4934</v>
      </c>
      <c r="B1751" t="s">
        <v>234</v>
      </c>
      <c r="C1751" t="s">
        <v>4935</v>
      </c>
      <c r="D1751" t="s">
        <v>225</v>
      </c>
      <c r="E1751">
        <v>24</v>
      </c>
      <c r="F1751" t="s">
        <v>17465</v>
      </c>
      <c r="G1751">
        <v>2024</v>
      </c>
      <c r="H1751">
        <f t="shared" si="83"/>
        <v>45497</v>
      </c>
      <c r="I1751">
        <v>7</v>
      </c>
      <c r="J1751">
        <v>37</v>
      </c>
      <c r="K1751">
        <v>17</v>
      </c>
      <c r="L1751" t="s">
        <v>17466</v>
      </c>
      <c r="M1751">
        <f t="shared" si="81"/>
        <v>0.81755787037037031</v>
      </c>
      <c r="N1751" t="str">
        <f t="shared" si="82"/>
        <v>5-8 PM</v>
      </c>
      <c r="O1751">
        <v>22599.48</v>
      </c>
      <c r="P1751">
        <v>829</v>
      </c>
      <c r="Q1751">
        <v>828</v>
      </c>
      <c r="R1751">
        <v>1</v>
      </c>
      <c r="S1751">
        <v>21771.48</v>
      </c>
      <c r="T1751" t="s">
        <v>105</v>
      </c>
      <c r="U1751" t="s">
        <v>23</v>
      </c>
      <c r="V1751" t="s">
        <v>24</v>
      </c>
      <c r="W1751" t="s">
        <v>4936</v>
      </c>
      <c r="X1751" t="s">
        <v>26</v>
      </c>
      <c r="Y1751" t="s">
        <v>27</v>
      </c>
      <c r="Z1751" t="s">
        <v>28</v>
      </c>
      <c r="AA1751" t="s">
        <v>26</v>
      </c>
      <c r="AB1751" t="s">
        <v>30</v>
      </c>
    </row>
    <row r="1752" spans="1:28" x14ac:dyDescent="0.3">
      <c r="A1752" t="s">
        <v>4937</v>
      </c>
      <c r="B1752" t="s">
        <v>234</v>
      </c>
      <c r="C1752" t="s">
        <v>4938</v>
      </c>
      <c r="D1752" t="s">
        <v>225</v>
      </c>
      <c r="E1752">
        <v>24</v>
      </c>
      <c r="F1752" t="s">
        <v>17465</v>
      </c>
      <c r="G1752">
        <v>2024</v>
      </c>
      <c r="H1752">
        <f t="shared" si="83"/>
        <v>45497</v>
      </c>
      <c r="I1752">
        <v>7</v>
      </c>
      <c r="J1752">
        <v>37</v>
      </c>
      <c r="K1752">
        <v>0</v>
      </c>
      <c r="L1752" t="s">
        <v>17466</v>
      </c>
      <c r="M1752">
        <f t="shared" si="81"/>
        <v>0.81736111111111109</v>
      </c>
      <c r="N1752" t="str">
        <f t="shared" si="82"/>
        <v>5-8 PM</v>
      </c>
      <c r="O1752">
        <v>23427.48</v>
      </c>
      <c r="P1752">
        <v>829</v>
      </c>
      <c r="Q1752">
        <v>828</v>
      </c>
      <c r="R1752">
        <v>1</v>
      </c>
      <c r="S1752">
        <v>22599.48</v>
      </c>
      <c r="T1752" t="s">
        <v>105</v>
      </c>
      <c r="U1752" t="s">
        <v>23</v>
      </c>
      <c r="V1752" t="s">
        <v>24</v>
      </c>
      <c r="W1752" t="s">
        <v>4939</v>
      </c>
      <c r="X1752" t="s">
        <v>26</v>
      </c>
      <c r="Y1752" t="s">
        <v>27</v>
      </c>
      <c r="Z1752" t="s">
        <v>28</v>
      </c>
      <c r="AA1752" t="s">
        <v>26</v>
      </c>
      <c r="AB1752" t="s">
        <v>30</v>
      </c>
    </row>
    <row r="1753" spans="1:28" x14ac:dyDescent="0.3">
      <c r="A1753" t="s">
        <v>4940</v>
      </c>
      <c r="B1753" t="s">
        <v>234</v>
      </c>
      <c r="C1753" t="s">
        <v>4941</v>
      </c>
      <c r="D1753" t="s">
        <v>225</v>
      </c>
      <c r="E1753">
        <v>24</v>
      </c>
      <c r="F1753" t="s">
        <v>17465</v>
      </c>
      <c r="G1753">
        <v>2024</v>
      </c>
      <c r="H1753">
        <f t="shared" si="83"/>
        <v>45497</v>
      </c>
      <c r="I1753">
        <v>7</v>
      </c>
      <c r="J1753">
        <v>36</v>
      </c>
      <c r="K1753">
        <v>38</v>
      </c>
      <c r="L1753" t="s">
        <v>17466</v>
      </c>
      <c r="M1753">
        <f t="shared" si="81"/>
        <v>0.81710648148148157</v>
      </c>
      <c r="N1753" t="str">
        <f t="shared" si="82"/>
        <v>5-8 PM</v>
      </c>
      <c r="O1753">
        <v>24255.48</v>
      </c>
      <c r="P1753">
        <v>829</v>
      </c>
      <c r="Q1753">
        <v>828</v>
      </c>
      <c r="R1753">
        <v>1</v>
      </c>
      <c r="S1753">
        <v>23427.48</v>
      </c>
      <c r="T1753" t="s">
        <v>105</v>
      </c>
      <c r="U1753" t="s">
        <v>23</v>
      </c>
      <c r="V1753" t="s">
        <v>24</v>
      </c>
      <c r="W1753" t="s">
        <v>4942</v>
      </c>
      <c r="X1753" t="s">
        <v>26</v>
      </c>
      <c r="Y1753" t="s">
        <v>27</v>
      </c>
      <c r="Z1753" t="s">
        <v>28</v>
      </c>
      <c r="AA1753" t="s">
        <v>26</v>
      </c>
      <c r="AB1753" t="s">
        <v>30</v>
      </c>
    </row>
    <row r="1754" spans="1:28" x14ac:dyDescent="0.3">
      <c r="A1754" t="s">
        <v>4943</v>
      </c>
      <c r="B1754" t="s">
        <v>234</v>
      </c>
      <c r="C1754" t="s">
        <v>4944</v>
      </c>
      <c r="D1754" t="s">
        <v>225</v>
      </c>
      <c r="E1754">
        <v>24</v>
      </c>
      <c r="F1754" t="s">
        <v>17465</v>
      </c>
      <c r="G1754">
        <v>2024</v>
      </c>
      <c r="H1754">
        <f t="shared" si="83"/>
        <v>45497</v>
      </c>
      <c r="I1754">
        <v>7</v>
      </c>
      <c r="J1754">
        <v>36</v>
      </c>
      <c r="K1754">
        <v>21</v>
      </c>
      <c r="L1754" t="s">
        <v>17466</v>
      </c>
      <c r="M1754">
        <f t="shared" si="81"/>
        <v>0.81690972222222225</v>
      </c>
      <c r="N1754" t="str">
        <f t="shared" si="82"/>
        <v>5-8 PM</v>
      </c>
      <c r="O1754">
        <v>25083.48</v>
      </c>
      <c r="P1754">
        <v>829</v>
      </c>
      <c r="Q1754">
        <v>828</v>
      </c>
      <c r="R1754">
        <v>1</v>
      </c>
      <c r="S1754">
        <v>24255.48</v>
      </c>
      <c r="T1754" t="s">
        <v>105</v>
      </c>
      <c r="U1754" t="s">
        <v>23</v>
      </c>
      <c r="V1754" t="s">
        <v>24</v>
      </c>
      <c r="W1754" t="s">
        <v>4945</v>
      </c>
      <c r="X1754" t="s">
        <v>26</v>
      </c>
      <c r="Y1754" t="s">
        <v>27</v>
      </c>
      <c r="Z1754" t="s">
        <v>28</v>
      </c>
      <c r="AA1754" t="s">
        <v>26</v>
      </c>
      <c r="AB1754" t="s">
        <v>30</v>
      </c>
    </row>
    <row r="1755" spans="1:28" x14ac:dyDescent="0.3">
      <c r="A1755" t="s">
        <v>4946</v>
      </c>
      <c r="B1755" t="s">
        <v>234</v>
      </c>
      <c r="C1755" t="s">
        <v>4947</v>
      </c>
      <c r="D1755" t="s">
        <v>225</v>
      </c>
      <c r="E1755">
        <v>24</v>
      </c>
      <c r="F1755" t="s">
        <v>17465</v>
      </c>
      <c r="G1755">
        <v>2024</v>
      </c>
      <c r="H1755">
        <f t="shared" si="83"/>
        <v>45497</v>
      </c>
      <c r="I1755">
        <v>7</v>
      </c>
      <c r="J1755">
        <v>35</v>
      </c>
      <c r="K1755">
        <v>57</v>
      </c>
      <c r="L1755" t="s">
        <v>17466</v>
      </c>
      <c r="M1755">
        <f t="shared" si="81"/>
        <v>0.81663194444444442</v>
      </c>
      <c r="N1755" t="str">
        <f t="shared" si="82"/>
        <v>5-8 PM</v>
      </c>
      <c r="O1755">
        <v>25911.48</v>
      </c>
      <c r="P1755">
        <v>829</v>
      </c>
      <c r="Q1755">
        <v>828</v>
      </c>
      <c r="R1755">
        <v>1</v>
      </c>
      <c r="S1755">
        <v>25083.48</v>
      </c>
      <c r="T1755" t="s">
        <v>105</v>
      </c>
      <c r="U1755" t="s">
        <v>23</v>
      </c>
      <c r="V1755" t="s">
        <v>24</v>
      </c>
      <c r="W1755" t="s">
        <v>4948</v>
      </c>
      <c r="X1755" t="s">
        <v>26</v>
      </c>
      <c r="Y1755" t="s">
        <v>27</v>
      </c>
      <c r="Z1755" t="s">
        <v>28</v>
      </c>
      <c r="AA1755" t="s">
        <v>26</v>
      </c>
      <c r="AB1755" t="s">
        <v>30</v>
      </c>
    </row>
    <row r="1756" spans="1:28" x14ac:dyDescent="0.3">
      <c r="A1756" t="s">
        <v>4949</v>
      </c>
      <c r="B1756" t="s">
        <v>234</v>
      </c>
      <c r="C1756" t="s">
        <v>4950</v>
      </c>
      <c r="D1756" t="s">
        <v>225</v>
      </c>
      <c r="E1756">
        <v>24</v>
      </c>
      <c r="F1756" t="s">
        <v>17465</v>
      </c>
      <c r="G1756">
        <v>2024</v>
      </c>
      <c r="H1756">
        <f t="shared" si="83"/>
        <v>45497</v>
      </c>
      <c r="I1756">
        <v>7</v>
      </c>
      <c r="J1756">
        <v>34</v>
      </c>
      <c r="K1756">
        <v>54</v>
      </c>
      <c r="L1756" t="s">
        <v>17466</v>
      </c>
      <c r="M1756">
        <f t="shared" si="81"/>
        <v>0.81590277777777775</v>
      </c>
      <c r="N1756" t="str">
        <f t="shared" si="82"/>
        <v>5-8 PM</v>
      </c>
      <c r="O1756">
        <v>26739.48</v>
      </c>
      <c r="P1756">
        <v>829</v>
      </c>
      <c r="Q1756">
        <v>828</v>
      </c>
      <c r="R1756">
        <v>1</v>
      </c>
      <c r="S1756">
        <v>25911.48</v>
      </c>
      <c r="T1756" t="s">
        <v>105</v>
      </c>
      <c r="U1756" t="s">
        <v>23</v>
      </c>
      <c r="V1756" t="s">
        <v>24</v>
      </c>
      <c r="W1756" t="s">
        <v>4951</v>
      </c>
      <c r="X1756" t="s">
        <v>26</v>
      </c>
      <c r="Y1756" t="s">
        <v>27</v>
      </c>
      <c r="Z1756" t="s">
        <v>28</v>
      </c>
      <c r="AA1756" t="s">
        <v>26</v>
      </c>
      <c r="AB1756" t="s">
        <v>30</v>
      </c>
    </row>
    <row r="1757" spans="1:28" x14ac:dyDescent="0.3">
      <c r="A1757" t="s">
        <v>4952</v>
      </c>
      <c r="B1757" t="s">
        <v>234</v>
      </c>
      <c r="C1757" t="s">
        <v>4953</v>
      </c>
      <c r="D1757" t="s">
        <v>225</v>
      </c>
      <c r="E1757">
        <v>24</v>
      </c>
      <c r="F1757" t="s">
        <v>17465</v>
      </c>
      <c r="G1757">
        <v>2024</v>
      </c>
      <c r="H1757">
        <f t="shared" si="83"/>
        <v>45497</v>
      </c>
      <c r="I1757">
        <v>7</v>
      </c>
      <c r="J1757">
        <v>34</v>
      </c>
      <c r="K1757">
        <v>35</v>
      </c>
      <c r="L1757" t="s">
        <v>17466</v>
      </c>
      <c r="M1757">
        <f t="shared" si="81"/>
        <v>0.81568287037037035</v>
      </c>
      <c r="N1757" t="str">
        <f t="shared" si="82"/>
        <v>5-8 PM</v>
      </c>
      <c r="O1757">
        <v>27567.48</v>
      </c>
      <c r="P1757">
        <v>829</v>
      </c>
      <c r="Q1757">
        <v>828</v>
      </c>
      <c r="R1757">
        <v>1</v>
      </c>
      <c r="S1757">
        <v>26739.48</v>
      </c>
      <c r="T1757" t="s">
        <v>105</v>
      </c>
      <c r="U1757" t="s">
        <v>23</v>
      </c>
      <c r="V1757" t="s">
        <v>24</v>
      </c>
      <c r="W1757" t="s">
        <v>4954</v>
      </c>
      <c r="X1757" t="s">
        <v>26</v>
      </c>
      <c r="Y1757" t="s">
        <v>27</v>
      </c>
      <c r="Z1757" t="s">
        <v>28</v>
      </c>
      <c r="AA1757" t="s">
        <v>26</v>
      </c>
      <c r="AB1757" t="s">
        <v>30</v>
      </c>
    </row>
    <row r="1758" spans="1:28" x14ac:dyDescent="0.3">
      <c r="A1758" t="s">
        <v>4955</v>
      </c>
      <c r="B1758" t="s">
        <v>127</v>
      </c>
      <c r="C1758" t="s">
        <v>4828</v>
      </c>
      <c r="D1758" t="s">
        <v>21</v>
      </c>
      <c r="E1758">
        <v>24</v>
      </c>
      <c r="F1758" t="s">
        <v>17465</v>
      </c>
      <c r="G1758">
        <v>2024</v>
      </c>
      <c r="H1758">
        <f t="shared" si="83"/>
        <v>45497</v>
      </c>
      <c r="I1758">
        <v>7</v>
      </c>
      <c r="J1758">
        <v>34</v>
      </c>
      <c r="K1758">
        <v>8</v>
      </c>
      <c r="L1758" t="s">
        <v>17466</v>
      </c>
      <c r="M1758">
        <f t="shared" si="81"/>
        <v>0.81537037037037041</v>
      </c>
      <c r="N1758" t="str">
        <f t="shared" si="82"/>
        <v>5-8 PM</v>
      </c>
      <c r="O1758">
        <v>475.15</v>
      </c>
      <c r="P1758">
        <v>299</v>
      </c>
      <c r="Q1758">
        <v>292.72000000000003</v>
      </c>
      <c r="R1758">
        <v>6.28</v>
      </c>
      <c r="S1758">
        <v>182.43</v>
      </c>
      <c r="T1758" t="s">
        <v>22</v>
      </c>
      <c r="U1758" t="s">
        <v>23</v>
      </c>
      <c r="V1758" t="s">
        <v>1212</v>
      </c>
      <c r="W1758" t="s">
        <v>4856</v>
      </c>
      <c r="X1758" t="s">
        <v>26</v>
      </c>
      <c r="Y1758" t="s">
        <v>36</v>
      </c>
      <c r="Z1758" t="s">
        <v>28</v>
      </c>
      <c r="AA1758" t="s">
        <v>37</v>
      </c>
      <c r="AB1758" t="s">
        <v>30</v>
      </c>
    </row>
    <row r="1759" spans="1:28" x14ac:dyDescent="0.3">
      <c r="A1759" t="s">
        <v>4956</v>
      </c>
      <c r="B1759" t="s">
        <v>4517</v>
      </c>
      <c r="C1759" t="s">
        <v>4847</v>
      </c>
      <c r="D1759" t="s">
        <v>21</v>
      </c>
      <c r="E1759">
        <v>24</v>
      </c>
      <c r="F1759" t="s">
        <v>17465</v>
      </c>
      <c r="G1759">
        <v>2024</v>
      </c>
      <c r="H1759">
        <f t="shared" si="83"/>
        <v>45497</v>
      </c>
      <c r="I1759">
        <v>7</v>
      </c>
      <c r="J1759">
        <v>33</v>
      </c>
      <c r="K1759">
        <v>14</v>
      </c>
      <c r="L1759" t="s">
        <v>17466</v>
      </c>
      <c r="M1759">
        <f t="shared" si="81"/>
        <v>0.81474537037037031</v>
      </c>
      <c r="N1759" t="str">
        <f t="shared" si="82"/>
        <v>5-8 PM</v>
      </c>
      <c r="O1759">
        <v>256.91000000000003</v>
      </c>
      <c r="P1759">
        <v>19</v>
      </c>
      <c r="Q1759">
        <v>18.559999999999999</v>
      </c>
      <c r="R1759">
        <v>0.44</v>
      </c>
      <c r="S1759">
        <v>238.35</v>
      </c>
      <c r="T1759" t="s">
        <v>22</v>
      </c>
      <c r="U1759" t="s">
        <v>23</v>
      </c>
      <c r="V1759" t="s">
        <v>24</v>
      </c>
      <c r="W1759" t="s">
        <v>4848</v>
      </c>
      <c r="X1759" t="s">
        <v>26</v>
      </c>
      <c r="Y1759" t="s">
        <v>36</v>
      </c>
      <c r="Z1759" t="s">
        <v>28</v>
      </c>
      <c r="AA1759" t="s">
        <v>26</v>
      </c>
      <c r="AB1759" t="s">
        <v>30</v>
      </c>
    </row>
    <row r="1760" spans="1:28" x14ac:dyDescent="0.3">
      <c r="A1760" t="s">
        <v>4957</v>
      </c>
      <c r="B1760" t="s">
        <v>234</v>
      </c>
      <c r="C1760" t="s">
        <v>4958</v>
      </c>
      <c r="D1760" t="s">
        <v>225</v>
      </c>
      <c r="E1760">
        <v>24</v>
      </c>
      <c r="F1760" t="s">
        <v>17465</v>
      </c>
      <c r="G1760">
        <v>2024</v>
      </c>
      <c r="H1760">
        <f t="shared" si="83"/>
        <v>45497</v>
      </c>
      <c r="I1760">
        <v>7</v>
      </c>
      <c r="J1760">
        <v>31</v>
      </c>
      <c r="K1760">
        <v>42</v>
      </c>
      <c r="L1760" t="s">
        <v>17466</v>
      </c>
      <c r="M1760">
        <f t="shared" si="81"/>
        <v>0.81368055555555552</v>
      </c>
      <c r="N1760" t="str">
        <f t="shared" si="82"/>
        <v>5-8 PM</v>
      </c>
      <c r="O1760">
        <v>28395.48</v>
      </c>
      <c r="P1760">
        <v>829</v>
      </c>
      <c r="Q1760">
        <v>828</v>
      </c>
      <c r="R1760">
        <v>1</v>
      </c>
      <c r="S1760">
        <v>27567.48</v>
      </c>
      <c r="T1760" t="s">
        <v>105</v>
      </c>
      <c r="U1760" t="s">
        <v>23</v>
      </c>
      <c r="V1760" t="s">
        <v>24</v>
      </c>
      <c r="W1760" t="s">
        <v>4959</v>
      </c>
      <c r="X1760" t="s">
        <v>26</v>
      </c>
      <c r="Y1760" t="s">
        <v>27</v>
      </c>
      <c r="Z1760" t="s">
        <v>28</v>
      </c>
      <c r="AA1760" t="s">
        <v>26</v>
      </c>
      <c r="AB1760" t="s">
        <v>30</v>
      </c>
    </row>
    <row r="1761" spans="1:28" x14ac:dyDescent="0.3">
      <c r="A1761" t="s">
        <v>4960</v>
      </c>
      <c r="B1761" t="s">
        <v>234</v>
      </c>
      <c r="C1761" t="s">
        <v>4961</v>
      </c>
      <c r="D1761" t="s">
        <v>225</v>
      </c>
      <c r="E1761">
        <v>24</v>
      </c>
      <c r="F1761" t="s">
        <v>17465</v>
      </c>
      <c r="G1761">
        <v>2024</v>
      </c>
      <c r="H1761">
        <f t="shared" si="83"/>
        <v>45497</v>
      </c>
      <c r="I1761">
        <v>7</v>
      </c>
      <c r="J1761">
        <v>31</v>
      </c>
      <c r="K1761">
        <v>19</v>
      </c>
      <c r="L1761" t="s">
        <v>17466</v>
      </c>
      <c r="M1761">
        <f t="shared" si="81"/>
        <v>0.81341435185185185</v>
      </c>
      <c r="N1761" t="str">
        <f t="shared" si="82"/>
        <v>5-8 PM</v>
      </c>
      <c r="O1761">
        <v>29223.48</v>
      </c>
      <c r="P1761">
        <v>829</v>
      </c>
      <c r="Q1761">
        <v>828</v>
      </c>
      <c r="R1761">
        <v>1</v>
      </c>
      <c r="S1761">
        <v>28395.48</v>
      </c>
      <c r="T1761" t="s">
        <v>105</v>
      </c>
      <c r="U1761" t="s">
        <v>23</v>
      </c>
      <c r="V1761" t="s">
        <v>24</v>
      </c>
      <c r="W1761" t="s">
        <v>4962</v>
      </c>
      <c r="X1761" t="s">
        <v>26</v>
      </c>
      <c r="Y1761" t="s">
        <v>27</v>
      </c>
      <c r="Z1761" t="s">
        <v>28</v>
      </c>
      <c r="AA1761" t="s">
        <v>26</v>
      </c>
      <c r="AB1761" t="s">
        <v>30</v>
      </c>
    </row>
    <row r="1762" spans="1:28" x14ac:dyDescent="0.3">
      <c r="A1762" t="s">
        <v>4963</v>
      </c>
      <c r="B1762" t="s">
        <v>68</v>
      </c>
      <c r="C1762" t="s">
        <v>144</v>
      </c>
      <c r="D1762" t="s">
        <v>21</v>
      </c>
      <c r="E1762">
        <v>24</v>
      </c>
      <c r="F1762" t="s">
        <v>17465</v>
      </c>
      <c r="G1762">
        <v>2024</v>
      </c>
      <c r="H1762">
        <f t="shared" si="83"/>
        <v>45497</v>
      </c>
      <c r="I1762">
        <v>7</v>
      </c>
      <c r="J1762">
        <v>31</v>
      </c>
      <c r="K1762">
        <v>8</v>
      </c>
      <c r="L1762" t="s">
        <v>17466</v>
      </c>
      <c r="M1762">
        <f t="shared" si="81"/>
        <v>0.81328703703703698</v>
      </c>
      <c r="N1762" t="str">
        <f t="shared" si="82"/>
        <v>5-8 PM</v>
      </c>
      <c r="O1762">
        <v>1210.0899999999999</v>
      </c>
      <c r="P1762">
        <v>19</v>
      </c>
      <c r="Q1762">
        <v>18.43</v>
      </c>
      <c r="R1762">
        <v>0.56999999999999995</v>
      </c>
      <c r="S1762">
        <v>1191.6600000000001</v>
      </c>
      <c r="T1762" t="s">
        <v>34</v>
      </c>
      <c r="U1762" t="s">
        <v>23</v>
      </c>
      <c r="V1762" t="s">
        <v>24</v>
      </c>
      <c r="W1762" t="s">
        <v>4964</v>
      </c>
      <c r="X1762" t="s">
        <v>26</v>
      </c>
      <c r="Y1762" t="s">
        <v>36</v>
      </c>
      <c r="Z1762" t="s">
        <v>28</v>
      </c>
      <c r="AA1762" t="s">
        <v>29</v>
      </c>
      <c r="AB1762" t="s">
        <v>30</v>
      </c>
    </row>
    <row r="1763" spans="1:28" x14ac:dyDescent="0.3">
      <c r="A1763" t="s">
        <v>4965</v>
      </c>
      <c r="B1763" t="s">
        <v>1537</v>
      </c>
      <c r="C1763" t="s">
        <v>4844</v>
      </c>
      <c r="D1763" t="s">
        <v>21</v>
      </c>
      <c r="E1763">
        <v>24</v>
      </c>
      <c r="F1763" t="s">
        <v>17465</v>
      </c>
      <c r="G1763">
        <v>2024</v>
      </c>
      <c r="H1763">
        <f t="shared" si="83"/>
        <v>45497</v>
      </c>
      <c r="I1763">
        <v>7</v>
      </c>
      <c r="J1763">
        <v>31</v>
      </c>
      <c r="K1763">
        <v>3</v>
      </c>
      <c r="L1763" t="s">
        <v>17466</v>
      </c>
      <c r="M1763">
        <f t="shared" si="81"/>
        <v>0.81322916666666656</v>
      </c>
      <c r="N1763" t="str">
        <f t="shared" si="82"/>
        <v>5-8 PM</v>
      </c>
      <c r="O1763">
        <v>4000.74</v>
      </c>
      <c r="P1763">
        <v>249</v>
      </c>
      <c r="Q1763">
        <v>243.77</v>
      </c>
      <c r="R1763">
        <v>5.23</v>
      </c>
      <c r="S1763">
        <v>3756.97</v>
      </c>
      <c r="T1763" t="s">
        <v>22</v>
      </c>
      <c r="U1763" t="s">
        <v>23</v>
      </c>
      <c r="V1763" t="s">
        <v>24</v>
      </c>
      <c r="W1763" t="s">
        <v>4845</v>
      </c>
      <c r="X1763" t="s">
        <v>26</v>
      </c>
      <c r="Y1763" t="s">
        <v>36</v>
      </c>
      <c r="Z1763" t="s">
        <v>28</v>
      </c>
      <c r="AA1763" t="s">
        <v>37</v>
      </c>
      <c r="AB1763" t="s">
        <v>30</v>
      </c>
    </row>
    <row r="1764" spans="1:28" x14ac:dyDescent="0.3">
      <c r="A1764" t="s">
        <v>4966</v>
      </c>
      <c r="B1764" t="s">
        <v>234</v>
      </c>
      <c r="C1764" t="s">
        <v>4967</v>
      </c>
      <c r="D1764" t="s">
        <v>225</v>
      </c>
      <c r="E1764">
        <v>24</v>
      </c>
      <c r="F1764" t="s">
        <v>17465</v>
      </c>
      <c r="G1764">
        <v>2024</v>
      </c>
      <c r="H1764">
        <f t="shared" si="83"/>
        <v>45497</v>
      </c>
      <c r="I1764">
        <v>7</v>
      </c>
      <c r="J1764">
        <v>30</v>
      </c>
      <c r="K1764">
        <v>58</v>
      </c>
      <c r="L1764" t="s">
        <v>17466</v>
      </c>
      <c r="M1764">
        <f t="shared" si="81"/>
        <v>0.81317129629629636</v>
      </c>
      <c r="N1764" t="str">
        <f t="shared" si="82"/>
        <v>5-8 PM</v>
      </c>
      <c r="O1764">
        <v>30051.48</v>
      </c>
      <c r="P1764">
        <v>829</v>
      </c>
      <c r="Q1764">
        <v>828</v>
      </c>
      <c r="R1764">
        <v>1</v>
      </c>
      <c r="S1764">
        <v>29223.48</v>
      </c>
      <c r="T1764" t="s">
        <v>105</v>
      </c>
      <c r="U1764" t="s">
        <v>23</v>
      </c>
      <c r="V1764" t="s">
        <v>24</v>
      </c>
      <c r="W1764" t="s">
        <v>4968</v>
      </c>
      <c r="X1764" t="s">
        <v>26</v>
      </c>
      <c r="Y1764" t="s">
        <v>27</v>
      </c>
      <c r="Z1764" t="s">
        <v>28</v>
      </c>
      <c r="AA1764" t="s">
        <v>26</v>
      </c>
      <c r="AB1764" t="s">
        <v>30</v>
      </c>
    </row>
    <row r="1765" spans="1:28" x14ac:dyDescent="0.3">
      <c r="A1765" t="s">
        <v>4969</v>
      </c>
      <c r="B1765" t="s">
        <v>234</v>
      </c>
      <c r="C1765" t="s">
        <v>4970</v>
      </c>
      <c r="D1765" t="s">
        <v>225</v>
      </c>
      <c r="E1765">
        <v>24</v>
      </c>
      <c r="F1765" t="s">
        <v>17465</v>
      </c>
      <c r="G1765">
        <v>2024</v>
      </c>
      <c r="H1765">
        <f t="shared" si="83"/>
        <v>45497</v>
      </c>
      <c r="I1765">
        <v>7</v>
      </c>
      <c r="J1765">
        <v>30</v>
      </c>
      <c r="K1765">
        <v>30</v>
      </c>
      <c r="L1765" t="s">
        <v>17466</v>
      </c>
      <c r="M1765">
        <f t="shared" si="81"/>
        <v>0.81284722222222217</v>
      </c>
      <c r="N1765" t="str">
        <f t="shared" si="82"/>
        <v>5-8 PM</v>
      </c>
      <c r="O1765">
        <v>30879.48</v>
      </c>
      <c r="P1765">
        <v>829</v>
      </c>
      <c r="Q1765">
        <v>828</v>
      </c>
      <c r="R1765">
        <v>1</v>
      </c>
      <c r="S1765">
        <v>30051.48</v>
      </c>
      <c r="T1765" t="s">
        <v>105</v>
      </c>
      <c r="U1765" t="s">
        <v>23</v>
      </c>
      <c r="V1765" t="s">
        <v>24</v>
      </c>
      <c r="W1765" t="s">
        <v>4971</v>
      </c>
      <c r="X1765" t="s">
        <v>26</v>
      </c>
      <c r="Y1765" t="s">
        <v>27</v>
      </c>
      <c r="Z1765" t="s">
        <v>28</v>
      </c>
      <c r="AA1765" t="s">
        <v>26</v>
      </c>
      <c r="AB1765" t="s">
        <v>30</v>
      </c>
    </row>
    <row r="1766" spans="1:28" x14ac:dyDescent="0.3">
      <c r="A1766" t="s">
        <v>4972</v>
      </c>
      <c r="B1766" t="s">
        <v>1222</v>
      </c>
      <c r="C1766" t="s">
        <v>4859</v>
      </c>
      <c r="D1766" t="s">
        <v>50</v>
      </c>
      <c r="E1766">
        <v>24</v>
      </c>
      <c r="F1766" t="s">
        <v>17465</v>
      </c>
      <c r="G1766">
        <v>2024</v>
      </c>
      <c r="H1766">
        <f t="shared" si="83"/>
        <v>45497</v>
      </c>
      <c r="I1766">
        <v>7</v>
      </c>
      <c r="J1766">
        <v>30</v>
      </c>
      <c r="K1766">
        <v>12</v>
      </c>
      <c r="L1766" t="s">
        <v>17466</v>
      </c>
      <c r="M1766">
        <f t="shared" si="81"/>
        <v>0.81263888888888891</v>
      </c>
      <c r="N1766" t="str">
        <f t="shared" si="82"/>
        <v>5-8 PM</v>
      </c>
      <c r="O1766">
        <v>149.09</v>
      </c>
      <c r="P1766">
        <v>99</v>
      </c>
      <c r="Q1766">
        <v>95.04</v>
      </c>
      <c r="R1766">
        <v>3.96</v>
      </c>
      <c r="S1766">
        <v>54.05</v>
      </c>
      <c r="T1766" t="s">
        <v>22</v>
      </c>
      <c r="U1766" t="s">
        <v>23</v>
      </c>
      <c r="V1766" t="s">
        <v>24</v>
      </c>
      <c r="W1766" t="s">
        <v>4860</v>
      </c>
      <c r="X1766" t="s">
        <v>26</v>
      </c>
      <c r="Y1766" t="s">
        <v>36</v>
      </c>
      <c r="Z1766" t="s">
        <v>28</v>
      </c>
      <c r="AA1766" t="s">
        <v>29</v>
      </c>
      <c r="AB1766" t="s">
        <v>30</v>
      </c>
    </row>
    <row r="1767" spans="1:28" x14ac:dyDescent="0.3">
      <c r="A1767" t="s">
        <v>4973</v>
      </c>
      <c r="B1767" t="s">
        <v>234</v>
      </c>
      <c r="C1767" t="s">
        <v>4974</v>
      </c>
      <c r="D1767" t="s">
        <v>225</v>
      </c>
      <c r="E1767">
        <v>24</v>
      </c>
      <c r="F1767" t="s">
        <v>17465</v>
      </c>
      <c r="G1767">
        <v>2024</v>
      </c>
      <c r="H1767">
        <f t="shared" si="83"/>
        <v>45497</v>
      </c>
      <c r="I1767">
        <v>7</v>
      </c>
      <c r="J1767">
        <v>30</v>
      </c>
      <c r="K1767">
        <v>6</v>
      </c>
      <c r="L1767" t="s">
        <v>17466</v>
      </c>
      <c r="M1767">
        <f t="shared" si="81"/>
        <v>0.81256944444444434</v>
      </c>
      <c r="N1767" t="str">
        <f t="shared" si="82"/>
        <v>5-8 PM</v>
      </c>
      <c r="O1767">
        <v>31707.48</v>
      </c>
      <c r="P1767">
        <v>829</v>
      </c>
      <c r="Q1767">
        <v>828</v>
      </c>
      <c r="R1767">
        <v>1</v>
      </c>
      <c r="S1767">
        <v>30879.48</v>
      </c>
      <c r="T1767" t="s">
        <v>105</v>
      </c>
      <c r="U1767" t="s">
        <v>23</v>
      </c>
      <c r="V1767" t="s">
        <v>24</v>
      </c>
      <c r="W1767" t="s">
        <v>4975</v>
      </c>
      <c r="X1767" t="s">
        <v>26</v>
      </c>
      <c r="Y1767" t="s">
        <v>27</v>
      </c>
      <c r="Z1767" t="s">
        <v>28</v>
      </c>
      <c r="AA1767" t="s">
        <v>26</v>
      </c>
      <c r="AB1767" t="s">
        <v>30</v>
      </c>
    </row>
    <row r="1768" spans="1:28" x14ac:dyDescent="0.3">
      <c r="A1768" t="s">
        <v>4976</v>
      </c>
      <c r="B1768" t="s">
        <v>234</v>
      </c>
      <c r="C1768" t="s">
        <v>4977</v>
      </c>
      <c r="D1768" t="s">
        <v>225</v>
      </c>
      <c r="E1768">
        <v>24</v>
      </c>
      <c r="F1768" t="s">
        <v>17465</v>
      </c>
      <c r="G1768">
        <v>2024</v>
      </c>
      <c r="H1768">
        <f t="shared" si="83"/>
        <v>45497</v>
      </c>
      <c r="I1768">
        <v>7</v>
      </c>
      <c r="J1768">
        <v>29</v>
      </c>
      <c r="K1768">
        <v>43</v>
      </c>
      <c r="L1768" t="s">
        <v>17466</v>
      </c>
      <c r="M1768">
        <f t="shared" si="81"/>
        <v>0.81230324074074067</v>
      </c>
      <c r="N1768" t="str">
        <f t="shared" si="82"/>
        <v>5-8 PM</v>
      </c>
      <c r="O1768">
        <v>32535.48</v>
      </c>
      <c r="P1768">
        <v>829</v>
      </c>
      <c r="Q1768">
        <v>828</v>
      </c>
      <c r="R1768">
        <v>1</v>
      </c>
      <c r="S1768">
        <v>31707.48</v>
      </c>
      <c r="T1768" t="s">
        <v>105</v>
      </c>
      <c r="U1768" t="s">
        <v>23</v>
      </c>
      <c r="V1768" t="s">
        <v>24</v>
      </c>
      <c r="W1768" t="s">
        <v>4978</v>
      </c>
      <c r="X1768" t="s">
        <v>26</v>
      </c>
      <c r="Y1768" t="s">
        <v>27</v>
      </c>
      <c r="Z1768" t="s">
        <v>28</v>
      </c>
      <c r="AA1768" t="s">
        <v>26</v>
      </c>
      <c r="AB1768" t="s">
        <v>30</v>
      </c>
    </row>
    <row r="1769" spans="1:28" x14ac:dyDescent="0.3">
      <c r="A1769" t="s">
        <v>4979</v>
      </c>
      <c r="B1769" t="s">
        <v>234</v>
      </c>
      <c r="C1769" t="s">
        <v>4980</v>
      </c>
      <c r="D1769" t="s">
        <v>225</v>
      </c>
      <c r="E1769">
        <v>24</v>
      </c>
      <c r="F1769" t="s">
        <v>17465</v>
      </c>
      <c r="G1769">
        <v>2024</v>
      </c>
      <c r="H1769">
        <f t="shared" si="83"/>
        <v>45497</v>
      </c>
      <c r="I1769">
        <v>7</v>
      </c>
      <c r="J1769">
        <v>29</v>
      </c>
      <c r="K1769">
        <v>20</v>
      </c>
      <c r="L1769" t="s">
        <v>17466</v>
      </c>
      <c r="M1769">
        <f t="shared" si="81"/>
        <v>0.812037037037037</v>
      </c>
      <c r="N1769" t="str">
        <f t="shared" si="82"/>
        <v>5-8 PM</v>
      </c>
      <c r="O1769">
        <v>33363.480000000003</v>
      </c>
      <c r="P1769">
        <v>829</v>
      </c>
      <c r="Q1769">
        <v>828</v>
      </c>
      <c r="R1769">
        <v>1</v>
      </c>
      <c r="S1769">
        <v>32535.48</v>
      </c>
      <c r="T1769" t="s">
        <v>105</v>
      </c>
      <c r="U1769" t="s">
        <v>23</v>
      </c>
      <c r="V1769" t="s">
        <v>24</v>
      </c>
      <c r="W1769" t="s">
        <v>4981</v>
      </c>
      <c r="X1769" t="s">
        <v>26</v>
      </c>
      <c r="Y1769" t="s">
        <v>27</v>
      </c>
      <c r="Z1769" t="s">
        <v>28</v>
      </c>
      <c r="AA1769" t="s">
        <v>26</v>
      </c>
      <c r="AB1769" t="s">
        <v>30</v>
      </c>
    </row>
    <row r="1770" spans="1:28" x14ac:dyDescent="0.3">
      <c r="A1770" t="s">
        <v>4982</v>
      </c>
      <c r="B1770" t="s">
        <v>234</v>
      </c>
      <c r="C1770" t="s">
        <v>4983</v>
      </c>
      <c r="D1770" t="s">
        <v>225</v>
      </c>
      <c r="E1770">
        <v>24</v>
      </c>
      <c r="F1770" t="s">
        <v>17465</v>
      </c>
      <c r="G1770">
        <v>2024</v>
      </c>
      <c r="H1770">
        <f t="shared" si="83"/>
        <v>45497</v>
      </c>
      <c r="I1770">
        <v>7</v>
      </c>
      <c r="J1770">
        <v>28</v>
      </c>
      <c r="K1770">
        <v>51</v>
      </c>
      <c r="L1770" t="s">
        <v>17466</v>
      </c>
      <c r="M1770">
        <f t="shared" si="81"/>
        <v>0.81170138888888888</v>
      </c>
      <c r="N1770" t="str">
        <f t="shared" si="82"/>
        <v>5-8 PM</v>
      </c>
      <c r="O1770">
        <v>34191.480000000003</v>
      </c>
      <c r="P1770">
        <v>829</v>
      </c>
      <c r="Q1770">
        <v>828</v>
      </c>
      <c r="R1770">
        <v>1</v>
      </c>
      <c r="S1770">
        <v>33363.480000000003</v>
      </c>
      <c r="T1770" t="s">
        <v>105</v>
      </c>
      <c r="U1770" t="s">
        <v>23</v>
      </c>
      <c r="V1770" t="s">
        <v>24</v>
      </c>
      <c r="W1770" t="s">
        <v>4984</v>
      </c>
      <c r="X1770" t="s">
        <v>26</v>
      </c>
      <c r="Y1770" t="s">
        <v>27</v>
      </c>
      <c r="Z1770" t="s">
        <v>28</v>
      </c>
      <c r="AA1770" t="s">
        <v>26</v>
      </c>
      <c r="AB1770" t="s">
        <v>30</v>
      </c>
    </row>
    <row r="1771" spans="1:28" x14ac:dyDescent="0.3">
      <c r="A1771" t="s">
        <v>4985</v>
      </c>
      <c r="B1771" t="s">
        <v>234</v>
      </c>
      <c r="C1771" t="s">
        <v>4986</v>
      </c>
      <c r="D1771" t="s">
        <v>225</v>
      </c>
      <c r="E1771">
        <v>24</v>
      </c>
      <c r="F1771" t="s">
        <v>17465</v>
      </c>
      <c r="G1771">
        <v>2024</v>
      </c>
      <c r="H1771">
        <f t="shared" si="83"/>
        <v>45497</v>
      </c>
      <c r="I1771">
        <v>7</v>
      </c>
      <c r="J1771">
        <v>28</v>
      </c>
      <c r="K1771">
        <v>24</v>
      </c>
      <c r="L1771" t="s">
        <v>17466</v>
      </c>
      <c r="M1771">
        <f t="shared" si="81"/>
        <v>0.81138888888888883</v>
      </c>
      <c r="N1771" t="str">
        <f t="shared" si="82"/>
        <v>5-8 PM</v>
      </c>
      <c r="O1771">
        <v>35019.480000000003</v>
      </c>
      <c r="P1771">
        <v>829</v>
      </c>
      <c r="Q1771">
        <v>828</v>
      </c>
      <c r="R1771">
        <v>1</v>
      </c>
      <c r="S1771">
        <v>34191.480000000003</v>
      </c>
      <c r="T1771" t="s">
        <v>105</v>
      </c>
      <c r="U1771" t="s">
        <v>23</v>
      </c>
      <c r="V1771" t="s">
        <v>24</v>
      </c>
      <c r="W1771" t="s">
        <v>4987</v>
      </c>
      <c r="X1771" t="s">
        <v>26</v>
      </c>
      <c r="Y1771" t="s">
        <v>27</v>
      </c>
      <c r="Z1771" t="s">
        <v>28</v>
      </c>
      <c r="AA1771" t="s">
        <v>26</v>
      </c>
      <c r="AB1771" t="s">
        <v>30</v>
      </c>
    </row>
    <row r="1772" spans="1:28" x14ac:dyDescent="0.3">
      <c r="A1772" t="s">
        <v>4988</v>
      </c>
      <c r="B1772" t="s">
        <v>234</v>
      </c>
      <c r="C1772" t="s">
        <v>4989</v>
      </c>
      <c r="D1772" t="s">
        <v>225</v>
      </c>
      <c r="E1772">
        <v>24</v>
      </c>
      <c r="F1772" t="s">
        <v>17465</v>
      </c>
      <c r="G1772">
        <v>2024</v>
      </c>
      <c r="H1772">
        <f t="shared" si="83"/>
        <v>45497</v>
      </c>
      <c r="I1772">
        <v>7</v>
      </c>
      <c r="J1772">
        <v>28</v>
      </c>
      <c r="K1772">
        <v>3</v>
      </c>
      <c r="L1772" t="s">
        <v>17466</v>
      </c>
      <c r="M1772">
        <f t="shared" si="81"/>
        <v>0.81114583333333334</v>
      </c>
      <c r="N1772" t="str">
        <f t="shared" si="82"/>
        <v>5-8 PM</v>
      </c>
      <c r="O1772">
        <v>35847.480000000003</v>
      </c>
      <c r="P1772">
        <v>829</v>
      </c>
      <c r="Q1772">
        <v>828</v>
      </c>
      <c r="R1772">
        <v>1</v>
      </c>
      <c r="S1772">
        <v>35019.480000000003</v>
      </c>
      <c r="T1772" t="s">
        <v>105</v>
      </c>
      <c r="U1772" t="s">
        <v>23</v>
      </c>
      <c r="V1772" t="s">
        <v>24</v>
      </c>
      <c r="W1772" t="s">
        <v>4990</v>
      </c>
      <c r="X1772" t="s">
        <v>26</v>
      </c>
      <c r="Y1772" t="s">
        <v>27</v>
      </c>
      <c r="Z1772" t="s">
        <v>28</v>
      </c>
      <c r="AA1772" t="s">
        <v>26</v>
      </c>
      <c r="AB1772" t="s">
        <v>30</v>
      </c>
    </row>
    <row r="1773" spans="1:28" x14ac:dyDescent="0.3">
      <c r="A1773" t="s">
        <v>4991</v>
      </c>
      <c r="B1773" t="s">
        <v>155</v>
      </c>
      <c r="C1773" t="s">
        <v>4864</v>
      </c>
      <c r="D1773" t="s">
        <v>21</v>
      </c>
      <c r="E1773">
        <v>24</v>
      </c>
      <c r="F1773" t="s">
        <v>17465</v>
      </c>
      <c r="G1773">
        <v>2024</v>
      </c>
      <c r="H1773">
        <f t="shared" si="83"/>
        <v>45497</v>
      </c>
      <c r="I1773">
        <v>7</v>
      </c>
      <c r="J1773">
        <v>27</v>
      </c>
      <c r="K1773">
        <v>49</v>
      </c>
      <c r="L1773" t="s">
        <v>17466</v>
      </c>
      <c r="M1773">
        <f t="shared" si="81"/>
        <v>0.81098379629629624</v>
      </c>
      <c r="N1773" t="str">
        <f t="shared" si="82"/>
        <v>5-8 PM</v>
      </c>
      <c r="O1773">
        <v>1027.01</v>
      </c>
      <c r="P1773">
        <v>349</v>
      </c>
      <c r="Q1773">
        <v>338.53</v>
      </c>
      <c r="R1773">
        <v>10.47</v>
      </c>
      <c r="S1773">
        <v>688.48</v>
      </c>
      <c r="T1773" t="s">
        <v>22</v>
      </c>
      <c r="U1773" t="s">
        <v>23</v>
      </c>
      <c r="V1773" t="s">
        <v>1212</v>
      </c>
      <c r="W1773" t="s">
        <v>4865</v>
      </c>
      <c r="X1773" t="s">
        <v>26</v>
      </c>
      <c r="Y1773" t="s">
        <v>27</v>
      </c>
      <c r="Z1773" t="s">
        <v>28</v>
      </c>
      <c r="AA1773" t="s">
        <v>26</v>
      </c>
      <c r="AB1773" t="s">
        <v>30</v>
      </c>
    </row>
    <row r="1774" spans="1:28" x14ac:dyDescent="0.3">
      <c r="A1774" t="s">
        <v>4992</v>
      </c>
      <c r="B1774" t="s">
        <v>234</v>
      </c>
      <c r="C1774" t="s">
        <v>4993</v>
      </c>
      <c r="D1774" t="s">
        <v>225</v>
      </c>
      <c r="E1774">
        <v>24</v>
      </c>
      <c r="F1774" t="s">
        <v>17465</v>
      </c>
      <c r="G1774">
        <v>2024</v>
      </c>
      <c r="H1774">
        <f t="shared" si="83"/>
        <v>45497</v>
      </c>
      <c r="I1774">
        <v>7</v>
      </c>
      <c r="J1774">
        <v>27</v>
      </c>
      <c r="K1774">
        <v>34</v>
      </c>
      <c r="L1774" t="s">
        <v>17466</v>
      </c>
      <c r="M1774">
        <f t="shared" si="81"/>
        <v>0.81081018518518511</v>
      </c>
      <c r="N1774" t="str">
        <f t="shared" si="82"/>
        <v>5-8 PM</v>
      </c>
      <c r="O1774">
        <v>36675.480000000003</v>
      </c>
      <c r="P1774">
        <v>829</v>
      </c>
      <c r="Q1774">
        <v>828</v>
      </c>
      <c r="R1774">
        <v>1</v>
      </c>
      <c r="S1774">
        <v>35847.480000000003</v>
      </c>
      <c r="T1774" t="s">
        <v>105</v>
      </c>
      <c r="U1774" t="s">
        <v>23</v>
      </c>
      <c r="V1774" t="s">
        <v>24</v>
      </c>
      <c r="W1774" t="s">
        <v>4994</v>
      </c>
      <c r="X1774" t="s">
        <v>26</v>
      </c>
      <c r="Y1774" t="s">
        <v>27</v>
      </c>
      <c r="Z1774" t="s">
        <v>28</v>
      </c>
      <c r="AA1774" t="s">
        <v>26</v>
      </c>
      <c r="AB1774" t="s">
        <v>30</v>
      </c>
    </row>
    <row r="1775" spans="1:28" x14ac:dyDescent="0.3">
      <c r="A1775" t="s">
        <v>4995</v>
      </c>
      <c r="B1775" t="s">
        <v>234</v>
      </c>
      <c r="C1775" t="s">
        <v>4996</v>
      </c>
      <c r="D1775" t="s">
        <v>225</v>
      </c>
      <c r="E1775">
        <v>24</v>
      </c>
      <c r="F1775" t="s">
        <v>17465</v>
      </c>
      <c r="G1775">
        <v>2024</v>
      </c>
      <c r="H1775">
        <f t="shared" si="83"/>
        <v>45497</v>
      </c>
      <c r="I1775">
        <v>7</v>
      </c>
      <c r="J1775">
        <v>27</v>
      </c>
      <c r="K1775">
        <v>13</v>
      </c>
      <c r="L1775" t="s">
        <v>17466</v>
      </c>
      <c r="M1775">
        <f t="shared" si="81"/>
        <v>0.81056712962962962</v>
      </c>
      <c r="N1775" t="str">
        <f t="shared" si="82"/>
        <v>5-8 PM</v>
      </c>
      <c r="O1775">
        <v>37503.480000000003</v>
      </c>
      <c r="P1775">
        <v>829</v>
      </c>
      <c r="Q1775">
        <v>828</v>
      </c>
      <c r="R1775">
        <v>1</v>
      </c>
      <c r="S1775">
        <v>36675.480000000003</v>
      </c>
      <c r="T1775" t="s">
        <v>105</v>
      </c>
      <c r="U1775" t="s">
        <v>23</v>
      </c>
      <c r="V1775" t="s">
        <v>24</v>
      </c>
      <c r="W1775" t="s">
        <v>4997</v>
      </c>
      <c r="X1775" t="s">
        <v>26</v>
      </c>
      <c r="Y1775" t="s">
        <v>27</v>
      </c>
      <c r="Z1775" t="s">
        <v>28</v>
      </c>
      <c r="AA1775" t="s">
        <v>26</v>
      </c>
      <c r="AB1775" t="s">
        <v>30</v>
      </c>
    </row>
    <row r="1776" spans="1:28" x14ac:dyDescent="0.3">
      <c r="A1776" t="s">
        <v>4998</v>
      </c>
      <c r="B1776" t="s">
        <v>234</v>
      </c>
      <c r="C1776" t="s">
        <v>4999</v>
      </c>
      <c r="D1776" t="s">
        <v>225</v>
      </c>
      <c r="E1776">
        <v>24</v>
      </c>
      <c r="F1776" t="s">
        <v>17465</v>
      </c>
      <c r="G1776">
        <v>2024</v>
      </c>
      <c r="H1776">
        <f t="shared" si="83"/>
        <v>45497</v>
      </c>
      <c r="I1776">
        <v>7</v>
      </c>
      <c r="J1776">
        <v>26</v>
      </c>
      <c r="K1776">
        <v>41</v>
      </c>
      <c r="L1776" t="s">
        <v>17466</v>
      </c>
      <c r="M1776">
        <f t="shared" si="81"/>
        <v>0.81019675925925927</v>
      </c>
      <c r="N1776" t="str">
        <f t="shared" si="82"/>
        <v>5-8 PM</v>
      </c>
      <c r="O1776">
        <v>38331.480000000003</v>
      </c>
      <c r="P1776">
        <v>829</v>
      </c>
      <c r="Q1776">
        <v>828</v>
      </c>
      <c r="R1776">
        <v>1</v>
      </c>
      <c r="S1776">
        <v>37503.480000000003</v>
      </c>
      <c r="T1776" t="s">
        <v>105</v>
      </c>
      <c r="U1776" t="s">
        <v>23</v>
      </c>
      <c r="V1776" t="s">
        <v>24</v>
      </c>
      <c r="W1776" t="s">
        <v>5000</v>
      </c>
      <c r="X1776" t="s">
        <v>26</v>
      </c>
      <c r="Y1776" t="s">
        <v>27</v>
      </c>
      <c r="Z1776" t="s">
        <v>28</v>
      </c>
      <c r="AA1776" t="s">
        <v>26</v>
      </c>
      <c r="AB1776" t="s">
        <v>30</v>
      </c>
    </row>
    <row r="1777" spans="1:28" x14ac:dyDescent="0.3">
      <c r="A1777" t="s">
        <v>5001</v>
      </c>
      <c r="B1777" t="s">
        <v>234</v>
      </c>
      <c r="C1777" t="s">
        <v>5002</v>
      </c>
      <c r="D1777" t="s">
        <v>225</v>
      </c>
      <c r="E1777">
        <v>24</v>
      </c>
      <c r="F1777" t="s">
        <v>17465</v>
      </c>
      <c r="G1777">
        <v>2024</v>
      </c>
      <c r="H1777">
        <f t="shared" si="83"/>
        <v>45497</v>
      </c>
      <c r="I1777">
        <v>7</v>
      </c>
      <c r="J1777">
        <v>26</v>
      </c>
      <c r="K1777">
        <v>15</v>
      </c>
      <c r="L1777" t="s">
        <v>17466</v>
      </c>
      <c r="M1777">
        <f t="shared" si="81"/>
        <v>0.80989583333333337</v>
      </c>
      <c r="N1777" t="str">
        <f t="shared" si="82"/>
        <v>5-8 PM</v>
      </c>
      <c r="O1777">
        <v>39159.480000000003</v>
      </c>
      <c r="P1777">
        <v>829</v>
      </c>
      <c r="Q1777">
        <v>828</v>
      </c>
      <c r="R1777">
        <v>1</v>
      </c>
      <c r="S1777">
        <v>38331.480000000003</v>
      </c>
      <c r="T1777" t="s">
        <v>105</v>
      </c>
      <c r="U1777" t="s">
        <v>23</v>
      </c>
      <c r="V1777" t="s">
        <v>24</v>
      </c>
      <c r="W1777" t="s">
        <v>5003</v>
      </c>
      <c r="X1777" t="s">
        <v>26</v>
      </c>
      <c r="Y1777" t="s">
        <v>27</v>
      </c>
      <c r="Z1777" t="s">
        <v>28</v>
      </c>
      <c r="AA1777" t="s">
        <v>26</v>
      </c>
      <c r="AB1777" t="s">
        <v>30</v>
      </c>
    </row>
    <row r="1778" spans="1:28" x14ac:dyDescent="0.3">
      <c r="A1778" t="s">
        <v>5004</v>
      </c>
      <c r="B1778" t="s">
        <v>1543</v>
      </c>
      <c r="C1778" t="s">
        <v>1645</v>
      </c>
      <c r="D1778" t="s">
        <v>74</v>
      </c>
      <c r="E1778">
        <v>24</v>
      </c>
      <c r="F1778" t="s">
        <v>17465</v>
      </c>
      <c r="G1778">
        <v>2024</v>
      </c>
      <c r="H1778">
        <f t="shared" si="83"/>
        <v>45497</v>
      </c>
      <c r="I1778">
        <v>7</v>
      </c>
      <c r="J1778">
        <v>26</v>
      </c>
      <c r="K1778">
        <v>1</v>
      </c>
      <c r="L1778" t="s">
        <v>17466</v>
      </c>
      <c r="M1778">
        <f t="shared" si="81"/>
        <v>0.80973379629629638</v>
      </c>
      <c r="N1778" t="str">
        <f t="shared" si="82"/>
        <v>5-8 PM</v>
      </c>
      <c r="O1778">
        <v>203.91</v>
      </c>
      <c r="P1778">
        <v>22</v>
      </c>
      <c r="Q1778">
        <v>21.34</v>
      </c>
      <c r="R1778">
        <v>0.66</v>
      </c>
      <c r="S1778">
        <v>182.57</v>
      </c>
      <c r="T1778" t="s">
        <v>34</v>
      </c>
      <c r="U1778" t="s">
        <v>23</v>
      </c>
      <c r="V1778" t="s">
        <v>24</v>
      </c>
      <c r="W1778" t="s">
        <v>5005</v>
      </c>
      <c r="X1778" t="s">
        <v>26</v>
      </c>
      <c r="Y1778" t="s">
        <v>36</v>
      </c>
      <c r="Z1778" t="s">
        <v>28</v>
      </c>
      <c r="AA1778" t="s">
        <v>29</v>
      </c>
      <c r="AB1778" t="s">
        <v>30</v>
      </c>
    </row>
    <row r="1779" spans="1:28" x14ac:dyDescent="0.3">
      <c r="A1779" t="s">
        <v>5006</v>
      </c>
      <c r="B1779" t="s">
        <v>234</v>
      </c>
      <c r="C1779" t="s">
        <v>5007</v>
      </c>
      <c r="D1779" t="s">
        <v>225</v>
      </c>
      <c r="E1779">
        <v>24</v>
      </c>
      <c r="F1779" t="s">
        <v>17465</v>
      </c>
      <c r="G1779">
        <v>2024</v>
      </c>
      <c r="H1779">
        <f t="shared" si="83"/>
        <v>45497</v>
      </c>
      <c r="I1779">
        <v>7</v>
      </c>
      <c r="J1779">
        <v>25</v>
      </c>
      <c r="K1779">
        <v>51</v>
      </c>
      <c r="L1779" t="s">
        <v>17466</v>
      </c>
      <c r="M1779">
        <f t="shared" si="81"/>
        <v>0.80961805555555555</v>
      </c>
      <c r="N1779" t="str">
        <f t="shared" si="82"/>
        <v>5-8 PM</v>
      </c>
      <c r="O1779">
        <v>39987.480000000003</v>
      </c>
      <c r="P1779">
        <v>829</v>
      </c>
      <c r="Q1779">
        <v>828</v>
      </c>
      <c r="R1779">
        <v>1</v>
      </c>
      <c r="S1779">
        <v>39159.480000000003</v>
      </c>
      <c r="T1779" t="s">
        <v>105</v>
      </c>
      <c r="U1779" t="s">
        <v>23</v>
      </c>
      <c r="V1779" t="s">
        <v>24</v>
      </c>
      <c r="W1779" t="s">
        <v>5008</v>
      </c>
      <c r="X1779" t="s">
        <v>26</v>
      </c>
      <c r="Y1779" t="s">
        <v>27</v>
      </c>
      <c r="Z1779" t="s">
        <v>28</v>
      </c>
      <c r="AA1779" t="s">
        <v>26</v>
      </c>
      <c r="AB1779" t="s">
        <v>30</v>
      </c>
    </row>
    <row r="1780" spans="1:28" x14ac:dyDescent="0.3">
      <c r="A1780" t="s">
        <v>5009</v>
      </c>
      <c r="B1780" t="s">
        <v>234</v>
      </c>
      <c r="C1780" t="s">
        <v>5010</v>
      </c>
      <c r="D1780" t="s">
        <v>225</v>
      </c>
      <c r="E1780">
        <v>24</v>
      </c>
      <c r="F1780" t="s">
        <v>17465</v>
      </c>
      <c r="G1780">
        <v>2024</v>
      </c>
      <c r="H1780">
        <f t="shared" si="83"/>
        <v>45497</v>
      </c>
      <c r="I1780">
        <v>7</v>
      </c>
      <c r="J1780">
        <v>25</v>
      </c>
      <c r="K1780">
        <v>28</v>
      </c>
      <c r="L1780" t="s">
        <v>17466</v>
      </c>
      <c r="M1780">
        <f t="shared" si="81"/>
        <v>0.80935185185185177</v>
      </c>
      <c r="N1780" t="str">
        <f t="shared" si="82"/>
        <v>5-8 PM</v>
      </c>
      <c r="O1780">
        <v>40815.480000000003</v>
      </c>
      <c r="P1780">
        <v>829</v>
      </c>
      <c r="Q1780">
        <v>828</v>
      </c>
      <c r="R1780">
        <v>1</v>
      </c>
      <c r="S1780">
        <v>39987.480000000003</v>
      </c>
      <c r="T1780" t="s">
        <v>105</v>
      </c>
      <c r="U1780" t="s">
        <v>23</v>
      </c>
      <c r="V1780" t="s">
        <v>24</v>
      </c>
      <c r="W1780" t="s">
        <v>5011</v>
      </c>
      <c r="X1780" t="s">
        <v>26</v>
      </c>
      <c r="Y1780" t="s">
        <v>27</v>
      </c>
      <c r="Z1780" t="s">
        <v>28</v>
      </c>
      <c r="AA1780" t="s">
        <v>26</v>
      </c>
      <c r="AB1780" t="s">
        <v>30</v>
      </c>
    </row>
    <row r="1781" spans="1:28" x14ac:dyDescent="0.3">
      <c r="A1781" t="s">
        <v>5012</v>
      </c>
      <c r="B1781" t="s">
        <v>234</v>
      </c>
      <c r="C1781" t="s">
        <v>5013</v>
      </c>
      <c r="D1781" t="s">
        <v>225</v>
      </c>
      <c r="E1781">
        <v>24</v>
      </c>
      <c r="F1781" t="s">
        <v>17465</v>
      </c>
      <c r="G1781">
        <v>2024</v>
      </c>
      <c r="H1781">
        <f t="shared" si="83"/>
        <v>45497</v>
      </c>
      <c r="I1781">
        <v>7</v>
      </c>
      <c r="J1781">
        <v>25</v>
      </c>
      <c r="K1781">
        <v>2</v>
      </c>
      <c r="L1781" t="s">
        <v>17466</v>
      </c>
      <c r="M1781">
        <f t="shared" si="81"/>
        <v>0.80905092592592587</v>
      </c>
      <c r="N1781" t="str">
        <f t="shared" si="82"/>
        <v>5-8 PM</v>
      </c>
      <c r="O1781">
        <v>41643.480000000003</v>
      </c>
      <c r="P1781">
        <v>829</v>
      </c>
      <c r="Q1781">
        <v>828</v>
      </c>
      <c r="R1781">
        <v>1</v>
      </c>
      <c r="S1781">
        <v>40815.480000000003</v>
      </c>
      <c r="T1781" t="s">
        <v>105</v>
      </c>
      <c r="U1781" t="s">
        <v>23</v>
      </c>
      <c r="V1781" t="s">
        <v>24</v>
      </c>
      <c r="W1781" t="s">
        <v>5014</v>
      </c>
      <c r="X1781" t="s">
        <v>26</v>
      </c>
      <c r="Y1781" t="s">
        <v>27</v>
      </c>
      <c r="Z1781" t="s">
        <v>28</v>
      </c>
      <c r="AA1781" t="s">
        <v>26</v>
      </c>
      <c r="AB1781" t="s">
        <v>30</v>
      </c>
    </row>
    <row r="1782" spans="1:28" x14ac:dyDescent="0.3">
      <c r="A1782" t="s">
        <v>5015</v>
      </c>
      <c r="B1782" t="s">
        <v>234</v>
      </c>
      <c r="C1782" t="s">
        <v>5016</v>
      </c>
      <c r="D1782" t="s">
        <v>225</v>
      </c>
      <c r="E1782">
        <v>24</v>
      </c>
      <c r="F1782" t="s">
        <v>17465</v>
      </c>
      <c r="G1782">
        <v>2024</v>
      </c>
      <c r="H1782">
        <f t="shared" si="83"/>
        <v>45497</v>
      </c>
      <c r="I1782">
        <v>7</v>
      </c>
      <c r="J1782">
        <v>24</v>
      </c>
      <c r="K1782">
        <v>39</v>
      </c>
      <c r="L1782" t="s">
        <v>17466</v>
      </c>
      <c r="M1782">
        <f t="shared" si="81"/>
        <v>0.8087847222222222</v>
      </c>
      <c r="N1782" t="str">
        <f t="shared" si="82"/>
        <v>5-8 PM</v>
      </c>
      <c r="O1782">
        <v>42471.48</v>
      </c>
      <c r="P1782">
        <v>829</v>
      </c>
      <c r="Q1782">
        <v>828</v>
      </c>
      <c r="R1782">
        <v>1</v>
      </c>
      <c r="S1782">
        <v>41643.480000000003</v>
      </c>
      <c r="T1782" t="s">
        <v>105</v>
      </c>
      <c r="U1782" t="s">
        <v>23</v>
      </c>
      <c r="V1782" t="s">
        <v>24</v>
      </c>
      <c r="W1782" t="s">
        <v>5017</v>
      </c>
      <c r="X1782" t="s">
        <v>26</v>
      </c>
      <c r="Y1782" t="s">
        <v>27</v>
      </c>
      <c r="Z1782" t="s">
        <v>28</v>
      </c>
      <c r="AA1782" t="s">
        <v>26</v>
      </c>
      <c r="AB1782" t="s">
        <v>30</v>
      </c>
    </row>
    <row r="1783" spans="1:28" x14ac:dyDescent="0.3">
      <c r="A1783" t="s">
        <v>5018</v>
      </c>
      <c r="B1783" t="s">
        <v>131</v>
      </c>
      <c r="C1783" t="s">
        <v>5019</v>
      </c>
      <c r="D1783" t="s">
        <v>74</v>
      </c>
      <c r="E1783">
        <v>24</v>
      </c>
      <c r="F1783" t="s">
        <v>17465</v>
      </c>
      <c r="G1783">
        <v>2024</v>
      </c>
      <c r="H1783">
        <f t="shared" si="83"/>
        <v>45497</v>
      </c>
      <c r="I1783">
        <v>7</v>
      </c>
      <c r="J1783">
        <v>24</v>
      </c>
      <c r="K1783">
        <v>24</v>
      </c>
      <c r="L1783" t="s">
        <v>17466</v>
      </c>
      <c r="M1783">
        <f t="shared" si="81"/>
        <v>0.80861111111111106</v>
      </c>
      <c r="N1783" t="str">
        <f t="shared" si="82"/>
        <v>5-8 PM</v>
      </c>
      <c r="O1783">
        <v>504.3</v>
      </c>
      <c r="P1783">
        <v>299</v>
      </c>
      <c r="Q1783">
        <v>290.02999999999997</v>
      </c>
      <c r="R1783">
        <v>8.9700000000000006</v>
      </c>
      <c r="S1783">
        <v>214.27</v>
      </c>
      <c r="T1783" t="s">
        <v>34</v>
      </c>
      <c r="U1783" t="s">
        <v>23</v>
      </c>
      <c r="V1783" t="s">
        <v>24</v>
      </c>
      <c r="W1783" t="s">
        <v>5020</v>
      </c>
      <c r="X1783" t="s">
        <v>26</v>
      </c>
      <c r="Y1783" t="s">
        <v>36</v>
      </c>
      <c r="Z1783" t="s">
        <v>28</v>
      </c>
      <c r="AA1783" t="s">
        <v>26</v>
      </c>
      <c r="AB1783" t="s">
        <v>30</v>
      </c>
    </row>
    <row r="1784" spans="1:28" x14ac:dyDescent="0.3">
      <c r="A1784" t="s">
        <v>5021</v>
      </c>
      <c r="B1784" t="s">
        <v>234</v>
      </c>
      <c r="C1784" t="s">
        <v>5022</v>
      </c>
      <c r="D1784" t="s">
        <v>225</v>
      </c>
      <c r="E1784">
        <v>24</v>
      </c>
      <c r="F1784" t="s">
        <v>17465</v>
      </c>
      <c r="G1784">
        <v>2024</v>
      </c>
      <c r="H1784">
        <f t="shared" si="83"/>
        <v>45497</v>
      </c>
      <c r="I1784">
        <v>7</v>
      </c>
      <c r="J1784">
        <v>24</v>
      </c>
      <c r="K1784">
        <v>20</v>
      </c>
      <c r="L1784" t="s">
        <v>17466</v>
      </c>
      <c r="M1784">
        <f t="shared" si="81"/>
        <v>0.80856481481481479</v>
      </c>
      <c r="N1784" t="str">
        <f t="shared" si="82"/>
        <v>5-8 PM</v>
      </c>
      <c r="O1784">
        <v>43299.48</v>
      </c>
      <c r="P1784">
        <v>829</v>
      </c>
      <c r="Q1784">
        <v>828</v>
      </c>
      <c r="R1784">
        <v>1</v>
      </c>
      <c r="S1784">
        <v>42471.48</v>
      </c>
      <c r="T1784" t="s">
        <v>105</v>
      </c>
      <c r="U1784" t="s">
        <v>23</v>
      </c>
      <c r="V1784" t="s">
        <v>24</v>
      </c>
      <c r="W1784" t="s">
        <v>5023</v>
      </c>
      <c r="X1784" t="s">
        <v>26</v>
      </c>
      <c r="Y1784" t="s">
        <v>27</v>
      </c>
      <c r="Z1784" t="s">
        <v>28</v>
      </c>
      <c r="AA1784" t="s">
        <v>26</v>
      </c>
      <c r="AB1784" t="s">
        <v>30</v>
      </c>
    </row>
    <row r="1785" spans="1:28" x14ac:dyDescent="0.3">
      <c r="A1785" t="s">
        <v>5024</v>
      </c>
      <c r="B1785" t="s">
        <v>234</v>
      </c>
      <c r="C1785" t="s">
        <v>5025</v>
      </c>
      <c r="D1785" t="s">
        <v>225</v>
      </c>
      <c r="E1785">
        <v>24</v>
      </c>
      <c r="F1785" t="s">
        <v>17465</v>
      </c>
      <c r="G1785">
        <v>2024</v>
      </c>
      <c r="H1785">
        <f t="shared" si="83"/>
        <v>45497</v>
      </c>
      <c r="I1785">
        <v>7</v>
      </c>
      <c r="J1785">
        <v>23</v>
      </c>
      <c r="K1785">
        <v>54</v>
      </c>
      <c r="L1785" t="s">
        <v>17466</v>
      </c>
      <c r="M1785">
        <f t="shared" si="81"/>
        <v>0.80826388888888889</v>
      </c>
      <c r="N1785" t="str">
        <f t="shared" si="82"/>
        <v>5-8 PM</v>
      </c>
      <c r="O1785">
        <v>44127.48</v>
      </c>
      <c r="P1785">
        <v>829</v>
      </c>
      <c r="Q1785">
        <v>828</v>
      </c>
      <c r="R1785">
        <v>1</v>
      </c>
      <c r="S1785">
        <v>43299.48</v>
      </c>
      <c r="T1785" t="s">
        <v>105</v>
      </c>
      <c r="U1785" t="s">
        <v>23</v>
      </c>
      <c r="V1785" t="s">
        <v>24</v>
      </c>
      <c r="W1785" t="s">
        <v>5026</v>
      </c>
      <c r="X1785" t="s">
        <v>26</v>
      </c>
      <c r="Y1785" t="s">
        <v>27</v>
      </c>
      <c r="Z1785" t="s">
        <v>28</v>
      </c>
      <c r="AA1785" t="s">
        <v>26</v>
      </c>
      <c r="AB1785" t="s">
        <v>30</v>
      </c>
    </row>
    <row r="1786" spans="1:28" x14ac:dyDescent="0.3">
      <c r="A1786" t="s">
        <v>5027</v>
      </c>
      <c r="B1786" t="s">
        <v>234</v>
      </c>
      <c r="C1786" t="s">
        <v>5028</v>
      </c>
      <c r="D1786" t="s">
        <v>225</v>
      </c>
      <c r="E1786">
        <v>24</v>
      </c>
      <c r="F1786" t="s">
        <v>17465</v>
      </c>
      <c r="G1786">
        <v>2024</v>
      </c>
      <c r="H1786">
        <f t="shared" si="83"/>
        <v>45497</v>
      </c>
      <c r="I1786">
        <v>7</v>
      </c>
      <c r="J1786">
        <v>23</v>
      </c>
      <c r="K1786">
        <v>33</v>
      </c>
      <c r="L1786" t="s">
        <v>17466</v>
      </c>
      <c r="M1786">
        <f t="shared" si="81"/>
        <v>0.8080208333333333</v>
      </c>
      <c r="N1786" t="str">
        <f t="shared" si="82"/>
        <v>5-8 PM</v>
      </c>
      <c r="O1786">
        <v>44955.48</v>
      </c>
      <c r="P1786">
        <v>829</v>
      </c>
      <c r="Q1786">
        <v>828</v>
      </c>
      <c r="R1786">
        <v>1</v>
      </c>
      <c r="S1786">
        <v>44127.48</v>
      </c>
      <c r="T1786" t="s">
        <v>105</v>
      </c>
      <c r="U1786" t="s">
        <v>23</v>
      </c>
      <c r="V1786" t="s">
        <v>24</v>
      </c>
      <c r="W1786" t="s">
        <v>5029</v>
      </c>
      <c r="X1786" t="s">
        <v>26</v>
      </c>
      <c r="Y1786" t="s">
        <v>27</v>
      </c>
      <c r="Z1786" t="s">
        <v>28</v>
      </c>
      <c r="AA1786" t="s">
        <v>26</v>
      </c>
      <c r="AB1786" t="s">
        <v>30</v>
      </c>
    </row>
    <row r="1787" spans="1:28" x14ac:dyDescent="0.3">
      <c r="A1787" t="s">
        <v>5030</v>
      </c>
      <c r="B1787" t="s">
        <v>4263</v>
      </c>
      <c r="C1787" t="s">
        <v>5031</v>
      </c>
      <c r="D1787" t="s">
        <v>21</v>
      </c>
      <c r="E1787">
        <v>24</v>
      </c>
      <c r="F1787" t="s">
        <v>17465</v>
      </c>
      <c r="G1787">
        <v>2024</v>
      </c>
      <c r="H1787">
        <f t="shared" si="83"/>
        <v>45497</v>
      </c>
      <c r="I1787">
        <v>7</v>
      </c>
      <c r="J1787">
        <v>23</v>
      </c>
      <c r="K1787">
        <v>32</v>
      </c>
      <c r="L1787" t="s">
        <v>17466</v>
      </c>
      <c r="M1787">
        <f t="shared" si="81"/>
        <v>0.80800925925925926</v>
      </c>
      <c r="N1787" t="str">
        <f t="shared" si="82"/>
        <v>5-8 PM</v>
      </c>
      <c r="O1787">
        <v>87</v>
      </c>
      <c r="P1787">
        <v>19</v>
      </c>
      <c r="Q1787">
        <v>18.600000000000001</v>
      </c>
      <c r="R1787">
        <v>0.4</v>
      </c>
      <c r="S1787">
        <v>68.400000000000006</v>
      </c>
      <c r="T1787" t="s">
        <v>34</v>
      </c>
      <c r="U1787" t="s">
        <v>23</v>
      </c>
      <c r="V1787" t="s">
        <v>24</v>
      </c>
      <c r="W1787" t="s">
        <v>5032</v>
      </c>
      <c r="X1787" t="s">
        <v>26</v>
      </c>
      <c r="Y1787" t="s">
        <v>36</v>
      </c>
      <c r="Z1787" t="s">
        <v>28</v>
      </c>
      <c r="AA1787" t="s">
        <v>29</v>
      </c>
      <c r="AB1787" t="s">
        <v>30</v>
      </c>
    </row>
    <row r="1788" spans="1:28" x14ac:dyDescent="0.3">
      <c r="A1788" t="s">
        <v>5033</v>
      </c>
      <c r="B1788" t="s">
        <v>234</v>
      </c>
      <c r="C1788" t="s">
        <v>5034</v>
      </c>
      <c r="D1788" t="s">
        <v>225</v>
      </c>
      <c r="E1788">
        <v>24</v>
      </c>
      <c r="F1788" t="s">
        <v>17465</v>
      </c>
      <c r="G1788">
        <v>2024</v>
      </c>
      <c r="H1788">
        <f t="shared" si="83"/>
        <v>45497</v>
      </c>
      <c r="I1788">
        <v>7</v>
      </c>
      <c r="J1788">
        <v>23</v>
      </c>
      <c r="K1788">
        <v>7</v>
      </c>
      <c r="L1788" t="s">
        <v>17466</v>
      </c>
      <c r="M1788">
        <f t="shared" si="81"/>
        <v>0.8077199074074074</v>
      </c>
      <c r="N1788" t="str">
        <f t="shared" si="82"/>
        <v>5-8 PM</v>
      </c>
      <c r="O1788">
        <v>45783.48</v>
      </c>
      <c r="P1788">
        <v>829</v>
      </c>
      <c r="Q1788">
        <v>828</v>
      </c>
      <c r="R1788">
        <v>1</v>
      </c>
      <c r="S1788">
        <v>44955.48</v>
      </c>
      <c r="T1788" t="s">
        <v>105</v>
      </c>
      <c r="U1788" t="s">
        <v>23</v>
      </c>
      <c r="V1788" t="s">
        <v>24</v>
      </c>
      <c r="W1788" t="s">
        <v>5035</v>
      </c>
      <c r="X1788" t="s">
        <v>26</v>
      </c>
      <c r="Y1788" t="s">
        <v>27</v>
      </c>
      <c r="Z1788" t="s">
        <v>28</v>
      </c>
      <c r="AA1788" t="s">
        <v>26</v>
      </c>
      <c r="AB1788" t="s">
        <v>30</v>
      </c>
    </row>
    <row r="1789" spans="1:28" x14ac:dyDescent="0.3">
      <c r="A1789" t="s">
        <v>5036</v>
      </c>
      <c r="B1789" t="s">
        <v>1537</v>
      </c>
      <c r="C1789" t="s">
        <v>5037</v>
      </c>
      <c r="D1789" t="s">
        <v>104</v>
      </c>
      <c r="E1789">
        <v>24</v>
      </c>
      <c r="F1789" t="s">
        <v>17465</v>
      </c>
      <c r="G1789">
        <v>2024</v>
      </c>
      <c r="H1789">
        <f t="shared" si="83"/>
        <v>45497</v>
      </c>
      <c r="I1789">
        <v>7</v>
      </c>
      <c r="J1789">
        <v>22</v>
      </c>
      <c r="K1789">
        <v>44</v>
      </c>
      <c r="L1789" t="s">
        <v>17466</v>
      </c>
      <c r="M1789">
        <f t="shared" si="81"/>
        <v>0.80745370370370362</v>
      </c>
      <c r="N1789" t="str">
        <f t="shared" si="82"/>
        <v>5-8 PM</v>
      </c>
      <c r="O1789">
        <v>4639.74</v>
      </c>
      <c r="P1789">
        <v>640</v>
      </c>
      <c r="Q1789">
        <v>639</v>
      </c>
      <c r="R1789">
        <v>1</v>
      </c>
      <c r="S1789">
        <v>4000.74</v>
      </c>
      <c r="T1789" t="s">
        <v>105</v>
      </c>
      <c r="U1789" t="s">
        <v>23</v>
      </c>
      <c r="V1789" t="s">
        <v>24</v>
      </c>
      <c r="W1789" t="s">
        <v>5038</v>
      </c>
      <c r="X1789" t="s">
        <v>26</v>
      </c>
      <c r="Y1789" t="s">
        <v>36</v>
      </c>
      <c r="Z1789" t="s">
        <v>28</v>
      </c>
      <c r="AA1789" t="s">
        <v>26</v>
      </c>
      <c r="AB1789" t="s">
        <v>30</v>
      </c>
    </row>
    <row r="1790" spans="1:28" x14ac:dyDescent="0.3">
      <c r="A1790" t="s">
        <v>5039</v>
      </c>
      <c r="B1790" t="s">
        <v>234</v>
      </c>
      <c r="C1790" t="s">
        <v>5040</v>
      </c>
      <c r="D1790" t="s">
        <v>225</v>
      </c>
      <c r="E1790">
        <v>24</v>
      </c>
      <c r="F1790" t="s">
        <v>17465</v>
      </c>
      <c r="G1790">
        <v>2024</v>
      </c>
      <c r="H1790">
        <f t="shared" si="83"/>
        <v>45497</v>
      </c>
      <c r="I1790">
        <v>7</v>
      </c>
      <c r="J1790">
        <v>22</v>
      </c>
      <c r="K1790">
        <v>44</v>
      </c>
      <c r="L1790" t="s">
        <v>17466</v>
      </c>
      <c r="M1790">
        <f t="shared" si="81"/>
        <v>0.80745370370370362</v>
      </c>
      <c r="N1790" t="str">
        <f t="shared" si="82"/>
        <v>5-8 PM</v>
      </c>
      <c r="O1790">
        <v>46611.48</v>
      </c>
      <c r="P1790">
        <v>829</v>
      </c>
      <c r="Q1790">
        <v>828</v>
      </c>
      <c r="R1790">
        <v>1</v>
      </c>
      <c r="S1790">
        <v>45783.48</v>
      </c>
      <c r="T1790" t="s">
        <v>105</v>
      </c>
      <c r="U1790" t="s">
        <v>23</v>
      </c>
      <c r="V1790" t="s">
        <v>24</v>
      </c>
      <c r="W1790" t="s">
        <v>5041</v>
      </c>
      <c r="X1790" t="s">
        <v>26</v>
      </c>
      <c r="Y1790" t="s">
        <v>27</v>
      </c>
      <c r="Z1790" t="s">
        <v>28</v>
      </c>
      <c r="AA1790" t="s">
        <v>26</v>
      </c>
      <c r="AB1790" t="s">
        <v>30</v>
      </c>
    </row>
    <row r="1791" spans="1:28" x14ac:dyDescent="0.3">
      <c r="A1791" t="s">
        <v>5042</v>
      </c>
      <c r="B1791" t="s">
        <v>234</v>
      </c>
      <c r="C1791" t="s">
        <v>5043</v>
      </c>
      <c r="D1791" t="s">
        <v>225</v>
      </c>
      <c r="E1791">
        <v>24</v>
      </c>
      <c r="F1791" t="s">
        <v>17465</v>
      </c>
      <c r="G1791">
        <v>2024</v>
      </c>
      <c r="H1791">
        <f t="shared" si="83"/>
        <v>45497</v>
      </c>
      <c r="I1791">
        <v>7</v>
      </c>
      <c r="J1791">
        <v>22</v>
      </c>
      <c r="K1791">
        <v>20</v>
      </c>
      <c r="L1791" t="s">
        <v>17466</v>
      </c>
      <c r="M1791">
        <f t="shared" si="81"/>
        <v>0.80717592592592602</v>
      </c>
      <c r="N1791" t="str">
        <f t="shared" si="82"/>
        <v>5-8 PM</v>
      </c>
      <c r="O1791">
        <v>47439.48</v>
      </c>
      <c r="P1791">
        <v>829</v>
      </c>
      <c r="Q1791">
        <v>828</v>
      </c>
      <c r="R1791">
        <v>1</v>
      </c>
      <c r="S1791">
        <v>46611.48</v>
      </c>
      <c r="T1791" t="s">
        <v>105</v>
      </c>
      <c r="U1791" t="s">
        <v>23</v>
      </c>
      <c r="V1791" t="s">
        <v>24</v>
      </c>
      <c r="W1791" t="s">
        <v>5044</v>
      </c>
      <c r="X1791" t="s">
        <v>26</v>
      </c>
      <c r="Y1791" t="s">
        <v>27</v>
      </c>
      <c r="Z1791" t="s">
        <v>28</v>
      </c>
      <c r="AA1791" t="s">
        <v>26</v>
      </c>
      <c r="AB1791" t="s">
        <v>30</v>
      </c>
    </row>
    <row r="1792" spans="1:28" x14ac:dyDescent="0.3">
      <c r="A1792" t="s">
        <v>5045</v>
      </c>
      <c r="B1792" t="s">
        <v>234</v>
      </c>
      <c r="C1792" t="s">
        <v>5046</v>
      </c>
      <c r="D1792" t="s">
        <v>225</v>
      </c>
      <c r="E1792">
        <v>24</v>
      </c>
      <c r="F1792" t="s">
        <v>17465</v>
      </c>
      <c r="G1792">
        <v>2024</v>
      </c>
      <c r="H1792">
        <f t="shared" si="83"/>
        <v>45497</v>
      </c>
      <c r="I1792">
        <v>7</v>
      </c>
      <c r="J1792">
        <v>22</v>
      </c>
      <c r="K1792">
        <v>1</v>
      </c>
      <c r="L1792" t="s">
        <v>17466</v>
      </c>
      <c r="M1792">
        <f t="shared" si="81"/>
        <v>0.80695601851851861</v>
      </c>
      <c r="N1792" t="str">
        <f t="shared" si="82"/>
        <v>5-8 PM</v>
      </c>
      <c r="O1792">
        <v>48267.48</v>
      </c>
      <c r="P1792">
        <v>829</v>
      </c>
      <c r="Q1792">
        <v>828</v>
      </c>
      <c r="R1792">
        <v>1</v>
      </c>
      <c r="S1792">
        <v>47439.48</v>
      </c>
      <c r="T1792" t="s">
        <v>105</v>
      </c>
      <c r="U1792" t="s">
        <v>23</v>
      </c>
      <c r="V1792" t="s">
        <v>24</v>
      </c>
      <c r="W1792" t="s">
        <v>5047</v>
      </c>
      <c r="X1792" t="s">
        <v>26</v>
      </c>
      <c r="Y1792" t="s">
        <v>27</v>
      </c>
      <c r="Z1792" t="s">
        <v>28</v>
      </c>
      <c r="AA1792" t="s">
        <v>26</v>
      </c>
      <c r="AB1792" t="s">
        <v>30</v>
      </c>
    </row>
    <row r="1793" spans="1:28" x14ac:dyDescent="0.3">
      <c r="A1793" t="s">
        <v>5048</v>
      </c>
      <c r="B1793" t="s">
        <v>48</v>
      </c>
      <c r="C1793" t="s">
        <v>5049</v>
      </c>
      <c r="D1793" t="s">
        <v>21</v>
      </c>
      <c r="E1793">
        <v>24</v>
      </c>
      <c r="F1793" t="s">
        <v>17465</v>
      </c>
      <c r="G1793">
        <v>2024</v>
      </c>
      <c r="H1793">
        <f t="shared" si="83"/>
        <v>45497</v>
      </c>
      <c r="I1793">
        <v>7</v>
      </c>
      <c r="J1793">
        <v>21</v>
      </c>
      <c r="K1793">
        <v>44</v>
      </c>
      <c r="L1793" t="s">
        <v>17466</v>
      </c>
      <c r="M1793">
        <f t="shared" si="81"/>
        <v>0.80675925925925929</v>
      </c>
      <c r="N1793" t="str">
        <f t="shared" si="82"/>
        <v>5-8 PM</v>
      </c>
      <c r="O1793">
        <v>1546.97</v>
      </c>
      <c r="P1793">
        <v>123</v>
      </c>
      <c r="Q1793">
        <v>119.31</v>
      </c>
      <c r="R1793">
        <v>3.69</v>
      </c>
      <c r="S1793">
        <v>1427.66</v>
      </c>
      <c r="T1793" t="s">
        <v>34</v>
      </c>
      <c r="U1793" t="s">
        <v>23</v>
      </c>
      <c r="V1793" t="s">
        <v>24</v>
      </c>
      <c r="W1793" t="s">
        <v>5050</v>
      </c>
      <c r="X1793" t="s">
        <v>26</v>
      </c>
      <c r="Y1793" t="s">
        <v>36</v>
      </c>
      <c r="Z1793" t="s">
        <v>28</v>
      </c>
      <c r="AA1793" t="s">
        <v>29</v>
      </c>
      <c r="AB1793" t="s">
        <v>30</v>
      </c>
    </row>
    <row r="1794" spans="1:28" x14ac:dyDescent="0.3">
      <c r="A1794" t="s">
        <v>5051</v>
      </c>
      <c r="B1794" t="s">
        <v>234</v>
      </c>
      <c r="C1794" t="s">
        <v>5052</v>
      </c>
      <c r="D1794" t="s">
        <v>225</v>
      </c>
      <c r="E1794">
        <v>24</v>
      </c>
      <c r="F1794" t="s">
        <v>17465</v>
      </c>
      <c r="G1794">
        <v>2024</v>
      </c>
      <c r="H1794">
        <f t="shared" si="83"/>
        <v>45497</v>
      </c>
      <c r="I1794">
        <v>7</v>
      </c>
      <c r="J1794">
        <v>21</v>
      </c>
      <c r="K1794">
        <v>38</v>
      </c>
      <c r="L1794" t="s">
        <v>17466</v>
      </c>
      <c r="M1794">
        <f t="shared" ref="M1794:M1857" si="84">TIMEVALUE(TEXT(TIMEVALUE(I1794 &amp; ":" &amp; J1794 &amp; ":" &amp; K1794 &amp; " " &amp; L1794), "hh:mm:ss AM/PM"))</f>
        <v>0.80668981481481483</v>
      </c>
      <c r="N1794" t="str">
        <f t="shared" ref="N1794:N1857" si="85">IF(AND(HOUR(M1794)&gt;=0, HOUR(M1794)&lt;=4), "12-4 AM",
IF(AND(HOUR(M1794)&gt;=5, HOUR(M1794)&lt;=8), "5-8 AM",
IF(AND(HOUR(M1794)&gt;=9, HOUR(M1794)&lt;=12), "9 AM-12 PM",
IF(AND(HOUR(M1794)&gt;=13, HOUR(M1794)&lt;=16), "1-4 PM",
IF(AND(HOUR(M1794)&gt;=17, HOUR(M1794)&lt;=20), "5-8 PM",
IF(AND(HOUR(M1794)&gt;=21, HOUR(M1794)&lt;=23), "9-11 PM",
""))))))</f>
        <v>5-8 PM</v>
      </c>
      <c r="O1794">
        <v>49095.48</v>
      </c>
      <c r="P1794">
        <v>829</v>
      </c>
      <c r="Q1794">
        <v>828</v>
      </c>
      <c r="R1794">
        <v>1</v>
      </c>
      <c r="S1794">
        <v>48267.48</v>
      </c>
      <c r="T1794" t="s">
        <v>105</v>
      </c>
      <c r="U1794" t="s">
        <v>23</v>
      </c>
      <c r="V1794" t="s">
        <v>24</v>
      </c>
      <c r="W1794" t="s">
        <v>5053</v>
      </c>
      <c r="X1794" t="s">
        <v>26</v>
      </c>
      <c r="Y1794" t="s">
        <v>27</v>
      </c>
      <c r="Z1794" t="s">
        <v>28</v>
      </c>
      <c r="AA1794" t="s">
        <v>26</v>
      </c>
      <c r="AB1794" t="s">
        <v>30</v>
      </c>
    </row>
    <row r="1795" spans="1:28" x14ac:dyDescent="0.3">
      <c r="A1795" t="s">
        <v>5054</v>
      </c>
      <c r="B1795" t="s">
        <v>234</v>
      </c>
      <c r="C1795" t="s">
        <v>5055</v>
      </c>
      <c r="D1795" t="s">
        <v>225</v>
      </c>
      <c r="E1795">
        <v>24</v>
      </c>
      <c r="F1795" t="s">
        <v>17465</v>
      </c>
      <c r="G1795">
        <v>2024</v>
      </c>
      <c r="H1795">
        <f t="shared" ref="H1795:H1858" si="86">DATEVALUE(E1795 &amp;"-"&amp;F1795&amp;"-"&amp;G1795)</f>
        <v>45497</v>
      </c>
      <c r="I1795">
        <v>7</v>
      </c>
      <c r="J1795">
        <v>21</v>
      </c>
      <c r="K1795">
        <v>18</v>
      </c>
      <c r="L1795" t="s">
        <v>17466</v>
      </c>
      <c r="M1795">
        <f t="shared" si="84"/>
        <v>0.80645833333333339</v>
      </c>
      <c r="N1795" t="str">
        <f t="shared" si="85"/>
        <v>5-8 PM</v>
      </c>
      <c r="O1795">
        <v>49923.48</v>
      </c>
      <c r="P1795">
        <v>829</v>
      </c>
      <c r="Q1795">
        <v>828</v>
      </c>
      <c r="R1795">
        <v>1</v>
      </c>
      <c r="S1795">
        <v>49095.48</v>
      </c>
      <c r="T1795" t="s">
        <v>105</v>
      </c>
      <c r="U1795" t="s">
        <v>23</v>
      </c>
      <c r="V1795" t="s">
        <v>24</v>
      </c>
      <c r="W1795" t="s">
        <v>5056</v>
      </c>
      <c r="X1795" t="s">
        <v>26</v>
      </c>
      <c r="Y1795" t="s">
        <v>27</v>
      </c>
      <c r="Z1795" t="s">
        <v>28</v>
      </c>
      <c r="AA1795" t="s">
        <v>26</v>
      </c>
      <c r="AB1795" t="s">
        <v>30</v>
      </c>
    </row>
    <row r="1796" spans="1:28" x14ac:dyDescent="0.3">
      <c r="A1796" t="s">
        <v>5057</v>
      </c>
      <c r="B1796" t="s">
        <v>234</v>
      </c>
      <c r="C1796" t="s">
        <v>5058</v>
      </c>
      <c r="D1796" t="s">
        <v>225</v>
      </c>
      <c r="E1796">
        <v>24</v>
      </c>
      <c r="F1796" t="s">
        <v>17465</v>
      </c>
      <c r="G1796">
        <v>2024</v>
      </c>
      <c r="H1796">
        <f t="shared" si="86"/>
        <v>45497</v>
      </c>
      <c r="I1796">
        <v>7</v>
      </c>
      <c r="J1796">
        <v>20</v>
      </c>
      <c r="K1796">
        <v>46</v>
      </c>
      <c r="L1796" t="s">
        <v>17466</v>
      </c>
      <c r="M1796">
        <f t="shared" si="84"/>
        <v>0.80608796296296292</v>
      </c>
      <c r="N1796" t="str">
        <f t="shared" si="85"/>
        <v>5-8 PM</v>
      </c>
      <c r="O1796">
        <v>50751.48</v>
      </c>
      <c r="P1796">
        <v>829</v>
      </c>
      <c r="Q1796">
        <v>828</v>
      </c>
      <c r="R1796">
        <v>1</v>
      </c>
      <c r="S1796">
        <v>49923.48</v>
      </c>
      <c r="T1796" t="s">
        <v>105</v>
      </c>
      <c r="U1796" t="s">
        <v>23</v>
      </c>
      <c r="V1796" t="s">
        <v>24</v>
      </c>
      <c r="W1796" t="s">
        <v>5059</v>
      </c>
      <c r="X1796" t="s">
        <v>26</v>
      </c>
      <c r="Y1796" t="s">
        <v>27</v>
      </c>
      <c r="Z1796" t="s">
        <v>28</v>
      </c>
      <c r="AA1796" t="s">
        <v>26</v>
      </c>
      <c r="AB1796" t="s">
        <v>30</v>
      </c>
    </row>
    <row r="1797" spans="1:28" x14ac:dyDescent="0.3">
      <c r="A1797" t="s">
        <v>5060</v>
      </c>
      <c r="B1797" t="s">
        <v>234</v>
      </c>
      <c r="C1797" t="s">
        <v>5061</v>
      </c>
      <c r="D1797" t="s">
        <v>225</v>
      </c>
      <c r="E1797">
        <v>24</v>
      </c>
      <c r="F1797" t="s">
        <v>17465</v>
      </c>
      <c r="G1797">
        <v>2024</v>
      </c>
      <c r="H1797">
        <f t="shared" si="86"/>
        <v>45497</v>
      </c>
      <c r="I1797">
        <v>7</v>
      </c>
      <c r="J1797">
        <v>20</v>
      </c>
      <c r="K1797">
        <v>28</v>
      </c>
      <c r="L1797" t="s">
        <v>17466</v>
      </c>
      <c r="M1797">
        <f t="shared" si="84"/>
        <v>0.80587962962962967</v>
      </c>
      <c r="N1797" t="str">
        <f t="shared" si="85"/>
        <v>5-8 PM</v>
      </c>
      <c r="O1797">
        <v>51579.48</v>
      </c>
      <c r="P1797">
        <v>829</v>
      </c>
      <c r="Q1797">
        <v>828</v>
      </c>
      <c r="R1797">
        <v>1</v>
      </c>
      <c r="S1797">
        <v>50751.48</v>
      </c>
      <c r="T1797" t="s">
        <v>105</v>
      </c>
      <c r="U1797" t="s">
        <v>23</v>
      </c>
      <c r="V1797" t="s">
        <v>24</v>
      </c>
      <c r="W1797" t="s">
        <v>5062</v>
      </c>
      <c r="X1797" t="s">
        <v>26</v>
      </c>
      <c r="Y1797" t="s">
        <v>27</v>
      </c>
      <c r="Z1797" t="s">
        <v>28</v>
      </c>
      <c r="AA1797" t="s">
        <v>26</v>
      </c>
      <c r="AB1797" t="s">
        <v>30</v>
      </c>
    </row>
    <row r="1798" spans="1:28" x14ac:dyDescent="0.3">
      <c r="A1798" t="s">
        <v>5063</v>
      </c>
      <c r="B1798" t="s">
        <v>234</v>
      </c>
      <c r="C1798" t="s">
        <v>5064</v>
      </c>
      <c r="D1798" t="s">
        <v>225</v>
      </c>
      <c r="E1798">
        <v>24</v>
      </c>
      <c r="F1798" t="s">
        <v>17465</v>
      </c>
      <c r="G1798">
        <v>2024</v>
      </c>
      <c r="H1798">
        <f t="shared" si="86"/>
        <v>45497</v>
      </c>
      <c r="I1798">
        <v>7</v>
      </c>
      <c r="J1798">
        <v>20</v>
      </c>
      <c r="K1798">
        <v>9</v>
      </c>
      <c r="L1798" t="s">
        <v>17466</v>
      </c>
      <c r="M1798">
        <f t="shared" si="84"/>
        <v>0.80565972222222226</v>
      </c>
      <c r="N1798" t="str">
        <f t="shared" si="85"/>
        <v>5-8 PM</v>
      </c>
      <c r="O1798">
        <v>52407.48</v>
      </c>
      <c r="P1798">
        <v>829</v>
      </c>
      <c r="Q1798">
        <v>828</v>
      </c>
      <c r="R1798">
        <v>1</v>
      </c>
      <c r="S1798">
        <v>51579.48</v>
      </c>
      <c r="T1798" t="s">
        <v>105</v>
      </c>
      <c r="U1798" t="s">
        <v>23</v>
      </c>
      <c r="V1798" t="s">
        <v>24</v>
      </c>
      <c r="W1798" t="s">
        <v>5065</v>
      </c>
      <c r="X1798" t="s">
        <v>26</v>
      </c>
      <c r="Y1798" t="s">
        <v>27</v>
      </c>
      <c r="Z1798" t="s">
        <v>28</v>
      </c>
      <c r="AA1798" t="s">
        <v>26</v>
      </c>
      <c r="AB1798" t="s">
        <v>30</v>
      </c>
    </row>
    <row r="1799" spans="1:28" x14ac:dyDescent="0.3">
      <c r="A1799" t="s">
        <v>5066</v>
      </c>
      <c r="B1799" t="s">
        <v>234</v>
      </c>
      <c r="C1799" t="s">
        <v>5067</v>
      </c>
      <c r="D1799" t="s">
        <v>225</v>
      </c>
      <c r="E1799">
        <v>24</v>
      </c>
      <c r="F1799" t="s">
        <v>17465</v>
      </c>
      <c r="G1799">
        <v>2024</v>
      </c>
      <c r="H1799">
        <f t="shared" si="86"/>
        <v>45497</v>
      </c>
      <c r="I1799">
        <v>7</v>
      </c>
      <c r="J1799">
        <v>19</v>
      </c>
      <c r="K1799">
        <v>50</v>
      </c>
      <c r="L1799" t="s">
        <v>17466</v>
      </c>
      <c r="M1799">
        <f t="shared" si="84"/>
        <v>0.80543981481481486</v>
      </c>
      <c r="N1799" t="str">
        <f t="shared" si="85"/>
        <v>5-8 PM</v>
      </c>
      <c r="O1799">
        <v>53235.48</v>
      </c>
      <c r="P1799">
        <v>829</v>
      </c>
      <c r="Q1799">
        <v>828</v>
      </c>
      <c r="R1799">
        <v>1</v>
      </c>
      <c r="S1799">
        <v>52407.48</v>
      </c>
      <c r="T1799" t="s">
        <v>105</v>
      </c>
      <c r="U1799" t="s">
        <v>23</v>
      </c>
      <c r="V1799" t="s">
        <v>24</v>
      </c>
      <c r="W1799" t="s">
        <v>5068</v>
      </c>
      <c r="X1799" t="s">
        <v>26</v>
      </c>
      <c r="Y1799" t="s">
        <v>27</v>
      </c>
      <c r="Z1799" t="s">
        <v>28</v>
      </c>
      <c r="AA1799" t="s">
        <v>26</v>
      </c>
      <c r="AB1799" t="s">
        <v>30</v>
      </c>
    </row>
    <row r="1800" spans="1:28" x14ac:dyDescent="0.3">
      <c r="A1800" t="s">
        <v>5069</v>
      </c>
      <c r="B1800" t="s">
        <v>234</v>
      </c>
      <c r="C1800" t="s">
        <v>5070</v>
      </c>
      <c r="D1800" t="s">
        <v>225</v>
      </c>
      <c r="E1800">
        <v>24</v>
      </c>
      <c r="F1800" t="s">
        <v>17465</v>
      </c>
      <c r="G1800">
        <v>2024</v>
      </c>
      <c r="H1800">
        <f t="shared" si="86"/>
        <v>45497</v>
      </c>
      <c r="I1800">
        <v>7</v>
      </c>
      <c r="J1800">
        <v>19</v>
      </c>
      <c r="K1800">
        <v>24</v>
      </c>
      <c r="L1800" t="s">
        <v>17466</v>
      </c>
      <c r="M1800">
        <f t="shared" si="84"/>
        <v>0.80513888888888896</v>
      </c>
      <c r="N1800" t="str">
        <f t="shared" si="85"/>
        <v>5-8 PM</v>
      </c>
      <c r="O1800">
        <v>54063.48</v>
      </c>
      <c r="P1800">
        <v>829</v>
      </c>
      <c r="Q1800">
        <v>828</v>
      </c>
      <c r="R1800">
        <v>1</v>
      </c>
      <c r="S1800">
        <v>53235.48</v>
      </c>
      <c r="T1800" t="s">
        <v>105</v>
      </c>
      <c r="U1800" t="s">
        <v>23</v>
      </c>
      <c r="V1800" t="s">
        <v>24</v>
      </c>
      <c r="W1800" t="s">
        <v>5071</v>
      </c>
      <c r="X1800" t="s">
        <v>26</v>
      </c>
      <c r="Y1800" t="s">
        <v>27</v>
      </c>
      <c r="Z1800" t="s">
        <v>28</v>
      </c>
      <c r="AA1800" t="s">
        <v>26</v>
      </c>
      <c r="AB1800" t="s">
        <v>30</v>
      </c>
    </row>
    <row r="1801" spans="1:28" x14ac:dyDescent="0.3">
      <c r="A1801" t="s">
        <v>5072</v>
      </c>
      <c r="B1801" t="s">
        <v>234</v>
      </c>
      <c r="C1801" t="s">
        <v>5073</v>
      </c>
      <c r="D1801" t="s">
        <v>225</v>
      </c>
      <c r="E1801">
        <v>24</v>
      </c>
      <c r="F1801" t="s">
        <v>17465</v>
      </c>
      <c r="G1801">
        <v>2024</v>
      </c>
      <c r="H1801">
        <f t="shared" si="86"/>
        <v>45497</v>
      </c>
      <c r="I1801">
        <v>7</v>
      </c>
      <c r="J1801">
        <v>19</v>
      </c>
      <c r="K1801">
        <v>3</v>
      </c>
      <c r="L1801" t="s">
        <v>17466</v>
      </c>
      <c r="M1801">
        <f t="shared" si="84"/>
        <v>0.80489583333333325</v>
      </c>
      <c r="N1801" t="str">
        <f t="shared" si="85"/>
        <v>5-8 PM</v>
      </c>
      <c r="O1801">
        <v>54891.48</v>
      </c>
      <c r="P1801">
        <v>829</v>
      </c>
      <c r="Q1801">
        <v>828</v>
      </c>
      <c r="R1801">
        <v>1</v>
      </c>
      <c r="S1801">
        <v>54063.48</v>
      </c>
      <c r="T1801" t="s">
        <v>105</v>
      </c>
      <c r="U1801" t="s">
        <v>23</v>
      </c>
      <c r="V1801" t="s">
        <v>24</v>
      </c>
      <c r="W1801" t="s">
        <v>5074</v>
      </c>
      <c r="X1801" t="s">
        <v>26</v>
      </c>
      <c r="Y1801" t="s">
        <v>27</v>
      </c>
      <c r="Z1801" t="s">
        <v>28</v>
      </c>
      <c r="AA1801" t="s">
        <v>26</v>
      </c>
      <c r="AB1801" t="s">
        <v>30</v>
      </c>
    </row>
    <row r="1802" spans="1:28" x14ac:dyDescent="0.3">
      <c r="A1802" t="s">
        <v>5075</v>
      </c>
      <c r="B1802" t="s">
        <v>234</v>
      </c>
      <c r="C1802" t="s">
        <v>5076</v>
      </c>
      <c r="D1802" t="s">
        <v>225</v>
      </c>
      <c r="E1802">
        <v>24</v>
      </c>
      <c r="F1802" t="s">
        <v>17465</v>
      </c>
      <c r="G1802">
        <v>2024</v>
      </c>
      <c r="H1802">
        <f t="shared" si="86"/>
        <v>45497</v>
      </c>
      <c r="I1802">
        <v>7</v>
      </c>
      <c r="J1802">
        <v>18</v>
      </c>
      <c r="K1802">
        <v>40</v>
      </c>
      <c r="L1802" t="s">
        <v>17466</v>
      </c>
      <c r="M1802">
        <f t="shared" si="84"/>
        <v>0.80462962962962958</v>
      </c>
      <c r="N1802" t="str">
        <f t="shared" si="85"/>
        <v>5-8 PM</v>
      </c>
      <c r="O1802">
        <v>55719.48</v>
      </c>
      <c r="P1802">
        <v>829</v>
      </c>
      <c r="Q1802">
        <v>828</v>
      </c>
      <c r="R1802">
        <v>1</v>
      </c>
      <c r="S1802">
        <v>54891.48</v>
      </c>
      <c r="T1802" t="s">
        <v>105</v>
      </c>
      <c r="U1802" t="s">
        <v>23</v>
      </c>
      <c r="V1802" t="s">
        <v>24</v>
      </c>
      <c r="W1802" t="s">
        <v>5077</v>
      </c>
      <c r="X1802" t="s">
        <v>26</v>
      </c>
      <c r="Y1802" t="s">
        <v>27</v>
      </c>
      <c r="Z1802" t="s">
        <v>28</v>
      </c>
      <c r="AA1802" t="s">
        <v>26</v>
      </c>
      <c r="AB1802" t="s">
        <v>30</v>
      </c>
    </row>
    <row r="1803" spans="1:28" x14ac:dyDescent="0.3">
      <c r="A1803" t="s">
        <v>5078</v>
      </c>
      <c r="B1803" t="s">
        <v>94</v>
      </c>
      <c r="C1803" t="s">
        <v>5079</v>
      </c>
      <c r="D1803" t="s">
        <v>50</v>
      </c>
      <c r="E1803">
        <v>24</v>
      </c>
      <c r="F1803" t="s">
        <v>17465</v>
      </c>
      <c r="G1803">
        <v>2024</v>
      </c>
      <c r="H1803">
        <f t="shared" si="86"/>
        <v>45497</v>
      </c>
      <c r="I1803">
        <v>7</v>
      </c>
      <c r="J1803">
        <v>18</v>
      </c>
      <c r="K1803">
        <v>39</v>
      </c>
      <c r="L1803" t="s">
        <v>17466</v>
      </c>
      <c r="M1803">
        <f t="shared" si="84"/>
        <v>0.80461805555555566</v>
      </c>
      <c r="N1803" t="str">
        <f t="shared" si="85"/>
        <v>5-8 PM</v>
      </c>
      <c r="O1803">
        <v>360.87</v>
      </c>
      <c r="P1803">
        <v>299</v>
      </c>
      <c r="Q1803">
        <v>287.04000000000002</v>
      </c>
      <c r="R1803">
        <v>11.96</v>
      </c>
      <c r="S1803">
        <v>73.83</v>
      </c>
      <c r="T1803" t="s">
        <v>34</v>
      </c>
      <c r="U1803" t="s">
        <v>23</v>
      </c>
      <c r="V1803" t="s">
        <v>24</v>
      </c>
      <c r="W1803" t="s">
        <v>5080</v>
      </c>
      <c r="X1803" t="s">
        <v>26</v>
      </c>
      <c r="Y1803" t="s">
        <v>36</v>
      </c>
      <c r="Z1803" t="s">
        <v>28</v>
      </c>
      <c r="AA1803" t="s">
        <v>29</v>
      </c>
      <c r="AB1803" t="s">
        <v>30</v>
      </c>
    </row>
    <row r="1804" spans="1:28" x14ac:dyDescent="0.3">
      <c r="A1804" t="s">
        <v>5081</v>
      </c>
      <c r="B1804" t="s">
        <v>234</v>
      </c>
      <c r="C1804" t="s">
        <v>5082</v>
      </c>
      <c r="D1804" t="s">
        <v>225</v>
      </c>
      <c r="E1804">
        <v>24</v>
      </c>
      <c r="F1804" t="s">
        <v>17465</v>
      </c>
      <c r="G1804">
        <v>2024</v>
      </c>
      <c r="H1804">
        <f t="shared" si="86"/>
        <v>45497</v>
      </c>
      <c r="I1804">
        <v>7</v>
      </c>
      <c r="J1804">
        <v>18</v>
      </c>
      <c r="K1804">
        <v>20</v>
      </c>
      <c r="L1804" t="s">
        <v>17466</v>
      </c>
      <c r="M1804">
        <f t="shared" si="84"/>
        <v>0.80439814814814825</v>
      </c>
      <c r="N1804" t="str">
        <f t="shared" si="85"/>
        <v>5-8 PM</v>
      </c>
      <c r="O1804">
        <v>56547.48</v>
      </c>
      <c r="P1804">
        <v>829</v>
      </c>
      <c r="Q1804">
        <v>828</v>
      </c>
      <c r="R1804">
        <v>1</v>
      </c>
      <c r="S1804">
        <v>55719.48</v>
      </c>
      <c r="T1804" t="s">
        <v>105</v>
      </c>
      <c r="U1804" t="s">
        <v>23</v>
      </c>
      <c r="V1804" t="s">
        <v>24</v>
      </c>
      <c r="W1804" t="s">
        <v>5083</v>
      </c>
      <c r="X1804" t="s">
        <v>26</v>
      </c>
      <c r="Y1804" t="s">
        <v>27</v>
      </c>
      <c r="Z1804" t="s">
        <v>28</v>
      </c>
      <c r="AA1804" t="s">
        <v>26</v>
      </c>
      <c r="AB1804" t="s">
        <v>30</v>
      </c>
    </row>
    <row r="1805" spans="1:28" x14ac:dyDescent="0.3">
      <c r="A1805" t="s">
        <v>5084</v>
      </c>
      <c r="B1805" t="s">
        <v>234</v>
      </c>
      <c r="C1805" t="s">
        <v>5085</v>
      </c>
      <c r="D1805" t="s">
        <v>225</v>
      </c>
      <c r="E1805">
        <v>24</v>
      </c>
      <c r="F1805" t="s">
        <v>17465</v>
      </c>
      <c r="G1805">
        <v>2024</v>
      </c>
      <c r="H1805">
        <f t="shared" si="86"/>
        <v>45497</v>
      </c>
      <c r="I1805">
        <v>7</v>
      </c>
      <c r="J1805">
        <v>17</v>
      </c>
      <c r="K1805">
        <v>57</v>
      </c>
      <c r="L1805" t="s">
        <v>17466</v>
      </c>
      <c r="M1805">
        <f t="shared" si="84"/>
        <v>0.80413194444444447</v>
      </c>
      <c r="N1805" t="str">
        <f t="shared" si="85"/>
        <v>5-8 PM</v>
      </c>
      <c r="O1805">
        <v>57375.48</v>
      </c>
      <c r="P1805">
        <v>829</v>
      </c>
      <c r="Q1805">
        <v>828</v>
      </c>
      <c r="R1805">
        <v>1</v>
      </c>
      <c r="S1805">
        <v>56547.48</v>
      </c>
      <c r="T1805" t="s">
        <v>105</v>
      </c>
      <c r="U1805" t="s">
        <v>23</v>
      </c>
      <c r="V1805" t="s">
        <v>24</v>
      </c>
      <c r="W1805" t="s">
        <v>5086</v>
      </c>
      <c r="X1805" t="s">
        <v>26</v>
      </c>
      <c r="Y1805" t="s">
        <v>27</v>
      </c>
      <c r="Z1805" t="s">
        <v>28</v>
      </c>
      <c r="AA1805" t="s">
        <v>26</v>
      </c>
      <c r="AB1805" t="s">
        <v>30</v>
      </c>
    </row>
    <row r="1806" spans="1:28" x14ac:dyDescent="0.3">
      <c r="A1806" t="s">
        <v>5087</v>
      </c>
      <c r="B1806" t="s">
        <v>234</v>
      </c>
      <c r="C1806" t="s">
        <v>5088</v>
      </c>
      <c r="D1806" t="s">
        <v>225</v>
      </c>
      <c r="E1806">
        <v>24</v>
      </c>
      <c r="F1806" t="s">
        <v>17465</v>
      </c>
      <c r="G1806">
        <v>2024</v>
      </c>
      <c r="H1806">
        <f t="shared" si="86"/>
        <v>45497</v>
      </c>
      <c r="I1806">
        <v>7</v>
      </c>
      <c r="J1806">
        <v>17</v>
      </c>
      <c r="K1806">
        <v>35</v>
      </c>
      <c r="L1806" t="s">
        <v>17466</v>
      </c>
      <c r="M1806">
        <f t="shared" si="84"/>
        <v>0.80387731481481473</v>
      </c>
      <c r="N1806" t="str">
        <f t="shared" si="85"/>
        <v>5-8 PM</v>
      </c>
      <c r="O1806">
        <v>58203.48</v>
      </c>
      <c r="P1806">
        <v>829</v>
      </c>
      <c r="Q1806">
        <v>828</v>
      </c>
      <c r="R1806">
        <v>1</v>
      </c>
      <c r="S1806">
        <v>57375.48</v>
      </c>
      <c r="T1806" t="s">
        <v>105</v>
      </c>
      <c r="U1806" t="s">
        <v>23</v>
      </c>
      <c r="V1806" t="s">
        <v>24</v>
      </c>
      <c r="W1806" t="s">
        <v>5089</v>
      </c>
      <c r="X1806" t="s">
        <v>26</v>
      </c>
      <c r="Y1806" t="s">
        <v>27</v>
      </c>
      <c r="Z1806" t="s">
        <v>28</v>
      </c>
      <c r="AA1806" t="s">
        <v>26</v>
      </c>
      <c r="AB1806" t="s">
        <v>30</v>
      </c>
    </row>
    <row r="1807" spans="1:28" x14ac:dyDescent="0.3">
      <c r="A1807" t="s">
        <v>5090</v>
      </c>
      <c r="B1807" t="s">
        <v>234</v>
      </c>
      <c r="C1807" t="s">
        <v>5091</v>
      </c>
      <c r="D1807" t="s">
        <v>225</v>
      </c>
      <c r="E1807">
        <v>24</v>
      </c>
      <c r="F1807" t="s">
        <v>17465</v>
      </c>
      <c r="G1807">
        <v>2024</v>
      </c>
      <c r="H1807">
        <f t="shared" si="86"/>
        <v>45497</v>
      </c>
      <c r="I1807">
        <v>7</v>
      </c>
      <c r="J1807">
        <v>17</v>
      </c>
      <c r="K1807">
        <v>15</v>
      </c>
      <c r="L1807" t="s">
        <v>17466</v>
      </c>
      <c r="M1807">
        <f t="shared" si="84"/>
        <v>0.80364583333333339</v>
      </c>
      <c r="N1807" t="str">
        <f t="shared" si="85"/>
        <v>5-8 PM</v>
      </c>
      <c r="O1807">
        <v>59031.48</v>
      </c>
      <c r="P1807">
        <v>829</v>
      </c>
      <c r="Q1807">
        <v>828</v>
      </c>
      <c r="R1807">
        <v>1</v>
      </c>
      <c r="S1807">
        <v>58203.48</v>
      </c>
      <c r="T1807" t="s">
        <v>105</v>
      </c>
      <c r="U1807" t="s">
        <v>23</v>
      </c>
      <c r="V1807" t="s">
        <v>24</v>
      </c>
      <c r="W1807" t="s">
        <v>5092</v>
      </c>
      <c r="X1807" t="s">
        <v>26</v>
      </c>
      <c r="Y1807" t="s">
        <v>27</v>
      </c>
      <c r="Z1807" t="s">
        <v>28</v>
      </c>
      <c r="AA1807" t="s">
        <v>26</v>
      </c>
      <c r="AB1807" t="s">
        <v>30</v>
      </c>
    </row>
    <row r="1808" spans="1:28" x14ac:dyDescent="0.3">
      <c r="A1808" t="s">
        <v>5093</v>
      </c>
      <c r="B1808" t="s">
        <v>127</v>
      </c>
      <c r="C1808" t="s">
        <v>5094</v>
      </c>
      <c r="D1808" t="s">
        <v>21</v>
      </c>
      <c r="E1808">
        <v>24</v>
      </c>
      <c r="F1808" t="s">
        <v>17465</v>
      </c>
      <c r="G1808">
        <v>2024</v>
      </c>
      <c r="H1808">
        <f t="shared" si="86"/>
        <v>45497</v>
      </c>
      <c r="I1808">
        <v>7</v>
      </c>
      <c r="J1808">
        <v>17</v>
      </c>
      <c r="K1808">
        <v>2</v>
      </c>
      <c r="L1808" t="s">
        <v>17466</v>
      </c>
      <c r="M1808">
        <f t="shared" si="84"/>
        <v>0.80349537037037033</v>
      </c>
      <c r="N1808" t="str">
        <f t="shared" si="85"/>
        <v>5-8 PM</v>
      </c>
      <c r="O1808">
        <v>493.75</v>
      </c>
      <c r="P1808">
        <v>19</v>
      </c>
      <c r="Q1808">
        <v>18.600000000000001</v>
      </c>
      <c r="R1808">
        <v>0.4</v>
      </c>
      <c r="S1808">
        <v>475.15</v>
      </c>
      <c r="T1808" t="s">
        <v>34</v>
      </c>
      <c r="U1808" t="s">
        <v>23</v>
      </c>
      <c r="V1808" t="s">
        <v>24</v>
      </c>
      <c r="W1808" t="s">
        <v>5095</v>
      </c>
      <c r="X1808" t="s">
        <v>26</v>
      </c>
      <c r="Y1808" t="s">
        <v>36</v>
      </c>
      <c r="Z1808" t="s">
        <v>28</v>
      </c>
      <c r="AA1808" t="s">
        <v>37</v>
      </c>
      <c r="AB1808" t="s">
        <v>30</v>
      </c>
    </row>
    <row r="1809" spans="1:28" x14ac:dyDescent="0.3">
      <c r="A1809" t="s">
        <v>5096</v>
      </c>
      <c r="B1809" t="s">
        <v>234</v>
      </c>
      <c r="C1809" t="s">
        <v>5097</v>
      </c>
      <c r="D1809" t="s">
        <v>225</v>
      </c>
      <c r="E1809">
        <v>24</v>
      </c>
      <c r="F1809" t="s">
        <v>17465</v>
      </c>
      <c r="G1809">
        <v>2024</v>
      </c>
      <c r="H1809">
        <f t="shared" si="86"/>
        <v>45497</v>
      </c>
      <c r="I1809">
        <v>7</v>
      </c>
      <c r="J1809">
        <v>16</v>
      </c>
      <c r="K1809">
        <v>54</v>
      </c>
      <c r="L1809" t="s">
        <v>17466</v>
      </c>
      <c r="M1809">
        <f t="shared" si="84"/>
        <v>0.8034027777777778</v>
      </c>
      <c r="N1809" t="str">
        <f t="shared" si="85"/>
        <v>5-8 PM</v>
      </c>
      <c r="O1809">
        <v>59859.48</v>
      </c>
      <c r="P1809">
        <v>829</v>
      </c>
      <c r="Q1809">
        <v>828</v>
      </c>
      <c r="R1809">
        <v>1</v>
      </c>
      <c r="S1809">
        <v>59031.48</v>
      </c>
      <c r="T1809" t="s">
        <v>105</v>
      </c>
      <c r="U1809" t="s">
        <v>23</v>
      </c>
      <c r="V1809" t="s">
        <v>24</v>
      </c>
      <c r="W1809" t="s">
        <v>5098</v>
      </c>
      <c r="X1809" t="s">
        <v>26</v>
      </c>
      <c r="Y1809" t="s">
        <v>27</v>
      </c>
      <c r="Z1809" t="s">
        <v>28</v>
      </c>
      <c r="AA1809" t="s">
        <v>26</v>
      </c>
      <c r="AB1809" t="s">
        <v>30</v>
      </c>
    </row>
    <row r="1810" spans="1:28" x14ac:dyDescent="0.3">
      <c r="A1810" t="s">
        <v>5099</v>
      </c>
      <c r="B1810" t="s">
        <v>234</v>
      </c>
      <c r="C1810" t="s">
        <v>5100</v>
      </c>
      <c r="D1810" t="s">
        <v>225</v>
      </c>
      <c r="E1810">
        <v>24</v>
      </c>
      <c r="F1810" t="s">
        <v>17465</v>
      </c>
      <c r="G1810">
        <v>2024</v>
      </c>
      <c r="H1810">
        <f t="shared" si="86"/>
        <v>45497</v>
      </c>
      <c r="I1810">
        <v>7</v>
      </c>
      <c r="J1810">
        <v>16</v>
      </c>
      <c r="K1810">
        <v>32</v>
      </c>
      <c r="L1810" t="s">
        <v>17466</v>
      </c>
      <c r="M1810">
        <f t="shared" si="84"/>
        <v>0.80314814814814817</v>
      </c>
      <c r="N1810" t="str">
        <f t="shared" si="85"/>
        <v>5-8 PM</v>
      </c>
      <c r="O1810">
        <v>60687.48</v>
      </c>
      <c r="P1810">
        <v>829</v>
      </c>
      <c r="Q1810">
        <v>828</v>
      </c>
      <c r="R1810">
        <v>1</v>
      </c>
      <c r="S1810">
        <v>59859.48</v>
      </c>
      <c r="T1810" t="s">
        <v>105</v>
      </c>
      <c r="U1810" t="s">
        <v>23</v>
      </c>
      <c r="V1810" t="s">
        <v>24</v>
      </c>
      <c r="W1810" t="s">
        <v>5101</v>
      </c>
      <c r="X1810" t="s">
        <v>26</v>
      </c>
      <c r="Y1810" t="s">
        <v>27</v>
      </c>
      <c r="Z1810" t="s">
        <v>28</v>
      </c>
      <c r="AA1810" t="s">
        <v>26</v>
      </c>
      <c r="AB1810" t="s">
        <v>30</v>
      </c>
    </row>
    <row r="1811" spans="1:28" x14ac:dyDescent="0.3">
      <c r="A1811" t="s">
        <v>5102</v>
      </c>
      <c r="B1811" t="s">
        <v>131</v>
      </c>
      <c r="C1811" t="s">
        <v>5103</v>
      </c>
      <c r="D1811" t="s">
        <v>74</v>
      </c>
      <c r="E1811">
        <v>24</v>
      </c>
      <c r="F1811" t="s">
        <v>17465</v>
      </c>
      <c r="G1811">
        <v>2024</v>
      </c>
      <c r="H1811">
        <f t="shared" si="86"/>
        <v>45497</v>
      </c>
      <c r="I1811">
        <v>7</v>
      </c>
      <c r="J1811">
        <v>16</v>
      </c>
      <c r="K1811">
        <v>21</v>
      </c>
      <c r="L1811" t="s">
        <v>17466</v>
      </c>
      <c r="M1811">
        <f t="shared" si="84"/>
        <v>0.80302083333333341</v>
      </c>
      <c r="N1811" t="str">
        <f t="shared" si="85"/>
        <v>5-8 PM</v>
      </c>
      <c r="O1811">
        <v>842.83</v>
      </c>
      <c r="P1811">
        <v>349</v>
      </c>
      <c r="Q1811">
        <v>338.53</v>
      </c>
      <c r="R1811">
        <v>10.47</v>
      </c>
      <c r="S1811">
        <v>504.3</v>
      </c>
      <c r="T1811" t="s">
        <v>34</v>
      </c>
      <c r="U1811" t="s">
        <v>23</v>
      </c>
      <c r="V1811" t="s">
        <v>24</v>
      </c>
      <c r="W1811" t="s">
        <v>5104</v>
      </c>
      <c r="X1811" t="s">
        <v>26</v>
      </c>
      <c r="Y1811" t="s">
        <v>36</v>
      </c>
      <c r="Z1811" t="s">
        <v>28</v>
      </c>
      <c r="AA1811" t="s">
        <v>26</v>
      </c>
      <c r="AB1811" t="s">
        <v>30</v>
      </c>
    </row>
    <row r="1812" spans="1:28" x14ac:dyDescent="0.3">
      <c r="A1812" t="s">
        <v>5105</v>
      </c>
      <c r="B1812" t="s">
        <v>234</v>
      </c>
      <c r="C1812" t="s">
        <v>5106</v>
      </c>
      <c r="D1812" t="s">
        <v>225</v>
      </c>
      <c r="E1812">
        <v>24</v>
      </c>
      <c r="F1812" t="s">
        <v>17465</v>
      </c>
      <c r="G1812">
        <v>2024</v>
      </c>
      <c r="H1812">
        <f t="shared" si="86"/>
        <v>45497</v>
      </c>
      <c r="I1812">
        <v>7</v>
      </c>
      <c r="J1812">
        <v>16</v>
      </c>
      <c r="K1812">
        <v>0</v>
      </c>
      <c r="L1812" t="s">
        <v>17466</v>
      </c>
      <c r="M1812">
        <f t="shared" si="84"/>
        <v>0.8027777777777777</v>
      </c>
      <c r="N1812" t="str">
        <f t="shared" si="85"/>
        <v>5-8 PM</v>
      </c>
      <c r="O1812">
        <v>61515.48</v>
      </c>
      <c r="P1812">
        <v>829</v>
      </c>
      <c r="Q1812">
        <v>828</v>
      </c>
      <c r="R1812">
        <v>1</v>
      </c>
      <c r="S1812">
        <v>60687.48</v>
      </c>
      <c r="T1812" t="s">
        <v>105</v>
      </c>
      <c r="U1812" t="s">
        <v>23</v>
      </c>
      <c r="V1812" t="s">
        <v>24</v>
      </c>
      <c r="W1812" t="s">
        <v>5107</v>
      </c>
      <c r="X1812" t="s">
        <v>26</v>
      </c>
      <c r="Y1812" t="s">
        <v>27</v>
      </c>
      <c r="Z1812" t="s">
        <v>28</v>
      </c>
      <c r="AA1812" t="s">
        <v>26</v>
      </c>
      <c r="AB1812" t="s">
        <v>30</v>
      </c>
    </row>
    <row r="1813" spans="1:28" x14ac:dyDescent="0.3">
      <c r="A1813" t="s">
        <v>5108</v>
      </c>
      <c r="B1813" t="s">
        <v>234</v>
      </c>
      <c r="C1813" t="s">
        <v>5109</v>
      </c>
      <c r="D1813" t="s">
        <v>225</v>
      </c>
      <c r="E1813">
        <v>24</v>
      </c>
      <c r="F1813" t="s">
        <v>17465</v>
      </c>
      <c r="G1813">
        <v>2024</v>
      </c>
      <c r="H1813">
        <f t="shared" si="86"/>
        <v>45497</v>
      </c>
      <c r="I1813">
        <v>7</v>
      </c>
      <c r="J1813">
        <v>15</v>
      </c>
      <c r="K1813">
        <v>21</v>
      </c>
      <c r="L1813" t="s">
        <v>17466</v>
      </c>
      <c r="M1813">
        <f t="shared" si="84"/>
        <v>0.80232638888888885</v>
      </c>
      <c r="N1813" t="str">
        <f t="shared" si="85"/>
        <v>5-8 PM</v>
      </c>
      <c r="O1813">
        <v>62343.48</v>
      </c>
      <c r="P1813">
        <v>829</v>
      </c>
      <c r="Q1813">
        <v>828</v>
      </c>
      <c r="R1813">
        <v>1</v>
      </c>
      <c r="S1813">
        <v>61515.48</v>
      </c>
      <c r="T1813" t="s">
        <v>105</v>
      </c>
      <c r="U1813" t="s">
        <v>23</v>
      </c>
      <c r="V1813" t="s">
        <v>24</v>
      </c>
      <c r="W1813" t="s">
        <v>5110</v>
      </c>
      <c r="X1813" t="s">
        <v>26</v>
      </c>
      <c r="Y1813" t="s">
        <v>27</v>
      </c>
      <c r="Z1813" t="s">
        <v>28</v>
      </c>
      <c r="AA1813" t="s">
        <v>26</v>
      </c>
      <c r="AB1813" t="s">
        <v>30</v>
      </c>
    </row>
    <row r="1814" spans="1:28" x14ac:dyDescent="0.3">
      <c r="A1814" t="s">
        <v>5111</v>
      </c>
      <c r="B1814" t="s">
        <v>234</v>
      </c>
      <c r="C1814" t="s">
        <v>5112</v>
      </c>
      <c r="D1814" t="s">
        <v>225</v>
      </c>
      <c r="E1814">
        <v>24</v>
      </c>
      <c r="F1814" t="s">
        <v>17465</v>
      </c>
      <c r="G1814">
        <v>2024</v>
      </c>
      <c r="H1814">
        <f t="shared" si="86"/>
        <v>45497</v>
      </c>
      <c r="I1814">
        <v>7</v>
      </c>
      <c r="J1814">
        <v>14</v>
      </c>
      <c r="K1814">
        <v>58</v>
      </c>
      <c r="L1814" t="s">
        <v>17466</v>
      </c>
      <c r="M1814">
        <f t="shared" si="84"/>
        <v>0.80206018518518529</v>
      </c>
      <c r="N1814" t="str">
        <f t="shared" si="85"/>
        <v>5-8 PM</v>
      </c>
      <c r="O1814">
        <v>63171.48</v>
      </c>
      <c r="P1814">
        <v>829</v>
      </c>
      <c r="Q1814">
        <v>828</v>
      </c>
      <c r="R1814">
        <v>1</v>
      </c>
      <c r="S1814">
        <v>62343.48</v>
      </c>
      <c r="T1814" t="s">
        <v>105</v>
      </c>
      <c r="U1814" t="s">
        <v>23</v>
      </c>
      <c r="V1814" t="s">
        <v>24</v>
      </c>
      <c r="W1814" t="s">
        <v>5113</v>
      </c>
      <c r="X1814" t="s">
        <v>26</v>
      </c>
      <c r="Y1814" t="s">
        <v>27</v>
      </c>
      <c r="Z1814" t="s">
        <v>28</v>
      </c>
      <c r="AA1814" t="s">
        <v>26</v>
      </c>
      <c r="AB1814" t="s">
        <v>30</v>
      </c>
    </row>
    <row r="1815" spans="1:28" x14ac:dyDescent="0.3">
      <c r="A1815" t="s">
        <v>5114</v>
      </c>
      <c r="B1815" t="s">
        <v>234</v>
      </c>
      <c r="C1815" t="s">
        <v>5115</v>
      </c>
      <c r="D1815" t="s">
        <v>225</v>
      </c>
      <c r="E1815">
        <v>24</v>
      </c>
      <c r="F1815" t="s">
        <v>17465</v>
      </c>
      <c r="G1815">
        <v>2024</v>
      </c>
      <c r="H1815">
        <f t="shared" si="86"/>
        <v>45497</v>
      </c>
      <c r="I1815">
        <v>7</v>
      </c>
      <c r="J1815">
        <v>13</v>
      </c>
      <c r="K1815">
        <v>53</v>
      </c>
      <c r="L1815" t="s">
        <v>17466</v>
      </c>
      <c r="M1815">
        <f t="shared" si="84"/>
        <v>0.80130787037037043</v>
      </c>
      <c r="N1815" t="str">
        <f t="shared" si="85"/>
        <v>5-8 PM</v>
      </c>
      <c r="O1815">
        <v>63999.48</v>
      </c>
      <c r="P1815">
        <v>829</v>
      </c>
      <c r="Q1815">
        <v>828</v>
      </c>
      <c r="R1815">
        <v>1</v>
      </c>
      <c r="S1815">
        <v>63171.48</v>
      </c>
      <c r="T1815" t="s">
        <v>105</v>
      </c>
      <c r="U1815" t="s">
        <v>23</v>
      </c>
      <c r="V1815" t="s">
        <v>24</v>
      </c>
      <c r="W1815" t="s">
        <v>5116</v>
      </c>
      <c r="X1815" t="s">
        <v>26</v>
      </c>
      <c r="Y1815" t="s">
        <v>27</v>
      </c>
      <c r="Z1815" t="s">
        <v>28</v>
      </c>
      <c r="AA1815" t="s">
        <v>26</v>
      </c>
      <c r="AB1815" t="s">
        <v>30</v>
      </c>
    </row>
    <row r="1816" spans="1:28" x14ac:dyDescent="0.3">
      <c r="A1816" t="s">
        <v>5117</v>
      </c>
      <c r="B1816" t="s">
        <v>234</v>
      </c>
      <c r="C1816" t="s">
        <v>5118</v>
      </c>
      <c r="D1816" t="s">
        <v>225</v>
      </c>
      <c r="E1816">
        <v>24</v>
      </c>
      <c r="F1816" t="s">
        <v>17465</v>
      </c>
      <c r="G1816">
        <v>2024</v>
      </c>
      <c r="H1816">
        <f t="shared" si="86"/>
        <v>45497</v>
      </c>
      <c r="I1816">
        <v>7</v>
      </c>
      <c r="J1816">
        <v>13</v>
      </c>
      <c r="K1816">
        <v>51</v>
      </c>
      <c r="L1816" t="s">
        <v>17466</v>
      </c>
      <c r="M1816">
        <f t="shared" si="84"/>
        <v>0.80128472222222225</v>
      </c>
      <c r="N1816" t="str">
        <f t="shared" si="85"/>
        <v>5-8 PM</v>
      </c>
      <c r="O1816">
        <v>64827.48</v>
      </c>
      <c r="P1816">
        <v>829</v>
      </c>
      <c r="Q1816">
        <v>828</v>
      </c>
      <c r="R1816">
        <v>1</v>
      </c>
      <c r="S1816">
        <v>63999.48</v>
      </c>
      <c r="T1816" t="s">
        <v>105</v>
      </c>
      <c r="U1816" t="s">
        <v>23</v>
      </c>
      <c r="V1816" t="s">
        <v>24</v>
      </c>
      <c r="W1816" t="s">
        <v>5119</v>
      </c>
      <c r="X1816" t="s">
        <v>26</v>
      </c>
      <c r="Y1816" t="s">
        <v>27</v>
      </c>
      <c r="Z1816" t="s">
        <v>28</v>
      </c>
      <c r="AA1816" t="s">
        <v>26</v>
      </c>
      <c r="AB1816" t="s">
        <v>30</v>
      </c>
    </row>
    <row r="1817" spans="1:28" x14ac:dyDescent="0.3">
      <c r="A1817" t="s">
        <v>5120</v>
      </c>
      <c r="B1817" t="s">
        <v>234</v>
      </c>
      <c r="C1817" t="s">
        <v>5121</v>
      </c>
      <c r="D1817" t="s">
        <v>225</v>
      </c>
      <c r="E1817">
        <v>24</v>
      </c>
      <c r="F1817" t="s">
        <v>17465</v>
      </c>
      <c r="G1817">
        <v>2024</v>
      </c>
      <c r="H1817">
        <f t="shared" si="86"/>
        <v>45497</v>
      </c>
      <c r="I1817">
        <v>7</v>
      </c>
      <c r="J1817">
        <v>13</v>
      </c>
      <c r="K1817">
        <v>20</v>
      </c>
      <c r="L1817" t="s">
        <v>17466</v>
      </c>
      <c r="M1817">
        <f t="shared" si="84"/>
        <v>0.80092592592592593</v>
      </c>
      <c r="N1817" t="str">
        <f t="shared" si="85"/>
        <v>5-8 PM</v>
      </c>
      <c r="O1817">
        <v>65655.48</v>
      </c>
      <c r="P1817">
        <v>829</v>
      </c>
      <c r="Q1817">
        <v>828</v>
      </c>
      <c r="R1817">
        <v>1</v>
      </c>
      <c r="S1817">
        <v>64827.48</v>
      </c>
      <c r="T1817" t="s">
        <v>105</v>
      </c>
      <c r="U1817" t="s">
        <v>23</v>
      </c>
      <c r="V1817" t="s">
        <v>24</v>
      </c>
      <c r="W1817" t="s">
        <v>5122</v>
      </c>
      <c r="X1817" t="s">
        <v>26</v>
      </c>
      <c r="Y1817" t="s">
        <v>27</v>
      </c>
      <c r="Z1817" t="s">
        <v>28</v>
      </c>
      <c r="AA1817" t="s">
        <v>26</v>
      </c>
      <c r="AB1817" t="s">
        <v>30</v>
      </c>
    </row>
    <row r="1818" spans="1:28" x14ac:dyDescent="0.3">
      <c r="A1818" t="s">
        <v>5123</v>
      </c>
      <c r="B1818" t="s">
        <v>147</v>
      </c>
      <c r="C1818" t="s">
        <v>1625</v>
      </c>
      <c r="D1818" t="s">
        <v>74</v>
      </c>
      <c r="E1818">
        <v>24</v>
      </c>
      <c r="F1818" t="s">
        <v>17465</v>
      </c>
      <c r="G1818">
        <v>2024</v>
      </c>
      <c r="H1818">
        <f t="shared" si="86"/>
        <v>45497</v>
      </c>
      <c r="I1818">
        <v>7</v>
      </c>
      <c r="J1818">
        <v>13</v>
      </c>
      <c r="K1818">
        <v>18</v>
      </c>
      <c r="L1818" t="s">
        <v>17466</v>
      </c>
      <c r="M1818">
        <f t="shared" si="84"/>
        <v>0.80090277777777785</v>
      </c>
      <c r="N1818" t="str">
        <f t="shared" si="85"/>
        <v>5-8 PM</v>
      </c>
      <c r="O1818">
        <v>420.91</v>
      </c>
      <c r="P1818">
        <v>22</v>
      </c>
      <c r="Q1818">
        <v>21.34</v>
      </c>
      <c r="R1818">
        <v>0.66</v>
      </c>
      <c r="S1818">
        <v>399.57</v>
      </c>
      <c r="T1818" t="s">
        <v>34</v>
      </c>
      <c r="U1818" t="s">
        <v>23</v>
      </c>
      <c r="V1818" t="s">
        <v>24</v>
      </c>
      <c r="W1818" t="s">
        <v>5124</v>
      </c>
      <c r="X1818" t="s">
        <v>26</v>
      </c>
      <c r="Y1818" t="s">
        <v>36</v>
      </c>
      <c r="Z1818" t="s">
        <v>28</v>
      </c>
      <c r="AA1818" t="s">
        <v>29</v>
      </c>
      <c r="AB1818" t="s">
        <v>30</v>
      </c>
    </row>
    <row r="1819" spans="1:28" x14ac:dyDescent="0.3">
      <c r="A1819" t="s">
        <v>5125</v>
      </c>
      <c r="B1819" t="s">
        <v>234</v>
      </c>
      <c r="C1819" t="s">
        <v>5126</v>
      </c>
      <c r="D1819" t="s">
        <v>225</v>
      </c>
      <c r="E1819">
        <v>24</v>
      </c>
      <c r="F1819" t="s">
        <v>17465</v>
      </c>
      <c r="G1819">
        <v>2024</v>
      </c>
      <c r="H1819">
        <f t="shared" si="86"/>
        <v>45497</v>
      </c>
      <c r="I1819">
        <v>7</v>
      </c>
      <c r="J1819">
        <v>13</v>
      </c>
      <c r="K1819">
        <v>18</v>
      </c>
      <c r="L1819" t="s">
        <v>17466</v>
      </c>
      <c r="M1819">
        <f t="shared" si="84"/>
        <v>0.80090277777777785</v>
      </c>
      <c r="N1819" t="str">
        <f t="shared" si="85"/>
        <v>5-8 PM</v>
      </c>
      <c r="O1819">
        <v>66483.48</v>
      </c>
      <c r="P1819">
        <v>829</v>
      </c>
      <c r="Q1819">
        <v>828</v>
      </c>
      <c r="R1819">
        <v>1</v>
      </c>
      <c r="S1819">
        <v>65655.48</v>
      </c>
      <c r="T1819" t="s">
        <v>105</v>
      </c>
      <c r="U1819" t="s">
        <v>23</v>
      </c>
      <c r="V1819" t="s">
        <v>24</v>
      </c>
      <c r="W1819" t="s">
        <v>5127</v>
      </c>
      <c r="X1819" t="s">
        <v>26</v>
      </c>
      <c r="Y1819" t="s">
        <v>27</v>
      </c>
      <c r="Z1819" t="s">
        <v>28</v>
      </c>
      <c r="AA1819" t="s">
        <v>26</v>
      </c>
      <c r="AB1819" t="s">
        <v>30</v>
      </c>
    </row>
    <row r="1820" spans="1:28" x14ac:dyDescent="0.3">
      <c r="A1820" t="s">
        <v>5128</v>
      </c>
      <c r="B1820" t="s">
        <v>234</v>
      </c>
      <c r="C1820" t="s">
        <v>5129</v>
      </c>
      <c r="D1820" t="s">
        <v>225</v>
      </c>
      <c r="E1820">
        <v>24</v>
      </c>
      <c r="F1820" t="s">
        <v>17465</v>
      </c>
      <c r="G1820">
        <v>2024</v>
      </c>
      <c r="H1820">
        <f t="shared" si="86"/>
        <v>45497</v>
      </c>
      <c r="I1820">
        <v>7</v>
      </c>
      <c r="J1820">
        <v>12</v>
      </c>
      <c r="K1820">
        <v>3</v>
      </c>
      <c r="L1820" t="s">
        <v>17466</v>
      </c>
      <c r="M1820">
        <f t="shared" si="84"/>
        <v>0.80003472222222216</v>
      </c>
      <c r="N1820" t="str">
        <f t="shared" si="85"/>
        <v>5-8 PM</v>
      </c>
      <c r="O1820">
        <v>67311.48</v>
      </c>
      <c r="P1820">
        <v>829</v>
      </c>
      <c r="Q1820">
        <v>828</v>
      </c>
      <c r="R1820">
        <v>1</v>
      </c>
      <c r="S1820">
        <v>66483.48</v>
      </c>
      <c r="T1820" t="s">
        <v>105</v>
      </c>
      <c r="U1820" t="s">
        <v>23</v>
      </c>
      <c r="V1820" t="s">
        <v>24</v>
      </c>
      <c r="W1820" t="s">
        <v>5130</v>
      </c>
      <c r="X1820" t="s">
        <v>26</v>
      </c>
      <c r="Y1820" t="s">
        <v>27</v>
      </c>
      <c r="Z1820" t="s">
        <v>28</v>
      </c>
      <c r="AA1820" t="s">
        <v>26</v>
      </c>
      <c r="AB1820" t="s">
        <v>30</v>
      </c>
    </row>
    <row r="1821" spans="1:28" x14ac:dyDescent="0.3">
      <c r="A1821" t="s">
        <v>5131</v>
      </c>
      <c r="B1821" t="s">
        <v>155</v>
      </c>
      <c r="C1821" t="s">
        <v>5132</v>
      </c>
      <c r="D1821" t="s">
        <v>50</v>
      </c>
      <c r="E1821">
        <v>24</v>
      </c>
      <c r="F1821" t="s">
        <v>17465</v>
      </c>
      <c r="G1821">
        <v>2024</v>
      </c>
      <c r="H1821">
        <f t="shared" si="86"/>
        <v>45497</v>
      </c>
      <c r="I1821">
        <v>7</v>
      </c>
      <c r="J1821">
        <v>11</v>
      </c>
      <c r="K1821">
        <v>59</v>
      </c>
      <c r="L1821" t="s">
        <v>17466</v>
      </c>
      <c r="M1821">
        <f t="shared" si="84"/>
        <v>0.79998842592592589</v>
      </c>
      <c r="N1821" t="str">
        <f t="shared" si="85"/>
        <v>5-8 PM</v>
      </c>
      <c r="O1821">
        <v>1218.05</v>
      </c>
      <c r="P1821">
        <v>199</v>
      </c>
      <c r="Q1821">
        <v>191.04</v>
      </c>
      <c r="R1821">
        <v>7.96</v>
      </c>
      <c r="S1821">
        <v>1027.01</v>
      </c>
      <c r="T1821" t="s">
        <v>34</v>
      </c>
      <c r="U1821" t="s">
        <v>23</v>
      </c>
      <c r="V1821" t="s">
        <v>24</v>
      </c>
      <c r="W1821" t="s">
        <v>5133</v>
      </c>
      <c r="X1821" t="s">
        <v>26</v>
      </c>
      <c r="Y1821" t="s">
        <v>27</v>
      </c>
      <c r="Z1821" t="s">
        <v>28</v>
      </c>
      <c r="AA1821" t="s">
        <v>29</v>
      </c>
      <c r="AB1821" t="s">
        <v>30</v>
      </c>
    </row>
    <row r="1822" spans="1:28" x14ac:dyDescent="0.3">
      <c r="A1822" t="s">
        <v>5134</v>
      </c>
      <c r="B1822" t="s">
        <v>1537</v>
      </c>
      <c r="C1822" t="s">
        <v>5135</v>
      </c>
      <c r="D1822" t="s">
        <v>21</v>
      </c>
      <c r="E1822">
        <v>24</v>
      </c>
      <c r="F1822" t="s">
        <v>17465</v>
      </c>
      <c r="G1822">
        <v>2024</v>
      </c>
      <c r="H1822">
        <f t="shared" si="86"/>
        <v>45497</v>
      </c>
      <c r="I1822">
        <v>7</v>
      </c>
      <c r="J1822">
        <v>11</v>
      </c>
      <c r="K1822">
        <v>27</v>
      </c>
      <c r="L1822" t="s">
        <v>17466</v>
      </c>
      <c r="M1822">
        <f t="shared" si="84"/>
        <v>0.79961805555555554</v>
      </c>
      <c r="N1822" t="str">
        <f t="shared" si="85"/>
        <v>5-8 PM</v>
      </c>
      <c r="O1822">
        <v>4762.1099999999997</v>
      </c>
      <c r="P1822">
        <v>125</v>
      </c>
      <c r="Q1822">
        <v>122.37</v>
      </c>
      <c r="R1822">
        <v>2.63</v>
      </c>
      <c r="S1822">
        <v>4639.74</v>
      </c>
      <c r="T1822" t="s">
        <v>34</v>
      </c>
      <c r="U1822" t="s">
        <v>23</v>
      </c>
      <c r="V1822" t="s">
        <v>24</v>
      </c>
      <c r="W1822" t="s">
        <v>5136</v>
      </c>
      <c r="X1822" t="s">
        <v>26</v>
      </c>
      <c r="Y1822" t="s">
        <v>36</v>
      </c>
      <c r="Z1822" t="s">
        <v>28</v>
      </c>
      <c r="AA1822" t="s">
        <v>37</v>
      </c>
      <c r="AB1822" t="s">
        <v>30</v>
      </c>
    </row>
    <row r="1823" spans="1:28" x14ac:dyDescent="0.3">
      <c r="A1823" t="s">
        <v>5137</v>
      </c>
      <c r="B1823" t="s">
        <v>234</v>
      </c>
      <c r="C1823" t="s">
        <v>5138</v>
      </c>
      <c r="D1823" t="s">
        <v>225</v>
      </c>
      <c r="E1823">
        <v>24</v>
      </c>
      <c r="F1823" t="s">
        <v>17465</v>
      </c>
      <c r="G1823">
        <v>2024</v>
      </c>
      <c r="H1823">
        <f t="shared" si="86"/>
        <v>45497</v>
      </c>
      <c r="I1823">
        <v>7</v>
      </c>
      <c r="J1823">
        <v>11</v>
      </c>
      <c r="K1823">
        <v>16</v>
      </c>
      <c r="L1823" t="s">
        <v>17466</v>
      </c>
      <c r="M1823">
        <f t="shared" si="84"/>
        <v>0.79949074074074078</v>
      </c>
      <c r="N1823" t="str">
        <f t="shared" si="85"/>
        <v>5-8 PM</v>
      </c>
      <c r="O1823">
        <v>68139.48</v>
      </c>
      <c r="P1823">
        <v>829</v>
      </c>
      <c r="Q1823">
        <v>828</v>
      </c>
      <c r="R1823">
        <v>1</v>
      </c>
      <c r="S1823">
        <v>67311.48</v>
      </c>
      <c r="T1823" t="s">
        <v>105</v>
      </c>
      <c r="U1823" t="s">
        <v>23</v>
      </c>
      <c r="V1823" t="s">
        <v>24</v>
      </c>
      <c r="W1823" t="s">
        <v>5139</v>
      </c>
      <c r="X1823" t="s">
        <v>26</v>
      </c>
      <c r="Y1823" t="s">
        <v>27</v>
      </c>
      <c r="Z1823" t="s">
        <v>28</v>
      </c>
      <c r="AA1823" t="s">
        <v>26</v>
      </c>
      <c r="AB1823" t="s">
        <v>30</v>
      </c>
    </row>
    <row r="1824" spans="1:28" x14ac:dyDescent="0.3">
      <c r="A1824" t="s">
        <v>5140</v>
      </c>
      <c r="B1824" t="s">
        <v>234</v>
      </c>
      <c r="C1824" t="s">
        <v>5141</v>
      </c>
      <c r="D1824" t="s">
        <v>225</v>
      </c>
      <c r="E1824">
        <v>24</v>
      </c>
      <c r="F1824" t="s">
        <v>17465</v>
      </c>
      <c r="G1824">
        <v>2024</v>
      </c>
      <c r="H1824">
        <f t="shared" si="86"/>
        <v>45497</v>
      </c>
      <c r="I1824">
        <v>7</v>
      </c>
      <c r="J1824">
        <v>11</v>
      </c>
      <c r="K1824">
        <v>14</v>
      </c>
      <c r="L1824" t="s">
        <v>17466</v>
      </c>
      <c r="M1824">
        <f t="shared" si="84"/>
        <v>0.79946759259259259</v>
      </c>
      <c r="N1824" t="str">
        <f t="shared" si="85"/>
        <v>5-8 PM</v>
      </c>
      <c r="O1824">
        <v>68967.48</v>
      </c>
      <c r="P1824">
        <v>829</v>
      </c>
      <c r="Q1824">
        <v>828</v>
      </c>
      <c r="R1824">
        <v>1</v>
      </c>
      <c r="S1824">
        <v>68139.48</v>
      </c>
      <c r="T1824" t="s">
        <v>105</v>
      </c>
      <c r="U1824" t="s">
        <v>23</v>
      </c>
      <c r="V1824" t="s">
        <v>24</v>
      </c>
      <c r="W1824" t="s">
        <v>5142</v>
      </c>
      <c r="X1824" t="s">
        <v>26</v>
      </c>
      <c r="Y1824" t="s">
        <v>27</v>
      </c>
      <c r="Z1824" t="s">
        <v>28</v>
      </c>
      <c r="AA1824" t="s">
        <v>26</v>
      </c>
      <c r="AB1824" t="s">
        <v>30</v>
      </c>
    </row>
    <row r="1825" spans="1:28" x14ac:dyDescent="0.3">
      <c r="A1825" t="s">
        <v>5143</v>
      </c>
      <c r="B1825" t="s">
        <v>234</v>
      </c>
      <c r="C1825" t="s">
        <v>5144</v>
      </c>
      <c r="D1825" t="s">
        <v>225</v>
      </c>
      <c r="E1825">
        <v>24</v>
      </c>
      <c r="F1825" t="s">
        <v>17465</v>
      </c>
      <c r="G1825">
        <v>2024</v>
      </c>
      <c r="H1825">
        <f t="shared" si="86"/>
        <v>45497</v>
      </c>
      <c r="I1825">
        <v>7</v>
      </c>
      <c r="J1825">
        <v>10</v>
      </c>
      <c r="K1825">
        <v>39</v>
      </c>
      <c r="L1825" t="s">
        <v>17466</v>
      </c>
      <c r="M1825">
        <f t="shared" si="84"/>
        <v>0.7990624999999999</v>
      </c>
      <c r="N1825" t="str">
        <f t="shared" si="85"/>
        <v>5-8 PM</v>
      </c>
      <c r="O1825">
        <v>69795.48</v>
      </c>
      <c r="P1825">
        <v>829</v>
      </c>
      <c r="Q1825">
        <v>828</v>
      </c>
      <c r="R1825">
        <v>1</v>
      </c>
      <c r="S1825">
        <v>68967.48</v>
      </c>
      <c r="T1825" t="s">
        <v>105</v>
      </c>
      <c r="U1825" t="s">
        <v>23</v>
      </c>
      <c r="V1825" t="s">
        <v>24</v>
      </c>
      <c r="W1825" t="s">
        <v>5145</v>
      </c>
      <c r="X1825" t="s">
        <v>26</v>
      </c>
      <c r="Y1825" t="s">
        <v>27</v>
      </c>
      <c r="Z1825" t="s">
        <v>28</v>
      </c>
      <c r="AA1825" t="s">
        <v>26</v>
      </c>
      <c r="AB1825" t="s">
        <v>30</v>
      </c>
    </row>
    <row r="1826" spans="1:28" x14ac:dyDescent="0.3">
      <c r="A1826" t="s">
        <v>5146</v>
      </c>
      <c r="B1826" t="s">
        <v>234</v>
      </c>
      <c r="C1826" t="s">
        <v>5147</v>
      </c>
      <c r="D1826" t="s">
        <v>225</v>
      </c>
      <c r="E1826">
        <v>24</v>
      </c>
      <c r="F1826" t="s">
        <v>17465</v>
      </c>
      <c r="G1826">
        <v>2024</v>
      </c>
      <c r="H1826">
        <f t="shared" si="86"/>
        <v>45497</v>
      </c>
      <c r="I1826">
        <v>7</v>
      </c>
      <c r="J1826">
        <v>10</v>
      </c>
      <c r="K1826">
        <v>36</v>
      </c>
      <c r="L1826" t="s">
        <v>17466</v>
      </c>
      <c r="M1826">
        <f t="shared" si="84"/>
        <v>0.79902777777777778</v>
      </c>
      <c r="N1826" t="str">
        <f t="shared" si="85"/>
        <v>5-8 PM</v>
      </c>
      <c r="O1826">
        <v>70623.48</v>
      </c>
      <c r="P1826">
        <v>829</v>
      </c>
      <c r="Q1826">
        <v>828</v>
      </c>
      <c r="R1826">
        <v>1</v>
      </c>
      <c r="S1826">
        <v>69795.48</v>
      </c>
      <c r="T1826" t="s">
        <v>105</v>
      </c>
      <c r="U1826" t="s">
        <v>23</v>
      </c>
      <c r="V1826" t="s">
        <v>24</v>
      </c>
      <c r="W1826" t="s">
        <v>5148</v>
      </c>
      <c r="X1826" t="s">
        <v>26</v>
      </c>
      <c r="Y1826" t="s">
        <v>27</v>
      </c>
      <c r="Z1826" t="s">
        <v>28</v>
      </c>
      <c r="AA1826" t="s">
        <v>26</v>
      </c>
      <c r="AB1826" t="s">
        <v>30</v>
      </c>
    </row>
    <row r="1827" spans="1:28" x14ac:dyDescent="0.3">
      <c r="A1827" t="s">
        <v>5149</v>
      </c>
      <c r="B1827" t="s">
        <v>234</v>
      </c>
      <c r="C1827" t="s">
        <v>5150</v>
      </c>
      <c r="D1827" t="s">
        <v>225</v>
      </c>
      <c r="E1827">
        <v>24</v>
      </c>
      <c r="F1827" t="s">
        <v>17465</v>
      </c>
      <c r="G1827">
        <v>2024</v>
      </c>
      <c r="H1827">
        <f t="shared" si="86"/>
        <v>45497</v>
      </c>
      <c r="I1827">
        <v>7</v>
      </c>
      <c r="J1827">
        <v>10</v>
      </c>
      <c r="K1827">
        <v>12</v>
      </c>
      <c r="L1827" t="s">
        <v>17466</v>
      </c>
      <c r="M1827">
        <f t="shared" si="84"/>
        <v>0.79875000000000007</v>
      </c>
      <c r="N1827" t="str">
        <f t="shared" si="85"/>
        <v>5-8 PM</v>
      </c>
      <c r="O1827">
        <v>71451.48</v>
      </c>
      <c r="P1827">
        <v>829</v>
      </c>
      <c r="Q1827">
        <v>828</v>
      </c>
      <c r="R1827">
        <v>1</v>
      </c>
      <c r="S1827">
        <v>70623.48</v>
      </c>
      <c r="T1827" t="s">
        <v>105</v>
      </c>
      <c r="U1827" t="s">
        <v>23</v>
      </c>
      <c r="V1827" t="s">
        <v>24</v>
      </c>
      <c r="W1827" t="s">
        <v>5151</v>
      </c>
      <c r="X1827" t="s">
        <v>26</v>
      </c>
      <c r="Y1827" t="s">
        <v>27</v>
      </c>
      <c r="Z1827" t="s">
        <v>28</v>
      </c>
      <c r="AA1827" t="s">
        <v>26</v>
      </c>
      <c r="AB1827" t="s">
        <v>30</v>
      </c>
    </row>
    <row r="1828" spans="1:28" x14ac:dyDescent="0.3">
      <c r="A1828" t="s">
        <v>5152</v>
      </c>
      <c r="B1828" t="s">
        <v>48</v>
      </c>
      <c r="C1828" t="s">
        <v>4030</v>
      </c>
      <c r="D1828" t="s">
        <v>74</v>
      </c>
      <c r="E1828">
        <v>24</v>
      </c>
      <c r="F1828" t="s">
        <v>17465</v>
      </c>
      <c r="G1828">
        <v>2024</v>
      </c>
      <c r="H1828">
        <f t="shared" si="86"/>
        <v>45497</v>
      </c>
      <c r="I1828">
        <v>7</v>
      </c>
      <c r="J1828">
        <v>10</v>
      </c>
      <c r="K1828">
        <v>7</v>
      </c>
      <c r="L1828" t="s">
        <v>17466</v>
      </c>
      <c r="M1828">
        <f t="shared" si="84"/>
        <v>0.79869212962962965</v>
      </c>
      <c r="N1828" t="str">
        <f t="shared" si="85"/>
        <v>5-8 PM</v>
      </c>
      <c r="O1828">
        <v>1568.31</v>
      </c>
      <c r="P1828">
        <v>22</v>
      </c>
      <c r="Q1828">
        <v>21.34</v>
      </c>
      <c r="R1828">
        <v>0.66</v>
      </c>
      <c r="S1828">
        <v>1546.97</v>
      </c>
      <c r="T1828" t="s">
        <v>34</v>
      </c>
      <c r="U1828" t="s">
        <v>23</v>
      </c>
      <c r="V1828" t="s">
        <v>24</v>
      </c>
      <c r="W1828" t="s">
        <v>5153</v>
      </c>
      <c r="X1828" t="s">
        <v>26</v>
      </c>
      <c r="Y1828" t="s">
        <v>36</v>
      </c>
      <c r="Z1828" t="s">
        <v>28</v>
      </c>
      <c r="AA1828" t="s">
        <v>26</v>
      </c>
      <c r="AB1828" t="s">
        <v>30</v>
      </c>
    </row>
    <row r="1829" spans="1:28" x14ac:dyDescent="0.3">
      <c r="A1829" t="s">
        <v>5154</v>
      </c>
      <c r="B1829" t="s">
        <v>234</v>
      </c>
      <c r="C1829" t="s">
        <v>5155</v>
      </c>
      <c r="D1829" t="s">
        <v>225</v>
      </c>
      <c r="E1829">
        <v>24</v>
      </c>
      <c r="F1829" t="s">
        <v>17465</v>
      </c>
      <c r="G1829">
        <v>2024</v>
      </c>
      <c r="H1829">
        <f t="shared" si="86"/>
        <v>45497</v>
      </c>
      <c r="I1829">
        <v>7</v>
      </c>
      <c r="J1829">
        <v>9</v>
      </c>
      <c r="K1829">
        <v>50</v>
      </c>
      <c r="L1829" t="s">
        <v>17466</v>
      </c>
      <c r="M1829">
        <f t="shared" si="84"/>
        <v>0.79849537037037033</v>
      </c>
      <c r="N1829" t="str">
        <f t="shared" si="85"/>
        <v>5-8 PM</v>
      </c>
      <c r="O1829">
        <v>72279.48</v>
      </c>
      <c r="P1829">
        <v>829</v>
      </c>
      <c r="Q1829">
        <v>828</v>
      </c>
      <c r="R1829">
        <v>1</v>
      </c>
      <c r="S1829">
        <v>71451.48</v>
      </c>
      <c r="T1829" t="s">
        <v>105</v>
      </c>
      <c r="U1829" t="s">
        <v>23</v>
      </c>
      <c r="V1829" t="s">
        <v>24</v>
      </c>
      <c r="W1829" t="s">
        <v>5156</v>
      </c>
      <c r="X1829" t="s">
        <v>26</v>
      </c>
      <c r="Y1829" t="s">
        <v>27</v>
      </c>
      <c r="Z1829" t="s">
        <v>28</v>
      </c>
      <c r="AA1829" t="s">
        <v>26</v>
      </c>
      <c r="AB1829" t="s">
        <v>30</v>
      </c>
    </row>
    <row r="1830" spans="1:28" x14ac:dyDescent="0.3">
      <c r="A1830" t="s">
        <v>5157</v>
      </c>
      <c r="B1830" t="s">
        <v>234</v>
      </c>
      <c r="C1830" t="s">
        <v>5158</v>
      </c>
      <c r="D1830" t="s">
        <v>225</v>
      </c>
      <c r="E1830">
        <v>24</v>
      </c>
      <c r="F1830" t="s">
        <v>17465</v>
      </c>
      <c r="G1830">
        <v>2024</v>
      </c>
      <c r="H1830">
        <f t="shared" si="86"/>
        <v>45497</v>
      </c>
      <c r="I1830">
        <v>7</v>
      </c>
      <c r="J1830">
        <v>9</v>
      </c>
      <c r="K1830">
        <v>48</v>
      </c>
      <c r="L1830" t="s">
        <v>17466</v>
      </c>
      <c r="M1830">
        <f t="shared" si="84"/>
        <v>0.79847222222222225</v>
      </c>
      <c r="N1830" t="str">
        <f t="shared" si="85"/>
        <v>5-8 PM</v>
      </c>
      <c r="O1830">
        <v>73107.48</v>
      </c>
      <c r="P1830">
        <v>829</v>
      </c>
      <c r="Q1830">
        <v>828</v>
      </c>
      <c r="R1830">
        <v>1</v>
      </c>
      <c r="S1830">
        <v>72279.48</v>
      </c>
      <c r="T1830" t="s">
        <v>105</v>
      </c>
      <c r="U1830" t="s">
        <v>23</v>
      </c>
      <c r="V1830" t="s">
        <v>24</v>
      </c>
      <c r="W1830" t="s">
        <v>5159</v>
      </c>
      <c r="X1830" t="s">
        <v>26</v>
      </c>
      <c r="Y1830" t="s">
        <v>27</v>
      </c>
      <c r="Z1830" t="s">
        <v>28</v>
      </c>
      <c r="AA1830" t="s">
        <v>26</v>
      </c>
      <c r="AB1830" t="s">
        <v>30</v>
      </c>
    </row>
    <row r="1831" spans="1:28" x14ac:dyDescent="0.3">
      <c r="A1831" t="s">
        <v>5160</v>
      </c>
      <c r="B1831" t="s">
        <v>234</v>
      </c>
      <c r="C1831" t="s">
        <v>5161</v>
      </c>
      <c r="D1831" t="s">
        <v>225</v>
      </c>
      <c r="E1831">
        <v>24</v>
      </c>
      <c r="F1831" t="s">
        <v>17465</v>
      </c>
      <c r="G1831">
        <v>2024</v>
      </c>
      <c r="H1831">
        <f t="shared" si="86"/>
        <v>45497</v>
      </c>
      <c r="I1831">
        <v>7</v>
      </c>
      <c r="J1831">
        <v>9</v>
      </c>
      <c r="K1831">
        <v>16</v>
      </c>
      <c r="L1831" t="s">
        <v>17466</v>
      </c>
      <c r="M1831">
        <f t="shared" si="84"/>
        <v>0.79810185185185178</v>
      </c>
      <c r="N1831" t="str">
        <f t="shared" si="85"/>
        <v>5-8 PM</v>
      </c>
      <c r="O1831">
        <v>73935.48</v>
      </c>
      <c r="P1831">
        <v>829</v>
      </c>
      <c r="Q1831">
        <v>828</v>
      </c>
      <c r="R1831">
        <v>1</v>
      </c>
      <c r="S1831">
        <v>73107.48</v>
      </c>
      <c r="T1831" t="s">
        <v>105</v>
      </c>
      <c r="U1831" t="s">
        <v>23</v>
      </c>
      <c r="V1831" t="s">
        <v>24</v>
      </c>
      <c r="W1831" t="s">
        <v>5162</v>
      </c>
      <c r="X1831" t="s">
        <v>26</v>
      </c>
      <c r="Y1831" t="s">
        <v>27</v>
      </c>
      <c r="Z1831" t="s">
        <v>28</v>
      </c>
      <c r="AA1831" t="s">
        <v>26</v>
      </c>
      <c r="AB1831" t="s">
        <v>30</v>
      </c>
    </row>
    <row r="1832" spans="1:28" x14ac:dyDescent="0.3">
      <c r="A1832" t="s">
        <v>5163</v>
      </c>
      <c r="B1832" t="s">
        <v>234</v>
      </c>
      <c r="C1832" t="s">
        <v>5164</v>
      </c>
      <c r="D1832" t="s">
        <v>225</v>
      </c>
      <c r="E1832">
        <v>24</v>
      </c>
      <c r="F1832" t="s">
        <v>17465</v>
      </c>
      <c r="G1832">
        <v>2024</v>
      </c>
      <c r="H1832">
        <f t="shared" si="86"/>
        <v>45497</v>
      </c>
      <c r="I1832">
        <v>7</v>
      </c>
      <c r="J1832">
        <v>8</v>
      </c>
      <c r="K1832">
        <v>31</v>
      </c>
      <c r="L1832" t="s">
        <v>17466</v>
      </c>
      <c r="M1832">
        <f t="shared" si="84"/>
        <v>0.79758101851851848</v>
      </c>
      <c r="N1832" t="str">
        <f t="shared" si="85"/>
        <v>5-8 PM</v>
      </c>
      <c r="O1832">
        <v>74763.48</v>
      </c>
      <c r="P1832">
        <v>829</v>
      </c>
      <c r="Q1832">
        <v>828</v>
      </c>
      <c r="R1832">
        <v>1</v>
      </c>
      <c r="S1832">
        <v>73935.48</v>
      </c>
      <c r="T1832" t="s">
        <v>105</v>
      </c>
      <c r="U1832" t="s">
        <v>23</v>
      </c>
      <c r="V1832" t="s">
        <v>24</v>
      </c>
      <c r="W1832" t="s">
        <v>5165</v>
      </c>
      <c r="X1832" t="s">
        <v>26</v>
      </c>
      <c r="Y1832" t="s">
        <v>27</v>
      </c>
      <c r="Z1832" t="s">
        <v>28</v>
      </c>
      <c r="AA1832" t="s">
        <v>26</v>
      </c>
      <c r="AB1832" t="s">
        <v>30</v>
      </c>
    </row>
    <row r="1833" spans="1:28" x14ac:dyDescent="0.3">
      <c r="A1833" t="s">
        <v>5166</v>
      </c>
      <c r="B1833" t="s">
        <v>234</v>
      </c>
      <c r="C1833" t="s">
        <v>5167</v>
      </c>
      <c r="D1833" t="s">
        <v>225</v>
      </c>
      <c r="E1833">
        <v>24</v>
      </c>
      <c r="F1833" t="s">
        <v>17465</v>
      </c>
      <c r="G1833">
        <v>2024</v>
      </c>
      <c r="H1833">
        <f t="shared" si="86"/>
        <v>45497</v>
      </c>
      <c r="I1833">
        <v>7</v>
      </c>
      <c r="J1833">
        <v>8</v>
      </c>
      <c r="K1833">
        <v>27</v>
      </c>
      <c r="L1833" t="s">
        <v>17466</v>
      </c>
      <c r="M1833">
        <f t="shared" si="84"/>
        <v>0.79753472222222221</v>
      </c>
      <c r="N1833" t="str">
        <f t="shared" si="85"/>
        <v>5-8 PM</v>
      </c>
      <c r="O1833">
        <v>75591.48</v>
      </c>
      <c r="P1833">
        <v>829</v>
      </c>
      <c r="Q1833">
        <v>828</v>
      </c>
      <c r="R1833">
        <v>1</v>
      </c>
      <c r="S1833">
        <v>74763.48</v>
      </c>
      <c r="T1833" t="s">
        <v>105</v>
      </c>
      <c r="U1833" t="s">
        <v>23</v>
      </c>
      <c r="V1833" t="s">
        <v>24</v>
      </c>
      <c r="W1833" t="s">
        <v>5168</v>
      </c>
      <c r="X1833" t="s">
        <v>26</v>
      </c>
      <c r="Y1833" t="s">
        <v>27</v>
      </c>
      <c r="Z1833" t="s">
        <v>28</v>
      </c>
      <c r="AA1833" t="s">
        <v>26</v>
      </c>
      <c r="AB1833" t="s">
        <v>30</v>
      </c>
    </row>
    <row r="1834" spans="1:28" x14ac:dyDescent="0.3">
      <c r="A1834" t="s">
        <v>5169</v>
      </c>
      <c r="B1834" t="s">
        <v>90</v>
      </c>
      <c r="C1834" t="s">
        <v>5170</v>
      </c>
      <c r="D1834" t="s">
        <v>21</v>
      </c>
      <c r="E1834">
        <v>24</v>
      </c>
      <c r="F1834" t="s">
        <v>17465</v>
      </c>
      <c r="G1834">
        <v>2024</v>
      </c>
      <c r="H1834">
        <f t="shared" si="86"/>
        <v>45497</v>
      </c>
      <c r="I1834">
        <v>7</v>
      </c>
      <c r="J1834">
        <v>8</v>
      </c>
      <c r="K1834">
        <v>15</v>
      </c>
      <c r="L1834" t="s">
        <v>17466</v>
      </c>
      <c r="M1834">
        <f t="shared" si="84"/>
        <v>0.7973958333333333</v>
      </c>
      <c r="N1834" t="str">
        <f t="shared" si="85"/>
        <v>5-8 PM</v>
      </c>
      <c r="O1834">
        <v>1576.7</v>
      </c>
      <c r="P1834">
        <v>349</v>
      </c>
      <c r="Q1834">
        <v>341.67</v>
      </c>
      <c r="R1834">
        <v>7.33</v>
      </c>
      <c r="S1834">
        <v>1235.03</v>
      </c>
      <c r="T1834" t="s">
        <v>34</v>
      </c>
      <c r="U1834" t="s">
        <v>23</v>
      </c>
      <c r="V1834" t="s">
        <v>24</v>
      </c>
      <c r="W1834" t="s">
        <v>5171</v>
      </c>
      <c r="X1834" t="s">
        <v>26</v>
      </c>
      <c r="Y1834" t="s">
        <v>27</v>
      </c>
      <c r="Z1834" t="s">
        <v>28</v>
      </c>
      <c r="AA1834" t="s">
        <v>37</v>
      </c>
      <c r="AB1834" t="s">
        <v>30</v>
      </c>
    </row>
    <row r="1835" spans="1:28" x14ac:dyDescent="0.3">
      <c r="A1835" t="s">
        <v>5172</v>
      </c>
      <c r="B1835" t="s">
        <v>234</v>
      </c>
      <c r="C1835" t="s">
        <v>5173</v>
      </c>
      <c r="D1835" t="s">
        <v>225</v>
      </c>
      <c r="E1835">
        <v>24</v>
      </c>
      <c r="F1835" t="s">
        <v>17465</v>
      </c>
      <c r="G1835">
        <v>2024</v>
      </c>
      <c r="H1835">
        <f t="shared" si="86"/>
        <v>45497</v>
      </c>
      <c r="I1835">
        <v>7</v>
      </c>
      <c r="J1835">
        <v>8</v>
      </c>
      <c r="K1835">
        <v>4</v>
      </c>
      <c r="L1835" t="s">
        <v>17466</v>
      </c>
      <c r="M1835">
        <f t="shared" si="84"/>
        <v>0.79726851851851854</v>
      </c>
      <c r="N1835" t="str">
        <f t="shared" si="85"/>
        <v>5-8 PM</v>
      </c>
      <c r="O1835">
        <v>76419.48</v>
      </c>
      <c r="P1835">
        <v>829</v>
      </c>
      <c r="Q1835">
        <v>828</v>
      </c>
      <c r="R1835">
        <v>1</v>
      </c>
      <c r="S1835">
        <v>75591.48</v>
      </c>
      <c r="T1835" t="s">
        <v>105</v>
      </c>
      <c r="U1835" t="s">
        <v>23</v>
      </c>
      <c r="V1835" t="s">
        <v>24</v>
      </c>
      <c r="W1835" t="s">
        <v>5174</v>
      </c>
      <c r="X1835" t="s">
        <v>26</v>
      </c>
      <c r="Y1835" t="s">
        <v>27</v>
      </c>
      <c r="Z1835" t="s">
        <v>28</v>
      </c>
      <c r="AA1835" t="s">
        <v>26</v>
      </c>
      <c r="AB1835" t="s">
        <v>30</v>
      </c>
    </row>
    <row r="1836" spans="1:28" x14ac:dyDescent="0.3">
      <c r="A1836" t="s">
        <v>5175</v>
      </c>
      <c r="B1836" t="s">
        <v>234</v>
      </c>
      <c r="C1836" t="s">
        <v>5176</v>
      </c>
      <c r="D1836" t="s">
        <v>225</v>
      </c>
      <c r="E1836">
        <v>24</v>
      </c>
      <c r="F1836" t="s">
        <v>17465</v>
      </c>
      <c r="G1836">
        <v>2024</v>
      </c>
      <c r="H1836">
        <f t="shared" si="86"/>
        <v>45497</v>
      </c>
      <c r="I1836">
        <v>7</v>
      </c>
      <c r="J1836">
        <v>7</v>
      </c>
      <c r="K1836">
        <v>54</v>
      </c>
      <c r="L1836" t="s">
        <v>17466</v>
      </c>
      <c r="M1836">
        <f t="shared" si="84"/>
        <v>0.79715277777777782</v>
      </c>
      <c r="N1836" t="str">
        <f t="shared" si="85"/>
        <v>5-8 PM</v>
      </c>
      <c r="O1836">
        <v>77247.48</v>
      </c>
      <c r="P1836">
        <v>829</v>
      </c>
      <c r="Q1836">
        <v>828</v>
      </c>
      <c r="R1836">
        <v>1</v>
      </c>
      <c r="S1836">
        <v>76419.48</v>
      </c>
      <c r="T1836" t="s">
        <v>105</v>
      </c>
      <c r="U1836" t="s">
        <v>23</v>
      </c>
      <c r="V1836" t="s">
        <v>24</v>
      </c>
      <c r="W1836" t="s">
        <v>5177</v>
      </c>
      <c r="X1836" t="s">
        <v>26</v>
      </c>
      <c r="Y1836" t="s">
        <v>27</v>
      </c>
      <c r="Z1836" t="s">
        <v>28</v>
      </c>
      <c r="AA1836" t="s">
        <v>26</v>
      </c>
      <c r="AB1836" t="s">
        <v>30</v>
      </c>
    </row>
    <row r="1837" spans="1:28" x14ac:dyDescent="0.3">
      <c r="A1837" t="s">
        <v>5178</v>
      </c>
      <c r="B1837" t="s">
        <v>234</v>
      </c>
      <c r="C1837" t="s">
        <v>5179</v>
      </c>
      <c r="D1837" t="s">
        <v>225</v>
      </c>
      <c r="E1837">
        <v>24</v>
      </c>
      <c r="F1837" t="s">
        <v>17465</v>
      </c>
      <c r="G1837">
        <v>2024</v>
      </c>
      <c r="H1837">
        <f t="shared" si="86"/>
        <v>45497</v>
      </c>
      <c r="I1837">
        <v>7</v>
      </c>
      <c r="J1837">
        <v>7</v>
      </c>
      <c r="K1837">
        <v>34</v>
      </c>
      <c r="L1837" t="s">
        <v>17466</v>
      </c>
      <c r="M1837">
        <f t="shared" si="84"/>
        <v>0.79692129629629627</v>
      </c>
      <c r="N1837" t="str">
        <f t="shared" si="85"/>
        <v>5-8 PM</v>
      </c>
      <c r="O1837">
        <v>78075.48</v>
      </c>
      <c r="P1837">
        <v>829</v>
      </c>
      <c r="Q1837">
        <v>828</v>
      </c>
      <c r="R1837">
        <v>1</v>
      </c>
      <c r="S1837">
        <v>77247.48</v>
      </c>
      <c r="T1837" t="s">
        <v>105</v>
      </c>
      <c r="U1837" t="s">
        <v>23</v>
      </c>
      <c r="V1837" t="s">
        <v>24</v>
      </c>
      <c r="W1837" t="s">
        <v>5180</v>
      </c>
      <c r="X1837" t="s">
        <v>26</v>
      </c>
      <c r="Y1837" t="s">
        <v>27</v>
      </c>
      <c r="Z1837" t="s">
        <v>28</v>
      </c>
      <c r="AA1837" t="s">
        <v>26</v>
      </c>
      <c r="AB1837" t="s">
        <v>30</v>
      </c>
    </row>
    <row r="1838" spans="1:28" x14ac:dyDescent="0.3">
      <c r="A1838" t="s">
        <v>5181</v>
      </c>
      <c r="B1838" t="s">
        <v>234</v>
      </c>
      <c r="C1838" t="s">
        <v>5182</v>
      </c>
      <c r="D1838" t="s">
        <v>225</v>
      </c>
      <c r="E1838">
        <v>24</v>
      </c>
      <c r="F1838" t="s">
        <v>17465</v>
      </c>
      <c r="G1838">
        <v>2024</v>
      </c>
      <c r="H1838">
        <f t="shared" si="86"/>
        <v>45497</v>
      </c>
      <c r="I1838">
        <v>7</v>
      </c>
      <c r="J1838">
        <v>7</v>
      </c>
      <c r="K1838">
        <v>30</v>
      </c>
      <c r="L1838" t="s">
        <v>17466</v>
      </c>
      <c r="M1838">
        <f t="shared" si="84"/>
        <v>0.796875</v>
      </c>
      <c r="N1838" t="str">
        <f t="shared" si="85"/>
        <v>5-8 PM</v>
      </c>
      <c r="O1838">
        <v>78903.48</v>
      </c>
      <c r="P1838">
        <v>829</v>
      </c>
      <c r="Q1838">
        <v>828</v>
      </c>
      <c r="R1838">
        <v>1</v>
      </c>
      <c r="S1838">
        <v>78075.48</v>
      </c>
      <c r="T1838" t="s">
        <v>105</v>
      </c>
      <c r="U1838" t="s">
        <v>23</v>
      </c>
      <c r="V1838" t="s">
        <v>24</v>
      </c>
      <c r="W1838" t="s">
        <v>5183</v>
      </c>
      <c r="X1838" t="s">
        <v>26</v>
      </c>
      <c r="Y1838" t="s">
        <v>27</v>
      </c>
      <c r="Z1838" t="s">
        <v>28</v>
      </c>
      <c r="AA1838" t="s">
        <v>26</v>
      </c>
      <c r="AB1838" t="s">
        <v>30</v>
      </c>
    </row>
    <row r="1839" spans="1:28" x14ac:dyDescent="0.3">
      <c r="A1839" t="s">
        <v>5184</v>
      </c>
      <c r="B1839" t="s">
        <v>234</v>
      </c>
      <c r="C1839" t="s">
        <v>5185</v>
      </c>
      <c r="D1839" t="s">
        <v>225</v>
      </c>
      <c r="E1839">
        <v>24</v>
      </c>
      <c r="F1839" t="s">
        <v>17465</v>
      </c>
      <c r="G1839">
        <v>2024</v>
      </c>
      <c r="H1839">
        <f t="shared" si="86"/>
        <v>45497</v>
      </c>
      <c r="I1839">
        <v>7</v>
      </c>
      <c r="J1839">
        <v>7</v>
      </c>
      <c r="K1839">
        <v>10</v>
      </c>
      <c r="L1839" t="s">
        <v>17466</v>
      </c>
      <c r="M1839">
        <f t="shared" si="84"/>
        <v>0.79664351851851845</v>
      </c>
      <c r="N1839" t="str">
        <f t="shared" si="85"/>
        <v>5-8 PM</v>
      </c>
      <c r="O1839">
        <v>79731.48</v>
      </c>
      <c r="P1839">
        <v>829</v>
      </c>
      <c r="Q1839">
        <v>828</v>
      </c>
      <c r="R1839">
        <v>1</v>
      </c>
      <c r="S1839">
        <v>78903.48</v>
      </c>
      <c r="T1839" t="s">
        <v>105</v>
      </c>
      <c r="U1839" t="s">
        <v>23</v>
      </c>
      <c r="V1839" t="s">
        <v>24</v>
      </c>
      <c r="W1839" t="s">
        <v>5186</v>
      </c>
      <c r="X1839" t="s">
        <v>26</v>
      </c>
      <c r="Y1839" t="s">
        <v>27</v>
      </c>
      <c r="Z1839" t="s">
        <v>28</v>
      </c>
      <c r="AA1839" t="s">
        <v>26</v>
      </c>
      <c r="AB1839" t="s">
        <v>30</v>
      </c>
    </row>
    <row r="1840" spans="1:28" x14ac:dyDescent="0.3">
      <c r="A1840" t="s">
        <v>5187</v>
      </c>
      <c r="B1840" t="s">
        <v>234</v>
      </c>
      <c r="C1840" t="s">
        <v>5188</v>
      </c>
      <c r="D1840" t="s">
        <v>225</v>
      </c>
      <c r="E1840">
        <v>24</v>
      </c>
      <c r="F1840" t="s">
        <v>17465</v>
      </c>
      <c r="G1840">
        <v>2024</v>
      </c>
      <c r="H1840">
        <f t="shared" si="86"/>
        <v>45497</v>
      </c>
      <c r="I1840">
        <v>7</v>
      </c>
      <c r="J1840">
        <v>6</v>
      </c>
      <c r="K1840">
        <v>41</v>
      </c>
      <c r="L1840" t="s">
        <v>17466</v>
      </c>
      <c r="M1840">
        <f t="shared" si="84"/>
        <v>0.79630787037037043</v>
      </c>
      <c r="N1840" t="str">
        <f t="shared" si="85"/>
        <v>5-8 PM</v>
      </c>
      <c r="O1840">
        <v>80559.48</v>
      </c>
      <c r="P1840">
        <v>829</v>
      </c>
      <c r="Q1840">
        <v>828</v>
      </c>
      <c r="R1840">
        <v>1</v>
      </c>
      <c r="S1840">
        <v>79731.48</v>
      </c>
      <c r="T1840" t="s">
        <v>105</v>
      </c>
      <c r="U1840" t="s">
        <v>23</v>
      </c>
      <c r="V1840" t="s">
        <v>24</v>
      </c>
      <c r="W1840" t="s">
        <v>5189</v>
      </c>
      <c r="X1840" t="s">
        <v>26</v>
      </c>
      <c r="Y1840" t="s">
        <v>27</v>
      </c>
      <c r="Z1840" t="s">
        <v>28</v>
      </c>
      <c r="AA1840" t="s">
        <v>26</v>
      </c>
      <c r="AB1840" t="s">
        <v>30</v>
      </c>
    </row>
    <row r="1841" spans="1:28" x14ac:dyDescent="0.3">
      <c r="A1841" t="s">
        <v>5190</v>
      </c>
      <c r="B1841" t="s">
        <v>234</v>
      </c>
      <c r="C1841" t="s">
        <v>5191</v>
      </c>
      <c r="D1841" t="s">
        <v>225</v>
      </c>
      <c r="E1841">
        <v>24</v>
      </c>
      <c r="F1841" t="s">
        <v>17465</v>
      </c>
      <c r="G1841">
        <v>2024</v>
      </c>
      <c r="H1841">
        <f t="shared" si="86"/>
        <v>45497</v>
      </c>
      <c r="I1841">
        <v>7</v>
      </c>
      <c r="J1841">
        <v>6</v>
      </c>
      <c r="K1841">
        <v>37</v>
      </c>
      <c r="L1841" t="s">
        <v>17466</v>
      </c>
      <c r="M1841">
        <f t="shared" si="84"/>
        <v>0.79626157407407405</v>
      </c>
      <c r="N1841" t="str">
        <f t="shared" si="85"/>
        <v>5-8 PM</v>
      </c>
      <c r="O1841">
        <v>81387.48</v>
      </c>
      <c r="P1841">
        <v>829</v>
      </c>
      <c r="Q1841">
        <v>828</v>
      </c>
      <c r="R1841">
        <v>1</v>
      </c>
      <c r="S1841">
        <v>80559.48</v>
      </c>
      <c r="T1841" t="s">
        <v>105</v>
      </c>
      <c r="U1841" t="s">
        <v>23</v>
      </c>
      <c r="V1841" t="s">
        <v>24</v>
      </c>
      <c r="W1841" t="s">
        <v>5192</v>
      </c>
      <c r="X1841" t="s">
        <v>26</v>
      </c>
      <c r="Y1841" t="s">
        <v>27</v>
      </c>
      <c r="Z1841" t="s">
        <v>28</v>
      </c>
      <c r="AA1841" t="s">
        <v>26</v>
      </c>
      <c r="AB1841" t="s">
        <v>30</v>
      </c>
    </row>
    <row r="1842" spans="1:28" x14ac:dyDescent="0.3">
      <c r="A1842" t="s">
        <v>5193</v>
      </c>
      <c r="B1842" t="s">
        <v>234</v>
      </c>
      <c r="C1842" t="s">
        <v>5194</v>
      </c>
      <c r="D1842" t="s">
        <v>225</v>
      </c>
      <c r="E1842">
        <v>24</v>
      </c>
      <c r="F1842" t="s">
        <v>17465</v>
      </c>
      <c r="G1842">
        <v>2024</v>
      </c>
      <c r="H1842">
        <f t="shared" si="86"/>
        <v>45497</v>
      </c>
      <c r="I1842">
        <v>7</v>
      </c>
      <c r="J1842">
        <v>6</v>
      </c>
      <c r="K1842">
        <v>9</v>
      </c>
      <c r="L1842" t="s">
        <v>17466</v>
      </c>
      <c r="M1842">
        <f t="shared" si="84"/>
        <v>0.79593749999999996</v>
      </c>
      <c r="N1842" t="str">
        <f t="shared" si="85"/>
        <v>5-8 PM</v>
      </c>
      <c r="O1842">
        <v>82215.48</v>
      </c>
      <c r="P1842">
        <v>829</v>
      </c>
      <c r="Q1842">
        <v>828</v>
      </c>
      <c r="R1842">
        <v>1</v>
      </c>
      <c r="S1842">
        <v>81387.48</v>
      </c>
      <c r="T1842" t="s">
        <v>105</v>
      </c>
      <c r="U1842" t="s">
        <v>23</v>
      </c>
      <c r="V1842" t="s">
        <v>24</v>
      </c>
      <c r="W1842" t="s">
        <v>5195</v>
      </c>
      <c r="X1842" t="s">
        <v>26</v>
      </c>
      <c r="Y1842" t="s">
        <v>27</v>
      </c>
      <c r="Z1842" t="s">
        <v>28</v>
      </c>
      <c r="AA1842" t="s">
        <v>26</v>
      </c>
      <c r="AB1842" t="s">
        <v>30</v>
      </c>
    </row>
    <row r="1843" spans="1:28" x14ac:dyDescent="0.3">
      <c r="A1843" t="s">
        <v>5196</v>
      </c>
      <c r="B1843" t="s">
        <v>234</v>
      </c>
      <c r="C1843" t="s">
        <v>5197</v>
      </c>
      <c r="D1843" t="s">
        <v>225</v>
      </c>
      <c r="E1843">
        <v>24</v>
      </c>
      <c r="F1843" t="s">
        <v>17465</v>
      </c>
      <c r="G1843">
        <v>2024</v>
      </c>
      <c r="H1843">
        <f t="shared" si="86"/>
        <v>45497</v>
      </c>
      <c r="I1843">
        <v>7</v>
      </c>
      <c r="J1843">
        <v>6</v>
      </c>
      <c r="K1843">
        <v>6</v>
      </c>
      <c r="L1843" t="s">
        <v>17466</v>
      </c>
      <c r="M1843">
        <f t="shared" si="84"/>
        <v>0.79590277777777774</v>
      </c>
      <c r="N1843" t="str">
        <f t="shared" si="85"/>
        <v>5-8 PM</v>
      </c>
      <c r="O1843">
        <v>83043.48</v>
      </c>
      <c r="P1843">
        <v>829</v>
      </c>
      <c r="Q1843">
        <v>828</v>
      </c>
      <c r="R1843">
        <v>1</v>
      </c>
      <c r="S1843">
        <v>82215.48</v>
      </c>
      <c r="T1843" t="s">
        <v>105</v>
      </c>
      <c r="U1843" t="s">
        <v>23</v>
      </c>
      <c r="V1843" t="s">
        <v>24</v>
      </c>
      <c r="W1843" t="s">
        <v>5198</v>
      </c>
      <c r="X1843" t="s">
        <v>26</v>
      </c>
      <c r="Y1843" t="s">
        <v>27</v>
      </c>
      <c r="Z1843" t="s">
        <v>28</v>
      </c>
      <c r="AA1843" t="s">
        <v>26</v>
      </c>
      <c r="AB1843" t="s">
        <v>30</v>
      </c>
    </row>
    <row r="1844" spans="1:28" x14ac:dyDescent="0.3">
      <c r="A1844" t="s">
        <v>5199</v>
      </c>
      <c r="B1844" t="s">
        <v>234</v>
      </c>
      <c r="C1844" t="s">
        <v>5200</v>
      </c>
      <c r="D1844" t="s">
        <v>225</v>
      </c>
      <c r="E1844">
        <v>24</v>
      </c>
      <c r="F1844" t="s">
        <v>17465</v>
      </c>
      <c r="G1844">
        <v>2024</v>
      </c>
      <c r="H1844">
        <f t="shared" si="86"/>
        <v>45497</v>
      </c>
      <c r="I1844">
        <v>7</v>
      </c>
      <c r="J1844">
        <v>5</v>
      </c>
      <c r="K1844">
        <v>43</v>
      </c>
      <c r="L1844" t="s">
        <v>17466</v>
      </c>
      <c r="M1844">
        <f t="shared" si="84"/>
        <v>0.79563657407407407</v>
      </c>
      <c r="N1844" t="str">
        <f t="shared" si="85"/>
        <v>5-8 PM</v>
      </c>
      <c r="O1844">
        <v>83871.48</v>
      </c>
      <c r="P1844">
        <v>829</v>
      </c>
      <c r="Q1844">
        <v>828</v>
      </c>
      <c r="R1844">
        <v>1</v>
      </c>
      <c r="S1844">
        <v>83043.48</v>
      </c>
      <c r="T1844" t="s">
        <v>105</v>
      </c>
      <c r="U1844" t="s">
        <v>23</v>
      </c>
      <c r="V1844" t="s">
        <v>24</v>
      </c>
      <c r="W1844" t="s">
        <v>5201</v>
      </c>
      <c r="X1844" t="s">
        <v>26</v>
      </c>
      <c r="Y1844" t="s">
        <v>27</v>
      </c>
      <c r="Z1844" t="s">
        <v>28</v>
      </c>
      <c r="AA1844" t="s">
        <v>26</v>
      </c>
      <c r="AB1844" t="s">
        <v>30</v>
      </c>
    </row>
    <row r="1845" spans="1:28" x14ac:dyDescent="0.3">
      <c r="A1845" t="s">
        <v>5202</v>
      </c>
      <c r="B1845" t="s">
        <v>234</v>
      </c>
      <c r="C1845" t="s">
        <v>5203</v>
      </c>
      <c r="D1845" t="s">
        <v>225</v>
      </c>
      <c r="E1845">
        <v>24</v>
      </c>
      <c r="F1845" t="s">
        <v>17465</v>
      </c>
      <c r="G1845">
        <v>2024</v>
      </c>
      <c r="H1845">
        <f t="shared" si="86"/>
        <v>45497</v>
      </c>
      <c r="I1845">
        <v>7</v>
      </c>
      <c r="J1845">
        <v>5</v>
      </c>
      <c r="K1845">
        <v>5</v>
      </c>
      <c r="L1845" t="s">
        <v>17466</v>
      </c>
      <c r="M1845">
        <f t="shared" si="84"/>
        <v>0.79519675925925926</v>
      </c>
      <c r="N1845" t="str">
        <f t="shared" si="85"/>
        <v>5-8 PM</v>
      </c>
      <c r="O1845">
        <v>84699.48</v>
      </c>
      <c r="P1845">
        <v>829</v>
      </c>
      <c r="Q1845">
        <v>828</v>
      </c>
      <c r="R1845">
        <v>1</v>
      </c>
      <c r="S1845">
        <v>83871.48</v>
      </c>
      <c r="T1845" t="s">
        <v>105</v>
      </c>
      <c r="U1845" t="s">
        <v>23</v>
      </c>
      <c r="V1845" t="s">
        <v>24</v>
      </c>
      <c r="W1845" t="s">
        <v>5204</v>
      </c>
      <c r="X1845" t="s">
        <v>26</v>
      </c>
      <c r="Y1845" t="s">
        <v>27</v>
      </c>
      <c r="Z1845" t="s">
        <v>28</v>
      </c>
      <c r="AA1845" t="s">
        <v>26</v>
      </c>
      <c r="AB1845" t="s">
        <v>30</v>
      </c>
    </row>
    <row r="1846" spans="1:28" x14ac:dyDescent="0.3">
      <c r="A1846" t="s">
        <v>5205</v>
      </c>
      <c r="B1846" t="s">
        <v>1537</v>
      </c>
      <c r="C1846" t="s">
        <v>5206</v>
      </c>
      <c r="D1846" t="s">
        <v>21</v>
      </c>
      <c r="E1846">
        <v>24</v>
      </c>
      <c r="F1846" t="s">
        <v>17465</v>
      </c>
      <c r="G1846">
        <v>2024</v>
      </c>
      <c r="H1846">
        <f t="shared" si="86"/>
        <v>45497</v>
      </c>
      <c r="I1846">
        <v>7</v>
      </c>
      <c r="J1846">
        <v>3</v>
      </c>
      <c r="K1846">
        <v>35</v>
      </c>
      <c r="L1846" t="s">
        <v>17466</v>
      </c>
      <c r="M1846">
        <f t="shared" si="84"/>
        <v>0.79415509259259265</v>
      </c>
      <c r="N1846" t="str">
        <f t="shared" si="85"/>
        <v>5-8 PM</v>
      </c>
      <c r="O1846">
        <v>4790.5</v>
      </c>
      <c r="P1846">
        <v>29</v>
      </c>
      <c r="Q1846">
        <v>28.39</v>
      </c>
      <c r="R1846">
        <v>0.61</v>
      </c>
      <c r="S1846">
        <v>4762.1099999999997</v>
      </c>
      <c r="T1846" t="s">
        <v>34</v>
      </c>
      <c r="U1846" t="s">
        <v>23</v>
      </c>
      <c r="V1846" t="s">
        <v>24</v>
      </c>
      <c r="W1846" t="s">
        <v>5207</v>
      </c>
      <c r="X1846" t="s">
        <v>26</v>
      </c>
      <c r="Y1846" t="s">
        <v>36</v>
      </c>
      <c r="Z1846" t="s">
        <v>28</v>
      </c>
      <c r="AA1846" t="s">
        <v>37</v>
      </c>
      <c r="AB1846" t="s">
        <v>30</v>
      </c>
    </row>
    <row r="1847" spans="1:28" x14ac:dyDescent="0.3">
      <c r="A1847" t="s">
        <v>5208</v>
      </c>
      <c r="B1847" t="s">
        <v>4288</v>
      </c>
      <c r="C1847" t="s">
        <v>5209</v>
      </c>
      <c r="D1847" t="s">
        <v>50</v>
      </c>
      <c r="E1847">
        <v>24</v>
      </c>
      <c r="F1847" t="s">
        <v>17465</v>
      </c>
      <c r="G1847">
        <v>2024</v>
      </c>
      <c r="H1847">
        <f t="shared" si="86"/>
        <v>45497</v>
      </c>
      <c r="I1847">
        <v>7</v>
      </c>
      <c r="J1847">
        <v>3</v>
      </c>
      <c r="K1847">
        <v>16</v>
      </c>
      <c r="L1847" t="s">
        <v>17466</v>
      </c>
      <c r="M1847">
        <f t="shared" si="84"/>
        <v>0.79393518518518524</v>
      </c>
      <c r="N1847" t="str">
        <f t="shared" si="85"/>
        <v>5-8 PM</v>
      </c>
      <c r="O1847">
        <v>339.34</v>
      </c>
      <c r="P1847">
        <v>179</v>
      </c>
      <c r="Q1847">
        <v>172.29</v>
      </c>
      <c r="R1847">
        <v>6.71</v>
      </c>
      <c r="S1847">
        <v>167.05</v>
      </c>
      <c r="T1847" t="s">
        <v>34</v>
      </c>
      <c r="U1847" t="s">
        <v>23</v>
      </c>
      <c r="V1847" t="s">
        <v>24</v>
      </c>
      <c r="W1847" t="s">
        <v>5210</v>
      </c>
      <c r="X1847" t="s">
        <v>26</v>
      </c>
      <c r="Y1847" t="s">
        <v>36</v>
      </c>
      <c r="Z1847" t="s">
        <v>28</v>
      </c>
      <c r="AA1847" t="s">
        <v>29</v>
      </c>
      <c r="AB1847" t="s">
        <v>30</v>
      </c>
    </row>
    <row r="1848" spans="1:28" x14ac:dyDescent="0.3">
      <c r="A1848" t="s">
        <v>5211</v>
      </c>
      <c r="B1848" t="s">
        <v>3473</v>
      </c>
      <c r="C1848" t="s">
        <v>5212</v>
      </c>
      <c r="D1848" t="s">
        <v>50</v>
      </c>
      <c r="E1848">
        <v>24</v>
      </c>
      <c r="F1848" t="s">
        <v>17465</v>
      </c>
      <c r="G1848">
        <v>2024</v>
      </c>
      <c r="H1848">
        <f t="shared" si="86"/>
        <v>45497</v>
      </c>
      <c r="I1848">
        <v>7</v>
      </c>
      <c r="J1848">
        <v>1</v>
      </c>
      <c r="K1848">
        <v>56</v>
      </c>
      <c r="L1848" t="s">
        <v>17466</v>
      </c>
      <c r="M1848">
        <f t="shared" si="84"/>
        <v>0.79300925925925936</v>
      </c>
      <c r="N1848" t="str">
        <f t="shared" si="85"/>
        <v>5-8 PM</v>
      </c>
      <c r="O1848">
        <v>206.12</v>
      </c>
      <c r="P1848">
        <v>22</v>
      </c>
      <c r="Q1848">
        <v>21.12</v>
      </c>
      <c r="R1848">
        <v>0.88</v>
      </c>
      <c r="S1848">
        <v>185</v>
      </c>
      <c r="T1848" t="s">
        <v>34</v>
      </c>
      <c r="U1848" t="s">
        <v>23</v>
      </c>
      <c r="V1848" t="s">
        <v>24</v>
      </c>
      <c r="W1848" t="s">
        <v>5213</v>
      </c>
      <c r="X1848" t="s">
        <v>26</v>
      </c>
      <c r="Y1848" t="s">
        <v>27</v>
      </c>
      <c r="Z1848" t="s">
        <v>28</v>
      </c>
      <c r="AA1848" t="s">
        <v>29</v>
      </c>
      <c r="AB1848" t="s">
        <v>30</v>
      </c>
    </row>
    <row r="1849" spans="1:28" x14ac:dyDescent="0.3">
      <c r="A1849" t="s">
        <v>5214</v>
      </c>
      <c r="B1849" t="s">
        <v>72</v>
      </c>
      <c r="C1849" t="s">
        <v>5215</v>
      </c>
      <c r="D1849" t="s">
        <v>74</v>
      </c>
      <c r="E1849">
        <v>24</v>
      </c>
      <c r="F1849" t="s">
        <v>17465</v>
      </c>
      <c r="G1849">
        <v>2024</v>
      </c>
      <c r="H1849">
        <f t="shared" si="86"/>
        <v>45497</v>
      </c>
      <c r="I1849">
        <v>7</v>
      </c>
      <c r="J1849">
        <v>1</v>
      </c>
      <c r="K1849">
        <v>51</v>
      </c>
      <c r="L1849" t="s">
        <v>17466</v>
      </c>
      <c r="M1849">
        <f t="shared" si="84"/>
        <v>0.79295138888888894</v>
      </c>
      <c r="N1849" t="str">
        <f t="shared" si="85"/>
        <v>5-8 PM</v>
      </c>
      <c r="O1849">
        <v>548.92999999999995</v>
      </c>
      <c r="P1849">
        <v>199</v>
      </c>
      <c r="Q1849">
        <v>193.03</v>
      </c>
      <c r="R1849">
        <v>5.97</v>
      </c>
      <c r="S1849">
        <v>355.9</v>
      </c>
      <c r="T1849" t="s">
        <v>34</v>
      </c>
      <c r="U1849" t="s">
        <v>23</v>
      </c>
      <c r="V1849" t="s">
        <v>24</v>
      </c>
      <c r="W1849" t="s">
        <v>5216</v>
      </c>
      <c r="X1849" t="s">
        <v>26</v>
      </c>
      <c r="Y1849" t="s">
        <v>36</v>
      </c>
      <c r="Z1849" t="s">
        <v>28</v>
      </c>
      <c r="AA1849" t="s">
        <v>26</v>
      </c>
      <c r="AB1849" t="s">
        <v>30</v>
      </c>
    </row>
    <row r="1850" spans="1:28" x14ac:dyDescent="0.3">
      <c r="A1850" t="s">
        <v>5217</v>
      </c>
      <c r="B1850" t="s">
        <v>127</v>
      </c>
      <c r="C1850" t="s">
        <v>5218</v>
      </c>
      <c r="D1850" t="s">
        <v>21</v>
      </c>
      <c r="E1850">
        <v>24</v>
      </c>
      <c r="F1850" t="s">
        <v>17465</v>
      </c>
      <c r="G1850">
        <v>2024</v>
      </c>
      <c r="H1850">
        <f t="shared" si="86"/>
        <v>45497</v>
      </c>
      <c r="I1850">
        <v>7</v>
      </c>
      <c r="J1850">
        <v>1</v>
      </c>
      <c r="K1850">
        <v>35</v>
      </c>
      <c r="L1850" t="s">
        <v>17466</v>
      </c>
      <c r="M1850">
        <f t="shared" si="84"/>
        <v>0.79276620370370365</v>
      </c>
      <c r="N1850" t="str">
        <f t="shared" si="85"/>
        <v>5-8 PM</v>
      </c>
      <c r="O1850">
        <v>786.47</v>
      </c>
      <c r="P1850">
        <v>299</v>
      </c>
      <c r="Q1850">
        <v>292.72000000000003</v>
      </c>
      <c r="R1850">
        <v>6.28</v>
      </c>
      <c r="S1850">
        <v>493.75</v>
      </c>
      <c r="T1850" t="s">
        <v>34</v>
      </c>
      <c r="U1850" t="s">
        <v>23</v>
      </c>
      <c r="V1850" t="s">
        <v>24</v>
      </c>
      <c r="W1850" t="s">
        <v>5219</v>
      </c>
      <c r="X1850" t="s">
        <v>26</v>
      </c>
      <c r="Y1850" t="s">
        <v>36</v>
      </c>
      <c r="Z1850" t="s">
        <v>28</v>
      </c>
      <c r="AA1850" t="s">
        <v>37</v>
      </c>
      <c r="AB1850" t="s">
        <v>30</v>
      </c>
    </row>
    <row r="1851" spans="1:28" x14ac:dyDescent="0.3">
      <c r="A1851" t="s">
        <v>5220</v>
      </c>
      <c r="B1851" t="s">
        <v>131</v>
      </c>
      <c r="C1851" t="s">
        <v>5221</v>
      </c>
      <c r="D1851" t="s">
        <v>74</v>
      </c>
      <c r="E1851">
        <v>24</v>
      </c>
      <c r="F1851" t="s">
        <v>17465</v>
      </c>
      <c r="G1851">
        <v>2024</v>
      </c>
      <c r="H1851">
        <f t="shared" si="86"/>
        <v>45497</v>
      </c>
      <c r="I1851">
        <v>7</v>
      </c>
      <c r="J1851">
        <v>1</v>
      </c>
      <c r="K1851">
        <v>20</v>
      </c>
      <c r="L1851" t="s">
        <v>17466</v>
      </c>
      <c r="M1851">
        <f t="shared" si="84"/>
        <v>0.79259259259259263</v>
      </c>
      <c r="N1851" t="str">
        <f t="shared" si="85"/>
        <v>5-8 PM</v>
      </c>
      <c r="O1851">
        <v>1132.8599999999999</v>
      </c>
      <c r="P1851">
        <v>299</v>
      </c>
      <c r="Q1851">
        <v>290.02999999999997</v>
      </c>
      <c r="R1851">
        <v>8.9700000000000006</v>
      </c>
      <c r="S1851">
        <v>842.83</v>
      </c>
      <c r="T1851" t="s">
        <v>34</v>
      </c>
      <c r="U1851" t="s">
        <v>23</v>
      </c>
      <c r="V1851" t="s">
        <v>24</v>
      </c>
      <c r="W1851" t="s">
        <v>5222</v>
      </c>
      <c r="X1851" t="s">
        <v>26</v>
      </c>
      <c r="Y1851" t="s">
        <v>36</v>
      </c>
      <c r="Z1851" t="s">
        <v>28</v>
      </c>
      <c r="AA1851" t="s">
        <v>26</v>
      </c>
      <c r="AB1851" t="s">
        <v>30</v>
      </c>
    </row>
    <row r="1852" spans="1:28" x14ac:dyDescent="0.3">
      <c r="A1852" t="s">
        <v>5223</v>
      </c>
      <c r="B1852" t="s">
        <v>3473</v>
      </c>
      <c r="C1852" t="s">
        <v>5224</v>
      </c>
      <c r="D1852" t="s">
        <v>50</v>
      </c>
      <c r="E1852">
        <v>24</v>
      </c>
      <c r="F1852" t="s">
        <v>17465</v>
      </c>
      <c r="G1852">
        <v>2024</v>
      </c>
      <c r="H1852">
        <f t="shared" si="86"/>
        <v>45497</v>
      </c>
      <c r="I1852">
        <v>7</v>
      </c>
      <c r="J1852">
        <v>0</v>
      </c>
      <c r="K1852">
        <v>3</v>
      </c>
      <c r="L1852" t="s">
        <v>17466</v>
      </c>
      <c r="M1852">
        <f t="shared" si="84"/>
        <v>0.79170138888888886</v>
      </c>
      <c r="N1852" t="str">
        <f t="shared" si="85"/>
        <v>5-8 PM</v>
      </c>
      <c r="O1852">
        <v>27.24</v>
      </c>
      <c r="P1852">
        <v>22</v>
      </c>
      <c r="Q1852">
        <v>21.12</v>
      </c>
      <c r="R1852">
        <v>0.88</v>
      </c>
      <c r="S1852">
        <v>6.12</v>
      </c>
      <c r="T1852" t="s">
        <v>34</v>
      </c>
      <c r="U1852" t="s">
        <v>23</v>
      </c>
      <c r="V1852" t="s">
        <v>24</v>
      </c>
      <c r="W1852" t="s">
        <v>5225</v>
      </c>
      <c r="X1852" t="s">
        <v>26</v>
      </c>
      <c r="Y1852" t="s">
        <v>27</v>
      </c>
      <c r="Z1852" t="s">
        <v>28</v>
      </c>
      <c r="AA1852" t="s">
        <v>29</v>
      </c>
      <c r="AB1852" t="s">
        <v>30</v>
      </c>
    </row>
    <row r="1853" spans="1:28" x14ac:dyDescent="0.3">
      <c r="A1853" t="s">
        <v>5226</v>
      </c>
      <c r="B1853" t="s">
        <v>72</v>
      </c>
      <c r="C1853" t="s">
        <v>5227</v>
      </c>
      <c r="D1853" t="s">
        <v>50</v>
      </c>
      <c r="E1853">
        <v>24</v>
      </c>
      <c r="F1853" t="s">
        <v>17465</v>
      </c>
      <c r="G1853">
        <v>2024</v>
      </c>
      <c r="H1853">
        <f t="shared" si="86"/>
        <v>45497</v>
      </c>
      <c r="I1853">
        <v>6</v>
      </c>
      <c r="J1853">
        <v>58</v>
      </c>
      <c r="K1853">
        <v>35</v>
      </c>
      <c r="L1853" t="s">
        <v>17466</v>
      </c>
      <c r="M1853">
        <f t="shared" si="84"/>
        <v>0.79068287037037033</v>
      </c>
      <c r="N1853" t="str">
        <f t="shared" si="85"/>
        <v>5-8 PM</v>
      </c>
      <c r="O1853">
        <v>143.97</v>
      </c>
      <c r="P1853">
        <v>99</v>
      </c>
      <c r="Q1853">
        <v>95.04</v>
      </c>
      <c r="R1853">
        <v>3.96</v>
      </c>
      <c r="S1853">
        <v>48.93</v>
      </c>
      <c r="T1853" t="s">
        <v>34</v>
      </c>
      <c r="U1853" t="s">
        <v>23</v>
      </c>
      <c r="V1853" t="s">
        <v>24</v>
      </c>
      <c r="W1853" t="s">
        <v>5228</v>
      </c>
      <c r="X1853" t="s">
        <v>26</v>
      </c>
      <c r="Y1853" t="s">
        <v>36</v>
      </c>
      <c r="Z1853" t="s">
        <v>28</v>
      </c>
      <c r="AA1853" t="s">
        <v>29</v>
      </c>
      <c r="AB1853" t="s">
        <v>30</v>
      </c>
    </row>
    <row r="1854" spans="1:28" x14ac:dyDescent="0.3">
      <c r="A1854" t="s">
        <v>5229</v>
      </c>
      <c r="B1854" t="s">
        <v>98</v>
      </c>
      <c r="C1854" t="s">
        <v>177</v>
      </c>
      <c r="D1854" t="s">
        <v>21</v>
      </c>
      <c r="E1854">
        <v>24</v>
      </c>
      <c r="F1854" t="s">
        <v>17465</v>
      </c>
      <c r="G1854">
        <v>2024</v>
      </c>
      <c r="H1854">
        <f t="shared" si="86"/>
        <v>45497</v>
      </c>
      <c r="I1854">
        <v>6</v>
      </c>
      <c r="J1854">
        <v>58</v>
      </c>
      <c r="K1854">
        <v>33</v>
      </c>
      <c r="L1854" t="s">
        <v>17466</v>
      </c>
      <c r="M1854">
        <f t="shared" si="84"/>
        <v>0.79065972222222225</v>
      </c>
      <c r="N1854" t="str">
        <f t="shared" si="85"/>
        <v>5-8 PM</v>
      </c>
      <c r="O1854">
        <v>1219.24</v>
      </c>
      <c r="P1854">
        <v>29</v>
      </c>
      <c r="Q1854">
        <v>28.13</v>
      </c>
      <c r="R1854">
        <v>0.87</v>
      </c>
      <c r="S1854">
        <v>1191.1099999999999</v>
      </c>
      <c r="T1854" t="s">
        <v>34</v>
      </c>
      <c r="U1854" t="s">
        <v>23</v>
      </c>
      <c r="V1854" t="s">
        <v>24</v>
      </c>
      <c r="W1854" t="s">
        <v>5230</v>
      </c>
      <c r="X1854" t="s">
        <v>26</v>
      </c>
      <c r="Y1854" t="s">
        <v>36</v>
      </c>
      <c r="Z1854" t="s">
        <v>28</v>
      </c>
      <c r="AA1854" t="s">
        <v>29</v>
      </c>
      <c r="AB1854" t="s">
        <v>30</v>
      </c>
    </row>
    <row r="1855" spans="1:28" x14ac:dyDescent="0.3">
      <c r="A1855" t="s">
        <v>5231</v>
      </c>
      <c r="B1855" t="s">
        <v>1207</v>
      </c>
      <c r="C1855" t="s">
        <v>5232</v>
      </c>
      <c r="D1855" t="s">
        <v>21</v>
      </c>
      <c r="E1855">
        <v>24</v>
      </c>
      <c r="F1855" t="s">
        <v>17465</v>
      </c>
      <c r="G1855">
        <v>2024</v>
      </c>
      <c r="H1855">
        <f t="shared" si="86"/>
        <v>45497</v>
      </c>
      <c r="I1855">
        <v>6</v>
      </c>
      <c r="J1855">
        <v>43</v>
      </c>
      <c r="K1855">
        <v>26</v>
      </c>
      <c r="L1855" t="s">
        <v>17466</v>
      </c>
      <c r="M1855">
        <f t="shared" si="84"/>
        <v>0.78016203703703713</v>
      </c>
      <c r="N1855" t="str">
        <f t="shared" si="85"/>
        <v>5-8 PM</v>
      </c>
      <c r="O1855">
        <v>359.81</v>
      </c>
      <c r="P1855">
        <v>349</v>
      </c>
      <c r="Q1855">
        <v>338.53</v>
      </c>
      <c r="R1855">
        <v>10.47</v>
      </c>
      <c r="S1855">
        <v>21.28</v>
      </c>
      <c r="T1855" t="s">
        <v>34</v>
      </c>
      <c r="U1855" t="s">
        <v>23</v>
      </c>
      <c r="V1855" t="s">
        <v>24</v>
      </c>
      <c r="W1855" t="s">
        <v>5233</v>
      </c>
      <c r="X1855" t="s">
        <v>26</v>
      </c>
      <c r="Y1855" t="s">
        <v>27</v>
      </c>
      <c r="Z1855" t="s">
        <v>28</v>
      </c>
      <c r="AA1855" t="s">
        <v>37</v>
      </c>
      <c r="AB1855" t="s">
        <v>30</v>
      </c>
    </row>
    <row r="1856" spans="1:28" x14ac:dyDescent="0.3">
      <c r="A1856" t="s">
        <v>5234</v>
      </c>
      <c r="B1856" t="s">
        <v>98</v>
      </c>
      <c r="C1856" t="s">
        <v>5235</v>
      </c>
      <c r="D1856" t="s">
        <v>74</v>
      </c>
      <c r="E1856">
        <v>24</v>
      </c>
      <c r="F1856" t="s">
        <v>17465</v>
      </c>
      <c r="G1856">
        <v>2024</v>
      </c>
      <c r="H1856">
        <f t="shared" si="86"/>
        <v>45497</v>
      </c>
      <c r="I1856">
        <v>6</v>
      </c>
      <c r="J1856">
        <v>37</v>
      </c>
      <c r="K1856">
        <v>43</v>
      </c>
      <c r="L1856" t="s">
        <v>17466</v>
      </c>
      <c r="M1856">
        <f t="shared" si="84"/>
        <v>0.77619212962962969</v>
      </c>
      <c r="N1856" t="str">
        <f t="shared" si="85"/>
        <v>5-8 PM</v>
      </c>
      <c r="O1856">
        <v>1412.27</v>
      </c>
      <c r="P1856">
        <v>199</v>
      </c>
      <c r="Q1856">
        <v>193.03</v>
      </c>
      <c r="R1856">
        <v>5.97</v>
      </c>
      <c r="S1856">
        <v>1219.24</v>
      </c>
      <c r="T1856" t="s">
        <v>34</v>
      </c>
      <c r="U1856" t="s">
        <v>23</v>
      </c>
      <c r="V1856" t="s">
        <v>24</v>
      </c>
      <c r="W1856" t="s">
        <v>5236</v>
      </c>
      <c r="X1856" t="s">
        <v>26</v>
      </c>
      <c r="Y1856" t="s">
        <v>36</v>
      </c>
      <c r="Z1856" t="s">
        <v>28</v>
      </c>
      <c r="AA1856" t="s">
        <v>29</v>
      </c>
      <c r="AB1856" t="s">
        <v>30</v>
      </c>
    </row>
    <row r="1857" spans="1:28" x14ac:dyDescent="0.3">
      <c r="A1857" t="s">
        <v>5237</v>
      </c>
      <c r="B1857" t="s">
        <v>98</v>
      </c>
      <c r="C1857" t="s">
        <v>5238</v>
      </c>
      <c r="D1857" t="s">
        <v>50</v>
      </c>
      <c r="E1857">
        <v>24</v>
      </c>
      <c r="F1857" t="s">
        <v>17465</v>
      </c>
      <c r="G1857">
        <v>2024</v>
      </c>
      <c r="H1857">
        <f t="shared" si="86"/>
        <v>45497</v>
      </c>
      <c r="I1857">
        <v>6</v>
      </c>
      <c r="J1857">
        <v>35</v>
      </c>
      <c r="K1857">
        <v>37</v>
      </c>
      <c r="L1857" t="s">
        <v>17466</v>
      </c>
      <c r="M1857">
        <f t="shared" si="84"/>
        <v>0.77473379629629635</v>
      </c>
      <c r="N1857" t="str">
        <f t="shared" si="85"/>
        <v>5-8 PM</v>
      </c>
      <c r="O1857">
        <v>1603.31</v>
      </c>
      <c r="P1857">
        <v>199</v>
      </c>
      <c r="Q1857">
        <v>191.04</v>
      </c>
      <c r="R1857">
        <v>7.96</v>
      </c>
      <c r="S1857">
        <v>1412.27</v>
      </c>
      <c r="T1857" t="s">
        <v>34</v>
      </c>
      <c r="U1857" t="s">
        <v>23</v>
      </c>
      <c r="V1857" t="s">
        <v>24</v>
      </c>
      <c r="W1857" t="s">
        <v>5239</v>
      </c>
      <c r="X1857" t="s">
        <v>26</v>
      </c>
      <c r="Y1857" t="s">
        <v>36</v>
      </c>
      <c r="Z1857" t="s">
        <v>28</v>
      </c>
      <c r="AA1857" t="s">
        <v>29</v>
      </c>
      <c r="AB1857" t="s">
        <v>30</v>
      </c>
    </row>
    <row r="1858" spans="1:28" x14ac:dyDescent="0.3">
      <c r="A1858" t="s">
        <v>5240</v>
      </c>
      <c r="B1858" t="s">
        <v>1207</v>
      </c>
      <c r="C1858" t="s">
        <v>5241</v>
      </c>
      <c r="D1858" t="s">
        <v>21</v>
      </c>
      <c r="E1858">
        <v>24</v>
      </c>
      <c r="F1858" t="s">
        <v>17465</v>
      </c>
      <c r="G1858">
        <v>2024</v>
      </c>
      <c r="H1858">
        <f t="shared" si="86"/>
        <v>45497</v>
      </c>
      <c r="I1858">
        <v>6</v>
      </c>
      <c r="J1858">
        <v>32</v>
      </c>
      <c r="K1858">
        <v>55</v>
      </c>
      <c r="L1858" t="s">
        <v>17466</v>
      </c>
      <c r="M1858">
        <f t="shared" ref="M1858:M1921" si="87">TIMEVALUE(TEXT(TIMEVALUE(I1858 &amp; ":" &amp; J1858 &amp; ":" &amp; K1858 &amp; " " &amp; L1858), "hh:mm:ss AM/PM"))</f>
        <v>0.77285879629629628</v>
      </c>
      <c r="N1858" t="str">
        <f t="shared" ref="N1858:N1921" si="88">IF(AND(HOUR(M1858)&gt;=0, HOUR(M1858)&lt;=4), "12-4 AM",
IF(AND(HOUR(M1858)&gt;=5, HOUR(M1858)&lt;=8), "5-8 AM",
IF(AND(HOUR(M1858)&gt;=9, HOUR(M1858)&lt;=12), "9 AM-12 PM",
IF(AND(HOUR(M1858)&gt;=13, HOUR(M1858)&lt;=16), "1-4 PM",
IF(AND(HOUR(M1858)&gt;=17, HOUR(M1858)&lt;=20), "5-8 PM",
IF(AND(HOUR(M1858)&gt;=21, HOUR(M1858)&lt;=23), "9-11 PM",
""))))))</f>
        <v>5-8 PM</v>
      </c>
      <c r="O1858">
        <v>212.84</v>
      </c>
      <c r="P1858">
        <v>199</v>
      </c>
      <c r="Q1858">
        <v>193.03</v>
      </c>
      <c r="R1858">
        <v>5.97</v>
      </c>
      <c r="S1858">
        <v>19.809999999999999</v>
      </c>
      <c r="T1858" t="s">
        <v>34</v>
      </c>
      <c r="U1858" t="s">
        <v>23</v>
      </c>
      <c r="V1858" t="s">
        <v>24</v>
      </c>
      <c r="W1858" t="s">
        <v>5242</v>
      </c>
      <c r="X1858" t="s">
        <v>26</v>
      </c>
      <c r="Y1858" t="s">
        <v>27</v>
      </c>
      <c r="Z1858" t="s">
        <v>28</v>
      </c>
      <c r="AA1858" t="s">
        <v>29</v>
      </c>
      <c r="AB1858" t="s">
        <v>30</v>
      </c>
    </row>
    <row r="1859" spans="1:28" x14ac:dyDescent="0.3">
      <c r="A1859" t="s">
        <v>5243</v>
      </c>
      <c r="B1859" t="s">
        <v>1537</v>
      </c>
      <c r="C1859" t="s">
        <v>5244</v>
      </c>
      <c r="D1859" t="s">
        <v>164</v>
      </c>
      <c r="E1859">
        <v>24</v>
      </c>
      <c r="F1859" t="s">
        <v>17465</v>
      </c>
      <c r="G1859">
        <v>2024</v>
      </c>
      <c r="H1859">
        <f t="shared" ref="H1859:H1922" si="89">DATEVALUE(E1859 &amp;"-"&amp;F1859&amp;"-"&amp;G1859)</f>
        <v>45497</v>
      </c>
      <c r="I1859">
        <v>6</v>
      </c>
      <c r="J1859">
        <v>26</v>
      </c>
      <c r="K1859">
        <v>13</v>
      </c>
      <c r="L1859" t="s">
        <v>17466</v>
      </c>
      <c r="M1859">
        <f t="shared" si="87"/>
        <v>0.76820601851851855</v>
      </c>
      <c r="N1859" t="str">
        <f t="shared" si="88"/>
        <v>5-8 PM</v>
      </c>
      <c r="O1859">
        <v>5944.95</v>
      </c>
      <c r="P1859">
        <v>150</v>
      </c>
      <c r="Q1859">
        <v>147.37</v>
      </c>
      <c r="R1859">
        <v>2.63</v>
      </c>
      <c r="S1859">
        <v>5797.58</v>
      </c>
      <c r="T1859" t="s">
        <v>34</v>
      </c>
      <c r="U1859" t="s">
        <v>23</v>
      </c>
      <c r="V1859" t="s">
        <v>24</v>
      </c>
      <c r="W1859" t="s">
        <v>5245</v>
      </c>
      <c r="X1859" t="s">
        <v>26</v>
      </c>
      <c r="Y1859" t="s">
        <v>36</v>
      </c>
      <c r="Z1859" t="s">
        <v>28</v>
      </c>
      <c r="AA1859" t="s">
        <v>26</v>
      </c>
      <c r="AB1859" t="s">
        <v>30</v>
      </c>
    </row>
    <row r="1860" spans="1:28" x14ac:dyDescent="0.3">
      <c r="A1860" t="s">
        <v>5246</v>
      </c>
      <c r="B1860" t="s">
        <v>1537</v>
      </c>
      <c r="C1860" t="s">
        <v>5247</v>
      </c>
      <c r="D1860" t="s">
        <v>21</v>
      </c>
      <c r="E1860">
        <v>24</v>
      </c>
      <c r="F1860" t="s">
        <v>17465</v>
      </c>
      <c r="G1860">
        <v>2024</v>
      </c>
      <c r="H1860">
        <f t="shared" si="89"/>
        <v>45497</v>
      </c>
      <c r="I1860">
        <v>6</v>
      </c>
      <c r="J1860">
        <v>25</v>
      </c>
      <c r="K1860">
        <v>44</v>
      </c>
      <c r="L1860" t="s">
        <v>17466</v>
      </c>
      <c r="M1860">
        <f t="shared" si="87"/>
        <v>0.76787037037037031</v>
      </c>
      <c r="N1860" t="str">
        <f t="shared" si="88"/>
        <v>5-8 PM</v>
      </c>
      <c r="O1860">
        <v>6149.56</v>
      </c>
      <c r="P1860">
        <v>209</v>
      </c>
      <c r="Q1860">
        <v>204.61</v>
      </c>
      <c r="R1860">
        <v>4.3899999999999997</v>
      </c>
      <c r="S1860">
        <v>5944.95</v>
      </c>
      <c r="T1860" t="s">
        <v>34</v>
      </c>
      <c r="U1860" t="s">
        <v>23</v>
      </c>
      <c r="V1860" t="s">
        <v>24</v>
      </c>
      <c r="W1860" t="s">
        <v>5248</v>
      </c>
      <c r="X1860" t="s">
        <v>26</v>
      </c>
      <c r="Y1860" t="s">
        <v>36</v>
      </c>
      <c r="Z1860" t="s">
        <v>28</v>
      </c>
      <c r="AA1860" t="s">
        <v>37</v>
      </c>
      <c r="AB1860" t="s">
        <v>30</v>
      </c>
    </row>
    <row r="1861" spans="1:28" x14ac:dyDescent="0.3">
      <c r="A1861" t="s">
        <v>5249</v>
      </c>
      <c r="B1861" t="s">
        <v>131</v>
      </c>
      <c r="C1861" t="s">
        <v>5250</v>
      </c>
      <c r="D1861" t="s">
        <v>74</v>
      </c>
      <c r="E1861">
        <v>24</v>
      </c>
      <c r="F1861" t="s">
        <v>17465</v>
      </c>
      <c r="G1861">
        <v>2024</v>
      </c>
      <c r="H1861">
        <f t="shared" si="89"/>
        <v>45497</v>
      </c>
      <c r="I1861">
        <v>6</v>
      </c>
      <c r="J1861">
        <v>20</v>
      </c>
      <c r="K1861">
        <v>6</v>
      </c>
      <c r="L1861" t="s">
        <v>17466</v>
      </c>
      <c r="M1861">
        <f t="shared" si="87"/>
        <v>0.76395833333333341</v>
      </c>
      <c r="N1861" t="str">
        <f t="shared" si="88"/>
        <v>5-8 PM</v>
      </c>
      <c r="O1861">
        <v>1325.89</v>
      </c>
      <c r="P1861">
        <v>199</v>
      </c>
      <c r="Q1861">
        <v>193.03</v>
      </c>
      <c r="R1861">
        <v>5.97</v>
      </c>
      <c r="S1861">
        <v>1132.8599999999999</v>
      </c>
      <c r="T1861" t="s">
        <v>34</v>
      </c>
      <c r="U1861" t="s">
        <v>23</v>
      </c>
      <c r="V1861" t="s">
        <v>24</v>
      </c>
      <c r="W1861" t="s">
        <v>5251</v>
      </c>
      <c r="X1861" t="s">
        <v>26</v>
      </c>
      <c r="Y1861" t="s">
        <v>36</v>
      </c>
      <c r="Z1861" t="s">
        <v>28</v>
      </c>
      <c r="AA1861" t="s">
        <v>26</v>
      </c>
      <c r="AB1861" t="s">
        <v>30</v>
      </c>
    </row>
    <row r="1862" spans="1:28" x14ac:dyDescent="0.3">
      <c r="A1862" t="s">
        <v>5252</v>
      </c>
      <c r="B1862" t="s">
        <v>1481</v>
      </c>
      <c r="C1862" t="s">
        <v>1797</v>
      </c>
      <c r="D1862" t="s">
        <v>74</v>
      </c>
      <c r="E1862">
        <v>24</v>
      </c>
      <c r="F1862" t="s">
        <v>17465</v>
      </c>
      <c r="G1862">
        <v>2024</v>
      </c>
      <c r="H1862">
        <f t="shared" si="89"/>
        <v>45497</v>
      </c>
      <c r="I1862">
        <v>6</v>
      </c>
      <c r="J1862">
        <v>18</v>
      </c>
      <c r="K1862">
        <v>26</v>
      </c>
      <c r="L1862" t="s">
        <v>17466</v>
      </c>
      <c r="M1862">
        <f t="shared" si="87"/>
        <v>0.76280092592592597</v>
      </c>
      <c r="N1862" t="str">
        <f t="shared" si="88"/>
        <v>5-8 PM</v>
      </c>
      <c r="O1862">
        <v>778.45</v>
      </c>
      <c r="P1862">
        <v>33</v>
      </c>
      <c r="Q1862">
        <v>32.01</v>
      </c>
      <c r="R1862">
        <v>0.99</v>
      </c>
      <c r="S1862">
        <v>746.44</v>
      </c>
      <c r="T1862" t="s">
        <v>34</v>
      </c>
      <c r="U1862" t="s">
        <v>23</v>
      </c>
      <c r="V1862" t="s">
        <v>24</v>
      </c>
      <c r="W1862" t="s">
        <v>5253</v>
      </c>
      <c r="X1862" t="s">
        <v>26</v>
      </c>
      <c r="Y1862" t="s">
        <v>36</v>
      </c>
      <c r="Z1862" t="s">
        <v>28</v>
      </c>
      <c r="AA1862" t="s">
        <v>29</v>
      </c>
      <c r="AB1862" t="s">
        <v>30</v>
      </c>
    </row>
    <row r="1863" spans="1:28" x14ac:dyDescent="0.3">
      <c r="A1863" t="s">
        <v>5254</v>
      </c>
      <c r="B1863" t="s">
        <v>234</v>
      </c>
      <c r="C1863" t="s">
        <v>5255</v>
      </c>
      <c r="D1863" t="s">
        <v>225</v>
      </c>
      <c r="E1863">
        <v>24</v>
      </c>
      <c r="F1863" t="s">
        <v>17465</v>
      </c>
      <c r="G1863">
        <v>2024</v>
      </c>
      <c r="H1863">
        <f t="shared" si="89"/>
        <v>45497</v>
      </c>
      <c r="I1863">
        <v>6</v>
      </c>
      <c r="J1863">
        <v>16</v>
      </c>
      <c r="K1863">
        <v>40</v>
      </c>
      <c r="L1863" t="s">
        <v>17466</v>
      </c>
      <c r="M1863">
        <f t="shared" si="87"/>
        <v>0.76157407407407407</v>
      </c>
      <c r="N1863" t="str">
        <f t="shared" si="88"/>
        <v>5-8 PM</v>
      </c>
      <c r="O1863">
        <v>15062.48</v>
      </c>
      <c r="P1863">
        <v>829</v>
      </c>
      <c r="Q1863">
        <v>828</v>
      </c>
      <c r="R1863">
        <v>1</v>
      </c>
      <c r="S1863">
        <v>14234.48</v>
      </c>
      <c r="T1863" t="s">
        <v>105</v>
      </c>
      <c r="U1863" t="s">
        <v>23</v>
      </c>
      <c r="V1863" t="s">
        <v>24</v>
      </c>
      <c r="W1863" t="s">
        <v>5256</v>
      </c>
      <c r="X1863" t="s">
        <v>26</v>
      </c>
      <c r="Y1863" t="s">
        <v>27</v>
      </c>
      <c r="Z1863" t="s">
        <v>28</v>
      </c>
      <c r="AA1863" t="s">
        <v>26</v>
      </c>
      <c r="AB1863" t="s">
        <v>30</v>
      </c>
    </row>
    <row r="1864" spans="1:28" x14ac:dyDescent="0.3">
      <c r="A1864" t="s">
        <v>5257</v>
      </c>
      <c r="B1864" t="s">
        <v>234</v>
      </c>
      <c r="C1864" t="s">
        <v>5258</v>
      </c>
      <c r="D1864" t="s">
        <v>225</v>
      </c>
      <c r="E1864">
        <v>24</v>
      </c>
      <c r="F1864" t="s">
        <v>17465</v>
      </c>
      <c r="G1864">
        <v>2024</v>
      </c>
      <c r="H1864">
        <f t="shared" si="89"/>
        <v>45497</v>
      </c>
      <c r="I1864">
        <v>6</v>
      </c>
      <c r="J1864">
        <v>15</v>
      </c>
      <c r="K1864">
        <v>44</v>
      </c>
      <c r="L1864" t="s">
        <v>17466</v>
      </c>
      <c r="M1864">
        <f t="shared" si="87"/>
        <v>0.76092592592592589</v>
      </c>
      <c r="N1864" t="str">
        <f t="shared" si="88"/>
        <v>5-8 PM</v>
      </c>
      <c r="O1864">
        <v>15890.48</v>
      </c>
      <c r="P1864">
        <v>829</v>
      </c>
      <c r="Q1864">
        <v>828</v>
      </c>
      <c r="R1864">
        <v>1</v>
      </c>
      <c r="S1864">
        <v>15062.48</v>
      </c>
      <c r="T1864" t="s">
        <v>105</v>
      </c>
      <c r="U1864" t="s">
        <v>23</v>
      </c>
      <c r="V1864" t="s">
        <v>24</v>
      </c>
      <c r="W1864" t="s">
        <v>5259</v>
      </c>
      <c r="X1864" t="s">
        <v>26</v>
      </c>
      <c r="Y1864" t="s">
        <v>27</v>
      </c>
      <c r="Z1864" t="s">
        <v>28</v>
      </c>
      <c r="AA1864" t="s">
        <v>26</v>
      </c>
      <c r="AB1864" t="s">
        <v>30</v>
      </c>
    </row>
    <row r="1865" spans="1:28" x14ac:dyDescent="0.3">
      <c r="A1865" t="s">
        <v>5260</v>
      </c>
      <c r="B1865" t="s">
        <v>234</v>
      </c>
      <c r="C1865" t="s">
        <v>5261</v>
      </c>
      <c r="D1865" t="s">
        <v>225</v>
      </c>
      <c r="E1865">
        <v>24</v>
      </c>
      <c r="F1865" t="s">
        <v>17465</v>
      </c>
      <c r="G1865">
        <v>2024</v>
      </c>
      <c r="H1865">
        <f t="shared" si="89"/>
        <v>45497</v>
      </c>
      <c r="I1865">
        <v>6</v>
      </c>
      <c r="J1865">
        <v>15</v>
      </c>
      <c r="K1865">
        <v>20</v>
      </c>
      <c r="L1865" t="s">
        <v>17466</v>
      </c>
      <c r="M1865">
        <f t="shared" si="87"/>
        <v>0.76064814814814818</v>
      </c>
      <c r="N1865" t="str">
        <f t="shared" si="88"/>
        <v>5-8 PM</v>
      </c>
      <c r="O1865">
        <v>16718.48</v>
      </c>
      <c r="P1865">
        <v>829</v>
      </c>
      <c r="Q1865">
        <v>828</v>
      </c>
      <c r="R1865">
        <v>1</v>
      </c>
      <c r="S1865">
        <v>15890.48</v>
      </c>
      <c r="T1865" t="s">
        <v>105</v>
      </c>
      <c r="U1865" t="s">
        <v>23</v>
      </c>
      <c r="V1865" t="s">
        <v>24</v>
      </c>
      <c r="W1865" t="s">
        <v>5262</v>
      </c>
      <c r="X1865" t="s">
        <v>26</v>
      </c>
      <c r="Y1865" t="s">
        <v>27</v>
      </c>
      <c r="Z1865" t="s">
        <v>28</v>
      </c>
      <c r="AA1865" t="s">
        <v>26</v>
      </c>
      <c r="AB1865" t="s">
        <v>30</v>
      </c>
    </row>
    <row r="1866" spans="1:28" x14ac:dyDescent="0.3">
      <c r="A1866" t="s">
        <v>5263</v>
      </c>
      <c r="B1866" t="s">
        <v>234</v>
      </c>
      <c r="C1866" t="s">
        <v>5264</v>
      </c>
      <c r="D1866" t="s">
        <v>225</v>
      </c>
      <c r="E1866">
        <v>24</v>
      </c>
      <c r="F1866" t="s">
        <v>17465</v>
      </c>
      <c r="G1866">
        <v>2024</v>
      </c>
      <c r="H1866">
        <f t="shared" si="89"/>
        <v>45497</v>
      </c>
      <c r="I1866">
        <v>6</v>
      </c>
      <c r="J1866">
        <v>14</v>
      </c>
      <c r="K1866">
        <v>54</v>
      </c>
      <c r="L1866" t="s">
        <v>17466</v>
      </c>
      <c r="M1866">
        <f t="shared" si="87"/>
        <v>0.76034722222222229</v>
      </c>
      <c r="N1866" t="str">
        <f t="shared" si="88"/>
        <v>5-8 PM</v>
      </c>
      <c r="O1866">
        <v>17546.48</v>
      </c>
      <c r="P1866">
        <v>829</v>
      </c>
      <c r="Q1866">
        <v>828</v>
      </c>
      <c r="R1866">
        <v>1</v>
      </c>
      <c r="S1866">
        <v>16718.48</v>
      </c>
      <c r="T1866" t="s">
        <v>105</v>
      </c>
      <c r="U1866" t="s">
        <v>23</v>
      </c>
      <c r="V1866" t="s">
        <v>24</v>
      </c>
      <c r="W1866" t="s">
        <v>5265</v>
      </c>
      <c r="X1866" t="s">
        <v>26</v>
      </c>
      <c r="Y1866" t="s">
        <v>27</v>
      </c>
      <c r="Z1866" t="s">
        <v>28</v>
      </c>
      <c r="AA1866" t="s">
        <v>26</v>
      </c>
      <c r="AB1866" t="s">
        <v>30</v>
      </c>
    </row>
    <row r="1867" spans="1:28" x14ac:dyDescent="0.3">
      <c r="A1867" t="s">
        <v>5266</v>
      </c>
      <c r="B1867" t="s">
        <v>234</v>
      </c>
      <c r="C1867" t="s">
        <v>5267</v>
      </c>
      <c r="D1867" t="s">
        <v>225</v>
      </c>
      <c r="E1867">
        <v>24</v>
      </c>
      <c r="F1867" t="s">
        <v>17465</v>
      </c>
      <c r="G1867">
        <v>2024</v>
      </c>
      <c r="H1867">
        <f t="shared" si="89"/>
        <v>45497</v>
      </c>
      <c r="I1867">
        <v>6</v>
      </c>
      <c r="J1867">
        <v>14</v>
      </c>
      <c r="K1867">
        <v>25</v>
      </c>
      <c r="L1867" t="s">
        <v>17466</v>
      </c>
      <c r="M1867">
        <f t="shared" si="87"/>
        <v>0.76001157407407405</v>
      </c>
      <c r="N1867" t="str">
        <f t="shared" si="88"/>
        <v>5-8 PM</v>
      </c>
      <c r="O1867">
        <v>18374.48</v>
      </c>
      <c r="P1867">
        <v>829</v>
      </c>
      <c r="Q1867">
        <v>828</v>
      </c>
      <c r="R1867">
        <v>1</v>
      </c>
      <c r="S1867">
        <v>17546.48</v>
      </c>
      <c r="T1867" t="s">
        <v>105</v>
      </c>
      <c r="U1867" t="s">
        <v>23</v>
      </c>
      <c r="V1867" t="s">
        <v>24</v>
      </c>
      <c r="W1867" t="s">
        <v>5268</v>
      </c>
      <c r="X1867" t="s">
        <v>26</v>
      </c>
      <c r="Y1867" t="s">
        <v>27</v>
      </c>
      <c r="Z1867" t="s">
        <v>28</v>
      </c>
      <c r="AA1867" t="s">
        <v>26</v>
      </c>
      <c r="AB1867" t="s">
        <v>30</v>
      </c>
    </row>
    <row r="1868" spans="1:28" x14ac:dyDescent="0.3">
      <c r="A1868" t="s">
        <v>5269</v>
      </c>
      <c r="B1868" t="s">
        <v>1537</v>
      </c>
      <c r="C1868" t="s">
        <v>5270</v>
      </c>
      <c r="D1868" t="s">
        <v>21</v>
      </c>
      <c r="E1868">
        <v>24</v>
      </c>
      <c r="F1868" t="s">
        <v>17465</v>
      </c>
      <c r="G1868">
        <v>2024</v>
      </c>
      <c r="H1868">
        <f t="shared" si="89"/>
        <v>45497</v>
      </c>
      <c r="I1868">
        <v>6</v>
      </c>
      <c r="J1868">
        <v>13</v>
      </c>
      <c r="K1868">
        <v>32</v>
      </c>
      <c r="L1868" t="s">
        <v>17466</v>
      </c>
      <c r="M1868">
        <f t="shared" si="87"/>
        <v>0.7593981481481481</v>
      </c>
      <c r="N1868" t="str">
        <f t="shared" si="88"/>
        <v>5-8 PM</v>
      </c>
      <c r="O1868">
        <v>6177.95</v>
      </c>
      <c r="P1868">
        <v>29</v>
      </c>
      <c r="Q1868">
        <v>28.39</v>
      </c>
      <c r="R1868">
        <v>0.61</v>
      </c>
      <c r="S1868">
        <v>6149.56</v>
      </c>
      <c r="T1868" t="s">
        <v>34</v>
      </c>
      <c r="U1868" t="s">
        <v>23</v>
      </c>
      <c r="V1868" t="s">
        <v>24</v>
      </c>
      <c r="W1868" t="s">
        <v>5271</v>
      </c>
      <c r="X1868" t="s">
        <v>26</v>
      </c>
      <c r="Y1868" t="s">
        <v>36</v>
      </c>
      <c r="Z1868" t="s">
        <v>28</v>
      </c>
      <c r="AA1868" t="s">
        <v>37</v>
      </c>
      <c r="AB1868" t="s">
        <v>30</v>
      </c>
    </row>
    <row r="1869" spans="1:28" x14ac:dyDescent="0.3">
      <c r="A1869" t="s">
        <v>5272</v>
      </c>
      <c r="B1869" t="s">
        <v>48</v>
      </c>
      <c r="C1869" t="s">
        <v>5273</v>
      </c>
      <c r="D1869" t="s">
        <v>50</v>
      </c>
      <c r="E1869">
        <v>24</v>
      </c>
      <c r="F1869" t="s">
        <v>17465</v>
      </c>
      <c r="G1869">
        <v>2024</v>
      </c>
      <c r="H1869">
        <f t="shared" si="89"/>
        <v>45497</v>
      </c>
      <c r="I1869">
        <v>6</v>
      </c>
      <c r="J1869">
        <v>11</v>
      </c>
      <c r="K1869">
        <v>25</v>
      </c>
      <c r="L1869" t="s">
        <v>17466</v>
      </c>
      <c r="M1869">
        <f t="shared" si="87"/>
        <v>0.75792824074074072</v>
      </c>
      <c r="N1869" t="str">
        <f t="shared" si="88"/>
        <v>5-8 PM</v>
      </c>
      <c r="O1869">
        <v>1589.43</v>
      </c>
      <c r="P1869">
        <v>22</v>
      </c>
      <c r="Q1869">
        <v>21.12</v>
      </c>
      <c r="R1869">
        <v>0.88</v>
      </c>
      <c r="S1869">
        <v>1568.31</v>
      </c>
      <c r="T1869" t="s">
        <v>34</v>
      </c>
      <c r="U1869" t="s">
        <v>23</v>
      </c>
      <c r="V1869" t="s">
        <v>24</v>
      </c>
      <c r="W1869" t="s">
        <v>5274</v>
      </c>
      <c r="X1869" t="s">
        <v>26</v>
      </c>
      <c r="Y1869" t="s">
        <v>36</v>
      </c>
      <c r="Z1869" t="s">
        <v>28</v>
      </c>
      <c r="AA1869" t="s">
        <v>29</v>
      </c>
      <c r="AB1869" t="s">
        <v>30</v>
      </c>
    </row>
    <row r="1870" spans="1:28" x14ac:dyDescent="0.3">
      <c r="A1870" t="s">
        <v>5275</v>
      </c>
      <c r="B1870" t="s">
        <v>1537</v>
      </c>
      <c r="C1870" t="s">
        <v>5276</v>
      </c>
      <c r="D1870" t="s">
        <v>21</v>
      </c>
      <c r="E1870">
        <v>24</v>
      </c>
      <c r="F1870" t="s">
        <v>17465</v>
      </c>
      <c r="G1870">
        <v>2024</v>
      </c>
      <c r="H1870">
        <f t="shared" si="89"/>
        <v>45497</v>
      </c>
      <c r="I1870">
        <v>6</v>
      </c>
      <c r="J1870">
        <v>10</v>
      </c>
      <c r="K1870">
        <v>7</v>
      </c>
      <c r="L1870" t="s">
        <v>17466</v>
      </c>
      <c r="M1870">
        <f t="shared" si="87"/>
        <v>0.75702546296296302</v>
      </c>
      <c r="N1870" t="str">
        <f t="shared" si="88"/>
        <v>5-8 PM</v>
      </c>
      <c r="O1870">
        <v>6206.34</v>
      </c>
      <c r="P1870">
        <v>29</v>
      </c>
      <c r="Q1870">
        <v>28.39</v>
      </c>
      <c r="R1870">
        <v>0.61</v>
      </c>
      <c r="S1870">
        <v>6177.95</v>
      </c>
      <c r="T1870" t="s">
        <v>34</v>
      </c>
      <c r="U1870" t="s">
        <v>23</v>
      </c>
      <c r="V1870" t="s">
        <v>24</v>
      </c>
      <c r="W1870" t="s">
        <v>5277</v>
      </c>
      <c r="X1870" t="s">
        <v>26</v>
      </c>
      <c r="Y1870" t="s">
        <v>36</v>
      </c>
      <c r="Z1870" t="s">
        <v>28</v>
      </c>
      <c r="AA1870" t="s">
        <v>37</v>
      </c>
      <c r="AB1870" t="s">
        <v>30</v>
      </c>
    </row>
    <row r="1871" spans="1:28" x14ac:dyDescent="0.3">
      <c r="A1871" t="s">
        <v>5278</v>
      </c>
      <c r="B1871" t="s">
        <v>98</v>
      </c>
      <c r="C1871" t="s">
        <v>2236</v>
      </c>
      <c r="D1871" t="s">
        <v>21</v>
      </c>
      <c r="E1871">
        <v>24</v>
      </c>
      <c r="F1871" t="s">
        <v>17465</v>
      </c>
      <c r="G1871">
        <v>2024</v>
      </c>
      <c r="H1871">
        <f t="shared" si="89"/>
        <v>45497</v>
      </c>
      <c r="I1871">
        <v>6</v>
      </c>
      <c r="J1871">
        <v>7</v>
      </c>
      <c r="K1871">
        <v>20</v>
      </c>
      <c r="L1871" t="s">
        <v>17466</v>
      </c>
      <c r="M1871">
        <f t="shared" si="87"/>
        <v>0.75509259259259265</v>
      </c>
      <c r="N1871" t="str">
        <f t="shared" si="88"/>
        <v>5-8 PM</v>
      </c>
      <c r="O1871">
        <v>1893.34</v>
      </c>
      <c r="P1871">
        <v>299</v>
      </c>
      <c r="Q1871">
        <v>290.02999999999997</v>
      </c>
      <c r="R1871">
        <v>8.9700000000000006</v>
      </c>
      <c r="S1871">
        <v>1603.31</v>
      </c>
      <c r="T1871" t="s">
        <v>34</v>
      </c>
      <c r="U1871" t="s">
        <v>23</v>
      </c>
      <c r="V1871" t="s">
        <v>24</v>
      </c>
      <c r="W1871" t="s">
        <v>5279</v>
      </c>
      <c r="X1871" t="s">
        <v>26</v>
      </c>
      <c r="Y1871" t="s">
        <v>36</v>
      </c>
      <c r="Z1871" t="s">
        <v>28</v>
      </c>
      <c r="AA1871" t="s">
        <v>29</v>
      </c>
      <c r="AB1871" t="s">
        <v>30</v>
      </c>
    </row>
    <row r="1872" spans="1:28" x14ac:dyDescent="0.3">
      <c r="A1872" t="s">
        <v>5280</v>
      </c>
      <c r="B1872" t="s">
        <v>167</v>
      </c>
      <c r="C1872" t="s">
        <v>168</v>
      </c>
      <c r="D1872" t="s">
        <v>21</v>
      </c>
      <c r="E1872">
        <v>24</v>
      </c>
      <c r="F1872" t="s">
        <v>17465</v>
      </c>
      <c r="G1872">
        <v>2024</v>
      </c>
      <c r="H1872">
        <f t="shared" si="89"/>
        <v>45497</v>
      </c>
      <c r="I1872">
        <v>5</v>
      </c>
      <c r="J1872">
        <v>52</v>
      </c>
      <c r="K1872">
        <v>15</v>
      </c>
      <c r="L1872" t="s">
        <v>17466</v>
      </c>
      <c r="M1872">
        <f t="shared" si="87"/>
        <v>0.7446180555555556</v>
      </c>
      <c r="N1872" t="str">
        <f t="shared" si="88"/>
        <v>5-8 PM</v>
      </c>
      <c r="O1872">
        <v>1214.69</v>
      </c>
      <c r="P1872">
        <v>19</v>
      </c>
      <c r="Q1872">
        <v>18.43</v>
      </c>
      <c r="R1872">
        <v>0.56999999999999995</v>
      </c>
      <c r="S1872">
        <v>1196.26</v>
      </c>
      <c r="T1872" t="s">
        <v>34</v>
      </c>
      <c r="U1872" t="s">
        <v>23</v>
      </c>
      <c r="V1872" t="s">
        <v>24</v>
      </c>
      <c r="W1872" t="s">
        <v>5281</v>
      </c>
      <c r="X1872" t="s">
        <v>26</v>
      </c>
      <c r="Y1872" t="s">
        <v>36</v>
      </c>
      <c r="Z1872" t="s">
        <v>28</v>
      </c>
      <c r="AA1872" t="s">
        <v>29</v>
      </c>
      <c r="AB1872" t="s">
        <v>30</v>
      </c>
    </row>
    <row r="1873" spans="1:28" x14ac:dyDescent="0.3">
      <c r="A1873" t="s">
        <v>5282</v>
      </c>
      <c r="B1873" t="s">
        <v>90</v>
      </c>
      <c r="C1873" t="s">
        <v>5283</v>
      </c>
      <c r="D1873" t="s">
        <v>50</v>
      </c>
      <c r="E1873">
        <v>24</v>
      </c>
      <c r="F1873" t="s">
        <v>17465</v>
      </c>
      <c r="G1873">
        <v>2024</v>
      </c>
      <c r="H1873">
        <f t="shared" si="89"/>
        <v>45497</v>
      </c>
      <c r="I1873">
        <v>5</v>
      </c>
      <c r="J1873">
        <v>51</v>
      </c>
      <c r="K1873">
        <v>27</v>
      </c>
      <c r="L1873" t="s">
        <v>17466</v>
      </c>
      <c r="M1873">
        <f t="shared" si="87"/>
        <v>0.74406250000000007</v>
      </c>
      <c r="N1873" t="str">
        <f t="shared" si="88"/>
        <v>5-8 PM</v>
      </c>
      <c r="O1873">
        <v>269.33</v>
      </c>
      <c r="P1873">
        <v>199</v>
      </c>
      <c r="Q1873">
        <v>192.63</v>
      </c>
      <c r="R1873">
        <v>6.37</v>
      </c>
      <c r="S1873">
        <v>76.7</v>
      </c>
      <c r="T1873" t="s">
        <v>34</v>
      </c>
      <c r="U1873" t="s">
        <v>23</v>
      </c>
      <c r="V1873" t="s">
        <v>24</v>
      </c>
      <c r="W1873" t="s">
        <v>5284</v>
      </c>
      <c r="X1873" t="s">
        <v>26</v>
      </c>
      <c r="Y1873" t="s">
        <v>27</v>
      </c>
      <c r="Z1873" t="s">
        <v>28</v>
      </c>
      <c r="AA1873" t="s">
        <v>37</v>
      </c>
      <c r="AB1873" t="s">
        <v>30</v>
      </c>
    </row>
    <row r="1874" spans="1:28" x14ac:dyDescent="0.3">
      <c r="A1874" t="s">
        <v>5285</v>
      </c>
      <c r="B1874" t="s">
        <v>1537</v>
      </c>
      <c r="C1874" t="s">
        <v>1538</v>
      </c>
      <c r="D1874" t="s">
        <v>164</v>
      </c>
      <c r="E1874">
        <v>24</v>
      </c>
      <c r="F1874" t="s">
        <v>17465</v>
      </c>
      <c r="G1874">
        <v>2024</v>
      </c>
      <c r="H1874">
        <f t="shared" si="89"/>
        <v>45497</v>
      </c>
      <c r="I1874">
        <v>5</v>
      </c>
      <c r="J1874">
        <v>26</v>
      </c>
      <c r="K1874">
        <v>35</v>
      </c>
      <c r="L1874" t="s">
        <v>17466</v>
      </c>
      <c r="M1874">
        <f t="shared" si="87"/>
        <v>0.72679398148148155</v>
      </c>
      <c r="N1874" t="str">
        <f t="shared" si="88"/>
        <v>5-8 PM</v>
      </c>
      <c r="O1874">
        <v>4165.3</v>
      </c>
      <c r="P1874">
        <v>30</v>
      </c>
      <c r="Q1874">
        <v>29.47</v>
      </c>
      <c r="R1874">
        <v>0.53</v>
      </c>
      <c r="S1874">
        <v>4135.83</v>
      </c>
      <c r="T1874" t="s">
        <v>34</v>
      </c>
      <c r="U1874" t="s">
        <v>23</v>
      </c>
      <c r="V1874" t="s">
        <v>24</v>
      </c>
      <c r="W1874" t="s">
        <v>5286</v>
      </c>
      <c r="X1874" t="s">
        <v>26</v>
      </c>
      <c r="Y1874" t="s">
        <v>36</v>
      </c>
      <c r="Z1874" t="s">
        <v>28</v>
      </c>
      <c r="AA1874" t="s">
        <v>26</v>
      </c>
      <c r="AB1874" t="s">
        <v>30</v>
      </c>
    </row>
    <row r="1875" spans="1:28" x14ac:dyDescent="0.3">
      <c r="A1875" t="s">
        <v>5287</v>
      </c>
      <c r="B1875" t="s">
        <v>180</v>
      </c>
      <c r="C1875" t="s">
        <v>5288</v>
      </c>
      <c r="D1875" t="s">
        <v>50</v>
      </c>
      <c r="E1875">
        <v>24</v>
      </c>
      <c r="F1875" t="s">
        <v>17465</v>
      </c>
      <c r="G1875">
        <v>2024</v>
      </c>
      <c r="H1875">
        <f t="shared" si="89"/>
        <v>45497</v>
      </c>
      <c r="I1875">
        <v>5</v>
      </c>
      <c r="J1875">
        <v>25</v>
      </c>
      <c r="K1875">
        <v>20</v>
      </c>
      <c r="L1875" t="s">
        <v>17466</v>
      </c>
      <c r="M1875">
        <f t="shared" si="87"/>
        <v>0.72592592592592586</v>
      </c>
      <c r="N1875" t="str">
        <f t="shared" si="88"/>
        <v>5-8 PM</v>
      </c>
      <c r="O1875">
        <v>367.64</v>
      </c>
      <c r="P1875">
        <v>22</v>
      </c>
      <c r="Q1875">
        <v>21.12</v>
      </c>
      <c r="R1875">
        <v>0.88</v>
      </c>
      <c r="S1875">
        <v>346.52</v>
      </c>
      <c r="T1875" t="s">
        <v>34</v>
      </c>
      <c r="U1875" t="s">
        <v>23</v>
      </c>
      <c r="V1875" t="s">
        <v>24</v>
      </c>
      <c r="W1875" t="s">
        <v>5289</v>
      </c>
      <c r="X1875" t="s">
        <v>26</v>
      </c>
      <c r="Y1875" t="s">
        <v>36</v>
      </c>
      <c r="Z1875" t="s">
        <v>28</v>
      </c>
      <c r="AA1875" t="s">
        <v>29</v>
      </c>
      <c r="AB1875" t="s">
        <v>30</v>
      </c>
    </row>
    <row r="1876" spans="1:28" x14ac:dyDescent="0.3">
      <c r="A1876" t="s">
        <v>5290</v>
      </c>
      <c r="B1876" t="s">
        <v>1537</v>
      </c>
      <c r="C1876" t="s">
        <v>5291</v>
      </c>
      <c r="D1876" t="s">
        <v>21</v>
      </c>
      <c r="E1876">
        <v>24</v>
      </c>
      <c r="F1876" t="s">
        <v>17465</v>
      </c>
      <c r="G1876">
        <v>2024</v>
      </c>
      <c r="H1876">
        <f t="shared" si="89"/>
        <v>45497</v>
      </c>
      <c r="I1876">
        <v>5</v>
      </c>
      <c r="J1876">
        <v>24</v>
      </c>
      <c r="K1876">
        <v>45</v>
      </c>
      <c r="L1876" t="s">
        <v>17466</v>
      </c>
      <c r="M1876">
        <f t="shared" si="87"/>
        <v>0.72552083333333339</v>
      </c>
      <c r="N1876" t="str">
        <f t="shared" si="88"/>
        <v>5-8 PM</v>
      </c>
      <c r="O1876">
        <v>4193.6899999999996</v>
      </c>
      <c r="P1876">
        <v>29</v>
      </c>
      <c r="Q1876">
        <v>28.39</v>
      </c>
      <c r="R1876">
        <v>0.61</v>
      </c>
      <c r="S1876">
        <v>4165.3</v>
      </c>
      <c r="T1876" t="s">
        <v>34</v>
      </c>
      <c r="U1876" t="s">
        <v>23</v>
      </c>
      <c r="V1876" t="s">
        <v>24</v>
      </c>
      <c r="W1876" t="s">
        <v>5292</v>
      </c>
      <c r="X1876" t="s">
        <v>26</v>
      </c>
      <c r="Y1876" t="s">
        <v>36</v>
      </c>
      <c r="Z1876" t="s">
        <v>28</v>
      </c>
      <c r="AA1876" t="s">
        <v>37</v>
      </c>
      <c r="AB1876" t="s">
        <v>30</v>
      </c>
    </row>
    <row r="1877" spans="1:28" x14ac:dyDescent="0.3">
      <c r="A1877" t="s">
        <v>5293</v>
      </c>
      <c r="B1877" t="s">
        <v>1537</v>
      </c>
      <c r="C1877" t="s">
        <v>5294</v>
      </c>
      <c r="D1877" t="s">
        <v>21</v>
      </c>
      <c r="E1877">
        <v>24</v>
      </c>
      <c r="F1877" t="s">
        <v>17465</v>
      </c>
      <c r="G1877">
        <v>2024</v>
      </c>
      <c r="H1877">
        <f t="shared" si="89"/>
        <v>45497</v>
      </c>
      <c r="I1877">
        <v>5</v>
      </c>
      <c r="J1877">
        <v>14</v>
      </c>
      <c r="K1877">
        <v>35</v>
      </c>
      <c r="L1877" t="s">
        <v>17466</v>
      </c>
      <c r="M1877">
        <f t="shared" si="87"/>
        <v>0.71846064814814825</v>
      </c>
      <c r="N1877" t="str">
        <f t="shared" si="88"/>
        <v>5-8 PM</v>
      </c>
      <c r="O1877">
        <v>4486.41</v>
      </c>
      <c r="P1877">
        <v>299</v>
      </c>
      <c r="Q1877">
        <v>292.72000000000003</v>
      </c>
      <c r="R1877">
        <v>6.28</v>
      </c>
      <c r="S1877">
        <v>4193.6899999999996</v>
      </c>
      <c r="T1877" t="s">
        <v>34</v>
      </c>
      <c r="U1877" t="s">
        <v>23</v>
      </c>
      <c r="V1877" t="s">
        <v>24</v>
      </c>
      <c r="W1877" t="s">
        <v>5295</v>
      </c>
      <c r="X1877" t="s">
        <v>26</v>
      </c>
      <c r="Y1877" t="s">
        <v>36</v>
      </c>
      <c r="Z1877" t="s">
        <v>28</v>
      </c>
      <c r="AA1877" t="s">
        <v>37</v>
      </c>
      <c r="AB1877" t="s">
        <v>30</v>
      </c>
    </row>
    <row r="1878" spans="1:28" x14ac:dyDescent="0.3">
      <c r="A1878" t="s">
        <v>5296</v>
      </c>
      <c r="B1878" t="s">
        <v>4226</v>
      </c>
      <c r="C1878" t="s">
        <v>5297</v>
      </c>
      <c r="D1878" t="s">
        <v>4528</v>
      </c>
      <c r="E1878">
        <v>24</v>
      </c>
      <c r="F1878" t="s">
        <v>17465</v>
      </c>
      <c r="G1878">
        <v>2024</v>
      </c>
      <c r="H1878">
        <f t="shared" si="89"/>
        <v>45497</v>
      </c>
      <c r="I1878">
        <v>4</v>
      </c>
      <c r="J1878">
        <v>57</v>
      </c>
      <c r="K1878">
        <v>38</v>
      </c>
      <c r="L1878" t="s">
        <v>17466</v>
      </c>
      <c r="M1878">
        <f t="shared" si="87"/>
        <v>0.70668981481481474</v>
      </c>
      <c r="N1878" t="str">
        <f t="shared" si="88"/>
        <v>1-4 PM</v>
      </c>
      <c r="O1878">
        <v>2121.5700000000002</v>
      </c>
      <c r="P1878">
        <v>2120</v>
      </c>
      <c r="Q1878">
        <v>2119</v>
      </c>
      <c r="R1878">
        <v>1</v>
      </c>
      <c r="S1878">
        <v>2.57</v>
      </c>
      <c r="T1878" t="s">
        <v>105</v>
      </c>
      <c r="U1878" t="s">
        <v>23</v>
      </c>
      <c r="V1878" t="s">
        <v>24</v>
      </c>
      <c r="W1878" t="s">
        <v>5298</v>
      </c>
      <c r="X1878" t="s">
        <v>26</v>
      </c>
      <c r="Y1878" t="s">
        <v>36</v>
      </c>
      <c r="Z1878" t="s">
        <v>28</v>
      </c>
      <c r="AA1878" t="s">
        <v>26</v>
      </c>
      <c r="AB1878" t="s">
        <v>30</v>
      </c>
    </row>
    <row r="1879" spans="1:28" x14ac:dyDescent="0.3">
      <c r="A1879" t="s">
        <v>5299</v>
      </c>
      <c r="B1879" t="s">
        <v>1602</v>
      </c>
      <c r="C1879" t="s">
        <v>5300</v>
      </c>
      <c r="D1879" t="s">
        <v>74</v>
      </c>
      <c r="E1879">
        <v>24</v>
      </c>
      <c r="F1879" t="s">
        <v>17465</v>
      </c>
      <c r="G1879">
        <v>2024</v>
      </c>
      <c r="H1879">
        <f t="shared" si="89"/>
        <v>45497</v>
      </c>
      <c r="I1879">
        <v>4</v>
      </c>
      <c r="J1879">
        <v>51</v>
      </c>
      <c r="K1879">
        <v>3</v>
      </c>
      <c r="L1879" t="s">
        <v>17466</v>
      </c>
      <c r="M1879">
        <f t="shared" si="87"/>
        <v>0.70211805555555562</v>
      </c>
      <c r="N1879" t="str">
        <f t="shared" si="88"/>
        <v>1-4 PM</v>
      </c>
      <c r="O1879">
        <v>321.02</v>
      </c>
      <c r="P1879">
        <v>299</v>
      </c>
      <c r="Q1879">
        <v>290.02999999999997</v>
      </c>
      <c r="R1879">
        <v>8.9700000000000006</v>
      </c>
      <c r="S1879">
        <v>30.99</v>
      </c>
      <c r="T1879" t="s">
        <v>34</v>
      </c>
      <c r="U1879" t="s">
        <v>23</v>
      </c>
      <c r="V1879" t="s">
        <v>24</v>
      </c>
      <c r="W1879" t="s">
        <v>5301</v>
      </c>
      <c r="X1879" t="s">
        <v>26</v>
      </c>
      <c r="Y1879" t="s">
        <v>36</v>
      </c>
      <c r="Z1879" t="s">
        <v>28</v>
      </c>
      <c r="AA1879" t="s">
        <v>29</v>
      </c>
      <c r="AB1879" t="s">
        <v>30</v>
      </c>
    </row>
    <row r="1880" spans="1:28" x14ac:dyDescent="0.3">
      <c r="A1880" t="s">
        <v>5302</v>
      </c>
      <c r="B1880" t="s">
        <v>234</v>
      </c>
      <c r="C1880" t="s">
        <v>5303</v>
      </c>
      <c r="D1880" t="s">
        <v>225</v>
      </c>
      <c r="E1880">
        <v>24</v>
      </c>
      <c r="F1880" t="s">
        <v>17465</v>
      </c>
      <c r="G1880">
        <v>2024</v>
      </c>
      <c r="H1880">
        <f t="shared" si="89"/>
        <v>45497</v>
      </c>
      <c r="I1880">
        <v>4</v>
      </c>
      <c r="J1880">
        <v>23</v>
      </c>
      <c r="K1880">
        <v>25</v>
      </c>
      <c r="L1880" t="s">
        <v>17466</v>
      </c>
      <c r="M1880">
        <f t="shared" si="87"/>
        <v>0.68292824074074077</v>
      </c>
      <c r="N1880" t="str">
        <f t="shared" si="88"/>
        <v>1-4 PM</v>
      </c>
      <c r="O1880">
        <v>19202.48</v>
      </c>
      <c r="P1880">
        <v>829</v>
      </c>
      <c r="Q1880">
        <v>828</v>
      </c>
      <c r="R1880">
        <v>1</v>
      </c>
      <c r="S1880">
        <v>18374.48</v>
      </c>
      <c r="T1880" t="s">
        <v>105</v>
      </c>
      <c r="U1880" t="s">
        <v>23</v>
      </c>
      <c r="V1880" t="s">
        <v>24</v>
      </c>
      <c r="W1880" t="s">
        <v>5304</v>
      </c>
      <c r="X1880" t="s">
        <v>26</v>
      </c>
      <c r="Y1880" t="s">
        <v>27</v>
      </c>
      <c r="Z1880" t="s">
        <v>28</v>
      </c>
      <c r="AA1880" t="s">
        <v>26</v>
      </c>
      <c r="AB1880" t="s">
        <v>30</v>
      </c>
    </row>
    <row r="1881" spans="1:28" x14ac:dyDescent="0.3">
      <c r="A1881" t="s">
        <v>5305</v>
      </c>
      <c r="B1881" t="s">
        <v>234</v>
      </c>
      <c r="C1881" t="s">
        <v>5306</v>
      </c>
      <c r="D1881" t="s">
        <v>225</v>
      </c>
      <c r="E1881">
        <v>24</v>
      </c>
      <c r="F1881" t="s">
        <v>17465</v>
      </c>
      <c r="G1881">
        <v>2024</v>
      </c>
      <c r="H1881">
        <f t="shared" si="89"/>
        <v>45497</v>
      </c>
      <c r="I1881">
        <v>4</v>
      </c>
      <c r="J1881">
        <v>22</v>
      </c>
      <c r="K1881">
        <v>37</v>
      </c>
      <c r="L1881" t="s">
        <v>17466</v>
      </c>
      <c r="M1881">
        <f t="shared" si="87"/>
        <v>0.68237268518518512</v>
      </c>
      <c r="N1881" t="str">
        <f t="shared" si="88"/>
        <v>1-4 PM</v>
      </c>
      <c r="O1881">
        <v>20030.48</v>
      </c>
      <c r="P1881">
        <v>829</v>
      </c>
      <c r="Q1881">
        <v>828</v>
      </c>
      <c r="R1881">
        <v>1</v>
      </c>
      <c r="S1881">
        <v>19202.48</v>
      </c>
      <c r="T1881" t="s">
        <v>105</v>
      </c>
      <c r="U1881" t="s">
        <v>23</v>
      </c>
      <c r="V1881" t="s">
        <v>24</v>
      </c>
      <c r="W1881" t="s">
        <v>5307</v>
      </c>
      <c r="X1881" t="s">
        <v>26</v>
      </c>
      <c r="Y1881" t="s">
        <v>27</v>
      </c>
      <c r="Z1881" t="s">
        <v>28</v>
      </c>
      <c r="AA1881" t="s">
        <v>26</v>
      </c>
      <c r="AB1881" t="s">
        <v>30</v>
      </c>
    </row>
    <row r="1882" spans="1:28" x14ac:dyDescent="0.3">
      <c r="A1882" t="s">
        <v>5308</v>
      </c>
      <c r="B1882" t="s">
        <v>234</v>
      </c>
      <c r="C1882" t="s">
        <v>5309</v>
      </c>
      <c r="D1882" t="s">
        <v>225</v>
      </c>
      <c r="E1882">
        <v>24</v>
      </c>
      <c r="F1882" t="s">
        <v>17465</v>
      </c>
      <c r="G1882">
        <v>2024</v>
      </c>
      <c r="H1882">
        <f t="shared" si="89"/>
        <v>45497</v>
      </c>
      <c r="I1882">
        <v>4</v>
      </c>
      <c r="J1882">
        <v>22</v>
      </c>
      <c r="K1882">
        <v>21</v>
      </c>
      <c r="L1882" t="s">
        <v>17466</v>
      </c>
      <c r="M1882">
        <f t="shared" si="87"/>
        <v>0.68218749999999995</v>
      </c>
      <c r="N1882" t="str">
        <f t="shared" si="88"/>
        <v>1-4 PM</v>
      </c>
      <c r="O1882">
        <v>20858.48</v>
      </c>
      <c r="P1882">
        <v>829</v>
      </c>
      <c r="Q1882">
        <v>828</v>
      </c>
      <c r="R1882">
        <v>1</v>
      </c>
      <c r="S1882">
        <v>20030.48</v>
      </c>
      <c r="T1882" t="s">
        <v>105</v>
      </c>
      <c r="U1882" t="s">
        <v>23</v>
      </c>
      <c r="V1882" t="s">
        <v>24</v>
      </c>
      <c r="W1882" t="s">
        <v>5310</v>
      </c>
      <c r="X1882" t="s">
        <v>26</v>
      </c>
      <c r="Y1882" t="s">
        <v>27</v>
      </c>
      <c r="Z1882" t="s">
        <v>28</v>
      </c>
      <c r="AA1882" t="s">
        <v>26</v>
      </c>
      <c r="AB1882" t="s">
        <v>30</v>
      </c>
    </row>
    <row r="1883" spans="1:28" x14ac:dyDescent="0.3">
      <c r="A1883" t="s">
        <v>5311</v>
      </c>
      <c r="B1883" t="s">
        <v>234</v>
      </c>
      <c r="C1883" t="s">
        <v>5312</v>
      </c>
      <c r="D1883" t="s">
        <v>225</v>
      </c>
      <c r="E1883">
        <v>24</v>
      </c>
      <c r="F1883" t="s">
        <v>17465</v>
      </c>
      <c r="G1883">
        <v>2024</v>
      </c>
      <c r="H1883">
        <f t="shared" si="89"/>
        <v>45497</v>
      </c>
      <c r="I1883">
        <v>4</v>
      </c>
      <c r="J1883">
        <v>22</v>
      </c>
      <c r="K1883">
        <v>0</v>
      </c>
      <c r="L1883" t="s">
        <v>17466</v>
      </c>
      <c r="M1883">
        <f t="shared" si="87"/>
        <v>0.68194444444444446</v>
      </c>
      <c r="N1883" t="str">
        <f t="shared" si="88"/>
        <v>1-4 PM</v>
      </c>
      <c r="O1883">
        <v>21686.48</v>
      </c>
      <c r="P1883">
        <v>829</v>
      </c>
      <c r="Q1883">
        <v>828</v>
      </c>
      <c r="R1883">
        <v>1</v>
      </c>
      <c r="S1883">
        <v>20858.48</v>
      </c>
      <c r="T1883" t="s">
        <v>105</v>
      </c>
      <c r="U1883" t="s">
        <v>23</v>
      </c>
      <c r="V1883" t="s">
        <v>24</v>
      </c>
      <c r="W1883" t="s">
        <v>5313</v>
      </c>
      <c r="X1883" t="s">
        <v>26</v>
      </c>
      <c r="Y1883" t="s">
        <v>27</v>
      </c>
      <c r="Z1883" t="s">
        <v>28</v>
      </c>
      <c r="AA1883" t="s">
        <v>26</v>
      </c>
      <c r="AB1883" t="s">
        <v>30</v>
      </c>
    </row>
    <row r="1884" spans="1:28" x14ac:dyDescent="0.3">
      <c r="A1884" t="s">
        <v>5314</v>
      </c>
      <c r="B1884" t="s">
        <v>102</v>
      </c>
      <c r="C1884" t="s">
        <v>5315</v>
      </c>
      <c r="D1884" t="s">
        <v>225</v>
      </c>
      <c r="E1884">
        <v>24</v>
      </c>
      <c r="F1884" t="s">
        <v>17465</v>
      </c>
      <c r="G1884">
        <v>2024</v>
      </c>
      <c r="H1884">
        <f t="shared" si="89"/>
        <v>45497</v>
      </c>
      <c r="I1884">
        <v>4</v>
      </c>
      <c r="J1884">
        <v>17</v>
      </c>
      <c r="K1884">
        <v>39</v>
      </c>
      <c r="L1884" t="s">
        <v>17466</v>
      </c>
      <c r="M1884">
        <f t="shared" si="87"/>
        <v>0.6789236111111111</v>
      </c>
      <c r="N1884" t="str">
        <f t="shared" si="88"/>
        <v>1-4 PM</v>
      </c>
      <c r="O1884">
        <v>4126.8999999999996</v>
      </c>
      <c r="P1884">
        <v>829</v>
      </c>
      <c r="Q1884">
        <v>828</v>
      </c>
      <c r="R1884">
        <v>1</v>
      </c>
      <c r="S1884">
        <v>3298.9</v>
      </c>
      <c r="T1884" t="s">
        <v>105</v>
      </c>
      <c r="U1884" t="s">
        <v>23</v>
      </c>
      <c r="V1884" t="s">
        <v>24</v>
      </c>
      <c r="W1884" t="s">
        <v>5316</v>
      </c>
      <c r="X1884" t="s">
        <v>26</v>
      </c>
      <c r="Y1884" t="s">
        <v>27</v>
      </c>
      <c r="Z1884" t="s">
        <v>28</v>
      </c>
      <c r="AA1884" t="s">
        <v>26</v>
      </c>
      <c r="AB1884" t="s">
        <v>30</v>
      </c>
    </row>
    <row r="1885" spans="1:28" x14ac:dyDescent="0.3">
      <c r="A1885" t="s">
        <v>5317</v>
      </c>
      <c r="B1885" t="s">
        <v>102</v>
      </c>
      <c r="C1885" t="s">
        <v>5318</v>
      </c>
      <c r="D1885" t="s">
        <v>225</v>
      </c>
      <c r="E1885">
        <v>24</v>
      </c>
      <c r="F1885" t="s">
        <v>17465</v>
      </c>
      <c r="G1885">
        <v>2024</v>
      </c>
      <c r="H1885">
        <f t="shared" si="89"/>
        <v>45497</v>
      </c>
      <c r="I1885">
        <v>4</v>
      </c>
      <c r="J1885">
        <v>16</v>
      </c>
      <c r="K1885">
        <v>23</v>
      </c>
      <c r="L1885" t="s">
        <v>17466</v>
      </c>
      <c r="M1885">
        <f t="shared" si="87"/>
        <v>0.67804398148148148</v>
      </c>
      <c r="N1885" t="str">
        <f t="shared" si="88"/>
        <v>1-4 PM</v>
      </c>
      <c r="O1885">
        <v>4954.8999999999996</v>
      </c>
      <c r="P1885">
        <v>829</v>
      </c>
      <c r="Q1885">
        <v>828</v>
      </c>
      <c r="R1885">
        <v>1</v>
      </c>
      <c r="S1885">
        <v>4126.8999999999996</v>
      </c>
      <c r="T1885" t="s">
        <v>105</v>
      </c>
      <c r="U1885" t="s">
        <v>23</v>
      </c>
      <c r="V1885" t="s">
        <v>24</v>
      </c>
      <c r="W1885" t="s">
        <v>5319</v>
      </c>
      <c r="X1885" t="s">
        <v>26</v>
      </c>
      <c r="Y1885" t="s">
        <v>27</v>
      </c>
      <c r="Z1885" t="s">
        <v>28</v>
      </c>
      <c r="AA1885" t="s">
        <v>26</v>
      </c>
      <c r="AB1885" t="s">
        <v>30</v>
      </c>
    </row>
    <row r="1886" spans="1:28" x14ac:dyDescent="0.3">
      <c r="A1886" t="s">
        <v>5320</v>
      </c>
      <c r="B1886" t="s">
        <v>102</v>
      </c>
      <c r="C1886" t="s">
        <v>5321</v>
      </c>
      <c r="D1886" t="s">
        <v>225</v>
      </c>
      <c r="E1886">
        <v>24</v>
      </c>
      <c r="F1886" t="s">
        <v>17465</v>
      </c>
      <c r="G1886">
        <v>2024</v>
      </c>
      <c r="H1886">
        <f t="shared" si="89"/>
        <v>45497</v>
      </c>
      <c r="I1886">
        <v>4</v>
      </c>
      <c r="J1886">
        <v>15</v>
      </c>
      <c r="K1886">
        <v>39</v>
      </c>
      <c r="L1886" t="s">
        <v>17466</v>
      </c>
      <c r="M1886">
        <f t="shared" si="87"/>
        <v>0.67753472222222222</v>
      </c>
      <c r="N1886" t="str">
        <f t="shared" si="88"/>
        <v>1-4 PM</v>
      </c>
      <c r="O1886">
        <v>5782.9</v>
      </c>
      <c r="P1886">
        <v>829</v>
      </c>
      <c r="Q1886">
        <v>828</v>
      </c>
      <c r="R1886">
        <v>1</v>
      </c>
      <c r="S1886">
        <v>4954.8999999999996</v>
      </c>
      <c r="T1886" t="s">
        <v>105</v>
      </c>
      <c r="U1886" t="s">
        <v>23</v>
      </c>
      <c r="V1886" t="s">
        <v>24</v>
      </c>
      <c r="W1886" t="s">
        <v>5322</v>
      </c>
      <c r="X1886" t="s">
        <v>26</v>
      </c>
      <c r="Y1886" t="s">
        <v>27</v>
      </c>
      <c r="Z1886" t="s">
        <v>28</v>
      </c>
      <c r="AA1886" t="s">
        <v>26</v>
      </c>
      <c r="AB1886" t="s">
        <v>30</v>
      </c>
    </row>
    <row r="1887" spans="1:28" x14ac:dyDescent="0.3">
      <c r="A1887" t="s">
        <v>5323</v>
      </c>
      <c r="B1887" t="s">
        <v>234</v>
      </c>
      <c r="C1887" t="s">
        <v>5324</v>
      </c>
      <c r="D1887" t="s">
        <v>225</v>
      </c>
      <c r="E1887">
        <v>24</v>
      </c>
      <c r="F1887" t="s">
        <v>17465</v>
      </c>
      <c r="G1887">
        <v>2024</v>
      </c>
      <c r="H1887">
        <f t="shared" si="89"/>
        <v>45497</v>
      </c>
      <c r="I1887">
        <v>4</v>
      </c>
      <c r="J1887">
        <v>13</v>
      </c>
      <c r="K1887">
        <v>20</v>
      </c>
      <c r="L1887" t="s">
        <v>17466</v>
      </c>
      <c r="M1887">
        <f t="shared" si="87"/>
        <v>0.67592592592592593</v>
      </c>
      <c r="N1887" t="str">
        <f t="shared" si="88"/>
        <v>1-4 PM</v>
      </c>
      <c r="O1887">
        <v>22514.48</v>
      </c>
      <c r="P1887">
        <v>829</v>
      </c>
      <c r="Q1887">
        <v>828</v>
      </c>
      <c r="R1887">
        <v>1</v>
      </c>
      <c r="S1887">
        <v>21686.48</v>
      </c>
      <c r="T1887" t="s">
        <v>105</v>
      </c>
      <c r="U1887" t="s">
        <v>23</v>
      </c>
      <c r="V1887" t="s">
        <v>24</v>
      </c>
      <c r="W1887" t="s">
        <v>5325</v>
      </c>
      <c r="X1887" t="s">
        <v>26</v>
      </c>
      <c r="Y1887" t="s">
        <v>27</v>
      </c>
      <c r="Z1887" t="s">
        <v>28</v>
      </c>
      <c r="AA1887" t="s">
        <v>26</v>
      </c>
      <c r="AB1887" t="s">
        <v>30</v>
      </c>
    </row>
    <row r="1888" spans="1:28" x14ac:dyDescent="0.3">
      <c r="A1888" t="s">
        <v>5326</v>
      </c>
      <c r="B1888" t="s">
        <v>234</v>
      </c>
      <c r="C1888" t="s">
        <v>5327</v>
      </c>
      <c r="D1888" t="s">
        <v>225</v>
      </c>
      <c r="E1888">
        <v>24</v>
      </c>
      <c r="F1888" t="s">
        <v>17465</v>
      </c>
      <c r="G1888">
        <v>2024</v>
      </c>
      <c r="H1888">
        <f t="shared" si="89"/>
        <v>45497</v>
      </c>
      <c r="I1888">
        <v>4</v>
      </c>
      <c r="J1888">
        <v>13</v>
      </c>
      <c r="K1888">
        <v>17</v>
      </c>
      <c r="L1888" t="s">
        <v>17466</v>
      </c>
      <c r="M1888">
        <f t="shared" si="87"/>
        <v>0.6758912037037037</v>
      </c>
      <c r="N1888" t="str">
        <f t="shared" si="88"/>
        <v>1-4 PM</v>
      </c>
      <c r="O1888">
        <v>23342.48</v>
      </c>
      <c r="P1888">
        <v>829</v>
      </c>
      <c r="Q1888">
        <v>828</v>
      </c>
      <c r="R1888">
        <v>1</v>
      </c>
      <c r="S1888">
        <v>22514.48</v>
      </c>
      <c r="T1888" t="s">
        <v>105</v>
      </c>
      <c r="U1888" t="s">
        <v>23</v>
      </c>
      <c r="V1888" t="s">
        <v>24</v>
      </c>
      <c r="W1888" t="s">
        <v>5328</v>
      </c>
      <c r="X1888" t="s">
        <v>26</v>
      </c>
      <c r="Y1888" t="s">
        <v>27</v>
      </c>
      <c r="Z1888" t="s">
        <v>28</v>
      </c>
      <c r="AA1888" t="s">
        <v>26</v>
      </c>
      <c r="AB1888" t="s">
        <v>30</v>
      </c>
    </row>
    <row r="1889" spans="1:28" x14ac:dyDescent="0.3">
      <c r="A1889" t="s">
        <v>5329</v>
      </c>
      <c r="B1889" t="s">
        <v>234</v>
      </c>
      <c r="C1889" t="s">
        <v>5330</v>
      </c>
      <c r="D1889" t="s">
        <v>225</v>
      </c>
      <c r="E1889">
        <v>24</v>
      </c>
      <c r="F1889" t="s">
        <v>17465</v>
      </c>
      <c r="G1889">
        <v>2024</v>
      </c>
      <c r="H1889">
        <f t="shared" si="89"/>
        <v>45497</v>
      </c>
      <c r="I1889">
        <v>4</v>
      </c>
      <c r="J1889">
        <v>13</v>
      </c>
      <c r="K1889">
        <v>4</v>
      </c>
      <c r="L1889" t="s">
        <v>17466</v>
      </c>
      <c r="M1889">
        <f t="shared" si="87"/>
        <v>0.67574074074074064</v>
      </c>
      <c r="N1889" t="str">
        <f t="shared" si="88"/>
        <v>1-4 PM</v>
      </c>
      <c r="O1889">
        <v>24170.48</v>
      </c>
      <c r="P1889">
        <v>829</v>
      </c>
      <c r="Q1889">
        <v>828</v>
      </c>
      <c r="R1889">
        <v>1</v>
      </c>
      <c r="S1889">
        <v>23342.48</v>
      </c>
      <c r="T1889" t="s">
        <v>105</v>
      </c>
      <c r="U1889" t="s">
        <v>23</v>
      </c>
      <c r="V1889" t="s">
        <v>24</v>
      </c>
      <c r="W1889" t="s">
        <v>5331</v>
      </c>
      <c r="X1889" t="s">
        <v>26</v>
      </c>
      <c r="Y1889" t="s">
        <v>27</v>
      </c>
      <c r="Z1889" t="s">
        <v>28</v>
      </c>
      <c r="AA1889" t="s">
        <v>26</v>
      </c>
      <c r="AB1889" t="s">
        <v>30</v>
      </c>
    </row>
    <row r="1890" spans="1:28" x14ac:dyDescent="0.3">
      <c r="A1890" t="s">
        <v>5332</v>
      </c>
      <c r="B1890" t="s">
        <v>234</v>
      </c>
      <c r="C1890" t="s">
        <v>5333</v>
      </c>
      <c r="D1890" t="s">
        <v>225</v>
      </c>
      <c r="E1890">
        <v>24</v>
      </c>
      <c r="F1890" t="s">
        <v>17465</v>
      </c>
      <c r="G1890">
        <v>2024</v>
      </c>
      <c r="H1890">
        <f t="shared" si="89"/>
        <v>45497</v>
      </c>
      <c r="I1890">
        <v>4</v>
      </c>
      <c r="J1890">
        <v>12</v>
      </c>
      <c r="K1890">
        <v>51</v>
      </c>
      <c r="L1890" t="s">
        <v>17466</v>
      </c>
      <c r="M1890">
        <f t="shared" si="87"/>
        <v>0.6755902777777778</v>
      </c>
      <c r="N1890" t="str">
        <f t="shared" si="88"/>
        <v>1-4 PM</v>
      </c>
      <c r="O1890">
        <v>24998.48</v>
      </c>
      <c r="P1890">
        <v>829</v>
      </c>
      <c r="Q1890">
        <v>828</v>
      </c>
      <c r="R1890">
        <v>1</v>
      </c>
      <c r="S1890">
        <v>24170.48</v>
      </c>
      <c r="T1890" t="s">
        <v>105</v>
      </c>
      <c r="U1890" t="s">
        <v>23</v>
      </c>
      <c r="V1890" t="s">
        <v>24</v>
      </c>
      <c r="W1890" t="s">
        <v>5334</v>
      </c>
      <c r="X1890" t="s">
        <v>26</v>
      </c>
      <c r="Y1890" t="s">
        <v>27</v>
      </c>
      <c r="Z1890" t="s">
        <v>28</v>
      </c>
      <c r="AA1890" t="s">
        <v>26</v>
      </c>
      <c r="AB1890" t="s">
        <v>30</v>
      </c>
    </row>
    <row r="1891" spans="1:28" x14ac:dyDescent="0.3">
      <c r="A1891" t="s">
        <v>5335</v>
      </c>
      <c r="B1891" t="s">
        <v>234</v>
      </c>
      <c r="C1891" t="s">
        <v>5336</v>
      </c>
      <c r="D1891" t="s">
        <v>225</v>
      </c>
      <c r="E1891">
        <v>24</v>
      </c>
      <c r="F1891" t="s">
        <v>17465</v>
      </c>
      <c r="G1891">
        <v>2024</v>
      </c>
      <c r="H1891">
        <f t="shared" si="89"/>
        <v>45497</v>
      </c>
      <c r="I1891">
        <v>4</v>
      </c>
      <c r="J1891">
        <v>12</v>
      </c>
      <c r="K1891">
        <v>40</v>
      </c>
      <c r="L1891" t="s">
        <v>17466</v>
      </c>
      <c r="M1891">
        <f t="shared" si="87"/>
        <v>0.67546296296296304</v>
      </c>
      <c r="N1891" t="str">
        <f t="shared" si="88"/>
        <v>1-4 PM</v>
      </c>
      <c r="O1891">
        <v>25826.48</v>
      </c>
      <c r="P1891">
        <v>829</v>
      </c>
      <c r="Q1891">
        <v>828</v>
      </c>
      <c r="R1891">
        <v>1</v>
      </c>
      <c r="S1891">
        <v>24998.48</v>
      </c>
      <c r="T1891" t="s">
        <v>105</v>
      </c>
      <c r="U1891" t="s">
        <v>23</v>
      </c>
      <c r="V1891" t="s">
        <v>24</v>
      </c>
      <c r="W1891" t="s">
        <v>5337</v>
      </c>
      <c r="X1891" t="s">
        <v>26</v>
      </c>
      <c r="Y1891" t="s">
        <v>27</v>
      </c>
      <c r="Z1891" t="s">
        <v>28</v>
      </c>
      <c r="AA1891" t="s">
        <v>26</v>
      </c>
      <c r="AB1891" t="s">
        <v>30</v>
      </c>
    </row>
    <row r="1892" spans="1:28" x14ac:dyDescent="0.3">
      <c r="A1892" t="s">
        <v>5338</v>
      </c>
      <c r="B1892" t="s">
        <v>234</v>
      </c>
      <c r="C1892" t="s">
        <v>5339</v>
      </c>
      <c r="D1892" t="s">
        <v>225</v>
      </c>
      <c r="E1892">
        <v>24</v>
      </c>
      <c r="F1892" t="s">
        <v>17465</v>
      </c>
      <c r="G1892">
        <v>2024</v>
      </c>
      <c r="H1892">
        <f t="shared" si="89"/>
        <v>45497</v>
      </c>
      <c r="I1892">
        <v>4</v>
      </c>
      <c r="J1892">
        <v>12</v>
      </c>
      <c r="K1892">
        <v>18</v>
      </c>
      <c r="L1892" t="s">
        <v>17466</v>
      </c>
      <c r="M1892">
        <f t="shared" si="87"/>
        <v>0.6752083333333333</v>
      </c>
      <c r="N1892" t="str">
        <f t="shared" si="88"/>
        <v>1-4 PM</v>
      </c>
      <c r="O1892">
        <v>26654.48</v>
      </c>
      <c r="P1892">
        <v>829</v>
      </c>
      <c r="Q1892">
        <v>828</v>
      </c>
      <c r="R1892">
        <v>1</v>
      </c>
      <c r="S1892">
        <v>25826.48</v>
      </c>
      <c r="T1892" t="s">
        <v>105</v>
      </c>
      <c r="U1892" t="s">
        <v>23</v>
      </c>
      <c r="V1892" t="s">
        <v>24</v>
      </c>
      <c r="W1892" t="s">
        <v>5340</v>
      </c>
      <c r="X1892" t="s">
        <v>26</v>
      </c>
      <c r="Y1892" t="s">
        <v>27</v>
      </c>
      <c r="Z1892" t="s">
        <v>28</v>
      </c>
      <c r="AA1892" t="s">
        <v>26</v>
      </c>
      <c r="AB1892" t="s">
        <v>30</v>
      </c>
    </row>
    <row r="1893" spans="1:28" x14ac:dyDescent="0.3">
      <c r="A1893" t="s">
        <v>5341</v>
      </c>
      <c r="B1893" t="s">
        <v>234</v>
      </c>
      <c r="C1893" t="s">
        <v>5342</v>
      </c>
      <c r="D1893" t="s">
        <v>225</v>
      </c>
      <c r="E1893">
        <v>24</v>
      </c>
      <c r="F1893" t="s">
        <v>17465</v>
      </c>
      <c r="G1893">
        <v>2024</v>
      </c>
      <c r="H1893">
        <f t="shared" si="89"/>
        <v>45497</v>
      </c>
      <c r="I1893">
        <v>4</v>
      </c>
      <c r="J1893">
        <v>12</v>
      </c>
      <c r="K1893">
        <v>6</v>
      </c>
      <c r="L1893" t="s">
        <v>17466</v>
      </c>
      <c r="M1893">
        <f t="shared" si="87"/>
        <v>0.6750694444444445</v>
      </c>
      <c r="N1893" t="str">
        <f t="shared" si="88"/>
        <v>1-4 PM</v>
      </c>
      <c r="O1893">
        <v>27482.48</v>
      </c>
      <c r="P1893">
        <v>829</v>
      </c>
      <c r="Q1893">
        <v>828</v>
      </c>
      <c r="R1893">
        <v>1</v>
      </c>
      <c r="S1893">
        <v>26654.48</v>
      </c>
      <c r="T1893" t="s">
        <v>105</v>
      </c>
      <c r="U1893" t="s">
        <v>23</v>
      </c>
      <c r="V1893" t="s">
        <v>24</v>
      </c>
      <c r="W1893" t="s">
        <v>5343</v>
      </c>
      <c r="X1893" t="s">
        <v>26</v>
      </c>
      <c r="Y1893" t="s">
        <v>27</v>
      </c>
      <c r="Z1893" t="s">
        <v>28</v>
      </c>
      <c r="AA1893" t="s">
        <v>26</v>
      </c>
      <c r="AB1893" t="s">
        <v>30</v>
      </c>
    </row>
    <row r="1894" spans="1:28" x14ac:dyDescent="0.3">
      <c r="A1894" t="s">
        <v>5344</v>
      </c>
      <c r="B1894" t="s">
        <v>234</v>
      </c>
      <c r="C1894" t="s">
        <v>5345</v>
      </c>
      <c r="D1894" t="s">
        <v>225</v>
      </c>
      <c r="E1894">
        <v>24</v>
      </c>
      <c r="F1894" t="s">
        <v>17465</v>
      </c>
      <c r="G1894">
        <v>2024</v>
      </c>
      <c r="H1894">
        <f t="shared" si="89"/>
        <v>45497</v>
      </c>
      <c r="I1894">
        <v>4</v>
      </c>
      <c r="J1894">
        <v>11</v>
      </c>
      <c r="K1894">
        <v>44</v>
      </c>
      <c r="L1894" t="s">
        <v>17466</v>
      </c>
      <c r="M1894">
        <f t="shared" si="87"/>
        <v>0.67481481481481476</v>
      </c>
      <c r="N1894" t="str">
        <f t="shared" si="88"/>
        <v>1-4 PM</v>
      </c>
      <c r="O1894">
        <v>28310.48</v>
      </c>
      <c r="P1894">
        <v>829</v>
      </c>
      <c r="Q1894">
        <v>828</v>
      </c>
      <c r="R1894">
        <v>1</v>
      </c>
      <c r="S1894">
        <v>27482.48</v>
      </c>
      <c r="T1894" t="s">
        <v>105</v>
      </c>
      <c r="U1894" t="s">
        <v>23</v>
      </c>
      <c r="V1894" t="s">
        <v>24</v>
      </c>
      <c r="W1894" t="s">
        <v>5346</v>
      </c>
      <c r="X1894" t="s">
        <v>26</v>
      </c>
      <c r="Y1894" t="s">
        <v>27</v>
      </c>
      <c r="Z1894" t="s">
        <v>28</v>
      </c>
      <c r="AA1894" t="s">
        <v>26</v>
      </c>
      <c r="AB1894" t="s">
        <v>30</v>
      </c>
    </row>
    <row r="1895" spans="1:28" x14ac:dyDescent="0.3">
      <c r="A1895" t="s">
        <v>5347</v>
      </c>
      <c r="B1895" t="s">
        <v>234</v>
      </c>
      <c r="C1895" t="s">
        <v>5348</v>
      </c>
      <c r="D1895" t="s">
        <v>225</v>
      </c>
      <c r="E1895">
        <v>24</v>
      </c>
      <c r="F1895" t="s">
        <v>17465</v>
      </c>
      <c r="G1895">
        <v>2024</v>
      </c>
      <c r="H1895">
        <f t="shared" si="89"/>
        <v>45497</v>
      </c>
      <c r="I1895">
        <v>4</v>
      </c>
      <c r="J1895">
        <v>11</v>
      </c>
      <c r="K1895">
        <v>42</v>
      </c>
      <c r="L1895" t="s">
        <v>17466</v>
      </c>
      <c r="M1895">
        <f t="shared" si="87"/>
        <v>0.67479166666666668</v>
      </c>
      <c r="N1895" t="str">
        <f t="shared" si="88"/>
        <v>1-4 PM</v>
      </c>
      <c r="O1895">
        <v>29138.48</v>
      </c>
      <c r="P1895">
        <v>829</v>
      </c>
      <c r="Q1895">
        <v>828</v>
      </c>
      <c r="R1895">
        <v>1</v>
      </c>
      <c r="S1895">
        <v>28310.48</v>
      </c>
      <c r="T1895" t="s">
        <v>105</v>
      </c>
      <c r="U1895" t="s">
        <v>23</v>
      </c>
      <c r="V1895" t="s">
        <v>24</v>
      </c>
      <c r="W1895" t="s">
        <v>5349</v>
      </c>
      <c r="X1895" t="s">
        <v>26</v>
      </c>
      <c r="Y1895" t="s">
        <v>27</v>
      </c>
      <c r="Z1895" t="s">
        <v>28</v>
      </c>
      <c r="AA1895" t="s">
        <v>26</v>
      </c>
      <c r="AB1895" t="s">
        <v>30</v>
      </c>
    </row>
    <row r="1896" spans="1:28" x14ac:dyDescent="0.3">
      <c r="A1896" t="s">
        <v>5350</v>
      </c>
      <c r="B1896" t="s">
        <v>234</v>
      </c>
      <c r="C1896" t="s">
        <v>5351</v>
      </c>
      <c r="D1896" t="s">
        <v>225</v>
      </c>
      <c r="E1896">
        <v>24</v>
      </c>
      <c r="F1896" t="s">
        <v>17465</v>
      </c>
      <c r="G1896">
        <v>2024</v>
      </c>
      <c r="H1896">
        <f t="shared" si="89"/>
        <v>45497</v>
      </c>
      <c r="I1896">
        <v>4</v>
      </c>
      <c r="J1896">
        <v>11</v>
      </c>
      <c r="K1896">
        <v>20</v>
      </c>
      <c r="L1896" t="s">
        <v>17466</v>
      </c>
      <c r="M1896">
        <f t="shared" si="87"/>
        <v>0.67453703703703705</v>
      </c>
      <c r="N1896" t="str">
        <f t="shared" si="88"/>
        <v>1-4 PM</v>
      </c>
      <c r="O1896">
        <v>29966.48</v>
      </c>
      <c r="P1896">
        <v>829</v>
      </c>
      <c r="Q1896">
        <v>828</v>
      </c>
      <c r="R1896">
        <v>1</v>
      </c>
      <c r="S1896">
        <v>29138.48</v>
      </c>
      <c r="T1896" t="s">
        <v>105</v>
      </c>
      <c r="U1896" t="s">
        <v>23</v>
      </c>
      <c r="V1896" t="s">
        <v>24</v>
      </c>
      <c r="W1896" t="s">
        <v>5352</v>
      </c>
      <c r="X1896" t="s">
        <v>26</v>
      </c>
      <c r="Y1896" t="s">
        <v>27</v>
      </c>
      <c r="Z1896" t="s">
        <v>28</v>
      </c>
      <c r="AA1896" t="s">
        <v>26</v>
      </c>
      <c r="AB1896" t="s">
        <v>30</v>
      </c>
    </row>
    <row r="1897" spans="1:28" x14ac:dyDescent="0.3">
      <c r="A1897" t="s">
        <v>5353</v>
      </c>
      <c r="B1897" t="s">
        <v>234</v>
      </c>
      <c r="C1897" t="s">
        <v>5354</v>
      </c>
      <c r="D1897" t="s">
        <v>225</v>
      </c>
      <c r="E1897">
        <v>24</v>
      </c>
      <c r="F1897" t="s">
        <v>17465</v>
      </c>
      <c r="G1897">
        <v>2024</v>
      </c>
      <c r="H1897">
        <f t="shared" si="89"/>
        <v>45497</v>
      </c>
      <c r="I1897">
        <v>4</v>
      </c>
      <c r="J1897">
        <v>11</v>
      </c>
      <c r="K1897">
        <v>0</v>
      </c>
      <c r="L1897" t="s">
        <v>17466</v>
      </c>
      <c r="M1897">
        <f t="shared" si="87"/>
        <v>0.6743055555555556</v>
      </c>
      <c r="N1897" t="str">
        <f t="shared" si="88"/>
        <v>1-4 PM</v>
      </c>
      <c r="O1897">
        <v>30794.48</v>
      </c>
      <c r="P1897">
        <v>829</v>
      </c>
      <c r="Q1897">
        <v>828</v>
      </c>
      <c r="R1897">
        <v>1</v>
      </c>
      <c r="S1897">
        <v>29966.48</v>
      </c>
      <c r="T1897" t="s">
        <v>105</v>
      </c>
      <c r="U1897" t="s">
        <v>23</v>
      </c>
      <c r="V1897" t="s">
        <v>24</v>
      </c>
      <c r="W1897" t="s">
        <v>5355</v>
      </c>
      <c r="X1897" t="s">
        <v>26</v>
      </c>
      <c r="Y1897" t="s">
        <v>27</v>
      </c>
      <c r="Z1897" t="s">
        <v>28</v>
      </c>
      <c r="AA1897" t="s">
        <v>26</v>
      </c>
      <c r="AB1897" t="s">
        <v>30</v>
      </c>
    </row>
    <row r="1898" spans="1:28" x14ac:dyDescent="0.3">
      <c r="A1898" t="s">
        <v>5356</v>
      </c>
      <c r="B1898" t="s">
        <v>234</v>
      </c>
      <c r="C1898" t="s">
        <v>5357</v>
      </c>
      <c r="D1898" t="s">
        <v>225</v>
      </c>
      <c r="E1898">
        <v>24</v>
      </c>
      <c r="F1898" t="s">
        <v>17465</v>
      </c>
      <c r="G1898">
        <v>2024</v>
      </c>
      <c r="H1898">
        <f t="shared" si="89"/>
        <v>45497</v>
      </c>
      <c r="I1898">
        <v>4</v>
      </c>
      <c r="J1898">
        <v>10</v>
      </c>
      <c r="K1898">
        <v>57</v>
      </c>
      <c r="L1898" t="s">
        <v>17466</v>
      </c>
      <c r="M1898">
        <f t="shared" si="87"/>
        <v>0.67427083333333337</v>
      </c>
      <c r="N1898" t="str">
        <f t="shared" si="88"/>
        <v>1-4 PM</v>
      </c>
      <c r="O1898">
        <v>31622.48</v>
      </c>
      <c r="P1898">
        <v>829</v>
      </c>
      <c r="Q1898">
        <v>828</v>
      </c>
      <c r="R1898">
        <v>1</v>
      </c>
      <c r="S1898">
        <v>30794.48</v>
      </c>
      <c r="T1898" t="s">
        <v>105</v>
      </c>
      <c r="U1898" t="s">
        <v>23</v>
      </c>
      <c r="V1898" t="s">
        <v>24</v>
      </c>
      <c r="W1898" t="s">
        <v>5358</v>
      </c>
      <c r="X1898" t="s">
        <v>26</v>
      </c>
      <c r="Y1898" t="s">
        <v>27</v>
      </c>
      <c r="Z1898" t="s">
        <v>28</v>
      </c>
      <c r="AA1898" t="s">
        <v>26</v>
      </c>
      <c r="AB1898" t="s">
        <v>30</v>
      </c>
    </row>
    <row r="1899" spans="1:28" x14ac:dyDescent="0.3">
      <c r="A1899" t="s">
        <v>5359</v>
      </c>
      <c r="B1899" t="s">
        <v>234</v>
      </c>
      <c r="C1899" t="s">
        <v>5360</v>
      </c>
      <c r="D1899" t="s">
        <v>225</v>
      </c>
      <c r="E1899">
        <v>24</v>
      </c>
      <c r="F1899" t="s">
        <v>17465</v>
      </c>
      <c r="G1899">
        <v>2024</v>
      </c>
      <c r="H1899">
        <f t="shared" si="89"/>
        <v>45497</v>
      </c>
      <c r="I1899">
        <v>4</v>
      </c>
      <c r="J1899">
        <v>10</v>
      </c>
      <c r="K1899">
        <v>34</v>
      </c>
      <c r="L1899" t="s">
        <v>17466</v>
      </c>
      <c r="M1899">
        <f t="shared" si="87"/>
        <v>0.6740046296296297</v>
      </c>
      <c r="N1899" t="str">
        <f t="shared" si="88"/>
        <v>1-4 PM</v>
      </c>
      <c r="O1899">
        <v>32450.48</v>
      </c>
      <c r="P1899">
        <v>829</v>
      </c>
      <c r="Q1899">
        <v>828</v>
      </c>
      <c r="R1899">
        <v>1</v>
      </c>
      <c r="S1899">
        <v>31622.48</v>
      </c>
      <c r="T1899" t="s">
        <v>105</v>
      </c>
      <c r="U1899" t="s">
        <v>23</v>
      </c>
      <c r="V1899" t="s">
        <v>24</v>
      </c>
      <c r="W1899" t="s">
        <v>5361</v>
      </c>
      <c r="X1899" t="s">
        <v>26</v>
      </c>
      <c r="Y1899" t="s">
        <v>27</v>
      </c>
      <c r="Z1899" t="s">
        <v>28</v>
      </c>
      <c r="AA1899" t="s">
        <v>26</v>
      </c>
      <c r="AB1899" t="s">
        <v>30</v>
      </c>
    </row>
    <row r="1900" spans="1:28" x14ac:dyDescent="0.3">
      <c r="A1900" t="s">
        <v>5362</v>
      </c>
      <c r="B1900" t="s">
        <v>234</v>
      </c>
      <c r="C1900" t="s">
        <v>5363</v>
      </c>
      <c r="D1900" t="s">
        <v>225</v>
      </c>
      <c r="E1900">
        <v>24</v>
      </c>
      <c r="F1900" t="s">
        <v>17465</v>
      </c>
      <c r="G1900">
        <v>2024</v>
      </c>
      <c r="H1900">
        <f t="shared" si="89"/>
        <v>45497</v>
      </c>
      <c r="I1900">
        <v>4</v>
      </c>
      <c r="J1900">
        <v>10</v>
      </c>
      <c r="K1900">
        <v>32</v>
      </c>
      <c r="L1900" t="s">
        <v>17466</v>
      </c>
      <c r="M1900">
        <f t="shared" si="87"/>
        <v>0.6739814814814814</v>
      </c>
      <c r="N1900" t="str">
        <f t="shared" si="88"/>
        <v>1-4 PM</v>
      </c>
      <c r="O1900">
        <v>33278.480000000003</v>
      </c>
      <c r="P1900">
        <v>829</v>
      </c>
      <c r="Q1900">
        <v>828</v>
      </c>
      <c r="R1900">
        <v>1</v>
      </c>
      <c r="S1900">
        <v>32450.48</v>
      </c>
      <c r="T1900" t="s">
        <v>105</v>
      </c>
      <c r="U1900" t="s">
        <v>23</v>
      </c>
      <c r="V1900" t="s">
        <v>24</v>
      </c>
      <c r="W1900" t="s">
        <v>5364</v>
      </c>
      <c r="X1900" t="s">
        <v>26</v>
      </c>
      <c r="Y1900" t="s">
        <v>27</v>
      </c>
      <c r="Z1900" t="s">
        <v>28</v>
      </c>
      <c r="AA1900" t="s">
        <v>26</v>
      </c>
      <c r="AB1900" t="s">
        <v>30</v>
      </c>
    </row>
    <row r="1901" spans="1:28" x14ac:dyDescent="0.3">
      <c r="A1901" t="s">
        <v>5365</v>
      </c>
      <c r="B1901" t="s">
        <v>234</v>
      </c>
      <c r="C1901" t="s">
        <v>5366</v>
      </c>
      <c r="D1901" t="s">
        <v>225</v>
      </c>
      <c r="E1901">
        <v>24</v>
      </c>
      <c r="F1901" t="s">
        <v>17465</v>
      </c>
      <c r="G1901">
        <v>2024</v>
      </c>
      <c r="H1901">
        <f t="shared" si="89"/>
        <v>45497</v>
      </c>
      <c r="I1901">
        <v>4</v>
      </c>
      <c r="J1901">
        <v>10</v>
      </c>
      <c r="K1901">
        <v>20</v>
      </c>
      <c r="L1901" t="s">
        <v>17466</v>
      </c>
      <c r="M1901">
        <f t="shared" si="87"/>
        <v>0.67384259259259249</v>
      </c>
      <c r="N1901" t="str">
        <f t="shared" si="88"/>
        <v>1-4 PM</v>
      </c>
      <c r="O1901">
        <v>34106.480000000003</v>
      </c>
      <c r="P1901">
        <v>829</v>
      </c>
      <c r="Q1901">
        <v>828</v>
      </c>
      <c r="R1901">
        <v>1</v>
      </c>
      <c r="S1901">
        <v>33278.480000000003</v>
      </c>
      <c r="T1901" t="s">
        <v>105</v>
      </c>
      <c r="U1901" t="s">
        <v>23</v>
      </c>
      <c r="V1901" t="s">
        <v>24</v>
      </c>
      <c r="W1901" t="s">
        <v>5367</v>
      </c>
      <c r="X1901" t="s">
        <v>26</v>
      </c>
      <c r="Y1901" t="s">
        <v>27</v>
      </c>
      <c r="Z1901" t="s">
        <v>28</v>
      </c>
      <c r="AA1901" t="s">
        <v>26</v>
      </c>
      <c r="AB1901" t="s">
        <v>30</v>
      </c>
    </row>
    <row r="1902" spans="1:28" x14ac:dyDescent="0.3">
      <c r="A1902" t="s">
        <v>5368</v>
      </c>
      <c r="B1902" t="s">
        <v>234</v>
      </c>
      <c r="C1902" t="s">
        <v>5369</v>
      </c>
      <c r="D1902" t="s">
        <v>225</v>
      </c>
      <c r="E1902">
        <v>24</v>
      </c>
      <c r="F1902" t="s">
        <v>17465</v>
      </c>
      <c r="G1902">
        <v>2024</v>
      </c>
      <c r="H1902">
        <f t="shared" si="89"/>
        <v>45497</v>
      </c>
      <c r="I1902">
        <v>4</v>
      </c>
      <c r="J1902">
        <v>9</v>
      </c>
      <c r="K1902">
        <v>43</v>
      </c>
      <c r="L1902" t="s">
        <v>17466</v>
      </c>
      <c r="M1902">
        <f t="shared" si="87"/>
        <v>0.67341435185185183</v>
      </c>
      <c r="N1902" t="str">
        <f t="shared" si="88"/>
        <v>1-4 PM</v>
      </c>
      <c r="O1902">
        <v>34934.480000000003</v>
      </c>
      <c r="P1902">
        <v>829</v>
      </c>
      <c r="Q1902">
        <v>828</v>
      </c>
      <c r="R1902">
        <v>1</v>
      </c>
      <c r="S1902">
        <v>34106.480000000003</v>
      </c>
      <c r="T1902" t="s">
        <v>105</v>
      </c>
      <c r="U1902" t="s">
        <v>23</v>
      </c>
      <c r="V1902" t="s">
        <v>24</v>
      </c>
      <c r="W1902" t="s">
        <v>5370</v>
      </c>
      <c r="X1902" t="s">
        <v>26</v>
      </c>
      <c r="Y1902" t="s">
        <v>27</v>
      </c>
      <c r="Z1902" t="s">
        <v>28</v>
      </c>
      <c r="AA1902" t="s">
        <v>26</v>
      </c>
      <c r="AB1902" t="s">
        <v>30</v>
      </c>
    </row>
    <row r="1903" spans="1:28" x14ac:dyDescent="0.3">
      <c r="A1903" t="s">
        <v>5371</v>
      </c>
      <c r="B1903" t="s">
        <v>234</v>
      </c>
      <c r="C1903" t="s">
        <v>5372</v>
      </c>
      <c r="D1903" t="s">
        <v>225</v>
      </c>
      <c r="E1903">
        <v>24</v>
      </c>
      <c r="F1903" t="s">
        <v>17465</v>
      </c>
      <c r="G1903">
        <v>2024</v>
      </c>
      <c r="H1903">
        <f t="shared" si="89"/>
        <v>45497</v>
      </c>
      <c r="I1903">
        <v>4</v>
      </c>
      <c r="J1903">
        <v>9</v>
      </c>
      <c r="K1903">
        <v>22</v>
      </c>
      <c r="L1903" t="s">
        <v>17466</v>
      </c>
      <c r="M1903">
        <f t="shared" si="87"/>
        <v>0.67317129629629635</v>
      </c>
      <c r="N1903" t="str">
        <f t="shared" si="88"/>
        <v>1-4 PM</v>
      </c>
      <c r="O1903">
        <v>35762.480000000003</v>
      </c>
      <c r="P1903">
        <v>829</v>
      </c>
      <c r="Q1903">
        <v>828</v>
      </c>
      <c r="R1903">
        <v>1</v>
      </c>
      <c r="S1903">
        <v>34934.480000000003</v>
      </c>
      <c r="T1903" t="s">
        <v>105</v>
      </c>
      <c r="U1903" t="s">
        <v>23</v>
      </c>
      <c r="V1903" t="s">
        <v>24</v>
      </c>
      <c r="W1903" t="s">
        <v>5373</v>
      </c>
      <c r="X1903" t="s">
        <v>26</v>
      </c>
      <c r="Y1903" t="s">
        <v>27</v>
      </c>
      <c r="Z1903" t="s">
        <v>28</v>
      </c>
      <c r="AA1903" t="s">
        <v>26</v>
      </c>
      <c r="AB1903" t="s">
        <v>30</v>
      </c>
    </row>
    <row r="1904" spans="1:28" x14ac:dyDescent="0.3">
      <c r="A1904" t="s">
        <v>5374</v>
      </c>
      <c r="B1904" t="s">
        <v>234</v>
      </c>
      <c r="C1904" t="s">
        <v>5375</v>
      </c>
      <c r="D1904" t="s">
        <v>225</v>
      </c>
      <c r="E1904">
        <v>24</v>
      </c>
      <c r="F1904" t="s">
        <v>17465</v>
      </c>
      <c r="G1904">
        <v>2024</v>
      </c>
      <c r="H1904">
        <f t="shared" si="89"/>
        <v>45497</v>
      </c>
      <c r="I1904">
        <v>4</v>
      </c>
      <c r="J1904">
        <v>9</v>
      </c>
      <c r="K1904">
        <v>6</v>
      </c>
      <c r="L1904" t="s">
        <v>17466</v>
      </c>
      <c r="M1904">
        <f t="shared" si="87"/>
        <v>0.67298611111111117</v>
      </c>
      <c r="N1904" t="str">
        <f t="shared" si="88"/>
        <v>1-4 PM</v>
      </c>
      <c r="O1904">
        <v>36590.480000000003</v>
      </c>
      <c r="P1904">
        <v>829</v>
      </c>
      <c r="Q1904">
        <v>828</v>
      </c>
      <c r="R1904">
        <v>1</v>
      </c>
      <c r="S1904">
        <v>35762.480000000003</v>
      </c>
      <c r="T1904" t="s">
        <v>105</v>
      </c>
      <c r="U1904" t="s">
        <v>23</v>
      </c>
      <c r="V1904" t="s">
        <v>24</v>
      </c>
      <c r="W1904" t="s">
        <v>5376</v>
      </c>
      <c r="X1904" t="s">
        <v>26</v>
      </c>
      <c r="Y1904" t="s">
        <v>27</v>
      </c>
      <c r="Z1904" t="s">
        <v>28</v>
      </c>
      <c r="AA1904" t="s">
        <v>26</v>
      </c>
      <c r="AB1904" t="s">
        <v>30</v>
      </c>
    </row>
    <row r="1905" spans="1:28" x14ac:dyDescent="0.3">
      <c r="A1905" t="s">
        <v>5377</v>
      </c>
      <c r="B1905" t="s">
        <v>234</v>
      </c>
      <c r="C1905" t="s">
        <v>5378</v>
      </c>
      <c r="D1905" t="s">
        <v>225</v>
      </c>
      <c r="E1905">
        <v>24</v>
      </c>
      <c r="F1905" t="s">
        <v>17465</v>
      </c>
      <c r="G1905">
        <v>2024</v>
      </c>
      <c r="H1905">
        <f t="shared" si="89"/>
        <v>45497</v>
      </c>
      <c r="I1905">
        <v>4</v>
      </c>
      <c r="J1905">
        <v>8</v>
      </c>
      <c r="K1905">
        <v>52</v>
      </c>
      <c r="L1905" t="s">
        <v>17466</v>
      </c>
      <c r="M1905">
        <f t="shared" si="87"/>
        <v>0.67282407407407396</v>
      </c>
      <c r="N1905" t="str">
        <f t="shared" si="88"/>
        <v>1-4 PM</v>
      </c>
      <c r="O1905">
        <v>37418.480000000003</v>
      </c>
      <c r="P1905">
        <v>829</v>
      </c>
      <c r="Q1905">
        <v>828</v>
      </c>
      <c r="R1905">
        <v>1</v>
      </c>
      <c r="S1905">
        <v>36590.480000000003</v>
      </c>
      <c r="T1905" t="s">
        <v>105</v>
      </c>
      <c r="U1905" t="s">
        <v>23</v>
      </c>
      <c r="V1905" t="s">
        <v>24</v>
      </c>
      <c r="W1905" t="s">
        <v>5379</v>
      </c>
      <c r="X1905" t="s">
        <v>26</v>
      </c>
      <c r="Y1905" t="s">
        <v>27</v>
      </c>
      <c r="Z1905" t="s">
        <v>28</v>
      </c>
      <c r="AA1905" t="s">
        <v>26</v>
      </c>
      <c r="AB1905" t="s">
        <v>30</v>
      </c>
    </row>
    <row r="1906" spans="1:28" x14ac:dyDescent="0.3">
      <c r="A1906" t="s">
        <v>5380</v>
      </c>
      <c r="B1906" t="s">
        <v>234</v>
      </c>
      <c r="C1906" t="s">
        <v>5381</v>
      </c>
      <c r="D1906" t="s">
        <v>225</v>
      </c>
      <c r="E1906">
        <v>24</v>
      </c>
      <c r="F1906" t="s">
        <v>17465</v>
      </c>
      <c r="G1906">
        <v>2024</v>
      </c>
      <c r="H1906">
        <f t="shared" si="89"/>
        <v>45497</v>
      </c>
      <c r="I1906">
        <v>4</v>
      </c>
      <c r="J1906">
        <v>8</v>
      </c>
      <c r="K1906">
        <v>49</v>
      </c>
      <c r="L1906" t="s">
        <v>17466</v>
      </c>
      <c r="M1906">
        <f t="shared" si="87"/>
        <v>0.67278935185185185</v>
      </c>
      <c r="N1906" t="str">
        <f t="shared" si="88"/>
        <v>1-4 PM</v>
      </c>
      <c r="O1906">
        <v>38246.480000000003</v>
      </c>
      <c r="P1906">
        <v>829</v>
      </c>
      <c r="Q1906">
        <v>828</v>
      </c>
      <c r="R1906">
        <v>1</v>
      </c>
      <c r="S1906">
        <v>37418.480000000003</v>
      </c>
      <c r="T1906" t="s">
        <v>105</v>
      </c>
      <c r="U1906" t="s">
        <v>23</v>
      </c>
      <c r="V1906" t="s">
        <v>24</v>
      </c>
      <c r="W1906" t="s">
        <v>5382</v>
      </c>
      <c r="X1906" t="s">
        <v>26</v>
      </c>
      <c r="Y1906" t="s">
        <v>27</v>
      </c>
      <c r="Z1906" t="s">
        <v>28</v>
      </c>
      <c r="AA1906" t="s">
        <v>26</v>
      </c>
      <c r="AB1906" t="s">
        <v>30</v>
      </c>
    </row>
    <row r="1907" spans="1:28" x14ac:dyDescent="0.3">
      <c r="A1907" t="s">
        <v>5383</v>
      </c>
      <c r="B1907" t="s">
        <v>234</v>
      </c>
      <c r="C1907" t="s">
        <v>5384</v>
      </c>
      <c r="D1907" t="s">
        <v>225</v>
      </c>
      <c r="E1907">
        <v>24</v>
      </c>
      <c r="F1907" t="s">
        <v>17465</v>
      </c>
      <c r="G1907">
        <v>2024</v>
      </c>
      <c r="H1907">
        <f t="shared" si="89"/>
        <v>45497</v>
      </c>
      <c r="I1907">
        <v>4</v>
      </c>
      <c r="J1907">
        <v>8</v>
      </c>
      <c r="K1907">
        <v>11</v>
      </c>
      <c r="L1907" t="s">
        <v>17466</v>
      </c>
      <c r="M1907">
        <f t="shared" si="87"/>
        <v>0.67234953703703704</v>
      </c>
      <c r="N1907" t="str">
        <f t="shared" si="88"/>
        <v>1-4 PM</v>
      </c>
      <c r="O1907">
        <v>39074.480000000003</v>
      </c>
      <c r="P1907">
        <v>829</v>
      </c>
      <c r="Q1907">
        <v>828</v>
      </c>
      <c r="R1907">
        <v>1</v>
      </c>
      <c r="S1907">
        <v>38246.480000000003</v>
      </c>
      <c r="T1907" t="s">
        <v>105</v>
      </c>
      <c r="U1907" t="s">
        <v>23</v>
      </c>
      <c r="V1907" t="s">
        <v>24</v>
      </c>
      <c r="W1907" t="s">
        <v>5385</v>
      </c>
      <c r="X1907" t="s">
        <v>26</v>
      </c>
      <c r="Y1907" t="s">
        <v>27</v>
      </c>
      <c r="Z1907" t="s">
        <v>28</v>
      </c>
      <c r="AA1907" t="s">
        <v>26</v>
      </c>
      <c r="AB1907" t="s">
        <v>30</v>
      </c>
    </row>
    <row r="1908" spans="1:28" x14ac:dyDescent="0.3">
      <c r="A1908" t="s">
        <v>5386</v>
      </c>
      <c r="B1908" t="s">
        <v>234</v>
      </c>
      <c r="C1908" t="s">
        <v>5387</v>
      </c>
      <c r="D1908" t="s">
        <v>225</v>
      </c>
      <c r="E1908">
        <v>24</v>
      </c>
      <c r="F1908" t="s">
        <v>17465</v>
      </c>
      <c r="G1908">
        <v>2024</v>
      </c>
      <c r="H1908">
        <f t="shared" si="89"/>
        <v>45497</v>
      </c>
      <c r="I1908">
        <v>4</v>
      </c>
      <c r="J1908">
        <v>8</v>
      </c>
      <c r="K1908">
        <v>9</v>
      </c>
      <c r="L1908" t="s">
        <v>17466</v>
      </c>
      <c r="M1908">
        <f t="shared" si="87"/>
        <v>0.67232638888888896</v>
      </c>
      <c r="N1908" t="str">
        <f t="shared" si="88"/>
        <v>1-4 PM</v>
      </c>
      <c r="O1908">
        <v>39902.480000000003</v>
      </c>
      <c r="P1908">
        <v>829</v>
      </c>
      <c r="Q1908">
        <v>828</v>
      </c>
      <c r="R1908">
        <v>1</v>
      </c>
      <c r="S1908">
        <v>39074.480000000003</v>
      </c>
      <c r="T1908" t="s">
        <v>105</v>
      </c>
      <c r="U1908" t="s">
        <v>23</v>
      </c>
      <c r="V1908" t="s">
        <v>24</v>
      </c>
      <c r="W1908" t="s">
        <v>5388</v>
      </c>
      <c r="X1908" t="s">
        <v>26</v>
      </c>
      <c r="Y1908" t="s">
        <v>27</v>
      </c>
      <c r="Z1908" t="s">
        <v>28</v>
      </c>
      <c r="AA1908" t="s">
        <v>26</v>
      </c>
      <c r="AB1908" t="s">
        <v>30</v>
      </c>
    </row>
    <row r="1909" spans="1:28" x14ac:dyDescent="0.3">
      <c r="A1909" t="s">
        <v>5389</v>
      </c>
      <c r="B1909" t="s">
        <v>234</v>
      </c>
      <c r="C1909" t="s">
        <v>5390</v>
      </c>
      <c r="D1909" t="s">
        <v>225</v>
      </c>
      <c r="E1909">
        <v>24</v>
      </c>
      <c r="F1909" t="s">
        <v>17465</v>
      </c>
      <c r="G1909">
        <v>2024</v>
      </c>
      <c r="H1909">
        <f t="shared" si="89"/>
        <v>45497</v>
      </c>
      <c r="I1909">
        <v>4</v>
      </c>
      <c r="J1909">
        <v>7</v>
      </c>
      <c r="K1909">
        <v>54</v>
      </c>
      <c r="L1909" t="s">
        <v>17466</v>
      </c>
      <c r="M1909">
        <f t="shared" si="87"/>
        <v>0.67215277777777782</v>
      </c>
      <c r="N1909" t="str">
        <f t="shared" si="88"/>
        <v>1-4 PM</v>
      </c>
      <c r="O1909">
        <v>40730.480000000003</v>
      </c>
      <c r="P1909">
        <v>829</v>
      </c>
      <c r="Q1909">
        <v>828</v>
      </c>
      <c r="R1909">
        <v>1</v>
      </c>
      <c r="S1909">
        <v>39902.480000000003</v>
      </c>
      <c r="T1909" t="s">
        <v>105</v>
      </c>
      <c r="U1909" t="s">
        <v>23</v>
      </c>
      <c r="V1909" t="s">
        <v>24</v>
      </c>
      <c r="W1909" t="s">
        <v>5391</v>
      </c>
      <c r="X1909" t="s">
        <v>26</v>
      </c>
      <c r="Y1909" t="s">
        <v>27</v>
      </c>
      <c r="Z1909" t="s">
        <v>28</v>
      </c>
      <c r="AA1909" t="s">
        <v>26</v>
      </c>
      <c r="AB1909" t="s">
        <v>30</v>
      </c>
    </row>
    <row r="1910" spans="1:28" x14ac:dyDescent="0.3">
      <c r="A1910" t="s">
        <v>5392</v>
      </c>
      <c r="B1910" t="s">
        <v>234</v>
      </c>
      <c r="C1910" t="s">
        <v>5393</v>
      </c>
      <c r="D1910" t="s">
        <v>225</v>
      </c>
      <c r="E1910">
        <v>24</v>
      </c>
      <c r="F1910" t="s">
        <v>17465</v>
      </c>
      <c r="G1910">
        <v>2024</v>
      </c>
      <c r="H1910">
        <f t="shared" si="89"/>
        <v>45497</v>
      </c>
      <c r="I1910">
        <v>4</v>
      </c>
      <c r="J1910">
        <v>7</v>
      </c>
      <c r="K1910">
        <v>43</v>
      </c>
      <c r="L1910" t="s">
        <v>17466</v>
      </c>
      <c r="M1910">
        <f t="shared" si="87"/>
        <v>0.67202546296296306</v>
      </c>
      <c r="N1910" t="str">
        <f t="shared" si="88"/>
        <v>1-4 PM</v>
      </c>
      <c r="O1910">
        <v>41558.480000000003</v>
      </c>
      <c r="P1910">
        <v>829</v>
      </c>
      <c r="Q1910">
        <v>828</v>
      </c>
      <c r="R1910">
        <v>1</v>
      </c>
      <c r="S1910">
        <v>40730.480000000003</v>
      </c>
      <c r="T1910" t="s">
        <v>105</v>
      </c>
      <c r="U1910" t="s">
        <v>23</v>
      </c>
      <c r="V1910" t="s">
        <v>24</v>
      </c>
      <c r="W1910" t="s">
        <v>5394</v>
      </c>
      <c r="X1910" t="s">
        <v>26</v>
      </c>
      <c r="Y1910" t="s">
        <v>27</v>
      </c>
      <c r="Z1910" t="s">
        <v>28</v>
      </c>
      <c r="AA1910" t="s">
        <v>26</v>
      </c>
      <c r="AB1910" t="s">
        <v>30</v>
      </c>
    </row>
    <row r="1911" spans="1:28" x14ac:dyDescent="0.3">
      <c r="A1911" t="s">
        <v>5395</v>
      </c>
      <c r="B1911" t="s">
        <v>234</v>
      </c>
      <c r="C1911" t="s">
        <v>5396</v>
      </c>
      <c r="D1911" t="s">
        <v>225</v>
      </c>
      <c r="E1911">
        <v>24</v>
      </c>
      <c r="F1911" t="s">
        <v>17465</v>
      </c>
      <c r="G1911">
        <v>2024</v>
      </c>
      <c r="H1911">
        <f t="shared" si="89"/>
        <v>45497</v>
      </c>
      <c r="I1911">
        <v>4</v>
      </c>
      <c r="J1911">
        <v>7</v>
      </c>
      <c r="K1911">
        <v>32</v>
      </c>
      <c r="L1911" t="s">
        <v>17466</v>
      </c>
      <c r="M1911">
        <f t="shared" si="87"/>
        <v>0.67189814814814808</v>
      </c>
      <c r="N1911" t="str">
        <f t="shared" si="88"/>
        <v>1-4 PM</v>
      </c>
      <c r="O1911">
        <v>42386.48</v>
      </c>
      <c r="P1911">
        <v>829</v>
      </c>
      <c r="Q1911">
        <v>828</v>
      </c>
      <c r="R1911">
        <v>1</v>
      </c>
      <c r="S1911">
        <v>41558.480000000003</v>
      </c>
      <c r="T1911" t="s">
        <v>105</v>
      </c>
      <c r="U1911" t="s">
        <v>23</v>
      </c>
      <c r="V1911" t="s">
        <v>24</v>
      </c>
      <c r="W1911" t="s">
        <v>5397</v>
      </c>
      <c r="X1911" t="s">
        <v>26</v>
      </c>
      <c r="Y1911" t="s">
        <v>27</v>
      </c>
      <c r="Z1911" t="s">
        <v>28</v>
      </c>
      <c r="AA1911" t="s">
        <v>26</v>
      </c>
      <c r="AB1911" t="s">
        <v>30</v>
      </c>
    </row>
    <row r="1912" spans="1:28" x14ac:dyDescent="0.3">
      <c r="A1912" t="s">
        <v>5398</v>
      </c>
      <c r="B1912" t="s">
        <v>234</v>
      </c>
      <c r="C1912" t="s">
        <v>5399</v>
      </c>
      <c r="D1912" t="s">
        <v>225</v>
      </c>
      <c r="E1912">
        <v>24</v>
      </c>
      <c r="F1912" t="s">
        <v>17465</v>
      </c>
      <c r="G1912">
        <v>2024</v>
      </c>
      <c r="H1912">
        <f t="shared" si="89"/>
        <v>45497</v>
      </c>
      <c r="I1912">
        <v>4</v>
      </c>
      <c r="J1912">
        <v>7</v>
      </c>
      <c r="K1912">
        <v>15</v>
      </c>
      <c r="L1912" t="s">
        <v>17466</v>
      </c>
      <c r="M1912">
        <f t="shared" si="87"/>
        <v>0.67170138888888886</v>
      </c>
      <c r="N1912" t="str">
        <f t="shared" si="88"/>
        <v>1-4 PM</v>
      </c>
      <c r="O1912">
        <v>43214.48</v>
      </c>
      <c r="P1912">
        <v>829</v>
      </c>
      <c r="Q1912">
        <v>828</v>
      </c>
      <c r="R1912">
        <v>1</v>
      </c>
      <c r="S1912">
        <v>42386.48</v>
      </c>
      <c r="T1912" t="s">
        <v>105</v>
      </c>
      <c r="U1912" t="s">
        <v>23</v>
      </c>
      <c r="V1912" t="s">
        <v>24</v>
      </c>
      <c r="W1912" t="s">
        <v>5400</v>
      </c>
      <c r="X1912" t="s">
        <v>26</v>
      </c>
      <c r="Y1912" t="s">
        <v>27</v>
      </c>
      <c r="Z1912" t="s">
        <v>28</v>
      </c>
      <c r="AA1912" t="s">
        <v>26</v>
      </c>
      <c r="AB1912" t="s">
        <v>30</v>
      </c>
    </row>
    <row r="1913" spans="1:28" x14ac:dyDescent="0.3">
      <c r="A1913" t="s">
        <v>5401</v>
      </c>
      <c r="B1913" t="s">
        <v>234</v>
      </c>
      <c r="C1913" t="s">
        <v>5402</v>
      </c>
      <c r="D1913" t="s">
        <v>225</v>
      </c>
      <c r="E1913">
        <v>24</v>
      </c>
      <c r="F1913" t="s">
        <v>17465</v>
      </c>
      <c r="G1913">
        <v>2024</v>
      </c>
      <c r="H1913">
        <f t="shared" si="89"/>
        <v>45497</v>
      </c>
      <c r="I1913">
        <v>4</v>
      </c>
      <c r="J1913">
        <v>6</v>
      </c>
      <c r="K1913">
        <v>52</v>
      </c>
      <c r="L1913" t="s">
        <v>17466</v>
      </c>
      <c r="M1913">
        <f t="shared" si="87"/>
        <v>0.67143518518518519</v>
      </c>
      <c r="N1913" t="str">
        <f t="shared" si="88"/>
        <v>1-4 PM</v>
      </c>
      <c r="O1913">
        <v>44042.48</v>
      </c>
      <c r="P1913">
        <v>829</v>
      </c>
      <c r="Q1913">
        <v>828</v>
      </c>
      <c r="R1913">
        <v>1</v>
      </c>
      <c r="S1913">
        <v>43214.48</v>
      </c>
      <c r="T1913" t="s">
        <v>105</v>
      </c>
      <c r="U1913" t="s">
        <v>23</v>
      </c>
      <c r="V1913" t="s">
        <v>24</v>
      </c>
      <c r="W1913" t="s">
        <v>5403</v>
      </c>
      <c r="X1913" t="s">
        <v>26</v>
      </c>
      <c r="Y1913" t="s">
        <v>27</v>
      </c>
      <c r="Z1913" t="s">
        <v>28</v>
      </c>
      <c r="AA1913" t="s">
        <v>26</v>
      </c>
      <c r="AB1913" t="s">
        <v>30</v>
      </c>
    </row>
    <row r="1914" spans="1:28" x14ac:dyDescent="0.3">
      <c r="A1914" t="s">
        <v>5404</v>
      </c>
      <c r="B1914" t="s">
        <v>234</v>
      </c>
      <c r="C1914" t="s">
        <v>5405</v>
      </c>
      <c r="D1914" t="s">
        <v>225</v>
      </c>
      <c r="E1914">
        <v>24</v>
      </c>
      <c r="F1914" t="s">
        <v>17465</v>
      </c>
      <c r="G1914">
        <v>2024</v>
      </c>
      <c r="H1914">
        <f t="shared" si="89"/>
        <v>45497</v>
      </c>
      <c r="I1914">
        <v>4</v>
      </c>
      <c r="J1914">
        <v>6</v>
      </c>
      <c r="K1914">
        <v>41</v>
      </c>
      <c r="L1914" t="s">
        <v>17466</v>
      </c>
      <c r="M1914">
        <f t="shared" si="87"/>
        <v>0.67130787037037043</v>
      </c>
      <c r="N1914" t="str">
        <f t="shared" si="88"/>
        <v>1-4 PM</v>
      </c>
      <c r="O1914">
        <v>44870.48</v>
      </c>
      <c r="P1914">
        <v>829</v>
      </c>
      <c r="Q1914">
        <v>828</v>
      </c>
      <c r="R1914">
        <v>1</v>
      </c>
      <c r="S1914">
        <v>44042.48</v>
      </c>
      <c r="T1914" t="s">
        <v>105</v>
      </c>
      <c r="U1914" t="s">
        <v>23</v>
      </c>
      <c r="V1914" t="s">
        <v>24</v>
      </c>
      <c r="W1914" t="s">
        <v>5406</v>
      </c>
      <c r="X1914" t="s">
        <v>26</v>
      </c>
      <c r="Y1914" t="s">
        <v>27</v>
      </c>
      <c r="Z1914" t="s">
        <v>28</v>
      </c>
      <c r="AA1914" t="s">
        <v>26</v>
      </c>
      <c r="AB1914" t="s">
        <v>30</v>
      </c>
    </row>
    <row r="1915" spans="1:28" x14ac:dyDescent="0.3">
      <c r="A1915" t="s">
        <v>5407</v>
      </c>
      <c r="B1915" t="s">
        <v>234</v>
      </c>
      <c r="C1915" t="s">
        <v>5408</v>
      </c>
      <c r="D1915" t="s">
        <v>225</v>
      </c>
      <c r="E1915">
        <v>24</v>
      </c>
      <c r="F1915" t="s">
        <v>17465</v>
      </c>
      <c r="G1915">
        <v>2024</v>
      </c>
      <c r="H1915">
        <f t="shared" si="89"/>
        <v>45497</v>
      </c>
      <c r="I1915">
        <v>4</v>
      </c>
      <c r="J1915">
        <v>6</v>
      </c>
      <c r="K1915">
        <v>32</v>
      </c>
      <c r="L1915" t="s">
        <v>17466</v>
      </c>
      <c r="M1915">
        <f t="shared" si="87"/>
        <v>0.67120370370370364</v>
      </c>
      <c r="N1915" t="str">
        <f t="shared" si="88"/>
        <v>1-4 PM</v>
      </c>
      <c r="O1915">
        <v>45698.48</v>
      </c>
      <c r="P1915">
        <v>829</v>
      </c>
      <c r="Q1915">
        <v>828</v>
      </c>
      <c r="R1915">
        <v>1</v>
      </c>
      <c r="S1915">
        <v>44870.48</v>
      </c>
      <c r="T1915" t="s">
        <v>105</v>
      </c>
      <c r="U1915" t="s">
        <v>23</v>
      </c>
      <c r="V1915" t="s">
        <v>24</v>
      </c>
      <c r="W1915" t="s">
        <v>5409</v>
      </c>
      <c r="X1915" t="s">
        <v>26</v>
      </c>
      <c r="Y1915" t="s">
        <v>27</v>
      </c>
      <c r="Z1915" t="s">
        <v>28</v>
      </c>
      <c r="AA1915" t="s">
        <v>26</v>
      </c>
      <c r="AB1915" t="s">
        <v>30</v>
      </c>
    </row>
    <row r="1916" spans="1:28" x14ac:dyDescent="0.3">
      <c r="A1916" t="s">
        <v>5410</v>
      </c>
      <c r="B1916" t="s">
        <v>234</v>
      </c>
      <c r="C1916" t="s">
        <v>5411</v>
      </c>
      <c r="D1916" t="s">
        <v>225</v>
      </c>
      <c r="E1916">
        <v>24</v>
      </c>
      <c r="F1916" t="s">
        <v>17465</v>
      </c>
      <c r="G1916">
        <v>2024</v>
      </c>
      <c r="H1916">
        <f t="shared" si="89"/>
        <v>45497</v>
      </c>
      <c r="I1916">
        <v>4</v>
      </c>
      <c r="J1916">
        <v>6</v>
      </c>
      <c r="K1916">
        <v>14</v>
      </c>
      <c r="L1916" t="s">
        <v>17466</v>
      </c>
      <c r="M1916">
        <f t="shared" si="87"/>
        <v>0.67099537037037038</v>
      </c>
      <c r="N1916" t="str">
        <f t="shared" si="88"/>
        <v>1-4 PM</v>
      </c>
      <c r="O1916">
        <v>46526.48</v>
      </c>
      <c r="P1916">
        <v>829</v>
      </c>
      <c r="Q1916">
        <v>828</v>
      </c>
      <c r="R1916">
        <v>1</v>
      </c>
      <c r="S1916">
        <v>45698.48</v>
      </c>
      <c r="T1916" t="s">
        <v>105</v>
      </c>
      <c r="U1916" t="s">
        <v>23</v>
      </c>
      <c r="V1916" t="s">
        <v>24</v>
      </c>
      <c r="W1916" t="s">
        <v>5412</v>
      </c>
      <c r="X1916" t="s">
        <v>26</v>
      </c>
      <c r="Y1916" t="s">
        <v>27</v>
      </c>
      <c r="Z1916" t="s">
        <v>28</v>
      </c>
      <c r="AA1916" t="s">
        <v>26</v>
      </c>
      <c r="AB1916" t="s">
        <v>30</v>
      </c>
    </row>
    <row r="1917" spans="1:28" x14ac:dyDescent="0.3">
      <c r="A1917" t="s">
        <v>5413</v>
      </c>
      <c r="B1917" t="s">
        <v>234</v>
      </c>
      <c r="C1917" t="s">
        <v>5414</v>
      </c>
      <c r="D1917" t="s">
        <v>225</v>
      </c>
      <c r="E1917">
        <v>24</v>
      </c>
      <c r="F1917" t="s">
        <v>17465</v>
      </c>
      <c r="G1917">
        <v>2024</v>
      </c>
      <c r="H1917">
        <f t="shared" si="89"/>
        <v>45497</v>
      </c>
      <c r="I1917">
        <v>4</v>
      </c>
      <c r="J1917">
        <v>5</v>
      </c>
      <c r="K1917">
        <v>57</v>
      </c>
      <c r="L1917" t="s">
        <v>17466</v>
      </c>
      <c r="M1917">
        <f t="shared" si="87"/>
        <v>0.67079861111111105</v>
      </c>
      <c r="N1917" t="str">
        <f t="shared" si="88"/>
        <v>1-4 PM</v>
      </c>
      <c r="O1917">
        <v>47354.48</v>
      </c>
      <c r="P1917">
        <v>829</v>
      </c>
      <c r="Q1917">
        <v>828</v>
      </c>
      <c r="R1917">
        <v>1</v>
      </c>
      <c r="S1917">
        <v>46526.48</v>
      </c>
      <c r="T1917" t="s">
        <v>105</v>
      </c>
      <c r="U1917" t="s">
        <v>23</v>
      </c>
      <c r="V1917" t="s">
        <v>24</v>
      </c>
      <c r="W1917" t="s">
        <v>5415</v>
      </c>
      <c r="X1917" t="s">
        <v>26</v>
      </c>
      <c r="Y1917" t="s">
        <v>27</v>
      </c>
      <c r="Z1917" t="s">
        <v>28</v>
      </c>
      <c r="AA1917" t="s">
        <v>26</v>
      </c>
      <c r="AB1917" t="s">
        <v>30</v>
      </c>
    </row>
    <row r="1918" spans="1:28" x14ac:dyDescent="0.3">
      <c r="A1918" t="s">
        <v>5416</v>
      </c>
      <c r="B1918" t="s">
        <v>234</v>
      </c>
      <c r="C1918" t="s">
        <v>5417</v>
      </c>
      <c r="D1918" t="s">
        <v>225</v>
      </c>
      <c r="E1918">
        <v>24</v>
      </c>
      <c r="F1918" t="s">
        <v>17465</v>
      </c>
      <c r="G1918">
        <v>2024</v>
      </c>
      <c r="H1918">
        <f t="shared" si="89"/>
        <v>45497</v>
      </c>
      <c r="I1918">
        <v>4</v>
      </c>
      <c r="J1918">
        <v>5</v>
      </c>
      <c r="K1918">
        <v>56</v>
      </c>
      <c r="L1918" t="s">
        <v>17466</v>
      </c>
      <c r="M1918">
        <f t="shared" si="87"/>
        <v>0.67078703703703713</v>
      </c>
      <c r="N1918" t="str">
        <f t="shared" si="88"/>
        <v>1-4 PM</v>
      </c>
      <c r="O1918">
        <v>48182.48</v>
      </c>
      <c r="P1918">
        <v>829</v>
      </c>
      <c r="Q1918">
        <v>828</v>
      </c>
      <c r="R1918">
        <v>1</v>
      </c>
      <c r="S1918">
        <v>47354.48</v>
      </c>
      <c r="T1918" t="s">
        <v>105</v>
      </c>
      <c r="U1918" t="s">
        <v>23</v>
      </c>
      <c r="V1918" t="s">
        <v>24</v>
      </c>
      <c r="W1918" t="s">
        <v>5418</v>
      </c>
      <c r="X1918" t="s">
        <v>26</v>
      </c>
      <c r="Y1918" t="s">
        <v>27</v>
      </c>
      <c r="Z1918" t="s">
        <v>28</v>
      </c>
      <c r="AA1918" t="s">
        <v>26</v>
      </c>
      <c r="AB1918" t="s">
        <v>30</v>
      </c>
    </row>
    <row r="1919" spans="1:28" x14ac:dyDescent="0.3">
      <c r="A1919" t="s">
        <v>5419</v>
      </c>
      <c r="B1919" t="s">
        <v>234</v>
      </c>
      <c r="C1919" t="s">
        <v>5420</v>
      </c>
      <c r="D1919" t="s">
        <v>225</v>
      </c>
      <c r="E1919">
        <v>24</v>
      </c>
      <c r="F1919" t="s">
        <v>17465</v>
      </c>
      <c r="G1919">
        <v>2024</v>
      </c>
      <c r="H1919">
        <f t="shared" si="89"/>
        <v>45497</v>
      </c>
      <c r="I1919">
        <v>4</v>
      </c>
      <c r="J1919">
        <v>5</v>
      </c>
      <c r="K1919">
        <v>40</v>
      </c>
      <c r="L1919" t="s">
        <v>17466</v>
      </c>
      <c r="M1919">
        <f t="shared" si="87"/>
        <v>0.67060185185185184</v>
      </c>
      <c r="N1919" t="str">
        <f t="shared" si="88"/>
        <v>1-4 PM</v>
      </c>
      <c r="O1919">
        <v>49010.48</v>
      </c>
      <c r="P1919">
        <v>829</v>
      </c>
      <c r="Q1919">
        <v>828</v>
      </c>
      <c r="R1919">
        <v>1</v>
      </c>
      <c r="S1919">
        <v>48182.48</v>
      </c>
      <c r="T1919" t="s">
        <v>105</v>
      </c>
      <c r="U1919" t="s">
        <v>23</v>
      </c>
      <c r="V1919" t="s">
        <v>24</v>
      </c>
      <c r="W1919" t="s">
        <v>5421</v>
      </c>
      <c r="X1919" t="s">
        <v>26</v>
      </c>
      <c r="Y1919" t="s">
        <v>27</v>
      </c>
      <c r="Z1919" t="s">
        <v>28</v>
      </c>
      <c r="AA1919" t="s">
        <v>26</v>
      </c>
      <c r="AB1919" t="s">
        <v>30</v>
      </c>
    </row>
    <row r="1920" spans="1:28" x14ac:dyDescent="0.3">
      <c r="A1920" t="s">
        <v>5422</v>
      </c>
      <c r="B1920" t="s">
        <v>234</v>
      </c>
      <c r="C1920" t="s">
        <v>5423</v>
      </c>
      <c r="D1920" t="s">
        <v>225</v>
      </c>
      <c r="E1920">
        <v>24</v>
      </c>
      <c r="F1920" t="s">
        <v>17465</v>
      </c>
      <c r="G1920">
        <v>2024</v>
      </c>
      <c r="H1920">
        <f t="shared" si="89"/>
        <v>45497</v>
      </c>
      <c r="I1920">
        <v>4</v>
      </c>
      <c r="J1920">
        <v>5</v>
      </c>
      <c r="K1920">
        <v>27</v>
      </c>
      <c r="L1920" t="s">
        <v>17466</v>
      </c>
      <c r="M1920">
        <f t="shared" si="87"/>
        <v>0.67045138888888889</v>
      </c>
      <c r="N1920" t="str">
        <f t="shared" si="88"/>
        <v>1-4 PM</v>
      </c>
      <c r="O1920">
        <v>49838.48</v>
      </c>
      <c r="P1920">
        <v>829</v>
      </c>
      <c r="Q1920">
        <v>828</v>
      </c>
      <c r="R1920">
        <v>1</v>
      </c>
      <c r="S1920">
        <v>49010.48</v>
      </c>
      <c r="T1920" t="s">
        <v>105</v>
      </c>
      <c r="U1920" t="s">
        <v>23</v>
      </c>
      <c r="V1920" t="s">
        <v>24</v>
      </c>
      <c r="W1920" t="s">
        <v>5424</v>
      </c>
      <c r="X1920" t="s">
        <v>26</v>
      </c>
      <c r="Y1920" t="s">
        <v>27</v>
      </c>
      <c r="Z1920" t="s">
        <v>28</v>
      </c>
      <c r="AA1920" t="s">
        <v>26</v>
      </c>
      <c r="AB1920" t="s">
        <v>30</v>
      </c>
    </row>
    <row r="1921" spans="1:28" x14ac:dyDescent="0.3">
      <c r="A1921" t="s">
        <v>5425</v>
      </c>
      <c r="B1921" t="s">
        <v>234</v>
      </c>
      <c r="C1921" t="s">
        <v>5426</v>
      </c>
      <c r="D1921" t="s">
        <v>225</v>
      </c>
      <c r="E1921">
        <v>24</v>
      </c>
      <c r="F1921" t="s">
        <v>17465</v>
      </c>
      <c r="G1921">
        <v>2024</v>
      </c>
      <c r="H1921">
        <f t="shared" si="89"/>
        <v>45497</v>
      </c>
      <c r="I1921">
        <v>4</v>
      </c>
      <c r="J1921">
        <v>5</v>
      </c>
      <c r="K1921">
        <v>16</v>
      </c>
      <c r="L1921" t="s">
        <v>17466</v>
      </c>
      <c r="M1921">
        <f t="shared" si="87"/>
        <v>0.67032407407407402</v>
      </c>
      <c r="N1921" t="str">
        <f t="shared" si="88"/>
        <v>1-4 PM</v>
      </c>
      <c r="O1921">
        <v>50666.48</v>
      </c>
      <c r="P1921">
        <v>829</v>
      </c>
      <c r="Q1921">
        <v>828</v>
      </c>
      <c r="R1921">
        <v>1</v>
      </c>
      <c r="S1921">
        <v>49838.48</v>
      </c>
      <c r="T1921" t="s">
        <v>105</v>
      </c>
      <c r="U1921" t="s">
        <v>23</v>
      </c>
      <c r="V1921" t="s">
        <v>24</v>
      </c>
      <c r="W1921" t="s">
        <v>5427</v>
      </c>
      <c r="X1921" t="s">
        <v>26</v>
      </c>
      <c r="Y1921" t="s">
        <v>27</v>
      </c>
      <c r="Z1921" t="s">
        <v>28</v>
      </c>
      <c r="AA1921" t="s">
        <v>26</v>
      </c>
      <c r="AB1921" t="s">
        <v>30</v>
      </c>
    </row>
    <row r="1922" spans="1:28" x14ac:dyDescent="0.3">
      <c r="A1922" t="s">
        <v>5428</v>
      </c>
      <c r="B1922" t="s">
        <v>234</v>
      </c>
      <c r="C1922" t="s">
        <v>5429</v>
      </c>
      <c r="D1922" t="s">
        <v>225</v>
      </c>
      <c r="E1922">
        <v>24</v>
      </c>
      <c r="F1922" t="s">
        <v>17465</v>
      </c>
      <c r="G1922">
        <v>2024</v>
      </c>
      <c r="H1922">
        <f t="shared" si="89"/>
        <v>45497</v>
      </c>
      <c r="I1922">
        <v>4</v>
      </c>
      <c r="J1922">
        <v>4</v>
      </c>
      <c r="K1922">
        <v>54</v>
      </c>
      <c r="L1922" t="s">
        <v>17466</v>
      </c>
      <c r="M1922">
        <f t="shared" ref="M1922:M1985" si="90">TIMEVALUE(TEXT(TIMEVALUE(I1922 &amp; ":" &amp; J1922 &amp; ":" &amp; K1922 &amp; " " &amp; L1922), "hh:mm:ss AM/PM"))</f>
        <v>0.6700694444444445</v>
      </c>
      <c r="N1922" t="str">
        <f t="shared" ref="N1922:N1985" si="91">IF(AND(HOUR(M1922)&gt;=0, HOUR(M1922)&lt;=4), "12-4 AM",
IF(AND(HOUR(M1922)&gt;=5, HOUR(M1922)&lt;=8), "5-8 AM",
IF(AND(HOUR(M1922)&gt;=9, HOUR(M1922)&lt;=12), "9 AM-12 PM",
IF(AND(HOUR(M1922)&gt;=13, HOUR(M1922)&lt;=16), "1-4 PM",
IF(AND(HOUR(M1922)&gt;=17, HOUR(M1922)&lt;=20), "5-8 PM",
IF(AND(HOUR(M1922)&gt;=21, HOUR(M1922)&lt;=23), "9-11 PM",
""))))))</f>
        <v>1-4 PM</v>
      </c>
      <c r="O1922">
        <v>51494.48</v>
      </c>
      <c r="P1922">
        <v>829</v>
      </c>
      <c r="Q1922">
        <v>828</v>
      </c>
      <c r="R1922">
        <v>1</v>
      </c>
      <c r="S1922">
        <v>50666.48</v>
      </c>
      <c r="T1922" t="s">
        <v>105</v>
      </c>
      <c r="U1922" t="s">
        <v>23</v>
      </c>
      <c r="V1922" t="s">
        <v>24</v>
      </c>
      <c r="W1922" t="s">
        <v>5430</v>
      </c>
      <c r="X1922" t="s">
        <v>26</v>
      </c>
      <c r="Y1922" t="s">
        <v>27</v>
      </c>
      <c r="Z1922" t="s">
        <v>28</v>
      </c>
      <c r="AA1922" t="s">
        <v>26</v>
      </c>
      <c r="AB1922" t="s">
        <v>30</v>
      </c>
    </row>
    <row r="1923" spans="1:28" x14ac:dyDescent="0.3">
      <c r="A1923" t="s">
        <v>5431</v>
      </c>
      <c r="B1923" t="s">
        <v>234</v>
      </c>
      <c r="C1923" t="s">
        <v>5432</v>
      </c>
      <c r="D1923" t="s">
        <v>225</v>
      </c>
      <c r="E1923">
        <v>24</v>
      </c>
      <c r="F1923" t="s">
        <v>17465</v>
      </c>
      <c r="G1923">
        <v>2024</v>
      </c>
      <c r="H1923">
        <f t="shared" ref="H1923:H1986" si="92">DATEVALUE(E1923 &amp;"-"&amp;F1923&amp;"-"&amp;G1923)</f>
        <v>45497</v>
      </c>
      <c r="I1923">
        <v>4</v>
      </c>
      <c r="J1923">
        <v>4</v>
      </c>
      <c r="K1923">
        <v>51</v>
      </c>
      <c r="L1923" t="s">
        <v>17466</v>
      </c>
      <c r="M1923">
        <f t="shared" si="90"/>
        <v>0.67003472222222227</v>
      </c>
      <c r="N1923" t="str">
        <f t="shared" si="91"/>
        <v>1-4 PM</v>
      </c>
      <c r="O1923">
        <v>52322.48</v>
      </c>
      <c r="P1923">
        <v>829</v>
      </c>
      <c r="Q1923">
        <v>828</v>
      </c>
      <c r="R1923">
        <v>1</v>
      </c>
      <c r="S1923">
        <v>51494.48</v>
      </c>
      <c r="T1923" t="s">
        <v>105</v>
      </c>
      <c r="U1923" t="s">
        <v>23</v>
      </c>
      <c r="V1923" t="s">
        <v>24</v>
      </c>
      <c r="W1923" t="s">
        <v>5433</v>
      </c>
      <c r="X1923" t="s">
        <v>26</v>
      </c>
      <c r="Y1923" t="s">
        <v>27</v>
      </c>
      <c r="Z1923" t="s">
        <v>28</v>
      </c>
      <c r="AA1923" t="s">
        <v>26</v>
      </c>
      <c r="AB1923" t="s">
        <v>30</v>
      </c>
    </row>
    <row r="1924" spans="1:28" x14ac:dyDescent="0.3">
      <c r="A1924" t="s">
        <v>5434</v>
      </c>
      <c r="B1924" t="s">
        <v>234</v>
      </c>
      <c r="C1924" t="s">
        <v>5435</v>
      </c>
      <c r="D1924" t="s">
        <v>225</v>
      </c>
      <c r="E1924">
        <v>24</v>
      </c>
      <c r="F1924" t="s">
        <v>17465</v>
      </c>
      <c r="G1924">
        <v>2024</v>
      </c>
      <c r="H1924">
        <f t="shared" si="92"/>
        <v>45497</v>
      </c>
      <c r="I1924">
        <v>4</v>
      </c>
      <c r="J1924">
        <v>4</v>
      </c>
      <c r="K1924">
        <v>40</v>
      </c>
      <c r="L1924" t="s">
        <v>17466</v>
      </c>
      <c r="M1924">
        <f t="shared" si="90"/>
        <v>0.66990740740740751</v>
      </c>
      <c r="N1924" t="str">
        <f t="shared" si="91"/>
        <v>1-4 PM</v>
      </c>
      <c r="O1924">
        <v>53150.48</v>
      </c>
      <c r="P1924">
        <v>829</v>
      </c>
      <c r="Q1924">
        <v>828</v>
      </c>
      <c r="R1924">
        <v>1</v>
      </c>
      <c r="S1924">
        <v>52322.48</v>
      </c>
      <c r="T1924" t="s">
        <v>105</v>
      </c>
      <c r="U1924" t="s">
        <v>23</v>
      </c>
      <c r="V1924" t="s">
        <v>24</v>
      </c>
      <c r="W1924" t="s">
        <v>5436</v>
      </c>
      <c r="X1924" t="s">
        <v>26</v>
      </c>
      <c r="Y1924" t="s">
        <v>27</v>
      </c>
      <c r="Z1924" t="s">
        <v>28</v>
      </c>
      <c r="AA1924" t="s">
        <v>26</v>
      </c>
      <c r="AB1924" t="s">
        <v>30</v>
      </c>
    </row>
    <row r="1925" spans="1:28" x14ac:dyDescent="0.3">
      <c r="A1925" t="s">
        <v>5437</v>
      </c>
      <c r="B1925" t="s">
        <v>234</v>
      </c>
      <c r="C1925" t="s">
        <v>5438</v>
      </c>
      <c r="D1925" t="s">
        <v>225</v>
      </c>
      <c r="E1925">
        <v>24</v>
      </c>
      <c r="F1925" t="s">
        <v>17465</v>
      </c>
      <c r="G1925">
        <v>2024</v>
      </c>
      <c r="H1925">
        <f t="shared" si="92"/>
        <v>45497</v>
      </c>
      <c r="I1925">
        <v>4</v>
      </c>
      <c r="J1925">
        <v>4</v>
      </c>
      <c r="K1925">
        <v>28</v>
      </c>
      <c r="L1925" t="s">
        <v>17466</v>
      </c>
      <c r="M1925">
        <f t="shared" si="90"/>
        <v>0.6697685185185186</v>
      </c>
      <c r="N1925" t="str">
        <f t="shared" si="91"/>
        <v>1-4 PM</v>
      </c>
      <c r="O1925">
        <v>53978.48</v>
      </c>
      <c r="P1925">
        <v>829</v>
      </c>
      <c r="Q1925">
        <v>828</v>
      </c>
      <c r="R1925">
        <v>1</v>
      </c>
      <c r="S1925">
        <v>53150.48</v>
      </c>
      <c r="T1925" t="s">
        <v>105</v>
      </c>
      <c r="U1925" t="s">
        <v>23</v>
      </c>
      <c r="V1925" t="s">
        <v>24</v>
      </c>
      <c r="W1925" t="s">
        <v>5439</v>
      </c>
      <c r="X1925" t="s">
        <v>26</v>
      </c>
      <c r="Y1925" t="s">
        <v>27</v>
      </c>
      <c r="Z1925" t="s">
        <v>28</v>
      </c>
      <c r="AA1925" t="s">
        <v>26</v>
      </c>
      <c r="AB1925" t="s">
        <v>30</v>
      </c>
    </row>
    <row r="1926" spans="1:28" x14ac:dyDescent="0.3">
      <c r="A1926" t="s">
        <v>5440</v>
      </c>
      <c r="B1926" t="s">
        <v>234</v>
      </c>
      <c r="C1926" t="s">
        <v>5441</v>
      </c>
      <c r="D1926" t="s">
        <v>225</v>
      </c>
      <c r="E1926">
        <v>24</v>
      </c>
      <c r="F1926" t="s">
        <v>17465</v>
      </c>
      <c r="G1926">
        <v>2024</v>
      </c>
      <c r="H1926">
        <f t="shared" si="92"/>
        <v>45497</v>
      </c>
      <c r="I1926">
        <v>4</v>
      </c>
      <c r="J1926">
        <v>4</v>
      </c>
      <c r="K1926">
        <v>15</v>
      </c>
      <c r="L1926" t="s">
        <v>17466</v>
      </c>
      <c r="M1926">
        <f t="shared" si="90"/>
        <v>0.66961805555555554</v>
      </c>
      <c r="N1926" t="str">
        <f t="shared" si="91"/>
        <v>1-4 PM</v>
      </c>
      <c r="O1926">
        <v>54806.48</v>
      </c>
      <c r="P1926">
        <v>829</v>
      </c>
      <c r="Q1926">
        <v>828</v>
      </c>
      <c r="R1926">
        <v>1</v>
      </c>
      <c r="S1926">
        <v>53978.48</v>
      </c>
      <c r="T1926" t="s">
        <v>105</v>
      </c>
      <c r="U1926" t="s">
        <v>23</v>
      </c>
      <c r="V1926" t="s">
        <v>24</v>
      </c>
      <c r="W1926" t="s">
        <v>5442</v>
      </c>
      <c r="X1926" t="s">
        <v>26</v>
      </c>
      <c r="Y1926" t="s">
        <v>27</v>
      </c>
      <c r="Z1926" t="s">
        <v>28</v>
      </c>
      <c r="AA1926" t="s">
        <v>26</v>
      </c>
      <c r="AB1926" t="s">
        <v>30</v>
      </c>
    </row>
    <row r="1927" spans="1:28" x14ac:dyDescent="0.3">
      <c r="A1927" t="s">
        <v>5443</v>
      </c>
      <c r="B1927" t="s">
        <v>234</v>
      </c>
      <c r="C1927" t="s">
        <v>5444</v>
      </c>
      <c r="D1927" t="s">
        <v>225</v>
      </c>
      <c r="E1927">
        <v>24</v>
      </c>
      <c r="F1927" t="s">
        <v>17465</v>
      </c>
      <c r="G1927">
        <v>2024</v>
      </c>
      <c r="H1927">
        <f t="shared" si="92"/>
        <v>45497</v>
      </c>
      <c r="I1927">
        <v>4</v>
      </c>
      <c r="J1927">
        <v>4</v>
      </c>
      <c r="K1927">
        <v>4</v>
      </c>
      <c r="L1927" t="s">
        <v>17466</v>
      </c>
      <c r="M1927">
        <f t="shared" si="90"/>
        <v>0.66949074074074078</v>
      </c>
      <c r="N1927" t="str">
        <f t="shared" si="91"/>
        <v>1-4 PM</v>
      </c>
      <c r="O1927">
        <v>55634.48</v>
      </c>
      <c r="P1927">
        <v>829</v>
      </c>
      <c r="Q1927">
        <v>828</v>
      </c>
      <c r="R1927">
        <v>1</v>
      </c>
      <c r="S1927">
        <v>54806.48</v>
      </c>
      <c r="T1927" t="s">
        <v>105</v>
      </c>
      <c r="U1927" t="s">
        <v>23</v>
      </c>
      <c r="V1927" t="s">
        <v>24</v>
      </c>
      <c r="W1927" t="s">
        <v>5445</v>
      </c>
      <c r="X1927" t="s">
        <v>26</v>
      </c>
      <c r="Y1927" t="s">
        <v>27</v>
      </c>
      <c r="Z1927" t="s">
        <v>28</v>
      </c>
      <c r="AA1927" t="s">
        <v>26</v>
      </c>
      <c r="AB1927" t="s">
        <v>30</v>
      </c>
    </row>
    <row r="1928" spans="1:28" x14ac:dyDescent="0.3">
      <c r="A1928" t="s">
        <v>5446</v>
      </c>
      <c r="B1928" t="s">
        <v>234</v>
      </c>
      <c r="C1928" t="s">
        <v>5447</v>
      </c>
      <c r="D1928" t="s">
        <v>225</v>
      </c>
      <c r="E1928">
        <v>24</v>
      </c>
      <c r="F1928" t="s">
        <v>17465</v>
      </c>
      <c r="G1928">
        <v>2024</v>
      </c>
      <c r="H1928">
        <f t="shared" si="92"/>
        <v>45497</v>
      </c>
      <c r="I1928">
        <v>4</v>
      </c>
      <c r="J1928">
        <v>3</v>
      </c>
      <c r="K1928">
        <v>40</v>
      </c>
      <c r="L1928" t="s">
        <v>17466</v>
      </c>
      <c r="M1928">
        <f t="shared" si="90"/>
        <v>0.66921296296296295</v>
      </c>
      <c r="N1928" t="str">
        <f t="shared" si="91"/>
        <v>1-4 PM</v>
      </c>
      <c r="O1928">
        <v>56462.48</v>
      </c>
      <c r="P1928">
        <v>829</v>
      </c>
      <c r="Q1928">
        <v>828</v>
      </c>
      <c r="R1928">
        <v>1</v>
      </c>
      <c r="S1928">
        <v>55634.48</v>
      </c>
      <c r="T1928" t="s">
        <v>105</v>
      </c>
      <c r="U1928" t="s">
        <v>23</v>
      </c>
      <c r="V1928" t="s">
        <v>24</v>
      </c>
      <c r="W1928" t="s">
        <v>5448</v>
      </c>
      <c r="X1928" t="s">
        <v>26</v>
      </c>
      <c r="Y1928" t="s">
        <v>27</v>
      </c>
      <c r="Z1928" t="s">
        <v>28</v>
      </c>
      <c r="AA1928" t="s">
        <v>26</v>
      </c>
      <c r="AB1928" t="s">
        <v>30</v>
      </c>
    </row>
    <row r="1929" spans="1:28" x14ac:dyDescent="0.3">
      <c r="A1929" t="s">
        <v>5449</v>
      </c>
      <c r="B1929" t="s">
        <v>234</v>
      </c>
      <c r="C1929" t="s">
        <v>5450</v>
      </c>
      <c r="D1929" t="s">
        <v>225</v>
      </c>
      <c r="E1929">
        <v>24</v>
      </c>
      <c r="F1929" t="s">
        <v>17465</v>
      </c>
      <c r="G1929">
        <v>2024</v>
      </c>
      <c r="H1929">
        <f t="shared" si="92"/>
        <v>45497</v>
      </c>
      <c r="I1929">
        <v>4</v>
      </c>
      <c r="J1929">
        <v>3</v>
      </c>
      <c r="K1929">
        <v>21</v>
      </c>
      <c r="L1929" t="s">
        <v>17466</v>
      </c>
      <c r="M1929">
        <f t="shared" si="90"/>
        <v>0.66899305555555555</v>
      </c>
      <c r="N1929" t="str">
        <f t="shared" si="91"/>
        <v>1-4 PM</v>
      </c>
      <c r="O1929">
        <v>57290.48</v>
      </c>
      <c r="P1929">
        <v>829</v>
      </c>
      <c r="Q1929">
        <v>828</v>
      </c>
      <c r="R1929">
        <v>1</v>
      </c>
      <c r="S1929">
        <v>56462.48</v>
      </c>
      <c r="T1929" t="s">
        <v>105</v>
      </c>
      <c r="U1929" t="s">
        <v>23</v>
      </c>
      <c r="V1929" t="s">
        <v>24</v>
      </c>
      <c r="W1929" t="s">
        <v>5451</v>
      </c>
      <c r="X1929" t="s">
        <v>26</v>
      </c>
      <c r="Y1929" t="s">
        <v>27</v>
      </c>
      <c r="Z1929" t="s">
        <v>28</v>
      </c>
      <c r="AA1929" t="s">
        <v>26</v>
      </c>
      <c r="AB1929" t="s">
        <v>30</v>
      </c>
    </row>
    <row r="1930" spans="1:28" x14ac:dyDescent="0.3">
      <c r="A1930" t="s">
        <v>5452</v>
      </c>
      <c r="B1930" t="s">
        <v>234</v>
      </c>
      <c r="C1930" t="s">
        <v>5453</v>
      </c>
      <c r="D1930" t="s">
        <v>225</v>
      </c>
      <c r="E1930">
        <v>24</v>
      </c>
      <c r="F1930" t="s">
        <v>17465</v>
      </c>
      <c r="G1930">
        <v>2024</v>
      </c>
      <c r="H1930">
        <f t="shared" si="92"/>
        <v>45497</v>
      </c>
      <c r="I1930">
        <v>4</v>
      </c>
      <c r="J1930">
        <v>3</v>
      </c>
      <c r="K1930">
        <v>19</v>
      </c>
      <c r="L1930" t="s">
        <v>17466</v>
      </c>
      <c r="M1930">
        <f t="shared" si="90"/>
        <v>0.66896990740740747</v>
      </c>
      <c r="N1930" t="str">
        <f t="shared" si="91"/>
        <v>1-4 PM</v>
      </c>
      <c r="O1930">
        <v>58118.48</v>
      </c>
      <c r="P1930">
        <v>829</v>
      </c>
      <c r="Q1930">
        <v>828</v>
      </c>
      <c r="R1930">
        <v>1</v>
      </c>
      <c r="S1930">
        <v>57290.48</v>
      </c>
      <c r="T1930" t="s">
        <v>105</v>
      </c>
      <c r="U1930" t="s">
        <v>23</v>
      </c>
      <c r="V1930" t="s">
        <v>24</v>
      </c>
      <c r="W1930" t="s">
        <v>5454</v>
      </c>
      <c r="X1930" t="s">
        <v>26</v>
      </c>
      <c r="Y1930" t="s">
        <v>27</v>
      </c>
      <c r="Z1930" t="s">
        <v>28</v>
      </c>
      <c r="AA1930" t="s">
        <v>26</v>
      </c>
      <c r="AB1930" t="s">
        <v>30</v>
      </c>
    </row>
    <row r="1931" spans="1:28" x14ac:dyDescent="0.3">
      <c r="A1931" t="s">
        <v>5455</v>
      </c>
      <c r="B1931" t="s">
        <v>234</v>
      </c>
      <c r="C1931" t="s">
        <v>5456</v>
      </c>
      <c r="D1931" t="s">
        <v>225</v>
      </c>
      <c r="E1931">
        <v>24</v>
      </c>
      <c r="F1931" t="s">
        <v>17465</v>
      </c>
      <c r="G1931">
        <v>2024</v>
      </c>
      <c r="H1931">
        <f t="shared" si="92"/>
        <v>45497</v>
      </c>
      <c r="I1931">
        <v>4</v>
      </c>
      <c r="J1931">
        <v>3</v>
      </c>
      <c r="K1931">
        <v>6</v>
      </c>
      <c r="L1931" t="s">
        <v>17466</v>
      </c>
      <c r="M1931">
        <f t="shared" si="90"/>
        <v>0.66881944444444441</v>
      </c>
      <c r="N1931" t="str">
        <f t="shared" si="91"/>
        <v>1-4 PM</v>
      </c>
      <c r="O1931">
        <v>58946.48</v>
      </c>
      <c r="P1931">
        <v>829</v>
      </c>
      <c r="Q1931">
        <v>828</v>
      </c>
      <c r="R1931">
        <v>1</v>
      </c>
      <c r="S1931">
        <v>58118.48</v>
      </c>
      <c r="T1931" t="s">
        <v>105</v>
      </c>
      <c r="U1931" t="s">
        <v>23</v>
      </c>
      <c r="V1931" t="s">
        <v>24</v>
      </c>
      <c r="W1931" t="s">
        <v>5457</v>
      </c>
      <c r="X1931" t="s">
        <v>26</v>
      </c>
      <c r="Y1931" t="s">
        <v>27</v>
      </c>
      <c r="Z1931" t="s">
        <v>28</v>
      </c>
      <c r="AA1931" t="s">
        <v>26</v>
      </c>
      <c r="AB1931" t="s">
        <v>30</v>
      </c>
    </row>
    <row r="1932" spans="1:28" x14ac:dyDescent="0.3">
      <c r="A1932" t="s">
        <v>5458</v>
      </c>
      <c r="B1932" t="s">
        <v>234</v>
      </c>
      <c r="C1932" t="s">
        <v>5459</v>
      </c>
      <c r="D1932" t="s">
        <v>225</v>
      </c>
      <c r="E1932">
        <v>24</v>
      </c>
      <c r="F1932" t="s">
        <v>17465</v>
      </c>
      <c r="G1932">
        <v>2024</v>
      </c>
      <c r="H1932">
        <f t="shared" si="92"/>
        <v>45497</v>
      </c>
      <c r="I1932">
        <v>4</v>
      </c>
      <c r="J1932">
        <v>2</v>
      </c>
      <c r="K1932">
        <v>41</v>
      </c>
      <c r="L1932" t="s">
        <v>17466</v>
      </c>
      <c r="M1932">
        <f t="shared" si="90"/>
        <v>0.66853009259259266</v>
      </c>
      <c r="N1932" t="str">
        <f t="shared" si="91"/>
        <v>1-4 PM</v>
      </c>
      <c r="O1932">
        <v>59774.48</v>
      </c>
      <c r="P1932">
        <v>829</v>
      </c>
      <c r="Q1932">
        <v>828</v>
      </c>
      <c r="R1932">
        <v>1</v>
      </c>
      <c r="S1932">
        <v>58946.48</v>
      </c>
      <c r="T1932" t="s">
        <v>105</v>
      </c>
      <c r="U1932" t="s">
        <v>23</v>
      </c>
      <c r="V1932" t="s">
        <v>24</v>
      </c>
      <c r="W1932" t="s">
        <v>5460</v>
      </c>
      <c r="X1932" t="s">
        <v>26</v>
      </c>
      <c r="Y1932" t="s">
        <v>27</v>
      </c>
      <c r="Z1932" t="s">
        <v>28</v>
      </c>
      <c r="AA1932" t="s">
        <v>26</v>
      </c>
      <c r="AB1932" t="s">
        <v>30</v>
      </c>
    </row>
    <row r="1933" spans="1:28" x14ac:dyDescent="0.3">
      <c r="A1933" t="s">
        <v>5461</v>
      </c>
      <c r="B1933" t="s">
        <v>234</v>
      </c>
      <c r="C1933" t="s">
        <v>5462</v>
      </c>
      <c r="D1933" t="s">
        <v>225</v>
      </c>
      <c r="E1933">
        <v>24</v>
      </c>
      <c r="F1933" t="s">
        <v>17465</v>
      </c>
      <c r="G1933">
        <v>2024</v>
      </c>
      <c r="H1933">
        <f t="shared" si="92"/>
        <v>45497</v>
      </c>
      <c r="I1933">
        <v>4</v>
      </c>
      <c r="J1933">
        <v>2</v>
      </c>
      <c r="K1933">
        <v>38</v>
      </c>
      <c r="L1933" t="s">
        <v>17466</v>
      </c>
      <c r="M1933">
        <f t="shared" si="90"/>
        <v>0.66849537037037043</v>
      </c>
      <c r="N1933" t="str">
        <f t="shared" si="91"/>
        <v>1-4 PM</v>
      </c>
      <c r="O1933">
        <v>60602.48</v>
      </c>
      <c r="P1933">
        <v>829</v>
      </c>
      <c r="Q1933">
        <v>828</v>
      </c>
      <c r="R1933">
        <v>1</v>
      </c>
      <c r="S1933">
        <v>59774.48</v>
      </c>
      <c r="T1933" t="s">
        <v>105</v>
      </c>
      <c r="U1933" t="s">
        <v>23</v>
      </c>
      <c r="V1933" t="s">
        <v>24</v>
      </c>
      <c r="W1933" t="s">
        <v>5463</v>
      </c>
      <c r="X1933" t="s">
        <v>26</v>
      </c>
      <c r="Y1933" t="s">
        <v>27</v>
      </c>
      <c r="Z1933" t="s">
        <v>28</v>
      </c>
      <c r="AA1933" t="s">
        <v>26</v>
      </c>
      <c r="AB1933" t="s">
        <v>30</v>
      </c>
    </row>
    <row r="1934" spans="1:28" x14ac:dyDescent="0.3">
      <c r="A1934" t="s">
        <v>5464</v>
      </c>
      <c r="B1934" t="s">
        <v>167</v>
      </c>
      <c r="C1934" t="s">
        <v>5465</v>
      </c>
      <c r="D1934" t="s">
        <v>21</v>
      </c>
      <c r="E1934">
        <v>24</v>
      </c>
      <c r="F1934" t="s">
        <v>17465</v>
      </c>
      <c r="G1934">
        <v>2024</v>
      </c>
      <c r="H1934">
        <f t="shared" si="92"/>
        <v>45497</v>
      </c>
      <c r="I1934">
        <v>3</v>
      </c>
      <c r="J1934">
        <v>46</v>
      </c>
      <c r="K1934">
        <v>58</v>
      </c>
      <c r="L1934" t="s">
        <v>17466</v>
      </c>
      <c r="M1934">
        <f t="shared" si="90"/>
        <v>0.6576157407407407</v>
      </c>
      <c r="N1934" t="str">
        <f t="shared" si="91"/>
        <v>1-4 PM</v>
      </c>
      <c r="O1934">
        <v>989.72</v>
      </c>
      <c r="P1934">
        <v>799</v>
      </c>
      <c r="Q1934">
        <v>775.03</v>
      </c>
      <c r="R1934">
        <v>23.97</v>
      </c>
      <c r="S1934">
        <v>214.69</v>
      </c>
      <c r="T1934" t="s">
        <v>34</v>
      </c>
      <c r="U1934" t="s">
        <v>23</v>
      </c>
      <c r="V1934" t="s">
        <v>24</v>
      </c>
      <c r="W1934" t="s">
        <v>5466</v>
      </c>
      <c r="X1934" t="s">
        <v>26</v>
      </c>
      <c r="Y1934" t="s">
        <v>36</v>
      </c>
      <c r="Z1934" t="s">
        <v>28</v>
      </c>
      <c r="AA1934" t="s">
        <v>29</v>
      </c>
      <c r="AB1934" t="s">
        <v>30</v>
      </c>
    </row>
    <row r="1935" spans="1:28" x14ac:dyDescent="0.3">
      <c r="A1935" t="s">
        <v>5467</v>
      </c>
      <c r="B1935" t="s">
        <v>234</v>
      </c>
      <c r="C1935" t="s">
        <v>5321</v>
      </c>
      <c r="D1935" t="s">
        <v>225</v>
      </c>
      <c r="E1935">
        <v>24</v>
      </c>
      <c r="F1935" t="s">
        <v>17465</v>
      </c>
      <c r="G1935">
        <v>2024</v>
      </c>
      <c r="H1935">
        <f t="shared" si="92"/>
        <v>45497</v>
      </c>
      <c r="I1935">
        <v>3</v>
      </c>
      <c r="J1935">
        <v>44</v>
      </c>
      <c r="K1935">
        <v>49</v>
      </c>
      <c r="L1935" t="s">
        <v>17466</v>
      </c>
      <c r="M1935">
        <f t="shared" si="90"/>
        <v>0.65612268518518524</v>
      </c>
      <c r="N1935" t="str">
        <f t="shared" si="91"/>
        <v>1-4 PM</v>
      </c>
      <c r="O1935">
        <v>61430.48</v>
      </c>
      <c r="P1935">
        <v>829</v>
      </c>
      <c r="Q1935">
        <v>828</v>
      </c>
      <c r="R1935">
        <v>1</v>
      </c>
      <c r="S1935">
        <v>60602.48</v>
      </c>
      <c r="T1935" t="s">
        <v>105</v>
      </c>
      <c r="U1935" t="s">
        <v>23</v>
      </c>
      <c r="V1935" t="s">
        <v>24</v>
      </c>
      <c r="W1935" t="s">
        <v>5468</v>
      </c>
      <c r="X1935" t="s">
        <v>26</v>
      </c>
      <c r="Y1935" t="s">
        <v>27</v>
      </c>
      <c r="Z1935" t="s">
        <v>28</v>
      </c>
      <c r="AA1935" t="s">
        <v>26</v>
      </c>
      <c r="AB1935" t="s">
        <v>30</v>
      </c>
    </row>
    <row r="1936" spans="1:28" x14ac:dyDescent="0.3">
      <c r="A1936" t="s">
        <v>5469</v>
      </c>
      <c r="B1936" t="s">
        <v>234</v>
      </c>
      <c r="C1936" t="s">
        <v>5318</v>
      </c>
      <c r="D1936" t="s">
        <v>225</v>
      </c>
      <c r="E1936">
        <v>24</v>
      </c>
      <c r="F1936" t="s">
        <v>17465</v>
      </c>
      <c r="G1936">
        <v>2024</v>
      </c>
      <c r="H1936">
        <f t="shared" si="92"/>
        <v>45497</v>
      </c>
      <c r="I1936">
        <v>3</v>
      </c>
      <c r="J1936">
        <v>44</v>
      </c>
      <c r="K1936">
        <v>46</v>
      </c>
      <c r="L1936" t="s">
        <v>17466</v>
      </c>
      <c r="M1936">
        <f t="shared" si="90"/>
        <v>0.6560879629629629</v>
      </c>
      <c r="N1936" t="str">
        <f t="shared" si="91"/>
        <v>1-4 PM</v>
      </c>
      <c r="O1936">
        <v>62258.48</v>
      </c>
      <c r="P1936">
        <v>829</v>
      </c>
      <c r="Q1936">
        <v>828</v>
      </c>
      <c r="R1936">
        <v>1</v>
      </c>
      <c r="S1936">
        <v>61430.48</v>
      </c>
      <c r="T1936" t="s">
        <v>105</v>
      </c>
      <c r="U1936" t="s">
        <v>23</v>
      </c>
      <c r="V1936" t="s">
        <v>24</v>
      </c>
      <c r="W1936" t="s">
        <v>5470</v>
      </c>
      <c r="X1936" t="s">
        <v>26</v>
      </c>
      <c r="Y1936" t="s">
        <v>27</v>
      </c>
      <c r="Z1936" t="s">
        <v>28</v>
      </c>
      <c r="AA1936" t="s">
        <v>26</v>
      </c>
      <c r="AB1936" t="s">
        <v>30</v>
      </c>
    </row>
    <row r="1937" spans="1:28" x14ac:dyDescent="0.3">
      <c r="A1937" t="s">
        <v>5471</v>
      </c>
      <c r="B1937" t="s">
        <v>234</v>
      </c>
      <c r="C1937" t="s">
        <v>5315</v>
      </c>
      <c r="D1937" t="s">
        <v>225</v>
      </c>
      <c r="E1937">
        <v>24</v>
      </c>
      <c r="F1937" t="s">
        <v>17465</v>
      </c>
      <c r="G1937">
        <v>2024</v>
      </c>
      <c r="H1937">
        <f t="shared" si="92"/>
        <v>45497</v>
      </c>
      <c r="I1937">
        <v>3</v>
      </c>
      <c r="J1937">
        <v>44</v>
      </c>
      <c r="K1937">
        <v>23</v>
      </c>
      <c r="L1937" t="s">
        <v>17466</v>
      </c>
      <c r="M1937">
        <f t="shared" si="90"/>
        <v>0.65582175925925923</v>
      </c>
      <c r="N1937" t="str">
        <f t="shared" si="91"/>
        <v>1-4 PM</v>
      </c>
      <c r="O1937">
        <v>63086.48</v>
      </c>
      <c r="P1937">
        <v>829</v>
      </c>
      <c r="Q1937">
        <v>828</v>
      </c>
      <c r="R1937">
        <v>1</v>
      </c>
      <c r="S1937">
        <v>62258.48</v>
      </c>
      <c r="T1937" t="s">
        <v>105</v>
      </c>
      <c r="U1937" t="s">
        <v>23</v>
      </c>
      <c r="V1937" t="s">
        <v>24</v>
      </c>
      <c r="W1937" t="s">
        <v>5472</v>
      </c>
      <c r="X1937" t="s">
        <v>26</v>
      </c>
      <c r="Y1937" t="s">
        <v>27</v>
      </c>
      <c r="Z1937" t="s">
        <v>28</v>
      </c>
      <c r="AA1937" t="s">
        <v>26</v>
      </c>
      <c r="AB1937" t="s">
        <v>30</v>
      </c>
    </row>
    <row r="1938" spans="1:28" x14ac:dyDescent="0.3">
      <c r="A1938" t="s">
        <v>5473</v>
      </c>
      <c r="B1938" t="s">
        <v>234</v>
      </c>
      <c r="C1938" t="s">
        <v>5474</v>
      </c>
      <c r="D1938" t="s">
        <v>225</v>
      </c>
      <c r="E1938">
        <v>24</v>
      </c>
      <c r="F1938" t="s">
        <v>17465</v>
      </c>
      <c r="G1938">
        <v>2024</v>
      </c>
      <c r="H1938">
        <f t="shared" si="92"/>
        <v>45497</v>
      </c>
      <c r="I1938">
        <v>3</v>
      </c>
      <c r="J1938">
        <v>44</v>
      </c>
      <c r="K1938">
        <v>19</v>
      </c>
      <c r="L1938" t="s">
        <v>17466</v>
      </c>
      <c r="M1938">
        <f t="shared" si="90"/>
        <v>0.65577546296296296</v>
      </c>
      <c r="N1938" t="str">
        <f t="shared" si="91"/>
        <v>1-4 PM</v>
      </c>
      <c r="O1938">
        <v>63914.48</v>
      </c>
      <c r="P1938">
        <v>829</v>
      </c>
      <c r="Q1938">
        <v>828</v>
      </c>
      <c r="R1938">
        <v>1</v>
      </c>
      <c r="S1938">
        <v>63086.48</v>
      </c>
      <c r="T1938" t="s">
        <v>105</v>
      </c>
      <c r="U1938" t="s">
        <v>23</v>
      </c>
      <c r="V1938" t="s">
        <v>24</v>
      </c>
      <c r="W1938" t="s">
        <v>5475</v>
      </c>
      <c r="X1938" t="s">
        <v>26</v>
      </c>
      <c r="Y1938" t="s">
        <v>27</v>
      </c>
      <c r="Z1938" t="s">
        <v>28</v>
      </c>
      <c r="AA1938" t="s">
        <v>26</v>
      </c>
      <c r="AB1938" t="s">
        <v>30</v>
      </c>
    </row>
    <row r="1939" spans="1:28" x14ac:dyDescent="0.3">
      <c r="A1939" t="s">
        <v>5476</v>
      </c>
      <c r="B1939" t="s">
        <v>234</v>
      </c>
      <c r="C1939" t="s">
        <v>5477</v>
      </c>
      <c r="D1939" t="s">
        <v>225</v>
      </c>
      <c r="E1939">
        <v>24</v>
      </c>
      <c r="F1939" t="s">
        <v>17465</v>
      </c>
      <c r="G1939">
        <v>2024</v>
      </c>
      <c r="H1939">
        <f t="shared" si="92"/>
        <v>45497</v>
      </c>
      <c r="I1939">
        <v>3</v>
      </c>
      <c r="J1939">
        <v>43</v>
      </c>
      <c r="K1939">
        <v>46</v>
      </c>
      <c r="L1939" t="s">
        <v>17466</v>
      </c>
      <c r="M1939">
        <f t="shared" si="90"/>
        <v>0.65539351851851857</v>
      </c>
      <c r="N1939" t="str">
        <f t="shared" si="91"/>
        <v>1-4 PM</v>
      </c>
      <c r="O1939">
        <v>64742.48</v>
      </c>
      <c r="P1939">
        <v>829</v>
      </c>
      <c r="Q1939">
        <v>828</v>
      </c>
      <c r="R1939">
        <v>1</v>
      </c>
      <c r="S1939">
        <v>63914.48</v>
      </c>
      <c r="T1939" t="s">
        <v>105</v>
      </c>
      <c r="U1939" t="s">
        <v>23</v>
      </c>
      <c r="V1939" t="s">
        <v>24</v>
      </c>
      <c r="W1939" t="s">
        <v>5478</v>
      </c>
      <c r="X1939" t="s">
        <v>26</v>
      </c>
      <c r="Y1939" t="s">
        <v>27</v>
      </c>
      <c r="Z1939" t="s">
        <v>28</v>
      </c>
      <c r="AA1939" t="s">
        <v>26</v>
      </c>
      <c r="AB1939" t="s">
        <v>30</v>
      </c>
    </row>
    <row r="1940" spans="1:28" x14ac:dyDescent="0.3">
      <c r="A1940" t="s">
        <v>5479</v>
      </c>
      <c r="B1940" t="s">
        <v>234</v>
      </c>
      <c r="C1940" t="s">
        <v>5480</v>
      </c>
      <c r="D1940" t="s">
        <v>225</v>
      </c>
      <c r="E1940">
        <v>24</v>
      </c>
      <c r="F1940" t="s">
        <v>17465</v>
      </c>
      <c r="G1940">
        <v>2024</v>
      </c>
      <c r="H1940">
        <f t="shared" si="92"/>
        <v>45497</v>
      </c>
      <c r="I1940">
        <v>3</v>
      </c>
      <c r="J1940">
        <v>43</v>
      </c>
      <c r="K1940">
        <v>36</v>
      </c>
      <c r="L1940" t="s">
        <v>17466</v>
      </c>
      <c r="M1940">
        <f t="shared" si="90"/>
        <v>0.65527777777777774</v>
      </c>
      <c r="N1940" t="str">
        <f t="shared" si="91"/>
        <v>1-4 PM</v>
      </c>
      <c r="O1940">
        <v>65570.48</v>
      </c>
      <c r="P1940">
        <v>829</v>
      </c>
      <c r="Q1940">
        <v>828</v>
      </c>
      <c r="R1940">
        <v>1</v>
      </c>
      <c r="S1940">
        <v>64742.48</v>
      </c>
      <c r="T1940" t="s">
        <v>105</v>
      </c>
      <c r="U1940" t="s">
        <v>23</v>
      </c>
      <c r="V1940" t="s">
        <v>24</v>
      </c>
      <c r="W1940" t="s">
        <v>5481</v>
      </c>
      <c r="X1940" t="s">
        <v>26</v>
      </c>
      <c r="Y1940" t="s">
        <v>27</v>
      </c>
      <c r="Z1940" t="s">
        <v>28</v>
      </c>
      <c r="AA1940" t="s">
        <v>26</v>
      </c>
      <c r="AB1940" t="s">
        <v>30</v>
      </c>
    </row>
    <row r="1941" spans="1:28" x14ac:dyDescent="0.3">
      <c r="A1941" t="s">
        <v>5482</v>
      </c>
      <c r="B1941" t="s">
        <v>234</v>
      </c>
      <c r="C1941" t="s">
        <v>5483</v>
      </c>
      <c r="D1941" t="s">
        <v>225</v>
      </c>
      <c r="E1941">
        <v>24</v>
      </c>
      <c r="F1941" t="s">
        <v>17465</v>
      </c>
      <c r="G1941">
        <v>2024</v>
      </c>
      <c r="H1941">
        <f t="shared" si="92"/>
        <v>45497</v>
      </c>
      <c r="I1941">
        <v>3</v>
      </c>
      <c r="J1941">
        <v>43</v>
      </c>
      <c r="K1941">
        <v>14</v>
      </c>
      <c r="L1941" t="s">
        <v>17466</v>
      </c>
      <c r="M1941">
        <f t="shared" si="90"/>
        <v>0.65502314814814822</v>
      </c>
      <c r="N1941" t="str">
        <f t="shared" si="91"/>
        <v>1-4 PM</v>
      </c>
      <c r="O1941">
        <v>66398.48</v>
      </c>
      <c r="P1941">
        <v>829</v>
      </c>
      <c r="Q1941">
        <v>828</v>
      </c>
      <c r="R1941">
        <v>1</v>
      </c>
      <c r="S1941">
        <v>65570.48</v>
      </c>
      <c r="T1941" t="s">
        <v>105</v>
      </c>
      <c r="U1941" t="s">
        <v>23</v>
      </c>
      <c r="V1941" t="s">
        <v>24</v>
      </c>
      <c r="W1941" t="s">
        <v>5484</v>
      </c>
      <c r="X1941" t="s">
        <v>26</v>
      </c>
      <c r="Y1941" t="s">
        <v>27</v>
      </c>
      <c r="Z1941" t="s">
        <v>28</v>
      </c>
      <c r="AA1941" t="s">
        <v>26</v>
      </c>
      <c r="AB1941" t="s">
        <v>30</v>
      </c>
    </row>
    <row r="1942" spans="1:28" x14ac:dyDescent="0.3">
      <c r="A1942" t="s">
        <v>5485</v>
      </c>
      <c r="B1942" t="s">
        <v>234</v>
      </c>
      <c r="C1942" t="s">
        <v>5486</v>
      </c>
      <c r="D1942" t="s">
        <v>225</v>
      </c>
      <c r="E1942">
        <v>24</v>
      </c>
      <c r="F1942" t="s">
        <v>17465</v>
      </c>
      <c r="G1942">
        <v>2024</v>
      </c>
      <c r="H1942">
        <f t="shared" si="92"/>
        <v>45497</v>
      </c>
      <c r="I1942">
        <v>3</v>
      </c>
      <c r="J1942">
        <v>42</v>
      </c>
      <c r="K1942">
        <v>47</v>
      </c>
      <c r="L1942" t="s">
        <v>17466</v>
      </c>
      <c r="M1942">
        <f t="shared" si="90"/>
        <v>0.65471064814814817</v>
      </c>
      <c r="N1942" t="str">
        <f t="shared" si="91"/>
        <v>1-4 PM</v>
      </c>
      <c r="O1942">
        <v>67226.48</v>
      </c>
      <c r="P1942">
        <v>829</v>
      </c>
      <c r="Q1942">
        <v>828</v>
      </c>
      <c r="R1942">
        <v>1</v>
      </c>
      <c r="S1942">
        <v>66398.48</v>
      </c>
      <c r="T1942" t="s">
        <v>105</v>
      </c>
      <c r="U1942" t="s">
        <v>23</v>
      </c>
      <c r="V1942" t="s">
        <v>24</v>
      </c>
      <c r="W1942" t="s">
        <v>5487</v>
      </c>
      <c r="X1942" t="s">
        <v>26</v>
      </c>
      <c r="Y1942" t="s">
        <v>27</v>
      </c>
      <c r="Z1942" t="s">
        <v>28</v>
      </c>
      <c r="AA1942" t="s">
        <v>26</v>
      </c>
      <c r="AB1942" t="s">
        <v>30</v>
      </c>
    </row>
    <row r="1943" spans="1:28" x14ac:dyDescent="0.3">
      <c r="A1943" t="s">
        <v>5488</v>
      </c>
      <c r="B1943" t="s">
        <v>102</v>
      </c>
      <c r="C1943" t="s">
        <v>5489</v>
      </c>
      <c r="D1943" t="s">
        <v>21</v>
      </c>
      <c r="E1943">
        <v>24</v>
      </c>
      <c r="F1943" t="s">
        <v>17465</v>
      </c>
      <c r="G1943">
        <v>2024</v>
      </c>
      <c r="H1943">
        <f t="shared" si="92"/>
        <v>45497</v>
      </c>
      <c r="I1943">
        <v>3</v>
      </c>
      <c r="J1943">
        <v>41</v>
      </c>
      <c r="K1943">
        <v>29</v>
      </c>
      <c r="L1943" t="s">
        <v>17466</v>
      </c>
      <c r="M1943">
        <f t="shared" si="90"/>
        <v>0.65380787037037036</v>
      </c>
      <c r="N1943" t="str">
        <f t="shared" si="91"/>
        <v>1-4 PM</v>
      </c>
      <c r="O1943">
        <v>5977.72</v>
      </c>
      <c r="P1943">
        <v>199</v>
      </c>
      <c r="Q1943">
        <v>194.82</v>
      </c>
      <c r="R1943">
        <v>4.18</v>
      </c>
      <c r="S1943">
        <v>5782.9</v>
      </c>
      <c r="T1943" t="s">
        <v>34</v>
      </c>
      <c r="U1943" t="s">
        <v>23</v>
      </c>
      <c r="V1943" t="s">
        <v>24</v>
      </c>
      <c r="W1943" t="s">
        <v>5490</v>
      </c>
      <c r="X1943" t="s">
        <v>26</v>
      </c>
      <c r="Y1943" t="s">
        <v>27</v>
      </c>
      <c r="Z1943" t="s">
        <v>28</v>
      </c>
      <c r="AA1943" t="s">
        <v>37</v>
      </c>
      <c r="AB1943" t="s">
        <v>30</v>
      </c>
    </row>
    <row r="1944" spans="1:28" x14ac:dyDescent="0.3">
      <c r="A1944" t="s">
        <v>5491</v>
      </c>
      <c r="B1944" t="s">
        <v>102</v>
      </c>
      <c r="C1944" t="s">
        <v>5492</v>
      </c>
      <c r="D1944" t="s">
        <v>74</v>
      </c>
      <c r="E1944">
        <v>24</v>
      </c>
      <c r="F1944" t="s">
        <v>17465</v>
      </c>
      <c r="G1944">
        <v>2024</v>
      </c>
      <c r="H1944">
        <f t="shared" si="92"/>
        <v>45497</v>
      </c>
      <c r="I1944">
        <v>3</v>
      </c>
      <c r="J1944">
        <v>40</v>
      </c>
      <c r="K1944">
        <v>48</v>
      </c>
      <c r="L1944" t="s">
        <v>17466</v>
      </c>
      <c r="M1944">
        <f t="shared" si="90"/>
        <v>0.65333333333333332</v>
      </c>
      <c r="N1944" t="str">
        <f t="shared" si="91"/>
        <v>1-4 PM</v>
      </c>
      <c r="O1944">
        <v>6270.74</v>
      </c>
      <c r="P1944">
        <v>299</v>
      </c>
      <c r="Q1944">
        <v>293.02</v>
      </c>
      <c r="R1944">
        <v>5.98</v>
      </c>
      <c r="S1944">
        <v>5977.72</v>
      </c>
      <c r="T1944" t="s">
        <v>34</v>
      </c>
      <c r="U1944" t="s">
        <v>23</v>
      </c>
      <c r="V1944" t="s">
        <v>24</v>
      </c>
      <c r="W1944" t="s">
        <v>5493</v>
      </c>
      <c r="X1944" t="s">
        <v>26</v>
      </c>
      <c r="Y1944" t="s">
        <v>27</v>
      </c>
      <c r="Z1944" t="s">
        <v>28</v>
      </c>
      <c r="AA1944" t="s">
        <v>29</v>
      </c>
      <c r="AB1944" t="s">
        <v>30</v>
      </c>
    </row>
    <row r="1945" spans="1:28" x14ac:dyDescent="0.3">
      <c r="A1945" t="s">
        <v>5494</v>
      </c>
      <c r="B1945" t="s">
        <v>234</v>
      </c>
      <c r="C1945" t="s">
        <v>5495</v>
      </c>
      <c r="D1945" t="s">
        <v>225</v>
      </c>
      <c r="E1945">
        <v>24</v>
      </c>
      <c r="F1945" t="s">
        <v>17465</v>
      </c>
      <c r="G1945">
        <v>2024</v>
      </c>
      <c r="H1945">
        <f t="shared" si="92"/>
        <v>45497</v>
      </c>
      <c r="I1945">
        <v>3</v>
      </c>
      <c r="J1945">
        <v>37</v>
      </c>
      <c r="K1945">
        <v>15</v>
      </c>
      <c r="L1945" t="s">
        <v>17466</v>
      </c>
      <c r="M1945">
        <f t="shared" si="90"/>
        <v>0.6508680555555556</v>
      </c>
      <c r="N1945" t="str">
        <f t="shared" si="91"/>
        <v>1-4 PM</v>
      </c>
      <c r="O1945">
        <v>68054.48</v>
      </c>
      <c r="P1945">
        <v>829</v>
      </c>
      <c r="Q1945">
        <v>828</v>
      </c>
      <c r="R1945">
        <v>1</v>
      </c>
      <c r="S1945">
        <v>67226.48</v>
      </c>
      <c r="T1945" t="s">
        <v>105</v>
      </c>
      <c r="U1945" t="s">
        <v>23</v>
      </c>
      <c r="V1945" t="s">
        <v>24</v>
      </c>
      <c r="W1945" t="s">
        <v>5496</v>
      </c>
      <c r="X1945" t="s">
        <v>26</v>
      </c>
      <c r="Y1945" t="s">
        <v>27</v>
      </c>
      <c r="Z1945" t="s">
        <v>28</v>
      </c>
      <c r="AA1945" t="s">
        <v>26</v>
      </c>
      <c r="AB1945" t="s">
        <v>30</v>
      </c>
    </row>
    <row r="1946" spans="1:28" x14ac:dyDescent="0.3">
      <c r="A1946" t="s">
        <v>5497</v>
      </c>
      <c r="B1946" t="s">
        <v>234</v>
      </c>
      <c r="C1946" t="s">
        <v>5498</v>
      </c>
      <c r="D1946" t="s">
        <v>225</v>
      </c>
      <c r="E1946">
        <v>24</v>
      </c>
      <c r="F1946" t="s">
        <v>17465</v>
      </c>
      <c r="G1946">
        <v>2024</v>
      </c>
      <c r="H1946">
        <f t="shared" si="92"/>
        <v>45497</v>
      </c>
      <c r="I1946">
        <v>3</v>
      </c>
      <c r="J1946">
        <v>37</v>
      </c>
      <c r="K1946">
        <v>13</v>
      </c>
      <c r="L1946" t="s">
        <v>17466</v>
      </c>
      <c r="M1946">
        <f t="shared" si="90"/>
        <v>0.65084490740740741</v>
      </c>
      <c r="N1946" t="str">
        <f t="shared" si="91"/>
        <v>1-4 PM</v>
      </c>
      <c r="O1946">
        <v>68882.48</v>
      </c>
      <c r="P1946">
        <v>829</v>
      </c>
      <c r="Q1946">
        <v>828</v>
      </c>
      <c r="R1946">
        <v>1</v>
      </c>
      <c r="S1946">
        <v>68054.48</v>
      </c>
      <c r="T1946" t="s">
        <v>105</v>
      </c>
      <c r="U1946" t="s">
        <v>23</v>
      </c>
      <c r="V1946" t="s">
        <v>24</v>
      </c>
      <c r="W1946" t="s">
        <v>5499</v>
      </c>
      <c r="X1946" t="s">
        <v>26</v>
      </c>
      <c r="Y1946" t="s">
        <v>27</v>
      </c>
      <c r="Z1946" t="s">
        <v>28</v>
      </c>
      <c r="AA1946" t="s">
        <v>26</v>
      </c>
      <c r="AB1946" t="s">
        <v>30</v>
      </c>
    </row>
    <row r="1947" spans="1:28" x14ac:dyDescent="0.3">
      <c r="A1947" t="s">
        <v>5500</v>
      </c>
      <c r="B1947" t="s">
        <v>234</v>
      </c>
      <c r="C1947" t="s">
        <v>5501</v>
      </c>
      <c r="D1947" t="s">
        <v>225</v>
      </c>
      <c r="E1947">
        <v>24</v>
      </c>
      <c r="F1947" t="s">
        <v>17465</v>
      </c>
      <c r="G1947">
        <v>2024</v>
      </c>
      <c r="H1947">
        <f t="shared" si="92"/>
        <v>45497</v>
      </c>
      <c r="I1947">
        <v>3</v>
      </c>
      <c r="J1947">
        <v>36</v>
      </c>
      <c r="K1947">
        <v>47</v>
      </c>
      <c r="L1947" t="s">
        <v>17466</v>
      </c>
      <c r="M1947">
        <f t="shared" si="90"/>
        <v>0.65054398148148151</v>
      </c>
      <c r="N1947" t="str">
        <f t="shared" si="91"/>
        <v>1-4 PM</v>
      </c>
      <c r="O1947">
        <v>69710.48</v>
      </c>
      <c r="P1947">
        <v>829</v>
      </c>
      <c r="Q1947">
        <v>828</v>
      </c>
      <c r="R1947">
        <v>1</v>
      </c>
      <c r="S1947">
        <v>68882.48</v>
      </c>
      <c r="T1947" t="s">
        <v>105</v>
      </c>
      <c r="U1947" t="s">
        <v>23</v>
      </c>
      <c r="V1947" t="s">
        <v>24</v>
      </c>
      <c r="W1947" t="s">
        <v>5502</v>
      </c>
      <c r="X1947" t="s">
        <v>26</v>
      </c>
      <c r="Y1947" t="s">
        <v>27</v>
      </c>
      <c r="Z1947" t="s">
        <v>28</v>
      </c>
      <c r="AA1947" t="s">
        <v>26</v>
      </c>
      <c r="AB1947" t="s">
        <v>30</v>
      </c>
    </row>
    <row r="1948" spans="1:28" x14ac:dyDescent="0.3">
      <c r="A1948" t="s">
        <v>5503</v>
      </c>
      <c r="B1948" t="s">
        <v>234</v>
      </c>
      <c r="C1948" t="s">
        <v>5504</v>
      </c>
      <c r="D1948" t="s">
        <v>225</v>
      </c>
      <c r="E1948">
        <v>24</v>
      </c>
      <c r="F1948" t="s">
        <v>17465</v>
      </c>
      <c r="G1948">
        <v>2024</v>
      </c>
      <c r="H1948">
        <f t="shared" si="92"/>
        <v>45497</v>
      </c>
      <c r="I1948">
        <v>3</v>
      </c>
      <c r="J1948">
        <v>36</v>
      </c>
      <c r="K1948">
        <v>45</v>
      </c>
      <c r="L1948" t="s">
        <v>17466</v>
      </c>
      <c r="M1948">
        <f t="shared" si="90"/>
        <v>0.65052083333333333</v>
      </c>
      <c r="N1948" t="str">
        <f t="shared" si="91"/>
        <v>1-4 PM</v>
      </c>
      <c r="O1948">
        <v>70538.48</v>
      </c>
      <c r="P1948">
        <v>829</v>
      </c>
      <c r="Q1948">
        <v>828</v>
      </c>
      <c r="R1948">
        <v>1</v>
      </c>
      <c r="S1948">
        <v>69710.48</v>
      </c>
      <c r="T1948" t="s">
        <v>105</v>
      </c>
      <c r="U1948" t="s">
        <v>23</v>
      </c>
      <c r="V1948" t="s">
        <v>24</v>
      </c>
      <c r="W1948" t="s">
        <v>5505</v>
      </c>
      <c r="X1948" t="s">
        <v>26</v>
      </c>
      <c r="Y1948" t="s">
        <v>27</v>
      </c>
      <c r="Z1948" t="s">
        <v>28</v>
      </c>
      <c r="AA1948" t="s">
        <v>26</v>
      </c>
      <c r="AB1948" t="s">
        <v>30</v>
      </c>
    </row>
    <row r="1949" spans="1:28" x14ac:dyDescent="0.3">
      <c r="A1949" t="s">
        <v>5506</v>
      </c>
      <c r="B1949" t="s">
        <v>234</v>
      </c>
      <c r="C1949" t="s">
        <v>5507</v>
      </c>
      <c r="D1949" t="s">
        <v>225</v>
      </c>
      <c r="E1949">
        <v>24</v>
      </c>
      <c r="F1949" t="s">
        <v>17465</v>
      </c>
      <c r="G1949">
        <v>2024</v>
      </c>
      <c r="H1949">
        <f t="shared" si="92"/>
        <v>45497</v>
      </c>
      <c r="I1949">
        <v>3</v>
      </c>
      <c r="J1949">
        <v>36</v>
      </c>
      <c r="K1949">
        <v>15</v>
      </c>
      <c r="L1949" t="s">
        <v>17466</v>
      </c>
      <c r="M1949">
        <f t="shared" si="90"/>
        <v>0.65017361111111105</v>
      </c>
      <c r="N1949" t="str">
        <f t="shared" si="91"/>
        <v>1-4 PM</v>
      </c>
      <c r="O1949">
        <v>71366.48</v>
      </c>
      <c r="P1949">
        <v>829</v>
      </c>
      <c r="Q1949">
        <v>828</v>
      </c>
      <c r="R1949">
        <v>1</v>
      </c>
      <c r="S1949">
        <v>70538.48</v>
      </c>
      <c r="T1949" t="s">
        <v>105</v>
      </c>
      <c r="U1949" t="s">
        <v>23</v>
      </c>
      <c r="V1949" t="s">
        <v>24</v>
      </c>
      <c r="W1949" t="s">
        <v>5508</v>
      </c>
      <c r="X1949" t="s">
        <v>26</v>
      </c>
      <c r="Y1949" t="s">
        <v>27</v>
      </c>
      <c r="Z1949" t="s">
        <v>28</v>
      </c>
      <c r="AA1949" t="s">
        <v>26</v>
      </c>
      <c r="AB1949" t="s">
        <v>30</v>
      </c>
    </row>
    <row r="1950" spans="1:28" x14ac:dyDescent="0.3">
      <c r="A1950" t="s">
        <v>5509</v>
      </c>
      <c r="B1950" t="s">
        <v>234</v>
      </c>
      <c r="C1950" t="s">
        <v>5510</v>
      </c>
      <c r="D1950" t="s">
        <v>225</v>
      </c>
      <c r="E1950">
        <v>24</v>
      </c>
      <c r="F1950" t="s">
        <v>17465</v>
      </c>
      <c r="G1950">
        <v>2024</v>
      </c>
      <c r="H1950">
        <f t="shared" si="92"/>
        <v>45497</v>
      </c>
      <c r="I1950">
        <v>3</v>
      </c>
      <c r="J1950">
        <v>35</v>
      </c>
      <c r="K1950">
        <v>48</v>
      </c>
      <c r="L1950" t="s">
        <v>17466</v>
      </c>
      <c r="M1950">
        <f t="shared" si="90"/>
        <v>0.64986111111111111</v>
      </c>
      <c r="N1950" t="str">
        <f t="shared" si="91"/>
        <v>1-4 PM</v>
      </c>
      <c r="O1950">
        <v>72194.48</v>
      </c>
      <c r="P1950">
        <v>829</v>
      </c>
      <c r="Q1950">
        <v>828</v>
      </c>
      <c r="R1950">
        <v>1</v>
      </c>
      <c r="S1950">
        <v>71366.48</v>
      </c>
      <c r="T1950" t="s">
        <v>105</v>
      </c>
      <c r="U1950" t="s">
        <v>23</v>
      </c>
      <c r="V1950" t="s">
        <v>24</v>
      </c>
      <c r="W1950" t="s">
        <v>5511</v>
      </c>
      <c r="X1950" t="s">
        <v>26</v>
      </c>
      <c r="Y1950" t="s">
        <v>27</v>
      </c>
      <c r="Z1950" t="s">
        <v>28</v>
      </c>
      <c r="AA1950" t="s">
        <v>26</v>
      </c>
      <c r="AB1950" t="s">
        <v>30</v>
      </c>
    </row>
    <row r="1951" spans="1:28" x14ac:dyDescent="0.3">
      <c r="A1951" t="s">
        <v>5512</v>
      </c>
      <c r="B1951" t="s">
        <v>234</v>
      </c>
      <c r="C1951" t="s">
        <v>5513</v>
      </c>
      <c r="D1951" t="s">
        <v>225</v>
      </c>
      <c r="E1951">
        <v>24</v>
      </c>
      <c r="F1951" t="s">
        <v>17465</v>
      </c>
      <c r="G1951">
        <v>2024</v>
      </c>
      <c r="H1951">
        <f t="shared" si="92"/>
        <v>45497</v>
      </c>
      <c r="I1951">
        <v>3</v>
      </c>
      <c r="J1951">
        <v>35</v>
      </c>
      <c r="K1951">
        <v>46</v>
      </c>
      <c r="L1951" t="s">
        <v>17466</v>
      </c>
      <c r="M1951">
        <f t="shared" si="90"/>
        <v>0.64983796296296303</v>
      </c>
      <c r="N1951" t="str">
        <f t="shared" si="91"/>
        <v>1-4 PM</v>
      </c>
      <c r="O1951">
        <v>73022.48</v>
      </c>
      <c r="P1951">
        <v>829</v>
      </c>
      <c r="Q1951">
        <v>828</v>
      </c>
      <c r="R1951">
        <v>1</v>
      </c>
      <c r="S1951">
        <v>72194.48</v>
      </c>
      <c r="T1951" t="s">
        <v>105</v>
      </c>
      <c r="U1951" t="s">
        <v>23</v>
      </c>
      <c r="V1951" t="s">
        <v>24</v>
      </c>
      <c r="W1951" t="s">
        <v>5514</v>
      </c>
      <c r="X1951" t="s">
        <v>26</v>
      </c>
      <c r="Y1951" t="s">
        <v>27</v>
      </c>
      <c r="Z1951" t="s">
        <v>28</v>
      </c>
      <c r="AA1951" t="s">
        <v>26</v>
      </c>
      <c r="AB1951" t="s">
        <v>30</v>
      </c>
    </row>
    <row r="1952" spans="1:28" x14ac:dyDescent="0.3">
      <c r="A1952" t="s">
        <v>5515</v>
      </c>
      <c r="B1952" t="s">
        <v>234</v>
      </c>
      <c r="C1952" t="s">
        <v>5516</v>
      </c>
      <c r="D1952" t="s">
        <v>225</v>
      </c>
      <c r="E1952">
        <v>24</v>
      </c>
      <c r="F1952" t="s">
        <v>17465</v>
      </c>
      <c r="G1952">
        <v>2024</v>
      </c>
      <c r="H1952">
        <f t="shared" si="92"/>
        <v>45497</v>
      </c>
      <c r="I1952">
        <v>3</v>
      </c>
      <c r="J1952">
        <v>34</v>
      </c>
      <c r="K1952">
        <v>42</v>
      </c>
      <c r="L1952" t="s">
        <v>17466</v>
      </c>
      <c r="M1952">
        <f t="shared" si="90"/>
        <v>0.64909722222222221</v>
      </c>
      <c r="N1952" t="str">
        <f t="shared" si="91"/>
        <v>1-4 PM</v>
      </c>
      <c r="O1952">
        <v>73850.48</v>
      </c>
      <c r="P1952">
        <v>829</v>
      </c>
      <c r="Q1952">
        <v>828</v>
      </c>
      <c r="R1952">
        <v>1</v>
      </c>
      <c r="S1952">
        <v>73022.48</v>
      </c>
      <c r="T1952" t="s">
        <v>105</v>
      </c>
      <c r="U1952" t="s">
        <v>23</v>
      </c>
      <c r="V1952" t="s">
        <v>24</v>
      </c>
      <c r="W1952" t="s">
        <v>5517</v>
      </c>
      <c r="X1952" t="s">
        <v>26</v>
      </c>
      <c r="Y1952" t="s">
        <v>27</v>
      </c>
      <c r="Z1952" t="s">
        <v>28</v>
      </c>
      <c r="AA1952" t="s">
        <v>26</v>
      </c>
      <c r="AB1952" t="s">
        <v>30</v>
      </c>
    </row>
    <row r="1953" spans="1:28" x14ac:dyDescent="0.3">
      <c r="A1953" t="s">
        <v>5518</v>
      </c>
      <c r="B1953" t="s">
        <v>234</v>
      </c>
      <c r="C1953" t="s">
        <v>5519</v>
      </c>
      <c r="D1953" t="s">
        <v>225</v>
      </c>
      <c r="E1953">
        <v>24</v>
      </c>
      <c r="F1953" t="s">
        <v>17465</v>
      </c>
      <c r="G1953">
        <v>2024</v>
      </c>
      <c r="H1953">
        <f t="shared" si="92"/>
        <v>45497</v>
      </c>
      <c r="I1953">
        <v>3</v>
      </c>
      <c r="J1953">
        <v>34</v>
      </c>
      <c r="K1953">
        <v>24</v>
      </c>
      <c r="L1953" t="s">
        <v>17466</v>
      </c>
      <c r="M1953">
        <f t="shared" si="90"/>
        <v>0.64888888888888896</v>
      </c>
      <c r="N1953" t="str">
        <f t="shared" si="91"/>
        <v>1-4 PM</v>
      </c>
      <c r="O1953">
        <v>74678.48</v>
      </c>
      <c r="P1953">
        <v>829</v>
      </c>
      <c r="Q1953">
        <v>828</v>
      </c>
      <c r="R1953">
        <v>1</v>
      </c>
      <c r="S1953">
        <v>73850.48</v>
      </c>
      <c r="T1953" t="s">
        <v>105</v>
      </c>
      <c r="U1953" t="s">
        <v>23</v>
      </c>
      <c r="V1953" t="s">
        <v>24</v>
      </c>
      <c r="W1953" t="s">
        <v>5520</v>
      </c>
      <c r="X1953" t="s">
        <v>26</v>
      </c>
      <c r="Y1953" t="s">
        <v>27</v>
      </c>
      <c r="Z1953" t="s">
        <v>28</v>
      </c>
      <c r="AA1953" t="s">
        <v>26</v>
      </c>
      <c r="AB1953" t="s">
        <v>30</v>
      </c>
    </row>
    <row r="1954" spans="1:28" x14ac:dyDescent="0.3">
      <c r="A1954" t="s">
        <v>5521</v>
      </c>
      <c r="B1954" t="s">
        <v>234</v>
      </c>
      <c r="C1954" t="s">
        <v>5522</v>
      </c>
      <c r="D1954" t="s">
        <v>225</v>
      </c>
      <c r="E1954">
        <v>24</v>
      </c>
      <c r="F1954" t="s">
        <v>17465</v>
      </c>
      <c r="G1954">
        <v>2024</v>
      </c>
      <c r="H1954">
        <f t="shared" si="92"/>
        <v>45497</v>
      </c>
      <c r="I1954">
        <v>3</v>
      </c>
      <c r="J1954">
        <v>34</v>
      </c>
      <c r="K1954">
        <v>9</v>
      </c>
      <c r="L1954" t="s">
        <v>17466</v>
      </c>
      <c r="M1954">
        <f t="shared" si="90"/>
        <v>0.64871527777777771</v>
      </c>
      <c r="N1954" t="str">
        <f t="shared" si="91"/>
        <v>1-4 PM</v>
      </c>
      <c r="O1954">
        <v>75506.48</v>
      </c>
      <c r="P1954">
        <v>829</v>
      </c>
      <c r="Q1954">
        <v>828</v>
      </c>
      <c r="R1954">
        <v>1</v>
      </c>
      <c r="S1954">
        <v>74678.48</v>
      </c>
      <c r="T1954" t="s">
        <v>105</v>
      </c>
      <c r="U1954" t="s">
        <v>23</v>
      </c>
      <c r="V1954" t="s">
        <v>24</v>
      </c>
      <c r="W1954" t="s">
        <v>5523</v>
      </c>
      <c r="X1954" t="s">
        <v>26</v>
      </c>
      <c r="Y1954" t="s">
        <v>27</v>
      </c>
      <c r="Z1954" t="s">
        <v>28</v>
      </c>
      <c r="AA1954" t="s">
        <v>26</v>
      </c>
      <c r="AB1954" t="s">
        <v>30</v>
      </c>
    </row>
    <row r="1955" spans="1:28" x14ac:dyDescent="0.3">
      <c r="A1955" t="s">
        <v>5524</v>
      </c>
      <c r="B1955" t="s">
        <v>234</v>
      </c>
      <c r="C1955" t="s">
        <v>5525</v>
      </c>
      <c r="D1955" t="s">
        <v>225</v>
      </c>
      <c r="E1955">
        <v>24</v>
      </c>
      <c r="F1955" t="s">
        <v>17465</v>
      </c>
      <c r="G1955">
        <v>2024</v>
      </c>
      <c r="H1955">
        <f t="shared" si="92"/>
        <v>45497</v>
      </c>
      <c r="I1955">
        <v>3</v>
      </c>
      <c r="J1955">
        <v>33</v>
      </c>
      <c r="K1955">
        <v>49</v>
      </c>
      <c r="L1955" t="s">
        <v>17466</v>
      </c>
      <c r="M1955">
        <f t="shared" si="90"/>
        <v>0.64848379629629627</v>
      </c>
      <c r="N1955" t="str">
        <f t="shared" si="91"/>
        <v>1-4 PM</v>
      </c>
      <c r="O1955">
        <v>76334.48</v>
      </c>
      <c r="P1955">
        <v>829</v>
      </c>
      <c r="Q1955">
        <v>828</v>
      </c>
      <c r="R1955">
        <v>1</v>
      </c>
      <c r="S1955">
        <v>75506.48</v>
      </c>
      <c r="T1955" t="s">
        <v>105</v>
      </c>
      <c r="U1955" t="s">
        <v>23</v>
      </c>
      <c r="V1955" t="s">
        <v>24</v>
      </c>
      <c r="W1955" t="s">
        <v>5526</v>
      </c>
      <c r="X1955" t="s">
        <v>26</v>
      </c>
      <c r="Y1955" t="s">
        <v>27</v>
      </c>
      <c r="Z1955" t="s">
        <v>28</v>
      </c>
      <c r="AA1955" t="s">
        <v>26</v>
      </c>
      <c r="AB1955" t="s">
        <v>30</v>
      </c>
    </row>
    <row r="1956" spans="1:28" x14ac:dyDescent="0.3">
      <c r="A1956" t="s">
        <v>5527</v>
      </c>
      <c r="B1956" t="s">
        <v>234</v>
      </c>
      <c r="C1956" t="s">
        <v>5528</v>
      </c>
      <c r="D1956" t="s">
        <v>225</v>
      </c>
      <c r="E1956">
        <v>24</v>
      </c>
      <c r="F1956" t="s">
        <v>17465</v>
      </c>
      <c r="G1956">
        <v>2024</v>
      </c>
      <c r="H1956">
        <f t="shared" si="92"/>
        <v>45497</v>
      </c>
      <c r="I1956">
        <v>3</v>
      </c>
      <c r="J1956">
        <v>33</v>
      </c>
      <c r="K1956">
        <v>41</v>
      </c>
      <c r="L1956" t="s">
        <v>17466</v>
      </c>
      <c r="M1956">
        <f t="shared" si="90"/>
        <v>0.64839120370370373</v>
      </c>
      <c r="N1956" t="str">
        <f t="shared" si="91"/>
        <v>1-4 PM</v>
      </c>
      <c r="O1956">
        <v>77162.48</v>
      </c>
      <c r="P1956">
        <v>829</v>
      </c>
      <c r="Q1956">
        <v>828</v>
      </c>
      <c r="R1956">
        <v>1</v>
      </c>
      <c r="S1956">
        <v>76334.48</v>
      </c>
      <c r="T1956" t="s">
        <v>105</v>
      </c>
      <c r="U1956" t="s">
        <v>23</v>
      </c>
      <c r="V1956" t="s">
        <v>24</v>
      </c>
      <c r="W1956" t="s">
        <v>5529</v>
      </c>
      <c r="X1956" t="s">
        <v>26</v>
      </c>
      <c r="Y1956" t="s">
        <v>27</v>
      </c>
      <c r="Z1956" t="s">
        <v>28</v>
      </c>
      <c r="AA1956" t="s">
        <v>26</v>
      </c>
      <c r="AB1956" t="s">
        <v>30</v>
      </c>
    </row>
    <row r="1957" spans="1:28" x14ac:dyDescent="0.3">
      <c r="A1957" t="s">
        <v>5530</v>
      </c>
      <c r="B1957" t="s">
        <v>234</v>
      </c>
      <c r="C1957" t="s">
        <v>5531</v>
      </c>
      <c r="D1957" t="s">
        <v>225</v>
      </c>
      <c r="E1957">
        <v>24</v>
      </c>
      <c r="F1957" t="s">
        <v>17465</v>
      </c>
      <c r="G1957">
        <v>2024</v>
      </c>
      <c r="H1957">
        <f t="shared" si="92"/>
        <v>45497</v>
      </c>
      <c r="I1957">
        <v>3</v>
      </c>
      <c r="J1957">
        <v>33</v>
      </c>
      <c r="K1957">
        <v>17</v>
      </c>
      <c r="L1957" t="s">
        <v>17466</v>
      </c>
      <c r="M1957">
        <f t="shared" si="90"/>
        <v>0.64811342592592591</v>
      </c>
      <c r="N1957" t="str">
        <f t="shared" si="91"/>
        <v>1-4 PM</v>
      </c>
      <c r="O1957">
        <v>77990.48</v>
      </c>
      <c r="P1957">
        <v>829</v>
      </c>
      <c r="Q1957">
        <v>828</v>
      </c>
      <c r="R1957">
        <v>1</v>
      </c>
      <c r="S1957">
        <v>77162.48</v>
      </c>
      <c r="T1957" t="s">
        <v>105</v>
      </c>
      <c r="U1957" t="s">
        <v>23</v>
      </c>
      <c r="V1957" t="s">
        <v>24</v>
      </c>
      <c r="W1957" t="s">
        <v>5532</v>
      </c>
      <c r="X1957" t="s">
        <v>26</v>
      </c>
      <c r="Y1957" t="s">
        <v>27</v>
      </c>
      <c r="Z1957" t="s">
        <v>28</v>
      </c>
      <c r="AA1957" t="s">
        <v>26</v>
      </c>
      <c r="AB1957" t="s">
        <v>30</v>
      </c>
    </row>
    <row r="1958" spans="1:28" x14ac:dyDescent="0.3">
      <c r="A1958" t="s">
        <v>5533</v>
      </c>
      <c r="B1958" t="s">
        <v>234</v>
      </c>
      <c r="C1958" t="s">
        <v>5534</v>
      </c>
      <c r="D1958" t="s">
        <v>225</v>
      </c>
      <c r="E1958">
        <v>24</v>
      </c>
      <c r="F1958" t="s">
        <v>17465</v>
      </c>
      <c r="G1958">
        <v>2024</v>
      </c>
      <c r="H1958">
        <f t="shared" si="92"/>
        <v>45497</v>
      </c>
      <c r="I1958">
        <v>3</v>
      </c>
      <c r="J1958">
        <v>33</v>
      </c>
      <c r="K1958">
        <v>3</v>
      </c>
      <c r="L1958" t="s">
        <v>17466</v>
      </c>
      <c r="M1958">
        <f t="shared" si="90"/>
        <v>0.64795138888888892</v>
      </c>
      <c r="N1958" t="str">
        <f t="shared" si="91"/>
        <v>1-4 PM</v>
      </c>
      <c r="O1958">
        <v>78818.48</v>
      </c>
      <c r="P1958">
        <v>829</v>
      </c>
      <c r="Q1958">
        <v>828</v>
      </c>
      <c r="R1958">
        <v>1</v>
      </c>
      <c r="S1958">
        <v>77990.48</v>
      </c>
      <c r="T1958" t="s">
        <v>105</v>
      </c>
      <c r="U1958" t="s">
        <v>23</v>
      </c>
      <c r="V1958" t="s">
        <v>24</v>
      </c>
      <c r="W1958" t="s">
        <v>5535</v>
      </c>
      <c r="X1958" t="s">
        <v>26</v>
      </c>
      <c r="Y1958" t="s">
        <v>27</v>
      </c>
      <c r="Z1958" t="s">
        <v>28</v>
      </c>
      <c r="AA1958" t="s">
        <v>26</v>
      </c>
      <c r="AB1958" t="s">
        <v>30</v>
      </c>
    </row>
    <row r="1959" spans="1:28" x14ac:dyDescent="0.3">
      <c r="A1959" t="s">
        <v>5536</v>
      </c>
      <c r="B1959" t="s">
        <v>234</v>
      </c>
      <c r="C1959" t="s">
        <v>5537</v>
      </c>
      <c r="D1959" t="s">
        <v>225</v>
      </c>
      <c r="E1959">
        <v>24</v>
      </c>
      <c r="F1959" t="s">
        <v>17465</v>
      </c>
      <c r="G1959">
        <v>2024</v>
      </c>
      <c r="H1959">
        <f t="shared" si="92"/>
        <v>45497</v>
      </c>
      <c r="I1959">
        <v>3</v>
      </c>
      <c r="J1959">
        <v>32</v>
      </c>
      <c r="K1959">
        <v>55</v>
      </c>
      <c r="L1959" t="s">
        <v>17466</v>
      </c>
      <c r="M1959">
        <f t="shared" si="90"/>
        <v>0.64785879629629628</v>
      </c>
      <c r="N1959" t="str">
        <f t="shared" si="91"/>
        <v>1-4 PM</v>
      </c>
      <c r="O1959">
        <v>79646.48</v>
      </c>
      <c r="P1959">
        <v>829</v>
      </c>
      <c r="Q1959">
        <v>828</v>
      </c>
      <c r="R1959">
        <v>1</v>
      </c>
      <c r="S1959">
        <v>78818.48</v>
      </c>
      <c r="T1959" t="s">
        <v>105</v>
      </c>
      <c r="U1959" t="s">
        <v>23</v>
      </c>
      <c r="V1959" t="s">
        <v>24</v>
      </c>
      <c r="W1959" t="s">
        <v>5538</v>
      </c>
      <c r="X1959" t="s">
        <v>26</v>
      </c>
      <c r="Y1959" t="s">
        <v>27</v>
      </c>
      <c r="Z1959" t="s">
        <v>28</v>
      </c>
      <c r="AA1959" t="s">
        <v>26</v>
      </c>
      <c r="AB1959" t="s">
        <v>30</v>
      </c>
    </row>
    <row r="1960" spans="1:28" x14ac:dyDescent="0.3">
      <c r="A1960" t="s">
        <v>5539</v>
      </c>
      <c r="B1960" t="s">
        <v>234</v>
      </c>
      <c r="C1960" t="s">
        <v>5540</v>
      </c>
      <c r="D1960" t="s">
        <v>225</v>
      </c>
      <c r="E1960">
        <v>24</v>
      </c>
      <c r="F1960" t="s">
        <v>17465</v>
      </c>
      <c r="G1960">
        <v>2024</v>
      </c>
      <c r="H1960">
        <f t="shared" si="92"/>
        <v>45497</v>
      </c>
      <c r="I1960">
        <v>3</v>
      </c>
      <c r="J1960">
        <v>32</v>
      </c>
      <c r="K1960">
        <v>37</v>
      </c>
      <c r="L1960" t="s">
        <v>17466</v>
      </c>
      <c r="M1960">
        <f t="shared" si="90"/>
        <v>0.64765046296296302</v>
      </c>
      <c r="N1960" t="str">
        <f t="shared" si="91"/>
        <v>1-4 PM</v>
      </c>
      <c r="O1960">
        <v>80474.48</v>
      </c>
      <c r="P1960">
        <v>829</v>
      </c>
      <c r="Q1960">
        <v>828</v>
      </c>
      <c r="R1960">
        <v>1</v>
      </c>
      <c r="S1960">
        <v>79646.48</v>
      </c>
      <c r="T1960" t="s">
        <v>105</v>
      </c>
      <c r="U1960" t="s">
        <v>23</v>
      </c>
      <c r="V1960" t="s">
        <v>24</v>
      </c>
      <c r="W1960" t="s">
        <v>5541</v>
      </c>
      <c r="X1960" t="s">
        <v>26</v>
      </c>
      <c r="Y1960" t="s">
        <v>27</v>
      </c>
      <c r="Z1960" t="s">
        <v>28</v>
      </c>
      <c r="AA1960" t="s">
        <v>26</v>
      </c>
      <c r="AB1960" t="s">
        <v>30</v>
      </c>
    </row>
    <row r="1961" spans="1:28" x14ac:dyDescent="0.3">
      <c r="A1961" t="s">
        <v>5542</v>
      </c>
      <c r="B1961" t="s">
        <v>234</v>
      </c>
      <c r="C1961" t="s">
        <v>5543</v>
      </c>
      <c r="D1961" t="s">
        <v>225</v>
      </c>
      <c r="E1961">
        <v>24</v>
      </c>
      <c r="F1961" t="s">
        <v>17465</v>
      </c>
      <c r="G1961">
        <v>2024</v>
      </c>
      <c r="H1961">
        <f t="shared" si="92"/>
        <v>45497</v>
      </c>
      <c r="I1961">
        <v>3</v>
      </c>
      <c r="J1961">
        <v>32</v>
      </c>
      <c r="K1961">
        <v>10</v>
      </c>
      <c r="L1961" t="s">
        <v>17466</v>
      </c>
      <c r="M1961">
        <f t="shared" si="90"/>
        <v>0.64733796296296298</v>
      </c>
      <c r="N1961" t="str">
        <f t="shared" si="91"/>
        <v>1-4 PM</v>
      </c>
      <c r="O1961">
        <v>81302.48</v>
      </c>
      <c r="P1961">
        <v>829</v>
      </c>
      <c r="Q1961">
        <v>828</v>
      </c>
      <c r="R1961">
        <v>1</v>
      </c>
      <c r="S1961">
        <v>80474.48</v>
      </c>
      <c r="T1961" t="s">
        <v>105</v>
      </c>
      <c r="U1961" t="s">
        <v>23</v>
      </c>
      <c r="V1961" t="s">
        <v>24</v>
      </c>
      <c r="W1961" t="s">
        <v>5544</v>
      </c>
      <c r="X1961" t="s">
        <v>26</v>
      </c>
      <c r="Y1961" t="s">
        <v>27</v>
      </c>
      <c r="Z1961" t="s">
        <v>28</v>
      </c>
      <c r="AA1961" t="s">
        <v>26</v>
      </c>
      <c r="AB1961" t="s">
        <v>30</v>
      </c>
    </row>
    <row r="1962" spans="1:28" x14ac:dyDescent="0.3">
      <c r="A1962" t="s">
        <v>5545</v>
      </c>
      <c r="B1962" t="s">
        <v>234</v>
      </c>
      <c r="C1962" t="s">
        <v>5546</v>
      </c>
      <c r="D1962" t="s">
        <v>225</v>
      </c>
      <c r="E1962">
        <v>24</v>
      </c>
      <c r="F1962" t="s">
        <v>17465</v>
      </c>
      <c r="G1962">
        <v>2024</v>
      </c>
      <c r="H1962">
        <f t="shared" si="92"/>
        <v>45497</v>
      </c>
      <c r="I1962">
        <v>3</v>
      </c>
      <c r="J1962">
        <v>31</v>
      </c>
      <c r="K1962">
        <v>51</v>
      </c>
      <c r="L1962" t="s">
        <v>17466</v>
      </c>
      <c r="M1962">
        <f t="shared" si="90"/>
        <v>0.64711805555555557</v>
      </c>
      <c r="N1962" t="str">
        <f t="shared" si="91"/>
        <v>1-4 PM</v>
      </c>
      <c r="O1962">
        <v>82130.48</v>
      </c>
      <c r="P1962">
        <v>829</v>
      </c>
      <c r="Q1962">
        <v>828</v>
      </c>
      <c r="R1962">
        <v>1</v>
      </c>
      <c r="S1962">
        <v>81302.48</v>
      </c>
      <c r="T1962" t="s">
        <v>105</v>
      </c>
      <c r="U1962" t="s">
        <v>23</v>
      </c>
      <c r="V1962" t="s">
        <v>24</v>
      </c>
      <c r="W1962" t="s">
        <v>5547</v>
      </c>
      <c r="X1962" t="s">
        <v>26</v>
      </c>
      <c r="Y1962" t="s">
        <v>27</v>
      </c>
      <c r="Z1962" t="s">
        <v>28</v>
      </c>
      <c r="AA1962" t="s">
        <v>26</v>
      </c>
      <c r="AB1962" t="s">
        <v>30</v>
      </c>
    </row>
    <row r="1963" spans="1:28" x14ac:dyDescent="0.3">
      <c r="A1963" t="s">
        <v>5548</v>
      </c>
      <c r="B1963" t="s">
        <v>234</v>
      </c>
      <c r="C1963" t="s">
        <v>5549</v>
      </c>
      <c r="D1963" t="s">
        <v>225</v>
      </c>
      <c r="E1963">
        <v>24</v>
      </c>
      <c r="F1963" t="s">
        <v>17465</v>
      </c>
      <c r="G1963">
        <v>2024</v>
      </c>
      <c r="H1963">
        <f t="shared" si="92"/>
        <v>45497</v>
      </c>
      <c r="I1963">
        <v>3</v>
      </c>
      <c r="J1963">
        <v>31</v>
      </c>
      <c r="K1963">
        <v>36</v>
      </c>
      <c r="L1963" t="s">
        <v>17466</v>
      </c>
      <c r="M1963">
        <f t="shared" si="90"/>
        <v>0.64694444444444443</v>
      </c>
      <c r="N1963" t="str">
        <f t="shared" si="91"/>
        <v>1-4 PM</v>
      </c>
      <c r="O1963">
        <v>82958.48</v>
      </c>
      <c r="P1963">
        <v>829</v>
      </c>
      <c r="Q1963">
        <v>828</v>
      </c>
      <c r="R1963">
        <v>1</v>
      </c>
      <c r="S1963">
        <v>82130.48</v>
      </c>
      <c r="T1963" t="s">
        <v>105</v>
      </c>
      <c r="U1963" t="s">
        <v>23</v>
      </c>
      <c r="V1963" t="s">
        <v>24</v>
      </c>
      <c r="W1963" t="s">
        <v>5550</v>
      </c>
      <c r="X1963" t="s">
        <v>26</v>
      </c>
      <c r="Y1963" t="s">
        <v>27</v>
      </c>
      <c r="Z1963" t="s">
        <v>28</v>
      </c>
      <c r="AA1963" t="s">
        <v>26</v>
      </c>
      <c r="AB1963" t="s">
        <v>30</v>
      </c>
    </row>
    <row r="1964" spans="1:28" x14ac:dyDescent="0.3">
      <c r="A1964" t="s">
        <v>5551</v>
      </c>
      <c r="B1964" t="s">
        <v>234</v>
      </c>
      <c r="C1964" t="s">
        <v>5552</v>
      </c>
      <c r="D1964" t="s">
        <v>225</v>
      </c>
      <c r="E1964">
        <v>24</v>
      </c>
      <c r="F1964" t="s">
        <v>17465</v>
      </c>
      <c r="G1964">
        <v>2024</v>
      </c>
      <c r="H1964">
        <f t="shared" si="92"/>
        <v>45497</v>
      </c>
      <c r="I1964">
        <v>3</v>
      </c>
      <c r="J1964">
        <v>31</v>
      </c>
      <c r="K1964">
        <v>21</v>
      </c>
      <c r="L1964" t="s">
        <v>17466</v>
      </c>
      <c r="M1964">
        <f t="shared" si="90"/>
        <v>0.64677083333333341</v>
      </c>
      <c r="N1964" t="str">
        <f t="shared" si="91"/>
        <v>1-4 PM</v>
      </c>
      <c r="O1964">
        <v>83786.48</v>
      </c>
      <c r="P1964">
        <v>829</v>
      </c>
      <c r="Q1964">
        <v>828</v>
      </c>
      <c r="R1964">
        <v>1</v>
      </c>
      <c r="S1964">
        <v>82958.48</v>
      </c>
      <c r="T1964" t="s">
        <v>105</v>
      </c>
      <c r="U1964" t="s">
        <v>23</v>
      </c>
      <c r="V1964" t="s">
        <v>24</v>
      </c>
      <c r="W1964" t="s">
        <v>5553</v>
      </c>
      <c r="X1964" t="s">
        <v>26</v>
      </c>
      <c r="Y1964" t="s">
        <v>27</v>
      </c>
      <c r="Z1964" t="s">
        <v>28</v>
      </c>
      <c r="AA1964" t="s">
        <v>26</v>
      </c>
      <c r="AB1964" t="s">
        <v>30</v>
      </c>
    </row>
    <row r="1965" spans="1:28" x14ac:dyDescent="0.3">
      <c r="A1965" t="s">
        <v>5554</v>
      </c>
      <c r="B1965" t="s">
        <v>234</v>
      </c>
      <c r="C1965" t="s">
        <v>5555</v>
      </c>
      <c r="D1965" t="s">
        <v>225</v>
      </c>
      <c r="E1965">
        <v>24</v>
      </c>
      <c r="F1965" t="s">
        <v>17465</v>
      </c>
      <c r="G1965">
        <v>2024</v>
      </c>
      <c r="H1965">
        <f t="shared" si="92"/>
        <v>45497</v>
      </c>
      <c r="I1965">
        <v>3</v>
      </c>
      <c r="J1965">
        <v>30</v>
      </c>
      <c r="K1965">
        <v>58</v>
      </c>
      <c r="L1965" t="s">
        <v>17466</v>
      </c>
      <c r="M1965">
        <f t="shared" si="90"/>
        <v>0.64650462962962962</v>
      </c>
      <c r="N1965" t="str">
        <f t="shared" si="91"/>
        <v>1-4 PM</v>
      </c>
      <c r="O1965">
        <v>84614.48</v>
      </c>
      <c r="P1965">
        <v>829</v>
      </c>
      <c r="Q1965">
        <v>828</v>
      </c>
      <c r="R1965">
        <v>1</v>
      </c>
      <c r="S1965">
        <v>83786.48</v>
      </c>
      <c r="T1965" t="s">
        <v>105</v>
      </c>
      <c r="U1965" t="s">
        <v>23</v>
      </c>
      <c r="V1965" t="s">
        <v>24</v>
      </c>
      <c r="W1965" t="s">
        <v>5556</v>
      </c>
      <c r="X1965" t="s">
        <v>26</v>
      </c>
      <c r="Y1965" t="s">
        <v>27</v>
      </c>
      <c r="Z1965" t="s">
        <v>28</v>
      </c>
      <c r="AA1965" t="s">
        <v>26</v>
      </c>
      <c r="AB1965" t="s">
        <v>30</v>
      </c>
    </row>
    <row r="1966" spans="1:28" x14ac:dyDescent="0.3">
      <c r="A1966" t="s">
        <v>5557</v>
      </c>
      <c r="B1966" t="s">
        <v>234</v>
      </c>
      <c r="C1966" t="s">
        <v>5558</v>
      </c>
      <c r="D1966" t="s">
        <v>225</v>
      </c>
      <c r="E1966">
        <v>24</v>
      </c>
      <c r="F1966" t="s">
        <v>17465</v>
      </c>
      <c r="G1966">
        <v>2024</v>
      </c>
      <c r="H1966">
        <f t="shared" si="92"/>
        <v>45497</v>
      </c>
      <c r="I1966">
        <v>3</v>
      </c>
      <c r="J1966">
        <v>30</v>
      </c>
      <c r="K1966">
        <v>19</v>
      </c>
      <c r="L1966" t="s">
        <v>17466</v>
      </c>
      <c r="M1966">
        <f t="shared" si="90"/>
        <v>0.64605324074074078</v>
      </c>
      <c r="N1966" t="str">
        <f t="shared" si="91"/>
        <v>1-4 PM</v>
      </c>
      <c r="O1966">
        <v>85442.48</v>
      </c>
      <c r="P1966">
        <v>829</v>
      </c>
      <c r="Q1966">
        <v>828</v>
      </c>
      <c r="R1966">
        <v>1</v>
      </c>
      <c r="S1966">
        <v>84614.48</v>
      </c>
      <c r="T1966" t="s">
        <v>105</v>
      </c>
      <c r="U1966" t="s">
        <v>23</v>
      </c>
      <c r="V1966" t="s">
        <v>24</v>
      </c>
      <c r="W1966" t="s">
        <v>5559</v>
      </c>
      <c r="X1966" t="s">
        <v>26</v>
      </c>
      <c r="Y1966" t="s">
        <v>27</v>
      </c>
      <c r="Z1966" t="s">
        <v>28</v>
      </c>
      <c r="AA1966" t="s">
        <v>26</v>
      </c>
      <c r="AB1966" t="s">
        <v>30</v>
      </c>
    </row>
    <row r="1967" spans="1:28" x14ac:dyDescent="0.3">
      <c r="A1967" t="s">
        <v>5560</v>
      </c>
      <c r="B1967" t="s">
        <v>234</v>
      </c>
      <c r="C1967" t="s">
        <v>5561</v>
      </c>
      <c r="D1967" t="s">
        <v>225</v>
      </c>
      <c r="E1967">
        <v>24</v>
      </c>
      <c r="F1967" t="s">
        <v>17465</v>
      </c>
      <c r="G1967">
        <v>2024</v>
      </c>
      <c r="H1967">
        <f t="shared" si="92"/>
        <v>45497</v>
      </c>
      <c r="I1967">
        <v>3</v>
      </c>
      <c r="J1967">
        <v>30</v>
      </c>
      <c r="K1967">
        <v>18</v>
      </c>
      <c r="L1967" t="s">
        <v>17466</v>
      </c>
      <c r="M1967">
        <f t="shared" si="90"/>
        <v>0.64604166666666674</v>
      </c>
      <c r="N1967" t="str">
        <f t="shared" si="91"/>
        <v>1-4 PM</v>
      </c>
      <c r="O1967">
        <v>86270.48</v>
      </c>
      <c r="P1967">
        <v>829</v>
      </c>
      <c r="Q1967">
        <v>828</v>
      </c>
      <c r="R1967">
        <v>1</v>
      </c>
      <c r="S1967">
        <v>85442.48</v>
      </c>
      <c r="T1967" t="s">
        <v>105</v>
      </c>
      <c r="U1967" t="s">
        <v>23</v>
      </c>
      <c r="V1967" t="s">
        <v>24</v>
      </c>
      <c r="W1967" t="s">
        <v>5562</v>
      </c>
      <c r="X1967" t="s">
        <v>26</v>
      </c>
      <c r="Y1967" t="s">
        <v>27</v>
      </c>
      <c r="Z1967" t="s">
        <v>28</v>
      </c>
      <c r="AA1967" t="s">
        <v>26</v>
      </c>
      <c r="AB1967" t="s">
        <v>30</v>
      </c>
    </row>
    <row r="1968" spans="1:28" x14ac:dyDescent="0.3">
      <c r="A1968" t="s">
        <v>5563</v>
      </c>
      <c r="B1968" t="s">
        <v>234</v>
      </c>
      <c r="C1968" t="s">
        <v>5564</v>
      </c>
      <c r="D1968" t="s">
        <v>225</v>
      </c>
      <c r="E1968">
        <v>24</v>
      </c>
      <c r="F1968" t="s">
        <v>17465</v>
      </c>
      <c r="G1968">
        <v>2024</v>
      </c>
      <c r="H1968">
        <f t="shared" si="92"/>
        <v>45497</v>
      </c>
      <c r="I1968">
        <v>3</v>
      </c>
      <c r="J1968">
        <v>27</v>
      </c>
      <c r="K1968">
        <v>52</v>
      </c>
      <c r="L1968" t="s">
        <v>17466</v>
      </c>
      <c r="M1968">
        <f t="shared" si="90"/>
        <v>0.64435185185185184</v>
      </c>
      <c r="N1968" t="str">
        <f t="shared" si="91"/>
        <v>1-4 PM</v>
      </c>
      <c r="O1968">
        <v>87098.48</v>
      </c>
      <c r="P1968">
        <v>829</v>
      </c>
      <c r="Q1968">
        <v>828</v>
      </c>
      <c r="R1968">
        <v>1</v>
      </c>
      <c r="S1968">
        <v>86270.48</v>
      </c>
      <c r="T1968" t="s">
        <v>105</v>
      </c>
      <c r="U1968" t="s">
        <v>23</v>
      </c>
      <c r="V1968" t="s">
        <v>24</v>
      </c>
      <c r="W1968" t="s">
        <v>5565</v>
      </c>
      <c r="X1968" t="s">
        <v>26</v>
      </c>
      <c r="Y1968" t="s">
        <v>27</v>
      </c>
      <c r="Z1968" t="s">
        <v>28</v>
      </c>
      <c r="AA1968" t="s">
        <v>26</v>
      </c>
      <c r="AB1968" t="s">
        <v>30</v>
      </c>
    </row>
    <row r="1969" spans="1:28" x14ac:dyDescent="0.3">
      <c r="A1969" t="s">
        <v>5566</v>
      </c>
      <c r="B1969" t="s">
        <v>234</v>
      </c>
      <c r="C1969" t="s">
        <v>5567</v>
      </c>
      <c r="D1969" t="s">
        <v>225</v>
      </c>
      <c r="E1969">
        <v>24</v>
      </c>
      <c r="F1969" t="s">
        <v>17465</v>
      </c>
      <c r="G1969">
        <v>2024</v>
      </c>
      <c r="H1969">
        <f t="shared" si="92"/>
        <v>45497</v>
      </c>
      <c r="I1969">
        <v>3</v>
      </c>
      <c r="J1969">
        <v>27</v>
      </c>
      <c r="K1969">
        <v>42</v>
      </c>
      <c r="L1969" t="s">
        <v>17466</v>
      </c>
      <c r="M1969">
        <f t="shared" si="90"/>
        <v>0.64423611111111112</v>
      </c>
      <c r="N1969" t="str">
        <f t="shared" si="91"/>
        <v>1-4 PM</v>
      </c>
      <c r="O1969">
        <v>87926.48</v>
      </c>
      <c r="P1969">
        <v>829</v>
      </c>
      <c r="Q1969">
        <v>828</v>
      </c>
      <c r="R1969">
        <v>1</v>
      </c>
      <c r="S1969">
        <v>87098.48</v>
      </c>
      <c r="T1969" t="s">
        <v>105</v>
      </c>
      <c r="U1969" t="s">
        <v>23</v>
      </c>
      <c r="V1969" t="s">
        <v>24</v>
      </c>
      <c r="W1969" t="s">
        <v>5568</v>
      </c>
      <c r="X1969" t="s">
        <v>26</v>
      </c>
      <c r="Y1969" t="s">
        <v>27</v>
      </c>
      <c r="Z1969" t="s">
        <v>28</v>
      </c>
      <c r="AA1969" t="s">
        <v>26</v>
      </c>
      <c r="AB1969" t="s">
        <v>30</v>
      </c>
    </row>
    <row r="1970" spans="1:28" x14ac:dyDescent="0.3">
      <c r="A1970" t="s">
        <v>5569</v>
      </c>
      <c r="B1970" t="s">
        <v>234</v>
      </c>
      <c r="C1970" t="s">
        <v>5492</v>
      </c>
      <c r="D1970" t="s">
        <v>74</v>
      </c>
      <c r="E1970">
        <v>24</v>
      </c>
      <c r="F1970" t="s">
        <v>17465</v>
      </c>
      <c r="G1970">
        <v>2024</v>
      </c>
      <c r="H1970">
        <f t="shared" si="92"/>
        <v>45497</v>
      </c>
      <c r="I1970">
        <v>3</v>
      </c>
      <c r="J1970">
        <v>22</v>
      </c>
      <c r="K1970">
        <v>27</v>
      </c>
      <c r="L1970" t="s">
        <v>17466</v>
      </c>
      <c r="M1970">
        <f t="shared" si="90"/>
        <v>0.64059027777777777</v>
      </c>
      <c r="N1970" t="str">
        <f t="shared" si="91"/>
        <v>1-4 PM</v>
      </c>
      <c r="O1970">
        <v>87926.48</v>
      </c>
      <c r="P1970">
        <v>299</v>
      </c>
      <c r="Q1970">
        <v>290.02999999999997</v>
      </c>
      <c r="R1970">
        <v>0</v>
      </c>
      <c r="S1970">
        <v>87636.45</v>
      </c>
      <c r="T1970" t="s">
        <v>22</v>
      </c>
      <c r="U1970" t="s">
        <v>198</v>
      </c>
      <c r="V1970" t="s">
        <v>24</v>
      </c>
      <c r="W1970" t="s">
        <v>5570</v>
      </c>
      <c r="X1970" t="s">
        <v>26</v>
      </c>
      <c r="Y1970" t="s">
        <v>27</v>
      </c>
      <c r="Z1970" t="s">
        <v>28</v>
      </c>
      <c r="AA1970" t="s">
        <v>29</v>
      </c>
      <c r="AB1970" t="s">
        <v>30</v>
      </c>
    </row>
    <row r="1971" spans="1:28" x14ac:dyDescent="0.3">
      <c r="A1971" t="s">
        <v>5571</v>
      </c>
      <c r="B1971" t="s">
        <v>234</v>
      </c>
      <c r="C1971" t="s">
        <v>5492</v>
      </c>
      <c r="D1971" t="s">
        <v>74</v>
      </c>
      <c r="E1971">
        <v>24</v>
      </c>
      <c r="F1971" t="s">
        <v>17465</v>
      </c>
      <c r="G1971">
        <v>2024</v>
      </c>
      <c r="H1971">
        <f t="shared" si="92"/>
        <v>45497</v>
      </c>
      <c r="I1971">
        <v>3</v>
      </c>
      <c r="J1971">
        <v>21</v>
      </c>
      <c r="K1971">
        <v>47</v>
      </c>
      <c r="L1971" t="s">
        <v>17466</v>
      </c>
      <c r="M1971">
        <f t="shared" si="90"/>
        <v>0.64012731481481489</v>
      </c>
      <c r="N1971" t="str">
        <f t="shared" si="91"/>
        <v>1-4 PM</v>
      </c>
      <c r="O1971">
        <v>87926.48</v>
      </c>
      <c r="P1971">
        <v>199</v>
      </c>
      <c r="Q1971">
        <v>193.03</v>
      </c>
      <c r="R1971">
        <v>0</v>
      </c>
      <c r="S1971">
        <v>87733.45</v>
      </c>
      <c r="T1971" t="s">
        <v>22</v>
      </c>
      <c r="U1971" t="s">
        <v>198</v>
      </c>
      <c r="V1971" t="s">
        <v>24</v>
      </c>
      <c r="W1971" t="s">
        <v>5570</v>
      </c>
      <c r="X1971" t="s">
        <v>26</v>
      </c>
      <c r="Y1971" t="s">
        <v>27</v>
      </c>
      <c r="Z1971" t="s">
        <v>28</v>
      </c>
      <c r="AA1971" t="s">
        <v>29</v>
      </c>
      <c r="AB1971" t="s">
        <v>30</v>
      </c>
    </row>
    <row r="1972" spans="1:28" x14ac:dyDescent="0.3">
      <c r="A1972" t="s">
        <v>5572</v>
      </c>
      <c r="B1972" t="s">
        <v>234</v>
      </c>
      <c r="C1972" t="s">
        <v>5573</v>
      </c>
      <c r="D1972" t="s">
        <v>225</v>
      </c>
      <c r="E1972">
        <v>24</v>
      </c>
      <c r="F1972" t="s">
        <v>17465</v>
      </c>
      <c r="G1972">
        <v>2024</v>
      </c>
      <c r="H1972">
        <f t="shared" si="92"/>
        <v>45497</v>
      </c>
      <c r="I1972">
        <v>3</v>
      </c>
      <c r="J1972">
        <v>12</v>
      </c>
      <c r="K1972">
        <v>9</v>
      </c>
      <c r="L1972" t="s">
        <v>17466</v>
      </c>
      <c r="M1972">
        <f t="shared" si="90"/>
        <v>0.63343749999999999</v>
      </c>
      <c r="N1972" t="str">
        <f t="shared" si="91"/>
        <v>1-4 PM</v>
      </c>
      <c r="O1972">
        <v>88754.48</v>
      </c>
      <c r="P1972">
        <v>829</v>
      </c>
      <c r="Q1972">
        <v>828</v>
      </c>
      <c r="R1972">
        <v>1</v>
      </c>
      <c r="S1972">
        <v>87926.48</v>
      </c>
      <c r="T1972" t="s">
        <v>105</v>
      </c>
      <c r="U1972" t="s">
        <v>23</v>
      </c>
      <c r="V1972" t="s">
        <v>24</v>
      </c>
      <c r="W1972" t="s">
        <v>5574</v>
      </c>
      <c r="X1972" t="s">
        <v>26</v>
      </c>
      <c r="Y1972" t="s">
        <v>27</v>
      </c>
      <c r="Z1972" t="s">
        <v>28</v>
      </c>
      <c r="AA1972" t="s">
        <v>26</v>
      </c>
      <c r="AB1972" t="s">
        <v>30</v>
      </c>
    </row>
    <row r="1973" spans="1:28" x14ac:dyDescent="0.3">
      <c r="A1973" t="s">
        <v>5575</v>
      </c>
      <c r="B1973" t="s">
        <v>234</v>
      </c>
      <c r="C1973" t="s">
        <v>5576</v>
      </c>
      <c r="D1973" t="s">
        <v>225</v>
      </c>
      <c r="E1973">
        <v>24</v>
      </c>
      <c r="F1973" t="s">
        <v>17465</v>
      </c>
      <c r="G1973">
        <v>2024</v>
      </c>
      <c r="H1973">
        <f t="shared" si="92"/>
        <v>45497</v>
      </c>
      <c r="I1973">
        <v>3</v>
      </c>
      <c r="J1973">
        <v>11</v>
      </c>
      <c r="K1973">
        <v>16</v>
      </c>
      <c r="L1973" t="s">
        <v>17466</v>
      </c>
      <c r="M1973">
        <f t="shared" si="90"/>
        <v>0.63282407407407404</v>
      </c>
      <c r="N1973" t="str">
        <f t="shared" si="91"/>
        <v>1-4 PM</v>
      </c>
      <c r="O1973">
        <v>89582.48</v>
      </c>
      <c r="P1973">
        <v>829</v>
      </c>
      <c r="Q1973">
        <v>828</v>
      </c>
      <c r="R1973">
        <v>1</v>
      </c>
      <c r="S1973">
        <v>88754.48</v>
      </c>
      <c r="T1973" t="s">
        <v>105</v>
      </c>
      <c r="U1973" t="s">
        <v>23</v>
      </c>
      <c r="V1973" t="s">
        <v>24</v>
      </c>
      <c r="W1973" t="s">
        <v>5577</v>
      </c>
      <c r="X1973" t="s">
        <v>26</v>
      </c>
      <c r="Y1973" t="s">
        <v>27</v>
      </c>
      <c r="Z1973" t="s">
        <v>28</v>
      </c>
      <c r="AA1973" t="s">
        <v>26</v>
      </c>
      <c r="AB1973" t="s">
        <v>30</v>
      </c>
    </row>
    <row r="1974" spans="1:28" x14ac:dyDescent="0.3">
      <c r="A1974" t="s">
        <v>5578</v>
      </c>
      <c r="B1974" t="s">
        <v>234</v>
      </c>
      <c r="C1974" t="s">
        <v>5579</v>
      </c>
      <c r="D1974" t="s">
        <v>225</v>
      </c>
      <c r="E1974">
        <v>24</v>
      </c>
      <c r="F1974" t="s">
        <v>17465</v>
      </c>
      <c r="G1974">
        <v>2024</v>
      </c>
      <c r="H1974">
        <f t="shared" si="92"/>
        <v>45497</v>
      </c>
      <c r="I1974">
        <v>3</v>
      </c>
      <c r="J1974">
        <v>11</v>
      </c>
      <c r="K1974">
        <v>5</v>
      </c>
      <c r="L1974" t="s">
        <v>17466</v>
      </c>
      <c r="M1974">
        <f t="shared" si="90"/>
        <v>0.63269675925925928</v>
      </c>
      <c r="N1974" t="str">
        <f t="shared" si="91"/>
        <v>1-4 PM</v>
      </c>
      <c r="O1974">
        <v>90410.48</v>
      </c>
      <c r="P1974">
        <v>829</v>
      </c>
      <c r="Q1974">
        <v>828</v>
      </c>
      <c r="R1974">
        <v>1</v>
      </c>
      <c r="S1974">
        <v>89582.48</v>
      </c>
      <c r="T1974" t="s">
        <v>105</v>
      </c>
      <c r="U1974" t="s">
        <v>23</v>
      </c>
      <c r="V1974" t="s">
        <v>24</v>
      </c>
      <c r="W1974" t="s">
        <v>5580</v>
      </c>
      <c r="X1974" t="s">
        <v>26</v>
      </c>
      <c r="Y1974" t="s">
        <v>27</v>
      </c>
      <c r="Z1974" t="s">
        <v>28</v>
      </c>
      <c r="AA1974" t="s">
        <v>26</v>
      </c>
      <c r="AB1974" t="s">
        <v>30</v>
      </c>
    </row>
    <row r="1975" spans="1:28" x14ac:dyDescent="0.3">
      <c r="A1975" t="s">
        <v>5581</v>
      </c>
      <c r="B1975" t="s">
        <v>234</v>
      </c>
      <c r="C1975" t="s">
        <v>5582</v>
      </c>
      <c r="D1975" t="s">
        <v>225</v>
      </c>
      <c r="E1975">
        <v>24</v>
      </c>
      <c r="F1975" t="s">
        <v>17465</v>
      </c>
      <c r="G1975">
        <v>2024</v>
      </c>
      <c r="H1975">
        <f t="shared" si="92"/>
        <v>45497</v>
      </c>
      <c r="I1975">
        <v>3</v>
      </c>
      <c r="J1975">
        <v>10</v>
      </c>
      <c r="K1975">
        <v>41</v>
      </c>
      <c r="L1975" t="s">
        <v>17466</v>
      </c>
      <c r="M1975">
        <f t="shared" si="90"/>
        <v>0.63241898148148146</v>
      </c>
      <c r="N1975" t="str">
        <f t="shared" si="91"/>
        <v>1-4 PM</v>
      </c>
      <c r="O1975">
        <v>91238.48</v>
      </c>
      <c r="P1975">
        <v>829</v>
      </c>
      <c r="Q1975">
        <v>828</v>
      </c>
      <c r="R1975">
        <v>1</v>
      </c>
      <c r="S1975">
        <v>90410.48</v>
      </c>
      <c r="T1975" t="s">
        <v>105</v>
      </c>
      <c r="U1975" t="s">
        <v>23</v>
      </c>
      <c r="V1975" t="s">
        <v>24</v>
      </c>
      <c r="W1975" t="s">
        <v>5583</v>
      </c>
      <c r="X1975" t="s">
        <v>26</v>
      </c>
      <c r="Y1975" t="s">
        <v>27</v>
      </c>
      <c r="Z1975" t="s">
        <v>28</v>
      </c>
      <c r="AA1975" t="s">
        <v>26</v>
      </c>
      <c r="AB1975" t="s">
        <v>30</v>
      </c>
    </row>
    <row r="1976" spans="1:28" x14ac:dyDescent="0.3">
      <c r="A1976" t="s">
        <v>5584</v>
      </c>
      <c r="B1976" t="s">
        <v>234</v>
      </c>
      <c r="C1976" t="s">
        <v>5585</v>
      </c>
      <c r="D1976" t="s">
        <v>225</v>
      </c>
      <c r="E1976">
        <v>24</v>
      </c>
      <c r="F1976" t="s">
        <v>17465</v>
      </c>
      <c r="G1976">
        <v>2024</v>
      </c>
      <c r="H1976">
        <f t="shared" si="92"/>
        <v>45497</v>
      </c>
      <c r="I1976">
        <v>3</v>
      </c>
      <c r="J1976">
        <v>10</v>
      </c>
      <c r="K1976">
        <v>40</v>
      </c>
      <c r="L1976" t="s">
        <v>17466</v>
      </c>
      <c r="M1976">
        <f t="shared" si="90"/>
        <v>0.63240740740740742</v>
      </c>
      <c r="N1976" t="str">
        <f t="shared" si="91"/>
        <v>1-4 PM</v>
      </c>
      <c r="O1976">
        <v>92066.48</v>
      </c>
      <c r="P1976">
        <v>829</v>
      </c>
      <c r="Q1976">
        <v>828</v>
      </c>
      <c r="R1976">
        <v>1</v>
      </c>
      <c r="S1976">
        <v>91238.48</v>
      </c>
      <c r="T1976" t="s">
        <v>105</v>
      </c>
      <c r="U1976" t="s">
        <v>23</v>
      </c>
      <c r="V1976" t="s">
        <v>24</v>
      </c>
      <c r="W1976" t="s">
        <v>5586</v>
      </c>
      <c r="X1976" t="s">
        <v>26</v>
      </c>
      <c r="Y1976" t="s">
        <v>27</v>
      </c>
      <c r="Z1976" t="s">
        <v>28</v>
      </c>
      <c r="AA1976" t="s">
        <v>26</v>
      </c>
      <c r="AB1976" t="s">
        <v>30</v>
      </c>
    </row>
    <row r="1977" spans="1:28" x14ac:dyDescent="0.3">
      <c r="A1977" t="s">
        <v>5587</v>
      </c>
      <c r="B1977" t="s">
        <v>234</v>
      </c>
      <c r="C1977" t="s">
        <v>5588</v>
      </c>
      <c r="D1977" t="s">
        <v>225</v>
      </c>
      <c r="E1977">
        <v>24</v>
      </c>
      <c r="F1977" t="s">
        <v>17465</v>
      </c>
      <c r="G1977">
        <v>2024</v>
      </c>
      <c r="H1977">
        <f t="shared" si="92"/>
        <v>45497</v>
      </c>
      <c r="I1977">
        <v>3</v>
      </c>
      <c r="J1977">
        <v>10</v>
      </c>
      <c r="K1977">
        <v>22</v>
      </c>
      <c r="L1977" t="s">
        <v>17466</v>
      </c>
      <c r="M1977">
        <f t="shared" si="90"/>
        <v>0.63219907407407405</v>
      </c>
      <c r="N1977" t="str">
        <f t="shared" si="91"/>
        <v>1-4 PM</v>
      </c>
      <c r="O1977">
        <v>92894.48</v>
      </c>
      <c r="P1977">
        <v>829</v>
      </c>
      <c r="Q1977">
        <v>828</v>
      </c>
      <c r="R1977">
        <v>1</v>
      </c>
      <c r="S1977">
        <v>92066.48</v>
      </c>
      <c r="T1977" t="s">
        <v>105</v>
      </c>
      <c r="U1977" t="s">
        <v>23</v>
      </c>
      <c r="V1977" t="s">
        <v>24</v>
      </c>
      <c r="W1977" t="s">
        <v>5589</v>
      </c>
      <c r="X1977" t="s">
        <v>26</v>
      </c>
      <c r="Y1977" t="s">
        <v>27</v>
      </c>
      <c r="Z1977" t="s">
        <v>28</v>
      </c>
      <c r="AA1977" t="s">
        <v>26</v>
      </c>
      <c r="AB1977" t="s">
        <v>30</v>
      </c>
    </row>
    <row r="1978" spans="1:28" x14ac:dyDescent="0.3">
      <c r="A1978" t="s">
        <v>5590</v>
      </c>
      <c r="B1978" t="s">
        <v>234</v>
      </c>
      <c r="C1978" t="s">
        <v>5591</v>
      </c>
      <c r="D1978" t="s">
        <v>225</v>
      </c>
      <c r="E1978">
        <v>24</v>
      </c>
      <c r="F1978" t="s">
        <v>17465</v>
      </c>
      <c r="G1978">
        <v>2024</v>
      </c>
      <c r="H1978">
        <f t="shared" si="92"/>
        <v>45497</v>
      </c>
      <c r="I1978">
        <v>3</v>
      </c>
      <c r="J1978">
        <v>10</v>
      </c>
      <c r="K1978">
        <v>10</v>
      </c>
      <c r="L1978" t="s">
        <v>17466</v>
      </c>
      <c r="M1978">
        <f t="shared" si="90"/>
        <v>0.63206018518518514</v>
      </c>
      <c r="N1978" t="str">
        <f t="shared" si="91"/>
        <v>1-4 PM</v>
      </c>
      <c r="O1978">
        <v>93722.48</v>
      </c>
      <c r="P1978">
        <v>829</v>
      </c>
      <c r="Q1978">
        <v>828</v>
      </c>
      <c r="R1978">
        <v>1</v>
      </c>
      <c r="S1978">
        <v>92894.48</v>
      </c>
      <c r="T1978" t="s">
        <v>105</v>
      </c>
      <c r="U1978" t="s">
        <v>23</v>
      </c>
      <c r="V1978" t="s">
        <v>24</v>
      </c>
      <c r="W1978" t="s">
        <v>5592</v>
      </c>
      <c r="X1978" t="s">
        <v>26</v>
      </c>
      <c r="Y1978" t="s">
        <v>27</v>
      </c>
      <c r="Z1978" t="s">
        <v>28</v>
      </c>
      <c r="AA1978" t="s">
        <v>26</v>
      </c>
      <c r="AB1978" t="s">
        <v>30</v>
      </c>
    </row>
    <row r="1979" spans="1:28" x14ac:dyDescent="0.3">
      <c r="A1979" t="s">
        <v>5593</v>
      </c>
      <c r="B1979" t="s">
        <v>234</v>
      </c>
      <c r="C1979" t="s">
        <v>5594</v>
      </c>
      <c r="D1979" t="s">
        <v>225</v>
      </c>
      <c r="E1979">
        <v>24</v>
      </c>
      <c r="F1979" t="s">
        <v>17465</v>
      </c>
      <c r="G1979">
        <v>2024</v>
      </c>
      <c r="H1979">
        <f t="shared" si="92"/>
        <v>45497</v>
      </c>
      <c r="I1979">
        <v>3</v>
      </c>
      <c r="J1979">
        <v>9</v>
      </c>
      <c r="K1979">
        <v>56</v>
      </c>
      <c r="L1979" t="s">
        <v>17466</v>
      </c>
      <c r="M1979">
        <f t="shared" si="90"/>
        <v>0.63189814814814815</v>
      </c>
      <c r="N1979" t="str">
        <f t="shared" si="91"/>
        <v>1-4 PM</v>
      </c>
      <c r="O1979">
        <v>94550.48</v>
      </c>
      <c r="P1979">
        <v>829</v>
      </c>
      <c r="Q1979">
        <v>828</v>
      </c>
      <c r="R1979">
        <v>1</v>
      </c>
      <c r="S1979">
        <v>93722.48</v>
      </c>
      <c r="T1979" t="s">
        <v>105</v>
      </c>
      <c r="U1979" t="s">
        <v>23</v>
      </c>
      <c r="V1979" t="s">
        <v>24</v>
      </c>
      <c r="W1979" t="s">
        <v>5595</v>
      </c>
      <c r="X1979" t="s">
        <v>26</v>
      </c>
      <c r="Y1979" t="s">
        <v>27</v>
      </c>
      <c r="Z1979" t="s">
        <v>28</v>
      </c>
      <c r="AA1979" t="s">
        <v>26</v>
      </c>
      <c r="AB1979" t="s">
        <v>30</v>
      </c>
    </row>
    <row r="1980" spans="1:28" x14ac:dyDescent="0.3">
      <c r="A1980" t="s">
        <v>5596</v>
      </c>
      <c r="B1980" t="s">
        <v>234</v>
      </c>
      <c r="C1980" t="s">
        <v>5597</v>
      </c>
      <c r="D1980" t="s">
        <v>225</v>
      </c>
      <c r="E1980">
        <v>24</v>
      </c>
      <c r="F1980" t="s">
        <v>17465</v>
      </c>
      <c r="G1980">
        <v>2024</v>
      </c>
      <c r="H1980">
        <f t="shared" si="92"/>
        <v>45497</v>
      </c>
      <c r="I1980">
        <v>3</v>
      </c>
      <c r="J1980">
        <v>9</v>
      </c>
      <c r="K1980">
        <v>36</v>
      </c>
      <c r="L1980" t="s">
        <v>17466</v>
      </c>
      <c r="M1980">
        <f t="shared" si="90"/>
        <v>0.63166666666666671</v>
      </c>
      <c r="N1980" t="str">
        <f t="shared" si="91"/>
        <v>1-4 PM</v>
      </c>
      <c r="O1980">
        <v>95378.48</v>
      </c>
      <c r="P1980">
        <v>829</v>
      </c>
      <c r="Q1980">
        <v>828</v>
      </c>
      <c r="R1980">
        <v>1</v>
      </c>
      <c r="S1980">
        <v>94550.48</v>
      </c>
      <c r="T1980" t="s">
        <v>105</v>
      </c>
      <c r="U1980" t="s">
        <v>23</v>
      </c>
      <c r="V1980" t="s">
        <v>24</v>
      </c>
      <c r="W1980" t="s">
        <v>5598</v>
      </c>
      <c r="X1980" t="s">
        <v>26</v>
      </c>
      <c r="Y1980" t="s">
        <v>27</v>
      </c>
      <c r="Z1980" t="s">
        <v>28</v>
      </c>
      <c r="AA1980" t="s">
        <v>26</v>
      </c>
      <c r="AB1980" t="s">
        <v>30</v>
      </c>
    </row>
    <row r="1981" spans="1:28" x14ac:dyDescent="0.3">
      <c r="A1981" t="s">
        <v>5599</v>
      </c>
      <c r="B1981" t="s">
        <v>234</v>
      </c>
      <c r="C1981" t="s">
        <v>5600</v>
      </c>
      <c r="D1981" t="s">
        <v>225</v>
      </c>
      <c r="E1981">
        <v>24</v>
      </c>
      <c r="F1981" t="s">
        <v>17465</v>
      </c>
      <c r="G1981">
        <v>2024</v>
      </c>
      <c r="H1981">
        <f t="shared" si="92"/>
        <v>45497</v>
      </c>
      <c r="I1981">
        <v>3</v>
      </c>
      <c r="J1981">
        <v>9</v>
      </c>
      <c r="K1981">
        <v>20</v>
      </c>
      <c r="L1981" t="s">
        <v>17466</v>
      </c>
      <c r="M1981">
        <f t="shared" si="90"/>
        <v>0.63148148148148142</v>
      </c>
      <c r="N1981" t="str">
        <f t="shared" si="91"/>
        <v>1-4 PM</v>
      </c>
      <c r="O1981">
        <v>96206.48</v>
      </c>
      <c r="P1981">
        <v>829</v>
      </c>
      <c r="Q1981">
        <v>828</v>
      </c>
      <c r="R1981">
        <v>1</v>
      </c>
      <c r="S1981">
        <v>95378.48</v>
      </c>
      <c r="T1981" t="s">
        <v>105</v>
      </c>
      <c r="U1981" t="s">
        <v>23</v>
      </c>
      <c r="V1981" t="s">
        <v>24</v>
      </c>
      <c r="W1981" t="s">
        <v>5601</v>
      </c>
      <c r="X1981" t="s">
        <v>26</v>
      </c>
      <c r="Y1981" t="s">
        <v>27</v>
      </c>
      <c r="Z1981" t="s">
        <v>28</v>
      </c>
      <c r="AA1981" t="s">
        <v>26</v>
      </c>
      <c r="AB1981" t="s">
        <v>30</v>
      </c>
    </row>
    <row r="1982" spans="1:28" x14ac:dyDescent="0.3">
      <c r="A1982" t="s">
        <v>5602</v>
      </c>
      <c r="B1982" t="s">
        <v>234</v>
      </c>
      <c r="C1982" t="s">
        <v>5603</v>
      </c>
      <c r="D1982" t="s">
        <v>225</v>
      </c>
      <c r="E1982">
        <v>24</v>
      </c>
      <c r="F1982" t="s">
        <v>17465</v>
      </c>
      <c r="G1982">
        <v>2024</v>
      </c>
      <c r="H1982">
        <f t="shared" si="92"/>
        <v>45497</v>
      </c>
      <c r="I1982">
        <v>3</v>
      </c>
      <c r="J1982">
        <v>9</v>
      </c>
      <c r="K1982">
        <v>18</v>
      </c>
      <c r="L1982" t="s">
        <v>17466</v>
      </c>
      <c r="M1982">
        <f t="shared" si="90"/>
        <v>0.63145833333333334</v>
      </c>
      <c r="N1982" t="str">
        <f t="shared" si="91"/>
        <v>1-4 PM</v>
      </c>
      <c r="O1982">
        <v>97034.48</v>
      </c>
      <c r="P1982">
        <v>829</v>
      </c>
      <c r="Q1982">
        <v>828</v>
      </c>
      <c r="R1982">
        <v>1</v>
      </c>
      <c r="S1982">
        <v>96206.48</v>
      </c>
      <c r="T1982" t="s">
        <v>105</v>
      </c>
      <c r="U1982" t="s">
        <v>23</v>
      </c>
      <c r="V1982" t="s">
        <v>24</v>
      </c>
      <c r="W1982" t="s">
        <v>5604</v>
      </c>
      <c r="X1982" t="s">
        <v>26</v>
      </c>
      <c r="Y1982" t="s">
        <v>27</v>
      </c>
      <c r="Z1982" t="s">
        <v>28</v>
      </c>
      <c r="AA1982" t="s">
        <v>26</v>
      </c>
      <c r="AB1982" t="s">
        <v>30</v>
      </c>
    </row>
    <row r="1983" spans="1:28" x14ac:dyDescent="0.3">
      <c r="A1983" t="s">
        <v>5605</v>
      </c>
      <c r="B1983" t="s">
        <v>234</v>
      </c>
      <c r="C1983" t="s">
        <v>5606</v>
      </c>
      <c r="D1983" t="s">
        <v>225</v>
      </c>
      <c r="E1983">
        <v>24</v>
      </c>
      <c r="F1983" t="s">
        <v>17465</v>
      </c>
      <c r="G1983">
        <v>2024</v>
      </c>
      <c r="H1983">
        <f t="shared" si="92"/>
        <v>45497</v>
      </c>
      <c r="I1983">
        <v>3</v>
      </c>
      <c r="J1983">
        <v>8</v>
      </c>
      <c r="K1983">
        <v>41</v>
      </c>
      <c r="L1983" t="s">
        <v>17466</v>
      </c>
      <c r="M1983">
        <f t="shared" si="90"/>
        <v>0.63103009259259257</v>
      </c>
      <c r="N1983" t="str">
        <f t="shared" si="91"/>
        <v>1-4 PM</v>
      </c>
      <c r="O1983">
        <v>97862.48</v>
      </c>
      <c r="P1983">
        <v>829</v>
      </c>
      <c r="Q1983">
        <v>828</v>
      </c>
      <c r="R1983">
        <v>1</v>
      </c>
      <c r="S1983">
        <v>97034.48</v>
      </c>
      <c r="T1983" t="s">
        <v>105</v>
      </c>
      <c r="U1983" t="s">
        <v>23</v>
      </c>
      <c r="V1983" t="s">
        <v>24</v>
      </c>
      <c r="W1983" t="s">
        <v>5607</v>
      </c>
      <c r="X1983" t="s">
        <v>26</v>
      </c>
      <c r="Y1983" t="s">
        <v>27</v>
      </c>
      <c r="Z1983" t="s">
        <v>28</v>
      </c>
      <c r="AA1983" t="s">
        <v>26</v>
      </c>
      <c r="AB1983" t="s">
        <v>30</v>
      </c>
    </row>
    <row r="1984" spans="1:28" x14ac:dyDescent="0.3">
      <c r="A1984" t="s">
        <v>5608</v>
      </c>
      <c r="B1984" t="s">
        <v>234</v>
      </c>
      <c r="C1984" t="s">
        <v>5609</v>
      </c>
      <c r="D1984" t="s">
        <v>225</v>
      </c>
      <c r="E1984">
        <v>24</v>
      </c>
      <c r="F1984" t="s">
        <v>17465</v>
      </c>
      <c r="G1984">
        <v>2024</v>
      </c>
      <c r="H1984">
        <f t="shared" si="92"/>
        <v>45497</v>
      </c>
      <c r="I1984">
        <v>2</v>
      </c>
      <c r="J1984">
        <v>57</v>
      </c>
      <c r="K1984">
        <v>10</v>
      </c>
      <c r="L1984" t="s">
        <v>17466</v>
      </c>
      <c r="M1984">
        <f t="shared" si="90"/>
        <v>0.6230324074074074</v>
      </c>
      <c r="N1984" t="str">
        <f t="shared" si="91"/>
        <v>1-4 PM</v>
      </c>
      <c r="O1984">
        <v>98690.48</v>
      </c>
      <c r="P1984">
        <v>829</v>
      </c>
      <c r="Q1984">
        <v>828</v>
      </c>
      <c r="R1984">
        <v>1</v>
      </c>
      <c r="S1984">
        <v>97862.48</v>
      </c>
      <c r="T1984" t="s">
        <v>105</v>
      </c>
      <c r="U1984" t="s">
        <v>23</v>
      </c>
      <c r="V1984" t="s">
        <v>24</v>
      </c>
      <c r="W1984" t="s">
        <v>5610</v>
      </c>
      <c r="X1984" t="s">
        <v>26</v>
      </c>
      <c r="Y1984" t="s">
        <v>27</v>
      </c>
      <c r="Z1984" t="s">
        <v>28</v>
      </c>
      <c r="AA1984" t="s">
        <v>26</v>
      </c>
      <c r="AB1984" t="s">
        <v>30</v>
      </c>
    </row>
    <row r="1985" spans="1:28" x14ac:dyDescent="0.3">
      <c r="A1985" t="s">
        <v>5611</v>
      </c>
      <c r="B1985" t="s">
        <v>234</v>
      </c>
      <c r="C1985" t="s">
        <v>5612</v>
      </c>
      <c r="D1985" t="s">
        <v>225</v>
      </c>
      <c r="E1985">
        <v>24</v>
      </c>
      <c r="F1985" t="s">
        <v>17465</v>
      </c>
      <c r="G1985">
        <v>2024</v>
      </c>
      <c r="H1985">
        <f t="shared" si="92"/>
        <v>45497</v>
      </c>
      <c r="I1985">
        <v>2</v>
      </c>
      <c r="J1985">
        <v>57</v>
      </c>
      <c r="K1985">
        <v>0</v>
      </c>
      <c r="L1985" t="s">
        <v>17466</v>
      </c>
      <c r="M1985">
        <f t="shared" si="90"/>
        <v>0.62291666666666667</v>
      </c>
      <c r="N1985" t="str">
        <f t="shared" si="91"/>
        <v>1-4 PM</v>
      </c>
      <c r="O1985">
        <v>99518.48</v>
      </c>
      <c r="P1985">
        <v>829</v>
      </c>
      <c r="Q1985">
        <v>828</v>
      </c>
      <c r="R1985">
        <v>1</v>
      </c>
      <c r="S1985">
        <v>98690.48</v>
      </c>
      <c r="T1985" t="s">
        <v>105</v>
      </c>
      <c r="U1985" t="s">
        <v>23</v>
      </c>
      <c r="V1985" t="s">
        <v>24</v>
      </c>
      <c r="W1985" t="s">
        <v>5613</v>
      </c>
      <c r="X1985" t="s">
        <v>26</v>
      </c>
      <c r="Y1985" t="s">
        <v>27</v>
      </c>
      <c r="Z1985" t="s">
        <v>28</v>
      </c>
      <c r="AA1985" t="s">
        <v>26</v>
      </c>
      <c r="AB1985" t="s">
        <v>30</v>
      </c>
    </row>
    <row r="1986" spans="1:28" x14ac:dyDescent="0.3">
      <c r="A1986" t="s">
        <v>5614</v>
      </c>
      <c r="B1986" t="s">
        <v>234</v>
      </c>
      <c r="C1986" t="s">
        <v>5615</v>
      </c>
      <c r="D1986" t="s">
        <v>225</v>
      </c>
      <c r="E1986">
        <v>24</v>
      </c>
      <c r="F1986" t="s">
        <v>17465</v>
      </c>
      <c r="G1986">
        <v>2024</v>
      </c>
      <c r="H1986">
        <f t="shared" si="92"/>
        <v>45497</v>
      </c>
      <c r="I1986">
        <v>2</v>
      </c>
      <c r="J1986">
        <v>56</v>
      </c>
      <c r="K1986">
        <v>44</v>
      </c>
      <c r="L1986" t="s">
        <v>17466</v>
      </c>
      <c r="M1986">
        <f t="shared" ref="M1986:M2049" si="93">TIMEVALUE(TEXT(TIMEVALUE(I1986 &amp; ":" &amp; J1986 &amp; ":" &amp; K1986 &amp; " " &amp; L1986), "hh:mm:ss AM/PM"))</f>
        <v>0.6227314814814815</v>
      </c>
      <c r="N1986" t="str">
        <f t="shared" ref="N1986:N2049" si="94">IF(AND(HOUR(M1986)&gt;=0, HOUR(M1986)&lt;=4), "12-4 AM",
IF(AND(HOUR(M1986)&gt;=5, HOUR(M1986)&lt;=8), "5-8 AM",
IF(AND(HOUR(M1986)&gt;=9, HOUR(M1986)&lt;=12), "9 AM-12 PM",
IF(AND(HOUR(M1986)&gt;=13, HOUR(M1986)&lt;=16), "1-4 PM",
IF(AND(HOUR(M1986)&gt;=17, HOUR(M1986)&lt;=20), "5-8 PM",
IF(AND(HOUR(M1986)&gt;=21, HOUR(M1986)&lt;=23), "9-11 PM",
""))))))</f>
        <v>1-4 PM</v>
      </c>
      <c r="O1986">
        <v>100346.48</v>
      </c>
      <c r="P1986">
        <v>829</v>
      </c>
      <c r="Q1986">
        <v>828</v>
      </c>
      <c r="R1986">
        <v>1</v>
      </c>
      <c r="S1986">
        <v>99518.48</v>
      </c>
      <c r="T1986" t="s">
        <v>105</v>
      </c>
      <c r="U1986" t="s">
        <v>23</v>
      </c>
      <c r="V1986" t="s">
        <v>24</v>
      </c>
      <c r="W1986" t="s">
        <v>5616</v>
      </c>
      <c r="X1986" t="s">
        <v>26</v>
      </c>
      <c r="Y1986" t="s">
        <v>27</v>
      </c>
      <c r="Z1986" t="s">
        <v>28</v>
      </c>
      <c r="AA1986" t="s">
        <v>26</v>
      </c>
      <c r="AB1986" t="s">
        <v>30</v>
      </c>
    </row>
    <row r="1987" spans="1:28" x14ac:dyDescent="0.3">
      <c r="A1987" t="s">
        <v>5617</v>
      </c>
      <c r="B1987" t="s">
        <v>234</v>
      </c>
      <c r="C1987" t="s">
        <v>5618</v>
      </c>
      <c r="D1987" t="s">
        <v>225</v>
      </c>
      <c r="E1987">
        <v>24</v>
      </c>
      <c r="F1987" t="s">
        <v>17465</v>
      </c>
      <c r="G1987">
        <v>2024</v>
      </c>
      <c r="H1987">
        <f t="shared" ref="H1987:H2050" si="95">DATEVALUE(E1987 &amp;"-"&amp;F1987&amp;"-"&amp;G1987)</f>
        <v>45497</v>
      </c>
      <c r="I1987">
        <v>2</v>
      </c>
      <c r="J1987">
        <v>56</v>
      </c>
      <c r="K1987">
        <v>29</v>
      </c>
      <c r="L1987" t="s">
        <v>17466</v>
      </c>
      <c r="M1987">
        <f t="shared" si="93"/>
        <v>0.62255787037037036</v>
      </c>
      <c r="N1987" t="str">
        <f t="shared" si="94"/>
        <v>1-4 PM</v>
      </c>
      <c r="O1987">
        <v>101174.48</v>
      </c>
      <c r="P1987">
        <v>829</v>
      </c>
      <c r="Q1987">
        <v>828</v>
      </c>
      <c r="R1987">
        <v>1</v>
      </c>
      <c r="S1987">
        <v>100346.48</v>
      </c>
      <c r="T1987" t="s">
        <v>105</v>
      </c>
      <c r="U1987" t="s">
        <v>23</v>
      </c>
      <c r="V1987" t="s">
        <v>24</v>
      </c>
      <c r="W1987" t="s">
        <v>5619</v>
      </c>
      <c r="X1987" t="s">
        <v>26</v>
      </c>
      <c r="Y1987" t="s">
        <v>27</v>
      </c>
      <c r="Z1987" t="s">
        <v>28</v>
      </c>
      <c r="AA1987" t="s">
        <v>26</v>
      </c>
      <c r="AB1987" t="s">
        <v>30</v>
      </c>
    </row>
    <row r="1988" spans="1:28" x14ac:dyDescent="0.3">
      <c r="A1988" t="s">
        <v>5620</v>
      </c>
      <c r="B1988" t="s">
        <v>234</v>
      </c>
      <c r="C1988" t="s">
        <v>5621</v>
      </c>
      <c r="D1988" t="s">
        <v>225</v>
      </c>
      <c r="E1988">
        <v>24</v>
      </c>
      <c r="F1988" t="s">
        <v>17465</v>
      </c>
      <c r="G1988">
        <v>2024</v>
      </c>
      <c r="H1988">
        <f t="shared" si="95"/>
        <v>45497</v>
      </c>
      <c r="I1988">
        <v>2</v>
      </c>
      <c r="J1988">
        <v>56</v>
      </c>
      <c r="K1988">
        <v>15</v>
      </c>
      <c r="L1988" t="s">
        <v>17466</v>
      </c>
      <c r="M1988">
        <f t="shared" si="93"/>
        <v>0.62239583333333337</v>
      </c>
      <c r="N1988" t="str">
        <f t="shared" si="94"/>
        <v>1-4 PM</v>
      </c>
      <c r="O1988">
        <v>102002.48</v>
      </c>
      <c r="P1988">
        <v>829</v>
      </c>
      <c r="Q1988">
        <v>828</v>
      </c>
      <c r="R1988">
        <v>1</v>
      </c>
      <c r="S1988">
        <v>101174.48</v>
      </c>
      <c r="T1988" t="s">
        <v>105</v>
      </c>
      <c r="U1988" t="s">
        <v>23</v>
      </c>
      <c r="V1988" t="s">
        <v>24</v>
      </c>
      <c r="W1988" t="s">
        <v>5622</v>
      </c>
      <c r="X1988" t="s">
        <v>26</v>
      </c>
      <c r="Y1988" t="s">
        <v>27</v>
      </c>
      <c r="Z1988" t="s">
        <v>28</v>
      </c>
      <c r="AA1988" t="s">
        <v>26</v>
      </c>
      <c r="AB1988" t="s">
        <v>30</v>
      </c>
    </row>
    <row r="1989" spans="1:28" x14ac:dyDescent="0.3">
      <c r="A1989" t="s">
        <v>5623</v>
      </c>
      <c r="B1989" t="s">
        <v>234</v>
      </c>
      <c r="C1989" t="s">
        <v>5624</v>
      </c>
      <c r="D1989" t="s">
        <v>225</v>
      </c>
      <c r="E1989">
        <v>24</v>
      </c>
      <c r="F1989" t="s">
        <v>17465</v>
      </c>
      <c r="G1989">
        <v>2024</v>
      </c>
      <c r="H1989">
        <f t="shared" si="95"/>
        <v>45497</v>
      </c>
      <c r="I1989">
        <v>2</v>
      </c>
      <c r="J1989">
        <v>55</v>
      </c>
      <c r="K1989">
        <v>47</v>
      </c>
      <c r="L1989" t="s">
        <v>17466</v>
      </c>
      <c r="M1989">
        <f t="shared" si="93"/>
        <v>0.62207175925925928</v>
      </c>
      <c r="N1989" t="str">
        <f t="shared" si="94"/>
        <v>1-4 PM</v>
      </c>
      <c r="O1989">
        <v>102830.48</v>
      </c>
      <c r="P1989">
        <v>829</v>
      </c>
      <c r="Q1989">
        <v>828</v>
      </c>
      <c r="R1989">
        <v>1</v>
      </c>
      <c r="S1989">
        <v>102002.48</v>
      </c>
      <c r="T1989" t="s">
        <v>105</v>
      </c>
      <c r="U1989" t="s">
        <v>23</v>
      </c>
      <c r="V1989" t="s">
        <v>24</v>
      </c>
      <c r="W1989" t="s">
        <v>5625</v>
      </c>
      <c r="X1989" t="s">
        <v>26</v>
      </c>
      <c r="Y1989" t="s">
        <v>27</v>
      </c>
      <c r="Z1989" t="s">
        <v>28</v>
      </c>
      <c r="AA1989" t="s">
        <v>26</v>
      </c>
      <c r="AB1989" t="s">
        <v>30</v>
      </c>
    </row>
    <row r="1990" spans="1:28" x14ac:dyDescent="0.3">
      <c r="A1990" t="s">
        <v>5626</v>
      </c>
      <c r="B1990" t="s">
        <v>234</v>
      </c>
      <c r="C1990" t="s">
        <v>5627</v>
      </c>
      <c r="D1990" t="s">
        <v>225</v>
      </c>
      <c r="E1990">
        <v>24</v>
      </c>
      <c r="F1990" t="s">
        <v>17465</v>
      </c>
      <c r="G1990">
        <v>2024</v>
      </c>
      <c r="H1990">
        <f t="shared" si="95"/>
        <v>45497</v>
      </c>
      <c r="I1990">
        <v>2</v>
      </c>
      <c r="J1990">
        <v>55</v>
      </c>
      <c r="K1990">
        <v>45</v>
      </c>
      <c r="L1990" t="s">
        <v>17466</v>
      </c>
      <c r="M1990">
        <f t="shared" si="93"/>
        <v>0.62204861111111109</v>
      </c>
      <c r="N1990" t="str">
        <f t="shared" si="94"/>
        <v>1-4 PM</v>
      </c>
      <c r="O1990">
        <v>103658.48</v>
      </c>
      <c r="P1990">
        <v>829</v>
      </c>
      <c r="Q1990">
        <v>828</v>
      </c>
      <c r="R1990">
        <v>1</v>
      </c>
      <c r="S1990">
        <v>102830.48</v>
      </c>
      <c r="T1990" t="s">
        <v>105</v>
      </c>
      <c r="U1990" t="s">
        <v>23</v>
      </c>
      <c r="V1990" t="s">
        <v>24</v>
      </c>
      <c r="W1990" t="s">
        <v>5628</v>
      </c>
      <c r="X1990" t="s">
        <v>26</v>
      </c>
      <c r="Y1990" t="s">
        <v>27</v>
      </c>
      <c r="Z1990" t="s">
        <v>28</v>
      </c>
      <c r="AA1990" t="s">
        <v>26</v>
      </c>
      <c r="AB1990" t="s">
        <v>30</v>
      </c>
    </row>
    <row r="1991" spans="1:28" x14ac:dyDescent="0.3">
      <c r="A1991" t="s">
        <v>5629</v>
      </c>
      <c r="B1991" t="s">
        <v>234</v>
      </c>
      <c r="C1991" t="s">
        <v>5630</v>
      </c>
      <c r="D1991" t="s">
        <v>225</v>
      </c>
      <c r="E1991">
        <v>24</v>
      </c>
      <c r="F1991" t="s">
        <v>17465</v>
      </c>
      <c r="G1991">
        <v>2024</v>
      </c>
      <c r="H1991">
        <f t="shared" si="95"/>
        <v>45497</v>
      </c>
      <c r="I1991">
        <v>2</v>
      </c>
      <c r="J1991">
        <v>55</v>
      </c>
      <c r="K1991">
        <v>6</v>
      </c>
      <c r="L1991" t="s">
        <v>17466</v>
      </c>
      <c r="M1991">
        <f t="shared" si="93"/>
        <v>0.62159722222222225</v>
      </c>
      <c r="N1991" t="str">
        <f t="shared" si="94"/>
        <v>1-4 PM</v>
      </c>
      <c r="O1991">
        <v>104486.48</v>
      </c>
      <c r="P1991">
        <v>829</v>
      </c>
      <c r="Q1991">
        <v>828</v>
      </c>
      <c r="R1991">
        <v>1</v>
      </c>
      <c r="S1991">
        <v>103658.48</v>
      </c>
      <c r="T1991" t="s">
        <v>105</v>
      </c>
      <c r="U1991" t="s">
        <v>23</v>
      </c>
      <c r="V1991" t="s">
        <v>24</v>
      </c>
      <c r="W1991" t="s">
        <v>5631</v>
      </c>
      <c r="X1991" t="s">
        <v>26</v>
      </c>
      <c r="Y1991" t="s">
        <v>27</v>
      </c>
      <c r="Z1991" t="s">
        <v>28</v>
      </c>
      <c r="AA1991" t="s">
        <v>26</v>
      </c>
      <c r="AB1991" t="s">
        <v>30</v>
      </c>
    </row>
    <row r="1992" spans="1:28" x14ac:dyDescent="0.3">
      <c r="A1992" t="s">
        <v>5632</v>
      </c>
      <c r="B1992" t="s">
        <v>234</v>
      </c>
      <c r="C1992" t="s">
        <v>5633</v>
      </c>
      <c r="D1992" t="s">
        <v>225</v>
      </c>
      <c r="E1992">
        <v>24</v>
      </c>
      <c r="F1992" t="s">
        <v>17465</v>
      </c>
      <c r="G1992">
        <v>2024</v>
      </c>
      <c r="H1992">
        <f t="shared" si="95"/>
        <v>45497</v>
      </c>
      <c r="I1992">
        <v>2</v>
      </c>
      <c r="J1992">
        <v>54</v>
      </c>
      <c r="K1992">
        <v>42</v>
      </c>
      <c r="L1992" t="s">
        <v>17466</v>
      </c>
      <c r="M1992">
        <f t="shared" si="93"/>
        <v>0.62131944444444442</v>
      </c>
      <c r="N1992" t="str">
        <f t="shared" si="94"/>
        <v>1-4 PM</v>
      </c>
      <c r="O1992">
        <v>105314.48</v>
      </c>
      <c r="P1992">
        <v>829</v>
      </c>
      <c r="Q1992">
        <v>828</v>
      </c>
      <c r="R1992">
        <v>1</v>
      </c>
      <c r="S1992">
        <v>104486.48</v>
      </c>
      <c r="T1992" t="s">
        <v>105</v>
      </c>
      <c r="U1992" t="s">
        <v>23</v>
      </c>
      <c r="V1992" t="s">
        <v>24</v>
      </c>
      <c r="W1992" t="s">
        <v>5634</v>
      </c>
      <c r="X1992" t="s">
        <v>26</v>
      </c>
      <c r="Y1992" t="s">
        <v>27</v>
      </c>
      <c r="Z1992" t="s">
        <v>28</v>
      </c>
      <c r="AA1992" t="s">
        <v>26</v>
      </c>
      <c r="AB1992" t="s">
        <v>30</v>
      </c>
    </row>
    <row r="1993" spans="1:28" x14ac:dyDescent="0.3">
      <c r="A1993" t="s">
        <v>5635</v>
      </c>
      <c r="B1993" t="s">
        <v>234</v>
      </c>
      <c r="C1993" t="s">
        <v>5636</v>
      </c>
      <c r="D1993" t="s">
        <v>225</v>
      </c>
      <c r="E1993">
        <v>24</v>
      </c>
      <c r="F1993" t="s">
        <v>17465</v>
      </c>
      <c r="G1993">
        <v>2024</v>
      </c>
      <c r="H1993">
        <f t="shared" si="95"/>
        <v>45497</v>
      </c>
      <c r="I1993">
        <v>2</v>
      </c>
      <c r="J1993">
        <v>54</v>
      </c>
      <c r="K1993">
        <v>29</v>
      </c>
      <c r="L1993" t="s">
        <v>17466</v>
      </c>
      <c r="M1993">
        <f t="shared" si="93"/>
        <v>0.62116898148148147</v>
      </c>
      <c r="N1993" t="str">
        <f t="shared" si="94"/>
        <v>1-4 PM</v>
      </c>
      <c r="O1993">
        <v>106142.48</v>
      </c>
      <c r="P1993">
        <v>829</v>
      </c>
      <c r="Q1993">
        <v>828</v>
      </c>
      <c r="R1993">
        <v>1</v>
      </c>
      <c r="S1993">
        <v>105314.48</v>
      </c>
      <c r="T1993" t="s">
        <v>105</v>
      </c>
      <c r="U1993" t="s">
        <v>23</v>
      </c>
      <c r="V1993" t="s">
        <v>24</v>
      </c>
      <c r="W1993" t="s">
        <v>5637</v>
      </c>
      <c r="X1993" t="s">
        <v>26</v>
      </c>
      <c r="Y1993" t="s">
        <v>27</v>
      </c>
      <c r="Z1993" t="s">
        <v>28</v>
      </c>
      <c r="AA1993" t="s">
        <v>26</v>
      </c>
      <c r="AB1993" t="s">
        <v>30</v>
      </c>
    </row>
    <row r="1994" spans="1:28" x14ac:dyDescent="0.3">
      <c r="A1994" t="s">
        <v>5638</v>
      </c>
      <c r="B1994" t="s">
        <v>234</v>
      </c>
      <c r="C1994" t="s">
        <v>5639</v>
      </c>
      <c r="D1994" t="s">
        <v>225</v>
      </c>
      <c r="E1994">
        <v>24</v>
      </c>
      <c r="F1994" t="s">
        <v>17465</v>
      </c>
      <c r="G1994">
        <v>2024</v>
      </c>
      <c r="H1994">
        <f t="shared" si="95"/>
        <v>45497</v>
      </c>
      <c r="I1994">
        <v>2</v>
      </c>
      <c r="J1994">
        <v>54</v>
      </c>
      <c r="K1994">
        <v>7</v>
      </c>
      <c r="L1994" t="s">
        <v>17466</v>
      </c>
      <c r="M1994">
        <f t="shared" si="93"/>
        <v>0.62091435185185184</v>
      </c>
      <c r="N1994" t="str">
        <f t="shared" si="94"/>
        <v>1-4 PM</v>
      </c>
      <c r="O1994">
        <v>106970.48</v>
      </c>
      <c r="P1994">
        <v>829</v>
      </c>
      <c r="Q1994">
        <v>828</v>
      </c>
      <c r="R1994">
        <v>1</v>
      </c>
      <c r="S1994">
        <v>106142.48</v>
      </c>
      <c r="T1994" t="s">
        <v>105</v>
      </c>
      <c r="U1994" t="s">
        <v>23</v>
      </c>
      <c r="V1994" t="s">
        <v>24</v>
      </c>
      <c r="W1994" t="s">
        <v>5640</v>
      </c>
      <c r="X1994" t="s">
        <v>26</v>
      </c>
      <c r="Y1994" t="s">
        <v>27</v>
      </c>
      <c r="Z1994" t="s">
        <v>28</v>
      </c>
      <c r="AA1994" t="s">
        <v>26</v>
      </c>
      <c r="AB1994" t="s">
        <v>30</v>
      </c>
    </row>
    <row r="1995" spans="1:28" x14ac:dyDescent="0.3">
      <c r="A1995" t="s">
        <v>5641</v>
      </c>
      <c r="B1995" t="s">
        <v>234</v>
      </c>
      <c r="C1995" t="s">
        <v>5642</v>
      </c>
      <c r="D1995" t="s">
        <v>225</v>
      </c>
      <c r="E1995">
        <v>24</v>
      </c>
      <c r="F1995" t="s">
        <v>17465</v>
      </c>
      <c r="G1995">
        <v>2024</v>
      </c>
      <c r="H1995">
        <f t="shared" si="95"/>
        <v>45497</v>
      </c>
      <c r="I1995">
        <v>2</v>
      </c>
      <c r="J1995">
        <v>54</v>
      </c>
      <c r="K1995">
        <v>0</v>
      </c>
      <c r="L1995" t="s">
        <v>17466</v>
      </c>
      <c r="M1995">
        <f t="shared" si="93"/>
        <v>0.62083333333333335</v>
      </c>
      <c r="N1995" t="str">
        <f t="shared" si="94"/>
        <v>1-4 PM</v>
      </c>
      <c r="O1995">
        <v>107798.48</v>
      </c>
      <c r="P1995">
        <v>829</v>
      </c>
      <c r="Q1995">
        <v>828</v>
      </c>
      <c r="R1995">
        <v>1</v>
      </c>
      <c r="S1995">
        <v>106970.48</v>
      </c>
      <c r="T1995" t="s">
        <v>105</v>
      </c>
      <c r="U1995" t="s">
        <v>23</v>
      </c>
      <c r="V1995" t="s">
        <v>24</v>
      </c>
      <c r="W1995" t="s">
        <v>5643</v>
      </c>
      <c r="X1995" t="s">
        <v>26</v>
      </c>
      <c r="Y1995" t="s">
        <v>27</v>
      </c>
      <c r="Z1995" t="s">
        <v>28</v>
      </c>
      <c r="AA1995" t="s">
        <v>26</v>
      </c>
      <c r="AB1995" t="s">
        <v>30</v>
      </c>
    </row>
    <row r="1996" spans="1:28" x14ac:dyDescent="0.3">
      <c r="A1996" t="s">
        <v>5644</v>
      </c>
      <c r="B1996" t="s">
        <v>234</v>
      </c>
      <c r="C1996" t="s">
        <v>5645</v>
      </c>
      <c r="D1996" t="s">
        <v>225</v>
      </c>
      <c r="E1996">
        <v>24</v>
      </c>
      <c r="F1996" t="s">
        <v>17465</v>
      </c>
      <c r="G1996">
        <v>2024</v>
      </c>
      <c r="H1996">
        <f t="shared" si="95"/>
        <v>45497</v>
      </c>
      <c r="I1996">
        <v>2</v>
      </c>
      <c r="J1996">
        <v>53</v>
      </c>
      <c r="K1996">
        <v>49</v>
      </c>
      <c r="L1996" t="s">
        <v>17466</v>
      </c>
      <c r="M1996">
        <f t="shared" si="93"/>
        <v>0.62070601851851859</v>
      </c>
      <c r="N1996" t="str">
        <f t="shared" si="94"/>
        <v>1-4 PM</v>
      </c>
      <c r="O1996">
        <v>108626.48</v>
      </c>
      <c r="P1996">
        <v>829</v>
      </c>
      <c r="Q1996">
        <v>828</v>
      </c>
      <c r="R1996">
        <v>1</v>
      </c>
      <c r="S1996">
        <v>107798.48</v>
      </c>
      <c r="T1996" t="s">
        <v>105</v>
      </c>
      <c r="U1996" t="s">
        <v>23</v>
      </c>
      <c r="V1996" t="s">
        <v>24</v>
      </c>
      <c r="W1996" t="s">
        <v>5646</v>
      </c>
      <c r="X1996" t="s">
        <v>26</v>
      </c>
      <c r="Y1996" t="s">
        <v>27</v>
      </c>
      <c r="Z1996" t="s">
        <v>28</v>
      </c>
      <c r="AA1996" t="s">
        <v>26</v>
      </c>
      <c r="AB1996" t="s">
        <v>30</v>
      </c>
    </row>
    <row r="1997" spans="1:28" x14ac:dyDescent="0.3">
      <c r="A1997" t="s">
        <v>5647</v>
      </c>
      <c r="B1997" t="s">
        <v>234</v>
      </c>
      <c r="C1997" t="s">
        <v>5648</v>
      </c>
      <c r="D1997" t="s">
        <v>225</v>
      </c>
      <c r="E1997">
        <v>24</v>
      </c>
      <c r="F1997" t="s">
        <v>17465</v>
      </c>
      <c r="G1997">
        <v>2024</v>
      </c>
      <c r="H1997">
        <f t="shared" si="95"/>
        <v>45497</v>
      </c>
      <c r="I1997">
        <v>2</v>
      </c>
      <c r="J1997">
        <v>53</v>
      </c>
      <c r="K1997">
        <v>33</v>
      </c>
      <c r="L1997" t="s">
        <v>17466</v>
      </c>
      <c r="M1997">
        <f t="shared" si="93"/>
        <v>0.6205208333333333</v>
      </c>
      <c r="N1997" t="str">
        <f t="shared" si="94"/>
        <v>1-4 PM</v>
      </c>
      <c r="O1997">
        <v>109454.48</v>
      </c>
      <c r="P1997">
        <v>829</v>
      </c>
      <c r="Q1997">
        <v>828</v>
      </c>
      <c r="R1997">
        <v>1</v>
      </c>
      <c r="S1997">
        <v>108626.48</v>
      </c>
      <c r="T1997" t="s">
        <v>105</v>
      </c>
      <c r="U1997" t="s">
        <v>23</v>
      </c>
      <c r="V1997" t="s">
        <v>24</v>
      </c>
      <c r="W1997" t="s">
        <v>5649</v>
      </c>
      <c r="X1997" t="s">
        <v>26</v>
      </c>
      <c r="Y1997" t="s">
        <v>27</v>
      </c>
      <c r="Z1997" t="s">
        <v>28</v>
      </c>
      <c r="AA1997" t="s">
        <v>26</v>
      </c>
      <c r="AB1997" t="s">
        <v>30</v>
      </c>
    </row>
    <row r="1998" spans="1:28" x14ac:dyDescent="0.3">
      <c r="A1998" t="s">
        <v>5650</v>
      </c>
      <c r="B1998" t="s">
        <v>234</v>
      </c>
      <c r="C1998" t="s">
        <v>5651</v>
      </c>
      <c r="D1998" t="s">
        <v>225</v>
      </c>
      <c r="E1998">
        <v>24</v>
      </c>
      <c r="F1998" t="s">
        <v>17465</v>
      </c>
      <c r="G1998">
        <v>2024</v>
      </c>
      <c r="H1998">
        <f t="shared" si="95"/>
        <v>45497</v>
      </c>
      <c r="I1998">
        <v>2</v>
      </c>
      <c r="J1998">
        <v>53</v>
      </c>
      <c r="K1998">
        <v>19</v>
      </c>
      <c r="L1998" t="s">
        <v>17466</v>
      </c>
      <c r="M1998">
        <f t="shared" si="93"/>
        <v>0.62035879629629631</v>
      </c>
      <c r="N1998" t="str">
        <f t="shared" si="94"/>
        <v>1-4 PM</v>
      </c>
      <c r="O1998">
        <v>110282.48</v>
      </c>
      <c r="P1998">
        <v>829</v>
      </c>
      <c r="Q1998">
        <v>828</v>
      </c>
      <c r="R1998">
        <v>1</v>
      </c>
      <c r="S1998">
        <v>109454.48</v>
      </c>
      <c r="T1998" t="s">
        <v>105</v>
      </c>
      <c r="U1998" t="s">
        <v>23</v>
      </c>
      <c r="V1998" t="s">
        <v>24</v>
      </c>
      <c r="W1998" t="s">
        <v>5652</v>
      </c>
      <c r="X1998" t="s">
        <v>26</v>
      </c>
      <c r="Y1998" t="s">
        <v>27</v>
      </c>
      <c r="Z1998" t="s">
        <v>28</v>
      </c>
      <c r="AA1998" t="s">
        <v>26</v>
      </c>
      <c r="AB1998" t="s">
        <v>30</v>
      </c>
    </row>
    <row r="1999" spans="1:28" x14ac:dyDescent="0.3">
      <c r="A1999" t="s">
        <v>5653</v>
      </c>
      <c r="B1999" t="s">
        <v>234</v>
      </c>
      <c r="C1999" t="s">
        <v>5654</v>
      </c>
      <c r="D1999" t="s">
        <v>225</v>
      </c>
      <c r="E1999">
        <v>24</v>
      </c>
      <c r="F1999" t="s">
        <v>17465</v>
      </c>
      <c r="G1999">
        <v>2024</v>
      </c>
      <c r="H1999">
        <f t="shared" si="95"/>
        <v>45497</v>
      </c>
      <c r="I1999">
        <v>2</v>
      </c>
      <c r="J1999">
        <v>52</v>
      </c>
      <c r="K1999">
        <v>58</v>
      </c>
      <c r="L1999" t="s">
        <v>17466</v>
      </c>
      <c r="M1999">
        <f t="shared" si="93"/>
        <v>0.62011574074074072</v>
      </c>
      <c r="N1999" t="str">
        <f t="shared" si="94"/>
        <v>1-4 PM</v>
      </c>
      <c r="O1999">
        <v>111110.48</v>
      </c>
      <c r="P1999">
        <v>829</v>
      </c>
      <c r="Q1999">
        <v>828</v>
      </c>
      <c r="R1999">
        <v>1</v>
      </c>
      <c r="S1999">
        <v>110282.48</v>
      </c>
      <c r="T1999" t="s">
        <v>105</v>
      </c>
      <c r="U1999" t="s">
        <v>23</v>
      </c>
      <c r="V1999" t="s">
        <v>24</v>
      </c>
      <c r="W1999" t="s">
        <v>5655</v>
      </c>
      <c r="X1999" t="s">
        <v>26</v>
      </c>
      <c r="Y1999" t="s">
        <v>27</v>
      </c>
      <c r="Z1999" t="s">
        <v>28</v>
      </c>
      <c r="AA1999" t="s">
        <v>26</v>
      </c>
      <c r="AB1999" t="s">
        <v>30</v>
      </c>
    </row>
    <row r="2000" spans="1:28" x14ac:dyDescent="0.3">
      <c r="A2000" t="s">
        <v>5656</v>
      </c>
      <c r="B2000" t="s">
        <v>234</v>
      </c>
      <c r="C2000" t="s">
        <v>5657</v>
      </c>
      <c r="D2000" t="s">
        <v>225</v>
      </c>
      <c r="E2000">
        <v>24</v>
      </c>
      <c r="F2000" t="s">
        <v>17465</v>
      </c>
      <c r="G2000">
        <v>2024</v>
      </c>
      <c r="H2000">
        <f t="shared" si="95"/>
        <v>45497</v>
      </c>
      <c r="I2000">
        <v>2</v>
      </c>
      <c r="J2000">
        <v>52</v>
      </c>
      <c r="K2000">
        <v>49</v>
      </c>
      <c r="L2000" t="s">
        <v>17466</v>
      </c>
      <c r="M2000">
        <f t="shared" si="93"/>
        <v>0.62001157407407403</v>
      </c>
      <c r="N2000" t="str">
        <f t="shared" si="94"/>
        <v>1-4 PM</v>
      </c>
      <c r="O2000">
        <v>111938.48</v>
      </c>
      <c r="P2000">
        <v>829</v>
      </c>
      <c r="Q2000">
        <v>828</v>
      </c>
      <c r="R2000">
        <v>1</v>
      </c>
      <c r="S2000">
        <v>111110.48</v>
      </c>
      <c r="T2000" t="s">
        <v>105</v>
      </c>
      <c r="U2000" t="s">
        <v>23</v>
      </c>
      <c r="V2000" t="s">
        <v>24</v>
      </c>
      <c r="W2000" t="s">
        <v>5658</v>
      </c>
      <c r="X2000" t="s">
        <v>26</v>
      </c>
      <c r="Y2000" t="s">
        <v>27</v>
      </c>
      <c r="Z2000" t="s">
        <v>28</v>
      </c>
      <c r="AA2000" t="s">
        <v>26</v>
      </c>
      <c r="AB2000" t="s">
        <v>30</v>
      </c>
    </row>
    <row r="2001" spans="1:28" x14ac:dyDescent="0.3">
      <c r="A2001" t="s">
        <v>5659</v>
      </c>
      <c r="B2001" t="s">
        <v>234</v>
      </c>
      <c r="C2001" t="s">
        <v>5660</v>
      </c>
      <c r="D2001" t="s">
        <v>225</v>
      </c>
      <c r="E2001">
        <v>24</v>
      </c>
      <c r="F2001" t="s">
        <v>17465</v>
      </c>
      <c r="G2001">
        <v>2024</v>
      </c>
      <c r="H2001">
        <f t="shared" si="95"/>
        <v>45497</v>
      </c>
      <c r="I2001">
        <v>2</v>
      </c>
      <c r="J2001">
        <v>52</v>
      </c>
      <c r="K2001">
        <v>20</v>
      </c>
      <c r="L2001" t="s">
        <v>17466</v>
      </c>
      <c r="M2001">
        <f t="shared" si="93"/>
        <v>0.61967592592592591</v>
      </c>
      <c r="N2001" t="str">
        <f t="shared" si="94"/>
        <v>1-4 PM</v>
      </c>
      <c r="O2001">
        <v>112766.48</v>
      </c>
      <c r="P2001">
        <v>829</v>
      </c>
      <c r="Q2001">
        <v>828</v>
      </c>
      <c r="R2001">
        <v>1</v>
      </c>
      <c r="S2001">
        <v>111938.48</v>
      </c>
      <c r="T2001" t="s">
        <v>105</v>
      </c>
      <c r="U2001" t="s">
        <v>23</v>
      </c>
      <c r="V2001" t="s">
        <v>24</v>
      </c>
      <c r="W2001" t="s">
        <v>5661</v>
      </c>
      <c r="X2001" t="s">
        <v>26</v>
      </c>
      <c r="Y2001" t="s">
        <v>27</v>
      </c>
      <c r="Z2001" t="s">
        <v>28</v>
      </c>
      <c r="AA2001" t="s">
        <v>26</v>
      </c>
      <c r="AB2001" t="s">
        <v>30</v>
      </c>
    </row>
    <row r="2002" spans="1:28" x14ac:dyDescent="0.3">
      <c r="A2002" t="s">
        <v>5662</v>
      </c>
      <c r="B2002" t="s">
        <v>234</v>
      </c>
      <c r="C2002" t="s">
        <v>5663</v>
      </c>
      <c r="D2002" t="s">
        <v>225</v>
      </c>
      <c r="E2002">
        <v>24</v>
      </c>
      <c r="F2002" t="s">
        <v>17465</v>
      </c>
      <c r="G2002">
        <v>2024</v>
      </c>
      <c r="H2002">
        <f t="shared" si="95"/>
        <v>45497</v>
      </c>
      <c r="I2002">
        <v>2</v>
      </c>
      <c r="J2002">
        <v>52</v>
      </c>
      <c r="K2002">
        <v>18</v>
      </c>
      <c r="L2002" t="s">
        <v>17466</v>
      </c>
      <c r="M2002">
        <f t="shared" si="93"/>
        <v>0.61965277777777772</v>
      </c>
      <c r="N2002" t="str">
        <f t="shared" si="94"/>
        <v>1-4 PM</v>
      </c>
      <c r="O2002">
        <v>113594.48</v>
      </c>
      <c r="P2002">
        <v>829</v>
      </c>
      <c r="Q2002">
        <v>828</v>
      </c>
      <c r="R2002">
        <v>1</v>
      </c>
      <c r="S2002">
        <v>112766.48</v>
      </c>
      <c r="T2002" t="s">
        <v>105</v>
      </c>
      <c r="U2002" t="s">
        <v>23</v>
      </c>
      <c r="V2002" t="s">
        <v>24</v>
      </c>
      <c r="W2002" t="s">
        <v>5664</v>
      </c>
      <c r="X2002" t="s">
        <v>26</v>
      </c>
      <c r="Y2002" t="s">
        <v>27</v>
      </c>
      <c r="Z2002" t="s">
        <v>28</v>
      </c>
      <c r="AA2002" t="s">
        <v>26</v>
      </c>
      <c r="AB2002" t="s">
        <v>30</v>
      </c>
    </row>
    <row r="2003" spans="1:28" x14ac:dyDescent="0.3">
      <c r="A2003" t="s">
        <v>5665</v>
      </c>
      <c r="B2003" t="s">
        <v>234</v>
      </c>
      <c r="C2003" t="s">
        <v>5666</v>
      </c>
      <c r="D2003" t="s">
        <v>225</v>
      </c>
      <c r="E2003">
        <v>24</v>
      </c>
      <c r="F2003" t="s">
        <v>17465</v>
      </c>
      <c r="G2003">
        <v>2024</v>
      </c>
      <c r="H2003">
        <f t="shared" si="95"/>
        <v>45497</v>
      </c>
      <c r="I2003">
        <v>2</v>
      </c>
      <c r="J2003">
        <v>51</v>
      </c>
      <c r="K2003">
        <v>52</v>
      </c>
      <c r="L2003" t="s">
        <v>17466</v>
      </c>
      <c r="M2003">
        <f t="shared" si="93"/>
        <v>0.61935185185185182</v>
      </c>
      <c r="N2003" t="str">
        <f t="shared" si="94"/>
        <v>1-4 PM</v>
      </c>
      <c r="O2003">
        <v>114422.48</v>
      </c>
      <c r="P2003">
        <v>829</v>
      </c>
      <c r="Q2003">
        <v>828</v>
      </c>
      <c r="R2003">
        <v>1</v>
      </c>
      <c r="S2003">
        <v>113594.48</v>
      </c>
      <c r="T2003" t="s">
        <v>105</v>
      </c>
      <c r="U2003" t="s">
        <v>23</v>
      </c>
      <c r="V2003" t="s">
        <v>24</v>
      </c>
      <c r="W2003" t="s">
        <v>5667</v>
      </c>
      <c r="X2003" t="s">
        <v>26</v>
      </c>
      <c r="Y2003" t="s">
        <v>27</v>
      </c>
      <c r="Z2003" t="s">
        <v>28</v>
      </c>
      <c r="AA2003" t="s">
        <v>26</v>
      </c>
      <c r="AB2003" t="s">
        <v>30</v>
      </c>
    </row>
    <row r="2004" spans="1:28" x14ac:dyDescent="0.3">
      <c r="A2004" t="s">
        <v>5668</v>
      </c>
      <c r="B2004" t="s">
        <v>234</v>
      </c>
      <c r="C2004" t="s">
        <v>5669</v>
      </c>
      <c r="D2004" t="s">
        <v>225</v>
      </c>
      <c r="E2004">
        <v>24</v>
      </c>
      <c r="F2004" t="s">
        <v>17465</v>
      </c>
      <c r="G2004">
        <v>2024</v>
      </c>
      <c r="H2004">
        <f t="shared" si="95"/>
        <v>45497</v>
      </c>
      <c r="I2004">
        <v>2</v>
      </c>
      <c r="J2004">
        <v>51</v>
      </c>
      <c r="K2004">
        <v>50</v>
      </c>
      <c r="L2004" t="s">
        <v>17466</v>
      </c>
      <c r="M2004">
        <f t="shared" si="93"/>
        <v>0.61932870370370374</v>
      </c>
      <c r="N2004" t="str">
        <f t="shared" si="94"/>
        <v>1-4 PM</v>
      </c>
      <c r="O2004">
        <v>115250.48</v>
      </c>
      <c r="P2004">
        <v>829</v>
      </c>
      <c r="Q2004">
        <v>828</v>
      </c>
      <c r="R2004">
        <v>1</v>
      </c>
      <c r="S2004">
        <v>114422.48</v>
      </c>
      <c r="T2004" t="s">
        <v>105</v>
      </c>
      <c r="U2004" t="s">
        <v>23</v>
      </c>
      <c r="V2004" t="s">
        <v>24</v>
      </c>
      <c r="W2004" t="s">
        <v>5670</v>
      </c>
      <c r="X2004" t="s">
        <v>26</v>
      </c>
      <c r="Y2004" t="s">
        <v>27</v>
      </c>
      <c r="Z2004" t="s">
        <v>28</v>
      </c>
      <c r="AA2004" t="s">
        <v>26</v>
      </c>
      <c r="AB2004" t="s">
        <v>30</v>
      </c>
    </row>
    <row r="2005" spans="1:28" x14ac:dyDescent="0.3">
      <c r="A2005" t="s">
        <v>5671</v>
      </c>
      <c r="B2005" t="s">
        <v>234</v>
      </c>
      <c r="C2005" t="s">
        <v>5672</v>
      </c>
      <c r="D2005" t="s">
        <v>225</v>
      </c>
      <c r="E2005">
        <v>24</v>
      </c>
      <c r="F2005" t="s">
        <v>17465</v>
      </c>
      <c r="G2005">
        <v>2024</v>
      </c>
      <c r="H2005">
        <f t="shared" si="95"/>
        <v>45497</v>
      </c>
      <c r="I2005">
        <v>2</v>
      </c>
      <c r="J2005">
        <v>51</v>
      </c>
      <c r="K2005">
        <v>33</v>
      </c>
      <c r="L2005" t="s">
        <v>17466</v>
      </c>
      <c r="M2005">
        <f t="shared" si="93"/>
        <v>0.61913194444444442</v>
      </c>
      <c r="N2005" t="str">
        <f t="shared" si="94"/>
        <v>1-4 PM</v>
      </c>
      <c r="O2005">
        <v>116078.48</v>
      </c>
      <c r="P2005">
        <v>829</v>
      </c>
      <c r="Q2005">
        <v>828</v>
      </c>
      <c r="R2005">
        <v>1</v>
      </c>
      <c r="S2005">
        <v>115250.48</v>
      </c>
      <c r="T2005" t="s">
        <v>105</v>
      </c>
      <c r="U2005" t="s">
        <v>23</v>
      </c>
      <c r="V2005" t="s">
        <v>24</v>
      </c>
      <c r="W2005" t="s">
        <v>5673</v>
      </c>
      <c r="X2005" t="s">
        <v>26</v>
      </c>
      <c r="Y2005" t="s">
        <v>27</v>
      </c>
      <c r="Z2005" t="s">
        <v>28</v>
      </c>
      <c r="AA2005" t="s">
        <v>26</v>
      </c>
      <c r="AB2005" t="s">
        <v>30</v>
      </c>
    </row>
    <row r="2006" spans="1:28" x14ac:dyDescent="0.3">
      <c r="A2006" t="s">
        <v>5674</v>
      </c>
      <c r="B2006" t="s">
        <v>234</v>
      </c>
      <c r="C2006" t="s">
        <v>5675</v>
      </c>
      <c r="D2006" t="s">
        <v>225</v>
      </c>
      <c r="E2006">
        <v>24</v>
      </c>
      <c r="F2006" t="s">
        <v>17465</v>
      </c>
      <c r="G2006">
        <v>2024</v>
      </c>
      <c r="H2006">
        <f t="shared" si="95"/>
        <v>45497</v>
      </c>
      <c r="I2006">
        <v>2</v>
      </c>
      <c r="J2006">
        <v>51</v>
      </c>
      <c r="K2006">
        <v>14</v>
      </c>
      <c r="L2006" t="s">
        <v>17466</v>
      </c>
      <c r="M2006">
        <f t="shared" si="93"/>
        <v>0.61891203703703701</v>
      </c>
      <c r="N2006" t="str">
        <f t="shared" si="94"/>
        <v>1-4 PM</v>
      </c>
      <c r="O2006">
        <v>116906.48</v>
      </c>
      <c r="P2006">
        <v>829</v>
      </c>
      <c r="Q2006">
        <v>828</v>
      </c>
      <c r="R2006">
        <v>1</v>
      </c>
      <c r="S2006">
        <v>116078.48</v>
      </c>
      <c r="T2006" t="s">
        <v>105</v>
      </c>
      <c r="U2006" t="s">
        <v>23</v>
      </c>
      <c r="V2006" t="s">
        <v>24</v>
      </c>
      <c r="W2006" t="s">
        <v>5676</v>
      </c>
      <c r="X2006" t="s">
        <v>26</v>
      </c>
      <c r="Y2006" t="s">
        <v>27</v>
      </c>
      <c r="Z2006" t="s">
        <v>28</v>
      </c>
      <c r="AA2006" t="s">
        <v>26</v>
      </c>
      <c r="AB2006" t="s">
        <v>30</v>
      </c>
    </row>
    <row r="2007" spans="1:28" x14ac:dyDescent="0.3">
      <c r="A2007" t="s">
        <v>5677</v>
      </c>
      <c r="B2007" t="s">
        <v>234</v>
      </c>
      <c r="C2007" t="s">
        <v>5678</v>
      </c>
      <c r="D2007" t="s">
        <v>225</v>
      </c>
      <c r="E2007">
        <v>24</v>
      </c>
      <c r="F2007" t="s">
        <v>17465</v>
      </c>
      <c r="G2007">
        <v>2024</v>
      </c>
      <c r="H2007">
        <f t="shared" si="95"/>
        <v>45497</v>
      </c>
      <c r="I2007">
        <v>2</v>
      </c>
      <c r="J2007">
        <v>50</v>
      </c>
      <c r="K2007">
        <v>50</v>
      </c>
      <c r="L2007" t="s">
        <v>17466</v>
      </c>
      <c r="M2007">
        <f t="shared" si="93"/>
        <v>0.61863425925925919</v>
      </c>
      <c r="N2007" t="str">
        <f t="shared" si="94"/>
        <v>1-4 PM</v>
      </c>
      <c r="O2007">
        <v>117734.48</v>
      </c>
      <c r="P2007">
        <v>829</v>
      </c>
      <c r="Q2007">
        <v>828</v>
      </c>
      <c r="R2007">
        <v>1</v>
      </c>
      <c r="S2007">
        <v>116906.48</v>
      </c>
      <c r="T2007" t="s">
        <v>105</v>
      </c>
      <c r="U2007" t="s">
        <v>23</v>
      </c>
      <c r="V2007" t="s">
        <v>24</v>
      </c>
      <c r="W2007" t="s">
        <v>5679</v>
      </c>
      <c r="X2007" t="s">
        <v>26</v>
      </c>
      <c r="Y2007" t="s">
        <v>27</v>
      </c>
      <c r="Z2007" t="s">
        <v>28</v>
      </c>
      <c r="AA2007" t="s">
        <v>26</v>
      </c>
      <c r="AB2007" t="s">
        <v>30</v>
      </c>
    </row>
    <row r="2008" spans="1:28" x14ac:dyDescent="0.3">
      <c r="A2008" t="s">
        <v>5680</v>
      </c>
      <c r="B2008" t="s">
        <v>234</v>
      </c>
      <c r="C2008" t="s">
        <v>5681</v>
      </c>
      <c r="D2008" t="s">
        <v>225</v>
      </c>
      <c r="E2008">
        <v>24</v>
      </c>
      <c r="F2008" t="s">
        <v>17465</v>
      </c>
      <c r="G2008">
        <v>2024</v>
      </c>
      <c r="H2008">
        <f t="shared" si="95"/>
        <v>45497</v>
      </c>
      <c r="I2008">
        <v>2</v>
      </c>
      <c r="J2008">
        <v>50</v>
      </c>
      <c r="K2008">
        <v>30</v>
      </c>
      <c r="L2008" t="s">
        <v>17466</v>
      </c>
      <c r="M2008">
        <f t="shared" si="93"/>
        <v>0.61840277777777775</v>
      </c>
      <c r="N2008" t="str">
        <f t="shared" si="94"/>
        <v>1-4 PM</v>
      </c>
      <c r="O2008">
        <v>118562.48</v>
      </c>
      <c r="P2008">
        <v>829</v>
      </c>
      <c r="Q2008">
        <v>828</v>
      </c>
      <c r="R2008">
        <v>1</v>
      </c>
      <c r="S2008">
        <v>117734.48</v>
      </c>
      <c r="T2008" t="s">
        <v>105</v>
      </c>
      <c r="U2008" t="s">
        <v>23</v>
      </c>
      <c r="V2008" t="s">
        <v>24</v>
      </c>
      <c r="W2008" t="s">
        <v>5682</v>
      </c>
      <c r="X2008" t="s">
        <v>26</v>
      </c>
      <c r="Y2008" t="s">
        <v>27</v>
      </c>
      <c r="Z2008" t="s">
        <v>28</v>
      </c>
      <c r="AA2008" t="s">
        <v>26</v>
      </c>
      <c r="AB2008" t="s">
        <v>30</v>
      </c>
    </row>
    <row r="2009" spans="1:28" x14ac:dyDescent="0.3">
      <c r="A2009" t="s">
        <v>5683</v>
      </c>
      <c r="B2009" t="s">
        <v>234</v>
      </c>
      <c r="C2009" t="s">
        <v>5684</v>
      </c>
      <c r="D2009" t="s">
        <v>225</v>
      </c>
      <c r="E2009">
        <v>24</v>
      </c>
      <c r="F2009" t="s">
        <v>17465</v>
      </c>
      <c r="G2009">
        <v>2024</v>
      </c>
      <c r="H2009">
        <f t="shared" si="95"/>
        <v>45497</v>
      </c>
      <c r="I2009">
        <v>2</v>
      </c>
      <c r="J2009">
        <v>50</v>
      </c>
      <c r="K2009">
        <v>22</v>
      </c>
      <c r="L2009" t="s">
        <v>17466</v>
      </c>
      <c r="M2009">
        <f t="shared" si="93"/>
        <v>0.61831018518518521</v>
      </c>
      <c r="N2009" t="str">
        <f t="shared" si="94"/>
        <v>1-4 PM</v>
      </c>
      <c r="O2009">
        <v>119390.48</v>
      </c>
      <c r="P2009">
        <v>829</v>
      </c>
      <c r="Q2009">
        <v>828</v>
      </c>
      <c r="R2009">
        <v>1</v>
      </c>
      <c r="S2009">
        <v>118562.48</v>
      </c>
      <c r="T2009" t="s">
        <v>105</v>
      </c>
      <c r="U2009" t="s">
        <v>23</v>
      </c>
      <c r="V2009" t="s">
        <v>24</v>
      </c>
      <c r="W2009" t="s">
        <v>5685</v>
      </c>
      <c r="X2009" t="s">
        <v>26</v>
      </c>
      <c r="Y2009" t="s">
        <v>27</v>
      </c>
      <c r="Z2009" t="s">
        <v>28</v>
      </c>
      <c r="AA2009" t="s">
        <v>26</v>
      </c>
      <c r="AB2009" t="s">
        <v>30</v>
      </c>
    </row>
    <row r="2010" spans="1:28" x14ac:dyDescent="0.3">
      <c r="A2010" t="s">
        <v>5686</v>
      </c>
      <c r="B2010" t="s">
        <v>234</v>
      </c>
      <c r="C2010" t="s">
        <v>5687</v>
      </c>
      <c r="D2010" t="s">
        <v>225</v>
      </c>
      <c r="E2010">
        <v>24</v>
      </c>
      <c r="F2010" t="s">
        <v>17465</v>
      </c>
      <c r="G2010">
        <v>2024</v>
      </c>
      <c r="H2010">
        <f t="shared" si="95"/>
        <v>45497</v>
      </c>
      <c r="I2010">
        <v>2</v>
      </c>
      <c r="J2010">
        <v>49</v>
      </c>
      <c r="K2010">
        <v>56</v>
      </c>
      <c r="L2010" t="s">
        <v>17466</v>
      </c>
      <c r="M2010">
        <f t="shared" si="93"/>
        <v>0.61800925925925931</v>
      </c>
      <c r="N2010" t="str">
        <f t="shared" si="94"/>
        <v>1-4 PM</v>
      </c>
      <c r="O2010">
        <v>120218.48</v>
      </c>
      <c r="P2010">
        <v>829</v>
      </c>
      <c r="Q2010">
        <v>828</v>
      </c>
      <c r="R2010">
        <v>1</v>
      </c>
      <c r="S2010">
        <v>119390.48</v>
      </c>
      <c r="T2010" t="s">
        <v>105</v>
      </c>
      <c r="U2010" t="s">
        <v>23</v>
      </c>
      <c r="V2010" t="s">
        <v>24</v>
      </c>
      <c r="W2010" t="s">
        <v>5688</v>
      </c>
      <c r="X2010" t="s">
        <v>26</v>
      </c>
      <c r="Y2010" t="s">
        <v>27</v>
      </c>
      <c r="Z2010" t="s">
        <v>28</v>
      </c>
      <c r="AA2010" t="s">
        <v>26</v>
      </c>
      <c r="AB2010" t="s">
        <v>30</v>
      </c>
    </row>
    <row r="2011" spans="1:28" x14ac:dyDescent="0.3">
      <c r="A2011" t="s">
        <v>5689</v>
      </c>
      <c r="B2011" t="s">
        <v>234</v>
      </c>
      <c r="C2011" t="s">
        <v>5690</v>
      </c>
      <c r="D2011" t="s">
        <v>225</v>
      </c>
      <c r="E2011">
        <v>24</v>
      </c>
      <c r="F2011" t="s">
        <v>17465</v>
      </c>
      <c r="G2011">
        <v>2024</v>
      </c>
      <c r="H2011">
        <f t="shared" si="95"/>
        <v>45497</v>
      </c>
      <c r="I2011">
        <v>2</v>
      </c>
      <c r="J2011">
        <v>49</v>
      </c>
      <c r="K2011">
        <v>15</v>
      </c>
      <c r="L2011" t="s">
        <v>17466</v>
      </c>
      <c r="M2011">
        <f t="shared" si="93"/>
        <v>0.61753472222222217</v>
      </c>
      <c r="N2011" t="str">
        <f t="shared" si="94"/>
        <v>1-4 PM</v>
      </c>
      <c r="O2011">
        <v>121046.48</v>
      </c>
      <c r="P2011">
        <v>829</v>
      </c>
      <c r="Q2011">
        <v>828</v>
      </c>
      <c r="R2011">
        <v>1</v>
      </c>
      <c r="S2011">
        <v>120218.48</v>
      </c>
      <c r="T2011" t="s">
        <v>105</v>
      </c>
      <c r="U2011" t="s">
        <v>23</v>
      </c>
      <c r="V2011" t="s">
        <v>24</v>
      </c>
      <c r="W2011" t="s">
        <v>5691</v>
      </c>
      <c r="X2011" t="s">
        <v>26</v>
      </c>
      <c r="Y2011" t="s">
        <v>27</v>
      </c>
      <c r="Z2011" t="s">
        <v>28</v>
      </c>
      <c r="AA2011" t="s">
        <v>26</v>
      </c>
      <c r="AB2011" t="s">
        <v>30</v>
      </c>
    </row>
    <row r="2012" spans="1:28" x14ac:dyDescent="0.3">
      <c r="A2012" t="s">
        <v>5692</v>
      </c>
      <c r="B2012" t="s">
        <v>234</v>
      </c>
      <c r="C2012" t="s">
        <v>5693</v>
      </c>
      <c r="D2012" t="s">
        <v>225</v>
      </c>
      <c r="E2012">
        <v>24</v>
      </c>
      <c r="F2012" t="s">
        <v>17465</v>
      </c>
      <c r="G2012">
        <v>2024</v>
      </c>
      <c r="H2012">
        <f t="shared" si="95"/>
        <v>45497</v>
      </c>
      <c r="I2012">
        <v>2</v>
      </c>
      <c r="J2012">
        <v>49</v>
      </c>
      <c r="K2012">
        <v>5</v>
      </c>
      <c r="L2012" t="s">
        <v>17466</v>
      </c>
      <c r="M2012">
        <f t="shared" si="93"/>
        <v>0.61741898148148155</v>
      </c>
      <c r="N2012" t="str">
        <f t="shared" si="94"/>
        <v>1-4 PM</v>
      </c>
      <c r="O2012">
        <v>121874.48</v>
      </c>
      <c r="P2012">
        <v>829</v>
      </c>
      <c r="Q2012">
        <v>828</v>
      </c>
      <c r="R2012">
        <v>1</v>
      </c>
      <c r="S2012">
        <v>121046.48</v>
      </c>
      <c r="T2012" t="s">
        <v>105</v>
      </c>
      <c r="U2012" t="s">
        <v>23</v>
      </c>
      <c r="V2012" t="s">
        <v>24</v>
      </c>
      <c r="W2012" t="s">
        <v>5694</v>
      </c>
      <c r="X2012" t="s">
        <v>26</v>
      </c>
      <c r="Y2012" t="s">
        <v>27</v>
      </c>
      <c r="Z2012" t="s">
        <v>28</v>
      </c>
      <c r="AA2012" t="s">
        <v>26</v>
      </c>
      <c r="AB2012" t="s">
        <v>30</v>
      </c>
    </row>
    <row r="2013" spans="1:28" x14ac:dyDescent="0.3">
      <c r="A2013" t="s">
        <v>5695</v>
      </c>
      <c r="B2013" t="s">
        <v>234</v>
      </c>
      <c r="C2013" t="s">
        <v>5696</v>
      </c>
      <c r="D2013" t="s">
        <v>225</v>
      </c>
      <c r="E2013">
        <v>24</v>
      </c>
      <c r="F2013" t="s">
        <v>17465</v>
      </c>
      <c r="G2013">
        <v>2024</v>
      </c>
      <c r="H2013">
        <f t="shared" si="95"/>
        <v>45497</v>
      </c>
      <c r="I2013">
        <v>2</v>
      </c>
      <c r="J2013">
        <v>48</v>
      </c>
      <c r="K2013">
        <v>35</v>
      </c>
      <c r="L2013" t="s">
        <v>17466</v>
      </c>
      <c r="M2013">
        <f t="shared" si="93"/>
        <v>0.61707175925925928</v>
      </c>
      <c r="N2013" t="str">
        <f t="shared" si="94"/>
        <v>1-4 PM</v>
      </c>
      <c r="O2013">
        <v>122702.48</v>
      </c>
      <c r="P2013">
        <v>829</v>
      </c>
      <c r="Q2013">
        <v>828</v>
      </c>
      <c r="R2013">
        <v>1</v>
      </c>
      <c r="S2013">
        <v>121874.48</v>
      </c>
      <c r="T2013" t="s">
        <v>105</v>
      </c>
      <c r="U2013" t="s">
        <v>23</v>
      </c>
      <c r="V2013" t="s">
        <v>24</v>
      </c>
      <c r="W2013" t="s">
        <v>5697</v>
      </c>
      <c r="X2013" t="s">
        <v>26</v>
      </c>
      <c r="Y2013" t="s">
        <v>27</v>
      </c>
      <c r="Z2013" t="s">
        <v>28</v>
      </c>
      <c r="AA2013" t="s">
        <v>26</v>
      </c>
      <c r="AB2013" t="s">
        <v>30</v>
      </c>
    </row>
    <row r="2014" spans="1:28" x14ac:dyDescent="0.3">
      <c r="A2014" t="s">
        <v>5698</v>
      </c>
      <c r="B2014" t="s">
        <v>234</v>
      </c>
      <c r="C2014" t="s">
        <v>5699</v>
      </c>
      <c r="D2014" t="s">
        <v>225</v>
      </c>
      <c r="E2014">
        <v>24</v>
      </c>
      <c r="F2014" t="s">
        <v>17465</v>
      </c>
      <c r="G2014">
        <v>2024</v>
      </c>
      <c r="H2014">
        <f t="shared" si="95"/>
        <v>45497</v>
      </c>
      <c r="I2014">
        <v>2</v>
      </c>
      <c r="J2014">
        <v>48</v>
      </c>
      <c r="K2014">
        <v>32</v>
      </c>
      <c r="L2014" t="s">
        <v>17466</v>
      </c>
      <c r="M2014">
        <f t="shared" si="93"/>
        <v>0.61703703703703705</v>
      </c>
      <c r="N2014" t="str">
        <f t="shared" si="94"/>
        <v>1-4 PM</v>
      </c>
      <c r="O2014">
        <v>123530.48</v>
      </c>
      <c r="P2014">
        <v>829</v>
      </c>
      <c r="Q2014">
        <v>828</v>
      </c>
      <c r="R2014">
        <v>1</v>
      </c>
      <c r="S2014">
        <v>122702.48</v>
      </c>
      <c r="T2014" t="s">
        <v>105</v>
      </c>
      <c r="U2014" t="s">
        <v>23</v>
      </c>
      <c r="V2014" t="s">
        <v>24</v>
      </c>
      <c r="W2014" t="s">
        <v>5700</v>
      </c>
      <c r="X2014" t="s">
        <v>26</v>
      </c>
      <c r="Y2014" t="s">
        <v>27</v>
      </c>
      <c r="Z2014" t="s">
        <v>28</v>
      </c>
      <c r="AA2014" t="s">
        <v>26</v>
      </c>
      <c r="AB2014" t="s">
        <v>30</v>
      </c>
    </row>
    <row r="2015" spans="1:28" x14ac:dyDescent="0.3">
      <c r="A2015" t="s">
        <v>5701</v>
      </c>
      <c r="B2015" t="s">
        <v>234</v>
      </c>
      <c r="C2015" t="s">
        <v>5702</v>
      </c>
      <c r="D2015" t="s">
        <v>225</v>
      </c>
      <c r="E2015">
        <v>24</v>
      </c>
      <c r="F2015" t="s">
        <v>17465</v>
      </c>
      <c r="G2015">
        <v>2024</v>
      </c>
      <c r="H2015">
        <f t="shared" si="95"/>
        <v>45497</v>
      </c>
      <c r="I2015">
        <v>2</v>
      </c>
      <c r="J2015">
        <v>48</v>
      </c>
      <c r="K2015">
        <v>16</v>
      </c>
      <c r="L2015" t="s">
        <v>17466</v>
      </c>
      <c r="M2015">
        <f t="shared" si="93"/>
        <v>0.61685185185185187</v>
      </c>
      <c r="N2015" t="str">
        <f t="shared" si="94"/>
        <v>1-4 PM</v>
      </c>
      <c r="O2015">
        <v>124358.48</v>
      </c>
      <c r="P2015">
        <v>829</v>
      </c>
      <c r="Q2015">
        <v>828</v>
      </c>
      <c r="R2015">
        <v>1</v>
      </c>
      <c r="S2015">
        <v>123530.48</v>
      </c>
      <c r="T2015" t="s">
        <v>105</v>
      </c>
      <c r="U2015" t="s">
        <v>23</v>
      </c>
      <c r="V2015" t="s">
        <v>24</v>
      </c>
      <c r="W2015" t="s">
        <v>5703</v>
      </c>
      <c r="X2015" t="s">
        <v>26</v>
      </c>
      <c r="Y2015" t="s">
        <v>27</v>
      </c>
      <c r="Z2015" t="s">
        <v>28</v>
      </c>
      <c r="AA2015" t="s">
        <v>26</v>
      </c>
      <c r="AB2015" t="s">
        <v>30</v>
      </c>
    </row>
    <row r="2016" spans="1:28" x14ac:dyDescent="0.3">
      <c r="A2016" t="s">
        <v>5704</v>
      </c>
      <c r="B2016" t="s">
        <v>234</v>
      </c>
      <c r="C2016" t="s">
        <v>5705</v>
      </c>
      <c r="D2016" t="s">
        <v>225</v>
      </c>
      <c r="E2016">
        <v>24</v>
      </c>
      <c r="F2016" t="s">
        <v>17465</v>
      </c>
      <c r="G2016">
        <v>2024</v>
      </c>
      <c r="H2016">
        <f t="shared" si="95"/>
        <v>45497</v>
      </c>
      <c r="I2016">
        <v>2</v>
      </c>
      <c r="J2016">
        <v>47</v>
      </c>
      <c r="K2016">
        <v>55</v>
      </c>
      <c r="L2016" t="s">
        <v>17466</v>
      </c>
      <c r="M2016">
        <f t="shared" si="93"/>
        <v>0.61660879629629628</v>
      </c>
      <c r="N2016" t="str">
        <f t="shared" si="94"/>
        <v>1-4 PM</v>
      </c>
      <c r="O2016">
        <v>125186.48</v>
      </c>
      <c r="P2016">
        <v>829</v>
      </c>
      <c r="Q2016">
        <v>828</v>
      </c>
      <c r="R2016">
        <v>1</v>
      </c>
      <c r="S2016">
        <v>124358.48</v>
      </c>
      <c r="T2016" t="s">
        <v>105</v>
      </c>
      <c r="U2016" t="s">
        <v>23</v>
      </c>
      <c r="V2016" t="s">
        <v>24</v>
      </c>
      <c r="W2016" t="s">
        <v>5706</v>
      </c>
      <c r="X2016" t="s">
        <v>26</v>
      </c>
      <c r="Y2016" t="s">
        <v>27</v>
      </c>
      <c r="Z2016" t="s">
        <v>28</v>
      </c>
      <c r="AA2016" t="s">
        <v>26</v>
      </c>
      <c r="AB2016" t="s">
        <v>30</v>
      </c>
    </row>
    <row r="2017" spans="1:28" x14ac:dyDescent="0.3">
      <c r="A2017" t="s">
        <v>5707</v>
      </c>
      <c r="B2017" t="s">
        <v>234</v>
      </c>
      <c r="C2017" t="s">
        <v>5708</v>
      </c>
      <c r="D2017" t="s">
        <v>225</v>
      </c>
      <c r="E2017">
        <v>24</v>
      </c>
      <c r="F2017" t="s">
        <v>17465</v>
      </c>
      <c r="G2017">
        <v>2024</v>
      </c>
      <c r="H2017">
        <f t="shared" si="95"/>
        <v>45497</v>
      </c>
      <c r="I2017">
        <v>2</v>
      </c>
      <c r="J2017">
        <v>47</v>
      </c>
      <c r="K2017">
        <v>42</v>
      </c>
      <c r="L2017" t="s">
        <v>17466</v>
      </c>
      <c r="M2017">
        <f t="shared" si="93"/>
        <v>0.61645833333333333</v>
      </c>
      <c r="N2017" t="str">
        <f t="shared" si="94"/>
        <v>1-4 PM</v>
      </c>
      <c r="O2017">
        <v>126014.48</v>
      </c>
      <c r="P2017">
        <v>829</v>
      </c>
      <c r="Q2017">
        <v>828</v>
      </c>
      <c r="R2017">
        <v>1</v>
      </c>
      <c r="S2017">
        <v>125186.48</v>
      </c>
      <c r="T2017" t="s">
        <v>105</v>
      </c>
      <c r="U2017" t="s">
        <v>23</v>
      </c>
      <c r="V2017" t="s">
        <v>24</v>
      </c>
      <c r="W2017" t="s">
        <v>5709</v>
      </c>
      <c r="X2017" t="s">
        <v>26</v>
      </c>
      <c r="Y2017" t="s">
        <v>27</v>
      </c>
      <c r="Z2017" t="s">
        <v>28</v>
      </c>
      <c r="AA2017" t="s">
        <v>26</v>
      </c>
      <c r="AB2017" t="s">
        <v>30</v>
      </c>
    </row>
    <row r="2018" spans="1:28" x14ac:dyDescent="0.3">
      <c r="A2018" t="s">
        <v>5710</v>
      </c>
      <c r="B2018" t="s">
        <v>234</v>
      </c>
      <c r="C2018" t="s">
        <v>5711</v>
      </c>
      <c r="D2018" t="s">
        <v>225</v>
      </c>
      <c r="E2018">
        <v>24</v>
      </c>
      <c r="F2018" t="s">
        <v>17465</v>
      </c>
      <c r="G2018">
        <v>2024</v>
      </c>
      <c r="H2018">
        <f t="shared" si="95"/>
        <v>45497</v>
      </c>
      <c r="I2018">
        <v>2</v>
      </c>
      <c r="J2018">
        <v>47</v>
      </c>
      <c r="K2018">
        <v>26</v>
      </c>
      <c r="L2018" t="s">
        <v>17466</v>
      </c>
      <c r="M2018">
        <f t="shared" si="93"/>
        <v>0.61627314814814815</v>
      </c>
      <c r="N2018" t="str">
        <f t="shared" si="94"/>
        <v>1-4 PM</v>
      </c>
      <c r="O2018">
        <v>126842.48</v>
      </c>
      <c r="P2018">
        <v>829</v>
      </c>
      <c r="Q2018">
        <v>828</v>
      </c>
      <c r="R2018">
        <v>1</v>
      </c>
      <c r="S2018">
        <v>126014.48</v>
      </c>
      <c r="T2018" t="s">
        <v>105</v>
      </c>
      <c r="U2018" t="s">
        <v>23</v>
      </c>
      <c r="V2018" t="s">
        <v>24</v>
      </c>
      <c r="W2018" t="s">
        <v>5712</v>
      </c>
      <c r="X2018" t="s">
        <v>26</v>
      </c>
      <c r="Y2018" t="s">
        <v>27</v>
      </c>
      <c r="Z2018" t="s">
        <v>28</v>
      </c>
      <c r="AA2018" t="s">
        <v>26</v>
      </c>
      <c r="AB2018" t="s">
        <v>30</v>
      </c>
    </row>
    <row r="2019" spans="1:28" x14ac:dyDescent="0.3">
      <c r="A2019" t="s">
        <v>5713</v>
      </c>
      <c r="B2019" t="s">
        <v>234</v>
      </c>
      <c r="C2019" t="s">
        <v>5714</v>
      </c>
      <c r="D2019" t="s">
        <v>225</v>
      </c>
      <c r="E2019">
        <v>24</v>
      </c>
      <c r="F2019" t="s">
        <v>17465</v>
      </c>
      <c r="G2019">
        <v>2024</v>
      </c>
      <c r="H2019">
        <f t="shared" si="95"/>
        <v>45497</v>
      </c>
      <c r="I2019">
        <v>2</v>
      </c>
      <c r="J2019">
        <v>46</v>
      </c>
      <c r="K2019">
        <v>57</v>
      </c>
      <c r="L2019" t="s">
        <v>17466</v>
      </c>
      <c r="M2019">
        <f t="shared" si="93"/>
        <v>0.61593750000000003</v>
      </c>
      <c r="N2019" t="str">
        <f t="shared" si="94"/>
        <v>1-4 PM</v>
      </c>
      <c r="O2019">
        <v>127670.48</v>
      </c>
      <c r="P2019">
        <v>829</v>
      </c>
      <c r="Q2019">
        <v>828</v>
      </c>
      <c r="R2019">
        <v>1</v>
      </c>
      <c r="S2019">
        <v>126842.48</v>
      </c>
      <c r="T2019" t="s">
        <v>105</v>
      </c>
      <c r="U2019" t="s">
        <v>23</v>
      </c>
      <c r="V2019" t="s">
        <v>24</v>
      </c>
      <c r="W2019" t="s">
        <v>5715</v>
      </c>
      <c r="X2019" t="s">
        <v>26</v>
      </c>
      <c r="Y2019" t="s">
        <v>27</v>
      </c>
      <c r="Z2019" t="s">
        <v>28</v>
      </c>
      <c r="AA2019" t="s">
        <v>26</v>
      </c>
      <c r="AB2019" t="s">
        <v>30</v>
      </c>
    </row>
    <row r="2020" spans="1:28" x14ac:dyDescent="0.3">
      <c r="A2020" t="s">
        <v>5716</v>
      </c>
      <c r="B2020" t="s">
        <v>234</v>
      </c>
      <c r="C2020" t="s">
        <v>5717</v>
      </c>
      <c r="D2020" t="s">
        <v>225</v>
      </c>
      <c r="E2020">
        <v>24</v>
      </c>
      <c r="F2020" t="s">
        <v>17465</v>
      </c>
      <c r="G2020">
        <v>2024</v>
      </c>
      <c r="H2020">
        <f t="shared" si="95"/>
        <v>45497</v>
      </c>
      <c r="I2020">
        <v>2</v>
      </c>
      <c r="J2020">
        <v>46</v>
      </c>
      <c r="K2020">
        <v>51</v>
      </c>
      <c r="L2020" t="s">
        <v>17466</v>
      </c>
      <c r="M2020">
        <f t="shared" si="93"/>
        <v>0.61586805555555557</v>
      </c>
      <c r="N2020" t="str">
        <f t="shared" si="94"/>
        <v>1-4 PM</v>
      </c>
      <c r="O2020">
        <v>128498.48</v>
      </c>
      <c r="P2020">
        <v>829</v>
      </c>
      <c r="Q2020">
        <v>828</v>
      </c>
      <c r="R2020">
        <v>1</v>
      </c>
      <c r="S2020">
        <v>127670.48</v>
      </c>
      <c r="T2020" t="s">
        <v>105</v>
      </c>
      <c r="U2020" t="s">
        <v>23</v>
      </c>
      <c r="V2020" t="s">
        <v>24</v>
      </c>
      <c r="W2020" t="s">
        <v>5718</v>
      </c>
      <c r="X2020" t="s">
        <v>26</v>
      </c>
      <c r="Y2020" t="s">
        <v>27</v>
      </c>
      <c r="Z2020" t="s">
        <v>28</v>
      </c>
      <c r="AA2020" t="s">
        <v>26</v>
      </c>
      <c r="AB2020" t="s">
        <v>30</v>
      </c>
    </row>
    <row r="2021" spans="1:28" x14ac:dyDescent="0.3">
      <c r="A2021" t="s">
        <v>5719</v>
      </c>
      <c r="B2021" t="s">
        <v>234</v>
      </c>
      <c r="C2021" t="s">
        <v>5720</v>
      </c>
      <c r="D2021" t="s">
        <v>225</v>
      </c>
      <c r="E2021">
        <v>24</v>
      </c>
      <c r="F2021" t="s">
        <v>17465</v>
      </c>
      <c r="G2021">
        <v>2024</v>
      </c>
      <c r="H2021">
        <f t="shared" si="95"/>
        <v>45497</v>
      </c>
      <c r="I2021">
        <v>2</v>
      </c>
      <c r="J2021">
        <v>46</v>
      </c>
      <c r="K2021">
        <v>20</v>
      </c>
      <c r="L2021" t="s">
        <v>17466</v>
      </c>
      <c r="M2021">
        <f t="shared" si="93"/>
        <v>0.61550925925925926</v>
      </c>
      <c r="N2021" t="str">
        <f t="shared" si="94"/>
        <v>1-4 PM</v>
      </c>
      <c r="O2021">
        <v>129326.48</v>
      </c>
      <c r="P2021">
        <v>829</v>
      </c>
      <c r="Q2021">
        <v>828</v>
      </c>
      <c r="R2021">
        <v>1</v>
      </c>
      <c r="S2021">
        <v>128498.48</v>
      </c>
      <c r="T2021" t="s">
        <v>105</v>
      </c>
      <c r="U2021" t="s">
        <v>23</v>
      </c>
      <c r="V2021" t="s">
        <v>24</v>
      </c>
      <c r="W2021" t="s">
        <v>5721</v>
      </c>
      <c r="X2021" t="s">
        <v>26</v>
      </c>
      <c r="Y2021" t="s">
        <v>27</v>
      </c>
      <c r="Z2021" t="s">
        <v>28</v>
      </c>
      <c r="AA2021" t="s">
        <v>26</v>
      </c>
      <c r="AB2021" t="s">
        <v>30</v>
      </c>
    </row>
    <row r="2022" spans="1:28" x14ac:dyDescent="0.3">
      <c r="A2022" t="s">
        <v>5722</v>
      </c>
      <c r="B2022" t="s">
        <v>234</v>
      </c>
      <c r="C2022" t="s">
        <v>5723</v>
      </c>
      <c r="D2022" t="s">
        <v>225</v>
      </c>
      <c r="E2022">
        <v>24</v>
      </c>
      <c r="F2022" t="s">
        <v>17465</v>
      </c>
      <c r="G2022">
        <v>2024</v>
      </c>
      <c r="H2022">
        <f t="shared" si="95"/>
        <v>45497</v>
      </c>
      <c r="I2022">
        <v>2</v>
      </c>
      <c r="J2022">
        <v>46</v>
      </c>
      <c r="K2022">
        <v>18</v>
      </c>
      <c r="L2022" t="s">
        <v>17466</v>
      </c>
      <c r="M2022">
        <f t="shared" si="93"/>
        <v>0.61548611111111107</v>
      </c>
      <c r="N2022" t="str">
        <f t="shared" si="94"/>
        <v>1-4 PM</v>
      </c>
      <c r="O2022">
        <v>130154.48</v>
      </c>
      <c r="P2022">
        <v>829</v>
      </c>
      <c r="Q2022">
        <v>828</v>
      </c>
      <c r="R2022">
        <v>1</v>
      </c>
      <c r="S2022">
        <v>129326.48</v>
      </c>
      <c r="T2022" t="s">
        <v>105</v>
      </c>
      <c r="U2022" t="s">
        <v>23</v>
      </c>
      <c r="V2022" t="s">
        <v>24</v>
      </c>
      <c r="W2022" t="s">
        <v>5724</v>
      </c>
      <c r="X2022" t="s">
        <v>26</v>
      </c>
      <c r="Y2022" t="s">
        <v>27</v>
      </c>
      <c r="Z2022" t="s">
        <v>28</v>
      </c>
      <c r="AA2022" t="s">
        <v>26</v>
      </c>
      <c r="AB2022" t="s">
        <v>30</v>
      </c>
    </row>
    <row r="2023" spans="1:28" x14ac:dyDescent="0.3">
      <c r="A2023" t="s">
        <v>5725</v>
      </c>
      <c r="B2023" t="s">
        <v>234</v>
      </c>
      <c r="C2023" t="s">
        <v>5726</v>
      </c>
      <c r="D2023" t="s">
        <v>225</v>
      </c>
      <c r="E2023">
        <v>24</v>
      </c>
      <c r="F2023" t="s">
        <v>17465</v>
      </c>
      <c r="G2023">
        <v>2024</v>
      </c>
      <c r="H2023">
        <f t="shared" si="95"/>
        <v>45497</v>
      </c>
      <c r="I2023">
        <v>2</v>
      </c>
      <c r="J2023">
        <v>45</v>
      </c>
      <c r="K2023">
        <v>49</v>
      </c>
      <c r="L2023" t="s">
        <v>17466</v>
      </c>
      <c r="M2023">
        <f t="shared" si="93"/>
        <v>0.61515046296296294</v>
      </c>
      <c r="N2023" t="str">
        <f t="shared" si="94"/>
        <v>1-4 PM</v>
      </c>
      <c r="O2023">
        <v>130982.48</v>
      </c>
      <c r="P2023">
        <v>829</v>
      </c>
      <c r="Q2023">
        <v>828</v>
      </c>
      <c r="R2023">
        <v>1</v>
      </c>
      <c r="S2023">
        <v>130154.48</v>
      </c>
      <c r="T2023" t="s">
        <v>105</v>
      </c>
      <c r="U2023" t="s">
        <v>23</v>
      </c>
      <c r="V2023" t="s">
        <v>24</v>
      </c>
      <c r="W2023" t="s">
        <v>5727</v>
      </c>
      <c r="X2023" t="s">
        <v>26</v>
      </c>
      <c r="Y2023" t="s">
        <v>27</v>
      </c>
      <c r="Z2023" t="s">
        <v>28</v>
      </c>
      <c r="AA2023" t="s">
        <v>26</v>
      </c>
      <c r="AB2023" t="s">
        <v>30</v>
      </c>
    </row>
    <row r="2024" spans="1:28" x14ac:dyDescent="0.3">
      <c r="A2024" t="s">
        <v>5728</v>
      </c>
      <c r="B2024" t="s">
        <v>234</v>
      </c>
      <c r="C2024" t="s">
        <v>5729</v>
      </c>
      <c r="D2024" t="s">
        <v>225</v>
      </c>
      <c r="E2024">
        <v>24</v>
      </c>
      <c r="F2024" t="s">
        <v>17465</v>
      </c>
      <c r="G2024">
        <v>2024</v>
      </c>
      <c r="H2024">
        <f t="shared" si="95"/>
        <v>45497</v>
      </c>
      <c r="I2024">
        <v>2</v>
      </c>
      <c r="J2024">
        <v>45</v>
      </c>
      <c r="K2024">
        <v>27</v>
      </c>
      <c r="L2024" t="s">
        <v>17466</v>
      </c>
      <c r="M2024">
        <f t="shared" si="93"/>
        <v>0.61489583333333331</v>
      </c>
      <c r="N2024" t="str">
        <f t="shared" si="94"/>
        <v>1-4 PM</v>
      </c>
      <c r="O2024">
        <v>131810.48000000001</v>
      </c>
      <c r="P2024">
        <v>829</v>
      </c>
      <c r="Q2024">
        <v>828</v>
      </c>
      <c r="R2024">
        <v>1</v>
      </c>
      <c r="S2024">
        <v>130982.48</v>
      </c>
      <c r="T2024" t="s">
        <v>105</v>
      </c>
      <c r="U2024" t="s">
        <v>23</v>
      </c>
      <c r="V2024" t="s">
        <v>24</v>
      </c>
      <c r="W2024" t="s">
        <v>5730</v>
      </c>
      <c r="X2024" t="s">
        <v>26</v>
      </c>
      <c r="Y2024" t="s">
        <v>27</v>
      </c>
      <c r="Z2024" t="s">
        <v>28</v>
      </c>
      <c r="AA2024" t="s">
        <v>26</v>
      </c>
      <c r="AB2024" t="s">
        <v>30</v>
      </c>
    </row>
    <row r="2025" spans="1:28" x14ac:dyDescent="0.3">
      <c r="A2025" t="s">
        <v>5731</v>
      </c>
      <c r="B2025" t="s">
        <v>234</v>
      </c>
      <c r="C2025" t="s">
        <v>5732</v>
      </c>
      <c r="D2025" t="s">
        <v>225</v>
      </c>
      <c r="E2025">
        <v>24</v>
      </c>
      <c r="F2025" t="s">
        <v>17465</v>
      </c>
      <c r="G2025">
        <v>2024</v>
      </c>
      <c r="H2025">
        <f t="shared" si="95"/>
        <v>45497</v>
      </c>
      <c r="I2025">
        <v>2</v>
      </c>
      <c r="J2025">
        <v>45</v>
      </c>
      <c r="K2025">
        <v>9</v>
      </c>
      <c r="L2025" t="s">
        <v>17466</v>
      </c>
      <c r="M2025">
        <f t="shared" si="93"/>
        <v>0.61468749999999994</v>
      </c>
      <c r="N2025" t="str">
        <f t="shared" si="94"/>
        <v>1-4 PM</v>
      </c>
      <c r="O2025">
        <v>132638.48000000001</v>
      </c>
      <c r="P2025">
        <v>829</v>
      </c>
      <c r="Q2025">
        <v>828</v>
      </c>
      <c r="R2025">
        <v>1</v>
      </c>
      <c r="S2025">
        <v>131810.48000000001</v>
      </c>
      <c r="T2025" t="s">
        <v>105</v>
      </c>
      <c r="U2025" t="s">
        <v>23</v>
      </c>
      <c r="V2025" t="s">
        <v>24</v>
      </c>
      <c r="W2025" t="s">
        <v>5733</v>
      </c>
      <c r="X2025" t="s">
        <v>26</v>
      </c>
      <c r="Y2025" t="s">
        <v>27</v>
      </c>
      <c r="Z2025" t="s">
        <v>28</v>
      </c>
      <c r="AA2025" t="s">
        <v>26</v>
      </c>
      <c r="AB2025" t="s">
        <v>30</v>
      </c>
    </row>
    <row r="2026" spans="1:28" x14ac:dyDescent="0.3">
      <c r="A2026" t="s">
        <v>5734</v>
      </c>
      <c r="B2026" t="s">
        <v>234</v>
      </c>
      <c r="C2026" t="s">
        <v>5735</v>
      </c>
      <c r="D2026" t="s">
        <v>225</v>
      </c>
      <c r="E2026">
        <v>24</v>
      </c>
      <c r="F2026" t="s">
        <v>17465</v>
      </c>
      <c r="G2026">
        <v>2024</v>
      </c>
      <c r="H2026">
        <f t="shared" si="95"/>
        <v>45497</v>
      </c>
      <c r="I2026">
        <v>2</v>
      </c>
      <c r="J2026">
        <v>44</v>
      </c>
      <c r="K2026">
        <v>53</v>
      </c>
      <c r="L2026" t="s">
        <v>17466</v>
      </c>
      <c r="M2026">
        <f t="shared" si="93"/>
        <v>0.61450231481481488</v>
      </c>
      <c r="N2026" t="str">
        <f t="shared" si="94"/>
        <v>1-4 PM</v>
      </c>
      <c r="O2026">
        <v>133466.48000000001</v>
      </c>
      <c r="P2026">
        <v>829</v>
      </c>
      <c r="Q2026">
        <v>828</v>
      </c>
      <c r="R2026">
        <v>1</v>
      </c>
      <c r="S2026">
        <v>132638.48000000001</v>
      </c>
      <c r="T2026" t="s">
        <v>105</v>
      </c>
      <c r="U2026" t="s">
        <v>23</v>
      </c>
      <c r="V2026" t="s">
        <v>24</v>
      </c>
      <c r="W2026" t="s">
        <v>5736</v>
      </c>
      <c r="X2026" t="s">
        <v>26</v>
      </c>
      <c r="Y2026" t="s">
        <v>27</v>
      </c>
      <c r="Z2026" t="s">
        <v>28</v>
      </c>
      <c r="AA2026" t="s">
        <v>26</v>
      </c>
      <c r="AB2026" t="s">
        <v>30</v>
      </c>
    </row>
    <row r="2027" spans="1:28" x14ac:dyDescent="0.3">
      <c r="A2027" t="s">
        <v>5737</v>
      </c>
      <c r="B2027" t="s">
        <v>234</v>
      </c>
      <c r="C2027" t="s">
        <v>5738</v>
      </c>
      <c r="D2027" t="s">
        <v>225</v>
      </c>
      <c r="E2027">
        <v>24</v>
      </c>
      <c r="F2027" t="s">
        <v>17465</v>
      </c>
      <c r="G2027">
        <v>2024</v>
      </c>
      <c r="H2027">
        <f t="shared" si="95"/>
        <v>45497</v>
      </c>
      <c r="I2027">
        <v>2</v>
      </c>
      <c r="J2027">
        <v>44</v>
      </c>
      <c r="K2027">
        <v>42</v>
      </c>
      <c r="L2027" t="s">
        <v>17466</v>
      </c>
      <c r="M2027">
        <f t="shared" si="93"/>
        <v>0.614375</v>
      </c>
      <c r="N2027" t="str">
        <f t="shared" si="94"/>
        <v>1-4 PM</v>
      </c>
      <c r="O2027">
        <v>134294.48000000001</v>
      </c>
      <c r="P2027">
        <v>829</v>
      </c>
      <c r="Q2027">
        <v>828</v>
      </c>
      <c r="R2027">
        <v>1</v>
      </c>
      <c r="S2027">
        <v>133466.48000000001</v>
      </c>
      <c r="T2027" t="s">
        <v>105</v>
      </c>
      <c r="U2027" t="s">
        <v>23</v>
      </c>
      <c r="V2027" t="s">
        <v>24</v>
      </c>
      <c r="W2027" t="s">
        <v>5739</v>
      </c>
      <c r="X2027" t="s">
        <v>26</v>
      </c>
      <c r="Y2027" t="s">
        <v>27</v>
      </c>
      <c r="Z2027" t="s">
        <v>28</v>
      </c>
      <c r="AA2027" t="s">
        <v>26</v>
      </c>
      <c r="AB2027" t="s">
        <v>30</v>
      </c>
    </row>
    <row r="2028" spans="1:28" x14ac:dyDescent="0.3">
      <c r="A2028" t="s">
        <v>5740</v>
      </c>
      <c r="B2028" t="s">
        <v>234</v>
      </c>
      <c r="C2028" t="s">
        <v>5741</v>
      </c>
      <c r="D2028" t="s">
        <v>225</v>
      </c>
      <c r="E2028">
        <v>24</v>
      </c>
      <c r="F2028" t="s">
        <v>17465</v>
      </c>
      <c r="G2028">
        <v>2024</v>
      </c>
      <c r="H2028">
        <f t="shared" si="95"/>
        <v>45497</v>
      </c>
      <c r="I2028">
        <v>2</v>
      </c>
      <c r="J2028">
        <v>44</v>
      </c>
      <c r="K2028">
        <v>15</v>
      </c>
      <c r="L2028" t="s">
        <v>17466</v>
      </c>
      <c r="M2028">
        <f t="shared" si="93"/>
        <v>0.61406250000000007</v>
      </c>
      <c r="N2028" t="str">
        <f t="shared" si="94"/>
        <v>1-4 PM</v>
      </c>
      <c r="O2028">
        <v>135122.48000000001</v>
      </c>
      <c r="P2028">
        <v>829</v>
      </c>
      <c r="Q2028">
        <v>828</v>
      </c>
      <c r="R2028">
        <v>1</v>
      </c>
      <c r="S2028">
        <v>134294.48000000001</v>
      </c>
      <c r="T2028" t="s">
        <v>105</v>
      </c>
      <c r="U2028" t="s">
        <v>23</v>
      </c>
      <c r="V2028" t="s">
        <v>24</v>
      </c>
      <c r="W2028" t="s">
        <v>5742</v>
      </c>
      <c r="X2028" t="s">
        <v>26</v>
      </c>
      <c r="Y2028" t="s">
        <v>27</v>
      </c>
      <c r="Z2028" t="s">
        <v>28</v>
      </c>
      <c r="AA2028" t="s">
        <v>26</v>
      </c>
      <c r="AB2028" t="s">
        <v>30</v>
      </c>
    </row>
    <row r="2029" spans="1:28" x14ac:dyDescent="0.3">
      <c r="A2029" t="s">
        <v>5743</v>
      </c>
      <c r="B2029" t="s">
        <v>234</v>
      </c>
      <c r="C2029" t="s">
        <v>5744</v>
      </c>
      <c r="D2029" t="s">
        <v>225</v>
      </c>
      <c r="E2029">
        <v>24</v>
      </c>
      <c r="F2029" t="s">
        <v>17465</v>
      </c>
      <c r="G2029">
        <v>2024</v>
      </c>
      <c r="H2029">
        <f t="shared" si="95"/>
        <v>45497</v>
      </c>
      <c r="I2029">
        <v>2</v>
      </c>
      <c r="J2029">
        <v>43</v>
      </c>
      <c r="K2029">
        <v>56</v>
      </c>
      <c r="L2029" t="s">
        <v>17466</v>
      </c>
      <c r="M2029">
        <f t="shared" si="93"/>
        <v>0.61384259259259266</v>
      </c>
      <c r="N2029" t="str">
        <f t="shared" si="94"/>
        <v>1-4 PM</v>
      </c>
      <c r="O2029">
        <v>135950.48000000001</v>
      </c>
      <c r="P2029">
        <v>829</v>
      </c>
      <c r="Q2029">
        <v>828</v>
      </c>
      <c r="R2029">
        <v>1</v>
      </c>
      <c r="S2029">
        <v>135122.48000000001</v>
      </c>
      <c r="T2029" t="s">
        <v>105</v>
      </c>
      <c r="U2029" t="s">
        <v>23</v>
      </c>
      <c r="V2029" t="s">
        <v>24</v>
      </c>
      <c r="W2029" t="s">
        <v>5745</v>
      </c>
      <c r="X2029" t="s">
        <v>26</v>
      </c>
      <c r="Y2029" t="s">
        <v>27</v>
      </c>
      <c r="Z2029" t="s">
        <v>28</v>
      </c>
      <c r="AA2029" t="s">
        <v>26</v>
      </c>
      <c r="AB2029" t="s">
        <v>30</v>
      </c>
    </row>
    <row r="2030" spans="1:28" x14ac:dyDescent="0.3">
      <c r="A2030" t="s">
        <v>5746</v>
      </c>
      <c r="B2030" t="s">
        <v>234</v>
      </c>
      <c r="C2030" t="s">
        <v>5747</v>
      </c>
      <c r="D2030" t="s">
        <v>225</v>
      </c>
      <c r="E2030">
        <v>24</v>
      </c>
      <c r="F2030" t="s">
        <v>17465</v>
      </c>
      <c r="G2030">
        <v>2024</v>
      </c>
      <c r="H2030">
        <f t="shared" si="95"/>
        <v>45497</v>
      </c>
      <c r="I2030">
        <v>2</v>
      </c>
      <c r="J2030">
        <v>43</v>
      </c>
      <c r="K2030">
        <v>41</v>
      </c>
      <c r="L2030" t="s">
        <v>17466</v>
      </c>
      <c r="M2030">
        <f t="shared" si="93"/>
        <v>0.61366898148148141</v>
      </c>
      <c r="N2030" t="str">
        <f t="shared" si="94"/>
        <v>1-4 PM</v>
      </c>
      <c r="O2030">
        <v>136778.48000000001</v>
      </c>
      <c r="P2030">
        <v>829</v>
      </c>
      <c r="Q2030">
        <v>828</v>
      </c>
      <c r="R2030">
        <v>1</v>
      </c>
      <c r="S2030">
        <v>135950.48000000001</v>
      </c>
      <c r="T2030" t="s">
        <v>105</v>
      </c>
      <c r="U2030" t="s">
        <v>23</v>
      </c>
      <c r="V2030" t="s">
        <v>24</v>
      </c>
      <c r="W2030" t="s">
        <v>5748</v>
      </c>
      <c r="X2030" t="s">
        <v>26</v>
      </c>
      <c r="Y2030" t="s">
        <v>27</v>
      </c>
      <c r="Z2030" t="s">
        <v>28</v>
      </c>
      <c r="AA2030" t="s">
        <v>26</v>
      </c>
      <c r="AB2030" t="s">
        <v>30</v>
      </c>
    </row>
    <row r="2031" spans="1:28" x14ac:dyDescent="0.3">
      <c r="A2031" t="s">
        <v>5749</v>
      </c>
      <c r="B2031" t="s">
        <v>234</v>
      </c>
      <c r="C2031" t="s">
        <v>5750</v>
      </c>
      <c r="D2031" t="s">
        <v>225</v>
      </c>
      <c r="E2031">
        <v>24</v>
      </c>
      <c r="F2031" t="s">
        <v>17465</v>
      </c>
      <c r="G2031">
        <v>2024</v>
      </c>
      <c r="H2031">
        <f t="shared" si="95"/>
        <v>45497</v>
      </c>
      <c r="I2031">
        <v>2</v>
      </c>
      <c r="J2031">
        <v>43</v>
      </c>
      <c r="K2031">
        <v>26</v>
      </c>
      <c r="L2031" t="s">
        <v>17466</v>
      </c>
      <c r="M2031">
        <f t="shared" si="93"/>
        <v>0.61349537037037039</v>
      </c>
      <c r="N2031" t="str">
        <f t="shared" si="94"/>
        <v>1-4 PM</v>
      </c>
      <c r="O2031">
        <v>137606.48000000001</v>
      </c>
      <c r="P2031">
        <v>829</v>
      </c>
      <c r="Q2031">
        <v>828</v>
      </c>
      <c r="R2031">
        <v>1</v>
      </c>
      <c r="S2031">
        <v>136778.48000000001</v>
      </c>
      <c r="T2031" t="s">
        <v>105</v>
      </c>
      <c r="U2031" t="s">
        <v>23</v>
      </c>
      <c r="V2031" t="s">
        <v>24</v>
      </c>
      <c r="W2031" t="s">
        <v>5751</v>
      </c>
      <c r="X2031" t="s">
        <v>26</v>
      </c>
      <c r="Y2031" t="s">
        <v>27</v>
      </c>
      <c r="Z2031" t="s">
        <v>28</v>
      </c>
      <c r="AA2031" t="s">
        <v>26</v>
      </c>
      <c r="AB2031" t="s">
        <v>30</v>
      </c>
    </row>
    <row r="2032" spans="1:28" x14ac:dyDescent="0.3">
      <c r="A2032" t="s">
        <v>5752</v>
      </c>
      <c r="B2032" t="s">
        <v>234</v>
      </c>
      <c r="C2032" t="s">
        <v>5753</v>
      </c>
      <c r="D2032" t="s">
        <v>225</v>
      </c>
      <c r="E2032">
        <v>24</v>
      </c>
      <c r="F2032" t="s">
        <v>17465</v>
      </c>
      <c r="G2032">
        <v>2024</v>
      </c>
      <c r="H2032">
        <f t="shared" si="95"/>
        <v>45497</v>
      </c>
      <c r="I2032">
        <v>2</v>
      </c>
      <c r="J2032">
        <v>43</v>
      </c>
      <c r="K2032">
        <v>3</v>
      </c>
      <c r="L2032" t="s">
        <v>17466</v>
      </c>
      <c r="M2032">
        <f t="shared" si="93"/>
        <v>0.6132291666666666</v>
      </c>
      <c r="N2032" t="str">
        <f t="shared" si="94"/>
        <v>1-4 PM</v>
      </c>
      <c r="O2032">
        <v>138434.48000000001</v>
      </c>
      <c r="P2032">
        <v>829</v>
      </c>
      <c r="Q2032">
        <v>828</v>
      </c>
      <c r="R2032">
        <v>1</v>
      </c>
      <c r="S2032">
        <v>137606.48000000001</v>
      </c>
      <c r="T2032" t="s">
        <v>105</v>
      </c>
      <c r="U2032" t="s">
        <v>23</v>
      </c>
      <c r="V2032" t="s">
        <v>24</v>
      </c>
      <c r="W2032" t="s">
        <v>5754</v>
      </c>
      <c r="X2032" t="s">
        <v>26</v>
      </c>
      <c r="Y2032" t="s">
        <v>27</v>
      </c>
      <c r="Z2032" t="s">
        <v>28</v>
      </c>
      <c r="AA2032" t="s">
        <v>26</v>
      </c>
      <c r="AB2032" t="s">
        <v>30</v>
      </c>
    </row>
    <row r="2033" spans="1:28" x14ac:dyDescent="0.3">
      <c r="A2033" t="s">
        <v>5755</v>
      </c>
      <c r="B2033" t="s">
        <v>234</v>
      </c>
      <c r="C2033" t="s">
        <v>5756</v>
      </c>
      <c r="D2033" t="s">
        <v>225</v>
      </c>
      <c r="E2033">
        <v>24</v>
      </c>
      <c r="F2033" t="s">
        <v>17465</v>
      </c>
      <c r="G2033">
        <v>2024</v>
      </c>
      <c r="H2033">
        <f t="shared" si="95"/>
        <v>45497</v>
      </c>
      <c r="I2033">
        <v>2</v>
      </c>
      <c r="J2033">
        <v>42</v>
      </c>
      <c r="K2033">
        <v>45</v>
      </c>
      <c r="L2033" t="s">
        <v>17466</v>
      </c>
      <c r="M2033">
        <f t="shared" si="93"/>
        <v>0.61302083333333335</v>
      </c>
      <c r="N2033" t="str">
        <f t="shared" si="94"/>
        <v>1-4 PM</v>
      </c>
      <c r="O2033">
        <v>139262.48000000001</v>
      </c>
      <c r="P2033">
        <v>829</v>
      </c>
      <c r="Q2033">
        <v>828</v>
      </c>
      <c r="R2033">
        <v>1</v>
      </c>
      <c r="S2033">
        <v>138434.48000000001</v>
      </c>
      <c r="T2033" t="s">
        <v>105</v>
      </c>
      <c r="U2033" t="s">
        <v>23</v>
      </c>
      <c r="V2033" t="s">
        <v>24</v>
      </c>
      <c r="W2033" t="s">
        <v>5757</v>
      </c>
      <c r="X2033" t="s">
        <v>26</v>
      </c>
      <c r="Y2033" t="s">
        <v>27</v>
      </c>
      <c r="Z2033" t="s">
        <v>28</v>
      </c>
      <c r="AA2033" t="s">
        <v>26</v>
      </c>
      <c r="AB2033" t="s">
        <v>30</v>
      </c>
    </row>
    <row r="2034" spans="1:28" x14ac:dyDescent="0.3">
      <c r="A2034" t="s">
        <v>5758</v>
      </c>
      <c r="B2034" t="s">
        <v>234</v>
      </c>
      <c r="C2034" t="s">
        <v>5759</v>
      </c>
      <c r="D2034" t="s">
        <v>225</v>
      </c>
      <c r="E2034">
        <v>24</v>
      </c>
      <c r="F2034" t="s">
        <v>17465</v>
      </c>
      <c r="G2034">
        <v>2024</v>
      </c>
      <c r="H2034">
        <f t="shared" si="95"/>
        <v>45497</v>
      </c>
      <c r="I2034">
        <v>2</v>
      </c>
      <c r="J2034">
        <v>42</v>
      </c>
      <c r="K2034">
        <v>16</v>
      </c>
      <c r="L2034" t="s">
        <v>17466</v>
      </c>
      <c r="M2034">
        <f t="shared" si="93"/>
        <v>0.61268518518518522</v>
      </c>
      <c r="N2034" t="str">
        <f t="shared" si="94"/>
        <v>1-4 PM</v>
      </c>
      <c r="O2034">
        <v>140090.48000000001</v>
      </c>
      <c r="P2034">
        <v>829</v>
      </c>
      <c r="Q2034">
        <v>828</v>
      </c>
      <c r="R2034">
        <v>1</v>
      </c>
      <c r="S2034">
        <v>139262.48000000001</v>
      </c>
      <c r="T2034" t="s">
        <v>105</v>
      </c>
      <c r="U2034" t="s">
        <v>23</v>
      </c>
      <c r="V2034" t="s">
        <v>24</v>
      </c>
      <c r="W2034" t="s">
        <v>5760</v>
      </c>
      <c r="X2034" t="s">
        <v>26</v>
      </c>
      <c r="Y2034" t="s">
        <v>27</v>
      </c>
      <c r="Z2034" t="s">
        <v>28</v>
      </c>
      <c r="AA2034" t="s">
        <v>26</v>
      </c>
      <c r="AB2034" t="s">
        <v>30</v>
      </c>
    </row>
    <row r="2035" spans="1:28" x14ac:dyDescent="0.3">
      <c r="A2035" t="s">
        <v>5761</v>
      </c>
      <c r="B2035" t="s">
        <v>234</v>
      </c>
      <c r="C2035" t="s">
        <v>5762</v>
      </c>
      <c r="D2035" t="s">
        <v>225</v>
      </c>
      <c r="E2035">
        <v>24</v>
      </c>
      <c r="F2035" t="s">
        <v>17465</v>
      </c>
      <c r="G2035">
        <v>2024</v>
      </c>
      <c r="H2035">
        <f t="shared" si="95"/>
        <v>45497</v>
      </c>
      <c r="I2035">
        <v>2</v>
      </c>
      <c r="J2035">
        <v>41</v>
      </c>
      <c r="K2035">
        <v>54</v>
      </c>
      <c r="L2035" t="s">
        <v>17466</v>
      </c>
      <c r="M2035">
        <f t="shared" si="93"/>
        <v>0.61243055555555559</v>
      </c>
      <c r="N2035" t="str">
        <f t="shared" si="94"/>
        <v>1-4 PM</v>
      </c>
      <c r="O2035">
        <v>140918.48000000001</v>
      </c>
      <c r="P2035">
        <v>829</v>
      </c>
      <c r="Q2035">
        <v>828</v>
      </c>
      <c r="R2035">
        <v>1</v>
      </c>
      <c r="S2035">
        <v>140090.48000000001</v>
      </c>
      <c r="T2035" t="s">
        <v>105</v>
      </c>
      <c r="U2035" t="s">
        <v>23</v>
      </c>
      <c r="V2035" t="s">
        <v>24</v>
      </c>
      <c r="W2035" t="s">
        <v>5763</v>
      </c>
      <c r="X2035" t="s">
        <v>26</v>
      </c>
      <c r="Y2035" t="s">
        <v>27</v>
      </c>
      <c r="Z2035" t="s">
        <v>28</v>
      </c>
      <c r="AA2035" t="s">
        <v>26</v>
      </c>
      <c r="AB2035" t="s">
        <v>30</v>
      </c>
    </row>
    <row r="2036" spans="1:28" x14ac:dyDescent="0.3">
      <c r="A2036" t="s">
        <v>5764</v>
      </c>
      <c r="B2036" t="s">
        <v>234</v>
      </c>
      <c r="C2036" t="s">
        <v>5765</v>
      </c>
      <c r="D2036" t="s">
        <v>225</v>
      </c>
      <c r="E2036">
        <v>24</v>
      </c>
      <c r="F2036" t="s">
        <v>17465</v>
      </c>
      <c r="G2036">
        <v>2024</v>
      </c>
      <c r="H2036">
        <f t="shared" si="95"/>
        <v>45497</v>
      </c>
      <c r="I2036">
        <v>2</v>
      </c>
      <c r="J2036">
        <v>41</v>
      </c>
      <c r="K2036">
        <v>50</v>
      </c>
      <c r="L2036" t="s">
        <v>17466</v>
      </c>
      <c r="M2036">
        <f t="shared" si="93"/>
        <v>0.61238425925925932</v>
      </c>
      <c r="N2036" t="str">
        <f t="shared" si="94"/>
        <v>1-4 PM</v>
      </c>
      <c r="O2036">
        <v>141746.48000000001</v>
      </c>
      <c r="P2036">
        <v>829</v>
      </c>
      <c r="Q2036">
        <v>828</v>
      </c>
      <c r="R2036">
        <v>1</v>
      </c>
      <c r="S2036">
        <v>140918.48000000001</v>
      </c>
      <c r="T2036" t="s">
        <v>105</v>
      </c>
      <c r="U2036" t="s">
        <v>23</v>
      </c>
      <c r="V2036" t="s">
        <v>24</v>
      </c>
      <c r="W2036" t="s">
        <v>5766</v>
      </c>
      <c r="X2036" t="s">
        <v>26</v>
      </c>
      <c r="Y2036" t="s">
        <v>27</v>
      </c>
      <c r="Z2036" t="s">
        <v>28</v>
      </c>
      <c r="AA2036" t="s">
        <v>26</v>
      </c>
      <c r="AB2036" t="s">
        <v>30</v>
      </c>
    </row>
    <row r="2037" spans="1:28" x14ac:dyDescent="0.3">
      <c r="A2037" t="s">
        <v>5767</v>
      </c>
      <c r="B2037" t="s">
        <v>234</v>
      </c>
      <c r="C2037" t="s">
        <v>5768</v>
      </c>
      <c r="D2037" t="s">
        <v>225</v>
      </c>
      <c r="E2037">
        <v>24</v>
      </c>
      <c r="F2037" t="s">
        <v>17465</v>
      </c>
      <c r="G2037">
        <v>2024</v>
      </c>
      <c r="H2037">
        <f t="shared" si="95"/>
        <v>45497</v>
      </c>
      <c r="I2037">
        <v>2</v>
      </c>
      <c r="J2037">
        <v>41</v>
      </c>
      <c r="K2037">
        <v>29</v>
      </c>
      <c r="L2037" t="s">
        <v>17466</v>
      </c>
      <c r="M2037">
        <f t="shared" si="93"/>
        <v>0.61214120370370373</v>
      </c>
      <c r="N2037" t="str">
        <f t="shared" si="94"/>
        <v>1-4 PM</v>
      </c>
      <c r="O2037">
        <v>142574.48000000001</v>
      </c>
      <c r="P2037">
        <v>829</v>
      </c>
      <c r="Q2037">
        <v>828</v>
      </c>
      <c r="R2037">
        <v>1</v>
      </c>
      <c r="S2037">
        <v>141746.48000000001</v>
      </c>
      <c r="T2037" t="s">
        <v>105</v>
      </c>
      <c r="U2037" t="s">
        <v>23</v>
      </c>
      <c r="V2037" t="s">
        <v>24</v>
      </c>
      <c r="W2037" t="s">
        <v>5769</v>
      </c>
      <c r="X2037" t="s">
        <v>26</v>
      </c>
      <c r="Y2037" t="s">
        <v>27</v>
      </c>
      <c r="Z2037" t="s">
        <v>28</v>
      </c>
      <c r="AA2037" t="s">
        <v>26</v>
      </c>
      <c r="AB2037" t="s">
        <v>30</v>
      </c>
    </row>
    <row r="2038" spans="1:28" x14ac:dyDescent="0.3">
      <c r="A2038" t="s">
        <v>5770</v>
      </c>
      <c r="B2038" t="s">
        <v>234</v>
      </c>
      <c r="C2038" t="s">
        <v>5771</v>
      </c>
      <c r="D2038" t="s">
        <v>225</v>
      </c>
      <c r="E2038">
        <v>24</v>
      </c>
      <c r="F2038" t="s">
        <v>17465</v>
      </c>
      <c r="G2038">
        <v>2024</v>
      </c>
      <c r="H2038">
        <f t="shared" si="95"/>
        <v>45497</v>
      </c>
      <c r="I2038">
        <v>2</v>
      </c>
      <c r="J2038">
        <v>41</v>
      </c>
      <c r="K2038">
        <v>14</v>
      </c>
      <c r="L2038" t="s">
        <v>17466</v>
      </c>
      <c r="M2038">
        <f t="shared" si="93"/>
        <v>0.61196759259259259</v>
      </c>
      <c r="N2038" t="str">
        <f t="shared" si="94"/>
        <v>1-4 PM</v>
      </c>
      <c r="O2038">
        <v>143402.48000000001</v>
      </c>
      <c r="P2038">
        <v>829</v>
      </c>
      <c r="Q2038">
        <v>828</v>
      </c>
      <c r="R2038">
        <v>1</v>
      </c>
      <c r="S2038">
        <v>142574.48000000001</v>
      </c>
      <c r="T2038" t="s">
        <v>105</v>
      </c>
      <c r="U2038" t="s">
        <v>23</v>
      </c>
      <c r="V2038" t="s">
        <v>24</v>
      </c>
      <c r="W2038" t="s">
        <v>5772</v>
      </c>
      <c r="X2038" t="s">
        <v>26</v>
      </c>
      <c r="Y2038" t="s">
        <v>27</v>
      </c>
      <c r="Z2038" t="s">
        <v>28</v>
      </c>
      <c r="AA2038" t="s">
        <v>26</v>
      </c>
      <c r="AB2038" t="s">
        <v>30</v>
      </c>
    </row>
    <row r="2039" spans="1:28" x14ac:dyDescent="0.3">
      <c r="A2039" t="s">
        <v>5773</v>
      </c>
      <c r="B2039" t="s">
        <v>234</v>
      </c>
      <c r="C2039" t="s">
        <v>5774</v>
      </c>
      <c r="D2039" t="s">
        <v>225</v>
      </c>
      <c r="E2039">
        <v>24</v>
      </c>
      <c r="F2039" t="s">
        <v>17465</v>
      </c>
      <c r="G2039">
        <v>2024</v>
      </c>
      <c r="H2039">
        <f t="shared" si="95"/>
        <v>45497</v>
      </c>
      <c r="I2039">
        <v>2</v>
      </c>
      <c r="J2039">
        <v>40</v>
      </c>
      <c r="K2039">
        <v>52</v>
      </c>
      <c r="L2039" t="s">
        <v>17466</v>
      </c>
      <c r="M2039">
        <f t="shared" si="93"/>
        <v>0.61171296296296296</v>
      </c>
      <c r="N2039" t="str">
        <f t="shared" si="94"/>
        <v>1-4 PM</v>
      </c>
      <c r="O2039">
        <v>144230.48000000001</v>
      </c>
      <c r="P2039">
        <v>829</v>
      </c>
      <c r="Q2039">
        <v>828</v>
      </c>
      <c r="R2039">
        <v>1</v>
      </c>
      <c r="S2039">
        <v>143402.48000000001</v>
      </c>
      <c r="T2039" t="s">
        <v>105</v>
      </c>
      <c r="U2039" t="s">
        <v>23</v>
      </c>
      <c r="V2039" t="s">
        <v>24</v>
      </c>
      <c r="W2039" t="s">
        <v>5775</v>
      </c>
      <c r="X2039" t="s">
        <v>26</v>
      </c>
      <c r="Y2039" t="s">
        <v>27</v>
      </c>
      <c r="Z2039" t="s">
        <v>28</v>
      </c>
      <c r="AA2039" t="s">
        <v>26</v>
      </c>
      <c r="AB2039" t="s">
        <v>30</v>
      </c>
    </row>
    <row r="2040" spans="1:28" x14ac:dyDescent="0.3">
      <c r="A2040" t="s">
        <v>5776</v>
      </c>
      <c r="B2040" t="s">
        <v>234</v>
      </c>
      <c r="C2040" t="s">
        <v>5777</v>
      </c>
      <c r="D2040" t="s">
        <v>225</v>
      </c>
      <c r="E2040">
        <v>24</v>
      </c>
      <c r="F2040" t="s">
        <v>17465</v>
      </c>
      <c r="G2040">
        <v>2024</v>
      </c>
      <c r="H2040">
        <f t="shared" si="95"/>
        <v>45497</v>
      </c>
      <c r="I2040">
        <v>2</v>
      </c>
      <c r="J2040">
        <v>40</v>
      </c>
      <c r="K2040">
        <v>33</v>
      </c>
      <c r="L2040" t="s">
        <v>17466</v>
      </c>
      <c r="M2040">
        <f t="shared" si="93"/>
        <v>0.61149305555555555</v>
      </c>
      <c r="N2040" t="str">
        <f t="shared" si="94"/>
        <v>1-4 PM</v>
      </c>
      <c r="O2040">
        <v>145058.48000000001</v>
      </c>
      <c r="P2040">
        <v>829</v>
      </c>
      <c r="Q2040">
        <v>828</v>
      </c>
      <c r="R2040">
        <v>1</v>
      </c>
      <c r="S2040">
        <v>144230.48000000001</v>
      </c>
      <c r="T2040" t="s">
        <v>105</v>
      </c>
      <c r="U2040" t="s">
        <v>23</v>
      </c>
      <c r="V2040" t="s">
        <v>24</v>
      </c>
      <c r="W2040" t="s">
        <v>5778</v>
      </c>
      <c r="X2040" t="s">
        <v>26</v>
      </c>
      <c r="Y2040" t="s">
        <v>27</v>
      </c>
      <c r="Z2040" t="s">
        <v>28</v>
      </c>
      <c r="AA2040" t="s">
        <v>26</v>
      </c>
      <c r="AB2040" t="s">
        <v>30</v>
      </c>
    </row>
    <row r="2041" spans="1:28" x14ac:dyDescent="0.3">
      <c r="A2041" t="s">
        <v>5779</v>
      </c>
      <c r="B2041" t="s">
        <v>234</v>
      </c>
      <c r="C2041" t="s">
        <v>5780</v>
      </c>
      <c r="D2041" t="s">
        <v>225</v>
      </c>
      <c r="E2041">
        <v>24</v>
      </c>
      <c r="F2041" t="s">
        <v>17465</v>
      </c>
      <c r="G2041">
        <v>2024</v>
      </c>
      <c r="H2041">
        <f t="shared" si="95"/>
        <v>45497</v>
      </c>
      <c r="I2041">
        <v>2</v>
      </c>
      <c r="J2041">
        <v>40</v>
      </c>
      <c r="K2041">
        <v>24</v>
      </c>
      <c r="L2041" t="s">
        <v>17466</v>
      </c>
      <c r="M2041">
        <f t="shared" si="93"/>
        <v>0.61138888888888887</v>
      </c>
      <c r="N2041" t="str">
        <f t="shared" si="94"/>
        <v>1-4 PM</v>
      </c>
      <c r="O2041">
        <v>145886.48000000001</v>
      </c>
      <c r="P2041">
        <v>829</v>
      </c>
      <c r="Q2041">
        <v>828</v>
      </c>
      <c r="R2041">
        <v>1</v>
      </c>
      <c r="S2041">
        <v>145058.48000000001</v>
      </c>
      <c r="T2041" t="s">
        <v>105</v>
      </c>
      <c r="U2041" t="s">
        <v>23</v>
      </c>
      <c r="V2041" t="s">
        <v>24</v>
      </c>
      <c r="W2041" t="s">
        <v>5781</v>
      </c>
      <c r="X2041" t="s">
        <v>26</v>
      </c>
      <c r="Y2041" t="s">
        <v>27</v>
      </c>
      <c r="Z2041" t="s">
        <v>28</v>
      </c>
      <c r="AA2041" t="s">
        <v>26</v>
      </c>
      <c r="AB2041" t="s">
        <v>30</v>
      </c>
    </row>
    <row r="2042" spans="1:28" x14ac:dyDescent="0.3">
      <c r="A2042" t="s">
        <v>5782</v>
      </c>
      <c r="B2042" t="s">
        <v>234</v>
      </c>
      <c r="C2042" t="s">
        <v>5783</v>
      </c>
      <c r="D2042" t="s">
        <v>225</v>
      </c>
      <c r="E2042">
        <v>24</v>
      </c>
      <c r="F2042" t="s">
        <v>17465</v>
      </c>
      <c r="G2042">
        <v>2024</v>
      </c>
      <c r="H2042">
        <f t="shared" si="95"/>
        <v>45497</v>
      </c>
      <c r="I2042">
        <v>2</v>
      </c>
      <c r="J2042">
        <v>40</v>
      </c>
      <c r="K2042">
        <v>11</v>
      </c>
      <c r="L2042" t="s">
        <v>17466</v>
      </c>
      <c r="M2042">
        <f t="shared" si="93"/>
        <v>0.61123842592592592</v>
      </c>
      <c r="N2042" t="str">
        <f t="shared" si="94"/>
        <v>1-4 PM</v>
      </c>
      <c r="O2042">
        <v>146714.48000000001</v>
      </c>
      <c r="P2042">
        <v>829</v>
      </c>
      <c r="Q2042">
        <v>828</v>
      </c>
      <c r="R2042">
        <v>1</v>
      </c>
      <c r="S2042">
        <v>145886.48000000001</v>
      </c>
      <c r="T2042" t="s">
        <v>105</v>
      </c>
      <c r="U2042" t="s">
        <v>23</v>
      </c>
      <c r="V2042" t="s">
        <v>24</v>
      </c>
      <c r="W2042" t="s">
        <v>5784</v>
      </c>
      <c r="X2042" t="s">
        <v>26</v>
      </c>
      <c r="Y2042" t="s">
        <v>27</v>
      </c>
      <c r="Z2042" t="s">
        <v>28</v>
      </c>
      <c r="AA2042" t="s">
        <v>26</v>
      </c>
      <c r="AB2042" t="s">
        <v>30</v>
      </c>
    </row>
    <row r="2043" spans="1:28" x14ac:dyDescent="0.3">
      <c r="A2043" t="s">
        <v>5785</v>
      </c>
      <c r="B2043" t="s">
        <v>234</v>
      </c>
      <c r="C2043" t="s">
        <v>5786</v>
      </c>
      <c r="D2043" t="s">
        <v>225</v>
      </c>
      <c r="E2043">
        <v>24</v>
      </c>
      <c r="F2043" t="s">
        <v>17465</v>
      </c>
      <c r="G2043">
        <v>2024</v>
      </c>
      <c r="H2043">
        <f t="shared" si="95"/>
        <v>45497</v>
      </c>
      <c r="I2043">
        <v>2</v>
      </c>
      <c r="J2043">
        <v>39</v>
      </c>
      <c r="K2043">
        <v>54</v>
      </c>
      <c r="L2043" t="s">
        <v>17466</v>
      </c>
      <c r="M2043">
        <f t="shared" si="93"/>
        <v>0.61104166666666659</v>
      </c>
      <c r="N2043" t="str">
        <f t="shared" si="94"/>
        <v>1-4 PM</v>
      </c>
      <c r="O2043">
        <v>147542.48000000001</v>
      </c>
      <c r="P2043">
        <v>829</v>
      </c>
      <c r="Q2043">
        <v>828</v>
      </c>
      <c r="R2043">
        <v>1</v>
      </c>
      <c r="S2043">
        <v>146714.48000000001</v>
      </c>
      <c r="T2043" t="s">
        <v>105</v>
      </c>
      <c r="U2043" t="s">
        <v>23</v>
      </c>
      <c r="V2043" t="s">
        <v>24</v>
      </c>
      <c r="W2043" t="s">
        <v>5787</v>
      </c>
      <c r="X2043" t="s">
        <v>26</v>
      </c>
      <c r="Y2043" t="s">
        <v>27</v>
      </c>
      <c r="Z2043" t="s">
        <v>28</v>
      </c>
      <c r="AA2043" t="s">
        <v>26</v>
      </c>
      <c r="AB2043" t="s">
        <v>30</v>
      </c>
    </row>
    <row r="2044" spans="1:28" x14ac:dyDescent="0.3">
      <c r="A2044" t="s">
        <v>5788</v>
      </c>
      <c r="B2044" t="s">
        <v>234</v>
      </c>
      <c r="C2044" t="s">
        <v>5789</v>
      </c>
      <c r="D2044" t="s">
        <v>225</v>
      </c>
      <c r="E2044">
        <v>24</v>
      </c>
      <c r="F2044" t="s">
        <v>17465</v>
      </c>
      <c r="G2044">
        <v>2024</v>
      </c>
      <c r="H2044">
        <f t="shared" si="95"/>
        <v>45497</v>
      </c>
      <c r="I2044">
        <v>2</v>
      </c>
      <c r="J2044">
        <v>39</v>
      </c>
      <c r="K2044">
        <v>30</v>
      </c>
      <c r="L2044" t="s">
        <v>17466</v>
      </c>
      <c r="M2044">
        <f t="shared" si="93"/>
        <v>0.61076388888888888</v>
      </c>
      <c r="N2044" t="str">
        <f t="shared" si="94"/>
        <v>1-4 PM</v>
      </c>
      <c r="O2044">
        <v>148370.48000000001</v>
      </c>
      <c r="P2044">
        <v>829</v>
      </c>
      <c r="Q2044">
        <v>828</v>
      </c>
      <c r="R2044">
        <v>1</v>
      </c>
      <c r="S2044">
        <v>147542.48000000001</v>
      </c>
      <c r="T2044" t="s">
        <v>105</v>
      </c>
      <c r="U2044" t="s">
        <v>23</v>
      </c>
      <c r="V2044" t="s">
        <v>24</v>
      </c>
      <c r="W2044" t="s">
        <v>5790</v>
      </c>
      <c r="X2044" t="s">
        <v>26</v>
      </c>
      <c r="Y2044" t="s">
        <v>27</v>
      </c>
      <c r="Z2044" t="s">
        <v>28</v>
      </c>
      <c r="AA2044" t="s">
        <v>26</v>
      </c>
      <c r="AB2044" t="s">
        <v>30</v>
      </c>
    </row>
    <row r="2045" spans="1:28" x14ac:dyDescent="0.3">
      <c r="A2045" t="s">
        <v>5791</v>
      </c>
      <c r="B2045" t="s">
        <v>234</v>
      </c>
      <c r="C2045" t="s">
        <v>5792</v>
      </c>
      <c r="D2045" t="s">
        <v>225</v>
      </c>
      <c r="E2045">
        <v>24</v>
      </c>
      <c r="F2045" t="s">
        <v>17465</v>
      </c>
      <c r="G2045">
        <v>2024</v>
      </c>
      <c r="H2045">
        <f t="shared" si="95"/>
        <v>45497</v>
      </c>
      <c r="I2045">
        <v>2</v>
      </c>
      <c r="J2045">
        <v>39</v>
      </c>
      <c r="K2045">
        <v>21</v>
      </c>
      <c r="L2045" t="s">
        <v>17466</v>
      </c>
      <c r="M2045">
        <f t="shared" si="93"/>
        <v>0.6106597222222222</v>
      </c>
      <c r="N2045" t="str">
        <f t="shared" si="94"/>
        <v>1-4 PM</v>
      </c>
      <c r="O2045">
        <v>149198.48000000001</v>
      </c>
      <c r="P2045">
        <v>829</v>
      </c>
      <c r="Q2045">
        <v>828</v>
      </c>
      <c r="R2045">
        <v>1</v>
      </c>
      <c r="S2045">
        <v>148370.48000000001</v>
      </c>
      <c r="T2045" t="s">
        <v>105</v>
      </c>
      <c r="U2045" t="s">
        <v>23</v>
      </c>
      <c r="V2045" t="s">
        <v>24</v>
      </c>
      <c r="W2045" t="s">
        <v>5793</v>
      </c>
      <c r="X2045" t="s">
        <v>26</v>
      </c>
      <c r="Y2045" t="s">
        <v>27</v>
      </c>
      <c r="Z2045" t="s">
        <v>28</v>
      </c>
      <c r="AA2045" t="s">
        <v>26</v>
      </c>
      <c r="AB2045" t="s">
        <v>30</v>
      </c>
    </row>
    <row r="2046" spans="1:28" x14ac:dyDescent="0.3">
      <c r="A2046" t="s">
        <v>5794</v>
      </c>
      <c r="B2046" t="s">
        <v>234</v>
      </c>
      <c r="C2046" t="s">
        <v>5795</v>
      </c>
      <c r="D2046" t="s">
        <v>225</v>
      </c>
      <c r="E2046">
        <v>24</v>
      </c>
      <c r="F2046" t="s">
        <v>17465</v>
      </c>
      <c r="G2046">
        <v>2024</v>
      </c>
      <c r="H2046">
        <f t="shared" si="95"/>
        <v>45497</v>
      </c>
      <c r="I2046">
        <v>2</v>
      </c>
      <c r="J2046">
        <v>39</v>
      </c>
      <c r="K2046">
        <v>5</v>
      </c>
      <c r="L2046" t="s">
        <v>17466</v>
      </c>
      <c r="M2046">
        <f t="shared" si="93"/>
        <v>0.61047453703703702</v>
      </c>
      <c r="N2046" t="str">
        <f t="shared" si="94"/>
        <v>1-4 PM</v>
      </c>
      <c r="O2046">
        <v>150026.48000000001</v>
      </c>
      <c r="P2046">
        <v>829</v>
      </c>
      <c r="Q2046">
        <v>828</v>
      </c>
      <c r="R2046">
        <v>1</v>
      </c>
      <c r="S2046">
        <v>149198.48000000001</v>
      </c>
      <c r="T2046" t="s">
        <v>105</v>
      </c>
      <c r="U2046" t="s">
        <v>23</v>
      </c>
      <c r="V2046" t="s">
        <v>24</v>
      </c>
      <c r="W2046" t="s">
        <v>5796</v>
      </c>
      <c r="X2046" t="s">
        <v>26</v>
      </c>
      <c r="Y2046" t="s">
        <v>27</v>
      </c>
      <c r="Z2046" t="s">
        <v>28</v>
      </c>
      <c r="AA2046" t="s">
        <v>26</v>
      </c>
      <c r="AB2046" t="s">
        <v>30</v>
      </c>
    </row>
    <row r="2047" spans="1:28" x14ac:dyDescent="0.3">
      <c r="A2047" t="s">
        <v>5797</v>
      </c>
      <c r="B2047" t="s">
        <v>234</v>
      </c>
      <c r="C2047" t="s">
        <v>5798</v>
      </c>
      <c r="D2047" t="s">
        <v>225</v>
      </c>
      <c r="E2047">
        <v>24</v>
      </c>
      <c r="F2047" t="s">
        <v>17465</v>
      </c>
      <c r="G2047">
        <v>2024</v>
      </c>
      <c r="H2047">
        <f t="shared" si="95"/>
        <v>45497</v>
      </c>
      <c r="I2047">
        <v>2</v>
      </c>
      <c r="J2047">
        <v>38</v>
      </c>
      <c r="K2047">
        <v>38</v>
      </c>
      <c r="L2047" t="s">
        <v>17466</v>
      </c>
      <c r="M2047">
        <f t="shared" si="93"/>
        <v>0.61016203703703698</v>
      </c>
      <c r="N2047" t="str">
        <f t="shared" si="94"/>
        <v>1-4 PM</v>
      </c>
      <c r="O2047">
        <v>150854.48000000001</v>
      </c>
      <c r="P2047">
        <v>829</v>
      </c>
      <c r="Q2047">
        <v>828</v>
      </c>
      <c r="R2047">
        <v>1</v>
      </c>
      <c r="S2047">
        <v>150026.48000000001</v>
      </c>
      <c r="T2047" t="s">
        <v>105</v>
      </c>
      <c r="U2047" t="s">
        <v>23</v>
      </c>
      <c r="V2047" t="s">
        <v>24</v>
      </c>
      <c r="W2047" t="s">
        <v>5799</v>
      </c>
      <c r="X2047" t="s">
        <v>26</v>
      </c>
      <c r="Y2047" t="s">
        <v>27</v>
      </c>
      <c r="Z2047" t="s">
        <v>28</v>
      </c>
      <c r="AA2047" t="s">
        <v>26</v>
      </c>
      <c r="AB2047" t="s">
        <v>30</v>
      </c>
    </row>
    <row r="2048" spans="1:28" x14ac:dyDescent="0.3">
      <c r="A2048" t="s">
        <v>5800</v>
      </c>
      <c r="B2048" t="s">
        <v>234</v>
      </c>
      <c r="C2048" t="s">
        <v>5801</v>
      </c>
      <c r="D2048" t="s">
        <v>225</v>
      </c>
      <c r="E2048">
        <v>24</v>
      </c>
      <c r="F2048" t="s">
        <v>17465</v>
      </c>
      <c r="G2048">
        <v>2024</v>
      </c>
      <c r="H2048">
        <f t="shared" si="95"/>
        <v>45497</v>
      </c>
      <c r="I2048">
        <v>2</v>
      </c>
      <c r="J2048">
        <v>38</v>
      </c>
      <c r="K2048">
        <v>29</v>
      </c>
      <c r="L2048" t="s">
        <v>17466</v>
      </c>
      <c r="M2048">
        <f t="shared" si="93"/>
        <v>0.6100578703703704</v>
      </c>
      <c r="N2048" t="str">
        <f t="shared" si="94"/>
        <v>1-4 PM</v>
      </c>
      <c r="O2048">
        <v>151682.48000000001</v>
      </c>
      <c r="P2048">
        <v>829</v>
      </c>
      <c r="Q2048">
        <v>828</v>
      </c>
      <c r="R2048">
        <v>1</v>
      </c>
      <c r="S2048">
        <v>150854.48000000001</v>
      </c>
      <c r="T2048" t="s">
        <v>105</v>
      </c>
      <c r="U2048" t="s">
        <v>23</v>
      </c>
      <c r="V2048" t="s">
        <v>24</v>
      </c>
      <c r="W2048" t="s">
        <v>5802</v>
      </c>
      <c r="X2048" t="s">
        <v>26</v>
      </c>
      <c r="Y2048" t="s">
        <v>27</v>
      </c>
      <c r="Z2048" t="s">
        <v>28</v>
      </c>
      <c r="AA2048" t="s">
        <v>26</v>
      </c>
      <c r="AB2048" t="s">
        <v>30</v>
      </c>
    </row>
    <row r="2049" spans="1:28" x14ac:dyDescent="0.3">
      <c r="A2049" t="s">
        <v>5803</v>
      </c>
      <c r="B2049" t="s">
        <v>234</v>
      </c>
      <c r="C2049" t="s">
        <v>5804</v>
      </c>
      <c r="D2049" t="s">
        <v>225</v>
      </c>
      <c r="E2049">
        <v>24</v>
      </c>
      <c r="F2049" t="s">
        <v>17465</v>
      </c>
      <c r="G2049">
        <v>2024</v>
      </c>
      <c r="H2049">
        <f t="shared" si="95"/>
        <v>45497</v>
      </c>
      <c r="I2049">
        <v>2</v>
      </c>
      <c r="J2049">
        <v>38</v>
      </c>
      <c r="K2049">
        <v>10</v>
      </c>
      <c r="L2049" t="s">
        <v>17466</v>
      </c>
      <c r="M2049">
        <f t="shared" si="93"/>
        <v>0.609837962962963</v>
      </c>
      <c r="N2049" t="str">
        <f t="shared" si="94"/>
        <v>1-4 PM</v>
      </c>
      <c r="O2049">
        <v>152510.48000000001</v>
      </c>
      <c r="P2049">
        <v>829</v>
      </c>
      <c r="Q2049">
        <v>828</v>
      </c>
      <c r="R2049">
        <v>1</v>
      </c>
      <c r="S2049">
        <v>151682.48000000001</v>
      </c>
      <c r="T2049" t="s">
        <v>105</v>
      </c>
      <c r="U2049" t="s">
        <v>23</v>
      </c>
      <c r="V2049" t="s">
        <v>24</v>
      </c>
      <c r="W2049" t="s">
        <v>5805</v>
      </c>
      <c r="X2049" t="s">
        <v>26</v>
      </c>
      <c r="Y2049" t="s">
        <v>27</v>
      </c>
      <c r="Z2049" t="s">
        <v>28</v>
      </c>
      <c r="AA2049" t="s">
        <v>26</v>
      </c>
      <c r="AB2049" t="s">
        <v>30</v>
      </c>
    </row>
    <row r="2050" spans="1:28" x14ac:dyDescent="0.3">
      <c r="A2050" t="s">
        <v>5806</v>
      </c>
      <c r="B2050" t="s">
        <v>234</v>
      </c>
      <c r="C2050" t="s">
        <v>5807</v>
      </c>
      <c r="D2050" t="s">
        <v>225</v>
      </c>
      <c r="E2050">
        <v>24</v>
      </c>
      <c r="F2050" t="s">
        <v>17465</v>
      </c>
      <c r="G2050">
        <v>2024</v>
      </c>
      <c r="H2050">
        <f t="shared" si="95"/>
        <v>45497</v>
      </c>
      <c r="I2050">
        <v>2</v>
      </c>
      <c r="J2050">
        <v>37</v>
      </c>
      <c r="K2050">
        <v>41</v>
      </c>
      <c r="L2050" t="s">
        <v>17466</v>
      </c>
      <c r="M2050">
        <f t="shared" ref="M2050:M2113" si="96">TIMEVALUE(TEXT(TIMEVALUE(I2050 &amp; ":" &amp; J2050 &amp; ":" &amp; K2050 &amp; " " &amp; L2050), "hh:mm:ss AM/PM"))</f>
        <v>0.60950231481481476</v>
      </c>
      <c r="N2050" t="str">
        <f t="shared" ref="N2050:N2113" si="97">IF(AND(HOUR(M2050)&gt;=0, HOUR(M2050)&lt;=4), "12-4 AM",
IF(AND(HOUR(M2050)&gt;=5, HOUR(M2050)&lt;=8), "5-8 AM",
IF(AND(HOUR(M2050)&gt;=9, HOUR(M2050)&lt;=12), "9 AM-12 PM",
IF(AND(HOUR(M2050)&gt;=13, HOUR(M2050)&lt;=16), "1-4 PM",
IF(AND(HOUR(M2050)&gt;=17, HOUR(M2050)&lt;=20), "5-8 PM",
IF(AND(HOUR(M2050)&gt;=21, HOUR(M2050)&lt;=23), "9-11 PM",
""))))))</f>
        <v>1-4 PM</v>
      </c>
      <c r="O2050">
        <v>153338.48000000001</v>
      </c>
      <c r="P2050">
        <v>829</v>
      </c>
      <c r="Q2050">
        <v>828</v>
      </c>
      <c r="R2050">
        <v>1</v>
      </c>
      <c r="S2050">
        <v>152510.48000000001</v>
      </c>
      <c r="T2050" t="s">
        <v>105</v>
      </c>
      <c r="U2050" t="s">
        <v>23</v>
      </c>
      <c r="V2050" t="s">
        <v>24</v>
      </c>
      <c r="W2050" t="s">
        <v>5808</v>
      </c>
      <c r="X2050" t="s">
        <v>26</v>
      </c>
      <c r="Y2050" t="s">
        <v>27</v>
      </c>
      <c r="Z2050" t="s">
        <v>28</v>
      </c>
      <c r="AA2050" t="s">
        <v>26</v>
      </c>
      <c r="AB2050" t="s">
        <v>30</v>
      </c>
    </row>
    <row r="2051" spans="1:28" x14ac:dyDescent="0.3">
      <c r="A2051" t="s">
        <v>5809</v>
      </c>
      <c r="B2051" t="s">
        <v>234</v>
      </c>
      <c r="C2051" t="s">
        <v>5810</v>
      </c>
      <c r="D2051" t="s">
        <v>225</v>
      </c>
      <c r="E2051">
        <v>24</v>
      </c>
      <c r="F2051" t="s">
        <v>17465</v>
      </c>
      <c r="G2051">
        <v>2024</v>
      </c>
      <c r="H2051">
        <f t="shared" ref="H2051:H2114" si="98">DATEVALUE(E2051 &amp;"-"&amp;F2051&amp;"-"&amp;G2051)</f>
        <v>45497</v>
      </c>
      <c r="I2051">
        <v>2</v>
      </c>
      <c r="J2051">
        <v>37</v>
      </c>
      <c r="K2051">
        <v>19</v>
      </c>
      <c r="L2051" t="s">
        <v>17466</v>
      </c>
      <c r="M2051">
        <f t="shared" si="96"/>
        <v>0.60924768518518524</v>
      </c>
      <c r="N2051" t="str">
        <f t="shared" si="97"/>
        <v>1-4 PM</v>
      </c>
      <c r="O2051">
        <v>154166.48000000001</v>
      </c>
      <c r="P2051">
        <v>829</v>
      </c>
      <c r="Q2051">
        <v>828</v>
      </c>
      <c r="R2051">
        <v>1</v>
      </c>
      <c r="S2051">
        <v>153338.48000000001</v>
      </c>
      <c r="T2051" t="s">
        <v>105</v>
      </c>
      <c r="U2051" t="s">
        <v>23</v>
      </c>
      <c r="V2051" t="s">
        <v>24</v>
      </c>
      <c r="W2051" t="s">
        <v>5811</v>
      </c>
      <c r="X2051" t="s">
        <v>26</v>
      </c>
      <c r="Y2051" t="s">
        <v>27</v>
      </c>
      <c r="Z2051" t="s">
        <v>28</v>
      </c>
      <c r="AA2051" t="s">
        <v>26</v>
      </c>
      <c r="AB2051" t="s">
        <v>30</v>
      </c>
    </row>
    <row r="2052" spans="1:28" x14ac:dyDescent="0.3">
      <c r="A2052" t="s">
        <v>5812</v>
      </c>
      <c r="B2052" t="s">
        <v>234</v>
      </c>
      <c r="C2052" t="s">
        <v>5813</v>
      </c>
      <c r="D2052" t="s">
        <v>225</v>
      </c>
      <c r="E2052">
        <v>24</v>
      </c>
      <c r="F2052" t="s">
        <v>17465</v>
      </c>
      <c r="G2052">
        <v>2024</v>
      </c>
      <c r="H2052">
        <f t="shared" si="98"/>
        <v>45497</v>
      </c>
      <c r="I2052">
        <v>2</v>
      </c>
      <c r="J2052">
        <v>36</v>
      </c>
      <c r="K2052">
        <v>57</v>
      </c>
      <c r="L2052" t="s">
        <v>17466</v>
      </c>
      <c r="M2052">
        <f t="shared" si="96"/>
        <v>0.6089930555555555</v>
      </c>
      <c r="N2052" t="str">
        <f t="shared" si="97"/>
        <v>1-4 PM</v>
      </c>
      <c r="O2052">
        <v>154994.48000000001</v>
      </c>
      <c r="P2052">
        <v>829</v>
      </c>
      <c r="Q2052">
        <v>828</v>
      </c>
      <c r="R2052">
        <v>1</v>
      </c>
      <c r="S2052">
        <v>154166.48000000001</v>
      </c>
      <c r="T2052" t="s">
        <v>105</v>
      </c>
      <c r="U2052" t="s">
        <v>23</v>
      </c>
      <c r="V2052" t="s">
        <v>24</v>
      </c>
      <c r="W2052" t="s">
        <v>5814</v>
      </c>
      <c r="X2052" t="s">
        <v>26</v>
      </c>
      <c r="Y2052" t="s">
        <v>27</v>
      </c>
      <c r="Z2052" t="s">
        <v>28</v>
      </c>
      <c r="AA2052" t="s">
        <v>26</v>
      </c>
      <c r="AB2052" t="s">
        <v>30</v>
      </c>
    </row>
    <row r="2053" spans="1:28" x14ac:dyDescent="0.3">
      <c r="A2053" t="s">
        <v>5815</v>
      </c>
      <c r="B2053" t="s">
        <v>234</v>
      </c>
      <c r="C2053" t="s">
        <v>5816</v>
      </c>
      <c r="D2053" t="s">
        <v>225</v>
      </c>
      <c r="E2053">
        <v>24</v>
      </c>
      <c r="F2053" t="s">
        <v>17465</v>
      </c>
      <c r="G2053">
        <v>2024</v>
      </c>
      <c r="H2053">
        <f t="shared" si="98"/>
        <v>45497</v>
      </c>
      <c r="I2053">
        <v>2</v>
      </c>
      <c r="J2053">
        <v>36</v>
      </c>
      <c r="K2053">
        <v>26</v>
      </c>
      <c r="L2053" t="s">
        <v>17466</v>
      </c>
      <c r="M2053">
        <f t="shared" si="96"/>
        <v>0.60863425925925929</v>
      </c>
      <c r="N2053" t="str">
        <f t="shared" si="97"/>
        <v>1-4 PM</v>
      </c>
      <c r="O2053">
        <v>155822.48000000001</v>
      </c>
      <c r="P2053">
        <v>829</v>
      </c>
      <c r="Q2053">
        <v>828</v>
      </c>
      <c r="R2053">
        <v>1</v>
      </c>
      <c r="S2053">
        <v>154994.48000000001</v>
      </c>
      <c r="T2053" t="s">
        <v>105</v>
      </c>
      <c r="U2053" t="s">
        <v>23</v>
      </c>
      <c r="V2053" t="s">
        <v>24</v>
      </c>
      <c r="W2053" t="s">
        <v>5817</v>
      </c>
      <c r="X2053" t="s">
        <v>26</v>
      </c>
      <c r="Y2053" t="s">
        <v>27</v>
      </c>
      <c r="Z2053" t="s">
        <v>28</v>
      </c>
      <c r="AA2053" t="s">
        <v>26</v>
      </c>
      <c r="AB2053" t="s">
        <v>30</v>
      </c>
    </row>
    <row r="2054" spans="1:28" x14ac:dyDescent="0.3">
      <c r="A2054" t="s">
        <v>5818</v>
      </c>
      <c r="B2054" t="s">
        <v>57</v>
      </c>
      <c r="C2054" t="s">
        <v>5819</v>
      </c>
      <c r="D2054" t="s">
        <v>21</v>
      </c>
      <c r="E2054">
        <v>24</v>
      </c>
      <c r="F2054" t="s">
        <v>17465</v>
      </c>
      <c r="G2054">
        <v>2024</v>
      </c>
      <c r="H2054">
        <f t="shared" si="98"/>
        <v>45497</v>
      </c>
      <c r="I2054">
        <v>2</v>
      </c>
      <c r="J2054">
        <v>36</v>
      </c>
      <c r="K2054">
        <v>22</v>
      </c>
      <c r="L2054" t="s">
        <v>17466</v>
      </c>
      <c r="M2054">
        <f t="shared" si="96"/>
        <v>0.60858796296296302</v>
      </c>
      <c r="N2054" t="str">
        <f t="shared" si="97"/>
        <v>1-4 PM</v>
      </c>
      <c r="O2054">
        <v>559.69000000000005</v>
      </c>
      <c r="P2054">
        <v>19</v>
      </c>
      <c r="Q2054">
        <v>18.43</v>
      </c>
      <c r="R2054">
        <v>0.56999999999999995</v>
      </c>
      <c r="S2054">
        <v>541.26</v>
      </c>
      <c r="T2054" t="s">
        <v>34</v>
      </c>
      <c r="U2054" t="s">
        <v>23</v>
      </c>
      <c r="V2054" t="s">
        <v>24</v>
      </c>
      <c r="W2054" t="s">
        <v>5820</v>
      </c>
      <c r="X2054" t="s">
        <v>26</v>
      </c>
      <c r="Y2054" t="s">
        <v>36</v>
      </c>
      <c r="Z2054" t="s">
        <v>28</v>
      </c>
      <c r="AA2054" t="s">
        <v>29</v>
      </c>
      <c r="AB2054" t="s">
        <v>30</v>
      </c>
    </row>
    <row r="2055" spans="1:28" x14ac:dyDescent="0.3">
      <c r="A2055" t="s">
        <v>5821</v>
      </c>
      <c r="B2055" t="s">
        <v>234</v>
      </c>
      <c r="C2055" t="s">
        <v>5822</v>
      </c>
      <c r="D2055" t="s">
        <v>225</v>
      </c>
      <c r="E2055">
        <v>24</v>
      </c>
      <c r="F2055" t="s">
        <v>17465</v>
      </c>
      <c r="G2055">
        <v>2024</v>
      </c>
      <c r="H2055">
        <f t="shared" si="98"/>
        <v>45497</v>
      </c>
      <c r="I2055">
        <v>2</v>
      </c>
      <c r="J2055">
        <v>36</v>
      </c>
      <c r="K2055">
        <v>7</v>
      </c>
      <c r="L2055" t="s">
        <v>17466</v>
      </c>
      <c r="M2055">
        <f t="shared" si="96"/>
        <v>0.60841435185185189</v>
      </c>
      <c r="N2055" t="str">
        <f t="shared" si="97"/>
        <v>1-4 PM</v>
      </c>
      <c r="O2055">
        <v>156650.48000000001</v>
      </c>
      <c r="P2055">
        <v>829</v>
      </c>
      <c r="Q2055">
        <v>828</v>
      </c>
      <c r="R2055">
        <v>1</v>
      </c>
      <c r="S2055">
        <v>155822.48000000001</v>
      </c>
      <c r="T2055" t="s">
        <v>105</v>
      </c>
      <c r="U2055" t="s">
        <v>23</v>
      </c>
      <c r="V2055" t="s">
        <v>24</v>
      </c>
      <c r="W2055" t="s">
        <v>5823</v>
      </c>
      <c r="X2055" t="s">
        <v>26</v>
      </c>
      <c r="Y2055" t="s">
        <v>27</v>
      </c>
      <c r="Z2055" t="s">
        <v>28</v>
      </c>
      <c r="AA2055" t="s">
        <v>26</v>
      </c>
      <c r="AB2055" t="s">
        <v>30</v>
      </c>
    </row>
    <row r="2056" spans="1:28" x14ac:dyDescent="0.3">
      <c r="A2056" t="s">
        <v>5824</v>
      </c>
      <c r="B2056" t="s">
        <v>234</v>
      </c>
      <c r="C2056" t="s">
        <v>5825</v>
      </c>
      <c r="D2056" t="s">
        <v>225</v>
      </c>
      <c r="E2056">
        <v>24</v>
      </c>
      <c r="F2056" t="s">
        <v>17465</v>
      </c>
      <c r="G2056">
        <v>2024</v>
      </c>
      <c r="H2056">
        <f t="shared" si="98"/>
        <v>45497</v>
      </c>
      <c r="I2056">
        <v>2</v>
      </c>
      <c r="J2056">
        <v>34</v>
      </c>
      <c r="K2056">
        <v>49</v>
      </c>
      <c r="L2056" t="s">
        <v>17466</v>
      </c>
      <c r="M2056">
        <f t="shared" si="96"/>
        <v>0.60751157407407408</v>
      </c>
      <c r="N2056" t="str">
        <f t="shared" si="97"/>
        <v>1-4 PM</v>
      </c>
      <c r="O2056">
        <v>157478.48000000001</v>
      </c>
      <c r="P2056">
        <v>829</v>
      </c>
      <c r="Q2056">
        <v>828</v>
      </c>
      <c r="R2056">
        <v>1</v>
      </c>
      <c r="S2056">
        <v>156650.48000000001</v>
      </c>
      <c r="T2056" t="s">
        <v>105</v>
      </c>
      <c r="U2056" t="s">
        <v>23</v>
      </c>
      <c r="V2056" t="s">
        <v>24</v>
      </c>
      <c r="W2056" t="s">
        <v>5826</v>
      </c>
      <c r="X2056" t="s">
        <v>26</v>
      </c>
      <c r="Y2056" t="s">
        <v>27</v>
      </c>
      <c r="Z2056" t="s">
        <v>28</v>
      </c>
      <c r="AA2056" t="s">
        <v>26</v>
      </c>
      <c r="AB2056" t="s">
        <v>30</v>
      </c>
    </row>
    <row r="2057" spans="1:28" x14ac:dyDescent="0.3">
      <c r="A2057" t="s">
        <v>5827</v>
      </c>
      <c r="B2057" t="s">
        <v>234</v>
      </c>
      <c r="C2057" t="s">
        <v>5828</v>
      </c>
      <c r="D2057" t="s">
        <v>225</v>
      </c>
      <c r="E2057">
        <v>24</v>
      </c>
      <c r="F2057" t="s">
        <v>17465</v>
      </c>
      <c r="G2057">
        <v>2024</v>
      </c>
      <c r="H2057">
        <f t="shared" si="98"/>
        <v>45497</v>
      </c>
      <c r="I2057">
        <v>2</v>
      </c>
      <c r="J2057">
        <v>34</v>
      </c>
      <c r="K2057">
        <v>46</v>
      </c>
      <c r="L2057" t="s">
        <v>17466</v>
      </c>
      <c r="M2057">
        <f t="shared" si="96"/>
        <v>0.60747685185185185</v>
      </c>
      <c r="N2057" t="str">
        <f t="shared" si="97"/>
        <v>1-4 PM</v>
      </c>
      <c r="O2057">
        <v>158306.48000000001</v>
      </c>
      <c r="P2057">
        <v>829</v>
      </c>
      <c r="Q2057">
        <v>828</v>
      </c>
      <c r="R2057">
        <v>1</v>
      </c>
      <c r="S2057">
        <v>157478.48000000001</v>
      </c>
      <c r="T2057" t="s">
        <v>105</v>
      </c>
      <c r="U2057" t="s">
        <v>23</v>
      </c>
      <c r="V2057" t="s">
        <v>24</v>
      </c>
      <c r="W2057" t="s">
        <v>5829</v>
      </c>
      <c r="X2057" t="s">
        <v>26</v>
      </c>
      <c r="Y2057" t="s">
        <v>27</v>
      </c>
      <c r="Z2057" t="s">
        <v>28</v>
      </c>
      <c r="AA2057" t="s">
        <v>26</v>
      </c>
      <c r="AB2057" t="s">
        <v>30</v>
      </c>
    </row>
    <row r="2058" spans="1:28" x14ac:dyDescent="0.3">
      <c r="A2058" t="s">
        <v>5830</v>
      </c>
      <c r="B2058" t="s">
        <v>234</v>
      </c>
      <c r="C2058" t="s">
        <v>5831</v>
      </c>
      <c r="D2058" t="s">
        <v>225</v>
      </c>
      <c r="E2058">
        <v>24</v>
      </c>
      <c r="F2058" t="s">
        <v>17465</v>
      </c>
      <c r="G2058">
        <v>2024</v>
      </c>
      <c r="H2058">
        <f t="shared" si="98"/>
        <v>45497</v>
      </c>
      <c r="I2058">
        <v>2</v>
      </c>
      <c r="J2058">
        <v>34</v>
      </c>
      <c r="K2058">
        <v>14</v>
      </c>
      <c r="L2058" t="s">
        <v>17466</v>
      </c>
      <c r="M2058">
        <f t="shared" si="96"/>
        <v>0.6071064814814815</v>
      </c>
      <c r="N2058" t="str">
        <f t="shared" si="97"/>
        <v>1-4 PM</v>
      </c>
      <c r="O2058">
        <v>159134.48000000001</v>
      </c>
      <c r="P2058">
        <v>829</v>
      </c>
      <c r="Q2058">
        <v>828</v>
      </c>
      <c r="R2058">
        <v>1</v>
      </c>
      <c r="S2058">
        <v>158306.48000000001</v>
      </c>
      <c r="T2058" t="s">
        <v>105</v>
      </c>
      <c r="U2058" t="s">
        <v>23</v>
      </c>
      <c r="V2058" t="s">
        <v>24</v>
      </c>
      <c r="W2058" t="s">
        <v>5832</v>
      </c>
      <c r="X2058" t="s">
        <v>26</v>
      </c>
      <c r="Y2058" t="s">
        <v>27</v>
      </c>
      <c r="Z2058" t="s">
        <v>28</v>
      </c>
      <c r="AA2058" t="s">
        <v>26</v>
      </c>
      <c r="AB2058" t="s">
        <v>30</v>
      </c>
    </row>
    <row r="2059" spans="1:28" x14ac:dyDescent="0.3">
      <c r="A2059" t="s">
        <v>5833</v>
      </c>
      <c r="B2059" t="s">
        <v>234</v>
      </c>
      <c r="C2059" t="s">
        <v>5834</v>
      </c>
      <c r="D2059" t="s">
        <v>225</v>
      </c>
      <c r="E2059">
        <v>24</v>
      </c>
      <c r="F2059" t="s">
        <v>17465</v>
      </c>
      <c r="G2059">
        <v>2024</v>
      </c>
      <c r="H2059">
        <f t="shared" si="98"/>
        <v>45497</v>
      </c>
      <c r="I2059">
        <v>2</v>
      </c>
      <c r="J2059">
        <v>34</v>
      </c>
      <c r="K2059">
        <v>1</v>
      </c>
      <c r="L2059" t="s">
        <v>17466</v>
      </c>
      <c r="M2059">
        <f t="shared" si="96"/>
        <v>0.60695601851851855</v>
      </c>
      <c r="N2059" t="str">
        <f t="shared" si="97"/>
        <v>1-4 PM</v>
      </c>
      <c r="O2059">
        <v>159962.48000000001</v>
      </c>
      <c r="P2059">
        <v>829</v>
      </c>
      <c r="Q2059">
        <v>828</v>
      </c>
      <c r="R2059">
        <v>1</v>
      </c>
      <c r="S2059">
        <v>159134.48000000001</v>
      </c>
      <c r="T2059" t="s">
        <v>105</v>
      </c>
      <c r="U2059" t="s">
        <v>23</v>
      </c>
      <c r="V2059" t="s">
        <v>24</v>
      </c>
      <c r="W2059" t="s">
        <v>5835</v>
      </c>
      <c r="X2059" t="s">
        <v>26</v>
      </c>
      <c r="Y2059" t="s">
        <v>27</v>
      </c>
      <c r="Z2059" t="s">
        <v>28</v>
      </c>
      <c r="AA2059" t="s">
        <v>26</v>
      </c>
      <c r="AB2059" t="s">
        <v>30</v>
      </c>
    </row>
    <row r="2060" spans="1:28" x14ac:dyDescent="0.3">
      <c r="A2060" t="s">
        <v>5836</v>
      </c>
      <c r="B2060" t="s">
        <v>234</v>
      </c>
      <c r="C2060" t="s">
        <v>5837</v>
      </c>
      <c r="D2060" t="s">
        <v>225</v>
      </c>
      <c r="E2060">
        <v>24</v>
      </c>
      <c r="F2060" t="s">
        <v>17465</v>
      </c>
      <c r="G2060">
        <v>2024</v>
      </c>
      <c r="H2060">
        <f t="shared" si="98"/>
        <v>45497</v>
      </c>
      <c r="I2060">
        <v>2</v>
      </c>
      <c r="J2060">
        <v>33</v>
      </c>
      <c r="K2060">
        <v>46</v>
      </c>
      <c r="L2060" t="s">
        <v>17466</v>
      </c>
      <c r="M2060">
        <f t="shared" si="96"/>
        <v>0.60678240740740741</v>
      </c>
      <c r="N2060" t="str">
        <f t="shared" si="97"/>
        <v>1-4 PM</v>
      </c>
      <c r="O2060">
        <v>160790.48000000001</v>
      </c>
      <c r="P2060">
        <v>829</v>
      </c>
      <c r="Q2060">
        <v>828</v>
      </c>
      <c r="R2060">
        <v>1</v>
      </c>
      <c r="S2060">
        <v>159962.48000000001</v>
      </c>
      <c r="T2060" t="s">
        <v>105</v>
      </c>
      <c r="U2060" t="s">
        <v>23</v>
      </c>
      <c r="V2060" t="s">
        <v>24</v>
      </c>
      <c r="W2060" t="s">
        <v>5838</v>
      </c>
      <c r="X2060" t="s">
        <v>26</v>
      </c>
      <c r="Y2060" t="s">
        <v>27</v>
      </c>
      <c r="Z2060" t="s">
        <v>28</v>
      </c>
      <c r="AA2060" t="s">
        <v>26</v>
      </c>
      <c r="AB2060" t="s">
        <v>30</v>
      </c>
    </row>
    <row r="2061" spans="1:28" x14ac:dyDescent="0.3">
      <c r="A2061" t="s">
        <v>5839</v>
      </c>
      <c r="B2061" t="s">
        <v>234</v>
      </c>
      <c r="C2061" t="s">
        <v>5840</v>
      </c>
      <c r="D2061" t="s">
        <v>225</v>
      </c>
      <c r="E2061">
        <v>24</v>
      </c>
      <c r="F2061" t="s">
        <v>17465</v>
      </c>
      <c r="G2061">
        <v>2024</v>
      </c>
      <c r="H2061">
        <f t="shared" si="98"/>
        <v>45497</v>
      </c>
      <c r="I2061">
        <v>2</v>
      </c>
      <c r="J2061">
        <v>33</v>
      </c>
      <c r="K2061">
        <v>19</v>
      </c>
      <c r="L2061" t="s">
        <v>17466</v>
      </c>
      <c r="M2061">
        <f t="shared" si="96"/>
        <v>0.60646990740740747</v>
      </c>
      <c r="N2061" t="str">
        <f t="shared" si="97"/>
        <v>1-4 PM</v>
      </c>
      <c r="O2061">
        <v>161618.48000000001</v>
      </c>
      <c r="P2061">
        <v>829</v>
      </c>
      <c r="Q2061">
        <v>828</v>
      </c>
      <c r="R2061">
        <v>1</v>
      </c>
      <c r="S2061">
        <v>160790.48000000001</v>
      </c>
      <c r="T2061" t="s">
        <v>105</v>
      </c>
      <c r="U2061" t="s">
        <v>23</v>
      </c>
      <c r="V2061" t="s">
        <v>24</v>
      </c>
      <c r="W2061" t="s">
        <v>5841</v>
      </c>
      <c r="X2061" t="s">
        <v>26</v>
      </c>
      <c r="Y2061" t="s">
        <v>27</v>
      </c>
      <c r="Z2061" t="s">
        <v>28</v>
      </c>
      <c r="AA2061" t="s">
        <v>26</v>
      </c>
      <c r="AB2061" t="s">
        <v>30</v>
      </c>
    </row>
    <row r="2062" spans="1:28" x14ac:dyDescent="0.3">
      <c r="A2062" t="s">
        <v>5842</v>
      </c>
      <c r="B2062" t="s">
        <v>234</v>
      </c>
      <c r="C2062" t="s">
        <v>5843</v>
      </c>
      <c r="D2062" t="s">
        <v>225</v>
      </c>
      <c r="E2062">
        <v>24</v>
      </c>
      <c r="F2062" t="s">
        <v>17465</v>
      </c>
      <c r="G2062">
        <v>2024</v>
      </c>
      <c r="H2062">
        <f t="shared" si="98"/>
        <v>45497</v>
      </c>
      <c r="I2062">
        <v>2</v>
      </c>
      <c r="J2062">
        <v>32</v>
      </c>
      <c r="K2062">
        <v>57</v>
      </c>
      <c r="L2062" t="s">
        <v>17466</v>
      </c>
      <c r="M2062">
        <f t="shared" si="96"/>
        <v>0.60621527777777773</v>
      </c>
      <c r="N2062" t="str">
        <f t="shared" si="97"/>
        <v>1-4 PM</v>
      </c>
      <c r="O2062">
        <v>162446.48000000001</v>
      </c>
      <c r="P2062">
        <v>829</v>
      </c>
      <c r="Q2062">
        <v>828</v>
      </c>
      <c r="R2062">
        <v>1</v>
      </c>
      <c r="S2062">
        <v>161618.48000000001</v>
      </c>
      <c r="T2062" t="s">
        <v>105</v>
      </c>
      <c r="U2062" t="s">
        <v>23</v>
      </c>
      <c r="V2062" t="s">
        <v>24</v>
      </c>
      <c r="W2062" t="s">
        <v>5844</v>
      </c>
      <c r="X2062" t="s">
        <v>26</v>
      </c>
      <c r="Y2062" t="s">
        <v>27</v>
      </c>
      <c r="Z2062" t="s">
        <v>28</v>
      </c>
      <c r="AA2062" t="s">
        <v>26</v>
      </c>
      <c r="AB2062" t="s">
        <v>30</v>
      </c>
    </row>
    <row r="2063" spans="1:28" x14ac:dyDescent="0.3">
      <c r="A2063" t="s">
        <v>5845</v>
      </c>
      <c r="B2063" t="s">
        <v>234</v>
      </c>
      <c r="C2063" t="s">
        <v>5846</v>
      </c>
      <c r="D2063" t="s">
        <v>225</v>
      </c>
      <c r="E2063">
        <v>24</v>
      </c>
      <c r="F2063" t="s">
        <v>17465</v>
      </c>
      <c r="G2063">
        <v>2024</v>
      </c>
      <c r="H2063">
        <f t="shared" si="98"/>
        <v>45497</v>
      </c>
      <c r="I2063">
        <v>2</v>
      </c>
      <c r="J2063">
        <v>32</v>
      </c>
      <c r="K2063">
        <v>34</v>
      </c>
      <c r="L2063" t="s">
        <v>17466</v>
      </c>
      <c r="M2063">
        <f t="shared" si="96"/>
        <v>0.60594907407407406</v>
      </c>
      <c r="N2063" t="str">
        <f t="shared" si="97"/>
        <v>1-4 PM</v>
      </c>
      <c r="O2063">
        <v>163274.48000000001</v>
      </c>
      <c r="P2063">
        <v>829</v>
      </c>
      <c r="Q2063">
        <v>828</v>
      </c>
      <c r="R2063">
        <v>1</v>
      </c>
      <c r="S2063">
        <v>162446.48000000001</v>
      </c>
      <c r="T2063" t="s">
        <v>105</v>
      </c>
      <c r="U2063" t="s">
        <v>23</v>
      </c>
      <c r="V2063" t="s">
        <v>24</v>
      </c>
      <c r="W2063" t="s">
        <v>5847</v>
      </c>
      <c r="X2063" t="s">
        <v>26</v>
      </c>
      <c r="Y2063" t="s">
        <v>27</v>
      </c>
      <c r="Z2063" t="s">
        <v>28</v>
      </c>
      <c r="AA2063" t="s">
        <v>26</v>
      </c>
      <c r="AB2063" t="s">
        <v>30</v>
      </c>
    </row>
    <row r="2064" spans="1:28" x14ac:dyDescent="0.3">
      <c r="A2064" t="s">
        <v>5848</v>
      </c>
      <c r="B2064" t="s">
        <v>234</v>
      </c>
      <c r="C2064" t="s">
        <v>5849</v>
      </c>
      <c r="D2064" t="s">
        <v>225</v>
      </c>
      <c r="E2064">
        <v>24</v>
      </c>
      <c r="F2064" t="s">
        <v>17465</v>
      </c>
      <c r="G2064">
        <v>2024</v>
      </c>
      <c r="H2064">
        <f t="shared" si="98"/>
        <v>45497</v>
      </c>
      <c r="I2064">
        <v>2</v>
      </c>
      <c r="J2064">
        <v>32</v>
      </c>
      <c r="K2064">
        <v>14</v>
      </c>
      <c r="L2064" t="s">
        <v>17466</v>
      </c>
      <c r="M2064">
        <f t="shared" si="96"/>
        <v>0.60571759259259261</v>
      </c>
      <c r="N2064" t="str">
        <f t="shared" si="97"/>
        <v>1-4 PM</v>
      </c>
      <c r="O2064">
        <v>164102.48000000001</v>
      </c>
      <c r="P2064">
        <v>829</v>
      </c>
      <c r="Q2064">
        <v>828</v>
      </c>
      <c r="R2064">
        <v>1</v>
      </c>
      <c r="S2064">
        <v>163274.48000000001</v>
      </c>
      <c r="T2064" t="s">
        <v>105</v>
      </c>
      <c r="U2064" t="s">
        <v>23</v>
      </c>
      <c r="V2064" t="s">
        <v>24</v>
      </c>
      <c r="W2064" t="s">
        <v>5850</v>
      </c>
      <c r="X2064" t="s">
        <v>26</v>
      </c>
      <c r="Y2064" t="s">
        <v>27</v>
      </c>
      <c r="Z2064" t="s">
        <v>28</v>
      </c>
      <c r="AA2064" t="s">
        <v>26</v>
      </c>
      <c r="AB2064" t="s">
        <v>30</v>
      </c>
    </row>
    <row r="2065" spans="1:28" x14ac:dyDescent="0.3">
      <c r="A2065" t="s">
        <v>5851</v>
      </c>
      <c r="B2065" t="s">
        <v>234</v>
      </c>
      <c r="C2065" t="s">
        <v>5852</v>
      </c>
      <c r="D2065" t="s">
        <v>225</v>
      </c>
      <c r="E2065">
        <v>24</v>
      </c>
      <c r="F2065" t="s">
        <v>17465</v>
      </c>
      <c r="G2065">
        <v>2024</v>
      </c>
      <c r="H2065">
        <f t="shared" si="98"/>
        <v>45497</v>
      </c>
      <c r="I2065">
        <v>2</v>
      </c>
      <c r="J2065">
        <v>31</v>
      </c>
      <c r="K2065">
        <v>50</v>
      </c>
      <c r="L2065" t="s">
        <v>17466</v>
      </c>
      <c r="M2065">
        <f t="shared" si="96"/>
        <v>0.60543981481481479</v>
      </c>
      <c r="N2065" t="str">
        <f t="shared" si="97"/>
        <v>1-4 PM</v>
      </c>
      <c r="O2065">
        <v>164930.48000000001</v>
      </c>
      <c r="P2065">
        <v>829</v>
      </c>
      <c r="Q2065">
        <v>828</v>
      </c>
      <c r="R2065">
        <v>1</v>
      </c>
      <c r="S2065">
        <v>164102.48000000001</v>
      </c>
      <c r="T2065" t="s">
        <v>105</v>
      </c>
      <c r="U2065" t="s">
        <v>23</v>
      </c>
      <c r="V2065" t="s">
        <v>24</v>
      </c>
      <c r="W2065" t="s">
        <v>5853</v>
      </c>
      <c r="X2065" t="s">
        <v>26</v>
      </c>
      <c r="Y2065" t="s">
        <v>27</v>
      </c>
      <c r="Z2065" t="s">
        <v>28</v>
      </c>
      <c r="AA2065" t="s">
        <v>26</v>
      </c>
      <c r="AB2065" t="s">
        <v>30</v>
      </c>
    </row>
    <row r="2066" spans="1:28" x14ac:dyDescent="0.3">
      <c r="A2066" t="s">
        <v>5854</v>
      </c>
      <c r="B2066" t="s">
        <v>234</v>
      </c>
      <c r="C2066" t="s">
        <v>5855</v>
      </c>
      <c r="D2066" t="s">
        <v>225</v>
      </c>
      <c r="E2066">
        <v>24</v>
      </c>
      <c r="F2066" t="s">
        <v>17465</v>
      </c>
      <c r="G2066">
        <v>2024</v>
      </c>
      <c r="H2066">
        <f t="shared" si="98"/>
        <v>45497</v>
      </c>
      <c r="I2066">
        <v>2</v>
      </c>
      <c r="J2066">
        <v>31</v>
      </c>
      <c r="K2066">
        <v>31</v>
      </c>
      <c r="L2066" t="s">
        <v>17466</v>
      </c>
      <c r="M2066">
        <f t="shared" si="96"/>
        <v>0.60521990740740739</v>
      </c>
      <c r="N2066" t="str">
        <f t="shared" si="97"/>
        <v>1-4 PM</v>
      </c>
      <c r="O2066">
        <v>165758.48000000001</v>
      </c>
      <c r="P2066">
        <v>829</v>
      </c>
      <c r="Q2066">
        <v>828</v>
      </c>
      <c r="R2066">
        <v>1</v>
      </c>
      <c r="S2066">
        <v>164930.48000000001</v>
      </c>
      <c r="T2066" t="s">
        <v>105</v>
      </c>
      <c r="U2066" t="s">
        <v>23</v>
      </c>
      <c r="V2066" t="s">
        <v>24</v>
      </c>
      <c r="W2066" t="s">
        <v>5856</v>
      </c>
      <c r="X2066" t="s">
        <v>26</v>
      </c>
      <c r="Y2066" t="s">
        <v>27</v>
      </c>
      <c r="Z2066" t="s">
        <v>28</v>
      </c>
      <c r="AA2066" t="s">
        <v>26</v>
      </c>
      <c r="AB2066" t="s">
        <v>30</v>
      </c>
    </row>
    <row r="2067" spans="1:28" x14ac:dyDescent="0.3">
      <c r="A2067" t="s">
        <v>5857</v>
      </c>
      <c r="B2067" t="s">
        <v>234</v>
      </c>
      <c r="C2067" t="s">
        <v>5858</v>
      </c>
      <c r="D2067" t="s">
        <v>225</v>
      </c>
      <c r="E2067">
        <v>24</v>
      </c>
      <c r="F2067" t="s">
        <v>17465</v>
      </c>
      <c r="G2067">
        <v>2024</v>
      </c>
      <c r="H2067">
        <f t="shared" si="98"/>
        <v>45497</v>
      </c>
      <c r="I2067">
        <v>2</v>
      </c>
      <c r="J2067">
        <v>31</v>
      </c>
      <c r="K2067">
        <v>2</v>
      </c>
      <c r="L2067" t="s">
        <v>17466</v>
      </c>
      <c r="M2067">
        <f t="shared" si="96"/>
        <v>0.60488425925925926</v>
      </c>
      <c r="N2067" t="str">
        <f t="shared" si="97"/>
        <v>1-4 PM</v>
      </c>
      <c r="O2067">
        <v>166586.48000000001</v>
      </c>
      <c r="P2067">
        <v>829</v>
      </c>
      <c r="Q2067">
        <v>828</v>
      </c>
      <c r="R2067">
        <v>1</v>
      </c>
      <c r="S2067">
        <v>165758.48000000001</v>
      </c>
      <c r="T2067" t="s">
        <v>105</v>
      </c>
      <c r="U2067" t="s">
        <v>23</v>
      </c>
      <c r="V2067" t="s">
        <v>24</v>
      </c>
      <c r="W2067" t="s">
        <v>5859</v>
      </c>
      <c r="X2067" t="s">
        <v>26</v>
      </c>
      <c r="Y2067" t="s">
        <v>27</v>
      </c>
      <c r="Z2067" t="s">
        <v>28</v>
      </c>
      <c r="AA2067" t="s">
        <v>26</v>
      </c>
      <c r="AB2067" t="s">
        <v>30</v>
      </c>
    </row>
    <row r="2068" spans="1:28" x14ac:dyDescent="0.3">
      <c r="A2068" t="s">
        <v>5860</v>
      </c>
      <c r="B2068" t="s">
        <v>234</v>
      </c>
      <c r="C2068" t="s">
        <v>5861</v>
      </c>
      <c r="D2068" t="s">
        <v>225</v>
      </c>
      <c r="E2068">
        <v>24</v>
      </c>
      <c r="F2068" t="s">
        <v>17465</v>
      </c>
      <c r="G2068">
        <v>2024</v>
      </c>
      <c r="H2068">
        <f t="shared" si="98"/>
        <v>45497</v>
      </c>
      <c r="I2068">
        <v>2</v>
      </c>
      <c r="J2068">
        <v>30</v>
      </c>
      <c r="K2068">
        <v>21</v>
      </c>
      <c r="L2068" t="s">
        <v>17466</v>
      </c>
      <c r="M2068">
        <f t="shared" si="96"/>
        <v>0.60440972222222222</v>
      </c>
      <c r="N2068" t="str">
        <f t="shared" si="97"/>
        <v>1-4 PM</v>
      </c>
      <c r="O2068">
        <v>167414.48000000001</v>
      </c>
      <c r="P2068">
        <v>829</v>
      </c>
      <c r="Q2068">
        <v>828</v>
      </c>
      <c r="R2068">
        <v>1</v>
      </c>
      <c r="S2068">
        <v>166586.48000000001</v>
      </c>
      <c r="T2068" t="s">
        <v>105</v>
      </c>
      <c r="U2068" t="s">
        <v>23</v>
      </c>
      <c r="V2068" t="s">
        <v>24</v>
      </c>
      <c r="W2068" t="s">
        <v>5862</v>
      </c>
      <c r="X2068" t="s">
        <v>26</v>
      </c>
      <c r="Y2068" t="s">
        <v>27</v>
      </c>
      <c r="Z2068" t="s">
        <v>28</v>
      </c>
      <c r="AA2068" t="s">
        <v>26</v>
      </c>
      <c r="AB2068" t="s">
        <v>30</v>
      </c>
    </row>
    <row r="2069" spans="1:28" x14ac:dyDescent="0.3">
      <c r="A2069" t="s">
        <v>5863</v>
      </c>
      <c r="B2069" t="s">
        <v>90</v>
      </c>
      <c r="C2069" t="s">
        <v>5489</v>
      </c>
      <c r="D2069" t="s">
        <v>21</v>
      </c>
      <c r="E2069">
        <v>24</v>
      </c>
      <c r="F2069" t="s">
        <v>17465</v>
      </c>
      <c r="G2069">
        <v>2024</v>
      </c>
      <c r="H2069">
        <f t="shared" si="98"/>
        <v>45497</v>
      </c>
      <c r="I2069">
        <v>1</v>
      </c>
      <c r="J2069">
        <v>50</v>
      </c>
      <c r="K2069">
        <v>49</v>
      </c>
      <c r="L2069" t="s">
        <v>17466</v>
      </c>
      <c r="M2069">
        <f t="shared" si="96"/>
        <v>0.57695601851851852</v>
      </c>
      <c r="N2069" t="str">
        <f t="shared" si="97"/>
        <v>1-4 PM</v>
      </c>
      <c r="O2069">
        <v>464.15</v>
      </c>
      <c r="P2069">
        <v>199</v>
      </c>
      <c r="Q2069">
        <v>194.82</v>
      </c>
      <c r="R2069">
        <v>4.18</v>
      </c>
      <c r="S2069">
        <v>269.33</v>
      </c>
      <c r="T2069" t="s">
        <v>22</v>
      </c>
      <c r="U2069" t="s">
        <v>23</v>
      </c>
      <c r="V2069" t="s">
        <v>24</v>
      </c>
      <c r="W2069" t="s">
        <v>3401</v>
      </c>
      <c r="X2069" t="s">
        <v>26</v>
      </c>
      <c r="Y2069" t="s">
        <v>27</v>
      </c>
      <c r="Z2069" t="s">
        <v>28</v>
      </c>
      <c r="AA2069" t="s">
        <v>37</v>
      </c>
      <c r="AB2069" t="s">
        <v>30</v>
      </c>
    </row>
    <row r="2070" spans="1:28" x14ac:dyDescent="0.3">
      <c r="A2070" t="s">
        <v>5864</v>
      </c>
      <c r="B2070" t="s">
        <v>94</v>
      </c>
      <c r="C2070" t="s">
        <v>5865</v>
      </c>
      <c r="D2070" t="s">
        <v>50</v>
      </c>
      <c r="E2070">
        <v>24</v>
      </c>
      <c r="F2070" t="s">
        <v>17465</v>
      </c>
      <c r="G2070">
        <v>2024</v>
      </c>
      <c r="H2070">
        <f t="shared" si="98"/>
        <v>45497</v>
      </c>
      <c r="I2070">
        <v>1</v>
      </c>
      <c r="J2070">
        <v>48</v>
      </c>
      <c r="K2070">
        <v>57</v>
      </c>
      <c r="L2070" t="s">
        <v>17466</v>
      </c>
      <c r="M2070">
        <f t="shared" si="96"/>
        <v>0.57565972222222228</v>
      </c>
      <c r="N2070" t="str">
        <f t="shared" si="97"/>
        <v>1-4 PM</v>
      </c>
      <c r="O2070">
        <v>408.87</v>
      </c>
      <c r="P2070">
        <v>50</v>
      </c>
      <c r="Q2070">
        <v>48</v>
      </c>
      <c r="R2070">
        <v>2</v>
      </c>
      <c r="S2070">
        <v>360.87</v>
      </c>
      <c r="T2070" t="s">
        <v>34</v>
      </c>
      <c r="U2070" t="s">
        <v>23</v>
      </c>
      <c r="V2070" t="s">
        <v>24</v>
      </c>
      <c r="W2070" t="s">
        <v>5866</v>
      </c>
      <c r="X2070" t="s">
        <v>26</v>
      </c>
      <c r="Y2070" t="s">
        <v>36</v>
      </c>
      <c r="Z2070" t="s">
        <v>28</v>
      </c>
      <c r="AA2070" t="s">
        <v>205</v>
      </c>
      <c r="AB2070" t="s">
        <v>30</v>
      </c>
    </row>
    <row r="2071" spans="1:28" x14ac:dyDescent="0.3">
      <c r="A2071" t="s">
        <v>5867</v>
      </c>
      <c r="B2071" t="s">
        <v>94</v>
      </c>
      <c r="C2071" t="s">
        <v>5865</v>
      </c>
      <c r="D2071" t="s">
        <v>50</v>
      </c>
      <c r="E2071">
        <v>24</v>
      </c>
      <c r="F2071" t="s">
        <v>17465</v>
      </c>
      <c r="G2071">
        <v>2024</v>
      </c>
      <c r="H2071">
        <f t="shared" si="98"/>
        <v>45497</v>
      </c>
      <c r="I2071">
        <v>1</v>
      </c>
      <c r="J2071">
        <v>48</v>
      </c>
      <c r="K2071">
        <v>12</v>
      </c>
      <c r="L2071" t="s">
        <v>17466</v>
      </c>
      <c r="M2071">
        <f t="shared" si="96"/>
        <v>0.57513888888888887</v>
      </c>
      <c r="N2071" t="str">
        <f t="shared" si="97"/>
        <v>1-4 PM</v>
      </c>
      <c r="O2071">
        <v>599.91</v>
      </c>
      <c r="P2071">
        <v>199</v>
      </c>
      <c r="Q2071">
        <v>191.04</v>
      </c>
      <c r="R2071">
        <v>7.96</v>
      </c>
      <c r="S2071">
        <v>408.87</v>
      </c>
      <c r="T2071" t="s">
        <v>34</v>
      </c>
      <c r="U2071" t="s">
        <v>23</v>
      </c>
      <c r="V2071" t="s">
        <v>24</v>
      </c>
      <c r="W2071" t="s">
        <v>5868</v>
      </c>
      <c r="X2071" t="s">
        <v>26</v>
      </c>
      <c r="Y2071" t="s">
        <v>36</v>
      </c>
      <c r="Z2071" t="s">
        <v>28</v>
      </c>
      <c r="AA2071" t="s">
        <v>205</v>
      </c>
      <c r="AB2071" t="s">
        <v>30</v>
      </c>
    </row>
    <row r="2072" spans="1:28" x14ac:dyDescent="0.3">
      <c r="A2072" t="s">
        <v>5869</v>
      </c>
      <c r="B2072" t="s">
        <v>98</v>
      </c>
      <c r="C2072" t="s">
        <v>5870</v>
      </c>
      <c r="D2072" t="s">
        <v>50</v>
      </c>
      <c r="E2072">
        <v>24</v>
      </c>
      <c r="F2072" t="s">
        <v>17465</v>
      </c>
      <c r="G2072">
        <v>2024</v>
      </c>
      <c r="H2072">
        <f t="shared" si="98"/>
        <v>45497</v>
      </c>
      <c r="I2072">
        <v>1</v>
      </c>
      <c r="J2072">
        <v>45</v>
      </c>
      <c r="K2072">
        <v>57</v>
      </c>
      <c r="L2072" t="s">
        <v>17466</v>
      </c>
      <c r="M2072">
        <f t="shared" si="96"/>
        <v>0.57357638888888884</v>
      </c>
      <c r="N2072" t="str">
        <f t="shared" si="97"/>
        <v>1-4 PM</v>
      </c>
      <c r="O2072">
        <v>2180.38</v>
      </c>
      <c r="P2072">
        <v>299</v>
      </c>
      <c r="Q2072">
        <v>287.04000000000002</v>
      </c>
      <c r="R2072">
        <v>11.96</v>
      </c>
      <c r="S2072">
        <v>1893.34</v>
      </c>
      <c r="T2072" t="s">
        <v>34</v>
      </c>
      <c r="U2072" t="s">
        <v>23</v>
      </c>
      <c r="V2072" t="s">
        <v>24</v>
      </c>
      <c r="W2072" t="s">
        <v>5871</v>
      </c>
      <c r="X2072" t="s">
        <v>26</v>
      </c>
      <c r="Y2072" t="s">
        <v>36</v>
      </c>
      <c r="Z2072" t="s">
        <v>28</v>
      </c>
      <c r="AA2072" t="s">
        <v>2622</v>
      </c>
      <c r="AB2072" t="s">
        <v>30</v>
      </c>
    </row>
    <row r="2073" spans="1:28" x14ac:dyDescent="0.3">
      <c r="A2073" t="s">
        <v>5872</v>
      </c>
      <c r="B2073" t="s">
        <v>155</v>
      </c>
      <c r="C2073" t="s">
        <v>5873</v>
      </c>
      <c r="D2073" t="s">
        <v>74</v>
      </c>
      <c r="E2073">
        <v>24</v>
      </c>
      <c r="F2073" t="s">
        <v>17465</v>
      </c>
      <c r="G2073">
        <v>2024</v>
      </c>
      <c r="H2073">
        <f t="shared" si="98"/>
        <v>45497</v>
      </c>
      <c r="I2073">
        <v>1</v>
      </c>
      <c r="J2073">
        <v>33</v>
      </c>
      <c r="K2073">
        <v>1</v>
      </c>
      <c r="L2073" t="s">
        <v>17466</v>
      </c>
      <c r="M2073">
        <f t="shared" si="96"/>
        <v>0.56459490740740736</v>
      </c>
      <c r="N2073" t="str">
        <f t="shared" si="97"/>
        <v>1-4 PM</v>
      </c>
      <c r="O2073">
        <v>1459.58</v>
      </c>
      <c r="P2073">
        <v>249</v>
      </c>
      <c r="Q2073">
        <v>241.53</v>
      </c>
      <c r="R2073">
        <v>7.47</v>
      </c>
      <c r="S2073">
        <v>1218.05</v>
      </c>
      <c r="T2073" t="s">
        <v>34</v>
      </c>
      <c r="U2073" t="s">
        <v>23</v>
      </c>
      <c r="V2073" t="s">
        <v>24</v>
      </c>
      <c r="W2073" t="s">
        <v>5874</v>
      </c>
      <c r="X2073" t="s">
        <v>26</v>
      </c>
      <c r="Y2073" t="s">
        <v>36</v>
      </c>
      <c r="Z2073" t="s">
        <v>28</v>
      </c>
      <c r="AA2073" t="s">
        <v>3737</v>
      </c>
      <c r="AB2073" t="s">
        <v>30</v>
      </c>
    </row>
    <row r="2074" spans="1:28" x14ac:dyDescent="0.3">
      <c r="A2074" t="s">
        <v>5875</v>
      </c>
      <c r="B2074" t="s">
        <v>102</v>
      </c>
      <c r="C2074" t="s">
        <v>5876</v>
      </c>
      <c r="D2074" t="s">
        <v>21</v>
      </c>
      <c r="E2074">
        <v>24</v>
      </c>
      <c r="F2074" t="s">
        <v>17465</v>
      </c>
      <c r="G2074">
        <v>2024</v>
      </c>
      <c r="H2074">
        <f t="shared" si="98"/>
        <v>45497</v>
      </c>
      <c r="I2074">
        <v>1</v>
      </c>
      <c r="J2074">
        <v>24</v>
      </c>
      <c r="K2074">
        <v>2</v>
      </c>
      <c r="L2074" t="s">
        <v>17466</v>
      </c>
      <c r="M2074">
        <f t="shared" si="96"/>
        <v>0.55835648148148154</v>
      </c>
      <c r="N2074" t="str">
        <f t="shared" si="97"/>
        <v>1-4 PM</v>
      </c>
      <c r="O2074">
        <v>6563.46</v>
      </c>
      <c r="P2074">
        <v>299</v>
      </c>
      <c r="Q2074">
        <v>292.72000000000003</v>
      </c>
      <c r="R2074">
        <v>6.28</v>
      </c>
      <c r="S2074">
        <v>6270.74</v>
      </c>
      <c r="T2074" t="s">
        <v>34</v>
      </c>
      <c r="U2074" t="s">
        <v>23</v>
      </c>
      <c r="V2074" t="s">
        <v>24</v>
      </c>
      <c r="W2074" t="s">
        <v>5877</v>
      </c>
      <c r="X2074" t="s">
        <v>26</v>
      </c>
      <c r="Y2074" t="s">
        <v>27</v>
      </c>
      <c r="Z2074" t="s">
        <v>28</v>
      </c>
      <c r="AA2074" t="s">
        <v>29</v>
      </c>
      <c r="AB2074" t="s">
        <v>30</v>
      </c>
    </row>
    <row r="2075" spans="1:28" x14ac:dyDescent="0.3">
      <c r="A2075" t="s">
        <v>5878</v>
      </c>
      <c r="B2075" t="s">
        <v>102</v>
      </c>
      <c r="C2075" t="s">
        <v>5876</v>
      </c>
      <c r="D2075" t="s">
        <v>21</v>
      </c>
      <c r="E2075">
        <v>24</v>
      </c>
      <c r="F2075" t="s">
        <v>17465</v>
      </c>
      <c r="G2075">
        <v>2024</v>
      </c>
      <c r="H2075">
        <f t="shared" si="98"/>
        <v>45497</v>
      </c>
      <c r="I2075">
        <v>1</v>
      </c>
      <c r="J2075">
        <v>23</v>
      </c>
      <c r="K2075">
        <v>49</v>
      </c>
      <c r="L2075" t="s">
        <v>17466</v>
      </c>
      <c r="M2075">
        <f t="shared" si="96"/>
        <v>0.55820601851851859</v>
      </c>
      <c r="N2075" t="str">
        <f t="shared" si="97"/>
        <v>1-4 PM</v>
      </c>
      <c r="O2075">
        <v>6807.23</v>
      </c>
      <c r="P2075">
        <v>249</v>
      </c>
      <c r="Q2075">
        <v>243.77</v>
      </c>
      <c r="R2075">
        <v>5.23</v>
      </c>
      <c r="S2075">
        <v>6563.46</v>
      </c>
      <c r="T2075" t="s">
        <v>34</v>
      </c>
      <c r="U2075" t="s">
        <v>23</v>
      </c>
      <c r="V2075" t="s">
        <v>24</v>
      </c>
      <c r="W2075" t="s">
        <v>5879</v>
      </c>
      <c r="X2075" t="s">
        <v>26</v>
      </c>
      <c r="Y2075" t="s">
        <v>27</v>
      </c>
      <c r="Z2075" t="s">
        <v>28</v>
      </c>
      <c r="AA2075" t="s">
        <v>29</v>
      </c>
      <c r="AB2075" t="s">
        <v>30</v>
      </c>
    </row>
    <row r="2076" spans="1:28" x14ac:dyDescent="0.3">
      <c r="A2076" t="s">
        <v>5880</v>
      </c>
      <c r="B2076" t="s">
        <v>102</v>
      </c>
      <c r="C2076" t="s">
        <v>5881</v>
      </c>
      <c r="D2076" t="s">
        <v>21</v>
      </c>
      <c r="E2076">
        <v>24</v>
      </c>
      <c r="F2076" t="s">
        <v>17465</v>
      </c>
      <c r="G2076">
        <v>2024</v>
      </c>
      <c r="H2076">
        <f t="shared" si="98"/>
        <v>45497</v>
      </c>
      <c r="I2076">
        <v>1</v>
      </c>
      <c r="J2076">
        <v>23</v>
      </c>
      <c r="K2076">
        <v>35</v>
      </c>
      <c r="L2076" t="s">
        <v>17466</v>
      </c>
      <c r="M2076">
        <f t="shared" si="96"/>
        <v>0.55804398148148149</v>
      </c>
      <c r="N2076" t="str">
        <f t="shared" si="97"/>
        <v>1-4 PM</v>
      </c>
      <c r="O2076">
        <v>7051</v>
      </c>
      <c r="P2076">
        <v>249</v>
      </c>
      <c r="Q2076">
        <v>243.77</v>
      </c>
      <c r="R2076">
        <v>5.23</v>
      </c>
      <c r="S2076">
        <v>6807.23</v>
      </c>
      <c r="T2076" t="s">
        <v>34</v>
      </c>
      <c r="U2076" t="s">
        <v>23</v>
      </c>
      <c r="V2076" t="s">
        <v>24</v>
      </c>
      <c r="W2076" t="s">
        <v>5882</v>
      </c>
      <c r="X2076" t="s">
        <v>26</v>
      </c>
      <c r="Y2076" t="s">
        <v>27</v>
      </c>
      <c r="Z2076" t="s">
        <v>28</v>
      </c>
      <c r="AA2076" t="s">
        <v>29</v>
      </c>
      <c r="AB2076" t="s">
        <v>30</v>
      </c>
    </row>
    <row r="2077" spans="1:28" x14ac:dyDescent="0.3">
      <c r="A2077" t="s">
        <v>5883</v>
      </c>
      <c r="B2077" t="s">
        <v>102</v>
      </c>
      <c r="C2077" t="s">
        <v>5884</v>
      </c>
      <c r="D2077" t="s">
        <v>21</v>
      </c>
      <c r="E2077">
        <v>24</v>
      </c>
      <c r="F2077" t="s">
        <v>17465</v>
      </c>
      <c r="G2077">
        <v>2024</v>
      </c>
      <c r="H2077">
        <f t="shared" si="98"/>
        <v>45497</v>
      </c>
      <c r="I2077">
        <v>1</v>
      </c>
      <c r="J2077">
        <v>23</v>
      </c>
      <c r="K2077">
        <v>20</v>
      </c>
      <c r="L2077" t="s">
        <v>17466</v>
      </c>
      <c r="M2077">
        <f t="shared" si="96"/>
        <v>0.55787037037037035</v>
      </c>
      <c r="N2077" t="str">
        <f t="shared" si="97"/>
        <v>1-4 PM</v>
      </c>
      <c r="O2077">
        <v>7294.77</v>
      </c>
      <c r="P2077">
        <v>249</v>
      </c>
      <c r="Q2077">
        <v>243.77</v>
      </c>
      <c r="R2077">
        <v>5.23</v>
      </c>
      <c r="S2077">
        <v>7051</v>
      </c>
      <c r="T2077" t="s">
        <v>34</v>
      </c>
      <c r="U2077" t="s">
        <v>23</v>
      </c>
      <c r="V2077" t="s">
        <v>24</v>
      </c>
      <c r="W2077" t="s">
        <v>5885</v>
      </c>
      <c r="X2077" t="s">
        <v>26</v>
      </c>
      <c r="Y2077" t="s">
        <v>27</v>
      </c>
      <c r="Z2077" t="s">
        <v>28</v>
      </c>
      <c r="AA2077" t="s">
        <v>3542</v>
      </c>
      <c r="AB2077" t="s">
        <v>30</v>
      </c>
    </row>
    <row r="2078" spans="1:28" x14ac:dyDescent="0.3">
      <c r="A2078" t="s">
        <v>5886</v>
      </c>
      <c r="B2078" t="s">
        <v>102</v>
      </c>
      <c r="C2078" t="s">
        <v>5887</v>
      </c>
      <c r="D2078" t="s">
        <v>50</v>
      </c>
      <c r="E2078">
        <v>24</v>
      </c>
      <c r="F2078" t="s">
        <v>17465</v>
      </c>
      <c r="G2078">
        <v>2024</v>
      </c>
      <c r="H2078">
        <f t="shared" si="98"/>
        <v>45497</v>
      </c>
      <c r="I2078">
        <v>1</v>
      </c>
      <c r="J2078">
        <v>20</v>
      </c>
      <c r="K2078">
        <v>27</v>
      </c>
      <c r="L2078" t="s">
        <v>17466</v>
      </c>
      <c r="M2078">
        <f t="shared" si="96"/>
        <v>0.55586805555555552</v>
      </c>
      <c r="N2078" t="str">
        <f t="shared" si="97"/>
        <v>1-4 PM</v>
      </c>
      <c r="O2078">
        <v>7632.6</v>
      </c>
      <c r="P2078">
        <v>349</v>
      </c>
      <c r="Q2078">
        <v>337.83</v>
      </c>
      <c r="R2078">
        <v>11.17</v>
      </c>
      <c r="S2078">
        <v>7294.77</v>
      </c>
      <c r="T2078" t="s">
        <v>34</v>
      </c>
      <c r="U2078" t="s">
        <v>23</v>
      </c>
      <c r="V2078" t="s">
        <v>24</v>
      </c>
      <c r="W2078" t="s">
        <v>5888</v>
      </c>
      <c r="X2078" t="s">
        <v>26</v>
      </c>
      <c r="Y2078" t="s">
        <v>36</v>
      </c>
      <c r="Z2078" t="s">
        <v>28</v>
      </c>
      <c r="AA2078" t="s">
        <v>29</v>
      </c>
      <c r="AB2078" t="s">
        <v>30</v>
      </c>
    </row>
    <row r="2079" spans="1:28" x14ac:dyDescent="0.3">
      <c r="A2079" t="s">
        <v>5889</v>
      </c>
      <c r="B2079" t="s">
        <v>1537</v>
      </c>
      <c r="C2079" t="s">
        <v>5884</v>
      </c>
      <c r="D2079" t="s">
        <v>21</v>
      </c>
      <c r="E2079">
        <v>24</v>
      </c>
      <c r="F2079" t="s">
        <v>17465</v>
      </c>
      <c r="G2079">
        <v>2024</v>
      </c>
      <c r="H2079">
        <f t="shared" si="98"/>
        <v>45497</v>
      </c>
      <c r="I2079">
        <v>1</v>
      </c>
      <c r="J2079">
        <v>16</v>
      </c>
      <c r="K2079">
        <v>9</v>
      </c>
      <c r="L2079" t="s">
        <v>17466</v>
      </c>
      <c r="M2079">
        <f t="shared" si="96"/>
        <v>0.5528819444444445</v>
      </c>
      <c r="N2079" t="str">
        <f t="shared" si="97"/>
        <v>1-4 PM</v>
      </c>
      <c r="O2079">
        <v>3218.18</v>
      </c>
      <c r="P2079">
        <v>249</v>
      </c>
      <c r="Q2079">
        <v>243.77</v>
      </c>
      <c r="R2079">
        <v>5.23</v>
      </c>
      <c r="S2079">
        <v>2974.41</v>
      </c>
      <c r="T2079" t="s">
        <v>22</v>
      </c>
      <c r="U2079" t="s">
        <v>23</v>
      </c>
      <c r="V2079" t="s">
        <v>24</v>
      </c>
      <c r="W2079" t="s">
        <v>5890</v>
      </c>
      <c r="X2079" t="s">
        <v>26</v>
      </c>
      <c r="Y2079" t="s">
        <v>36</v>
      </c>
      <c r="Z2079" t="s">
        <v>28</v>
      </c>
      <c r="AA2079" t="s">
        <v>3542</v>
      </c>
      <c r="AB2079" t="s">
        <v>30</v>
      </c>
    </row>
    <row r="2080" spans="1:28" x14ac:dyDescent="0.3">
      <c r="A2080" t="s">
        <v>5891</v>
      </c>
      <c r="B2080" t="s">
        <v>167</v>
      </c>
      <c r="C2080" t="s">
        <v>5881</v>
      </c>
      <c r="D2080" t="s">
        <v>21</v>
      </c>
      <c r="E2080">
        <v>24</v>
      </c>
      <c r="F2080" t="s">
        <v>17465</v>
      </c>
      <c r="G2080">
        <v>2024</v>
      </c>
      <c r="H2080">
        <f t="shared" si="98"/>
        <v>45497</v>
      </c>
      <c r="I2080">
        <v>1</v>
      </c>
      <c r="J2080">
        <v>13</v>
      </c>
      <c r="K2080">
        <v>6</v>
      </c>
      <c r="L2080" t="s">
        <v>17466</v>
      </c>
      <c r="M2080">
        <f t="shared" si="96"/>
        <v>0.55076388888888894</v>
      </c>
      <c r="N2080" t="str">
        <f t="shared" si="97"/>
        <v>1-4 PM</v>
      </c>
      <c r="O2080">
        <v>1231.25</v>
      </c>
      <c r="P2080">
        <v>249</v>
      </c>
      <c r="Q2080">
        <v>241.53</v>
      </c>
      <c r="R2080">
        <v>7.47</v>
      </c>
      <c r="S2080">
        <v>989.72</v>
      </c>
      <c r="T2080" t="s">
        <v>22</v>
      </c>
      <c r="U2080" t="s">
        <v>23</v>
      </c>
      <c r="V2080" t="s">
        <v>24</v>
      </c>
      <c r="W2080" t="s">
        <v>5892</v>
      </c>
      <c r="X2080" t="s">
        <v>26</v>
      </c>
      <c r="Y2080" t="s">
        <v>36</v>
      </c>
      <c r="Z2080" t="s">
        <v>28</v>
      </c>
      <c r="AA2080" t="s">
        <v>29</v>
      </c>
      <c r="AB2080" t="s">
        <v>30</v>
      </c>
    </row>
    <row r="2081" spans="1:28" x14ac:dyDescent="0.3">
      <c r="A2081" t="s">
        <v>5893</v>
      </c>
      <c r="B2081" t="s">
        <v>44</v>
      </c>
      <c r="C2081" t="s">
        <v>5876</v>
      </c>
      <c r="D2081" t="s">
        <v>21</v>
      </c>
      <c r="E2081">
        <v>24</v>
      </c>
      <c r="F2081" t="s">
        <v>17465</v>
      </c>
      <c r="G2081">
        <v>2024</v>
      </c>
      <c r="H2081">
        <f t="shared" si="98"/>
        <v>45497</v>
      </c>
      <c r="I2081">
        <v>1</v>
      </c>
      <c r="J2081">
        <v>13</v>
      </c>
      <c r="K2081">
        <v>1</v>
      </c>
      <c r="L2081" t="s">
        <v>17466</v>
      </c>
      <c r="M2081">
        <f t="shared" si="96"/>
        <v>0.55070601851851853</v>
      </c>
      <c r="N2081" t="str">
        <f t="shared" si="97"/>
        <v>1-4 PM</v>
      </c>
      <c r="O2081">
        <v>514.55999999999995</v>
      </c>
      <c r="P2081">
        <v>249</v>
      </c>
      <c r="Q2081">
        <v>243.77</v>
      </c>
      <c r="R2081">
        <v>5.23</v>
      </c>
      <c r="S2081">
        <v>270.79000000000002</v>
      </c>
      <c r="T2081" t="s">
        <v>22</v>
      </c>
      <c r="U2081" t="s">
        <v>23</v>
      </c>
      <c r="V2081" t="s">
        <v>24</v>
      </c>
      <c r="W2081" t="s">
        <v>5894</v>
      </c>
      <c r="X2081" t="s">
        <v>26</v>
      </c>
      <c r="Y2081" t="s">
        <v>27</v>
      </c>
      <c r="Z2081" t="s">
        <v>28</v>
      </c>
      <c r="AA2081" t="s">
        <v>29</v>
      </c>
      <c r="AB2081" t="s">
        <v>30</v>
      </c>
    </row>
    <row r="2082" spans="1:28" x14ac:dyDescent="0.3">
      <c r="A2082" t="s">
        <v>5895</v>
      </c>
      <c r="B2082" t="s">
        <v>98</v>
      </c>
      <c r="C2082" t="s">
        <v>5492</v>
      </c>
      <c r="D2082" t="s">
        <v>74</v>
      </c>
      <c r="E2082">
        <v>24</v>
      </c>
      <c r="F2082" t="s">
        <v>17465</v>
      </c>
      <c r="G2082">
        <v>2024</v>
      </c>
      <c r="H2082">
        <f t="shared" si="98"/>
        <v>45497</v>
      </c>
      <c r="I2082">
        <v>1</v>
      </c>
      <c r="J2082">
        <v>12</v>
      </c>
      <c r="K2082">
        <v>10</v>
      </c>
      <c r="L2082" t="s">
        <v>17466</v>
      </c>
      <c r="M2082">
        <f t="shared" si="96"/>
        <v>0.55011574074074077</v>
      </c>
      <c r="N2082" t="str">
        <f t="shared" si="97"/>
        <v>1-4 PM</v>
      </c>
      <c r="O2082">
        <v>2470.41</v>
      </c>
      <c r="P2082">
        <v>299</v>
      </c>
      <c r="Q2082">
        <v>290.02999999999997</v>
      </c>
      <c r="R2082">
        <v>8.9700000000000006</v>
      </c>
      <c r="S2082">
        <v>2180.38</v>
      </c>
      <c r="T2082" t="s">
        <v>22</v>
      </c>
      <c r="U2082" t="s">
        <v>23</v>
      </c>
      <c r="V2082" t="s">
        <v>1212</v>
      </c>
      <c r="W2082" t="s">
        <v>5896</v>
      </c>
      <c r="X2082" t="s">
        <v>26</v>
      </c>
      <c r="Y2082" t="s">
        <v>36</v>
      </c>
      <c r="Z2082" t="s">
        <v>28</v>
      </c>
      <c r="AA2082" t="s">
        <v>29</v>
      </c>
      <c r="AB2082" t="s">
        <v>30</v>
      </c>
    </row>
    <row r="2083" spans="1:28" x14ac:dyDescent="0.3">
      <c r="A2083" t="s">
        <v>5897</v>
      </c>
      <c r="B2083" t="s">
        <v>1537</v>
      </c>
      <c r="C2083" t="s">
        <v>5898</v>
      </c>
      <c r="D2083" t="s">
        <v>41</v>
      </c>
      <c r="E2083">
        <v>24</v>
      </c>
      <c r="F2083" t="s">
        <v>17465</v>
      </c>
      <c r="G2083">
        <v>2024</v>
      </c>
      <c r="H2083">
        <f t="shared" si="98"/>
        <v>45497</v>
      </c>
      <c r="I2083">
        <v>1</v>
      </c>
      <c r="J2083">
        <v>11</v>
      </c>
      <c r="K2083">
        <v>24</v>
      </c>
      <c r="L2083" t="s">
        <v>17466</v>
      </c>
      <c r="M2083">
        <f t="shared" si="96"/>
        <v>0.54958333333333331</v>
      </c>
      <c r="N2083" t="str">
        <f t="shared" si="97"/>
        <v>1-4 PM</v>
      </c>
      <c r="O2083">
        <v>3218.18</v>
      </c>
      <c r="P2083">
        <v>100</v>
      </c>
      <c r="Q2083">
        <v>96.75</v>
      </c>
      <c r="R2083">
        <v>0</v>
      </c>
      <c r="S2083">
        <v>3121.43</v>
      </c>
      <c r="T2083" t="s">
        <v>34</v>
      </c>
      <c r="U2083" t="s">
        <v>198</v>
      </c>
      <c r="V2083" t="s">
        <v>24</v>
      </c>
      <c r="W2083" t="s">
        <v>1489</v>
      </c>
      <c r="X2083" t="s">
        <v>26</v>
      </c>
      <c r="Y2083" t="s">
        <v>36</v>
      </c>
      <c r="Z2083" t="s">
        <v>28</v>
      </c>
      <c r="AA2083" t="s">
        <v>26</v>
      </c>
      <c r="AB2083" t="s">
        <v>30</v>
      </c>
    </row>
    <row r="2084" spans="1:28" x14ac:dyDescent="0.3">
      <c r="A2084" t="s">
        <v>5899</v>
      </c>
      <c r="B2084" t="s">
        <v>155</v>
      </c>
      <c r="C2084" t="s">
        <v>5887</v>
      </c>
      <c r="D2084" t="s">
        <v>50</v>
      </c>
      <c r="E2084">
        <v>24</v>
      </c>
      <c r="F2084" t="s">
        <v>17465</v>
      </c>
      <c r="G2084">
        <v>2024</v>
      </c>
      <c r="H2084">
        <f t="shared" si="98"/>
        <v>45497</v>
      </c>
      <c r="I2084">
        <v>1</v>
      </c>
      <c r="J2084">
        <v>4</v>
      </c>
      <c r="K2084">
        <v>47</v>
      </c>
      <c r="L2084" t="s">
        <v>17466</v>
      </c>
      <c r="M2084">
        <f t="shared" si="96"/>
        <v>0.54498842592592589</v>
      </c>
      <c r="N2084" t="str">
        <f t="shared" si="97"/>
        <v>1-4 PM</v>
      </c>
      <c r="O2084">
        <v>1794.62</v>
      </c>
      <c r="P2084">
        <v>349</v>
      </c>
      <c r="Q2084">
        <v>335.04</v>
      </c>
      <c r="R2084">
        <v>13.96</v>
      </c>
      <c r="S2084">
        <v>1459.58</v>
      </c>
      <c r="T2084" t="s">
        <v>22</v>
      </c>
      <c r="U2084" t="s">
        <v>23</v>
      </c>
      <c r="V2084" t="s">
        <v>24</v>
      </c>
      <c r="W2084" t="s">
        <v>5900</v>
      </c>
      <c r="X2084" t="s">
        <v>26</v>
      </c>
      <c r="Y2084" t="s">
        <v>27</v>
      </c>
      <c r="Z2084" t="s">
        <v>28</v>
      </c>
      <c r="AA2084" t="s">
        <v>29</v>
      </c>
      <c r="AB2084" t="s">
        <v>30</v>
      </c>
    </row>
    <row r="2085" spans="1:28" x14ac:dyDescent="0.3">
      <c r="A2085" t="s">
        <v>5901</v>
      </c>
      <c r="B2085" t="s">
        <v>180</v>
      </c>
      <c r="C2085" t="s">
        <v>5902</v>
      </c>
      <c r="D2085" t="s">
        <v>1228</v>
      </c>
      <c r="E2085">
        <v>24</v>
      </c>
      <c r="F2085" t="s">
        <v>17465</v>
      </c>
      <c r="G2085">
        <v>2024</v>
      </c>
      <c r="H2085">
        <f t="shared" si="98"/>
        <v>45497</v>
      </c>
      <c r="I2085">
        <v>1</v>
      </c>
      <c r="J2085">
        <v>1</v>
      </c>
      <c r="K2085">
        <v>33</v>
      </c>
      <c r="L2085" t="s">
        <v>17466</v>
      </c>
      <c r="M2085">
        <f t="shared" si="96"/>
        <v>0.54274305555555558</v>
      </c>
      <c r="N2085" t="str">
        <f t="shared" si="97"/>
        <v>1-4 PM</v>
      </c>
      <c r="O2085">
        <v>469.82</v>
      </c>
      <c r="P2085">
        <v>107</v>
      </c>
      <c r="Q2085">
        <v>102.18</v>
      </c>
      <c r="R2085">
        <v>4.82</v>
      </c>
      <c r="S2085">
        <v>367.64</v>
      </c>
      <c r="T2085" t="s">
        <v>34</v>
      </c>
      <c r="U2085" t="s">
        <v>23</v>
      </c>
      <c r="V2085" t="s">
        <v>24</v>
      </c>
      <c r="W2085" t="s">
        <v>5903</v>
      </c>
      <c r="X2085" t="s">
        <v>26</v>
      </c>
      <c r="Y2085" t="s">
        <v>36</v>
      </c>
      <c r="Z2085" t="s">
        <v>28</v>
      </c>
      <c r="AA2085" t="s">
        <v>29</v>
      </c>
      <c r="AB2085" t="s">
        <v>30</v>
      </c>
    </row>
    <row r="2086" spans="1:28" x14ac:dyDescent="0.3">
      <c r="A2086" t="s">
        <v>5904</v>
      </c>
      <c r="B2086" t="s">
        <v>48</v>
      </c>
      <c r="C2086" t="s">
        <v>5905</v>
      </c>
      <c r="D2086" t="s">
        <v>21</v>
      </c>
      <c r="E2086">
        <v>24</v>
      </c>
      <c r="F2086" t="s">
        <v>17465</v>
      </c>
      <c r="G2086">
        <v>2024</v>
      </c>
      <c r="H2086">
        <f t="shared" si="98"/>
        <v>45497</v>
      </c>
      <c r="I2086">
        <v>12</v>
      </c>
      <c r="J2086">
        <v>59</v>
      </c>
      <c r="K2086">
        <v>22</v>
      </c>
      <c r="L2086" t="s">
        <v>17466</v>
      </c>
      <c r="M2086">
        <f t="shared" si="96"/>
        <v>0.54122685185185182</v>
      </c>
      <c r="N2086" t="str">
        <f t="shared" si="97"/>
        <v>9 AM-12 PM</v>
      </c>
      <c r="O2086">
        <v>1927.96</v>
      </c>
      <c r="P2086">
        <v>349</v>
      </c>
      <c r="Q2086">
        <v>338.53</v>
      </c>
      <c r="R2086">
        <v>10.47</v>
      </c>
      <c r="S2086">
        <v>1589.43</v>
      </c>
      <c r="T2086" t="s">
        <v>22</v>
      </c>
      <c r="U2086" t="s">
        <v>23</v>
      </c>
      <c r="V2086" t="s">
        <v>24</v>
      </c>
      <c r="W2086" t="s">
        <v>5906</v>
      </c>
      <c r="X2086" t="s">
        <v>26</v>
      </c>
      <c r="Y2086" t="s">
        <v>36</v>
      </c>
      <c r="Z2086" t="s">
        <v>28</v>
      </c>
      <c r="AA2086" t="s">
        <v>29</v>
      </c>
      <c r="AB2086" t="s">
        <v>30</v>
      </c>
    </row>
    <row r="2087" spans="1:28" x14ac:dyDescent="0.3">
      <c r="A2087" t="s">
        <v>5907</v>
      </c>
      <c r="B2087" t="s">
        <v>102</v>
      </c>
      <c r="C2087" t="s">
        <v>5297</v>
      </c>
      <c r="D2087" t="s">
        <v>4528</v>
      </c>
      <c r="E2087">
        <v>24</v>
      </c>
      <c r="F2087" t="s">
        <v>17465</v>
      </c>
      <c r="G2087">
        <v>2024</v>
      </c>
      <c r="H2087">
        <f t="shared" si="98"/>
        <v>45497</v>
      </c>
      <c r="I2087">
        <v>12</v>
      </c>
      <c r="J2087">
        <v>57</v>
      </c>
      <c r="K2087">
        <v>3</v>
      </c>
      <c r="L2087" t="s">
        <v>17466</v>
      </c>
      <c r="M2087">
        <f t="shared" si="96"/>
        <v>0.53961805555555553</v>
      </c>
      <c r="N2087" t="str">
        <f t="shared" si="97"/>
        <v>9 AM-12 PM</v>
      </c>
      <c r="O2087">
        <v>7632.6</v>
      </c>
      <c r="P2087">
        <v>2120</v>
      </c>
      <c r="Q2087">
        <v>2119</v>
      </c>
      <c r="R2087">
        <v>0</v>
      </c>
      <c r="S2087">
        <v>5513.6</v>
      </c>
      <c r="T2087" t="s">
        <v>105</v>
      </c>
      <c r="U2087" t="s">
        <v>198</v>
      </c>
      <c r="V2087" t="s">
        <v>24</v>
      </c>
      <c r="W2087" t="s">
        <v>26</v>
      </c>
      <c r="X2087" t="s">
        <v>26</v>
      </c>
      <c r="Y2087" t="s">
        <v>36</v>
      </c>
      <c r="Z2087" t="s">
        <v>28</v>
      </c>
      <c r="AA2087" t="s">
        <v>26</v>
      </c>
      <c r="AB2087" t="s">
        <v>30</v>
      </c>
    </row>
    <row r="2088" spans="1:28" x14ac:dyDescent="0.3">
      <c r="A2088" t="s">
        <v>5908</v>
      </c>
      <c r="B2088" t="s">
        <v>127</v>
      </c>
      <c r="C2088" t="s">
        <v>5909</v>
      </c>
      <c r="D2088" t="s">
        <v>21</v>
      </c>
      <c r="E2088">
        <v>24</v>
      </c>
      <c r="F2088" t="s">
        <v>17465</v>
      </c>
      <c r="G2088">
        <v>2024</v>
      </c>
      <c r="H2088">
        <f t="shared" si="98"/>
        <v>45497</v>
      </c>
      <c r="I2088">
        <v>12</v>
      </c>
      <c r="J2088">
        <v>26</v>
      </c>
      <c r="K2088">
        <v>38</v>
      </c>
      <c r="L2088" t="s">
        <v>17466</v>
      </c>
      <c r="M2088">
        <f t="shared" si="96"/>
        <v>0.51849537037037041</v>
      </c>
      <c r="N2088" t="str">
        <f t="shared" si="97"/>
        <v>9 AM-12 PM</v>
      </c>
      <c r="O2088">
        <v>991.08</v>
      </c>
      <c r="P2088">
        <v>209</v>
      </c>
      <c r="Q2088">
        <v>204.61</v>
      </c>
      <c r="R2088">
        <v>4.3899999999999997</v>
      </c>
      <c r="S2088">
        <v>786.47</v>
      </c>
      <c r="T2088" t="s">
        <v>34</v>
      </c>
      <c r="U2088" t="s">
        <v>23</v>
      </c>
      <c r="V2088" t="s">
        <v>24</v>
      </c>
      <c r="W2088" t="s">
        <v>5910</v>
      </c>
      <c r="X2088" t="s">
        <v>26</v>
      </c>
      <c r="Y2088" t="s">
        <v>36</v>
      </c>
      <c r="Z2088" t="s">
        <v>28</v>
      </c>
      <c r="AA2088" t="s">
        <v>37</v>
      </c>
      <c r="AB2088" t="s">
        <v>30</v>
      </c>
    </row>
    <row r="2089" spans="1:28" x14ac:dyDescent="0.3">
      <c r="A2089" t="s">
        <v>5911</v>
      </c>
      <c r="B2089" t="s">
        <v>44</v>
      </c>
      <c r="C2089" t="s">
        <v>5912</v>
      </c>
      <c r="D2089" t="s">
        <v>74</v>
      </c>
      <c r="E2089">
        <v>24</v>
      </c>
      <c r="F2089" t="s">
        <v>17465</v>
      </c>
      <c r="G2089">
        <v>2024</v>
      </c>
      <c r="H2089">
        <f t="shared" si="98"/>
        <v>45497</v>
      </c>
      <c r="I2089">
        <v>12</v>
      </c>
      <c r="J2089">
        <v>25</v>
      </c>
      <c r="K2089">
        <v>13</v>
      </c>
      <c r="L2089" t="s">
        <v>17466</v>
      </c>
      <c r="M2089">
        <f t="shared" si="96"/>
        <v>0.517511574074074</v>
      </c>
      <c r="N2089" t="str">
        <f t="shared" si="97"/>
        <v>9 AM-12 PM</v>
      </c>
      <c r="O2089">
        <v>807.58</v>
      </c>
      <c r="P2089">
        <v>299</v>
      </c>
      <c r="Q2089">
        <v>293.02</v>
      </c>
      <c r="R2089">
        <v>5.98</v>
      </c>
      <c r="S2089">
        <v>514.55999999999995</v>
      </c>
      <c r="T2089" t="s">
        <v>34</v>
      </c>
      <c r="U2089" t="s">
        <v>23</v>
      </c>
      <c r="V2089" t="s">
        <v>24</v>
      </c>
      <c r="W2089" t="s">
        <v>5913</v>
      </c>
      <c r="X2089" t="s">
        <v>26</v>
      </c>
      <c r="Y2089" t="s">
        <v>36</v>
      </c>
      <c r="Z2089" t="s">
        <v>28</v>
      </c>
      <c r="AA2089" t="s">
        <v>29</v>
      </c>
      <c r="AB2089" t="s">
        <v>30</v>
      </c>
    </row>
    <row r="2090" spans="1:28" x14ac:dyDescent="0.3">
      <c r="A2090" t="s">
        <v>5914</v>
      </c>
      <c r="B2090" t="s">
        <v>98</v>
      </c>
      <c r="C2090" t="s">
        <v>5915</v>
      </c>
      <c r="D2090" t="s">
        <v>21</v>
      </c>
      <c r="E2090">
        <v>24</v>
      </c>
      <c r="F2090" t="s">
        <v>17465</v>
      </c>
      <c r="G2090">
        <v>2024</v>
      </c>
      <c r="H2090">
        <f t="shared" si="98"/>
        <v>45497</v>
      </c>
      <c r="I2090">
        <v>12</v>
      </c>
      <c r="J2090">
        <v>3</v>
      </c>
      <c r="K2090">
        <v>24</v>
      </c>
      <c r="L2090" t="s">
        <v>17466</v>
      </c>
      <c r="M2090">
        <f t="shared" si="96"/>
        <v>0.50236111111111115</v>
      </c>
      <c r="N2090" t="str">
        <f t="shared" si="97"/>
        <v>9 AM-12 PM</v>
      </c>
      <c r="O2090">
        <v>2808.94</v>
      </c>
      <c r="P2090">
        <v>349</v>
      </c>
      <c r="Q2090">
        <v>338.53</v>
      </c>
      <c r="R2090">
        <v>10.47</v>
      </c>
      <c r="S2090">
        <v>2470.41</v>
      </c>
      <c r="T2090" t="s">
        <v>34</v>
      </c>
      <c r="U2090" t="s">
        <v>23</v>
      </c>
      <c r="V2090" t="s">
        <v>24</v>
      </c>
      <c r="W2090" t="s">
        <v>5916</v>
      </c>
      <c r="X2090" t="s">
        <v>26</v>
      </c>
      <c r="Y2090" t="s">
        <v>36</v>
      </c>
      <c r="Z2090" t="s">
        <v>28</v>
      </c>
      <c r="AA2090" t="s">
        <v>29</v>
      </c>
      <c r="AB2090" t="s">
        <v>30</v>
      </c>
    </row>
    <row r="2091" spans="1:28" x14ac:dyDescent="0.3">
      <c r="A2091" t="s">
        <v>5917</v>
      </c>
      <c r="B2091" t="s">
        <v>48</v>
      </c>
      <c r="C2091" t="s">
        <v>5918</v>
      </c>
      <c r="D2091" t="s">
        <v>21</v>
      </c>
      <c r="E2091">
        <v>24</v>
      </c>
      <c r="F2091" t="s">
        <v>17465</v>
      </c>
      <c r="G2091">
        <v>2024</v>
      </c>
      <c r="H2091">
        <f t="shared" si="98"/>
        <v>45497</v>
      </c>
      <c r="I2091">
        <v>12</v>
      </c>
      <c r="J2091">
        <v>2</v>
      </c>
      <c r="K2091">
        <v>5</v>
      </c>
      <c r="L2091" t="s">
        <v>17466</v>
      </c>
      <c r="M2091">
        <f t="shared" si="96"/>
        <v>0.50144675925925919</v>
      </c>
      <c r="N2091" t="str">
        <f t="shared" si="97"/>
        <v>9 AM-12 PM</v>
      </c>
      <c r="O2091">
        <v>2120.9899999999998</v>
      </c>
      <c r="P2091">
        <v>199</v>
      </c>
      <c r="Q2091">
        <v>193.03</v>
      </c>
      <c r="R2091">
        <v>5.97</v>
      </c>
      <c r="S2091">
        <v>1927.96</v>
      </c>
      <c r="T2091" t="s">
        <v>34</v>
      </c>
      <c r="U2091" t="s">
        <v>23</v>
      </c>
      <c r="V2091" t="s">
        <v>24</v>
      </c>
      <c r="W2091" t="s">
        <v>5919</v>
      </c>
      <c r="X2091" t="s">
        <v>26</v>
      </c>
      <c r="Y2091" t="s">
        <v>36</v>
      </c>
      <c r="Z2091" t="s">
        <v>28</v>
      </c>
      <c r="AA2091" t="s">
        <v>37</v>
      </c>
      <c r="AB2091" t="s">
        <v>30</v>
      </c>
    </row>
    <row r="2092" spans="1:28" x14ac:dyDescent="0.3">
      <c r="A2092" t="s">
        <v>5920</v>
      </c>
      <c r="B2092" t="s">
        <v>127</v>
      </c>
      <c r="C2092" t="s">
        <v>5921</v>
      </c>
      <c r="D2092" t="s">
        <v>21</v>
      </c>
      <c r="E2092">
        <v>24</v>
      </c>
      <c r="F2092" t="s">
        <v>17465</v>
      </c>
      <c r="G2092">
        <v>2024</v>
      </c>
      <c r="H2092">
        <f t="shared" si="98"/>
        <v>45497</v>
      </c>
      <c r="I2092">
        <v>11</v>
      </c>
      <c r="J2092">
        <v>53</v>
      </c>
      <c r="K2092">
        <v>7</v>
      </c>
      <c r="L2092" t="s">
        <v>17467</v>
      </c>
      <c r="M2092">
        <f t="shared" si="96"/>
        <v>0.49521990740740746</v>
      </c>
      <c r="N2092" t="str">
        <f t="shared" si="97"/>
        <v>9 AM-12 PM</v>
      </c>
      <c r="O2092">
        <v>1234.8499999999999</v>
      </c>
      <c r="P2092">
        <v>249</v>
      </c>
      <c r="Q2092">
        <v>243.77</v>
      </c>
      <c r="R2092">
        <v>5.23</v>
      </c>
      <c r="S2092">
        <v>991.08</v>
      </c>
      <c r="T2092" t="s">
        <v>34</v>
      </c>
      <c r="U2092" t="s">
        <v>23</v>
      </c>
      <c r="V2092" t="s">
        <v>24</v>
      </c>
      <c r="W2092" t="s">
        <v>5922</v>
      </c>
      <c r="X2092" t="s">
        <v>26</v>
      </c>
      <c r="Y2092" t="s">
        <v>36</v>
      </c>
      <c r="Z2092" t="s">
        <v>28</v>
      </c>
      <c r="AA2092" t="s">
        <v>37</v>
      </c>
      <c r="AB2092" t="s">
        <v>30</v>
      </c>
    </row>
    <row r="2093" spans="1:28" x14ac:dyDescent="0.3">
      <c r="A2093" t="s">
        <v>5923</v>
      </c>
      <c r="B2093" t="s">
        <v>48</v>
      </c>
      <c r="C2093" t="s">
        <v>5924</v>
      </c>
      <c r="D2093" t="s">
        <v>21</v>
      </c>
      <c r="E2093">
        <v>24</v>
      </c>
      <c r="F2093" t="s">
        <v>17465</v>
      </c>
      <c r="G2093">
        <v>2024</v>
      </c>
      <c r="H2093">
        <f t="shared" si="98"/>
        <v>45497</v>
      </c>
      <c r="I2093">
        <v>11</v>
      </c>
      <c r="J2093">
        <v>52</v>
      </c>
      <c r="K2093">
        <v>39</v>
      </c>
      <c r="L2093" t="s">
        <v>17467</v>
      </c>
      <c r="M2093">
        <f t="shared" si="96"/>
        <v>0.49489583333333331</v>
      </c>
      <c r="N2093" t="str">
        <f t="shared" si="97"/>
        <v>9 AM-12 PM</v>
      </c>
      <c r="O2093">
        <v>2362.52</v>
      </c>
      <c r="P2093">
        <v>249</v>
      </c>
      <c r="Q2093">
        <v>241.53</v>
      </c>
      <c r="R2093">
        <v>7.47</v>
      </c>
      <c r="S2093">
        <v>2120.9899999999998</v>
      </c>
      <c r="T2093" t="s">
        <v>34</v>
      </c>
      <c r="U2093" t="s">
        <v>23</v>
      </c>
      <c r="V2093" t="s">
        <v>24</v>
      </c>
      <c r="W2093" t="s">
        <v>5925</v>
      </c>
      <c r="X2093" t="s">
        <v>26</v>
      </c>
      <c r="Y2093" t="s">
        <v>36</v>
      </c>
      <c r="Z2093" t="s">
        <v>28</v>
      </c>
      <c r="AA2093" t="s">
        <v>29</v>
      </c>
      <c r="AB2093" t="s">
        <v>30</v>
      </c>
    </row>
    <row r="2094" spans="1:28" x14ac:dyDescent="0.3">
      <c r="A2094" t="s">
        <v>5926</v>
      </c>
      <c r="B2094" t="s">
        <v>98</v>
      </c>
      <c r="C2094" t="s">
        <v>2867</v>
      </c>
      <c r="D2094" t="s">
        <v>21</v>
      </c>
      <c r="E2094">
        <v>24</v>
      </c>
      <c r="F2094" t="s">
        <v>17465</v>
      </c>
      <c r="G2094">
        <v>2024</v>
      </c>
      <c r="H2094">
        <f t="shared" si="98"/>
        <v>45497</v>
      </c>
      <c r="I2094">
        <v>11</v>
      </c>
      <c r="J2094">
        <v>37</v>
      </c>
      <c r="K2094">
        <v>54</v>
      </c>
      <c r="L2094" t="s">
        <v>17467</v>
      </c>
      <c r="M2094">
        <f t="shared" si="96"/>
        <v>0.48465277777777777</v>
      </c>
      <c r="N2094" t="str">
        <f t="shared" si="97"/>
        <v>9 AM-12 PM</v>
      </c>
      <c r="O2094">
        <v>2827.37</v>
      </c>
      <c r="P2094">
        <v>19</v>
      </c>
      <c r="Q2094">
        <v>18.43</v>
      </c>
      <c r="R2094">
        <v>0.56999999999999995</v>
      </c>
      <c r="S2094">
        <v>2808.94</v>
      </c>
      <c r="T2094" t="s">
        <v>34</v>
      </c>
      <c r="U2094" t="s">
        <v>23</v>
      </c>
      <c r="V2094" t="s">
        <v>24</v>
      </c>
      <c r="W2094" t="s">
        <v>5927</v>
      </c>
      <c r="X2094" t="s">
        <v>26</v>
      </c>
      <c r="Y2094" t="s">
        <v>36</v>
      </c>
      <c r="Z2094" t="s">
        <v>28</v>
      </c>
      <c r="AA2094" t="s">
        <v>29</v>
      </c>
      <c r="AB2094" t="s">
        <v>30</v>
      </c>
    </row>
    <row r="2095" spans="1:28" x14ac:dyDescent="0.3">
      <c r="A2095" t="s">
        <v>5928</v>
      </c>
      <c r="B2095" t="s">
        <v>53</v>
      </c>
      <c r="C2095" t="s">
        <v>5929</v>
      </c>
      <c r="D2095" t="s">
        <v>50</v>
      </c>
      <c r="E2095">
        <v>24</v>
      </c>
      <c r="F2095" t="s">
        <v>17465</v>
      </c>
      <c r="G2095">
        <v>2024</v>
      </c>
      <c r="H2095">
        <f t="shared" si="98"/>
        <v>45497</v>
      </c>
      <c r="I2095">
        <v>11</v>
      </c>
      <c r="J2095">
        <v>36</v>
      </c>
      <c r="K2095">
        <v>44</v>
      </c>
      <c r="L2095" t="s">
        <v>17467</v>
      </c>
      <c r="M2095">
        <f t="shared" si="96"/>
        <v>0.4838425925925926</v>
      </c>
      <c r="N2095" t="str">
        <f t="shared" si="97"/>
        <v>9 AM-12 PM</v>
      </c>
      <c r="O2095">
        <v>644.78</v>
      </c>
      <c r="P2095">
        <v>579</v>
      </c>
      <c r="Q2095">
        <v>555.84</v>
      </c>
      <c r="R2095">
        <v>23.16</v>
      </c>
      <c r="S2095">
        <v>88.94</v>
      </c>
      <c r="T2095" t="s">
        <v>22</v>
      </c>
      <c r="U2095" t="s">
        <v>23</v>
      </c>
      <c r="V2095" t="s">
        <v>24</v>
      </c>
      <c r="W2095" t="s">
        <v>5930</v>
      </c>
      <c r="X2095" t="s">
        <v>26</v>
      </c>
      <c r="Y2095" t="s">
        <v>36</v>
      </c>
      <c r="Z2095" t="s">
        <v>28</v>
      </c>
      <c r="AA2095" t="s">
        <v>29</v>
      </c>
      <c r="AB2095" t="s">
        <v>30</v>
      </c>
    </row>
    <row r="2096" spans="1:28" x14ac:dyDescent="0.3">
      <c r="A2096" t="s">
        <v>5931</v>
      </c>
      <c r="B2096" t="s">
        <v>1537</v>
      </c>
      <c r="C2096" t="s">
        <v>5932</v>
      </c>
      <c r="D2096" t="s">
        <v>21</v>
      </c>
      <c r="E2096">
        <v>24</v>
      </c>
      <c r="F2096" t="s">
        <v>17465</v>
      </c>
      <c r="G2096">
        <v>2024</v>
      </c>
      <c r="H2096">
        <f t="shared" si="98"/>
        <v>45497</v>
      </c>
      <c r="I2096">
        <v>11</v>
      </c>
      <c r="J2096">
        <v>29</v>
      </c>
      <c r="K2096">
        <v>20</v>
      </c>
      <c r="L2096" t="s">
        <v>17467</v>
      </c>
      <c r="M2096">
        <f t="shared" si="96"/>
        <v>0.47870370370370369</v>
      </c>
      <c r="N2096" t="str">
        <f t="shared" si="97"/>
        <v>9 AM-12 PM</v>
      </c>
      <c r="O2096">
        <v>3218.18</v>
      </c>
      <c r="P2096">
        <v>123</v>
      </c>
      <c r="Q2096">
        <v>120.42</v>
      </c>
      <c r="R2096">
        <v>0</v>
      </c>
      <c r="S2096">
        <v>3097.76</v>
      </c>
      <c r="T2096" t="s">
        <v>22</v>
      </c>
      <c r="U2096" t="s">
        <v>198</v>
      </c>
      <c r="V2096" t="s">
        <v>24</v>
      </c>
      <c r="W2096" t="s">
        <v>5933</v>
      </c>
      <c r="X2096" t="s">
        <v>26</v>
      </c>
      <c r="Y2096" t="s">
        <v>36</v>
      </c>
      <c r="Z2096" t="s">
        <v>28</v>
      </c>
      <c r="AA2096" t="s">
        <v>37</v>
      </c>
      <c r="AB2096" t="s">
        <v>30</v>
      </c>
    </row>
    <row r="2097" spans="1:28" x14ac:dyDescent="0.3">
      <c r="A2097" t="s">
        <v>5934</v>
      </c>
      <c r="B2097" t="s">
        <v>147</v>
      </c>
      <c r="C2097" t="s">
        <v>5935</v>
      </c>
      <c r="D2097" t="s">
        <v>74</v>
      </c>
      <c r="E2097">
        <v>24</v>
      </c>
      <c r="F2097" t="s">
        <v>17465</v>
      </c>
      <c r="G2097">
        <v>2024</v>
      </c>
      <c r="H2097">
        <f t="shared" si="98"/>
        <v>45497</v>
      </c>
      <c r="I2097">
        <v>11</v>
      </c>
      <c r="J2097">
        <v>24</v>
      </c>
      <c r="K2097">
        <v>18</v>
      </c>
      <c r="L2097" t="s">
        <v>17467</v>
      </c>
      <c r="M2097">
        <f t="shared" si="96"/>
        <v>0.47520833333333329</v>
      </c>
      <c r="N2097" t="str">
        <f t="shared" si="97"/>
        <v>9 AM-12 PM</v>
      </c>
      <c r="O2097">
        <v>613.94000000000005</v>
      </c>
      <c r="P2097">
        <v>199</v>
      </c>
      <c r="Q2097">
        <v>193.03</v>
      </c>
      <c r="R2097">
        <v>5.97</v>
      </c>
      <c r="S2097">
        <v>420.91</v>
      </c>
      <c r="T2097" t="s">
        <v>22</v>
      </c>
      <c r="U2097" t="s">
        <v>23</v>
      </c>
      <c r="V2097" t="s">
        <v>24</v>
      </c>
      <c r="W2097" t="s">
        <v>5936</v>
      </c>
      <c r="X2097" t="s">
        <v>26</v>
      </c>
      <c r="Y2097" t="s">
        <v>36</v>
      </c>
      <c r="Z2097" t="s">
        <v>28</v>
      </c>
      <c r="AA2097" t="s">
        <v>3331</v>
      </c>
      <c r="AB2097" t="s">
        <v>30</v>
      </c>
    </row>
    <row r="2098" spans="1:28" x14ac:dyDescent="0.3">
      <c r="A2098" t="s">
        <v>5937</v>
      </c>
      <c r="B2098" t="s">
        <v>48</v>
      </c>
      <c r="C2098" t="s">
        <v>5938</v>
      </c>
      <c r="D2098" t="s">
        <v>74</v>
      </c>
      <c r="E2098">
        <v>24</v>
      </c>
      <c r="F2098" t="s">
        <v>17465</v>
      </c>
      <c r="G2098">
        <v>2024</v>
      </c>
      <c r="H2098">
        <f t="shared" si="98"/>
        <v>45497</v>
      </c>
      <c r="I2098">
        <v>11</v>
      </c>
      <c r="J2098">
        <v>23</v>
      </c>
      <c r="K2098">
        <v>42</v>
      </c>
      <c r="L2098" t="s">
        <v>17467</v>
      </c>
      <c r="M2098">
        <f t="shared" si="96"/>
        <v>0.47479166666666667</v>
      </c>
      <c r="N2098" t="str">
        <f t="shared" si="97"/>
        <v>9 AM-12 PM</v>
      </c>
      <c r="O2098">
        <v>2555.5500000000002</v>
      </c>
      <c r="P2098">
        <v>199</v>
      </c>
      <c r="Q2098">
        <v>193.03</v>
      </c>
      <c r="R2098">
        <v>5.97</v>
      </c>
      <c r="S2098">
        <v>2362.52</v>
      </c>
      <c r="T2098" t="s">
        <v>22</v>
      </c>
      <c r="U2098" t="s">
        <v>23</v>
      </c>
      <c r="V2098" t="s">
        <v>24</v>
      </c>
      <c r="W2098" t="s">
        <v>5939</v>
      </c>
      <c r="X2098" t="s">
        <v>26</v>
      </c>
      <c r="Y2098" t="s">
        <v>36</v>
      </c>
      <c r="Z2098" t="s">
        <v>28</v>
      </c>
      <c r="AA2098" t="s">
        <v>26</v>
      </c>
      <c r="AB2098" t="s">
        <v>30</v>
      </c>
    </row>
    <row r="2099" spans="1:28" x14ac:dyDescent="0.3">
      <c r="A2099" t="s">
        <v>5940</v>
      </c>
      <c r="B2099" t="s">
        <v>155</v>
      </c>
      <c r="C2099" t="s">
        <v>5941</v>
      </c>
      <c r="D2099" t="s">
        <v>50</v>
      </c>
      <c r="E2099">
        <v>24</v>
      </c>
      <c r="F2099" t="s">
        <v>17465</v>
      </c>
      <c r="G2099">
        <v>2024</v>
      </c>
      <c r="H2099">
        <f t="shared" si="98"/>
        <v>45497</v>
      </c>
      <c r="I2099">
        <v>11</v>
      </c>
      <c r="J2099">
        <v>21</v>
      </c>
      <c r="K2099">
        <v>24</v>
      </c>
      <c r="L2099" t="s">
        <v>17467</v>
      </c>
      <c r="M2099">
        <f t="shared" si="96"/>
        <v>0.47319444444444447</v>
      </c>
      <c r="N2099" t="str">
        <f t="shared" si="97"/>
        <v>9 AM-12 PM</v>
      </c>
      <c r="O2099">
        <v>485.66</v>
      </c>
      <c r="P2099">
        <v>199</v>
      </c>
      <c r="Q2099">
        <v>191.04</v>
      </c>
      <c r="R2099">
        <v>7.96</v>
      </c>
      <c r="S2099">
        <v>294.62</v>
      </c>
      <c r="T2099" t="s">
        <v>22</v>
      </c>
      <c r="U2099" t="s">
        <v>23</v>
      </c>
      <c r="V2099" t="s">
        <v>24</v>
      </c>
      <c r="W2099" t="s">
        <v>5942</v>
      </c>
      <c r="X2099" t="s">
        <v>26</v>
      </c>
      <c r="Y2099" t="s">
        <v>36</v>
      </c>
      <c r="Z2099" t="s">
        <v>28</v>
      </c>
      <c r="AA2099" t="s">
        <v>29</v>
      </c>
      <c r="AB2099" t="s">
        <v>30</v>
      </c>
    </row>
    <row r="2100" spans="1:28" x14ac:dyDescent="0.3">
      <c r="A2100" t="s">
        <v>5943</v>
      </c>
      <c r="B2100" t="s">
        <v>98</v>
      </c>
      <c r="C2100" t="s">
        <v>5944</v>
      </c>
      <c r="D2100" t="s">
        <v>50</v>
      </c>
      <c r="E2100">
        <v>24</v>
      </c>
      <c r="F2100" t="s">
        <v>17465</v>
      </c>
      <c r="G2100">
        <v>2024</v>
      </c>
      <c r="H2100">
        <f t="shared" si="98"/>
        <v>45497</v>
      </c>
      <c r="I2100">
        <v>11</v>
      </c>
      <c r="J2100">
        <v>18</v>
      </c>
      <c r="K2100">
        <v>12</v>
      </c>
      <c r="L2100" t="s">
        <v>17467</v>
      </c>
      <c r="M2100">
        <f t="shared" si="96"/>
        <v>0.47097222222222218</v>
      </c>
      <c r="N2100" t="str">
        <f t="shared" si="97"/>
        <v>9 AM-12 PM</v>
      </c>
      <c r="O2100">
        <v>3114.41</v>
      </c>
      <c r="P2100">
        <v>299</v>
      </c>
      <c r="Q2100">
        <v>287.04000000000002</v>
      </c>
      <c r="R2100">
        <v>11.96</v>
      </c>
      <c r="S2100">
        <v>2827.37</v>
      </c>
      <c r="T2100" t="s">
        <v>34</v>
      </c>
      <c r="U2100" t="s">
        <v>23</v>
      </c>
      <c r="V2100" t="s">
        <v>24</v>
      </c>
      <c r="W2100" t="s">
        <v>5945</v>
      </c>
      <c r="X2100" t="s">
        <v>26</v>
      </c>
      <c r="Y2100" t="s">
        <v>36</v>
      </c>
      <c r="Z2100" t="s">
        <v>28</v>
      </c>
      <c r="AA2100" t="s">
        <v>29</v>
      </c>
      <c r="AB2100" t="s">
        <v>30</v>
      </c>
    </row>
    <row r="2101" spans="1:28" x14ac:dyDescent="0.3">
      <c r="A2101" t="s">
        <v>5946</v>
      </c>
      <c r="B2101" t="s">
        <v>94</v>
      </c>
      <c r="C2101" t="s">
        <v>5947</v>
      </c>
      <c r="D2101" t="s">
        <v>21</v>
      </c>
      <c r="E2101">
        <v>24</v>
      </c>
      <c r="F2101" t="s">
        <v>17465</v>
      </c>
      <c r="G2101">
        <v>2024</v>
      </c>
      <c r="H2101">
        <f t="shared" si="98"/>
        <v>45497</v>
      </c>
      <c r="I2101">
        <v>11</v>
      </c>
      <c r="J2101">
        <v>14</v>
      </c>
      <c r="K2101">
        <v>8</v>
      </c>
      <c r="L2101" t="s">
        <v>17467</v>
      </c>
      <c r="M2101">
        <f t="shared" si="96"/>
        <v>0.46814814814814815</v>
      </c>
      <c r="N2101" t="str">
        <f t="shared" si="97"/>
        <v>9 AM-12 PM</v>
      </c>
      <c r="O2101">
        <v>389.94</v>
      </c>
      <c r="P2101">
        <v>299</v>
      </c>
      <c r="Q2101">
        <v>290.02999999999997</v>
      </c>
      <c r="R2101">
        <v>8.9700000000000006</v>
      </c>
      <c r="S2101">
        <v>99.91</v>
      </c>
      <c r="T2101" t="s">
        <v>34</v>
      </c>
      <c r="U2101" t="s">
        <v>23</v>
      </c>
      <c r="V2101" t="s">
        <v>24</v>
      </c>
      <c r="W2101" t="s">
        <v>5948</v>
      </c>
      <c r="X2101" t="s">
        <v>26</v>
      </c>
      <c r="Y2101" t="s">
        <v>36</v>
      </c>
      <c r="Z2101" t="s">
        <v>28</v>
      </c>
      <c r="AA2101" t="s">
        <v>29</v>
      </c>
      <c r="AB2101" t="s">
        <v>30</v>
      </c>
    </row>
    <row r="2102" spans="1:28" x14ac:dyDescent="0.3">
      <c r="A2102" t="s">
        <v>5949</v>
      </c>
      <c r="B2102" t="s">
        <v>94</v>
      </c>
      <c r="C2102" t="s">
        <v>5950</v>
      </c>
      <c r="D2102" t="s">
        <v>74</v>
      </c>
      <c r="E2102">
        <v>24</v>
      </c>
      <c r="F2102" t="s">
        <v>17465</v>
      </c>
      <c r="G2102">
        <v>2024</v>
      </c>
      <c r="H2102">
        <f t="shared" si="98"/>
        <v>45497</v>
      </c>
      <c r="I2102">
        <v>11</v>
      </c>
      <c r="J2102">
        <v>7</v>
      </c>
      <c r="K2102">
        <v>5</v>
      </c>
      <c r="L2102" t="s">
        <v>17467</v>
      </c>
      <c r="M2102">
        <f t="shared" si="96"/>
        <v>0.46325231481481483</v>
      </c>
      <c r="N2102" t="str">
        <f t="shared" si="97"/>
        <v>9 AM-12 PM</v>
      </c>
      <c r="O2102">
        <v>679.97</v>
      </c>
      <c r="P2102">
        <v>299</v>
      </c>
      <c r="Q2102">
        <v>290.02999999999997</v>
      </c>
      <c r="R2102">
        <v>8.9700000000000006</v>
      </c>
      <c r="S2102">
        <v>389.94</v>
      </c>
      <c r="T2102" t="s">
        <v>34</v>
      </c>
      <c r="U2102" t="s">
        <v>23</v>
      </c>
      <c r="V2102" t="s">
        <v>24</v>
      </c>
      <c r="W2102" t="s">
        <v>5951</v>
      </c>
      <c r="X2102" t="s">
        <v>26</v>
      </c>
      <c r="Y2102" t="s">
        <v>36</v>
      </c>
      <c r="Z2102" t="s">
        <v>28</v>
      </c>
      <c r="AA2102" t="s">
        <v>29</v>
      </c>
      <c r="AB2102" t="s">
        <v>30</v>
      </c>
    </row>
    <row r="2103" spans="1:28" x14ac:dyDescent="0.3">
      <c r="A2103" t="s">
        <v>5952</v>
      </c>
      <c r="B2103" t="s">
        <v>155</v>
      </c>
      <c r="C2103" t="s">
        <v>3237</v>
      </c>
      <c r="D2103" t="s">
        <v>74</v>
      </c>
      <c r="E2103">
        <v>24</v>
      </c>
      <c r="F2103" t="s">
        <v>17465</v>
      </c>
      <c r="G2103">
        <v>2024</v>
      </c>
      <c r="H2103">
        <f t="shared" si="98"/>
        <v>45497</v>
      </c>
      <c r="I2103">
        <v>11</v>
      </c>
      <c r="J2103">
        <v>3</v>
      </c>
      <c r="K2103">
        <v>46</v>
      </c>
      <c r="L2103" t="s">
        <v>17467</v>
      </c>
      <c r="M2103">
        <f t="shared" si="96"/>
        <v>0.46094907407407404</v>
      </c>
      <c r="N2103" t="str">
        <f t="shared" si="97"/>
        <v>9 AM-12 PM</v>
      </c>
      <c r="O2103">
        <v>485.66</v>
      </c>
      <c r="P2103">
        <v>33</v>
      </c>
      <c r="Q2103">
        <v>32.01</v>
      </c>
      <c r="R2103">
        <v>0</v>
      </c>
      <c r="S2103">
        <v>453.65</v>
      </c>
      <c r="T2103" t="s">
        <v>34</v>
      </c>
      <c r="U2103" t="s">
        <v>198</v>
      </c>
      <c r="V2103" t="s">
        <v>24</v>
      </c>
      <c r="W2103" t="s">
        <v>26</v>
      </c>
      <c r="X2103" t="s">
        <v>26</v>
      </c>
      <c r="Y2103" t="s">
        <v>36</v>
      </c>
      <c r="Z2103" t="s">
        <v>28</v>
      </c>
      <c r="AA2103" t="s">
        <v>29</v>
      </c>
      <c r="AB2103" t="s">
        <v>30</v>
      </c>
    </row>
    <row r="2104" spans="1:28" x14ac:dyDescent="0.3">
      <c r="A2104" t="s">
        <v>5953</v>
      </c>
      <c r="B2104" t="s">
        <v>155</v>
      </c>
      <c r="C2104" t="s">
        <v>5954</v>
      </c>
      <c r="D2104" t="s">
        <v>258</v>
      </c>
      <c r="E2104">
        <v>24</v>
      </c>
      <c r="F2104" t="s">
        <v>17465</v>
      </c>
      <c r="G2104">
        <v>2024</v>
      </c>
      <c r="H2104">
        <f t="shared" si="98"/>
        <v>45497</v>
      </c>
      <c r="I2104">
        <v>10</v>
      </c>
      <c r="J2104">
        <v>59</v>
      </c>
      <c r="K2104">
        <v>47</v>
      </c>
      <c r="L2104" t="s">
        <v>17467</v>
      </c>
      <c r="M2104">
        <f t="shared" si="96"/>
        <v>0.45818287037037037</v>
      </c>
      <c r="N2104" t="str">
        <f t="shared" si="97"/>
        <v>9 AM-12 PM</v>
      </c>
      <c r="O2104">
        <v>736.22</v>
      </c>
      <c r="P2104">
        <v>261</v>
      </c>
      <c r="Q2104">
        <v>250.56</v>
      </c>
      <c r="R2104">
        <v>10.44</v>
      </c>
      <c r="S2104">
        <v>485.66</v>
      </c>
      <c r="T2104" t="s">
        <v>34</v>
      </c>
      <c r="U2104" t="s">
        <v>23</v>
      </c>
      <c r="V2104" t="s">
        <v>24</v>
      </c>
      <c r="W2104" t="s">
        <v>5955</v>
      </c>
      <c r="X2104" t="s">
        <v>26</v>
      </c>
      <c r="Y2104" t="s">
        <v>27</v>
      </c>
      <c r="Z2104" t="s">
        <v>28</v>
      </c>
      <c r="AA2104" t="s">
        <v>26</v>
      </c>
      <c r="AB2104" t="s">
        <v>30</v>
      </c>
    </row>
    <row r="2105" spans="1:28" x14ac:dyDescent="0.3">
      <c r="A2105" t="s">
        <v>5956</v>
      </c>
      <c r="B2105" t="s">
        <v>98</v>
      </c>
      <c r="C2105" t="s">
        <v>5957</v>
      </c>
      <c r="D2105" t="s">
        <v>50</v>
      </c>
      <c r="E2105">
        <v>24</v>
      </c>
      <c r="F2105" t="s">
        <v>17465</v>
      </c>
      <c r="G2105">
        <v>2024</v>
      </c>
      <c r="H2105">
        <f t="shared" si="98"/>
        <v>45497</v>
      </c>
      <c r="I2105">
        <v>10</v>
      </c>
      <c r="J2105">
        <v>52</v>
      </c>
      <c r="K2105">
        <v>13</v>
      </c>
      <c r="L2105" t="s">
        <v>17467</v>
      </c>
      <c r="M2105">
        <f t="shared" si="96"/>
        <v>0.45292824074074073</v>
      </c>
      <c r="N2105" t="str">
        <f t="shared" si="97"/>
        <v>9 AM-12 PM</v>
      </c>
      <c r="O2105">
        <v>3305.45</v>
      </c>
      <c r="P2105">
        <v>199</v>
      </c>
      <c r="Q2105">
        <v>191.04</v>
      </c>
      <c r="R2105">
        <v>7.96</v>
      </c>
      <c r="S2105">
        <v>3114.41</v>
      </c>
      <c r="T2105" t="s">
        <v>34</v>
      </c>
      <c r="U2105" t="s">
        <v>23</v>
      </c>
      <c r="V2105" t="s">
        <v>24</v>
      </c>
      <c r="W2105" t="s">
        <v>5958</v>
      </c>
      <c r="X2105" t="s">
        <v>26</v>
      </c>
      <c r="Y2105" t="s">
        <v>36</v>
      </c>
      <c r="Z2105" t="s">
        <v>28</v>
      </c>
      <c r="AA2105" t="s">
        <v>29</v>
      </c>
      <c r="AB2105" t="s">
        <v>30</v>
      </c>
    </row>
    <row r="2106" spans="1:28" x14ac:dyDescent="0.3">
      <c r="A2106" t="s">
        <v>5959</v>
      </c>
      <c r="B2106" t="s">
        <v>102</v>
      </c>
      <c r="C2106" t="s">
        <v>5960</v>
      </c>
      <c r="D2106" t="s">
        <v>74</v>
      </c>
      <c r="E2106">
        <v>24</v>
      </c>
      <c r="F2106" t="s">
        <v>17465</v>
      </c>
      <c r="G2106">
        <v>2024</v>
      </c>
      <c r="H2106">
        <f t="shared" si="98"/>
        <v>45497</v>
      </c>
      <c r="I2106">
        <v>10</v>
      </c>
      <c r="J2106">
        <v>48</v>
      </c>
      <c r="K2106">
        <v>24</v>
      </c>
      <c r="L2106" t="s">
        <v>17467</v>
      </c>
      <c r="M2106">
        <f t="shared" si="96"/>
        <v>0.45027777777777778</v>
      </c>
      <c r="N2106" t="str">
        <f t="shared" si="97"/>
        <v>9 AM-12 PM</v>
      </c>
      <c r="O2106">
        <v>7827.62</v>
      </c>
      <c r="P2106">
        <v>199</v>
      </c>
      <c r="Q2106">
        <v>195.02</v>
      </c>
      <c r="R2106">
        <v>3.98</v>
      </c>
      <c r="S2106">
        <v>7632.6</v>
      </c>
      <c r="T2106" t="s">
        <v>34</v>
      </c>
      <c r="U2106" t="s">
        <v>23</v>
      </c>
      <c r="V2106" t="s">
        <v>24</v>
      </c>
      <c r="W2106" t="s">
        <v>5961</v>
      </c>
      <c r="X2106" t="s">
        <v>26</v>
      </c>
      <c r="Y2106" t="s">
        <v>36</v>
      </c>
      <c r="Z2106" t="s">
        <v>28</v>
      </c>
      <c r="AA2106" t="s">
        <v>29</v>
      </c>
      <c r="AB2106" t="s">
        <v>30</v>
      </c>
    </row>
    <row r="2107" spans="1:28" x14ac:dyDescent="0.3">
      <c r="A2107" t="s">
        <v>5962</v>
      </c>
      <c r="B2107" t="s">
        <v>102</v>
      </c>
      <c r="C2107" t="s">
        <v>5963</v>
      </c>
      <c r="D2107" t="s">
        <v>50</v>
      </c>
      <c r="E2107">
        <v>24</v>
      </c>
      <c r="F2107" t="s">
        <v>17465</v>
      </c>
      <c r="G2107">
        <v>2024</v>
      </c>
      <c r="H2107">
        <f t="shared" si="98"/>
        <v>45497</v>
      </c>
      <c r="I2107">
        <v>10</v>
      </c>
      <c r="J2107">
        <v>47</v>
      </c>
      <c r="K2107">
        <v>53</v>
      </c>
      <c r="L2107" t="s">
        <v>17467</v>
      </c>
      <c r="M2107">
        <f t="shared" si="96"/>
        <v>0.44991898148148146</v>
      </c>
      <c r="N2107" t="str">
        <f t="shared" si="97"/>
        <v>9 AM-12 PM</v>
      </c>
      <c r="O2107">
        <v>8020.25</v>
      </c>
      <c r="P2107">
        <v>199</v>
      </c>
      <c r="Q2107">
        <v>192.63</v>
      </c>
      <c r="R2107">
        <v>6.37</v>
      </c>
      <c r="S2107">
        <v>7827.62</v>
      </c>
      <c r="T2107" t="s">
        <v>34</v>
      </c>
      <c r="U2107" t="s">
        <v>23</v>
      </c>
      <c r="V2107" t="s">
        <v>24</v>
      </c>
      <c r="W2107" t="s">
        <v>5964</v>
      </c>
      <c r="X2107" t="s">
        <v>26</v>
      </c>
      <c r="Y2107" t="s">
        <v>36</v>
      </c>
      <c r="Z2107" t="s">
        <v>28</v>
      </c>
      <c r="AA2107" t="s">
        <v>29</v>
      </c>
      <c r="AB2107" t="s">
        <v>30</v>
      </c>
    </row>
    <row r="2108" spans="1:28" x14ac:dyDescent="0.3">
      <c r="A2108" t="s">
        <v>5965</v>
      </c>
      <c r="B2108" t="s">
        <v>155</v>
      </c>
      <c r="C2108" t="s">
        <v>5966</v>
      </c>
      <c r="D2108" t="s">
        <v>50</v>
      </c>
      <c r="E2108">
        <v>24</v>
      </c>
      <c r="F2108" t="s">
        <v>17465</v>
      </c>
      <c r="G2108">
        <v>2024</v>
      </c>
      <c r="H2108">
        <f t="shared" si="98"/>
        <v>45497</v>
      </c>
      <c r="I2108">
        <v>10</v>
      </c>
      <c r="J2108">
        <v>41</v>
      </c>
      <c r="K2108">
        <v>23</v>
      </c>
      <c r="L2108" t="s">
        <v>17467</v>
      </c>
      <c r="M2108">
        <f t="shared" si="96"/>
        <v>0.44540509259259259</v>
      </c>
      <c r="N2108" t="str">
        <f t="shared" si="97"/>
        <v>9 AM-12 PM</v>
      </c>
      <c r="O2108">
        <v>927.26</v>
      </c>
      <c r="P2108">
        <v>199</v>
      </c>
      <c r="Q2108">
        <v>191.04</v>
      </c>
      <c r="R2108">
        <v>7.96</v>
      </c>
      <c r="S2108">
        <v>736.22</v>
      </c>
      <c r="T2108" t="s">
        <v>34</v>
      </c>
      <c r="U2108" t="s">
        <v>23</v>
      </c>
      <c r="V2108" t="s">
        <v>24</v>
      </c>
      <c r="W2108" t="s">
        <v>5967</v>
      </c>
      <c r="X2108" t="s">
        <v>26</v>
      </c>
      <c r="Y2108" t="s">
        <v>27</v>
      </c>
      <c r="Z2108" t="s">
        <v>28</v>
      </c>
      <c r="AA2108" t="s">
        <v>29</v>
      </c>
      <c r="AB2108" t="s">
        <v>30</v>
      </c>
    </row>
    <row r="2109" spans="1:28" x14ac:dyDescent="0.3">
      <c r="A2109" t="s">
        <v>5968</v>
      </c>
      <c r="B2109" t="s">
        <v>1537</v>
      </c>
      <c r="C2109" t="s">
        <v>5969</v>
      </c>
      <c r="D2109" t="s">
        <v>21</v>
      </c>
      <c r="E2109">
        <v>24</v>
      </c>
      <c r="F2109" t="s">
        <v>17465</v>
      </c>
      <c r="G2109">
        <v>2024</v>
      </c>
      <c r="H2109">
        <f t="shared" si="98"/>
        <v>45497</v>
      </c>
      <c r="I2109">
        <v>10</v>
      </c>
      <c r="J2109">
        <v>38</v>
      </c>
      <c r="K2109">
        <v>33</v>
      </c>
      <c r="L2109" t="s">
        <v>17467</v>
      </c>
      <c r="M2109">
        <f t="shared" si="96"/>
        <v>0.44343749999999998</v>
      </c>
      <c r="N2109" t="str">
        <f t="shared" si="97"/>
        <v>9 AM-12 PM</v>
      </c>
      <c r="O2109">
        <v>3403.21</v>
      </c>
      <c r="P2109">
        <v>189</v>
      </c>
      <c r="Q2109">
        <v>185.03</v>
      </c>
      <c r="R2109">
        <v>3.97</v>
      </c>
      <c r="S2109">
        <v>3218.18</v>
      </c>
      <c r="T2109" t="s">
        <v>34</v>
      </c>
      <c r="U2109" t="s">
        <v>23</v>
      </c>
      <c r="V2109" t="s">
        <v>24</v>
      </c>
      <c r="W2109" t="s">
        <v>5970</v>
      </c>
      <c r="X2109" t="s">
        <v>26</v>
      </c>
      <c r="Y2109" t="s">
        <v>36</v>
      </c>
      <c r="Z2109" t="s">
        <v>28</v>
      </c>
      <c r="AA2109" t="s">
        <v>37</v>
      </c>
      <c r="AB2109" t="s">
        <v>30</v>
      </c>
    </row>
    <row r="2110" spans="1:28" x14ac:dyDescent="0.3">
      <c r="A2110" t="s">
        <v>5971</v>
      </c>
      <c r="B2110" t="s">
        <v>3473</v>
      </c>
      <c r="C2110" t="s">
        <v>5972</v>
      </c>
      <c r="D2110" t="s">
        <v>74</v>
      </c>
      <c r="E2110">
        <v>24</v>
      </c>
      <c r="F2110" t="s">
        <v>17465</v>
      </c>
      <c r="G2110">
        <v>2024</v>
      </c>
      <c r="H2110">
        <f t="shared" si="98"/>
        <v>45497</v>
      </c>
      <c r="I2110">
        <v>10</v>
      </c>
      <c r="J2110">
        <v>30</v>
      </c>
      <c r="K2110">
        <v>54</v>
      </c>
      <c r="L2110" t="s">
        <v>17467</v>
      </c>
      <c r="M2110">
        <f t="shared" si="96"/>
        <v>0.43812500000000004</v>
      </c>
      <c r="N2110" t="str">
        <f t="shared" si="97"/>
        <v>9 AM-12 PM</v>
      </c>
      <c r="O2110">
        <v>48.58</v>
      </c>
      <c r="P2110">
        <v>22</v>
      </c>
      <c r="Q2110">
        <v>21.34</v>
      </c>
      <c r="R2110">
        <v>0.66</v>
      </c>
      <c r="S2110">
        <v>27.24</v>
      </c>
      <c r="T2110" t="s">
        <v>34</v>
      </c>
      <c r="U2110" t="s">
        <v>23</v>
      </c>
      <c r="V2110" t="s">
        <v>24</v>
      </c>
      <c r="W2110" t="s">
        <v>5973</v>
      </c>
      <c r="X2110" t="s">
        <v>26</v>
      </c>
      <c r="Y2110" t="s">
        <v>36</v>
      </c>
      <c r="Z2110" t="s">
        <v>28</v>
      </c>
      <c r="AA2110" t="s">
        <v>29</v>
      </c>
      <c r="AB2110" t="s">
        <v>30</v>
      </c>
    </row>
    <row r="2111" spans="1:28" x14ac:dyDescent="0.3">
      <c r="A2111" t="s">
        <v>5974</v>
      </c>
      <c r="B2111" t="s">
        <v>94</v>
      </c>
      <c r="C2111" t="s">
        <v>5975</v>
      </c>
      <c r="D2111" t="s">
        <v>74</v>
      </c>
      <c r="E2111">
        <v>24</v>
      </c>
      <c r="F2111" t="s">
        <v>17465</v>
      </c>
      <c r="G2111">
        <v>2024</v>
      </c>
      <c r="H2111">
        <f t="shared" si="98"/>
        <v>45497</v>
      </c>
      <c r="I2111">
        <v>10</v>
      </c>
      <c r="J2111">
        <v>25</v>
      </c>
      <c r="K2111">
        <v>6</v>
      </c>
      <c r="L2111" t="s">
        <v>17467</v>
      </c>
      <c r="M2111">
        <f t="shared" si="96"/>
        <v>0.43409722222222219</v>
      </c>
      <c r="N2111" t="str">
        <f t="shared" si="97"/>
        <v>9 AM-12 PM</v>
      </c>
      <c r="O2111">
        <v>470</v>
      </c>
      <c r="P2111">
        <v>299</v>
      </c>
      <c r="Q2111">
        <v>290.02999999999997</v>
      </c>
      <c r="R2111">
        <v>8.9700000000000006</v>
      </c>
      <c r="S2111">
        <v>179.97</v>
      </c>
      <c r="T2111" t="s">
        <v>34</v>
      </c>
      <c r="U2111" t="s">
        <v>23</v>
      </c>
      <c r="V2111" t="s">
        <v>24</v>
      </c>
      <c r="W2111" t="s">
        <v>5976</v>
      </c>
      <c r="X2111" t="s">
        <v>26</v>
      </c>
      <c r="Y2111" t="s">
        <v>36</v>
      </c>
      <c r="Z2111" t="s">
        <v>28</v>
      </c>
      <c r="AA2111" t="s">
        <v>29</v>
      </c>
      <c r="AB2111" t="s">
        <v>30</v>
      </c>
    </row>
    <row r="2112" spans="1:28" x14ac:dyDescent="0.3">
      <c r="A2112" t="s">
        <v>5977</v>
      </c>
      <c r="B2112" t="s">
        <v>94</v>
      </c>
      <c r="C2112" t="s">
        <v>5960</v>
      </c>
      <c r="D2112" t="s">
        <v>74</v>
      </c>
      <c r="E2112">
        <v>24</v>
      </c>
      <c r="F2112" t="s">
        <v>17465</v>
      </c>
      <c r="G2112">
        <v>2024</v>
      </c>
      <c r="H2112">
        <f t="shared" si="98"/>
        <v>45497</v>
      </c>
      <c r="I2112">
        <v>10</v>
      </c>
      <c r="J2112">
        <v>22</v>
      </c>
      <c r="K2112">
        <v>56</v>
      </c>
      <c r="L2112" t="s">
        <v>17467</v>
      </c>
      <c r="M2112">
        <f t="shared" si="96"/>
        <v>0.43259259259259258</v>
      </c>
      <c r="N2112" t="str">
        <f t="shared" si="97"/>
        <v>9 AM-12 PM</v>
      </c>
      <c r="O2112">
        <v>663.03</v>
      </c>
      <c r="P2112">
        <v>199</v>
      </c>
      <c r="Q2112">
        <v>193.03</v>
      </c>
      <c r="R2112">
        <v>5.97</v>
      </c>
      <c r="S2112">
        <v>470</v>
      </c>
      <c r="T2112" t="s">
        <v>22</v>
      </c>
      <c r="U2112" t="s">
        <v>23</v>
      </c>
      <c r="V2112" t="s">
        <v>24</v>
      </c>
      <c r="W2112" t="s">
        <v>5978</v>
      </c>
      <c r="X2112" t="s">
        <v>26</v>
      </c>
      <c r="Y2112" t="s">
        <v>36</v>
      </c>
      <c r="Z2112" t="s">
        <v>28</v>
      </c>
      <c r="AA2112" t="s">
        <v>29</v>
      </c>
      <c r="AB2112" t="s">
        <v>30</v>
      </c>
    </row>
    <row r="2113" spans="1:28" x14ac:dyDescent="0.3">
      <c r="A2113" t="s">
        <v>5979</v>
      </c>
      <c r="B2113" t="s">
        <v>98</v>
      </c>
      <c r="C2113" t="s">
        <v>5963</v>
      </c>
      <c r="D2113" t="s">
        <v>50</v>
      </c>
      <c r="E2113">
        <v>24</v>
      </c>
      <c r="F2113" t="s">
        <v>17465</v>
      </c>
      <c r="G2113">
        <v>2024</v>
      </c>
      <c r="H2113">
        <f t="shared" si="98"/>
        <v>45497</v>
      </c>
      <c r="I2113">
        <v>10</v>
      </c>
      <c r="J2113">
        <v>21</v>
      </c>
      <c r="K2113">
        <v>22</v>
      </c>
      <c r="L2113" t="s">
        <v>17467</v>
      </c>
      <c r="M2113">
        <f t="shared" si="96"/>
        <v>0.43150462962962965</v>
      </c>
      <c r="N2113" t="str">
        <f t="shared" si="97"/>
        <v>9 AM-12 PM</v>
      </c>
      <c r="O2113">
        <v>3496.49</v>
      </c>
      <c r="P2113">
        <v>199</v>
      </c>
      <c r="Q2113">
        <v>191.04</v>
      </c>
      <c r="R2113">
        <v>7.96</v>
      </c>
      <c r="S2113">
        <v>3305.45</v>
      </c>
      <c r="T2113" t="s">
        <v>22</v>
      </c>
      <c r="U2113" t="s">
        <v>23</v>
      </c>
      <c r="V2113" t="s">
        <v>24</v>
      </c>
      <c r="W2113" t="s">
        <v>5980</v>
      </c>
      <c r="X2113" t="s">
        <v>26</v>
      </c>
      <c r="Y2113" t="s">
        <v>36</v>
      </c>
      <c r="Z2113" t="s">
        <v>28</v>
      </c>
      <c r="AA2113" t="s">
        <v>29</v>
      </c>
      <c r="AB2113" t="s">
        <v>30</v>
      </c>
    </row>
    <row r="2114" spans="1:28" x14ac:dyDescent="0.3">
      <c r="A2114" t="s">
        <v>5981</v>
      </c>
      <c r="B2114" t="s">
        <v>4263</v>
      </c>
      <c r="C2114" t="s">
        <v>4462</v>
      </c>
      <c r="D2114" t="s">
        <v>21</v>
      </c>
      <c r="E2114">
        <v>24</v>
      </c>
      <c r="F2114" t="s">
        <v>17465</v>
      </c>
      <c r="G2114">
        <v>2024</v>
      </c>
      <c r="H2114">
        <f t="shared" si="98"/>
        <v>45497</v>
      </c>
      <c r="I2114">
        <v>10</v>
      </c>
      <c r="J2114">
        <v>3</v>
      </c>
      <c r="K2114">
        <v>3</v>
      </c>
      <c r="L2114" t="s">
        <v>17467</v>
      </c>
      <c r="M2114">
        <f t="shared" ref="M2114:M2177" si="99">TIMEVALUE(TEXT(TIMEVALUE(I2114 &amp; ":" &amp; J2114 &amp; ":" &amp; K2114 &amp; " " &amp; L2114), "hh:mm:ss AM/PM"))</f>
        <v>0.41878472222222224</v>
      </c>
      <c r="N2114" t="str">
        <f t="shared" ref="N2114:N2177" si="100">IF(AND(HOUR(M2114)&gt;=0, HOUR(M2114)&lt;=4), "12-4 AM",
IF(AND(HOUR(M2114)&gt;=5, HOUR(M2114)&lt;=8), "5-8 AM",
IF(AND(HOUR(M2114)&gt;=9, HOUR(M2114)&lt;=12), "9 AM-12 PM",
IF(AND(HOUR(M2114)&gt;=13, HOUR(M2114)&lt;=16), "1-4 PM",
IF(AND(HOUR(M2114)&gt;=17, HOUR(M2114)&lt;=20), "5-8 PM",
IF(AND(HOUR(M2114)&gt;=21, HOUR(M2114)&lt;=23), "9-11 PM",
""))))))</f>
        <v>9 AM-12 PM</v>
      </c>
      <c r="O2114">
        <v>105.6</v>
      </c>
      <c r="P2114">
        <v>19</v>
      </c>
      <c r="Q2114">
        <v>18.600000000000001</v>
      </c>
      <c r="R2114">
        <v>0.4</v>
      </c>
      <c r="S2114">
        <v>87</v>
      </c>
      <c r="T2114" t="s">
        <v>34</v>
      </c>
      <c r="U2114" t="s">
        <v>23</v>
      </c>
      <c r="V2114" t="s">
        <v>24</v>
      </c>
      <c r="W2114" t="s">
        <v>5982</v>
      </c>
      <c r="X2114" t="s">
        <v>26</v>
      </c>
      <c r="Y2114" t="s">
        <v>36</v>
      </c>
      <c r="Z2114" t="s">
        <v>28</v>
      </c>
      <c r="AA2114" t="s">
        <v>29</v>
      </c>
      <c r="AB2114" t="s">
        <v>30</v>
      </c>
    </row>
    <row r="2115" spans="1:28" x14ac:dyDescent="0.3">
      <c r="A2115" t="s">
        <v>5983</v>
      </c>
      <c r="B2115" t="s">
        <v>155</v>
      </c>
      <c r="C2115" t="s">
        <v>5984</v>
      </c>
      <c r="D2115" t="s">
        <v>50</v>
      </c>
      <c r="E2115">
        <v>24</v>
      </c>
      <c r="F2115" t="s">
        <v>17465</v>
      </c>
      <c r="G2115">
        <v>2024</v>
      </c>
      <c r="H2115">
        <f t="shared" ref="H2115:H2178" si="101">DATEVALUE(E2115 &amp;"-"&amp;F2115&amp;"-"&amp;G2115)</f>
        <v>45497</v>
      </c>
      <c r="I2115">
        <v>9</v>
      </c>
      <c r="J2115">
        <v>55</v>
      </c>
      <c r="K2115">
        <v>20</v>
      </c>
      <c r="L2115" t="s">
        <v>17467</v>
      </c>
      <c r="M2115">
        <f t="shared" si="99"/>
        <v>0.41342592592592592</v>
      </c>
      <c r="N2115" t="str">
        <f t="shared" si="100"/>
        <v>9 AM-12 PM</v>
      </c>
      <c r="O2115">
        <v>1118.3</v>
      </c>
      <c r="P2115">
        <v>199</v>
      </c>
      <c r="Q2115">
        <v>191.04</v>
      </c>
      <c r="R2115">
        <v>7.96</v>
      </c>
      <c r="S2115">
        <v>927.26</v>
      </c>
      <c r="T2115" t="s">
        <v>22</v>
      </c>
      <c r="U2115" t="s">
        <v>23</v>
      </c>
      <c r="V2115" t="s">
        <v>24</v>
      </c>
      <c r="W2115" t="s">
        <v>5985</v>
      </c>
      <c r="X2115" t="s">
        <v>26</v>
      </c>
      <c r="Y2115" t="s">
        <v>36</v>
      </c>
      <c r="Z2115" t="s">
        <v>28</v>
      </c>
      <c r="AA2115" t="s">
        <v>29</v>
      </c>
      <c r="AB2115" t="s">
        <v>30</v>
      </c>
    </row>
    <row r="2116" spans="1:28" x14ac:dyDescent="0.3">
      <c r="A2116" t="s">
        <v>5986</v>
      </c>
      <c r="B2116" t="s">
        <v>102</v>
      </c>
      <c r="C2116" t="s">
        <v>3726</v>
      </c>
      <c r="D2116" t="s">
        <v>50</v>
      </c>
      <c r="E2116">
        <v>24</v>
      </c>
      <c r="F2116" t="s">
        <v>17465</v>
      </c>
      <c r="G2116">
        <v>2024</v>
      </c>
      <c r="H2116">
        <f t="shared" si="101"/>
        <v>45497</v>
      </c>
      <c r="I2116">
        <v>9</v>
      </c>
      <c r="J2116">
        <v>55</v>
      </c>
      <c r="K2116">
        <v>3</v>
      </c>
      <c r="L2116" t="s">
        <v>17467</v>
      </c>
      <c r="M2116">
        <f t="shared" si="99"/>
        <v>0.4132291666666667</v>
      </c>
      <c r="N2116" t="str">
        <f t="shared" si="100"/>
        <v>9 AM-12 PM</v>
      </c>
      <c r="O2116">
        <v>8052.19</v>
      </c>
      <c r="P2116">
        <v>33</v>
      </c>
      <c r="Q2116">
        <v>31.94</v>
      </c>
      <c r="R2116">
        <v>1.06</v>
      </c>
      <c r="S2116">
        <v>8020.25</v>
      </c>
      <c r="T2116" t="s">
        <v>34</v>
      </c>
      <c r="U2116" t="s">
        <v>23</v>
      </c>
      <c r="V2116" t="s">
        <v>24</v>
      </c>
      <c r="W2116" t="s">
        <v>5987</v>
      </c>
      <c r="X2116" t="s">
        <v>26</v>
      </c>
      <c r="Y2116" t="s">
        <v>36</v>
      </c>
      <c r="Z2116" t="s">
        <v>28</v>
      </c>
      <c r="AA2116" t="s">
        <v>29</v>
      </c>
      <c r="AB2116" t="s">
        <v>30</v>
      </c>
    </row>
    <row r="2117" spans="1:28" x14ac:dyDescent="0.3">
      <c r="A2117" t="s">
        <v>5988</v>
      </c>
      <c r="B2117" t="s">
        <v>102</v>
      </c>
      <c r="C2117" t="s">
        <v>5989</v>
      </c>
      <c r="D2117" t="s">
        <v>50</v>
      </c>
      <c r="E2117">
        <v>24</v>
      </c>
      <c r="F2117" t="s">
        <v>17465</v>
      </c>
      <c r="G2117">
        <v>2024</v>
      </c>
      <c r="H2117">
        <f t="shared" si="101"/>
        <v>45497</v>
      </c>
      <c r="I2117">
        <v>9</v>
      </c>
      <c r="J2117">
        <v>54</v>
      </c>
      <c r="K2117">
        <v>15</v>
      </c>
      <c r="L2117" t="s">
        <v>17467</v>
      </c>
      <c r="M2117">
        <f t="shared" si="99"/>
        <v>0.41267361111111112</v>
      </c>
      <c r="N2117" t="str">
        <f t="shared" si="100"/>
        <v>9 AM-12 PM</v>
      </c>
      <c r="O2117">
        <v>8244.82</v>
      </c>
      <c r="P2117">
        <v>199</v>
      </c>
      <c r="Q2117">
        <v>192.63</v>
      </c>
      <c r="R2117">
        <v>6.37</v>
      </c>
      <c r="S2117">
        <v>8052.19</v>
      </c>
      <c r="T2117" t="s">
        <v>34</v>
      </c>
      <c r="U2117" t="s">
        <v>23</v>
      </c>
      <c r="V2117" t="s">
        <v>24</v>
      </c>
      <c r="W2117" t="s">
        <v>5990</v>
      </c>
      <c r="X2117" t="s">
        <v>26</v>
      </c>
      <c r="Y2117" t="s">
        <v>36</v>
      </c>
      <c r="Z2117" t="s">
        <v>28</v>
      </c>
      <c r="AA2117" t="s">
        <v>29</v>
      </c>
      <c r="AB2117" t="s">
        <v>30</v>
      </c>
    </row>
    <row r="2118" spans="1:28" x14ac:dyDescent="0.3">
      <c r="A2118" t="s">
        <v>5991</v>
      </c>
      <c r="B2118" t="s">
        <v>1537</v>
      </c>
      <c r="C2118" t="s">
        <v>5992</v>
      </c>
      <c r="D2118" t="s">
        <v>21</v>
      </c>
      <c r="E2118">
        <v>24</v>
      </c>
      <c r="F2118" t="s">
        <v>17465</v>
      </c>
      <c r="G2118">
        <v>2024</v>
      </c>
      <c r="H2118">
        <f t="shared" si="101"/>
        <v>45497</v>
      </c>
      <c r="I2118">
        <v>9</v>
      </c>
      <c r="J2118">
        <v>36</v>
      </c>
      <c r="K2118">
        <v>14</v>
      </c>
      <c r="L2118" t="s">
        <v>17467</v>
      </c>
      <c r="M2118">
        <f t="shared" si="99"/>
        <v>0.40016203703703707</v>
      </c>
      <c r="N2118" t="str">
        <f t="shared" si="100"/>
        <v>9 AM-12 PM</v>
      </c>
      <c r="O2118">
        <v>3607.82</v>
      </c>
      <c r="P2118">
        <v>209</v>
      </c>
      <c r="Q2118">
        <v>204.61</v>
      </c>
      <c r="R2118">
        <v>4.3899999999999997</v>
      </c>
      <c r="S2118">
        <v>3403.21</v>
      </c>
      <c r="T2118" t="s">
        <v>34</v>
      </c>
      <c r="U2118" t="s">
        <v>23</v>
      </c>
      <c r="V2118" t="s">
        <v>24</v>
      </c>
      <c r="W2118" t="s">
        <v>5993</v>
      </c>
      <c r="X2118" t="s">
        <v>26</v>
      </c>
      <c r="Y2118" t="s">
        <v>36</v>
      </c>
      <c r="Z2118" t="s">
        <v>28</v>
      </c>
      <c r="AA2118" t="s">
        <v>37</v>
      </c>
      <c r="AB2118" t="s">
        <v>30</v>
      </c>
    </row>
    <row r="2119" spans="1:28" x14ac:dyDescent="0.3">
      <c r="A2119" t="s">
        <v>5994</v>
      </c>
      <c r="B2119" t="s">
        <v>1537</v>
      </c>
      <c r="C2119" t="s">
        <v>5995</v>
      </c>
      <c r="D2119" t="s">
        <v>104</v>
      </c>
      <c r="E2119">
        <v>24</v>
      </c>
      <c r="F2119" t="s">
        <v>17465</v>
      </c>
      <c r="G2119">
        <v>2024</v>
      </c>
      <c r="H2119">
        <f t="shared" si="101"/>
        <v>45497</v>
      </c>
      <c r="I2119">
        <v>9</v>
      </c>
      <c r="J2119">
        <v>32</v>
      </c>
      <c r="K2119">
        <v>13</v>
      </c>
      <c r="L2119" t="s">
        <v>17467</v>
      </c>
      <c r="M2119">
        <f t="shared" si="99"/>
        <v>0.39737268518518515</v>
      </c>
      <c r="N2119" t="str">
        <f t="shared" si="100"/>
        <v>9 AM-12 PM</v>
      </c>
      <c r="O2119">
        <v>3926.82</v>
      </c>
      <c r="P2119">
        <v>320</v>
      </c>
      <c r="Q2119">
        <v>319</v>
      </c>
      <c r="R2119">
        <v>1</v>
      </c>
      <c r="S2119">
        <v>3607.82</v>
      </c>
      <c r="T2119" t="s">
        <v>105</v>
      </c>
      <c r="U2119" t="s">
        <v>23</v>
      </c>
      <c r="V2119" t="s">
        <v>24</v>
      </c>
      <c r="W2119" t="s">
        <v>5996</v>
      </c>
      <c r="X2119" t="s">
        <v>26</v>
      </c>
      <c r="Y2119" t="s">
        <v>36</v>
      </c>
      <c r="Z2119" t="s">
        <v>28</v>
      </c>
      <c r="AA2119" t="s">
        <v>26</v>
      </c>
      <c r="AB2119" t="s">
        <v>30</v>
      </c>
    </row>
    <row r="2120" spans="1:28" x14ac:dyDescent="0.3">
      <c r="A2120" t="s">
        <v>5997</v>
      </c>
      <c r="B2120" t="s">
        <v>1537</v>
      </c>
      <c r="C2120" t="s">
        <v>5998</v>
      </c>
      <c r="D2120" t="s">
        <v>21</v>
      </c>
      <c r="E2120">
        <v>24</v>
      </c>
      <c r="F2120" t="s">
        <v>17465</v>
      </c>
      <c r="G2120">
        <v>2024</v>
      </c>
      <c r="H2120">
        <f t="shared" si="101"/>
        <v>45497</v>
      </c>
      <c r="I2120">
        <v>9</v>
      </c>
      <c r="J2120">
        <v>27</v>
      </c>
      <c r="K2120">
        <v>46</v>
      </c>
      <c r="L2120" t="s">
        <v>17467</v>
      </c>
      <c r="M2120">
        <f t="shared" si="99"/>
        <v>0.39428240740740739</v>
      </c>
      <c r="N2120" t="str">
        <f t="shared" si="100"/>
        <v>9 AM-12 PM</v>
      </c>
      <c r="O2120">
        <v>4219.54</v>
      </c>
      <c r="P2120">
        <v>299</v>
      </c>
      <c r="Q2120">
        <v>292.72000000000003</v>
      </c>
      <c r="R2120">
        <v>6.28</v>
      </c>
      <c r="S2120">
        <v>3926.82</v>
      </c>
      <c r="T2120" t="s">
        <v>34</v>
      </c>
      <c r="U2120" t="s">
        <v>23</v>
      </c>
      <c r="V2120" t="s">
        <v>24</v>
      </c>
      <c r="W2120" t="s">
        <v>5999</v>
      </c>
      <c r="X2120" t="s">
        <v>26</v>
      </c>
      <c r="Y2120" t="s">
        <v>36</v>
      </c>
      <c r="Z2120" t="s">
        <v>28</v>
      </c>
      <c r="AA2120" t="s">
        <v>37</v>
      </c>
      <c r="AB2120" t="s">
        <v>30</v>
      </c>
    </row>
    <row r="2121" spans="1:28" x14ac:dyDescent="0.3">
      <c r="A2121" t="s">
        <v>6000</v>
      </c>
      <c r="B2121" t="s">
        <v>48</v>
      </c>
      <c r="C2121" t="s">
        <v>6001</v>
      </c>
      <c r="D2121" t="s">
        <v>21</v>
      </c>
      <c r="E2121">
        <v>24</v>
      </c>
      <c r="F2121" t="s">
        <v>17465</v>
      </c>
      <c r="G2121">
        <v>2024</v>
      </c>
      <c r="H2121">
        <f t="shared" si="101"/>
        <v>45497</v>
      </c>
      <c r="I2121">
        <v>9</v>
      </c>
      <c r="J2121">
        <v>27</v>
      </c>
      <c r="K2121">
        <v>28</v>
      </c>
      <c r="L2121" t="s">
        <v>17467</v>
      </c>
      <c r="M2121">
        <f t="shared" si="99"/>
        <v>0.39407407407407408</v>
      </c>
      <c r="N2121" t="str">
        <f t="shared" si="100"/>
        <v>9 AM-12 PM</v>
      </c>
      <c r="O2121">
        <v>1083.68</v>
      </c>
      <c r="P2121">
        <v>29</v>
      </c>
      <c r="Q2121">
        <v>28.13</v>
      </c>
      <c r="R2121">
        <v>0.87</v>
      </c>
      <c r="S2121">
        <v>1055.55</v>
      </c>
      <c r="T2121" t="s">
        <v>34</v>
      </c>
      <c r="U2121" t="s">
        <v>23</v>
      </c>
      <c r="V2121" t="s">
        <v>24</v>
      </c>
      <c r="W2121" t="s">
        <v>6002</v>
      </c>
      <c r="X2121" t="s">
        <v>26</v>
      </c>
      <c r="Y2121" t="s">
        <v>36</v>
      </c>
      <c r="Z2121" t="s">
        <v>28</v>
      </c>
      <c r="AA2121" t="s">
        <v>29</v>
      </c>
      <c r="AB2121" t="s">
        <v>30</v>
      </c>
    </row>
    <row r="2122" spans="1:28" x14ac:dyDescent="0.3">
      <c r="A2122" t="s">
        <v>6003</v>
      </c>
      <c r="B2122" t="s">
        <v>3473</v>
      </c>
      <c r="C2122" t="s">
        <v>6004</v>
      </c>
      <c r="D2122" t="s">
        <v>50</v>
      </c>
      <c r="E2122">
        <v>24</v>
      </c>
      <c r="F2122" t="s">
        <v>17465</v>
      </c>
      <c r="G2122">
        <v>2024</v>
      </c>
      <c r="H2122">
        <f t="shared" si="101"/>
        <v>45497</v>
      </c>
      <c r="I2122">
        <v>9</v>
      </c>
      <c r="J2122">
        <v>17</v>
      </c>
      <c r="K2122">
        <v>53</v>
      </c>
      <c r="L2122" t="s">
        <v>17467</v>
      </c>
      <c r="M2122">
        <f t="shared" si="99"/>
        <v>0.38741898148148146</v>
      </c>
      <c r="N2122" t="str">
        <f t="shared" si="100"/>
        <v>9 AM-12 PM</v>
      </c>
      <c r="O2122">
        <v>335.62</v>
      </c>
      <c r="P2122">
        <v>299</v>
      </c>
      <c r="Q2122">
        <v>287.04000000000002</v>
      </c>
      <c r="R2122">
        <v>11.96</v>
      </c>
      <c r="S2122">
        <v>48.58</v>
      </c>
      <c r="T2122" t="s">
        <v>34</v>
      </c>
      <c r="U2122" t="s">
        <v>23</v>
      </c>
      <c r="V2122" t="s">
        <v>24</v>
      </c>
      <c r="W2122" t="s">
        <v>6005</v>
      </c>
      <c r="X2122" t="s">
        <v>26</v>
      </c>
      <c r="Y2122" t="s">
        <v>36</v>
      </c>
      <c r="Z2122" t="s">
        <v>28</v>
      </c>
      <c r="AA2122" t="s">
        <v>29</v>
      </c>
      <c r="AB2122" t="s">
        <v>30</v>
      </c>
    </row>
    <row r="2123" spans="1:28" x14ac:dyDescent="0.3">
      <c r="A2123" t="s">
        <v>6006</v>
      </c>
      <c r="B2123" t="s">
        <v>256</v>
      </c>
      <c r="C2123" t="s">
        <v>6007</v>
      </c>
      <c r="D2123" t="s">
        <v>50</v>
      </c>
      <c r="E2123">
        <v>24</v>
      </c>
      <c r="F2123" t="s">
        <v>17465</v>
      </c>
      <c r="G2123">
        <v>2024</v>
      </c>
      <c r="H2123">
        <f t="shared" si="101"/>
        <v>45497</v>
      </c>
      <c r="I2123">
        <v>9</v>
      </c>
      <c r="J2123">
        <v>16</v>
      </c>
      <c r="K2123">
        <v>34</v>
      </c>
      <c r="L2123" t="s">
        <v>17467</v>
      </c>
      <c r="M2123">
        <f t="shared" si="99"/>
        <v>0.38650462962962967</v>
      </c>
      <c r="N2123" t="str">
        <f t="shared" si="100"/>
        <v>9 AM-12 PM</v>
      </c>
      <c r="O2123">
        <v>384.02</v>
      </c>
      <c r="P2123">
        <v>299</v>
      </c>
      <c r="Q2123">
        <v>287.04000000000002</v>
      </c>
      <c r="R2123">
        <v>11.96</v>
      </c>
      <c r="S2123">
        <v>96.98</v>
      </c>
      <c r="T2123" t="s">
        <v>34</v>
      </c>
      <c r="U2123" t="s">
        <v>23</v>
      </c>
      <c r="V2123" t="s">
        <v>24</v>
      </c>
      <c r="W2123" t="s">
        <v>6008</v>
      </c>
      <c r="X2123" t="s">
        <v>26</v>
      </c>
      <c r="Y2123" t="s">
        <v>36</v>
      </c>
      <c r="Z2123" t="s">
        <v>28</v>
      </c>
      <c r="AA2123" t="s">
        <v>29</v>
      </c>
      <c r="AB2123" t="s">
        <v>30</v>
      </c>
    </row>
    <row r="2124" spans="1:28" x14ac:dyDescent="0.3">
      <c r="A2124" t="s">
        <v>6009</v>
      </c>
      <c r="B2124" t="s">
        <v>98</v>
      </c>
      <c r="C2124" t="s">
        <v>6010</v>
      </c>
      <c r="D2124" t="s">
        <v>74</v>
      </c>
      <c r="E2124">
        <v>24</v>
      </c>
      <c r="F2124" t="s">
        <v>17465</v>
      </c>
      <c r="G2124">
        <v>2024</v>
      </c>
      <c r="H2124">
        <f t="shared" si="101"/>
        <v>45497</v>
      </c>
      <c r="I2124">
        <v>9</v>
      </c>
      <c r="J2124">
        <v>14</v>
      </c>
      <c r="K2124">
        <v>41</v>
      </c>
      <c r="L2124" t="s">
        <v>17467</v>
      </c>
      <c r="M2124">
        <f t="shared" si="99"/>
        <v>0.38519675925925928</v>
      </c>
      <c r="N2124" t="str">
        <f t="shared" si="100"/>
        <v>9 AM-12 PM</v>
      </c>
      <c r="O2124">
        <v>3189.52</v>
      </c>
      <c r="P2124">
        <v>199</v>
      </c>
      <c r="Q2124">
        <v>193.03</v>
      </c>
      <c r="R2124">
        <v>5.97</v>
      </c>
      <c r="S2124">
        <v>2996.49</v>
      </c>
      <c r="T2124" t="s">
        <v>34</v>
      </c>
      <c r="U2124" t="s">
        <v>23</v>
      </c>
      <c r="V2124" t="s">
        <v>24</v>
      </c>
      <c r="W2124" t="s">
        <v>6011</v>
      </c>
      <c r="X2124" t="s">
        <v>26</v>
      </c>
      <c r="Y2124" t="s">
        <v>36</v>
      </c>
      <c r="Z2124" t="s">
        <v>28</v>
      </c>
      <c r="AA2124" t="s">
        <v>29</v>
      </c>
      <c r="AB2124" t="s">
        <v>30</v>
      </c>
    </row>
    <row r="2125" spans="1:28" x14ac:dyDescent="0.3">
      <c r="A2125" t="s">
        <v>6012</v>
      </c>
      <c r="B2125" t="s">
        <v>131</v>
      </c>
      <c r="C2125" t="s">
        <v>6013</v>
      </c>
      <c r="D2125" t="s">
        <v>74</v>
      </c>
      <c r="E2125">
        <v>24</v>
      </c>
      <c r="F2125" t="s">
        <v>17465</v>
      </c>
      <c r="G2125">
        <v>2024</v>
      </c>
      <c r="H2125">
        <f t="shared" si="101"/>
        <v>45497</v>
      </c>
      <c r="I2125">
        <v>8</v>
      </c>
      <c r="J2125">
        <v>54</v>
      </c>
      <c r="K2125">
        <v>46</v>
      </c>
      <c r="L2125" t="s">
        <v>17467</v>
      </c>
      <c r="M2125">
        <f t="shared" si="99"/>
        <v>0.37136574074074075</v>
      </c>
      <c r="N2125" t="str">
        <f t="shared" si="100"/>
        <v>5-8 AM</v>
      </c>
      <c r="O2125">
        <v>1518.92</v>
      </c>
      <c r="P2125">
        <v>199</v>
      </c>
      <c r="Q2125">
        <v>193.03</v>
      </c>
      <c r="R2125">
        <v>5.97</v>
      </c>
      <c r="S2125">
        <v>1325.89</v>
      </c>
      <c r="T2125" t="s">
        <v>34</v>
      </c>
      <c r="U2125" t="s">
        <v>23</v>
      </c>
      <c r="V2125" t="s">
        <v>24</v>
      </c>
      <c r="W2125" t="s">
        <v>6014</v>
      </c>
      <c r="X2125" t="s">
        <v>26</v>
      </c>
      <c r="Y2125" t="s">
        <v>36</v>
      </c>
      <c r="Z2125" t="s">
        <v>28</v>
      </c>
      <c r="AA2125" t="s">
        <v>29</v>
      </c>
      <c r="AB2125" t="s">
        <v>30</v>
      </c>
    </row>
    <row r="2126" spans="1:28" x14ac:dyDescent="0.3">
      <c r="A2126" t="s">
        <v>6015</v>
      </c>
      <c r="B2126" t="s">
        <v>57</v>
      </c>
      <c r="C2126" t="s">
        <v>6016</v>
      </c>
      <c r="D2126" t="s">
        <v>50</v>
      </c>
      <c r="E2126">
        <v>24</v>
      </c>
      <c r="F2126" t="s">
        <v>17465</v>
      </c>
      <c r="G2126">
        <v>2024</v>
      </c>
      <c r="H2126">
        <f t="shared" si="101"/>
        <v>45497</v>
      </c>
      <c r="I2126">
        <v>8</v>
      </c>
      <c r="J2126">
        <v>39</v>
      </c>
      <c r="K2126">
        <v>48</v>
      </c>
      <c r="L2126" t="s">
        <v>17467</v>
      </c>
      <c r="M2126">
        <f t="shared" si="99"/>
        <v>0.36097222222222225</v>
      </c>
      <c r="N2126" t="str">
        <f t="shared" si="100"/>
        <v>5-8 AM</v>
      </c>
      <c r="O2126">
        <v>768.97</v>
      </c>
      <c r="P2126">
        <v>218</v>
      </c>
      <c r="Q2126">
        <v>209.28</v>
      </c>
      <c r="R2126">
        <v>8.7200000000000006</v>
      </c>
      <c r="S2126">
        <v>559.69000000000005</v>
      </c>
      <c r="T2126" t="s">
        <v>22</v>
      </c>
      <c r="U2126" t="s">
        <v>23</v>
      </c>
      <c r="V2126" t="s">
        <v>24</v>
      </c>
      <c r="W2126" t="s">
        <v>6017</v>
      </c>
      <c r="X2126" t="s">
        <v>26</v>
      </c>
      <c r="Y2126" t="s">
        <v>36</v>
      </c>
      <c r="Z2126" t="s">
        <v>28</v>
      </c>
      <c r="AA2126" t="s">
        <v>29</v>
      </c>
      <c r="AB2126" t="s">
        <v>30</v>
      </c>
    </row>
    <row r="2127" spans="1:28" x14ac:dyDescent="0.3">
      <c r="A2127" t="s">
        <v>6018</v>
      </c>
      <c r="B2127" t="s">
        <v>98</v>
      </c>
      <c r="C2127" t="s">
        <v>5989</v>
      </c>
      <c r="D2127" t="s">
        <v>50</v>
      </c>
      <c r="E2127">
        <v>24</v>
      </c>
      <c r="F2127" t="s">
        <v>17465</v>
      </c>
      <c r="G2127">
        <v>2024</v>
      </c>
      <c r="H2127">
        <f t="shared" si="101"/>
        <v>45497</v>
      </c>
      <c r="I2127">
        <v>8</v>
      </c>
      <c r="J2127">
        <v>26</v>
      </c>
      <c r="K2127">
        <v>11</v>
      </c>
      <c r="L2127" t="s">
        <v>17467</v>
      </c>
      <c r="M2127">
        <f t="shared" si="99"/>
        <v>0.35151620370370368</v>
      </c>
      <c r="N2127" t="str">
        <f t="shared" si="100"/>
        <v>5-8 AM</v>
      </c>
      <c r="O2127">
        <v>3380.56</v>
      </c>
      <c r="P2127">
        <v>199</v>
      </c>
      <c r="Q2127">
        <v>191.04</v>
      </c>
      <c r="R2127">
        <v>7.96</v>
      </c>
      <c r="S2127">
        <v>3189.52</v>
      </c>
      <c r="T2127" t="s">
        <v>22</v>
      </c>
      <c r="U2127" t="s">
        <v>23</v>
      </c>
      <c r="V2127" t="s">
        <v>24</v>
      </c>
      <c r="W2127" t="s">
        <v>6019</v>
      </c>
      <c r="X2127" t="s">
        <v>26</v>
      </c>
      <c r="Y2127" t="s">
        <v>36</v>
      </c>
      <c r="Z2127" t="s">
        <v>28</v>
      </c>
      <c r="AA2127" t="s">
        <v>29</v>
      </c>
      <c r="AB2127" t="s">
        <v>30</v>
      </c>
    </row>
    <row r="2128" spans="1:28" x14ac:dyDescent="0.3">
      <c r="A2128" t="s">
        <v>6020</v>
      </c>
      <c r="B2128" t="s">
        <v>131</v>
      </c>
      <c r="C2128" t="s">
        <v>6021</v>
      </c>
      <c r="D2128" t="s">
        <v>74</v>
      </c>
      <c r="E2128">
        <v>24</v>
      </c>
      <c r="F2128" t="s">
        <v>17465</v>
      </c>
      <c r="G2128">
        <v>2024</v>
      </c>
      <c r="H2128">
        <f t="shared" si="101"/>
        <v>45497</v>
      </c>
      <c r="I2128">
        <v>7</v>
      </c>
      <c r="J2128">
        <v>59</v>
      </c>
      <c r="K2128">
        <v>39</v>
      </c>
      <c r="L2128" t="s">
        <v>17467</v>
      </c>
      <c r="M2128">
        <f t="shared" si="99"/>
        <v>0.33309027777777778</v>
      </c>
      <c r="N2128" t="str">
        <f t="shared" si="100"/>
        <v>5-8 AM</v>
      </c>
      <c r="O2128">
        <v>1711.95</v>
      </c>
      <c r="P2128">
        <v>199</v>
      </c>
      <c r="Q2128">
        <v>193.03</v>
      </c>
      <c r="R2128">
        <v>5.97</v>
      </c>
      <c r="S2128">
        <v>1518.92</v>
      </c>
      <c r="T2128" t="s">
        <v>34</v>
      </c>
      <c r="U2128" t="s">
        <v>23</v>
      </c>
      <c r="V2128" t="s">
        <v>24</v>
      </c>
      <c r="W2128" t="s">
        <v>6022</v>
      </c>
      <c r="X2128" t="s">
        <v>26</v>
      </c>
      <c r="Y2128" t="s">
        <v>36</v>
      </c>
      <c r="Z2128" t="s">
        <v>28</v>
      </c>
      <c r="AA2128" t="s">
        <v>29</v>
      </c>
      <c r="AB2128" t="s">
        <v>30</v>
      </c>
    </row>
    <row r="2129" spans="1:28" x14ac:dyDescent="0.3">
      <c r="A2129" t="s">
        <v>6023</v>
      </c>
      <c r="B2129" t="s">
        <v>98</v>
      </c>
      <c r="C2129" t="s">
        <v>3726</v>
      </c>
      <c r="D2129" t="s">
        <v>50</v>
      </c>
      <c r="E2129">
        <v>24</v>
      </c>
      <c r="F2129" t="s">
        <v>17465</v>
      </c>
      <c r="G2129">
        <v>2024</v>
      </c>
      <c r="H2129">
        <f t="shared" si="101"/>
        <v>45497</v>
      </c>
      <c r="I2129">
        <v>7</v>
      </c>
      <c r="J2129">
        <v>50</v>
      </c>
      <c r="K2129">
        <v>24</v>
      </c>
      <c r="L2129" t="s">
        <v>17467</v>
      </c>
      <c r="M2129">
        <f t="shared" si="99"/>
        <v>0.32666666666666666</v>
      </c>
      <c r="N2129" t="str">
        <f t="shared" si="100"/>
        <v>5-8 AM</v>
      </c>
      <c r="O2129">
        <v>2402.2399999999998</v>
      </c>
      <c r="P2129">
        <v>33</v>
      </c>
      <c r="Q2129">
        <v>31.68</v>
      </c>
      <c r="R2129">
        <v>1.32</v>
      </c>
      <c r="S2129">
        <v>2370.56</v>
      </c>
      <c r="T2129" t="s">
        <v>22</v>
      </c>
      <c r="U2129" t="s">
        <v>23</v>
      </c>
      <c r="V2129" t="s">
        <v>24</v>
      </c>
      <c r="W2129" t="s">
        <v>6024</v>
      </c>
      <c r="X2129" t="s">
        <v>26</v>
      </c>
      <c r="Y2129" t="s">
        <v>36</v>
      </c>
      <c r="Z2129" t="s">
        <v>28</v>
      </c>
      <c r="AA2129" t="s">
        <v>29</v>
      </c>
      <c r="AB2129" t="s">
        <v>30</v>
      </c>
    </row>
    <row r="2130" spans="1:28" x14ac:dyDescent="0.3">
      <c r="A2130" t="s">
        <v>6025</v>
      </c>
      <c r="B2130" t="s">
        <v>6026</v>
      </c>
      <c r="C2130" t="s">
        <v>6027</v>
      </c>
      <c r="D2130" t="s">
        <v>74</v>
      </c>
      <c r="E2130">
        <v>24</v>
      </c>
      <c r="F2130" t="s">
        <v>17465</v>
      </c>
      <c r="G2130">
        <v>2024</v>
      </c>
      <c r="H2130">
        <f t="shared" si="101"/>
        <v>45497</v>
      </c>
      <c r="I2130">
        <v>5</v>
      </c>
      <c r="J2130">
        <v>58</v>
      </c>
      <c r="K2130">
        <v>15</v>
      </c>
      <c r="L2130" t="s">
        <v>17467</v>
      </c>
      <c r="M2130">
        <f t="shared" si="99"/>
        <v>0.24878472222222223</v>
      </c>
      <c r="N2130" t="str">
        <f t="shared" si="100"/>
        <v>5-8 AM</v>
      </c>
      <c r="O2130">
        <v>29.38</v>
      </c>
      <c r="P2130">
        <v>10</v>
      </c>
      <c r="Q2130">
        <v>9.8000000000000007</v>
      </c>
      <c r="R2130">
        <v>0</v>
      </c>
      <c r="S2130">
        <v>19.579999999999998</v>
      </c>
      <c r="T2130" t="s">
        <v>22</v>
      </c>
      <c r="U2130" t="s">
        <v>198</v>
      </c>
      <c r="V2130" t="s">
        <v>24</v>
      </c>
      <c r="W2130" t="s">
        <v>1489</v>
      </c>
      <c r="X2130" t="s">
        <v>26</v>
      </c>
      <c r="Y2130" t="s">
        <v>36</v>
      </c>
      <c r="Z2130" t="s">
        <v>28</v>
      </c>
      <c r="AA2130" t="s">
        <v>3542</v>
      </c>
      <c r="AB2130" t="s">
        <v>30</v>
      </c>
    </row>
    <row r="2131" spans="1:28" x14ac:dyDescent="0.3">
      <c r="A2131" t="s">
        <v>6028</v>
      </c>
      <c r="B2131" t="s">
        <v>4263</v>
      </c>
      <c r="C2131" t="s">
        <v>4462</v>
      </c>
      <c r="D2131" t="s">
        <v>21</v>
      </c>
      <c r="E2131">
        <v>23</v>
      </c>
      <c r="F2131" t="s">
        <v>17465</v>
      </c>
      <c r="G2131">
        <v>2024</v>
      </c>
      <c r="H2131">
        <f t="shared" si="101"/>
        <v>45496</v>
      </c>
      <c r="I2131">
        <v>11</v>
      </c>
      <c r="J2131">
        <v>52</v>
      </c>
      <c r="K2131">
        <v>53</v>
      </c>
      <c r="L2131" t="s">
        <v>17466</v>
      </c>
      <c r="M2131">
        <f t="shared" si="99"/>
        <v>0.99505787037037041</v>
      </c>
      <c r="N2131" t="str">
        <f t="shared" si="100"/>
        <v>9-11 PM</v>
      </c>
      <c r="O2131">
        <v>124.2</v>
      </c>
      <c r="P2131">
        <v>19</v>
      </c>
      <c r="Q2131">
        <v>18.600000000000001</v>
      </c>
      <c r="R2131">
        <v>0.4</v>
      </c>
      <c r="S2131">
        <v>105.6</v>
      </c>
      <c r="T2131" t="s">
        <v>34</v>
      </c>
      <c r="U2131" t="s">
        <v>23</v>
      </c>
      <c r="V2131" t="s">
        <v>24</v>
      </c>
      <c r="W2131" t="s">
        <v>6029</v>
      </c>
      <c r="X2131" t="s">
        <v>26</v>
      </c>
      <c r="Y2131" t="s">
        <v>36</v>
      </c>
      <c r="Z2131" t="s">
        <v>28</v>
      </c>
      <c r="AA2131" t="s">
        <v>29</v>
      </c>
      <c r="AB2131" t="s">
        <v>30</v>
      </c>
    </row>
    <row r="2132" spans="1:28" x14ac:dyDescent="0.3">
      <c r="A2132" t="s">
        <v>6030</v>
      </c>
      <c r="B2132" t="s">
        <v>4263</v>
      </c>
      <c r="C2132" t="s">
        <v>4462</v>
      </c>
      <c r="D2132" t="s">
        <v>21</v>
      </c>
      <c r="E2132">
        <v>23</v>
      </c>
      <c r="F2132" t="s">
        <v>17465</v>
      </c>
      <c r="G2132">
        <v>2024</v>
      </c>
      <c r="H2132">
        <f t="shared" si="101"/>
        <v>45496</v>
      </c>
      <c r="I2132">
        <v>11</v>
      </c>
      <c r="J2132">
        <v>52</v>
      </c>
      <c r="K2132">
        <v>7</v>
      </c>
      <c r="L2132" t="s">
        <v>17466</v>
      </c>
      <c r="M2132">
        <f t="shared" si="99"/>
        <v>0.99452546296296296</v>
      </c>
      <c r="N2132" t="str">
        <f t="shared" si="100"/>
        <v>9-11 PM</v>
      </c>
      <c r="O2132">
        <v>328.81</v>
      </c>
      <c r="P2132">
        <v>209</v>
      </c>
      <c r="Q2132">
        <v>204.61</v>
      </c>
      <c r="R2132">
        <v>4.3899999999999997</v>
      </c>
      <c r="S2132">
        <v>124.2</v>
      </c>
      <c r="T2132" t="s">
        <v>34</v>
      </c>
      <c r="U2132" t="s">
        <v>23</v>
      </c>
      <c r="V2132" t="s">
        <v>24</v>
      </c>
      <c r="W2132" t="s">
        <v>6031</v>
      </c>
      <c r="X2132" t="s">
        <v>26</v>
      </c>
      <c r="Y2132" t="s">
        <v>36</v>
      </c>
      <c r="Z2132" t="s">
        <v>28</v>
      </c>
      <c r="AA2132" t="s">
        <v>29</v>
      </c>
      <c r="AB2132" t="s">
        <v>30</v>
      </c>
    </row>
    <row r="2133" spans="1:28" x14ac:dyDescent="0.3">
      <c r="A2133" t="s">
        <v>6032</v>
      </c>
      <c r="B2133" t="s">
        <v>1537</v>
      </c>
      <c r="C2133" t="s">
        <v>6033</v>
      </c>
      <c r="D2133" t="s">
        <v>21</v>
      </c>
      <c r="E2133">
        <v>23</v>
      </c>
      <c r="F2133" t="s">
        <v>17465</v>
      </c>
      <c r="G2133">
        <v>2024</v>
      </c>
      <c r="H2133">
        <f t="shared" si="101"/>
        <v>45496</v>
      </c>
      <c r="I2133">
        <v>11</v>
      </c>
      <c r="J2133">
        <v>1</v>
      </c>
      <c r="K2133">
        <v>31</v>
      </c>
      <c r="L2133" t="s">
        <v>17466</v>
      </c>
      <c r="M2133">
        <f t="shared" si="99"/>
        <v>0.95938657407407402</v>
      </c>
      <c r="N2133" t="str">
        <f t="shared" si="100"/>
        <v>9-11 PM</v>
      </c>
      <c r="O2133">
        <v>4512.26</v>
      </c>
      <c r="P2133">
        <v>299</v>
      </c>
      <c r="Q2133">
        <v>292.72000000000003</v>
      </c>
      <c r="R2133">
        <v>6.28</v>
      </c>
      <c r="S2133">
        <v>4219.54</v>
      </c>
      <c r="T2133" t="s">
        <v>34</v>
      </c>
      <c r="U2133" t="s">
        <v>23</v>
      </c>
      <c r="V2133" t="s">
        <v>24</v>
      </c>
      <c r="W2133" t="s">
        <v>6034</v>
      </c>
      <c r="X2133" t="s">
        <v>26</v>
      </c>
      <c r="Y2133" t="s">
        <v>36</v>
      </c>
      <c r="Z2133" t="s">
        <v>28</v>
      </c>
      <c r="AA2133" t="s">
        <v>29</v>
      </c>
      <c r="AB2133" t="s">
        <v>30</v>
      </c>
    </row>
    <row r="2134" spans="1:28" x14ac:dyDescent="0.3">
      <c r="A2134" t="s">
        <v>6035</v>
      </c>
      <c r="B2134" t="s">
        <v>3473</v>
      </c>
      <c r="C2134" t="s">
        <v>6036</v>
      </c>
      <c r="D2134" t="s">
        <v>74</v>
      </c>
      <c r="E2134">
        <v>23</v>
      </c>
      <c r="F2134" t="s">
        <v>17465</v>
      </c>
      <c r="G2134">
        <v>2024</v>
      </c>
      <c r="H2134">
        <f t="shared" si="101"/>
        <v>45496</v>
      </c>
      <c r="I2134">
        <v>10</v>
      </c>
      <c r="J2134">
        <v>29</v>
      </c>
      <c r="K2134">
        <v>44</v>
      </c>
      <c r="L2134" t="s">
        <v>17466</v>
      </c>
      <c r="M2134">
        <f t="shared" si="99"/>
        <v>0.93731481481481482</v>
      </c>
      <c r="N2134" t="str">
        <f t="shared" si="100"/>
        <v>9-11 PM</v>
      </c>
      <c r="O2134">
        <v>327.14999999999998</v>
      </c>
      <c r="P2134">
        <v>249</v>
      </c>
      <c r="Q2134">
        <v>241.53</v>
      </c>
      <c r="R2134">
        <v>7.47</v>
      </c>
      <c r="S2134">
        <v>85.62</v>
      </c>
      <c r="T2134" t="s">
        <v>34</v>
      </c>
      <c r="U2134" t="s">
        <v>23</v>
      </c>
      <c r="V2134" t="s">
        <v>24</v>
      </c>
      <c r="W2134" t="s">
        <v>6037</v>
      </c>
      <c r="X2134" t="s">
        <v>26</v>
      </c>
      <c r="Y2134" t="s">
        <v>36</v>
      </c>
      <c r="Z2134" t="s">
        <v>28</v>
      </c>
      <c r="AA2134" t="s">
        <v>29</v>
      </c>
      <c r="AB2134" t="s">
        <v>30</v>
      </c>
    </row>
    <row r="2135" spans="1:28" x14ac:dyDescent="0.3">
      <c r="A2135" t="s">
        <v>6038</v>
      </c>
      <c r="B2135" t="s">
        <v>147</v>
      </c>
      <c r="C2135" t="s">
        <v>6039</v>
      </c>
      <c r="D2135" t="s">
        <v>74</v>
      </c>
      <c r="E2135">
        <v>23</v>
      </c>
      <c r="F2135" t="s">
        <v>17465</v>
      </c>
      <c r="G2135">
        <v>2024</v>
      </c>
      <c r="H2135">
        <f t="shared" si="101"/>
        <v>45496</v>
      </c>
      <c r="I2135">
        <v>10</v>
      </c>
      <c r="J2135">
        <v>25</v>
      </c>
      <c r="K2135">
        <v>6</v>
      </c>
      <c r="L2135" t="s">
        <v>17466</v>
      </c>
      <c r="M2135">
        <f t="shared" si="99"/>
        <v>0.93409722222222225</v>
      </c>
      <c r="N2135" t="str">
        <f t="shared" si="100"/>
        <v>9-11 PM</v>
      </c>
      <c r="O2135">
        <v>306.97000000000003</v>
      </c>
      <c r="P2135">
        <v>199</v>
      </c>
      <c r="Q2135">
        <v>193.03</v>
      </c>
      <c r="R2135">
        <v>5.97</v>
      </c>
      <c r="S2135">
        <v>113.94</v>
      </c>
      <c r="T2135" t="s">
        <v>34</v>
      </c>
      <c r="U2135" t="s">
        <v>23</v>
      </c>
      <c r="V2135" t="s">
        <v>24</v>
      </c>
      <c r="W2135" t="s">
        <v>6040</v>
      </c>
      <c r="X2135" t="s">
        <v>26</v>
      </c>
      <c r="Y2135" t="s">
        <v>36</v>
      </c>
      <c r="Z2135" t="s">
        <v>28</v>
      </c>
      <c r="AA2135" t="s">
        <v>29</v>
      </c>
      <c r="AB2135" t="s">
        <v>30</v>
      </c>
    </row>
    <row r="2136" spans="1:28" x14ac:dyDescent="0.3">
      <c r="A2136" t="s">
        <v>6041</v>
      </c>
      <c r="B2136" t="s">
        <v>57</v>
      </c>
      <c r="C2136" t="s">
        <v>6042</v>
      </c>
      <c r="D2136" t="s">
        <v>50</v>
      </c>
      <c r="E2136">
        <v>23</v>
      </c>
      <c r="F2136" t="s">
        <v>17465</v>
      </c>
      <c r="G2136">
        <v>2024</v>
      </c>
      <c r="H2136">
        <f t="shared" si="101"/>
        <v>45496</v>
      </c>
      <c r="I2136">
        <v>10</v>
      </c>
      <c r="J2136">
        <v>19</v>
      </c>
      <c r="K2136">
        <v>7</v>
      </c>
      <c r="L2136" t="s">
        <v>17466</v>
      </c>
      <c r="M2136">
        <f t="shared" si="99"/>
        <v>0.92994212962962963</v>
      </c>
      <c r="N2136" t="str">
        <f t="shared" si="100"/>
        <v>9-11 PM</v>
      </c>
      <c r="O2136">
        <v>790.09</v>
      </c>
      <c r="P2136">
        <v>22</v>
      </c>
      <c r="Q2136">
        <v>21.12</v>
      </c>
      <c r="R2136">
        <v>0.88</v>
      </c>
      <c r="S2136">
        <v>768.97</v>
      </c>
      <c r="T2136" t="s">
        <v>22</v>
      </c>
      <c r="U2136" t="s">
        <v>23</v>
      </c>
      <c r="V2136" t="s">
        <v>24</v>
      </c>
      <c r="W2136" t="s">
        <v>6043</v>
      </c>
      <c r="X2136" t="s">
        <v>26</v>
      </c>
      <c r="Y2136" t="s">
        <v>36</v>
      </c>
      <c r="Z2136" t="s">
        <v>28</v>
      </c>
      <c r="AA2136" t="s">
        <v>6044</v>
      </c>
      <c r="AB2136" t="s">
        <v>30</v>
      </c>
    </row>
    <row r="2137" spans="1:28" x14ac:dyDescent="0.3">
      <c r="A2137" t="s">
        <v>6045</v>
      </c>
      <c r="B2137" t="s">
        <v>256</v>
      </c>
      <c r="C2137" t="s">
        <v>6046</v>
      </c>
      <c r="D2137" t="s">
        <v>74</v>
      </c>
      <c r="E2137">
        <v>23</v>
      </c>
      <c r="F2137" t="s">
        <v>17465</v>
      </c>
      <c r="G2137">
        <v>2024</v>
      </c>
      <c r="H2137">
        <f t="shared" si="101"/>
        <v>45496</v>
      </c>
      <c r="I2137">
        <v>10</v>
      </c>
      <c r="J2137">
        <v>14</v>
      </c>
      <c r="K2137">
        <v>14</v>
      </c>
      <c r="L2137" t="s">
        <v>17466</v>
      </c>
      <c r="M2137">
        <f t="shared" si="99"/>
        <v>0.92655092592592592</v>
      </c>
      <c r="N2137" t="str">
        <f t="shared" si="100"/>
        <v>9-11 PM</v>
      </c>
      <c r="O2137">
        <v>577.04999999999995</v>
      </c>
      <c r="P2137">
        <v>199</v>
      </c>
      <c r="Q2137">
        <v>193.03</v>
      </c>
      <c r="R2137">
        <v>5.97</v>
      </c>
      <c r="S2137">
        <v>384.02</v>
      </c>
      <c r="T2137" t="s">
        <v>34</v>
      </c>
      <c r="U2137" t="s">
        <v>23</v>
      </c>
      <c r="V2137" t="s">
        <v>24</v>
      </c>
      <c r="W2137" t="s">
        <v>6047</v>
      </c>
      <c r="X2137" t="s">
        <v>26</v>
      </c>
      <c r="Y2137" t="s">
        <v>36</v>
      </c>
      <c r="Z2137" t="s">
        <v>28</v>
      </c>
      <c r="AA2137" t="s">
        <v>29</v>
      </c>
      <c r="AB2137" t="s">
        <v>30</v>
      </c>
    </row>
    <row r="2138" spans="1:28" x14ac:dyDescent="0.3">
      <c r="A2138" t="s">
        <v>6048</v>
      </c>
      <c r="B2138" t="s">
        <v>1537</v>
      </c>
      <c r="C2138" t="s">
        <v>6033</v>
      </c>
      <c r="D2138" t="s">
        <v>21</v>
      </c>
      <c r="E2138">
        <v>23</v>
      </c>
      <c r="F2138" t="s">
        <v>17465</v>
      </c>
      <c r="G2138">
        <v>2024</v>
      </c>
      <c r="H2138">
        <f t="shared" si="101"/>
        <v>45496</v>
      </c>
      <c r="I2138">
        <v>10</v>
      </c>
      <c r="J2138">
        <v>13</v>
      </c>
      <c r="K2138">
        <v>33</v>
      </c>
      <c r="L2138" t="s">
        <v>17466</v>
      </c>
      <c r="M2138">
        <f t="shared" si="99"/>
        <v>0.92607638888888888</v>
      </c>
      <c r="N2138" t="str">
        <f t="shared" si="100"/>
        <v>9-11 PM</v>
      </c>
      <c r="O2138">
        <v>4512.26</v>
      </c>
      <c r="P2138">
        <v>19</v>
      </c>
      <c r="Q2138">
        <v>18.600000000000001</v>
      </c>
      <c r="R2138">
        <v>0</v>
      </c>
      <c r="S2138">
        <v>4493.66</v>
      </c>
      <c r="T2138" t="s">
        <v>22</v>
      </c>
      <c r="U2138" t="s">
        <v>198</v>
      </c>
      <c r="V2138" t="s">
        <v>24</v>
      </c>
      <c r="W2138" t="s">
        <v>1489</v>
      </c>
      <c r="X2138" t="s">
        <v>26</v>
      </c>
      <c r="Y2138" t="s">
        <v>36</v>
      </c>
      <c r="Z2138" t="s">
        <v>28</v>
      </c>
      <c r="AA2138" t="s">
        <v>29</v>
      </c>
      <c r="AB2138" t="s">
        <v>30</v>
      </c>
    </row>
    <row r="2139" spans="1:28" x14ac:dyDescent="0.3">
      <c r="A2139" t="s">
        <v>6049</v>
      </c>
      <c r="B2139" t="s">
        <v>1537</v>
      </c>
      <c r="C2139" t="s">
        <v>6050</v>
      </c>
      <c r="D2139" t="s">
        <v>21</v>
      </c>
      <c r="E2139">
        <v>23</v>
      </c>
      <c r="F2139" t="s">
        <v>17465</v>
      </c>
      <c r="G2139">
        <v>2024</v>
      </c>
      <c r="H2139">
        <f t="shared" si="101"/>
        <v>45496</v>
      </c>
      <c r="I2139">
        <v>10</v>
      </c>
      <c r="J2139">
        <v>12</v>
      </c>
      <c r="K2139">
        <v>25</v>
      </c>
      <c r="L2139" t="s">
        <v>17466</v>
      </c>
      <c r="M2139">
        <f t="shared" si="99"/>
        <v>0.9252893518518519</v>
      </c>
      <c r="N2139" t="str">
        <f t="shared" si="100"/>
        <v>9-11 PM</v>
      </c>
      <c r="O2139">
        <v>4540.6499999999996</v>
      </c>
      <c r="P2139">
        <v>29</v>
      </c>
      <c r="Q2139">
        <v>28.39</v>
      </c>
      <c r="R2139">
        <v>0.61</v>
      </c>
      <c r="S2139">
        <v>4512.26</v>
      </c>
      <c r="T2139" t="s">
        <v>34</v>
      </c>
      <c r="U2139" t="s">
        <v>23</v>
      </c>
      <c r="V2139" t="s">
        <v>24</v>
      </c>
      <c r="W2139" t="s">
        <v>6051</v>
      </c>
      <c r="X2139" t="s">
        <v>26</v>
      </c>
      <c r="Y2139" t="s">
        <v>36</v>
      </c>
      <c r="Z2139" t="s">
        <v>28</v>
      </c>
      <c r="AA2139" t="s">
        <v>37</v>
      </c>
      <c r="AB2139" t="s">
        <v>30</v>
      </c>
    </row>
    <row r="2140" spans="1:28" x14ac:dyDescent="0.3">
      <c r="A2140" t="s">
        <v>6052</v>
      </c>
      <c r="B2140" t="s">
        <v>102</v>
      </c>
      <c r="C2140" t="s">
        <v>6053</v>
      </c>
      <c r="D2140" t="s">
        <v>21</v>
      </c>
      <c r="E2140">
        <v>23</v>
      </c>
      <c r="F2140" t="s">
        <v>17465</v>
      </c>
      <c r="G2140">
        <v>2024</v>
      </c>
      <c r="H2140">
        <f t="shared" si="101"/>
        <v>45496</v>
      </c>
      <c r="I2140">
        <v>9</v>
      </c>
      <c r="J2140">
        <v>59</v>
      </c>
      <c r="K2140">
        <v>51</v>
      </c>
      <c r="L2140" t="s">
        <v>17466</v>
      </c>
      <c r="M2140">
        <f t="shared" si="99"/>
        <v>0.91656249999999995</v>
      </c>
      <c r="N2140" t="str">
        <f t="shared" si="100"/>
        <v>9-11 PM</v>
      </c>
      <c r="O2140">
        <v>6067.03</v>
      </c>
      <c r="P2140">
        <v>299</v>
      </c>
      <c r="Q2140">
        <v>292.72000000000003</v>
      </c>
      <c r="R2140">
        <v>6.28</v>
      </c>
      <c r="S2140">
        <v>5774.31</v>
      </c>
      <c r="T2140" t="s">
        <v>22</v>
      </c>
      <c r="U2140" t="s">
        <v>23</v>
      </c>
      <c r="V2140" t="s">
        <v>24</v>
      </c>
      <c r="W2140" t="s">
        <v>3209</v>
      </c>
      <c r="X2140" t="s">
        <v>26</v>
      </c>
      <c r="Y2140" t="s">
        <v>27</v>
      </c>
      <c r="Z2140" t="s">
        <v>28</v>
      </c>
      <c r="AA2140" t="s">
        <v>29</v>
      </c>
      <c r="AB2140" t="s">
        <v>30</v>
      </c>
    </row>
    <row r="2141" spans="1:28" x14ac:dyDescent="0.3">
      <c r="A2141" t="s">
        <v>6054</v>
      </c>
      <c r="B2141" t="s">
        <v>102</v>
      </c>
      <c r="C2141" t="s">
        <v>6042</v>
      </c>
      <c r="D2141" t="s">
        <v>50</v>
      </c>
      <c r="E2141">
        <v>23</v>
      </c>
      <c r="F2141" t="s">
        <v>17465</v>
      </c>
      <c r="G2141">
        <v>2024</v>
      </c>
      <c r="H2141">
        <f t="shared" si="101"/>
        <v>45496</v>
      </c>
      <c r="I2141">
        <v>9</v>
      </c>
      <c r="J2141">
        <v>58</v>
      </c>
      <c r="K2141">
        <v>16</v>
      </c>
      <c r="L2141" t="s">
        <v>17466</v>
      </c>
      <c r="M2141">
        <f t="shared" si="99"/>
        <v>0.91546296296296292</v>
      </c>
      <c r="N2141" t="str">
        <f t="shared" si="100"/>
        <v>9-11 PM</v>
      </c>
      <c r="O2141">
        <v>6067.03</v>
      </c>
      <c r="P2141">
        <v>22</v>
      </c>
      <c r="Q2141">
        <v>21.3</v>
      </c>
      <c r="R2141">
        <v>0</v>
      </c>
      <c r="S2141">
        <v>6045.73</v>
      </c>
      <c r="T2141" t="s">
        <v>22</v>
      </c>
      <c r="U2141" t="s">
        <v>198</v>
      </c>
      <c r="V2141" t="s">
        <v>24</v>
      </c>
      <c r="W2141" t="s">
        <v>1489</v>
      </c>
      <c r="X2141" t="s">
        <v>26</v>
      </c>
      <c r="Y2141" t="s">
        <v>27</v>
      </c>
      <c r="Z2141" t="s">
        <v>28</v>
      </c>
      <c r="AA2141" t="s">
        <v>6044</v>
      </c>
      <c r="AB2141" t="s">
        <v>30</v>
      </c>
    </row>
    <row r="2142" spans="1:28" x14ac:dyDescent="0.3">
      <c r="A2142" t="s">
        <v>6055</v>
      </c>
      <c r="B2142" t="s">
        <v>57</v>
      </c>
      <c r="C2142" t="s">
        <v>6042</v>
      </c>
      <c r="D2142" t="s">
        <v>50</v>
      </c>
      <c r="E2142">
        <v>23</v>
      </c>
      <c r="F2142" t="s">
        <v>17465</v>
      </c>
      <c r="G2142">
        <v>2024</v>
      </c>
      <c r="H2142">
        <f t="shared" si="101"/>
        <v>45496</v>
      </c>
      <c r="I2142">
        <v>9</v>
      </c>
      <c r="J2142">
        <v>54</v>
      </c>
      <c r="K2142">
        <v>22</v>
      </c>
      <c r="L2142" t="s">
        <v>17466</v>
      </c>
      <c r="M2142">
        <f t="shared" si="99"/>
        <v>0.91275462962962972</v>
      </c>
      <c r="N2142" t="str">
        <f t="shared" si="100"/>
        <v>9-11 PM</v>
      </c>
      <c r="O2142">
        <v>790.09</v>
      </c>
      <c r="P2142">
        <v>22</v>
      </c>
      <c r="Q2142">
        <v>21.12</v>
      </c>
      <c r="R2142">
        <v>0</v>
      </c>
      <c r="S2142">
        <v>768.97</v>
      </c>
      <c r="T2142" t="s">
        <v>22</v>
      </c>
      <c r="U2142" t="s">
        <v>198</v>
      </c>
      <c r="V2142" t="s">
        <v>24</v>
      </c>
      <c r="W2142" t="s">
        <v>6056</v>
      </c>
      <c r="X2142" t="s">
        <v>26</v>
      </c>
      <c r="Y2142" t="s">
        <v>36</v>
      </c>
      <c r="Z2142" t="s">
        <v>28</v>
      </c>
      <c r="AA2142" t="s">
        <v>6044</v>
      </c>
      <c r="AB2142" t="s">
        <v>30</v>
      </c>
    </row>
    <row r="2143" spans="1:28" x14ac:dyDescent="0.3">
      <c r="A2143" t="s">
        <v>6057</v>
      </c>
      <c r="B2143" t="s">
        <v>127</v>
      </c>
      <c r="C2143" t="s">
        <v>6058</v>
      </c>
      <c r="D2143" t="s">
        <v>21</v>
      </c>
      <c r="E2143">
        <v>23</v>
      </c>
      <c r="F2143" t="s">
        <v>17465</v>
      </c>
      <c r="G2143">
        <v>2024</v>
      </c>
      <c r="H2143">
        <f t="shared" si="101"/>
        <v>45496</v>
      </c>
      <c r="I2143">
        <v>9</v>
      </c>
      <c r="J2143">
        <v>50</v>
      </c>
      <c r="K2143">
        <v>49</v>
      </c>
      <c r="L2143" t="s">
        <v>17466</v>
      </c>
      <c r="M2143">
        <f t="shared" si="99"/>
        <v>0.91028935185185189</v>
      </c>
      <c r="N2143" t="str">
        <f t="shared" si="100"/>
        <v>9-11 PM</v>
      </c>
      <c r="O2143">
        <v>1017.07</v>
      </c>
      <c r="P2143">
        <v>799</v>
      </c>
      <c r="Q2143">
        <v>782.22</v>
      </c>
      <c r="R2143">
        <v>16.78</v>
      </c>
      <c r="S2143">
        <v>234.85</v>
      </c>
      <c r="T2143" t="s">
        <v>34</v>
      </c>
      <c r="U2143" t="s">
        <v>23</v>
      </c>
      <c r="V2143" t="s">
        <v>24</v>
      </c>
      <c r="W2143" t="s">
        <v>6059</v>
      </c>
      <c r="X2143" t="s">
        <v>26</v>
      </c>
      <c r="Y2143" t="s">
        <v>36</v>
      </c>
      <c r="Z2143" t="s">
        <v>28</v>
      </c>
      <c r="AA2143" t="s">
        <v>37</v>
      </c>
      <c r="AB2143" t="s">
        <v>30</v>
      </c>
    </row>
    <row r="2144" spans="1:28" x14ac:dyDescent="0.3">
      <c r="A2144" t="s">
        <v>6060</v>
      </c>
      <c r="B2144" t="s">
        <v>48</v>
      </c>
      <c r="C2144" t="s">
        <v>6061</v>
      </c>
      <c r="D2144" t="s">
        <v>21</v>
      </c>
      <c r="E2144">
        <v>23</v>
      </c>
      <c r="F2144" t="s">
        <v>17465</v>
      </c>
      <c r="G2144">
        <v>2024</v>
      </c>
      <c r="H2144">
        <f t="shared" si="101"/>
        <v>45496</v>
      </c>
      <c r="I2144">
        <v>9</v>
      </c>
      <c r="J2144">
        <v>45</v>
      </c>
      <c r="K2144">
        <v>27</v>
      </c>
      <c r="L2144" t="s">
        <v>17466</v>
      </c>
      <c r="M2144">
        <f t="shared" si="99"/>
        <v>0.90656250000000005</v>
      </c>
      <c r="N2144" t="str">
        <f t="shared" si="100"/>
        <v>9-11 PM</v>
      </c>
      <c r="O2144">
        <v>1102.1099999999999</v>
      </c>
      <c r="P2144">
        <v>19</v>
      </c>
      <c r="Q2144">
        <v>18.43</v>
      </c>
      <c r="R2144">
        <v>0.56999999999999995</v>
      </c>
      <c r="S2144">
        <v>1083.68</v>
      </c>
      <c r="T2144" t="s">
        <v>34</v>
      </c>
      <c r="U2144" t="s">
        <v>23</v>
      </c>
      <c r="V2144" t="s">
        <v>24</v>
      </c>
      <c r="W2144" t="s">
        <v>6062</v>
      </c>
      <c r="X2144" t="s">
        <v>26</v>
      </c>
      <c r="Y2144" t="s">
        <v>36</v>
      </c>
      <c r="Z2144" t="s">
        <v>28</v>
      </c>
      <c r="AA2144" t="s">
        <v>3576</v>
      </c>
      <c r="AB2144" t="s">
        <v>30</v>
      </c>
    </row>
    <row r="2145" spans="1:28" x14ac:dyDescent="0.3">
      <c r="A2145" t="s">
        <v>6063</v>
      </c>
      <c r="B2145" t="s">
        <v>57</v>
      </c>
      <c r="C2145" t="s">
        <v>6064</v>
      </c>
      <c r="D2145" t="s">
        <v>74</v>
      </c>
      <c r="E2145">
        <v>23</v>
      </c>
      <c r="F2145" t="s">
        <v>17465</v>
      </c>
      <c r="G2145">
        <v>2024</v>
      </c>
      <c r="H2145">
        <f t="shared" si="101"/>
        <v>45496</v>
      </c>
      <c r="I2145">
        <v>9</v>
      </c>
      <c r="J2145">
        <v>35</v>
      </c>
      <c r="K2145">
        <v>16</v>
      </c>
      <c r="L2145" t="s">
        <v>17466</v>
      </c>
      <c r="M2145">
        <f t="shared" si="99"/>
        <v>0.89949074074074076</v>
      </c>
      <c r="N2145" t="str">
        <f t="shared" si="100"/>
        <v>9-11 PM</v>
      </c>
      <c r="O2145">
        <v>983.12</v>
      </c>
      <c r="P2145">
        <v>199</v>
      </c>
      <c r="Q2145">
        <v>193.03</v>
      </c>
      <c r="R2145">
        <v>5.97</v>
      </c>
      <c r="S2145">
        <v>790.09</v>
      </c>
      <c r="T2145" t="s">
        <v>34</v>
      </c>
      <c r="U2145" t="s">
        <v>23</v>
      </c>
      <c r="V2145" t="s">
        <v>24</v>
      </c>
      <c r="W2145" t="s">
        <v>6065</v>
      </c>
      <c r="X2145" t="s">
        <v>26</v>
      </c>
      <c r="Y2145" t="s">
        <v>36</v>
      </c>
      <c r="Z2145" t="s">
        <v>28</v>
      </c>
      <c r="AA2145" t="s">
        <v>29</v>
      </c>
      <c r="AB2145" t="s">
        <v>30</v>
      </c>
    </row>
    <row r="2146" spans="1:28" x14ac:dyDescent="0.3">
      <c r="A2146" t="s">
        <v>6066</v>
      </c>
      <c r="B2146" t="s">
        <v>48</v>
      </c>
      <c r="C2146" t="s">
        <v>1569</v>
      </c>
      <c r="D2146" t="s">
        <v>21</v>
      </c>
      <c r="E2146">
        <v>23</v>
      </c>
      <c r="F2146" t="s">
        <v>17465</v>
      </c>
      <c r="G2146">
        <v>2024</v>
      </c>
      <c r="H2146">
        <f t="shared" si="101"/>
        <v>45496</v>
      </c>
      <c r="I2146">
        <v>9</v>
      </c>
      <c r="J2146">
        <v>29</v>
      </c>
      <c r="K2146">
        <v>13</v>
      </c>
      <c r="L2146" t="s">
        <v>17466</v>
      </c>
      <c r="M2146">
        <f t="shared" si="99"/>
        <v>0.89528935185185177</v>
      </c>
      <c r="N2146" t="str">
        <f t="shared" si="100"/>
        <v>9-11 PM</v>
      </c>
      <c r="O2146">
        <v>1120.54</v>
      </c>
      <c r="P2146">
        <v>19</v>
      </c>
      <c r="Q2146">
        <v>18.43</v>
      </c>
      <c r="R2146">
        <v>0.56999999999999995</v>
      </c>
      <c r="S2146">
        <v>1102.1099999999999</v>
      </c>
      <c r="T2146" t="s">
        <v>34</v>
      </c>
      <c r="U2146" t="s">
        <v>23</v>
      </c>
      <c r="V2146" t="s">
        <v>24</v>
      </c>
      <c r="W2146" t="s">
        <v>6067</v>
      </c>
      <c r="X2146" t="s">
        <v>26</v>
      </c>
      <c r="Y2146" t="s">
        <v>36</v>
      </c>
      <c r="Z2146" t="s">
        <v>28</v>
      </c>
      <c r="AA2146" t="s">
        <v>37</v>
      </c>
      <c r="AB2146" t="s">
        <v>30</v>
      </c>
    </row>
    <row r="2147" spans="1:28" x14ac:dyDescent="0.3">
      <c r="A2147" t="s">
        <v>6068</v>
      </c>
      <c r="B2147" t="s">
        <v>102</v>
      </c>
      <c r="C2147" t="s">
        <v>6069</v>
      </c>
      <c r="D2147" t="s">
        <v>74</v>
      </c>
      <c r="E2147">
        <v>23</v>
      </c>
      <c r="F2147" t="s">
        <v>17465</v>
      </c>
      <c r="G2147">
        <v>2024</v>
      </c>
      <c r="H2147">
        <f t="shared" si="101"/>
        <v>45496</v>
      </c>
      <c r="I2147">
        <v>9</v>
      </c>
      <c r="J2147">
        <v>28</v>
      </c>
      <c r="K2147">
        <v>54</v>
      </c>
      <c r="L2147" t="s">
        <v>17466</v>
      </c>
      <c r="M2147">
        <f t="shared" si="99"/>
        <v>0.89506944444444436</v>
      </c>
      <c r="N2147" t="str">
        <f t="shared" si="100"/>
        <v>9-11 PM</v>
      </c>
      <c r="O2147">
        <v>2662.22</v>
      </c>
      <c r="P2147">
        <v>579</v>
      </c>
      <c r="Q2147">
        <v>567.41999999999996</v>
      </c>
      <c r="R2147">
        <v>11.58</v>
      </c>
      <c r="S2147">
        <v>2094.8000000000002</v>
      </c>
      <c r="T2147" t="s">
        <v>34</v>
      </c>
      <c r="U2147" t="s">
        <v>23</v>
      </c>
      <c r="V2147" t="s">
        <v>24</v>
      </c>
      <c r="W2147" t="s">
        <v>6070</v>
      </c>
      <c r="X2147" t="s">
        <v>26</v>
      </c>
      <c r="Y2147" t="s">
        <v>27</v>
      </c>
      <c r="Z2147" t="s">
        <v>28</v>
      </c>
      <c r="AA2147" t="s">
        <v>29</v>
      </c>
      <c r="AB2147" t="s">
        <v>30</v>
      </c>
    </row>
    <row r="2148" spans="1:28" x14ac:dyDescent="0.3">
      <c r="A2148" t="s">
        <v>6071</v>
      </c>
      <c r="B2148" t="s">
        <v>102</v>
      </c>
      <c r="C2148" t="s">
        <v>6072</v>
      </c>
      <c r="D2148" t="s">
        <v>21</v>
      </c>
      <c r="E2148">
        <v>23</v>
      </c>
      <c r="F2148" t="s">
        <v>17465</v>
      </c>
      <c r="G2148">
        <v>2024</v>
      </c>
      <c r="H2148">
        <f t="shared" si="101"/>
        <v>45496</v>
      </c>
      <c r="I2148">
        <v>9</v>
      </c>
      <c r="J2148">
        <v>27</v>
      </c>
      <c r="K2148">
        <v>56</v>
      </c>
      <c r="L2148" t="s">
        <v>17466</v>
      </c>
      <c r="M2148">
        <f t="shared" si="99"/>
        <v>0.89439814814814822</v>
      </c>
      <c r="N2148" t="str">
        <f t="shared" si="100"/>
        <v>9-11 PM</v>
      </c>
      <c r="O2148">
        <v>2690.61</v>
      </c>
      <c r="P2148">
        <v>29</v>
      </c>
      <c r="Q2148">
        <v>28.39</v>
      </c>
      <c r="R2148">
        <v>0.61</v>
      </c>
      <c r="S2148">
        <v>2662.22</v>
      </c>
      <c r="T2148" t="s">
        <v>34</v>
      </c>
      <c r="U2148" t="s">
        <v>23</v>
      </c>
      <c r="V2148" t="s">
        <v>24</v>
      </c>
      <c r="W2148" t="s">
        <v>6073</v>
      </c>
      <c r="X2148" t="s">
        <v>26</v>
      </c>
      <c r="Y2148" t="s">
        <v>27</v>
      </c>
      <c r="Z2148" t="s">
        <v>28</v>
      </c>
      <c r="AA2148" t="s">
        <v>29</v>
      </c>
      <c r="AB2148" t="s">
        <v>30</v>
      </c>
    </row>
    <row r="2149" spans="1:28" x14ac:dyDescent="0.3">
      <c r="A2149" t="s">
        <v>6074</v>
      </c>
      <c r="B2149" t="s">
        <v>155</v>
      </c>
      <c r="C2149" t="s">
        <v>6075</v>
      </c>
      <c r="D2149" t="s">
        <v>1224</v>
      </c>
      <c r="E2149">
        <v>23</v>
      </c>
      <c r="F2149" t="s">
        <v>17465</v>
      </c>
      <c r="G2149">
        <v>2024</v>
      </c>
      <c r="H2149">
        <f t="shared" si="101"/>
        <v>45496</v>
      </c>
      <c r="I2149">
        <v>9</v>
      </c>
      <c r="J2149">
        <v>25</v>
      </c>
      <c r="K2149">
        <v>20</v>
      </c>
      <c r="L2149" t="s">
        <v>17466</v>
      </c>
      <c r="M2149">
        <f t="shared" si="99"/>
        <v>0.89259259259259249</v>
      </c>
      <c r="N2149" t="str">
        <f t="shared" si="100"/>
        <v>9-11 PM</v>
      </c>
      <c r="O2149">
        <v>1118.3</v>
      </c>
      <c r="P2149">
        <v>250</v>
      </c>
      <c r="Q2149">
        <v>239.75</v>
      </c>
      <c r="R2149">
        <v>0</v>
      </c>
      <c r="S2149">
        <v>878.55</v>
      </c>
      <c r="T2149" t="s">
        <v>34</v>
      </c>
      <c r="U2149" t="s">
        <v>198</v>
      </c>
      <c r="V2149" t="s">
        <v>24</v>
      </c>
      <c r="W2149" t="s">
        <v>1489</v>
      </c>
      <c r="X2149" t="s">
        <v>26</v>
      </c>
      <c r="Y2149" t="s">
        <v>27</v>
      </c>
      <c r="Z2149" t="s">
        <v>28</v>
      </c>
      <c r="AA2149" t="s">
        <v>26</v>
      </c>
      <c r="AB2149" t="s">
        <v>30</v>
      </c>
    </row>
    <row r="2150" spans="1:28" x14ac:dyDescent="0.3">
      <c r="A2150" t="s">
        <v>6076</v>
      </c>
      <c r="B2150" t="s">
        <v>1222</v>
      </c>
      <c r="C2150" t="s">
        <v>6072</v>
      </c>
      <c r="D2150" t="s">
        <v>21</v>
      </c>
      <c r="E2150">
        <v>23</v>
      </c>
      <c r="F2150" t="s">
        <v>17465</v>
      </c>
      <c r="G2150">
        <v>2024</v>
      </c>
      <c r="H2150">
        <f t="shared" si="101"/>
        <v>45496</v>
      </c>
      <c r="I2150">
        <v>9</v>
      </c>
      <c r="J2150">
        <v>25</v>
      </c>
      <c r="K2150">
        <v>10</v>
      </c>
      <c r="L2150" t="s">
        <v>17466</v>
      </c>
      <c r="M2150">
        <f t="shared" si="99"/>
        <v>0.89247685185185188</v>
      </c>
      <c r="N2150" t="str">
        <f t="shared" si="100"/>
        <v>9-11 PM</v>
      </c>
      <c r="O2150">
        <v>177.22</v>
      </c>
      <c r="P2150">
        <v>29</v>
      </c>
      <c r="Q2150">
        <v>28.13</v>
      </c>
      <c r="R2150">
        <v>0.87</v>
      </c>
      <c r="S2150">
        <v>149.09</v>
      </c>
      <c r="T2150" t="s">
        <v>22</v>
      </c>
      <c r="U2150" t="s">
        <v>23</v>
      </c>
      <c r="V2150" t="s">
        <v>24</v>
      </c>
      <c r="W2150" t="s">
        <v>6077</v>
      </c>
      <c r="X2150" t="s">
        <v>26</v>
      </c>
      <c r="Y2150" t="s">
        <v>36</v>
      </c>
      <c r="Z2150" t="s">
        <v>28</v>
      </c>
      <c r="AA2150" t="s">
        <v>29</v>
      </c>
      <c r="AB2150" t="s">
        <v>30</v>
      </c>
    </row>
    <row r="2151" spans="1:28" x14ac:dyDescent="0.3">
      <c r="A2151" t="s">
        <v>6078</v>
      </c>
      <c r="B2151" t="s">
        <v>155</v>
      </c>
      <c r="C2151" t="s">
        <v>6075</v>
      </c>
      <c r="D2151" t="s">
        <v>1224</v>
      </c>
      <c r="E2151">
        <v>23</v>
      </c>
      <c r="F2151" t="s">
        <v>17465</v>
      </c>
      <c r="G2151">
        <v>2024</v>
      </c>
      <c r="H2151">
        <f t="shared" si="101"/>
        <v>45496</v>
      </c>
      <c r="I2151">
        <v>9</v>
      </c>
      <c r="J2151">
        <v>21</v>
      </c>
      <c r="K2151">
        <v>52</v>
      </c>
      <c r="L2151" t="s">
        <v>17466</v>
      </c>
      <c r="M2151">
        <f t="shared" si="99"/>
        <v>0.89018518518518519</v>
      </c>
      <c r="N2151" t="str">
        <f t="shared" si="100"/>
        <v>9-11 PM</v>
      </c>
      <c r="O2151">
        <v>1118.3</v>
      </c>
      <c r="P2151">
        <v>250</v>
      </c>
      <c r="Q2151">
        <v>239.75</v>
      </c>
      <c r="R2151">
        <v>0</v>
      </c>
      <c r="S2151">
        <v>878.55</v>
      </c>
      <c r="T2151" t="s">
        <v>34</v>
      </c>
      <c r="U2151" t="s">
        <v>198</v>
      </c>
      <c r="V2151" t="s">
        <v>24</v>
      </c>
      <c r="W2151" t="s">
        <v>1489</v>
      </c>
      <c r="X2151" t="s">
        <v>26</v>
      </c>
      <c r="Y2151" t="s">
        <v>27</v>
      </c>
      <c r="Z2151" t="s">
        <v>28</v>
      </c>
      <c r="AA2151" t="s">
        <v>26</v>
      </c>
      <c r="AB2151" t="s">
        <v>30</v>
      </c>
    </row>
    <row r="2152" spans="1:28" x14ac:dyDescent="0.3">
      <c r="A2152" t="s">
        <v>6079</v>
      </c>
      <c r="B2152" t="s">
        <v>4263</v>
      </c>
      <c r="C2152" t="s">
        <v>4310</v>
      </c>
      <c r="D2152" t="s">
        <v>21</v>
      </c>
      <c r="E2152">
        <v>23</v>
      </c>
      <c r="F2152" t="s">
        <v>17465</v>
      </c>
      <c r="G2152">
        <v>2024</v>
      </c>
      <c r="H2152">
        <f t="shared" si="101"/>
        <v>45496</v>
      </c>
      <c r="I2152">
        <v>9</v>
      </c>
      <c r="J2152">
        <v>11</v>
      </c>
      <c r="K2152">
        <v>7</v>
      </c>
      <c r="L2152" t="s">
        <v>17466</v>
      </c>
      <c r="M2152">
        <f t="shared" si="99"/>
        <v>0.88271990740740736</v>
      </c>
      <c r="N2152" t="str">
        <f t="shared" si="100"/>
        <v>9-11 PM</v>
      </c>
      <c r="O2152">
        <v>347.41</v>
      </c>
      <c r="P2152">
        <v>19</v>
      </c>
      <c r="Q2152">
        <v>18.600000000000001</v>
      </c>
      <c r="R2152">
        <v>0.4</v>
      </c>
      <c r="S2152">
        <v>328.81</v>
      </c>
      <c r="T2152" t="s">
        <v>34</v>
      </c>
      <c r="U2152" t="s">
        <v>23</v>
      </c>
      <c r="V2152" t="s">
        <v>24</v>
      </c>
      <c r="W2152" t="s">
        <v>6080</v>
      </c>
      <c r="X2152" t="s">
        <v>26</v>
      </c>
      <c r="Y2152" t="s">
        <v>36</v>
      </c>
      <c r="Z2152" t="s">
        <v>28</v>
      </c>
      <c r="AA2152" t="s">
        <v>29</v>
      </c>
      <c r="AB2152" t="s">
        <v>30</v>
      </c>
    </row>
    <row r="2153" spans="1:28" x14ac:dyDescent="0.3">
      <c r="A2153" t="s">
        <v>6081</v>
      </c>
      <c r="B2153" t="s">
        <v>4263</v>
      </c>
      <c r="C2153" t="s">
        <v>6082</v>
      </c>
      <c r="D2153" t="s">
        <v>74</v>
      </c>
      <c r="E2153">
        <v>23</v>
      </c>
      <c r="F2153" t="s">
        <v>17465</v>
      </c>
      <c r="G2153">
        <v>2024</v>
      </c>
      <c r="H2153">
        <f t="shared" si="101"/>
        <v>45496</v>
      </c>
      <c r="I2153">
        <v>8</v>
      </c>
      <c r="J2153">
        <v>56</v>
      </c>
      <c r="K2153">
        <v>38</v>
      </c>
      <c r="L2153" t="s">
        <v>17466</v>
      </c>
      <c r="M2153">
        <f t="shared" si="99"/>
        <v>0.87266203703703704</v>
      </c>
      <c r="N2153" t="str">
        <f t="shared" si="100"/>
        <v>5-8 PM</v>
      </c>
      <c r="O2153">
        <v>347.41</v>
      </c>
      <c r="P2153">
        <v>199</v>
      </c>
      <c r="Q2153">
        <v>195.02</v>
      </c>
      <c r="R2153">
        <v>0</v>
      </c>
      <c r="S2153">
        <v>152.38999999999999</v>
      </c>
      <c r="T2153" t="s">
        <v>22</v>
      </c>
      <c r="U2153" t="s">
        <v>198</v>
      </c>
      <c r="V2153" t="s">
        <v>24</v>
      </c>
      <c r="W2153" t="s">
        <v>1489</v>
      </c>
      <c r="X2153" t="s">
        <v>26</v>
      </c>
      <c r="Y2153" t="s">
        <v>36</v>
      </c>
      <c r="Z2153" t="s">
        <v>28</v>
      </c>
      <c r="AA2153" t="s">
        <v>29</v>
      </c>
      <c r="AB2153" t="s">
        <v>30</v>
      </c>
    </row>
    <row r="2154" spans="1:28" x14ac:dyDescent="0.3">
      <c r="A2154" t="s">
        <v>6083</v>
      </c>
      <c r="B2154" t="s">
        <v>39</v>
      </c>
      <c r="C2154" t="s">
        <v>163</v>
      </c>
      <c r="D2154" t="s">
        <v>164</v>
      </c>
      <c r="E2154">
        <v>23</v>
      </c>
      <c r="F2154" t="s">
        <v>17465</v>
      </c>
      <c r="G2154">
        <v>2024</v>
      </c>
      <c r="H2154">
        <f t="shared" si="101"/>
        <v>45496</v>
      </c>
      <c r="I2154">
        <v>8</v>
      </c>
      <c r="J2154">
        <v>50</v>
      </c>
      <c r="K2154">
        <v>29</v>
      </c>
      <c r="L2154" t="s">
        <v>17466</v>
      </c>
      <c r="M2154">
        <f t="shared" si="99"/>
        <v>0.86839120370370371</v>
      </c>
      <c r="N2154" t="str">
        <f t="shared" si="100"/>
        <v>5-8 PM</v>
      </c>
      <c r="O2154">
        <v>3829.72</v>
      </c>
      <c r="P2154">
        <v>150</v>
      </c>
      <c r="Q2154">
        <v>147.37</v>
      </c>
      <c r="R2154">
        <v>0</v>
      </c>
      <c r="S2154">
        <v>3682.35</v>
      </c>
      <c r="T2154" t="s">
        <v>34</v>
      </c>
      <c r="U2154" t="s">
        <v>198</v>
      </c>
      <c r="V2154" t="s">
        <v>24</v>
      </c>
      <c r="W2154" t="s">
        <v>1489</v>
      </c>
      <c r="X2154" t="s">
        <v>26</v>
      </c>
      <c r="Y2154" t="s">
        <v>27</v>
      </c>
      <c r="Z2154" t="s">
        <v>28</v>
      </c>
      <c r="AA2154" t="s">
        <v>26</v>
      </c>
      <c r="AB2154" t="s">
        <v>30</v>
      </c>
    </row>
    <row r="2155" spans="1:28" x14ac:dyDescent="0.3">
      <c r="A2155" t="s">
        <v>6084</v>
      </c>
      <c r="B2155" t="s">
        <v>39</v>
      </c>
      <c r="C2155" t="s">
        <v>163</v>
      </c>
      <c r="D2155" t="s">
        <v>164</v>
      </c>
      <c r="E2155">
        <v>23</v>
      </c>
      <c r="F2155" t="s">
        <v>17465</v>
      </c>
      <c r="G2155">
        <v>2024</v>
      </c>
      <c r="H2155">
        <f t="shared" si="101"/>
        <v>45496</v>
      </c>
      <c r="I2155">
        <v>8</v>
      </c>
      <c r="J2155">
        <v>45</v>
      </c>
      <c r="K2155">
        <v>18</v>
      </c>
      <c r="L2155" t="s">
        <v>17466</v>
      </c>
      <c r="M2155">
        <f t="shared" si="99"/>
        <v>0.86479166666666663</v>
      </c>
      <c r="N2155" t="str">
        <f t="shared" si="100"/>
        <v>5-8 PM</v>
      </c>
      <c r="O2155">
        <v>3829.72</v>
      </c>
      <c r="P2155">
        <v>150</v>
      </c>
      <c r="Q2155">
        <v>147.37</v>
      </c>
      <c r="R2155">
        <v>0</v>
      </c>
      <c r="S2155">
        <v>3682.35</v>
      </c>
      <c r="T2155" t="s">
        <v>34</v>
      </c>
      <c r="U2155" t="s">
        <v>198</v>
      </c>
      <c r="V2155" t="s">
        <v>24</v>
      </c>
      <c r="W2155" t="s">
        <v>1489</v>
      </c>
      <c r="X2155" t="s">
        <v>26</v>
      </c>
      <c r="Y2155" t="s">
        <v>27</v>
      </c>
      <c r="Z2155" t="s">
        <v>28</v>
      </c>
      <c r="AA2155" t="s">
        <v>26</v>
      </c>
      <c r="AB2155" t="s">
        <v>30</v>
      </c>
    </row>
    <row r="2156" spans="1:28" x14ac:dyDescent="0.3">
      <c r="A2156" t="s">
        <v>6085</v>
      </c>
      <c r="B2156" t="s">
        <v>4263</v>
      </c>
      <c r="C2156" t="s">
        <v>6082</v>
      </c>
      <c r="D2156" t="s">
        <v>74</v>
      </c>
      <c r="E2156">
        <v>23</v>
      </c>
      <c r="F2156" t="s">
        <v>17465</v>
      </c>
      <c r="G2156">
        <v>2024</v>
      </c>
      <c r="H2156">
        <f t="shared" si="101"/>
        <v>45496</v>
      </c>
      <c r="I2156">
        <v>8</v>
      </c>
      <c r="J2156">
        <v>41</v>
      </c>
      <c r="K2156">
        <v>52</v>
      </c>
      <c r="L2156" t="s">
        <v>17466</v>
      </c>
      <c r="M2156">
        <f t="shared" si="99"/>
        <v>0.8624074074074074</v>
      </c>
      <c r="N2156" t="str">
        <f t="shared" si="100"/>
        <v>5-8 PM</v>
      </c>
      <c r="O2156">
        <v>542.42999999999995</v>
      </c>
      <c r="P2156">
        <v>199</v>
      </c>
      <c r="Q2156">
        <v>195.02</v>
      </c>
      <c r="R2156">
        <v>3.98</v>
      </c>
      <c r="S2156">
        <v>347.41</v>
      </c>
      <c r="T2156" t="s">
        <v>22</v>
      </c>
      <c r="U2156" t="s">
        <v>23</v>
      </c>
      <c r="V2156" t="s">
        <v>1212</v>
      </c>
      <c r="W2156" t="s">
        <v>6086</v>
      </c>
      <c r="X2156" t="s">
        <v>26</v>
      </c>
      <c r="Y2156" t="s">
        <v>36</v>
      </c>
      <c r="Z2156" t="s">
        <v>28</v>
      </c>
      <c r="AA2156" t="s">
        <v>29</v>
      </c>
      <c r="AB2156" t="s">
        <v>30</v>
      </c>
    </row>
    <row r="2157" spans="1:28" x14ac:dyDescent="0.3">
      <c r="A2157" t="s">
        <v>6087</v>
      </c>
      <c r="B2157" t="s">
        <v>44</v>
      </c>
      <c r="C2157" t="s">
        <v>6053</v>
      </c>
      <c r="D2157" t="s">
        <v>21</v>
      </c>
      <c r="E2157">
        <v>23</v>
      </c>
      <c r="F2157" t="s">
        <v>17465</v>
      </c>
      <c r="G2157">
        <v>2024</v>
      </c>
      <c r="H2157">
        <f t="shared" si="101"/>
        <v>45496</v>
      </c>
      <c r="I2157">
        <v>8</v>
      </c>
      <c r="J2157">
        <v>40</v>
      </c>
      <c r="K2157">
        <v>1</v>
      </c>
      <c r="L2157" t="s">
        <v>17466</v>
      </c>
      <c r="M2157">
        <f t="shared" si="99"/>
        <v>0.86112268518518509</v>
      </c>
      <c r="N2157" t="str">
        <f t="shared" si="100"/>
        <v>5-8 PM</v>
      </c>
      <c r="O2157">
        <v>300.3</v>
      </c>
      <c r="P2157">
        <v>299</v>
      </c>
      <c r="Q2157">
        <v>292.72000000000003</v>
      </c>
      <c r="R2157">
        <v>6.28</v>
      </c>
      <c r="S2157">
        <v>7.58</v>
      </c>
      <c r="T2157" t="s">
        <v>22</v>
      </c>
      <c r="U2157" t="s">
        <v>23</v>
      </c>
      <c r="V2157" t="s">
        <v>1212</v>
      </c>
      <c r="W2157" t="s">
        <v>6088</v>
      </c>
      <c r="X2157" t="s">
        <v>26</v>
      </c>
      <c r="Y2157" t="s">
        <v>27</v>
      </c>
      <c r="Z2157" t="s">
        <v>28</v>
      </c>
      <c r="AA2157" t="s">
        <v>29</v>
      </c>
      <c r="AB2157" t="s">
        <v>30</v>
      </c>
    </row>
    <row r="2158" spans="1:28" x14ac:dyDescent="0.3">
      <c r="A2158" t="s">
        <v>6089</v>
      </c>
      <c r="B2158" t="s">
        <v>48</v>
      </c>
      <c r="C2158" t="s">
        <v>78</v>
      </c>
      <c r="D2158" t="s">
        <v>21</v>
      </c>
      <c r="E2158">
        <v>23</v>
      </c>
      <c r="F2158" t="s">
        <v>17465</v>
      </c>
      <c r="G2158">
        <v>2024</v>
      </c>
      <c r="H2158">
        <f t="shared" si="101"/>
        <v>45496</v>
      </c>
      <c r="I2158">
        <v>8</v>
      </c>
      <c r="J2158">
        <v>35</v>
      </c>
      <c r="K2158">
        <v>4</v>
      </c>
      <c r="L2158" t="s">
        <v>17466</v>
      </c>
      <c r="M2158">
        <f t="shared" si="99"/>
        <v>0.85768518518518511</v>
      </c>
      <c r="N2158" t="str">
        <f t="shared" si="100"/>
        <v>5-8 PM</v>
      </c>
      <c r="O2158">
        <v>1148.67</v>
      </c>
      <c r="P2158">
        <v>29</v>
      </c>
      <c r="Q2158">
        <v>28.13</v>
      </c>
      <c r="R2158">
        <v>0.87</v>
      </c>
      <c r="S2158">
        <v>1120.54</v>
      </c>
      <c r="T2158" t="s">
        <v>34</v>
      </c>
      <c r="U2158" t="s">
        <v>23</v>
      </c>
      <c r="V2158" t="s">
        <v>24</v>
      </c>
      <c r="W2158" t="s">
        <v>6090</v>
      </c>
      <c r="X2158" t="s">
        <v>26</v>
      </c>
      <c r="Y2158" t="s">
        <v>36</v>
      </c>
      <c r="Z2158" t="s">
        <v>28</v>
      </c>
      <c r="AA2158" t="s">
        <v>29</v>
      </c>
      <c r="AB2158" t="s">
        <v>30</v>
      </c>
    </row>
    <row r="2159" spans="1:28" x14ac:dyDescent="0.3">
      <c r="A2159" t="s">
        <v>6091</v>
      </c>
      <c r="B2159" t="s">
        <v>44</v>
      </c>
      <c r="C2159" t="s">
        <v>6092</v>
      </c>
      <c r="D2159" t="s">
        <v>21</v>
      </c>
      <c r="E2159">
        <v>23</v>
      </c>
      <c r="F2159" t="s">
        <v>17465</v>
      </c>
      <c r="G2159">
        <v>2024</v>
      </c>
      <c r="H2159">
        <f t="shared" si="101"/>
        <v>45496</v>
      </c>
      <c r="I2159">
        <v>8</v>
      </c>
      <c r="J2159">
        <v>30</v>
      </c>
      <c r="K2159">
        <v>38</v>
      </c>
      <c r="L2159" t="s">
        <v>17466</v>
      </c>
      <c r="M2159">
        <f t="shared" si="99"/>
        <v>0.85460648148148144</v>
      </c>
      <c r="N2159" t="str">
        <f t="shared" si="100"/>
        <v>5-8 PM</v>
      </c>
      <c r="O2159">
        <v>303.02</v>
      </c>
      <c r="P2159">
        <v>299</v>
      </c>
      <c r="Q2159">
        <v>292.72000000000003</v>
      </c>
      <c r="R2159">
        <v>6.28</v>
      </c>
      <c r="S2159">
        <v>10.3</v>
      </c>
      <c r="T2159" t="s">
        <v>22</v>
      </c>
      <c r="U2159" t="s">
        <v>23</v>
      </c>
      <c r="V2159" t="s">
        <v>1212</v>
      </c>
      <c r="W2159" t="s">
        <v>6093</v>
      </c>
      <c r="X2159" t="s">
        <v>26</v>
      </c>
      <c r="Y2159" t="s">
        <v>36</v>
      </c>
      <c r="Z2159" t="s">
        <v>28</v>
      </c>
      <c r="AA2159" t="s">
        <v>29</v>
      </c>
      <c r="AB2159" t="s">
        <v>30</v>
      </c>
    </row>
    <row r="2160" spans="1:28" x14ac:dyDescent="0.3">
      <c r="A2160" t="s">
        <v>6094</v>
      </c>
      <c r="B2160" t="s">
        <v>155</v>
      </c>
      <c r="C2160" t="s">
        <v>6095</v>
      </c>
      <c r="D2160" t="s">
        <v>74</v>
      </c>
      <c r="E2160">
        <v>23</v>
      </c>
      <c r="F2160" t="s">
        <v>17465</v>
      </c>
      <c r="G2160">
        <v>2024</v>
      </c>
      <c r="H2160">
        <f t="shared" si="101"/>
        <v>45496</v>
      </c>
      <c r="I2160">
        <v>8</v>
      </c>
      <c r="J2160">
        <v>29</v>
      </c>
      <c r="K2160">
        <v>53</v>
      </c>
      <c r="L2160" t="s">
        <v>17466</v>
      </c>
      <c r="M2160">
        <f t="shared" si="99"/>
        <v>0.85408564814814814</v>
      </c>
      <c r="N2160" t="str">
        <f t="shared" si="100"/>
        <v>5-8 PM</v>
      </c>
      <c r="O2160">
        <v>1215.3</v>
      </c>
      <c r="P2160">
        <v>100</v>
      </c>
      <c r="Q2160">
        <v>97</v>
      </c>
      <c r="R2160">
        <v>3</v>
      </c>
      <c r="S2160">
        <v>1118.3</v>
      </c>
      <c r="T2160" t="s">
        <v>34</v>
      </c>
      <c r="U2160" t="s">
        <v>23</v>
      </c>
      <c r="V2160" t="s">
        <v>24</v>
      </c>
      <c r="W2160" t="s">
        <v>6096</v>
      </c>
      <c r="X2160" t="s">
        <v>26</v>
      </c>
      <c r="Y2160" t="s">
        <v>27</v>
      </c>
      <c r="Z2160" t="s">
        <v>28</v>
      </c>
      <c r="AA2160" t="s">
        <v>29</v>
      </c>
      <c r="AB2160" t="s">
        <v>30</v>
      </c>
    </row>
    <row r="2161" spans="1:28" x14ac:dyDescent="0.3">
      <c r="A2161" t="s">
        <v>6097</v>
      </c>
      <c r="B2161" t="s">
        <v>1537</v>
      </c>
      <c r="C2161" t="s">
        <v>6098</v>
      </c>
      <c r="D2161" t="s">
        <v>41</v>
      </c>
      <c r="E2161">
        <v>23</v>
      </c>
      <c r="F2161" t="s">
        <v>17465</v>
      </c>
      <c r="G2161">
        <v>2024</v>
      </c>
      <c r="H2161">
        <f t="shared" si="101"/>
        <v>45496</v>
      </c>
      <c r="I2161">
        <v>8</v>
      </c>
      <c r="J2161">
        <v>20</v>
      </c>
      <c r="K2161">
        <v>1</v>
      </c>
      <c r="L2161" t="s">
        <v>17466</v>
      </c>
      <c r="M2161">
        <f t="shared" si="99"/>
        <v>0.84723379629629625</v>
      </c>
      <c r="N2161" t="str">
        <f t="shared" si="100"/>
        <v>5-8 PM</v>
      </c>
      <c r="O2161">
        <v>649.84</v>
      </c>
      <c r="P2161">
        <v>100</v>
      </c>
      <c r="Q2161">
        <v>96.75</v>
      </c>
      <c r="R2161">
        <v>3.25</v>
      </c>
      <c r="S2161">
        <v>553.09</v>
      </c>
      <c r="T2161" t="s">
        <v>34</v>
      </c>
      <c r="U2161" t="s">
        <v>23</v>
      </c>
      <c r="V2161" t="s">
        <v>24</v>
      </c>
      <c r="W2161" t="s">
        <v>6099</v>
      </c>
      <c r="X2161" t="s">
        <v>26</v>
      </c>
      <c r="Y2161" t="s">
        <v>36</v>
      </c>
      <c r="Z2161" t="s">
        <v>28</v>
      </c>
      <c r="AA2161" t="s">
        <v>26</v>
      </c>
      <c r="AB2161" t="s">
        <v>30</v>
      </c>
    </row>
    <row r="2162" spans="1:28" x14ac:dyDescent="0.3">
      <c r="A2162" t="s">
        <v>6100</v>
      </c>
      <c r="B2162" t="s">
        <v>234</v>
      </c>
      <c r="C2162" t="s">
        <v>6101</v>
      </c>
      <c r="D2162" t="s">
        <v>225</v>
      </c>
      <c r="E2162">
        <v>23</v>
      </c>
      <c r="F2162" t="s">
        <v>17465</v>
      </c>
      <c r="G2162">
        <v>2024</v>
      </c>
      <c r="H2162">
        <f t="shared" si="101"/>
        <v>45496</v>
      </c>
      <c r="I2162">
        <v>8</v>
      </c>
      <c r="J2162">
        <v>18</v>
      </c>
      <c r="K2162">
        <v>22</v>
      </c>
      <c r="L2162" t="s">
        <v>17466</v>
      </c>
      <c r="M2162">
        <f t="shared" si="99"/>
        <v>0.84608796296296296</v>
      </c>
      <c r="N2162" t="str">
        <f t="shared" si="100"/>
        <v>5-8 PM</v>
      </c>
      <c r="O2162">
        <v>2442.48</v>
      </c>
      <c r="P2162">
        <v>829</v>
      </c>
      <c r="Q2162">
        <v>828</v>
      </c>
      <c r="R2162">
        <v>1</v>
      </c>
      <c r="S2162">
        <v>1614.48</v>
      </c>
      <c r="T2162" t="s">
        <v>105</v>
      </c>
      <c r="U2162" t="s">
        <v>23</v>
      </c>
      <c r="V2162" t="s">
        <v>24</v>
      </c>
      <c r="W2162" t="s">
        <v>6102</v>
      </c>
      <c r="X2162" t="s">
        <v>26</v>
      </c>
      <c r="Y2162" t="s">
        <v>27</v>
      </c>
      <c r="Z2162" t="s">
        <v>28</v>
      </c>
      <c r="AA2162" t="s">
        <v>26</v>
      </c>
      <c r="AB2162" t="s">
        <v>30</v>
      </c>
    </row>
    <row r="2163" spans="1:28" x14ac:dyDescent="0.3">
      <c r="A2163" t="s">
        <v>6103</v>
      </c>
      <c r="B2163" t="s">
        <v>155</v>
      </c>
      <c r="C2163" t="s">
        <v>6104</v>
      </c>
      <c r="D2163" t="s">
        <v>74</v>
      </c>
      <c r="E2163">
        <v>23</v>
      </c>
      <c r="F2163" t="s">
        <v>17465</v>
      </c>
      <c r="G2163">
        <v>2024</v>
      </c>
      <c r="H2163">
        <f t="shared" si="101"/>
        <v>45496</v>
      </c>
      <c r="I2163">
        <v>8</v>
      </c>
      <c r="J2163">
        <v>16</v>
      </c>
      <c r="K2163">
        <v>44</v>
      </c>
      <c r="L2163" t="s">
        <v>17466</v>
      </c>
      <c r="M2163">
        <f t="shared" si="99"/>
        <v>0.84495370370370371</v>
      </c>
      <c r="N2163" t="str">
        <f t="shared" si="100"/>
        <v>5-8 PM</v>
      </c>
      <c r="O2163">
        <v>1408.33</v>
      </c>
      <c r="P2163">
        <v>199</v>
      </c>
      <c r="Q2163">
        <v>193.03</v>
      </c>
      <c r="R2163">
        <v>5.97</v>
      </c>
      <c r="S2163">
        <v>1215.3</v>
      </c>
      <c r="T2163" t="s">
        <v>34</v>
      </c>
      <c r="U2163" t="s">
        <v>23</v>
      </c>
      <c r="V2163" t="s">
        <v>24</v>
      </c>
      <c r="W2163" t="s">
        <v>6105</v>
      </c>
      <c r="X2163" t="s">
        <v>26</v>
      </c>
      <c r="Y2163" t="s">
        <v>27</v>
      </c>
      <c r="Z2163" t="s">
        <v>28</v>
      </c>
      <c r="AA2163" t="s">
        <v>29</v>
      </c>
      <c r="AB2163" t="s">
        <v>30</v>
      </c>
    </row>
    <row r="2164" spans="1:28" x14ac:dyDescent="0.3">
      <c r="A2164" t="s">
        <v>6106</v>
      </c>
      <c r="B2164" t="s">
        <v>44</v>
      </c>
      <c r="C2164" t="s">
        <v>6069</v>
      </c>
      <c r="D2164" t="s">
        <v>74</v>
      </c>
      <c r="E2164">
        <v>23</v>
      </c>
      <c r="F2164" t="s">
        <v>17465</v>
      </c>
      <c r="G2164">
        <v>2024</v>
      </c>
      <c r="H2164">
        <f t="shared" si="101"/>
        <v>45496</v>
      </c>
      <c r="I2164">
        <v>8</v>
      </c>
      <c r="J2164">
        <v>15</v>
      </c>
      <c r="K2164">
        <v>47</v>
      </c>
      <c r="L2164" t="s">
        <v>17466</v>
      </c>
      <c r="M2164">
        <f t="shared" si="99"/>
        <v>0.84429398148148149</v>
      </c>
      <c r="N2164" t="str">
        <f t="shared" si="100"/>
        <v>5-8 PM</v>
      </c>
      <c r="O2164">
        <v>610.44000000000005</v>
      </c>
      <c r="P2164">
        <v>579</v>
      </c>
      <c r="Q2164">
        <v>567.41999999999996</v>
      </c>
      <c r="R2164">
        <v>11.58</v>
      </c>
      <c r="S2164">
        <v>43.02</v>
      </c>
      <c r="T2164" t="s">
        <v>22</v>
      </c>
      <c r="U2164" t="s">
        <v>23</v>
      </c>
      <c r="V2164" t="s">
        <v>24</v>
      </c>
      <c r="W2164" t="s">
        <v>6107</v>
      </c>
      <c r="X2164" t="s">
        <v>26</v>
      </c>
      <c r="Y2164" t="s">
        <v>36</v>
      </c>
      <c r="Z2164" t="s">
        <v>28</v>
      </c>
      <c r="AA2164" t="s">
        <v>29</v>
      </c>
      <c r="AB2164" t="s">
        <v>30</v>
      </c>
    </row>
    <row r="2165" spans="1:28" x14ac:dyDescent="0.3">
      <c r="A2165" t="s">
        <v>6108</v>
      </c>
      <c r="B2165" t="s">
        <v>98</v>
      </c>
      <c r="C2165" t="s">
        <v>6109</v>
      </c>
      <c r="D2165" t="s">
        <v>74</v>
      </c>
      <c r="E2165">
        <v>23</v>
      </c>
      <c r="F2165" t="s">
        <v>17465</v>
      </c>
      <c r="G2165">
        <v>2024</v>
      </c>
      <c r="H2165">
        <f t="shared" si="101"/>
        <v>45496</v>
      </c>
      <c r="I2165">
        <v>8</v>
      </c>
      <c r="J2165">
        <v>7</v>
      </c>
      <c r="K2165">
        <v>57</v>
      </c>
      <c r="L2165" t="s">
        <v>17466</v>
      </c>
      <c r="M2165">
        <f t="shared" si="99"/>
        <v>0.83885416666666668</v>
      </c>
      <c r="N2165" t="str">
        <f t="shared" si="100"/>
        <v>5-8 PM</v>
      </c>
      <c r="O2165">
        <v>2740.77</v>
      </c>
      <c r="P2165">
        <v>349</v>
      </c>
      <c r="Q2165">
        <v>338.53</v>
      </c>
      <c r="R2165">
        <v>10.47</v>
      </c>
      <c r="S2165">
        <v>2402.2399999999998</v>
      </c>
      <c r="T2165" t="s">
        <v>34</v>
      </c>
      <c r="U2165" t="s">
        <v>23</v>
      </c>
      <c r="V2165" t="s">
        <v>24</v>
      </c>
      <c r="W2165" t="s">
        <v>6110</v>
      </c>
      <c r="X2165" t="s">
        <v>26</v>
      </c>
      <c r="Y2165" t="s">
        <v>36</v>
      </c>
      <c r="Z2165" t="s">
        <v>28</v>
      </c>
      <c r="AA2165" t="s">
        <v>29</v>
      </c>
      <c r="AB2165" t="s">
        <v>30</v>
      </c>
    </row>
    <row r="2166" spans="1:28" x14ac:dyDescent="0.3">
      <c r="A2166" t="s">
        <v>6111</v>
      </c>
      <c r="B2166" t="s">
        <v>131</v>
      </c>
      <c r="C2166" t="s">
        <v>6112</v>
      </c>
      <c r="D2166" t="s">
        <v>74</v>
      </c>
      <c r="E2166">
        <v>23</v>
      </c>
      <c r="F2166" t="s">
        <v>17465</v>
      </c>
      <c r="G2166">
        <v>2024</v>
      </c>
      <c r="H2166">
        <f t="shared" si="101"/>
        <v>45496</v>
      </c>
      <c r="I2166">
        <v>8</v>
      </c>
      <c r="J2166">
        <v>7</v>
      </c>
      <c r="K2166">
        <v>23</v>
      </c>
      <c r="L2166" t="s">
        <v>17466</v>
      </c>
      <c r="M2166">
        <f t="shared" si="99"/>
        <v>0.83846064814814814</v>
      </c>
      <c r="N2166" t="str">
        <f t="shared" si="100"/>
        <v>5-8 PM</v>
      </c>
      <c r="O2166">
        <v>1904.98</v>
      </c>
      <c r="P2166">
        <v>199</v>
      </c>
      <c r="Q2166">
        <v>193.03</v>
      </c>
      <c r="R2166">
        <v>5.97</v>
      </c>
      <c r="S2166">
        <v>1711.95</v>
      </c>
      <c r="T2166" t="s">
        <v>34</v>
      </c>
      <c r="U2166" t="s">
        <v>23</v>
      </c>
      <c r="V2166" t="s">
        <v>24</v>
      </c>
      <c r="W2166" t="s">
        <v>6113</v>
      </c>
      <c r="X2166" t="s">
        <v>26</v>
      </c>
      <c r="Y2166" t="s">
        <v>36</v>
      </c>
      <c r="Z2166" t="s">
        <v>28</v>
      </c>
      <c r="AA2166" t="s">
        <v>29</v>
      </c>
      <c r="AB2166" t="s">
        <v>30</v>
      </c>
    </row>
    <row r="2167" spans="1:28" x14ac:dyDescent="0.3">
      <c r="A2167" t="s">
        <v>6114</v>
      </c>
      <c r="B2167" t="s">
        <v>131</v>
      </c>
      <c r="C2167" t="s">
        <v>6115</v>
      </c>
      <c r="D2167" t="s">
        <v>74</v>
      </c>
      <c r="E2167">
        <v>23</v>
      </c>
      <c r="F2167" t="s">
        <v>17465</v>
      </c>
      <c r="G2167">
        <v>2024</v>
      </c>
      <c r="H2167">
        <f t="shared" si="101"/>
        <v>45496</v>
      </c>
      <c r="I2167">
        <v>8</v>
      </c>
      <c r="J2167">
        <v>6</v>
      </c>
      <c r="K2167">
        <v>42</v>
      </c>
      <c r="L2167" t="s">
        <v>17466</v>
      </c>
      <c r="M2167">
        <f t="shared" si="99"/>
        <v>0.83798611111111121</v>
      </c>
      <c r="N2167" t="str">
        <f t="shared" si="100"/>
        <v>5-8 PM</v>
      </c>
      <c r="O2167">
        <v>2146.5100000000002</v>
      </c>
      <c r="P2167">
        <v>249</v>
      </c>
      <c r="Q2167">
        <v>241.53</v>
      </c>
      <c r="R2167">
        <v>7.47</v>
      </c>
      <c r="S2167">
        <v>1904.98</v>
      </c>
      <c r="T2167" t="s">
        <v>34</v>
      </c>
      <c r="U2167" t="s">
        <v>23</v>
      </c>
      <c r="V2167" t="s">
        <v>24</v>
      </c>
      <c r="W2167" t="s">
        <v>6116</v>
      </c>
      <c r="X2167" t="s">
        <v>26</v>
      </c>
      <c r="Y2167" t="s">
        <v>36</v>
      </c>
      <c r="Z2167" t="s">
        <v>28</v>
      </c>
      <c r="AA2167" t="s">
        <v>37</v>
      </c>
      <c r="AB2167" t="s">
        <v>30</v>
      </c>
    </row>
    <row r="2168" spans="1:28" x14ac:dyDescent="0.3">
      <c r="A2168" t="s">
        <v>6117</v>
      </c>
      <c r="B2168" t="s">
        <v>180</v>
      </c>
      <c r="C2168" t="s">
        <v>2591</v>
      </c>
      <c r="D2168" t="s">
        <v>50</v>
      </c>
      <c r="E2168">
        <v>23</v>
      </c>
      <c r="F2168" t="s">
        <v>17465</v>
      </c>
      <c r="G2168">
        <v>2024</v>
      </c>
      <c r="H2168">
        <f t="shared" si="101"/>
        <v>45496</v>
      </c>
      <c r="I2168">
        <v>8</v>
      </c>
      <c r="J2168">
        <v>1</v>
      </c>
      <c r="K2168">
        <v>20</v>
      </c>
      <c r="L2168" t="s">
        <v>17466</v>
      </c>
      <c r="M2168">
        <f t="shared" si="99"/>
        <v>0.83425925925925926</v>
      </c>
      <c r="N2168" t="str">
        <f t="shared" si="100"/>
        <v>5-8 PM</v>
      </c>
      <c r="O2168">
        <v>490.94</v>
      </c>
      <c r="P2168">
        <v>22</v>
      </c>
      <c r="Q2168">
        <v>21.12</v>
      </c>
      <c r="R2168">
        <v>0.88</v>
      </c>
      <c r="S2168">
        <v>469.82</v>
      </c>
      <c r="T2168" t="s">
        <v>34</v>
      </c>
      <c r="U2168" t="s">
        <v>23</v>
      </c>
      <c r="V2168" t="s">
        <v>24</v>
      </c>
      <c r="W2168" t="s">
        <v>6118</v>
      </c>
      <c r="X2168" t="s">
        <v>26</v>
      </c>
      <c r="Y2168" t="s">
        <v>36</v>
      </c>
      <c r="Z2168" t="s">
        <v>28</v>
      </c>
      <c r="AA2168" t="s">
        <v>29</v>
      </c>
      <c r="AB2168" t="s">
        <v>30</v>
      </c>
    </row>
    <row r="2169" spans="1:28" x14ac:dyDescent="0.3">
      <c r="A2169" t="s">
        <v>6119</v>
      </c>
      <c r="B2169" t="s">
        <v>1481</v>
      </c>
      <c r="C2169" t="s">
        <v>6120</v>
      </c>
      <c r="D2169" t="s">
        <v>74</v>
      </c>
      <c r="E2169">
        <v>23</v>
      </c>
      <c r="F2169" t="s">
        <v>17465</v>
      </c>
      <c r="G2169">
        <v>2024</v>
      </c>
      <c r="H2169">
        <f t="shared" si="101"/>
        <v>45496</v>
      </c>
      <c r="I2169">
        <v>8</v>
      </c>
      <c r="J2169">
        <v>1</v>
      </c>
      <c r="K2169">
        <v>10</v>
      </c>
      <c r="L2169" t="s">
        <v>17466</v>
      </c>
      <c r="M2169">
        <f t="shared" si="99"/>
        <v>0.83414351851851853</v>
      </c>
      <c r="N2169" t="str">
        <f t="shared" si="100"/>
        <v>5-8 PM</v>
      </c>
      <c r="O2169">
        <v>1019.98</v>
      </c>
      <c r="P2169">
        <v>249</v>
      </c>
      <c r="Q2169">
        <v>241.53</v>
      </c>
      <c r="R2169">
        <v>7.47</v>
      </c>
      <c r="S2169">
        <v>778.45</v>
      </c>
      <c r="T2169" t="s">
        <v>34</v>
      </c>
      <c r="U2169" t="s">
        <v>23</v>
      </c>
      <c r="V2169" t="s">
        <v>24</v>
      </c>
      <c r="W2169" t="s">
        <v>6121</v>
      </c>
      <c r="X2169" t="s">
        <v>26</v>
      </c>
      <c r="Y2169" t="s">
        <v>36</v>
      </c>
      <c r="Z2169" t="s">
        <v>28</v>
      </c>
      <c r="AA2169" t="s">
        <v>29</v>
      </c>
      <c r="AB2169" t="s">
        <v>30</v>
      </c>
    </row>
    <row r="2170" spans="1:28" x14ac:dyDescent="0.3">
      <c r="A2170" t="s">
        <v>6122</v>
      </c>
      <c r="B2170" t="s">
        <v>127</v>
      </c>
      <c r="C2170" t="s">
        <v>6123</v>
      </c>
      <c r="D2170" t="s">
        <v>21</v>
      </c>
      <c r="E2170">
        <v>23</v>
      </c>
      <c r="F2170" t="s">
        <v>17465</v>
      </c>
      <c r="G2170">
        <v>2024</v>
      </c>
      <c r="H2170">
        <f t="shared" si="101"/>
        <v>45496</v>
      </c>
      <c r="I2170">
        <v>8</v>
      </c>
      <c r="J2170">
        <v>0</v>
      </c>
      <c r="K2170">
        <v>15</v>
      </c>
      <c r="L2170" t="s">
        <v>17466</v>
      </c>
      <c r="M2170">
        <f t="shared" si="99"/>
        <v>0.8335069444444444</v>
      </c>
      <c r="N2170" t="str">
        <f t="shared" si="100"/>
        <v>5-8 PM</v>
      </c>
      <c r="O2170">
        <v>221.68</v>
      </c>
      <c r="P2170">
        <v>209</v>
      </c>
      <c r="Q2170">
        <v>204.61</v>
      </c>
      <c r="R2170">
        <v>4.3899999999999997</v>
      </c>
      <c r="S2170">
        <v>17.07</v>
      </c>
      <c r="T2170" t="s">
        <v>34</v>
      </c>
      <c r="U2170" t="s">
        <v>23</v>
      </c>
      <c r="V2170" t="s">
        <v>24</v>
      </c>
      <c r="W2170" t="s">
        <v>6124</v>
      </c>
      <c r="X2170" t="s">
        <v>26</v>
      </c>
      <c r="Y2170" t="s">
        <v>36</v>
      </c>
      <c r="Z2170" t="s">
        <v>28</v>
      </c>
      <c r="AA2170" t="s">
        <v>37</v>
      </c>
      <c r="AB2170" t="s">
        <v>30</v>
      </c>
    </row>
    <row r="2171" spans="1:28" x14ac:dyDescent="0.3">
      <c r="A2171" t="s">
        <v>6125</v>
      </c>
      <c r="B2171" t="s">
        <v>4263</v>
      </c>
      <c r="C2171" t="s">
        <v>6126</v>
      </c>
      <c r="D2171" t="s">
        <v>21</v>
      </c>
      <c r="E2171">
        <v>23</v>
      </c>
      <c r="F2171" t="s">
        <v>17465</v>
      </c>
      <c r="G2171">
        <v>2024</v>
      </c>
      <c r="H2171">
        <f t="shared" si="101"/>
        <v>45496</v>
      </c>
      <c r="I2171">
        <v>7</v>
      </c>
      <c r="J2171">
        <v>59</v>
      </c>
      <c r="K2171">
        <v>42</v>
      </c>
      <c r="L2171" t="s">
        <v>17466</v>
      </c>
      <c r="M2171">
        <f t="shared" si="99"/>
        <v>0.833125</v>
      </c>
      <c r="N2171" t="str">
        <f t="shared" si="100"/>
        <v>5-8 PM</v>
      </c>
      <c r="O2171">
        <v>561.03</v>
      </c>
      <c r="P2171">
        <v>19</v>
      </c>
      <c r="Q2171">
        <v>18.600000000000001</v>
      </c>
      <c r="R2171">
        <v>0.4</v>
      </c>
      <c r="S2171">
        <v>542.42999999999995</v>
      </c>
      <c r="T2171" t="s">
        <v>34</v>
      </c>
      <c r="U2171" t="s">
        <v>23</v>
      </c>
      <c r="V2171" t="s">
        <v>1212</v>
      </c>
      <c r="W2171" t="s">
        <v>6127</v>
      </c>
      <c r="X2171" t="s">
        <v>26</v>
      </c>
      <c r="Y2171" t="s">
        <v>36</v>
      </c>
      <c r="Z2171" t="s">
        <v>28</v>
      </c>
      <c r="AA2171" t="s">
        <v>29</v>
      </c>
      <c r="AB2171" t="s">
        <v>30</v>
      </c>
    </row>
    <row r="2172" spans="1:28" x14ac:dyDescent="0.3">
      <c r="A2172" t="s">
        <v>6128</v>
      </c>
      <c r="B2172" t="s">
        <v>57</v>
      </c>
      <c r="C2172" t="s">
        <v>2664</v>
      </c>
      <c r="D2172" t="s">
        <v>74</v>
      </c>
      <c r="E2172">
        <v>23</v>
      </c>
      <c r="F2172" t="s">
        <v>17465</v>
      </c>
      <c r="G2172">
        <v>2024</v>
      </c>
      <c r="H2172">
        <f t="shared" si="101"/>
        <v>45496</v>
      </c>
      <c r="I2172">
        <v>7</v>
      </c>
      <c r="J2172">
        <v>54</v>
      </c>
      <c r="K2172">
        <v>4</v>
      </c>
      <c r="L2172" t="s">
        <v>17466</v>
      </c>
      <c r="M2172">
        <f t="shared" si="99"/>
        <v>0.82921296296296287</v>
      </c>
      <c r="N2172" t="str">
        <f t="shared" si="100"/>
        <v>5-8 PM</v>
      </c>
      <c r="O2172">
        <v>1004.46</v>
      </c>
      <c r="P2172">
        <v>22</v>
      </c>
      <c r="Q2172">
        <v>21.34</v>
      </c>
      <c r="R2172">
        <v>0.66</v>
      </c>
      <c r="S2172">
        <v>983.12</v>
      </c>
      <c r="T2172" t="s">
        <v>34</v>
      </c>
      <c r="U2172" t="s">
        <v>23</v>
      </c>
      <c r="V2172" t="s">
        <v>24</v>
      </c>
      <c r="W2172" t="s">
        <v>6129</v>
      </c>
      <c r="X2172" t="s">
        <v>26</v>
      </c>
      <c r="Y2172" t="s">
        <v>27</v>
      </c>
      <c r="Z2172" t="s">
        <v>28</v>
      </c>
      <c r="AA2172" t="s">
        <v>29</v>
      </c>
      <c r="AB2172" t="s">
        <v>30</v>
      </c>
    </row>
    <row r="2173" spans="1:28" x14ac:dyDescent="0.3">
      <c r="A2173" t="s">
        <v>6130</v>
      </c>
      <c r="B2173" t="s">
        <v>4263</v>
      </c>
      <c r="C2173" t="s">
        <v>6131</v>
      </c>
      <c r="D2173" t="s">
        <v>21</v>
      </c>
      <c r="E2173">
        <v>23</v>
      </c>
      <c r="F2173" t="s">
        <v>17465</v>
      </c>
      <c r="G2173">
        <v>2024</v>
      </c>
      <c r="H2173">
        <f t="shared" si="101"/>
        <v>45496</v>
      </c>
      <c r="I2173">
        <v>7</v>
      </c>
      <c r="J2173">
        <v>51</v>
      </c>
      <c r="K2173">
        <v>59</v>
      </c>
      <c r="L2173" t="s">
        <v>17466</v>
      </c>
      <c r="M2173">
        <f t="shared" si="99"/>
        <v>0.82776620370370368</v>
      </c>
      <c r="N2173" t="str">
        <f t="shared" si="100"/>
        <v>5-8 PM</v>
      </c>
      <c r="O2173">
        <v>561.03</v>
      </c>
      <c r="P2173">
        <v>19</v>
      </c>
      <c r="Q2173">
        <v>18.600000000000001</v>
      </c>
      <c r="R2173">
        <v>0.4</v>
      </c>
      <c r="S2173">
        <v>542.42999999999995</v>
      </c>
      <c r="T2173" t="s">
        <v>34</v>
      </c>
      <c r="U2173" t="s">
        <v>23</v>
      </c>
      <c r="V2173" t="s">
        <v>24</v>
      </c>
      <c r="W2173" t="s">
        <v>6132</v>
      </c>
      <c r="X2173" t="s">
        <v>26</v>
      </c>
      <c r="Y2173" t="s">
        <v>36</v>
      </c>
      <c r="Z2173" t="s">
        <v>28</v>
      </c>
      <c r="AA2173" t="s">
        <v>29</v>
      </c>
      <c r="AB2173" t="s">
        <v>30</v>
      </c>
    </row>
    <row r="2174" spans="1:28" x14ac:dyDescent="0.3">
      <c r="A2174" t="s">
        <v>6133</v>
      </c>
      <c r="B2174" t="s">
        <v>90</v>
      </c>
      <c r="C2174" t="s">
        <v>6134</v>
      </c>
      <c r="D2174" t="s">
        <v>21</v>
      </c>
      <c r="E2174">
        <v>23</v>
      </c>
      <c r="F2174" t="s">
        <v>17465</v>
      </c>
      <c r="G2174">
        <v>2024</v>
      </c>
      <c r="H2174">
        <f t="shared" si="101"/>
        <v>45496</v>
      </c>
      <c r="I2174">
        <v>7</v>
      </c>
      <c r="J2174">
        <v>47</v>
      </c>
      <c r="K2174">
        <v>59</v>
      </c>
      <c r="L2174" t="s">
        <v>17466</v>
      </c>
      <c r="M2174">
        <f t="shared" si="99"/>
        <v>0.82498842592592592</v>
      </c>
      <c r="N2174" t="str">
        <f t="shared" si="100"/>
        <v>5-8 PM</v>
      </c>
      <c r="O2174">
        <v>658.97</v>
      </c>
      <c r="P2174">
        <v>199</v>
      </c>
      <c r="Q2174">
        <v>194.82</v>
      </c>
      <c r="R2174">
        <v>4.18</v>
      </c>
      <c r="S2174">
        <v>464.15</v>
      </c>
      <c r="T2174" t="s">
        <v>34</v>
      </c>
      <c r="U2174" t="s">
        <v>23</v>
      </c>
      <c r="V2174" t="s">
        <v>24</v>
      </c>
      <c r="W2174" t="s">
        <v>6135</v>
      </c>
      <c r="X2174" t="s">
        <v>26</v>
      </c>
      <c r="Y2174" t="s">
        <v>27</v>
      </c>
      <c r="Z2174" t="s">
        <v>28</v>
      </c>
      <c r="AA2174" t="s">
        <v>37</v>
      </c>
      <c r="AB2174" t="s">
        <v>30</v>
      </c>
    </row>
    <row r="2175" spans="1:28" x14ac:dyDescent="0.3">
      <c r="A2175" t="s">
        <v>6136</v>
      </c>
      <c r="B2175" t="s">
        <v>4263</v>
      </c>
      <c r="C2175" t="s">
        <v>6131</v>
      </c>
      <c r="D2175" t="s">
        <v>21</v>
      </c>
      <c r="E2175">
        <v>23</v>
      </c>
      <c r="F2175" t="s">
        <v>17465</v>
      </c>
      <c r="G2175">
        <v>2024</v>
      </c>
      <c r="H2175">
        <f t="shared" si="101"/>
        <v>45496</v>
      </c>
      <c r="I2175">
        <v>7</v>
      </c>
      <c r="J2175">
        <v>47</v>
      </c>
      <c r="K2175">
        <v>44</v>
      </c>
      <c r="L2175" t="s">
        <v>17466</v>
      </c>
      <c r="M2175">
        <f t="shared" si="99"/>
        <v>0.82481481481481478</v>
      </c>
      <c r="N2175" t="str">
        <f t="shared" si="100"/>
        <v>5-8 PM</v>
      </c>
      <c r="O2175">
        <v>579.63</v>
      </c>
      <c r="P2175">
        <v>19</v>
      </c>
      <c r="Q2175">
        <v>18.600000000000001</v>
      </c>
      <c r="R2175">
        <v>0</v>
      </c>
      <c r="S2175">
        <v>561.03</v>
      </c>
      <c r="T2175" t="s">
        <v>22</v>
      </c>
      <c r="U2175" t="s">
        <v>198</v>
      </c>
      <c r="V2175" t="s">
        <v>24</v>
      </c>
      <c r="W2175" t="s">
        <v>1489</v>
      </c>
      <c r="X2175" t="s">
        <v>26</v>
      </c>
      <c r="Y2175" t="s">
        <v>36</v>
      </c>
      <c r="Z2175" t="s">
        <v>28</v>
      </c>
      <c r="AA2175" t="s">
        <v>29</v>
      </c>
      <c r="AB2175" t="s">
        <v>30</v>
      </c>
    </row>
    <row r="2176" spans="1:28" x14ac:dyDescent="0.3">
      <c r="A2176" t="s">
        <v>6137</v>
      </c>
      <c r="B2176" t="s">
        <v>57</v>
      </c>
      <c r="C2176" t="s">
        <v>6138</v>
      </c>
      <c r="D2176" t="s">
        <v>74</v>
      </c>
      <c r="E2176">
        <v>23</v>
      </c>
      <c r="F2176" t="s">
        <v>17465</v>
      </c>
      <c r="G2176">
        <v>2024</v>
      </c>
      <c r="H2176">
        <f t="shared" si="101"/>
        <v>45496</v>
      </c>
      <c r="I2176">
        <v>7</v>
      </c>
      <c r="J2176">
        <v>46</v>
      </c>
      <c r="K2176">
        <v>7</v>
      </c>
      <c r="L2176" t="s">
        <v>17466</v>
      </c>
      <c r="M2176">
        <f t="shared" si="99"/>
        <v>0.82369212962962957</v>
      </c>
      <c r="N2176" t="str">
        <f t="shared" si="100"/>
        <v>5-8 PM</v>
      </c>
      <c r="O2176">
        <v>1294.49</v>
      </c>
      <c r="P2176">
        <v>299</v>
      </c>
      <c r="Q2176">
        <v>290.02999999999997</v>
      </c>
      <c r="R2176">
        <v>8.9700000000000006</v>
      </c>
      <c r="S2176">
        <v>1004.46</v>
      </c>
      <c r="T2176" t="s">
        <v>34</v>
      </c>
      <c r="U2176" t="s">
        <v>23</v>
      </c>
      <c r="V2176" t="s">
        <v>24</v>
      </c>
      <c r="W2176" t="s">
        <v>6139</v>
      </c>
      <c r="X2176" t="s">
        <v>26</v>
      </c>
      <c r="Y2176" t="s">
        <v>27</v>
      </c>
      <c r="Z2176" t="s">
        <v>28</v>
      </c>
      <c r="AA2176" t="s">
        <v>26</v>
      </c>
      <c r="AB2176" t="s">
        <v>30</v>
      </c>
    </row>
    <row r="2177" spans="1:28" x14ac:dyDescent="0.3">
      <c r="A2177" t="s">
        <v>6140</v>
      </c>
      <c r="B2177" t="s">
        <v>72</v>
      </c>
      <c r="C2177" t="s">
        <v>3927</v>
      </c>
      <c r="D2177" t="s">
        <v>74</v>
      </c>
      <c r="E2177">
        <v>23</v>
      </c>
      <c r="F2177" t="s">
        <v>17465</v>
      </c>
      <c r="G2177">
        <v>2024</v>
      </c>
      <c r="H2177">
        <f t="shared" si="101"/>
        <v>45496</v>
      </c>
      <c r="I2177">
        <v>7</v>
      </c>
      <c r="J2177">
        <v>41</v>
      </c>
      <c r="K2177">
        <v>32</v>
      </c>
      <c r="L2177" t="s">
        <v>17466</v>
      </c>
      <c r="M2177">
        <f t="shared" si="99"/>
        <v>0.82050925925925933</v>
      </c>
      <c r="N2177" t="str">
        <f t="shared" si="100"/>
        <v>5-8 PM</v>
      </c>
      <c r="O2177">
        <v>165.31</v>
      </c>
      <c r="P2177">
        <v>22</v>
      </c>
      <c r="Q2177">
        <v>21.34</v>
      </c>
      <c r="R2177">
        <v>0.66</v>
      </c>
      <c r="S2177">
        <v>143.97</v>
      </c>
      <c r="T2177" t="s">
        <v>34</v>
      </c>
      <c r="U2177" t="s">
        <v>23</v>
      </c>
      <c r="V2177" t="s">
        <v>24</v>
      </c>
      <c r="W2177" t="s">
        <v>6141</v>
      </c>
      <c r="X2177" t="s">
        <v>26</v>
      </c>
      <c r="Y2177" t="s">
        <v>36</v>
      </c>
      <c r="Z2177" t="s">
        <v>28</v>
      </c>
      <c r="AA2177" t="s">
        <v>26</v>
      </c>
      <c r="AB2177" t="s">
        <v>30</v>
      </c>
    </row>
    <row r="2178" spans="1:28" x14ac:dyDescent="0.3">
      <c r="A2178" t="s">
        <v>6142</v>
      </c>
      <c r="B2178" t="s">
        <v>180</v>
      </c>
      <c r="C2178" t="s">
        <v>4684</v>
      </c>
      <c r="D2178" t="s">
        <v>50</v>
      </c>
      <c r="E2178">
        <v>23</v>
      </c>
      <c r="F2178" t="s">
        <v>17465</v>
      </c>
      <c r="G2178">
        <v>2024</v>
      </c>
      <c r="H2178">
        <f t="shared" si="101"/>
        <v>45496</v>
      </c>
      <c r="I2178">
        <v>7</v>
      </c>
      <c r="J2178">
        <v>34</v>
      </c>
      <c r="K2178">
        <v>37</v>
      </c>
      <c r="L2178" t="s">
        <v>17466</v>
      </c>
      <c r="M2178">
        <f t="shared" ref="M2178:M2241" si="102">TIMEVALUE(TEXT(TIMEVALUE(I2178 &amp; ":" &amp; J2178 &amp; ":" &amp; K2178 &amp; " " &amp; L2178), "hh:mm:ss AM/PM"))</f>
        <v>0.81570601851851843</v>
      </c>
      <c r="N2178" t="str">
        <f t="shared" ref="N2178:N2241" si="103">IF(AND(HOUR(M2178)&gt;=0, HOUR(M2178)&lt;=4), "12-4 AM",
IF(AND(HOUR(M2178)&gt;=5, HOUR(M2178)&lt;=8), "5-8 AM",
IF(AND(HOUR(M2178)&gt;=9, HOUR(M2178)&lt;=12), "9 AM-12 PM",
IF(AND(HOUR(M2178)&gt;=13, HOUR(M2178)&lt;=16), "1-4 PM",
IF(AND(HOUR(M2178)&gt;=17, HOUR(M2178)&lt;=20), "5-8 PM",
IF(AND(HOUR(M2178)&gt;=21, HOUR(M2178)&lt;=23), "9-11 PM",
""))))))</f>
        <v>5-8 PM</v>
      </c>
      <c r="O2178">
        <v>512.05999999999995</v>
      </c>
      <c r="P2178">
        <v>22</v>
      </c>
      <c r="Q2178">
        <v>21.12</v>
      </c>
      <c r="R2178">
        <v>0.88</v>
      </c>
      <c r="S2178">
        <v>490.94</v>
      </c>
      <c r="T2178" t="s">
        <v>34</v>
      </c>
      <c r="U2178" t="s">
        <v>23</v>
      </c>
      <c r="V2178" t="s">
        <v>24</v>
      </c>
      <c r="W2178" t="s">
        <v>6143</v>
      </c>
      <c r="X2178" t="s">
        <v>26</v>
      </c>
      <c r="Y2178" t="s">
        <v>36</v>
      </c>
      <c r="Z2178" t="s">
        <v>28</v>
      </c>
      <c r="AA2178" t="s">
        <v>29</v>
      </c>
      <c r="AB2178" t="s">
        <v>30</v>
      </c>
    </row>
    <row r="2179" spans="1:28" x14ac:dyDescent="0.3">
      <c r="A2179" t="s">
        <v>6144</v>
      </c>
      <c r="B2179" t="s">
        <v>94</v>
      </c>
      <c r="C2179" t="s">
        <v>6145</v>
      </c>
      <c r="D2179" t="s">
        <v>21</v>
      </c>
      <c r="E2179">
        <v>23</v>
      </c>
      <c r="F2179" t="s">
        <v>17465</v>
      </c>
      <c r="G2179">
        <v>2024</v>
      </c>
      <c r="H2179">
        <f t="shared" ref="H2179:H2242" si="104">DATEVALUE(E2179 &amp;"-"&amp;F2179&amp;"-"&amp;G2179)</f>
        <v>45496</v>
      </c>
      <c r="I2179">
        <v>7</v>
      </c>
      <c r="J2179">
        <v>32</v>
      </c>
      <c r="K2179">
        <v>12</v>
      </c>
      <c r="L2179" t="s">
        <v>17466</v>
      </c>
      <c r="M2179">
        <f t="shared" si="102"/>
        <v>0.81402777777777768</v>
      </c>
      <c r="N2179" t="str">
        <f t="shared" si="103"/>
        <v>5-8 PM</v>
      </c>
      <c r="O2179">
        <v>251.3</v>
      </c>
      <c r="P2179">
        <v>91</v>
      </c>
      <c r="Q2179">
        <v>88.27</v>
      </c>
      <c r="R2179">
        <v>2.73</v>
      </c>
      <c r="S2179">
        <v>163.03</v>
      </c>
      <c r="T2179" t="s">
        <v>34</v>
      </c>
      <c r="U2179" t="s">
        <v>23</v>
      </c>
      <c r="V2179" t="s">
        <v>24</v>
      </c>
      <c r="W2179" t="s">
        <v>6146</v>
      </c>
      <c r="X2179" t="s">
        <v>26</v>
      </c>
      <c r="Y2179" t="s">
        <v>36</v>
      </c>
      <c r="Z2179" t="s">
        <v>28</v>
      </c>
      <c r="AA2179" t="s">
        <v>26</v>
      </c>
      <c r="AB2179" t="s">
        <v>30</v>
      </c>
    </row>
    <row r="2180" spans="1:28" x14ac:dyDescent="0.3">
      <c r="A2180" t="s">
        <v>6147</v>
      </c>
      <c r="B2180" t="s">
        <v>90</v>
      </c>
      <c r="C2180" t="s">
        <v>6148</v>
      </c>
      <c r="D2180" t="s">
        <v>21</v>
      </c>
      <c r="E2180">
        <v>23</v>
      </c>
      <c r="F2180" t="s">
        <v>17465</v>
      </c>
      <c r="G2180">
        <v>2024</v>
      </c>
      <c r="H2180">
        <f t="shared" si="104"/>
        <v>45496</v>
      </c>
      <c r="I2180">
        <v>7</v>
      </c>
      <c r="J2180">
        <v>23</v>
      </c>
      <c r="K2180">
        <v>35</v>
      </c>
      <c r="L2180" t="s">
        <v>17466</v>
      </c>
      <c r="M2180">
        <f t="shared" si="102"/>
        <v>0.80804398148148149</v>
      </c>
      <c r="N2180" t="str">
        <f t="shared" si="103"/>
        <v>5-8 PM</v>
      </c>
      <c r="O2180">
        <v>853.79</v>
      </c>
      <c r="P2180">
        <v>199</v>
      </c>
      <c r="Q2180">
        <v>194.82</v>
      </c>
      <c r="R2180">
        <v>4.18</v>
      </c>
      <c r="S2180">
        <v>658.97</v>
      </c>
      <c r="T2180" t="s">
        <v>34</v>
      </c>
      <c r="U2180" t="s">
        <v>23</v>
      </c>
      <c r="V2180" t="s">
        <v>24</v>
      </c>
      <c r="W2180" t="s">
        <v>6149</v>
      </c>
      <c r="X2180" t="s">
        <v>26</v>
      </c>
      <c r="Y2180" t="s">
        <v>27</v>
      </c>
      <c r="Z2180" t="s">
        <v>28</v>
      </c>
      <c r="AA2180" t="s">
        <v>37</v>
      </c>
      <c r="AB2180" t="s">
        <v>30</v>
      </c>
    </row>
    <row r="2181" spans="1:28" x14ac:dyDescent="0.3">
      <c r="A2181" t="s">
        <v>6150</v>
      </c>
      <c r="B2181" t="s">
        <v>256</v>
      </c>
      <c r="C2181" t="s">
        <v>6151</v>
      </c>
      <c r="D2181" t="s">
        <v>50</v>
      </c>
      <c r="E2181">
        <v>23</v>
      </c>
      <c r="F2181" t="s">
        <v>17465</v>
      </c>
      <c r="G2181">
        <v>2024</v>
      </c>
      <c r="H2181">
        <f t="shared" si="104"/>
        <v>45496</v>
      </c>
      <c r="I2181">
        <v>7</v>
      </c>
      <c r="J2181">
        <v>22</v>
      </c>
      <c r="K2181">
        <v>36</v>
      </c>
      <c r="L2181" t="s">
        <v>17466</v>
      </c>
      <c r="M2181">
        <f t="shared" si="102"/>
        <v>0.80736111111111108</v>
      </c>
      <c r="N2181" t="str">
        <f t="shared" si="103"/>
        <v>5-8 PM</v>
      </c>
      <c r="O2181">
        <v>768.09</v>
      </c>
      <c r="P2181">
        <v>199</v>
      </c>
      <c r="Q2181">
        <v>191.04</v>
      </c>
      <c r="R2181">
        <v>7.96</v>
      </c>
      <c r="S2181">
        <v>577.04999999999995</v>
      </c>
      <c r="T2181" t="s">
        <v>34</v>
      </c>
      <c r="U2181" t="s">
        <v>23</v>
      </c>
      <c r="V2181" t="s">
        <v>24</v>
      </c>
      <c r="W2181" t="s">
        <v>6152</v>
      </c>
      <c r="X2181" t="s">
        <v>26</v>
      </c>
      <c r="Y2181" t="s">
        <v>36</v>
      </c>
      <c r="Z2181" t="s">
        <v>28</v>
      </c>
      <c r="AA2181" t="s">
        <v>29</v>
      </c>
      <c r="AB2181" t="s">
        <v>30</v>
      </c>
    </row>
    <row r="2182" spans="1:28" x14ac:dyDescent="0.3">
      <c r="A2182" t="s">
        <v>6153</v>
      </c>
      <c r="B2182" t="s">
        <v>127</v>
      </c>
      <c r="C2182" t="s">
        <v>6154</v>
      </c>
      <c r="D2182" t="s">
        <v>21</v>
      </c>
      <c r="E2182">
        <v>23</v>
      </c>
      <c r="F2182" t="s">
        <v>17465</v>
      </c>
      <c r="G2182">
        <v>2024</v>
      </c>
      <c r="H2182">
        <f t="shared" si="104"/>
        <v>45496</v>
      </c>
      <c r="I2182">
        <v>7</v>
      </c>
      <c r="J2182">
        <v>22</v>
      </c>
      <c r="K2182">
        <v>10</v>
      </c>
      <c r="L2182" t="s">
        <v>17466</v>
      </c>
      <c r="M2182">
        <f t="shared" si="102"/>
        <v>0.80706018518518519</v>
      </c>
      <c r="N2182" t="str">
        <f t="shared" si="103"/>
        <v>5-8 PM</v>
      </c>
      <c r="O2182">
        <v>240.28</v>
      </c>
      <c r="P2182">
        <v>19</v>
      </c>
      <c r="Q2182">
        <v>18.600000000000001</v>
      </c>
      <c r="R2182">
        <v>0.4</v>
      </c>
      <c r="S2182">
        <v>221.68</v>
      </c>
      <c r="T2182" t="s">
        <v>34</v>
      </c>
      <c r="U2182" t="s">
        <v>23</v>
      </c>
      <c r="V2182" t="s">
        <v>24</v>
      </c>
      <c r="W2182" t="s">
        <v>6155</v>
      </c>
      <c r="X2182" t="s">
        <v>26</v>
      </c>
      <c r="Y2182" t="s">
        <v>27</v>
      </c>
      <c r="Z2182" t="s">
        <v>28</v>
      </c>
      <c r="AA2182" t="s">
        <v>37</v>
      </c>
      <c r="AB2182" t="s">
        <v>30</v>
      </c>
    </row>
    <row r="2183" spans="1:28" x14ac:dyDescent="0.3">
      <c r="A2183" t="s">
        <v>6156</v>
      </c>
      <c r="B2183" t="s">
        <v>4263</v>
      </c>
      <c r="C2183" t="s">
        <v>4485</v>
      </c>
      <c r="D2183" t="s">
        <v>21</v>
      </c>
      <c r="E2183">
        <v>23</v>
      </c>
      <c r="F2183" t="s">
        <v>17465</v>
      </c>
      <c r="G2183">
        <v>2024</v>
      </c>
      <c r="H2183">
        <f t="shared" si="104"/>
        <v>45496</v>
      </c>
      <c r="I2183">
        <v>7</v>
      </c>
      <c r="J2183">
        <v>15</v>
      </c>
      <c r="K2183">
        <v>45</v>
      </c>
      <c r="L2183" t="s">
        <v>17466</v>
      </c>
      <c r="M2183">
        <f t="shared" si="102"/>
        <v>0.80260416666666667</v>
      </c>
      <c r="N2183" t="str">
        <f t="shared" si="103"/>
        <v>5-8 PM</v>
      </c>
      <c r="O2183">
        <v>813.61</v>
      </c>
      <c r="P2183">
        <v>239</v>
      </c>
      <c r="Q2183">
        <v>233.98</v>
      </c>
      <c r="R2183">
        <v>5.0199999999999996</v>
      </c>
      <c r="S2183">
        <v>579.63</v>
      </c>
      <c r="T2183" t="s">
        <v>34</v>
      </c>
      <c r="U2183" t="s">
        <v>23</v>
      </c>
      <c r="V2183" t="s">
        <v>24</v>
      </c>
      <c r="W2183" t="s">
        <v>6157</v>
      </c>
      <c r="X2183" t="s">
        <v>26</v>
      </c>
      <c r="Y2183" t="s">
        <v>27</v>
      </c>
      <c r="Z2183" t="s">
        <v>28</v>
      </c>
      <c r="AA2183" t="s">
        <v>29</v>
      </c>
      <c r="AB2183" t="s">
        <v>30</v>
      </c>
    </row>
    <row r="2184" spans="1:28" x14ac:dyDescent="0.3">
      <c r="A2184" t="s">
        <v>6158</v>
      </c>
      <c r="B2184" t="s">
        <v>4263</v>
      </c>
      <c r="C2184" t="s">
        <v>6159</v>
      </c>
      <c r="D2184" t="s">
        <v>21</v>
      </c>
      <c r="E2184">
        <v>23</v>
      </c>
      <c r="F2184" t="s">
        <v>17465</v>
      </c>
      <c r="G2184">
        <v>2024</v>
      </c>
      <c r="H2184">
        <f t="shared" si="104"/>
        <v>45496</v>
      </c>
      <c r="I2184">
        <v>7</v>
      </c>
      <c r="J2184">
        <v>12</v>
      </c>
      <c r="K2184">
        <v>39</v>
      </c>
      <c r="L2184" t="s">
        <v>17466</v>
      </c>
      <c r="M2184">
        <f t="shared" si="102"/>
        <v>0.80045138888888889</v>
      </c>
      <c r="N2184" t="str">
        <f t="shared" si="103"/>
        <v>5-8 PM</v>
      </c>
      <c r="O2184">
        <v>842</v>
      </c>
      <c r="P2184">
        <v>29</v>
      </c>
      <c r="Q2184">
        <v>28.39</v>
      </c>
      <c r="R2184">
        <v>0.61</v>
      </c>
      <c r="S2184">
        <v>813.61</v>
      </c>
      <c r="T2184" t="s">
        <v>34</v>
      </c>
      <c r="U2184" t="s">
        <v>23</v>
      </c>
      <c r="V2184" t="s">
        <v>24</v>
      </c>
      <c r="W2184" t="s">
        <v>6160</v>
      </c>
      <c r="X2184" t="s">
        <v>26</v>
      </c>
      <c r="Y2184" t="s">
        <v>27</v>
      </c>
      <c r="Z2184" t="s">
        <v>28</v>
      </c>
      <c r="AA2184" t="s">
        <v>6161</v>
      </c>
      <c r="AB2184" t="s">
        <v>30</v>
      </c>
    </row>
    <row r="2185" spans="1:28" x14ac:dyDescent="0.3">
      <c r="A2185" t="s">
        <v>6162</v>
      </c>
      <c r="B2185" t="s">
        <v>1537</v>
      </c>
      <c r="C2185" t="s">
        <v>6163</v>
      </c>
      <c r="D2185" t="s">
        <v>21</v>
      </c>
      <c r="E2185">
        <v>23</v>
      </c>
      <c r="F2185" t="s">
        <v>17465</v>
      </c>
      <c r="G2185">
        <v>2024</v>
      </c>
      <c r="H2185">
        <f t="shared" si="104"/>
        <v>45496</v>
      </c>
      <c r="I2185">
        <v>7</v>
      </c>
      <c r="J2185">
        <v>10</v>
      </c>
      <c r="K2185">
        <v>20</v>
      </c>
      <c r="L2185" t="s">
        <v>17466</v>
      </c>
      <c r="M2185">
        <f t="shared" si="102"/>
        <v>0.79884259259259249</v>
      </c>
      <c r="N2185" t="str">
        <f t="shared" si="103"/>
        <v>5-8 PM</v>
      </c>
      <c r="O2185">
        <v>364.82</v>
      </c>
      <c r="P2185">
        <v>239</v>
      </c>
      <c r="Q2185">
        <v>233.98</v>
      </c>
      <c r="R2185">
        <v>5.0199999999999996</v>
      </c>
      <c r="S2185">
        <v>130.84</v>
      </c>
      <c r="T2185" t="s">
        <v>34</v>
      </c>
      <c r="U2185" t="s">
        <v>23</v>
      </c>
      <c r="V2185" t="s">
        <v>24</v>
      </c>
      <c r="W2185" t="s">
        <v>6164</v>
      </c>
      <c r="X2185" t="s">
        <v>26</v>
      </c>
      <c r="Y2185" t="s">
        <v>36</v>
      </c>
      <c r="Z2185" t="s">
        <v>28</v>
      </c>
      <c r="AA2185" t="s">
        <v>37</v>
      </c>
      <c r="AB2185" t="s">
        <v>30</v>
      </c>
    </row>
    <row r="2186" spans="1:28" x14ac:dyDescent="0.3">
      <c r="A2186" t="s">
        <v>6165</v>
      </c>
      <c r="B2186" t="s">
        <v>1537</v>
      </c>
      <c r="C2186" t="s">
        <v>6166</v>
      </c>
      <c r="D2186" t="s">
        <v>21</v>
      </c>
      <c r="E2186">
        <v>23</v>
      </c>
      <c r="F2186" t="s">
        <v>17465</v>
      </c>
      <c r="G2186">
        <v>2024</v>
      </c>
      <c r="H2186">
        <f t="shared" si="104"/>
        <v>45496</v>
      </c>
      <c r="I2186">
        <v>7</v>
      </c>
      <c r="J2186">
        <v>9</v>
      </c>
      <c r="K2186">
        <v>26</v>
      </c>
      <c r="L2186" t="s">
        <v>17466</v>
      </c>
      <c r="M2186">
        <f t="shared" si="102"/>
        <v>0.79821759259259262</v>
      </c>
      <c r="N2186" t="str">
        <f t="shared" si="103"/>
        <v>5-8 PM</v>
      </c>
      <c r="O2186">
        <v>706.49</v>
      </c>
      <c r="P2186">
        <v>349</v>
      </c>
      <c r="Q2186">
        <v>341.67</v>
      </c>
      <c r="R2186">
        <v>7.33</v>
      </c>
      <c r="S2186">
        <v>364.82</v>
      </c>
      <c r="T2186" t="s">
        <v>34</v>
      </c>
      <c r="U2186" t="s">
        <v>23</v>
      </c>
      <c r="V2186" t="s">
        <v>24</v>
      </c>
      <c r="W2186" t="s">
        <v>6167</v>
      </c>
      <c r="X2186" t="s">
        <v>26</v>
      </c>
      <c r="Y2186" t="s">
        <v>36</v>
      </c>
      <c r="Z2186" t="s">
        <v>28</v>
      </c>
      <c r="AA2186" t="s">
        <v>29</v>
      </c>
      <c r="AB2186" t="s">
        <v>30</v>
      </c>
    </row>
    <row r="2187" spans="1:28" x14ac:dyDescent="0.3">
      <c r="A2187" t="s">
        <v>6168</v>
      </c>
      <c r="B2187" t="s">
        <v>185</v>
      </c>
      <c r="C2187" t="s">
        <v>186</v>
      </c>
      <c r="D2187" t="s">
        <v>21</v>
      </c>
      <c r="E2187">
        <v>23</v>
      </c>
      <c r="F2187" t="s">
        <v>17465</v>
      </c>
      <c r="G2187">
        <v>2024</v>
      </c>
      <c r="H2187">
        <f t="shared" si="104"/>
        <v>45496</v>
      </c>
      <c r="I2187">
        <v>7</v>
      </c>
      <c r="J2187">
        <v>7</v>
      </c>
      <c r="K2187">
        <v>10</v>
      </c>
      <c r="L2187" t="s">
        <v>17466</v>
      </c>
      <c r="M2187">
        <f t="shared" si="102"/>
        <v>0.79664351851851845</v>
      </c>
      <c r="N2187" t="str">
        <f t="shared" si="103"/>
        <v>5-8 PM</v>
      </c>
      <c r="O2187">
        <v>1047.8800000000001</v>
      </c>
      <c r="P2187">
        <v>19</v>
      </c>
      <c r="Q2187">
        <v>18.559999999999999</v>
      </c>
      <c r="R2187">
        <v>0.44</v>
      </c>
      <c r="S2187">
        <v>1029.32</v>
      </c>
      <c r="T2187" t="s">
        <v>34</v>
      </c>
      <c r="U2187" t="s">
        <v>23</v>
      </c>
      <c r="V2187" t="s">
        <v>24</v>
      </c>
      <c r="W2187" t="s">
        <v>6169</v>
      </c>
      <c r="X2187" t="s">
        <v>26</v>
      </c>
      <c r="Y2187" t="s">
        <v>36</v>
      </c>
      <c r="Z2187" t="s">
        <v>28</v>
      </c>
      <c r="AA2187" t="s">
        <v>29</v>
      </c>
      <c r="AB2187" t="s">
        <v>30</v>
      </c>
    </row>
    <row r="2188" spans="1:28" x14ac:dyDescent="0.3">
      <c r="A2188" t="s">
        <v>6170</v>
      </c>
      <c r="B2188" t="s">
        <v>4263</v>
      </c>
      <c r="C2188" t="s">
        <v>6171</v>
      </c>
      <c r="D2188" t="s">
        <v>21</v>
      </c>
      <c r="E2188">
        <v>23</v>
      </c>
      <c r="F2188" t="s">
        <v>17465</v>
      </c>
      <c r="G2188">
        <v>2024</v>
      </c>
      <c r="H2188">
        <f t="shared" si="104"/>
        <v>45496</v>
      </c>
      <c r="I2188">
        <v>6</v>
      </c>
      <c r="J2188">
        <v>59</v>
      </c>
      <c r="K2188">
        <v>16</v>
      </c>
      <c r="L2188" t="s">
        <v>17466</v>
      </c>
      <c r="M2188">
        <f t="shared" si="102"/>
        <v>0.79115740740740748</v>
      </c>
      <c r="N2188" t="str">
        <f t="shared" si="103"/>
        <v>5-8 PM</v>
      </c>
      <c r="O2188">
        <v>860.6</v>
      </c>
      <c r="P2188">
        <v>19</v>
      </c>
      <c r="Q2188">
        <v>18.600000000000001</v>
      </c>
      <c r="R2188">
        <v>0.4</v>
      </c>
      <c r="S2188">
        <v>842</v>
      </c>
      <c r="T2188" t="s">
        <v>34</v>
      </c>
      <c r="U2188" t="s">
        <v>23</v>
      </c>
      <c r="V2188" t="s">
        <v>24</v>
      </c>
      <c r="W2188" t="s">
        <v>6172</v>
      </c>
      <c r="X2188" t="s">
        <v>26</v>
      </c>
      <c r="Y2188" t="s">
        <v>27</v>
      </c>
      <c r="Z2188" t="s">
        <v>28</v>
      </c>
      <c r="AA2188" t="s">
        <v>29</v>
      </c>
      <c r="AB2188" t="s">
        <v>30</v>
      </c>
    </row>
    <row r="2189" spans="1:28" x14ac:dyDescent="0.3">
      <c r="A2189" t="s">
        <v>6173</v>
      </c>
      <c r="B2189" t="s">
        <v>234</v>
      </c>
      <c r="C2189" t="s">
        <v>6174</v>
      </c>
      <c r="D2189" t="s">
        <v>225</v>
      </c>
      <c r="E2189">
        <v>23</v>
      </c>
      <c r="F2189" t="s">
        <v>17465</v>
      </c>
      <c r="G2189">
        <v>2024</v>
      </c>
      <c r="H2189">
        <f t="shared" si="104"/>
        <v>45496</v>
      </c>
      <c r="I2189">
        <v>6</v>
      </c>
      <c r="J2189">
        <v>58</v>
      </c>
      <c r="K2189">
        <v>5</v>
      </c>
      <c r="L2189" t="s">
        <v>17466</v>
      </c>
      <c r="M2189">
        <f t="shared" si="102"/>
        <v>0.79033564814814816</v>
      </c>
      <c r="N2189" t="str">
        <f t="shared" si="103"/>
        <v>5-8 PM</v>
      </c>
      <c r="O2189">
        <v>3270.48</v>
      </c>
      <c r="P2189">
        <v>829</v>
      </c>
      <c r="Q2189">
        <v>828</v>
      </c>
      <c r="R2189">
        <v>1</v>
      </c>
      <c r="S2189">
        <v>2442.48</v>
      </c>
      <c r="T2189" t="s">
        <v>105</v>
      </c>
      <c r="U2189" t="s">
        <v>23</v>
      </c>
      <c r="V2189" t="s">
        <v>24</v>
      </c>
      <c r="W2189" t="s">
        <v>6175</v>
      </c>
      <c r="X2189" t="s">
        <v>26</v>
      </c>
      <c r="Y2189" t="s">
        <v>27</v>
      </c>
      <c r="Z2189" t="s">
        <v>28</v>
      </c>
      <c r="AA2189" t="s">
        <v>26</v>
      </c>
      <c r="AB2189" t="s">
        <v>30</v>
      </c>
    </row>
    <row r="2190" spans="1:28" x14ac:dyDescent="0.3">
      <c r="A2190" t="s">
        <v>6176</v>
      </c>
      <c r="B2190" t="s">
        <v>234</v>
      </c>
      <c r="C2190" t="s">
        <v>6177</v>
      </c>
      <c r="D2190" t="s">
        <v>225</v>
      </c>
      <c r="E2190">
        <v>23</v>
      </c>
      <c r="F2190" t="s">
        <v>17465</v>
      </c>
      <c r="G2190">
        <v>2024</v>
      </c>
      <c r="H2190">
        <f t="shared" si="104"/>
        <v>45496</v>
      </c>
      <c r="I2190">
        <v>6</v>
      </c>
      <c r="J2190">
        <v>57</v>
      </c>
      <c r="K2190">
        <v>7</v>
      </c>
      <c r="L2190" t="s">
        <v>17466</v>
      </c>
      <c r="M2190">
        <f t="shared" si="102"/>
        <v>0.7896643518518518</v>
      </c>
      <c r="N2190" t="str">
        <f t="shared" si="103"/>
        <v>5-8 PM</v>
      </c>
      <c r="O2190">
        <v>4098.4799999999996</v>
      </c>
      <c r="P2190">
        <v>829</v>
      </c>
      <c r="Q2190">
        <v>828</v>
      </c>
      <c r="R2190">
        <v>1</v>
      </c>
      <c r="S2190">
        <v>3270.48</v>
      </c>
      <c r="T2190" t="s">
        <v>105</v>
      </c>
      <c r="U2190" t="s">
        <v>23</v>
      </c>
      <c r="V2190" t="s">
        <v>24</v>
      </c>
      <c r="W2190" t="s">
        <v>6178</v>
      </c>
      <c r="X2190" t="s">
        <v>26</v>
      </c>
      <c r="Y2190" t="s">
        <v>27</v>
      </c>
      <c r="Z2190" t="s">
        <v>28</v>
      </c>
      <c r="AA2190" t="s">
        <v>26</v>
      </c>
      <c r="AB2190" t="s">
        <v>30</v>
      </c>
    </row>
    <row r="2191" spans="1:28" x14ac:dyDescent="0.3">
      <c r="A2191" t="s">
        <v>6179</v>
      </c>
      <c r="B2191" t="s">
        <v>234</v>
      </c>
      <c r="C2191" t="s">
        <v>6180</v>
      </c>
      <c r="D2191" t="s">
        <v>225</v>
      </c>
      <c r="E2191">
        <v>23</v>
      </c>
      <c r="F2191" t="s">
        <v>17465</v>
      </c>
      <c r="G2191">
        <v>2024</v>
      </c>
      <c r="H2191">
        <f t="shared" si="104"/>
        <v>45496</v>
      </c>
      <c r="I2191">
        <v>6</v>
      </c>
      <c r="J2191">
        <v>56</v>
      </c>
      <c r="K2191">
        <v>48</v>
      </c>
      <c r="L2191" t="s">
        <v>17466</v>
      </c>
      <c r="M2191">
        <f t="shared" si="102"/>
        <v>0.78944444444444439</v>
      </c>
      <c r="N2191" t="str">
        <f t="shared" si="103"/>
        <v>5-8 PM</v>
      </c>
      <c r="O2191">
        <v>4926.4799999999996</v>
      </c>
      <c r="P2191">
        <v>829</v>
      </c>
      <c r="Q2191">
        <v>828</v>
      </c>
      <c r="R2191">
        <v>1</v>
      </c>
      <c r="S2191">
        <v>4098.4799999999996</v>
      </c>
      <c r="T2191" t="s">
        <v>105</v>
      </c>
      <c r="U2191" t="s">
        <v>23</v>
      </c>
      <c r="V2191" t="s">
        <v>24</v>
      </c>
      <c r="W2191" t="s">
        <v>6181</v>
      </c>
      <c r="X2191" t="s">
        <v>26</v>
      </c>
      <c r="Y2191" t="s">
        <v>27</v>
      </c>
      <c r="Z2191" t="s">
        <v>28</v>
      </c>
      <c r="AA2191" t="s">
        <v>26</v>
      </c>
      <c r="AB2191" t="s">
        <v>30</v>
      </c>
    </row>
    <row r="2192" spans="1:28" x14ac:dyDescent="0.3">
      <c r="A2192" t="s">
        <v>6182</v>
      </c>
      <c r="B2192" t="s">
        <v>72</v>
      </c>
      <c r="C2192" t="s">
        <v>6183</v>
      </c>
      <c r="D2192" t="s">
        <v>50</v>
      </c>
      <c r="E2192">
        <v>23</v>
      </c>
      <c r="F2192" t="s">
        <v>17465</v>
      </c>
      <c r="G2192">
        <v>2024</v>
      </c>
      <c r="H2192">
        <f t="shared" si="104"/>
        <v>45496</v>
      </c>
      <c r="I2192">
        <v>6</v>
      </c>
      <c r="J2192">
        <v>56</v>
      </c>
      <c r="K2192">
        <v>42</v>
      </c>
      <c r="L2192" t="s">
        <v>17466</v>
      </c>
      <c r="M2192">
        <f t="shared" si="102"/>
        <v>0.78937500000000005</v>
      </c>
      <c r="N2192" t="str">
        <f t="shared" si="103"/>
        <v>5-8 PM</v>
      </c>
      <c r="O2192">
        <v>356.35</v>
      </c>
      <c r="P2192">
        <v>199</v>
      </c>
      <c r="Q2192">
        <v>191.04</v>
      </c>
      <c r="R2192">
        <v>7.96</v>
      </c>
      <c r="S2192">
        <v>165.31</v>
      </c>
      <c r="T2192" t="s">
        <v>34</v>
      </c>
      <c r="U2192" t="s">
        <v>23</v>
      </c>
      <c r="V2192" t="s">
        <v>24</v>
      </c>
      <c r="W2192" t="s">
        <v>6184</v>
      </c>
      <c r="X2192" t="s">
        <v>26</v>
      </c>
      <c r="Y2192" t="s">
        <v>36</v>
      </c>
      <c r="Z2192" t="s">
        <v>28</v>
      </c>
      <c r="AA2192" t="s">
        <v>29</v>
      </c>
      <c r="AB2192" t="s">
        <v>30</v>
      </c>
    </row>
    <row r="2193" spans="1:28" x14ac:dyDescent="0.3">
      <c r="A2193" t="s">
        <v>6185</v>
      </c>
      <c r="B2193" t="s">
        <v>234</v>
      </c>
      <c r="C2193" t="s">
        <v>6186</v>
      </c>
      <c r="D2193" t="s">
        <v>225</v>
      </c>
      <c r="E2193">
        <v>23</v>
      </c>
      <c r="F2193" t="s">
        <v>17465</v>
      </c>
      <c r="G2193">
        <v>2024</v>
      </c>
      <c r="H2193">
        <f t="shared" si="104"/>
        <v>45496</v>
      </c>
      <c r="I2193">
        <v>6</v>
      </c>
      <c r="J2193">
        <v>56</v>
      </c>
      <c r="K2193">
        <v>29</v>
      </c>
      <c r="L2193" t="s">
        <v>17466</v>
      </c>
      <c r="M2193">
        <f t="shared" si="102"/>
        <v>0.78922453703703699</v>
      </c>
      <c r="N2193" t="str">
        <f t="shared" si="103"/>
        <v>5-8 PM</v>
      </c>
      <c r="O2193">
        <v>5754.48</v>
      </c>
      <c r="P2193">
        <v>829</v>
      </c>
      <c r="Q2193">
        <v>828</v>
      </c>
      <c r="R2193">
        <v>1</v>
      </c>
      <c r="S2193">
        <v>4926.4799999999996</v>
      </c>
      <c r="T2193" t="s">
        <v>105</v>
      </c>
      <c r="U2193" t="s">
        <v>23</v>
      </c>
      <c r="V2193" t="s">
        <v>24</v>
      </c>
      <c r="W2193" t="s">
        <v>6187</v>
      </c>
      <c r="X2193" t="s">
        <v>26</v>
      </c>
      <c r="Y2193" t="s">
        <v>27</v>
      </c>
      <c r="Z2193" t="s">
        <v>28</v>
      </c>
      <c r="AA2193" t="s">
        <v>26</v>
      </c>
      <c r="AB2193" t="s">
        <v>30</v>
      </c>
    </row>
    <row r="2194" spans="1:28" x14ac:dyDescent="0.3">
      <c r="A2194" t="s">
        <v>6188</v>
      </c>
      <c r="B2194" t="s">
        <v>234</v>
      </c>
      <c r="C2194" t="s">
        <v>6189</v>
      </c>
      <c r="D2194" t="s">
        <v>225</v>
      </c>
      <c r="E2194">
        <v>23</v>
      </c>
      <c r="F2194" t="s">
        <v>17465</v>
      </c>
      <c r="G2194">
        <v>2024</v>
      </c>
      <c r="H2194">
        <f t="shared" si="104"/>
        <v>45496</v>
      </c>
      <c r="I2194">
        <v>6</v>
      </c>
      <c r="J2194">
        <v>56</v>
      </c>
      <c r="K2194">
        <v>6</v>
      </c>
      <c r="L2194" t="s">
        <v>17466</v>
      </c>
      <c r="M2194">
        <f t="shared" si="102"/>
        <v>0.78895833333333332</v>
      </c>
      <c r="N2194" t="str">
        <f t="shared" si="103"/>
        <v>5-8 PM</v>
      </c>
      <c r="O2194">
        <v>6582.48</v>
      </c>
      <c r="P2194">
        <v>829</v>
      </c>
      <c r="Q2194">
        <v>828</v>
      </c>
      <c r="R2194">
        <v>1</v>
      </c>
      <c r="S2194">
        <v>5754.48</v>
      </c>
      <c r="T2194" t="s">
        <v>105</v>
      </c>
      <c r="U2194" t="s">
        <v>23</v>
      </c>
      <c r="V2194" t="s">
        <v>24</v>
      </c>
      <c r="W2194" t="s">
        <v>6190</v>
      </c>
      <c r="X2194" t="s">
        <v>26</v>
      </c>
      <c r="Y2194" t="s">
        <v>27</v>
      </c>
      <c r="Z2194" t="s">
        <v>28</v>
      </c>
      <c r="AA2194" t="s">
        <v>26</v>
      </c>
      <c r="AB2194" t="s">
        <v>30</v>
      </c>
    </row>
    <row r="2195" spans="1:28" x14ac:dyDescent="0.3">
      <c r="A2195" t="s">
        <v>6191</v>
      </c>
      <c r="B2195" t="s">
        <v>131</v>
      </c>
      <c r="C2195" t="s">
        <v>6192</v>
      </c>
      <c r="D2195" t="s">
        <v>74</v>
      </c>
      <c r="E2195">
        <v>23</v>
      </c>
      <c r="F2195" t="s">
        <v>17465</v>
      </c>
      <c r="G2195">
        <v>2024</v>
      </c>
      <c r="H2195">
        <f t="shared" si="104"/>
        <v>45496</v>
      </c>
      <c r="I2195">
        <v>6</v>
      </c>
      <c r="J2195">
        <v>56</v>
      </c>
      <c r="K2195">
        <v>2</v>
      </c>
      <c r="L2195" t="s">
        <v>17466</v>
      </c>
      <c r="M2195">
        <f t="shared" si="102"/>
        <v>0.78891203703703694</v>
      </c>
      <c r="N2195" t="str">
        <f t="shared" si="103"/>
        <v>5-8 PM</v>
      </c>
      <c r="O2195">
        <v>339.54</v>
      </c>
      <c r="P2195">
        <v>199</v>
      </c>
      <c r="Q2195">
        <v>193.03</v>
      </c>
      <c r="R2195">
        <v>5.97</v>
      </c>
      <c r="S2195">
        <v>146.51</v>
      </c>
      <c r="T2195" t="s">
        <v>34</v>
      </c>
      <c r="U2195" t="s">
        <v>23</v>
      </c>
      <c r="V2195" t="s">
        <v>1212</v>
      </c>
      <c r="W2195" t="s">
        <v>6193</v>
      </c>
      <c r="X2195" t="s">
        <v>26</v>
      </c>
      <c r="Y2195" t="s">
        <v>36</v>
      </c>
      <c r="Z2195" t="s">
        <v>28</v>
      </c>
      <c r="AA2195" t="s">
        <v>29</v>
      </c>
      <c r="AB2195" t="s">
        <v>30</v>
      </c>
    </row>
    <row r="2196" spans="1:28" x14ac:dyDescent="0.3">
      <c r="A2196" t="s">
        <v>6194</v>
      </c>
      <c r="B2196" t="s">
        <v>234</v>
      </c>
      <c r="C2196" t="s">
        <v>6195</v>
      </c>
      <c r="D2196" t="s">
        <v>225</v>
      </c>
      <c r="E2196">
        <v>23</v>
      </c>
      <c r="F2196" t="s">
        <v>17465</v>
      </c>
      <c r="G2196">
        <v>2024</v>
      </c>
      <c r="H2196">
        <f t="shared" si="104"/>
        <v>45496</v>
      </c>
      <c r="I2196">
        <v>6</v>
      </c>
      <c r="J2196">
        <v>55</v>
      </c>
      <c r="K2196">
        <v>46</v>
      </c>
      <c r="L2196" t="s">
        <v>17466</v>
      </c>
      <c r="M2196">
        <f t="shared" si="102"/>
        <v>0.78872685185185187</v>
      </c>
      <c r="N2196" t="str">
        <f t="shared" si="103"/>
        <v>5-8 PM</v>
      </c>
      <c r="O2196">
        <v>7410.48</v>
      </c>
      <c r="P2196">
        <v>829</v>
      </c>
      <c r="Q2196">
        <v>828</v>
      </c>
      <c r="R2196">
        <v>1</v>
      </c>
      <c r="S2196">
        <v>6582.48</v>
      </c>
      <c r="T2196" t="s">
        <v>105</v>
      </c>
      <c r="U2196" t="s">
        <v>23</v>
      </c>
      <c r="V2196" t="s">
        <v>24</v>
      </c>
      <c r="W2196" t="s">
        <v>6196</v>
      </c>
      <c r="X2196" t="s">
        <v>26</v>
      </c>
      <c r="Y2196" t="s">
        <v>27</v>
      </c>
      <c r="Z2196" t="s">
        <v>28</v>
      </c>
      <c r="AA2196" t="s">
        <v>26</v>
      </c>
      <c r="AB2196" t="s">
        <v>30</v>
      </c>
    </row>
    <row r="2197" spans="1:28" x14ac:dyDescent="0.3">
      <c r="A2197" t="s">
        <v>6197</v>
      </c>
      <c r="B2197" t="s">
        <v>234</v>
      </c>
      <c r="C2197" t="s">
        <v>6198</v>
      </c>
      <c r="D2197" t="s">
        <v>225</v>
      </c>
      <c r="E2197">
        <v>23</v>
      </c>
      <c r="F2197" t="s">
        <v>17465</v>
      </c>
      <c r="G2197">
        <v>2024</v>
      </c>
      <c r="H2197">
        <f t="shared" si="104"/>
        <v>45496</v>
      </c>
      <c r="I2197">
        <v>6</v>
      </c>
      <c r="J2197">
        <v>55</v>
      </c>
      <c r="K2197">
        <v>29</v>
      </c>
      <c r="L2197" t="s">
        <v>17466</v>
      </c>
      <c r="M2197">
        <f t="shared" si="102"/>
        <v>0.78853009259259255</v>
      </c>
      <c r="N2197" t="str">
        <f t="shared" si="103"/>
        <v>5-8 PM</v>
      </c>
      <c r="O2197">
        <v>8238.48</v>
      </c>
      <c r="P2197">
        <v>829</v>
      </c>
      <c r="Q2197">
        <v>828</v>
      </c>
      <c r="R2197">
        <v>1</v>
      </c>
      <c r="S2197">
        <v>7410.48</v>
      </c>
      <c r="T2197" t="s">
        <v>105</v>
      </c>
      <c r="U2197" t="s">
        <v>23</v>
      </c>
      <c r="V2197" t="s">
        <v>24</v>
      </c>
      <c r="W2197" t="s">
        <v>6199</v>
      </c>
      <c r="X2197" t="s">
        <v>26</v>
      </c>
      <c r="Y2197" t="s">
        <v>27</v>
      </c>
      <c r="Z2197" t="s">
        <v>28</v>
      </c>
      <c r="AA2197" t="s">
        <v>26</v>
      </c>
      <c r="AB2197" t="s">
        <v>30</v>
      </c>
    </row>
    <row r="2198" spans="1:28" x14ac:dyDescent="0.3">
      <c r="A2198" t="s">
        <v>6200</v>
      </c>
      <c r="B2198" t="s">
        <v>234</v>
      </c>
      <c r="C2198" t="s">
        <v>6201</v>
      </c>
      <c r="D2198" t="s">
        <v>225</v>
      </c>
      <c r="E2198">
        <v>23</v>
      </c>
      <c r="F2198" t="s">
        <v>17465</v>
      </c>
      <c r="G2198">
        <v>2024</v>
      </c>
      <c r="H2198">
        <f t="shared" si="104"/>
        <v>45496</v>
      </c>
      <c r="I2198">
        <v>6</v>
      </c>
      <c r="J2198">
        <v>55</v>
      </c>
      <c r="K2198">
        <v>12</v>
      </c>
      <c r="L2198" t="s">
        <v>17466</v>
      </c>
      <c r="M2198">
        <f t="shared" si="102"/>
        <v>0.78833333333333344</v>
      </c>
      <c r="N2198" t="str">
        <f t="shared" si="103"/>
        <v>5-8 PM</v>
      </c>
      <c r="O2198">
        <v>9066.48</v>
      </c>
      <c r="P2198">
        <v>829</v>
      </c>
      <c r="Q2198">
        <v>828</v>
      </c>
      <c r="R2198">
        <v>1</v>
      </c>
      <c r="S2198">
        <v>8238.48</v>
      </c>
      <c r="T2198" t="s">
        <v>105</v>
      </c>
      <c r="U2198" t="s">
        <v>23</v>
      </c>
      <c r="V2198" t="s">
        <v>24</v>
      </c>
      <c r="W2198" t="s">
        <v>6202</v>
      </c>
      <c r="X2198" t="s">
        <v>26</v>
      </c>
      <c r="Y2198" t="s">
        <v>27</v>
      </c>
      <c r="Z2198" t="s">
        <v>28</v>
      </c>
      <c r="AA2198" t="s">
        <v>26</v>
      </c>
      <c r="AB2198" t="s">
        <v>30</v>
      </c>
    </row>
    <row r="2199" spans="1:28" x14ac:dyDescent="0.3">
      <c r="A2199" t="s">
        <v>6203</v>
      </c>
      <c r="B2199" t="s">
        <v>234</v>
      </c>
      <c r="C2199" t="s">
        <v>6204</v>
      </c>
      <c r="D2199" t="s">
        <v>225</v>
      </c>
      <c r="E2199">
        <v>23</v>
      </c>
      <c r="F2199" t="s">
        <v>17465</v>
      </c>
      <c r="G2199">
        <v>2024</v>
      </c>
      <c r="H2199">
        <f t="shared" si="104"/>
        <v>45496</v>
      </c>
      <c r="I2199">
        <v>6</v>
      </c>
      <c r="J2199">
        <v>54</v>
      </c>
      <c r="K2199">
        <v>38</v>
      </c>
      <c r="L2199" t="s">
        <v>17466</v>
      </c>
      <c r="M2199">
        <f t="shared" si="102"/>
        <v>0.78793981481481479</v>
      </c>
      <c r="N2199" t="str">
        <f t="shared" si="103"/>
        <v>5-8 PM</v>
      </c>
      <c r="O2199">
        <v>9894.48</v>
      </c>
      <c r="P2199">
        <v>829</v>
      </c>
      <c r="Q2199">
        <v>828</v>
      </c>
      <c r="R2199">
        <v>1</v>
      </c>
      <c r="S2199">
        <v>9066.48</v>
      </c>
      <c r="T2199" t="s">
        <v>105</v>
      </c>
      <c r="U2199" t="s">
        <v>23</v>
      </c>
      <c r="V2199" t="s">
        <v>24</v>
      </c>
      <c r="W2199" t="s">
        <v>6205</v>
      </c>
      <c r="X2199" t="s">
        <v>26</v>
      </c>
      <c r="Y2199" t="s">
        <v>27</v>
      </c>
      <c r="Z2199" t="s">
        <v>28</v>
      </c>
      <c r="AA2199" t="s">
        <v>26</v>
      </c>
      <c r="AB2199" t="s">
        <v>30</v>
      </c>
    </row>
    <row r="2200" spans="1:28" x14ac:dyDescent="0.3">
      <c r="A2200" t="s">
        <v>6206</v>
      </c>
      <c r="B2200" t="s">
        <v>234</v>
      </c>
      <c r="C2200" t="s">
        <v>6207</v>
      </c>
      <c r="D2200" t="s">
        <v>225</v>
      </c>
      <c r="E2200">
        <v>23</v>
      </c>
      <c r="F2200" t="s">
        <v>17465</v>
      </c>
      <c r="G2200">
        <v>2024</v>
      </c>
      <c r="H2200">
        <f t="shared" si="104"/>
        <v>45496</v>
      </c>
      <c r="I2200">
        <v>6</v>
      </c>
      <c r="J2200">
        <v>54</v>
      </c>
      <c r="K2200">
        <v>18</v>
      </c>
      <c r="L2200" t="s">
        <v>17466</v>
      </c>
      <c r="M2200">
        <f t="shared" si="102"/>
        <v>0.78770833333333334</v>
      </c>
      <c r="N2200" t="str">
        <f t="shared" si="103"/>
        <v>5-8 PM</v>
      </c>
      <c r="O2200">
        <v>10722.48</v>
      </c>
      <c r="P2200">
        <v>829</v>
      </c>
      <c r="Q2200">
        <v>828</v>
      </c>
      <c r="R2200">
        <v>1</v>
      </c>
      <c r="S2200">
        <v>9894.48</v>
      </c>
      <c r="T2200" t="s">
        <v>105</v>
      </c>
      <c r="U2200" t="s">
        <v>23</v>
      </c>
      <c r="V2200" t="s">
        <v>24</v>
      </c>
      <c r="W2200" t="s">
        <v>6208</v>
      </c>
      <c r="X2200" t="s">
        <v>26</v>
      </c>
      <c r="Y2200" t="s">
        <v>27</v>
      </c>
      <c r="Z2200" t="s">
        <v>28</v>
      </c>
      <c r="AA2200" t="s">
        <v>26</v>
      </c>
      <c r="AB2200" t="s">
        <v>30</v>
      </c>
    </row>
    <row r="2201" spans="1:28" x14ac:dyDescent="0.3">
      <c r="A2201" t="s">
        <v>6209</v>
      </c>
      <c r="B2201" t="s">
        <v>234</v>
      </c>
      <c r="C2201" t="s">
        <v>6210</v>
      </c>
      <c r="D2201" t="s">
        <v>225</v>
      </c>
      <c r="E2201">
        <v>23</v>
      </c>
      <c r="F2201" t="s">
        <v>17465</v>
      </c>
      <c r="G2201">
        <v>2024</v>
      </c>
      <c r="H2201">
        <f t="shared" si="104"/>
        <v>45496</v>
      </c>
      <c r="I2201">
        <v>6</v>
      </c>
      <c r="J2201">
        <v>53</v>
      </c>
      <c r="K2201">
        <v>59</v>
      </c>
      <c r="L2201" t="s">
        <v>17466</v>
      </c>
      <c r="M2201">
        <f t="shared" si="102"/>
        <v>0.78748842592592594</v>
      </c>
      <c r="N2201" t="str">
        <f t="shared" si="103"/>
        <v>5-8 PM</v>
      </c>
      <c r="O2201">
        <v>11550.48</v>
      </c>
      <c r="P2201">
        <v>829</v>
      </c>
      <c r="Q2201">
        <v>828</v>
      </c>
      <c r="R2201">
        <v>1</v>
      </c>
      <c r="S2201">
        <v>10722.48</v>
      </c>
      <c r="T2201" t="s">
        <v>105</v>
      </c>
      <c r="U2201" t="s">
        <v>23</v>
      </c>
      <c r="V2201" t="s">
        <v>24</v>
      </c>
      <c r="W2201" t="s">
        <v>6211</v>
      </c>
      <c r="X2201" t="s">
        <v>26</v>
      </c>
      <c r="Y2201" t="s">
        <v>27</v>
      </c>
      <c r="Z2201" t="s">
        <v>28</v>
      </c>
      <c r="AA2201" t="s">
        <v>26</v>
      </c>
      <c r="AB2201" t="s">
        <v>30</v>
      </c>
    </row>
    <row r="2202" spans="1:28" x14ac:dyDescent="0.3">
      <c r="A2202" t="s">
        <v>6212</v>
      </c>
      <c r="B2202" t="s">
        <v>234</v>
      </c>
      <c r="C2202" t="s">
        <v>6213</v>
      </c>
      <c r="D2202" t="s">
        <v>225</v>
      </c>
      <c r="E2202">
        <v>23</v>
      </c>
      <c r="F2202" t="s">
        <v>17465</v>
      </c>
      <c r="G2202">
        <v>2024</v>
      </c>
      <c r="H2202">
        <f t="shared" si="104"/>
        <v>45496</v>
      </c>
      <c r="I2202">
        <v>6</v>
      </c>
      <c r="J2202">
        <v>53</v>
      </c>
      <c r="K2202">
        <v>42</v>
      </c>
      <c r="L2202" t="s">
        <v>17466</v>
      </c>
      <c r="M2202">
        <f t="shared" si="102"/>
        <v>0.78729166666666661</v>
      </c>
      <c r="N2202" t="str">
        <f t="shared" si="103"/>
        <v>5-8 PM</v>
      </c>
      <c r="O2202">
        <v>12378.48</v>
      </c>
      <c r="P2202">
        <v>829</v>
      </c>
      <c r="Q2202">
        <v>828</v>
      </c>
      <c r="R2202">
        <v>1</v>
      </c>
      <c r="S2202">
        <v>11550.48</v>
      </c>
      <c r="T2202" t="s">
        <v>105</v>
      </c>
      <c r="U2202" t="s">
        <v>23</v>
      </c>
      <c r="V2202" t="s">
        <v>24</v>
      </c>
      <c r="W2202" t="s">
        <v>6214</v>
      </c>
      <c r="X2202" t="s">
        <v>26</v>
      </c>
      <c r="Y2202" t="s">
        <v>27</v>
      </c>
      <c r="Z2202" t="s">
        <v>28</v>
      </c>
      <c r="AA2202" t="s">
        <v>26</v>
      </c>
      <c r="AB2202" t="s">
        <v>30</v>
      </c>
    </row>
    <row r="2203" spans="1:28" x14ac:dyDescent="0.3">
      <c r="A2203" t="s">
        <v>6215</v>
      </c>
      <c r="B2203" t="s">
        <v>234</v>
      </c>
      <c r="C2203" t="s">
        <v>6216</v>
      </c>
      <c r="D2203" t="s">
        <v>225</v>
      </c>
      <c r="E2203">
        <v>23</v>
      </c>
      <c r="F2203" t="s">
        <v>17465</v>
      </c>
      <c r="G2203">
        <v>2024</v>
      </c>
      <c r="H2203">
        <f t="shared" si="104"/>
        <v>45496</v>
      </c>
      <c r="I2203">
        <v>6</v>
      </c>
      <c r="J2203">
        <v>53</v>
      </c>
      <c r="K2203">
        <v>21</v>
      </c>
      <c r="L2203" t="s">
        <v>17466</v>
      </c>
      <c r="M2203">
        <f t="shared" si="102"/>
        <v>0.78704861111111113</v>
      </c>
      <c r="N2203" t="str">
        <f t="shared" si="103"/>
        <v>5-8 PM</v>
      </c>
      <c r="O2203">
        <v>13206.48</v>
      </c>
      <c r="P2203">
        <v>829</v>
      </c>
      <c r="Q2203">
        <v>828</v>
      </c>
      <c r="R2203">
        <v>1</v>
      </c>
      <c r="S2203">
        <v>12378.48</v>
      </c>
      <c r="T2203" t="s">
        <v>105</v>
      </c>
      <c r="U2203" t="s">
        <v>23</v>
      </c>
      <c r="V2203" t="s">
        <v>24</v>
      </c>
      <c r="W2203" t="s">
        <v>6217</v>
      </c>
      <c r="X2203" t="s">
        <v>26</v>
      </c>
      <c r="Y2203" t="s">
        <v>27</v>
      </c>
      <c r="Z2203" t="s">
        <v>28</v>
      </c>
      <c r="AA2203" t="s">
        <v>26</v>
      </c>
      <c r="AB2203" t="s">
        <v>30</v>
      </c>
    </row>
    <row r="2204" spans="1:28" x14ac:dyDescent="0.3">
      <c r="A2204" t="s">
        <v>6218</v>
      </c>
      <c r="B2204" t="s">
        <v>234</v>
      </c>
      <c r="C2204" t="s">
        <v>6219</v>
      </c>
      <c r="D2204" t="s">
        <v>225</v>
      </c>
      <c r="E2204">
        <v>23</v>
      </c>
      <c r="F2204" t="s">
        <v>17465</v>
      </c>
      <c r="G2204">
        <v>2024</v>
      </c>
      <c r="H2204">
        <f t="shared" si="104"/>
        <v>45496</v>
      </c>
      <c r="I2204">
        <v>6</v>
      </c>
      <c r="J2204">
        <v>53</v>
      </c>
      <c r="K2204">
        <v>4</v>
      </c>
      <c r="L2204" t="s">
        <v>17466</v>
      </c>
      <c r="M2204">
        <f t="shared" si="102"/>
        <v>0.7868518518518518</v>
      </c>
      <c r="N2204" t="str">
        <f t="shared" si="103"/>
        <v>5-8 PM</v>
      </c>
      <c r="O2204">
        <v>14034.48</v>
      </c>
      <c r="P2204">
        <v>829</v>
      </c>
      <c r="Q2204">
        <v>828</v>
      </c>
      <c r="R2204">
        <v>1</v>
      </c>
      <c r="S2204">
        <v>13206.48</v>
      </c>
      <c r="T2204" t="s">
        <v>105</v>
      </c>
      <c r="U2204" t="s">
        <v>23</v>
      </c>
      <c r="V2204" t="s">
        <v>24</v>
      </c>
      <c r="W2204" t="s">
        <v>6220</v>
      </c>
      <c r="X2204" t="s">
        <v>26</v>
      </c>
      <c r="Y2204" t="s">
        <v>27</v>
      </c>
      <c r="Z2204" t="s">
        <v>28</v>
      </c>
      <c r="AA2204" t="s">
        <v>26</v>
      </c>
      <c r="AB2204" t="s">
        <v>30</v>
      </c>
    </row>
    <row r="2205" spans="1:28" x14ac:dyDescent="0.3">
      <c r="A2205" t="s">
        <v>6221</v>
      </c>
      <c r="B2205" t="s">
        <v>234</v>
      </c>
      <c r="C2205" t="s">
        <v>6222</v>
      </c>
      <c r="D2205" t="s">
        <v>225</v>
      </c>
      <c r="E2205">
        <v>23</v>
      </c>
      <c r="F2205" t="s">
        <v>17465</v>
      </c>
      <c r="G2205">
        <v>2024</v>
      </c>
      <c r="H2205">
        <f t="shared" si="104"/>
        <v>45496</v>
      </c>
      <c r="I2205">
        <v>6</v>
      </c>
      <c r="J2205">
        <v>52</v>
      </c>
      <c r="K2205">
        <v>45</v>
      </c>
      <c r="L2205" t="s">
        <v>17466</v>
      </c>
      <c r="M2205">
        <f t="shared" si="102"/>
        <v>0.7866319444444444</v>
      </c>
      <c r="N2205" t="str">
        <f t="shared" si="103"/>
        <v>5-8 PM</v>
      </c>
      <c r="O2205">
        <v>14862.48</v>
      </c>
      <c r="P2205">
        <v>829</v>
      </c>
      <c r="Q2205">
        <v>828</v>
      </c>
      <c r="R2205">
        <v>1</v>
      </c>
      <c r="S2205">
        <v>14034.48</v>
      </c>
      <c r="T2205" t="s">
        <v>105</v>
      </c>
      <c r="U2205" t="s">
        <v>23</v>
      </c>
      <c r="V2205" t="s">
        <v>24</v>
      </c>
      <c r="W2205" t="s">
        <v>6223</v>
      </c>
      <c r="X2205" t="s">
        <v>26</v>
      </c>
      <c r="Y2205" t="s">
        <v>27</v>
      </c>
      <c r="Z2205" t="s">
        <v>28</v>
      </c>
      <c r="AA2205" t="s">
        <v>26</v>
      </c>
      <c r="AB2205" t="s">
        <v>30</v>
      </c>
    </row>
    <row r="2206" spans="1:28" x14ac:dyDescent="0.3">
      <c r="A2206" t="s">
        <v>6224</v>
      </c>
      <c r="B2206" t="s">
        <v>234</v>
      </c>
      <c r="C2206" t="s">
        <v>6225</v>
      </c>
      <c r="D2206" t="s">
        <v>225</v>
      </c>
      <c r="E2206">
        <v>23</v>
      </c>
      <c r="F2206" t="s">
        <v>17465</v>
      </c>
      <c r="G2206">
        <v>2024</v>
      </c>
      <c r="H2206">
        <f t="shared" si="104"/>
        <v>45496</v>
      </c>
      <c r="I2206">
        <v>6</v>
      </c>
      <c r="J2206">
        <v>52</v>
      </c>
      <c r="K2206">
        <v>27</v>
      </c>
      <c r="L2206" t="s">
        <v>17466</v>
      </c>
      <c r="M2206">
        <f t="shared" si="102"/>
        <v>0.78642361111111114</v>
      </c>
      <c r="N2206" t="str">
        <f t="shared" si="103"/>
        <v>5-8 PM</v>
      </c>
      <c r="O2206">
        <v>15690.48</v>
      </c>
      <c r="P2206">
        <v>829</v>
      </c>
      <c r="Q2206">
        <v>828</v>
      </c>
      <c r="R2206">
        <v>1</v>
      </c>
      <c r="S2206">
        <v>14862.48</v>
      </c>
      <c r="T2206" t="s">
        <v>105</v>
      </c>
      <c r="U2206" t="s">
        <v>23</v>
      </c>
      <c r="V2206" t="s">
        <v>24</v>
      </c>
      <c r="W2206" t="s">
        <v>6226</v>
      </c>
      <c r="X2206" t="s">
        <v>26</v>
      </c>
      <c r="Y2206" t="s">
        <v>27</v>
      </c>
      <c r="Z2206" t="s">
        <v>28</v>
      </c>
      <c r="AA2206" t="s">
        <v>26</v>
      </c>
      <c r="AB2206" t="s">
        <v>30</v>
      </c>
    </row>
    <row r="2207" spans="1:28" x14ac:dyDescent="0.3">
      <c r="A2207" t="s">
        <v>6227</v>
      </c>
      <c r="B2207" t="s">
        <v>234</v>
      </c>
      <c r="C2207" t="s">
        <v>6228</v>
      </c>
      <c r="D2207" t="s">
        <v>225</v>
      </c>
      <c r="E2207">
        <v>23</v>
      </c>
      <c r="F2207" t="s">
        <v>17465</v>
      </c>
      <c r="G2207">
        <v>2024</v>
      </c>
      <c r="H2207">
        <f t="shared" si="104"/>
        <v>45496</v>
      </c>
      <c r="I2207">
        <v>6</v>
      </c>
      <c r="J2207">
        <v>52</v>
      </c>
      <c r="K2207">
        <v>7</v>
      </c>
      <c r="L2207" t="s">
        <v>17466</v>
      </c>
      <c r="M2207">
        <f t="shared" si="102"/>
        <v>0.78619212962962959</v>
      </c>
      <c r="N2207" t="str">
        <f t="shared" si="103"/>
        <v>5-8 PM</v>
      </c>
      <c r="O2207">
        <v>16518.48</v>
      </c>
      <c r="P2207">
        <v>829</v>
      </c>
      <c r="Q2207">
        <v>828</v>
      </c>
      <c r="R2207">
        <v>1</v>
      </c>
      <c r="S2207">
        <v>15690.48</v>
      </c>
      <c r="T2207" t="s">
        <v>105</v>
      </c>
      <c r="U2207" t="s">
        <v>23</v>
      </c>
      <c r="V2207" t="s">
        <v>24</v>
      </c>
      <c r="W2207" t="s">
        <v>6229</v>
      </c>
      <c r="X2207" t="s">
        <v>26</v>
      </c>
      <c r="Y2207" t="s">
        <v>27</v>
      </c>
      <c r="Z2207" t="s">
        <v>28</v>
      </c>
      <c r="AA2207" t="s">
        <v>26</v>
      </c>
      <c r="AB2207" t="s">
        <v>30</v>
      </c>
    </row>
    <row r="2208" spans="1:28" x14ac:dyDescent="0.3">
      <c r="A2208" t="s">
        <v>6230</v>
      </c>
      <c r="B2208" t="s">
        <v>234</v>
      </c>
      <c r="C2208" t="s">
        <v>6231</v>
      </c>
      <c r="D2208" t="s">
        <v>225</v>
      </c>
      <c r="E2208">
        <v>23</v>
      </c>
      <c r="F2208" t="s">
        <v>17465</v>
      </c>
      <c r="G2208">
        <v>2024</v>
      </c>
      <c r="H2208">
        <f t="shared" si="104"/>
        <v>45496</v>
      </c>
      <c r="I2208">
        <v>6</v>
      </c>
      <c r="J2208">
        <v>51</v>
      </c>
      <c r="K2208">
        <v>45</v>
      </c>
      <c r="L2208" t="s">
        <v>17466</v>
      </c>
      <c r="M2208">
        <f t="shared" si="102"/>
        <v>0.78593750000000007</v>
      </c>
      <c r="N2208" t="str">
        <f t="shared" si="103"/>
        <v>5-8 PM</v>
      </c>
      <c r="O2208">
        <v>17346.48</v>
      </c>
      <c r="P2208">
        <v>829</v>
      </c>
      <c r="Q2208">
        <v>828</v>
      </c>
      <c r="R2208">
        <v>1</v>
      </c>
      <c r="S2208">
        <v>16518.48</v>
      </c>
      <c r="T2208" t="s">
        <v>105</v>
      </c>
      <c r="U2208" t="s">
        <v>23</v>
      </c>
      <c r="V2208" t="s">
        <v>24</v>
      </c>
      <c r="W2208" t="s">
        <v>6232</v>
      </c>
      <c r="X2208" t="s">
        <v>26</v>
      </c>
      <c r="Y2208" t="s">
        <v>27</v>
      </c>
      <c r="Z2208" t="s">
        <v>28</v>
      </c>
      <c r="AA2208" t="s">
        <v>26</v>
      </c>
      <c r="AB2208" t="s">
        <v>30</v>
      </c>
    </row>
    <row r="2209" spans="1:28" x14ac:dyDescent="0.3">
      <c r="A2209" t="s">
        <v>6233</v>
      </c>
      <c r="B2209" t="s">
        <v>234</v>
      </c>
      <c r="C2209" t="s">
        <v>6234</v>
      </c>
      <c r="D2209" t="s">
        <v>225</v>
      </c>
      <c r="E2209">
        <v>23</v>
      </c>
      <c r="F2209" t="s">
        <v>17465</v>
      </c>
      <c r="G2209">
        <v>2024</v>
      </c>
      <c r="H2209">
        <f t="shared" si="104"/>
        <v>45496</v>
      </c>
      <c r="I2209">
        <v>6</v>
      </c>
      <c r="J2209">
        <v>51</v>
      </c>
      <c r="K2209">
        <v>20</v>
      </c>
      <c r="L2209" t="s">
        <v>17466</v>
      </c>
      <c r="M2209">
        <f t="shared" si="102"/>
        <v>0.7856481481481481</v>
      </c>
      <c r="N2209" t="str">
        <f t="shared" si="103"/>
        <v>5-8 PM</v>
      </c>
      <c r="O2209">
        <v>18174.48</v>
      </c>
      <c r="P2209">
        <v>829</v>
      </c>
      <c r="Q2209">
        <v>828</v>
      </c>
      <c r="R2209">
        <v>1</v>
      </c>
      <c r="S2209">
        <v>17346.48</v>
      </c>
      <c r="T2209" t="s">
        <v>105</v>
      </c>
      <c r="U2209" t="s">
        <v>23</v>
      </c>
      <c r="V2209" t="s">
        <v>24</v>
      </c>
      <c r="W2209" t="s">
        <v>6235</v>
      </c>
      <c r="X2209" t="s">
        <v>26</v>
      </c>
      <c r="Y2209" t="s">
        <v>27</v>
      </c>
      <c r="Z2209" t="s">
        <v>28</v>
      </c>
      <c r="AA2209" t="s">
        <v>26</v>
      </c>
      <c r="AB2209" t="s">
        <v>30</v>
      </c>
    </row>
    <row r="2210" spans="1:28" x14ac:dyDescent="0.3">
      <c r="A2210" t="s">
        <v>6236</v>
      </c>
      <c r="B2210" t="s">
        <v>234</v>
      </c>
      <c r="C2210" t="s">
        <v>6237</v>
      </c>
      <c r="D2210" t="s">
        <v>225</v>
      </c>
      <c r="E2210">
        <v>23</v>
      </c>
      <c r="F2210" t="s">
        <v>17465</v>
      </c>
      <c r="G2210">
        <v>2024</v>
      </c>
      <c r="H2210">
        <f t="shared" si="104"/>
        <v>45496</v>
      </c>
      <c r="I2210">
        <v>6</v>
      </c>
      <c r="J2210">
        <v>51</v>
      </c>
      <c r="K2210">
        <v>2</v>
      </c>
      <c r="L2210" t="s">
        <v>17466</v>
      </c>
      <c r="M2210">
        <f t="shared" si="102"/>
        <v>0.78543981481481484</v>
      </c>
      <c r="N2210" t="str">
        <f t="shared" si="103"/>
        <v>5-8 PM</v>
      </c>
      <c r="O2210">
        <v>19002.48</v>
      </c>
      <c r="P2210">
        <v>829</v>
      </c>
      <c r="Q2210">
        <v>828</v>
      </c>
      <c r="R2210">
        <v>1</v>
      </c>
      <c r="S2210">
        <v>18174.48</v>
      </c>
      <c r="T2210" t="s">
        <v>105</v>
      </c>
      <c r="U2210" t="s">
        <v>23</v>
      </c>
      <c r="V2210" t="s">
        <v>24</v>
      </c>
      <c r="W2210" t="s">
        <v>6238</v>
      </c>
      <c r="X2210" t="s">
        <v>26</v>
      </c>
      <c r="Y2210" t="s">
        <v>27</v>
      </c>
      <c r="Z2210" t="s">
        <v>28</v>
      </c>
      <c r="AA2210" t="s">
        <v>26</v>
      </c>
      <c r="AB2210" t="s">
        <v>30</v>
      </c>
    </row>
    <row r="2211" spans="1:28" x14ac:dyDescent="0.3">
      <c r="A2211" t="s">
        <v>6239</v>
      </c>
      <c r="B2211" t="s">
        <v>234</v>
      </c>
      <c r="C2211" t="s">
        <v>6240</v>
      </c>
      <c r="D2211" t="s">
        <v>225</v>
      </c>
      <c r="E2211">
        <v>23</v>
      </c>
      <c r="F2211" t="s">
        <v>17465</v>
      </c>
      <c r="G2211">
        <v>2024</v>
      </c>
      <c r="H2211">
        <f t="shared" si="104"/>
        <v>45496</v>
      </c>
      <c r="I2211">
        <v>6</v>
      </c>
      <c r="J2211">
        <v>50</v>
      </c>
      <c r="K2211">
        <v>35</v>
      </c>
      <c r="L2211" t="s">
        <v>17466</v>
      </c>
      <c r="M2211">
        <f t="shared" si="102"/>
        <v>0.78512731481481479</v>
      </c>
      <c r="N2211" t="str">
        <f t="shared" si="103"/>
        <v>5-8 PM</v>
      </c>
      <c r="O2211">
        <v>19830.48</v>
      </c>
      <c r="P2211">
        <v>829</v>
      </c>
      <c r="Q2211">
        <v>828</v>
      </c>
      <c r="R2211">
        <v>1</v>
      </c>
      <c r="S2211">
        <v>19002.48</v>
      </c>
      <c r="T2211" t="s">
        <v>105</v>
      </c>
      <c r="U2211" t="s">
        <v>23</v>
      </c>
      <c r="V2211" t="s">
        <v>24</v>
      </c>
      <c r="W2211" t="s">
        <v>6241</v>
      </c>
      <c r="X2211" t="s">
        <v>26</v>
      </c>
      <c r="Y2211" t="s">
        <v>27</v>
      </c>
      <c r="Z2211" t="s">
        <v>28</v>
      </c>
      <c r="AA2211" t="s">
        <v>26</v>
      </c>
      <c r="AB2211" t="s">
        <v>30</v>
      </c>
    </row>
    <row r="2212" spans="1:28" x14ac:dyDescent="0.3">
      <c r="A2212" t="s">
        <v>6242</v>
      </c>
      <c r="B2212" t="s">
        <v>234</v>
      </c>
      <c r="C2212" t="s">
        <v>6243</v>
      </c>
      <c r="D2212" t="s">
        <v>225</v>
      </c>
      <c r="E2212">
        <v>23</v>
      </c>
      <c r="F2212" t="s">
        <v>17465</v>
      </c>
      <c r="G2212">
        <v>2024</v>
      </c>
      <c r="H2212">
        <f t="shared" si="104"/>
        <v>45496</v>
      </c>
      <c r="I2212">
        <v>6</v>
      </c>
      <c r="J2212">
        <v>50</v>
      </c>
      <c r="K2212">
        <v>20</v>
      </c>
      <c r="L2212" t="s">
        <v>17466</v>
      </c>
      <c r="M2212">
        <f t="shared" si="102"/>
        <v>0.78495370370370365</v>
      </c>
      <c r="N2212" t="str">
        <f t="shared" si="103"/>
        <v>5-8 PM</v>
      </c>
      <c r="O2212">
        <v>20658.48</v>
      </c>
      <c r="P2212">
        <v>829</v>
      </c>
      <c r="Q2212">
        <v>828</v>
      </c>
      <c r="R2212">
        <v>1</v>
      </c>
      <c r="S2212">
        <v>19830.48</v>
      </c>
      <c r="T2212" t="s">
        <v>105</v>
      </c>
      <c r="U2212" t="s">
        <v>23</v>
      </c>
      <c r="V2212" t="s">
        <v>24</v>
      </c>
      <c r="W2212" t="s">
        <v>6244</v>
      </c>
      <c r="X2212" t="s">
        <v>26</v>
      </c>
      <c r="Y2212" t="s">
        <v>27</v>
      </c>
      <c r="Z2212" t="s">
        <v>28</v>
      </c>
      <c r="AA2212" t="s">
        <v>26</v>
      </c>
      <c r="AB2212" t="s">
        <v>30</v>
      </c>
    </row>
    <row r="2213" spans="1:28" x14ac:dyDescent="0.3">
      <c r="A2213" t="s">
        <v>6245</v>
      </c>
      <c r="B2213" t="s">
        <v>234</v>
      </c>
      <c r="C2213" t="s">
        <v>6246</v>
      </c>
      <c r="D2213" t="s">
        <v>225</v>
      </c>
      <c r="E2213">
        <v>23</v>
      </c>
      <c r="F2213" t="s">
        <v>17465</v>
      </c>
      <c r="G2213">
        <v>2024</v>
      </c>
      <c r="H2213">
        <f t="shared" si="104"/>
        <v>45496</v>
      </c>
      <c r="I2213">
        <v>6</v>
      </c>
      <c r="J2213">
        <v>49</v>
      </c>
      <c r="K2213">
        <v>56</v>
      </c>
      <c r="L2213" t="s">
        <v>17466</v>
      </c>
      <c r="M2213">
        <f t="shared" si="102"/>
        <v>0.78467592592592583</v>
      </c>
      <c r="N2213" t="str">
        <f t="shared" si="103"/>
        <v>5-8 PM</v>
      </c>
      <c r="O2213">
        <v>21486.48</v>
      </c>
      <c r="P2213">
        <v>829</v>
      </c>
      <c r="Q2213">
        <v>828</v>
      </c>
      <c r="R2213">
        <v>1</v>
      </c>
      <c r="S2213">
        <v>20658.48</v>
      </c>
      <c r="T2213" t="s">
        <v>105</v>
      </c>
      <c r="U2213" t="s">
        <v>23</v>
      </c>
      <c r="V2213" t="s">
        <v>24</v>
      </c>
      <c r="W2213" t="s">
        <v>6247</v>
      </c>
      <c r="X2213" t="s">
        <v>26</v>
      </c>
      <c r="Y2213" t="s">
        <v>27</v>
      </c>
      <c r="Z2213" t="s">
        <v>28</v>
      </c>
      <c r="AA2213" t="s">
        <v>26</v>
      </c>
      <c r="AB2213" t="s">
        <v>30</v>
      </c>
    </row>
    <row r="2214" spans="1:28" x14ac:dyDescent="0.3">
      <c r="A2214" t="s">
        <v>6248</v>
      </c>
      <c r="B2214" t="s">
        <v>234</v>
      </c>
      <c r="C2214" t="s">
        <v>6249</v>
      </c>
      <c r="D2214" t="s">
        <v>225</v>
      </c>
      <c r="E2214">
        <v>23</v>
      </c>
      <c r="F2214" t="s">
        <v>17465</v>
      </c>
      <c r="G2214">
        <v>2024</v>
      </c>
      <c r="H2214">
        <f t="shared" si="104"/>
        <v>45496</v>
      </c>
      <c r="I2214">
        <v>6</v>
      </c>
      <c r="J2214">
        <v>49</v>
      </c>
      <c r="K2214">
        <v>35</v>
      </c>
      <c r="L2214" t="s">
        <v>17466</v>
      </c>
      <c r="M2214">
        <f t="shared" si="102"/>
        <v>0.78443287037037035</v>
      </c>
      <c r="N2214" t="str">
        <f t="shared" si="103"/>
        <v>5-8 PM</v>
      </c>
      <c r="O2214">
        <v>22314.48</v>
      </c>
      <c r="P2214">
        <v>829</v>
      </c>
      <c r="Q2214">
        <v>828</v>
      </c>
      <c r="R2214">
        <v>1</v>
      </c>
      <c r="S2214">
        <v>21486.48</v>
      </c>
      <c r="T2214" t="s">
        <v>105</v>
      </c>
      <c r="U2214" t="s">
        <v>23</v>
      </c>
      <c r="V2214" t="s">
        <v>24</v>
      </c>
      <c r="W2214" t="s">
        <v>6250</v>
      </c>
      <c r="X2214" t="s">
        <v>26</v>
      </c>
      <c r="Y2214" t="s">
        <v>27</v>
      </c>
      <c r="Z2214" t="s">
        <v>28</v>
      </c>
      <c r="AA2214" t="s">
        <v>26</v>
      </c>
      <c r="AB2214" t="s">
        <v>30</v>
      </c>
    </row>
    <row r="2215" spans="1:28" x14ac:dyDescent="0.3">
      <c r="A2215" t="s">
        <v>6251</v>
      </c>
      <c r="B2215" t="s">
        <v>131</v>
      </c>
      <c r="C2215" t="s">
        <v>6252</v>
      </c>
      <c r="D2215" t="s">
        <v>74</v>
      </c>
      <c r="E2215">
        <v>23</v>
      </c>
      <c r="F2215" t="s">
        <v>17465</v>
      </c>
      <c r="G2215">
        <v>2024</v>
      </c>
      <c r="H2215">
        <f t="shared" si="104"/>
        <v>45496</v>
      </c>
      <c r="I2215">
        <v>6</v>
      </c>
      <c r="J2215">
        <v>49</v>
      </c>
      <c r="K2215">
        <v>14</v>
      </c>
      <c r="L2215" t="s">
        <v>17466</v>
      </c>
      <c r="M2215">
        <f t="shared" si="102"/>
        <v>0.78418981481481476</v>
      </c>
      <c r="N2215" t="str">
        <f t="shared" si="103"/>
        <v>5-8 PM</v>
      </c>
      <c r="O2215">
        <v>532.57000000000005</v>
      </c>
      <c r="P2215">
        <v>199</v>
      </c>
      <c r="Q2215">
        <v>193.03</v>
      </c>
      <c r="R2215">
        <v>5.97</v>
      </c>
      <c r="S2215">
        <v>339.54</v>
      </c>
      <c r="T2215" t="s">
        <v>34</v>
      </c>
      <c r="U2215" t="s">
        <v>23</v>
      </c>
      <c r="V2215" t="s">
        <v>24</v>
      </c>
      <c r="W2215" t="s">
        <v>6253</v>
      </c>
      <c r="X2215" t="s">
        <v>26</v>
      </c>
      <c r="Y2215" t="s">
        <v>36</v>
      </c>
      <c r="Z2215" t="s">
        <v>28</v>
      </c>
      <c r="AA2215" t="s">
        <v>26</v>
      </c>
      <c r="AB2215" t="s">
        <v>30</v>
      </c>
    </row>
    <row r="2216" spans="1:28" x14ac:dyDescent="0.3">
      <c r="A2216" t="s">
        <v>6254</v>
      </c>
      <c r="B2216" t="s">
        <v>234</v>
      </c>
      <c r="C2216" t="s">
        <v>6255</v>
      </c>
      <c r="D2216" t="s">
        <v>225</v>
      </c>
      <c r="E2216">
        <v>23</v>
      </c>
      <c r="F2216" t="s">
        <v>17465</v>
      </c>
      <c r="G2216">
        <v>2024</v>
      </c>
      <c r="H2216">
        <f t="shared" si="104"/>
        <v>45496</v>
      </c>
      <c r="I2216">
        <v>6</v>
      </c>
      <c r="J2216">
        <v>49</v>
      </c>
      <c r="K2216">
        <v>13</v>
      </c>
      <c r="L2216" t="s">
        <v>17466</v>
      </c>
      <c r="M2216">
        <f t="shared" si="102"/>
        <v>0.78417824074074083</v>
      </c>
      <c r="N2216" t="str">
        <f t="shared" si="103"/>
        <v>5-8 PM</v>
      </c>
      <c r="O2216">
        <v>23142.48</v>
      </c>
      <c r="P2216">
        <v>829</v>
      </c>
      <c r="Q2216">
        <v>828</v>
      </c>
      <c r="R2216">
        <v>1</v>
      </c>
      <c r="S2216">
        <v>22314.48</v>
      </c>
      <c r="T2216" t="s">
        <v>105</v>
      </c>
      <c r="U2216" t="s">
        <v>23</v>
      </c>
      <c r="V2216" t="s">
        <v>24</v>
      </c>
      <c r="W2216" t="s">
        <v>6256</v>
      </c>
      <c r="X2216" t="s">
        <v>26</v>
      </c>
      <c r="Y2216" t="s">
        <v>27</v>
      </c>
      <c r="Z2216" t="s">
        <v>28</v>
      </c>
      <c r="AA2216" t="s">
        <v>26</v>
      </c>
      <c r="AB2216" t="s">
        <v>30</v>
      </c>
    </row>
    <row r="2217" spans="1:28" x14ac:dyDescent="0.3">
      <c r="A2217" t="s">
        <v>6257</v>
      </c>
      <c r="B2217" t="s">
        <v>234</v>
      </c>
      <c r="C2217" t="s">
        <v>6258</v>
      </c>
      <c r="D2217" t="s">
        <v>225</v>
      </c>
      <c r="E2217">
        <v>23</v>
      </c>
      <c r="F2217" t="s">
        <v>17465</v>
      </c>
      <c r="G2217">
        <v>2024</v>
      </c>
      <c r="H2217">
        <f t="shared" si="104"/>
        <v>45496</v>
      </c>
      <c r="I2217">
        <v>6</v>
      </c>
      <c r="J2217">
        <v>48</v>
      </c>
      <c r="K2217">
        <v>55</v>
      </c>
      <c r="L2217" t="s">
        <v>17466</v>
      </c>
      <c r="M2217">
        <f t="shared" si="102"/>
        <v>0.78396990740740735</v>
      </c>
      <c r="N2217" t="str">
        <f t="shared" si="103"/>
        <v>5-8 PM</v>
      </c>
      <c r="O2217">
        <v>23970.48</v>
      </c>
      <c r="P2217">
        <v>829</v>
      </c>
      <c r="Q2217">
        <v>828</v>
      </c>
      <c r="R2217">
        <v>1</v>
      </c>
      <c r="S2217">
        <v>23142.48</v>
      </c>
      <c r="T2217" t="s">
        <v>105</v>
      </c>
      <c r="U2217" t="s">
        <v>23</v>
      </c>
      <c r="V2217" t="s">
        <v>24</v>
      </c>
      <c r="W2217" t="s">
        <v>6259</v>
      </c>
      <c r="X2217" t="s">
        <v>26</v>
      </c>
      <c r="Y2217" t="s">
        <v>27</v>
      </c>
      <c r="Z2217" t="s">
        <v>28</v>
      </c>
      <c r="AA2217" t="s">
        <v>26</v>
      </c>
      <c r="AB2217" t="s">
        <v>30</v>
      </c>
    </row>
    <row r="2218" spans="1:28" x14ac:dyDescent="0.3">
      <c r="A2218" t="s">
        <v>6260</v>
      </c>
      <c r="B2218" t="s">
        <v>1537</v>
      </c>
      <c r="C2218" t="s">
        <v>6261</v>
      </c>
      <c r="D2218" t="s">
        <v>21</v>
      </c>
      <c r="E2218">
        <v>23</v>
      </c>
      <c r="F2218" t="s">
        <v>17465</v>
      </c>
      <c r="G2218">
        <v>2024</v>
      </c>
      <c r="H2218">
        <f t="shared" si="104"/>
        <v>45496</v>
      </c>
      <c r="I2218">
        <v>6</v>
      </c>
      <c r="J2218">
        <v>48</v>
      </c>
      <c r="K2218">
        <v>35</v>
      </c>
      <c r="L2218" t="s">
        <v>17466</v>
      </c>
      <c r="M2218">
        <f t="shared" si="102"/>
        <v>0.78373842592592602</v>
      </c>
      <c r="N2218" t="str">
        <f t="shared" si="103"/>
        <v>5-8 PM</v>
      </c>
      <c r="O2218">
        <v>725.09</v>
      </c>
      <c r="P2218">
        <v>19</v>
      </c>
      <c r="Q2218">
        <v>18.600000000000001</v>
      </c>
      <c r="R2218">
        <v>0.4</v>
      </c>
      <c r="S2218">
        <v>706.49</v>
      </c>
      <c r="T2218" t="s">
        <v>34</v>
      </c>
      <c r="U2218" t="s">
        <v>23</v>
      </c>
      <c r="V2218" t="s">
        <v>24</v>
      </c>
      <c r="W2218" t="s">
        <v>6262</v>
      </c>
      <c r="X2218" t="s">
        <v>26</v>
      </c>
      <c r="Y2218" t="s">
        <v>36</v>
      </c>
      <c r="Z2218" t="s">
        <v>28</v>
      </c>
      <c r="AA2218" t="s">
        <v>6161</v>
      </c>
      <c r="AB2218" t="s">
        <v>30</v>
      </c>
    </row>
    <row r="2219" spans="1:28" x14ac:dyDescent="0.3">
      <c r="A2219" t="s">
        <v>6263</v>
      </c>
      <c r="B2219" t="s">
        <v>234</v>
      </c>
      <c r="C2219" t="s">
        <v>6264</v>
      </c>
      <c r="D2219" t="s">
        <v>225</v>
      </c>
      <c r="E2219">
        <v>23</v>
      </c>
      <c r="F2219" t="s">
        <v>17465</v>
      </c>
      <c r="G2219">
        <v>2024</v>
      </c>
      <c r="H2219">
        <f t="shared" si="104"/>
        <v>45496</v>
      </c>
      <c r="I2219">
        <v>6</v>
      </c>
      <c r="J2219">
        <v>48</v>
      </c>
      <c r="K2219">
        <v>32</v>
      </c>
      <c r="L2219" t="s">
        <v>17466</v>
      </c>
      <c r="M2219">
        <f t="shared" si="102"/>
        <v>0.78370370370370368</v>
      </c>
      <c r="N2219" t="str">
        <f t="shared" si="103"/>
        <v>5-8 PM</v>
      </c>
      <c r="O2219">
        <v>24798.48</v>
      </c>
      <c r="P2219">
        <v>829</v>
      </c>
      <c r="Q2219">
        <v>828</v>
      </c>
      <c r="R2219">
        <v>1</v>
      </c>
      <c r="S2219">
        <v>23970.48</v>
      </c>
      <c r="T2219" t="s">
        <v>105</v>
      </c>
      <c r="U2219" t="s">
        <v>23</v>
      </c>
      <c r="V2219" t="s">
        <v>24</v>
      </c>
      <c r="W2219" t="s">
        <v>6265</v>
      </c>
      <c r="X2219" t="s">
        <v>26</v>
      </c>
      <c r="Y2219" t="s">
        <v>27</v>
      </c>
      <c r="Z2219" t="s">
        <v>28</v>
      </c>
      <c r="AA2219" t="s">
        <v>26</v>
      </c>
      <c r="AB2219" t="s">
        <v>30</v>
      </c>
    </row>
    <row r="2220" spans="1:28" x14ac:dyDescent="0.3">
      <c r="A2220" t="s">
        <v>6266</v>
      </c>
      <c r="B2220" t="s">
        <v>57</v>
      </c>
      <c r="C2220" t="s">
        <v>6267</v>
      </c>
      <c r="D2220" t="s">
        <v>21</v>
      </c>
      <c r="E2220">
        <v>23</v>
      </c>
      <c r="F2220" t="s">
        <v>17465</v>
      </c>
      <c r="G2220">
        <v>2024</v>
      </c>
      <c r="H2220">
        <f t="shared" si="104"/>
        <v>45496</v>
      </c>
      <c r="I2220">
        <v>6</v>
      </c>
      <c r="J2220">
        <v>48</v>
      </c>
      <c r="K2220">
        <v>18</v>
      </c>
      <c r="L2220" t="s">
        <v>17466</v>
      </c>
      <c r="M2220">
        <f t="shared" si="102"/>
        <v>0.78354166666666669</v>
      </c>
      <c r="N2220" t="str">
        <f t="shared" si="103"/>
        <v>5-8 PM</v>
      </c>
      <c r="O2220">
        <v>1536.02</v>
      </c>
      <c r="P2220">
        <v>249</v>
      </c>
      <c r="Q2220">
        <v>241.53</v>
      </c>
      <c r="R2220">
        <v>7.47</v>
      </c>
      <c r="S2220">
        <v>1294.49</v>
      </c>
      <c r="T2220" t="s">
        <v>34</v>
      </c>
      <c r="U2220" t="s">
        <v>23</v>
      </c>
      <c r="V2220" t="s">
        <v>24</v>
      </c>
      <c r="W2220" t="s">
        <v>6268</v>
      </c>
      <c r="X2220" t="s">
        <v>26</v>
      </c>
      <c r="Y2220" t="s">
        <v>36</v>
      </c>
      <c r="Z2220" t="s">
        <v>28</v>
      </c>
      <c r="AA2220" t="s">
        <v>29</v>
      </c>
      <c r="AB2220" t="s">
        <v>30</v>
      </c>
    </row>
    <row r="2221" spans="1:28" x14ac:dyDescent="0.3">
      <c r="A2221" t="s">
        <v>6269</v>
      </c>
      <c r="B2221" t="s">
        <v>234</v>
      </c>
      <c r="C2221" t="s">
        <v>6270</v>
      </c>
      <c r="D2221" t="s">
        <v>225</v>
      </c>
      <c r="E2221">
        <v>23</v>
      </c>
      <c r="F2221" t="s">
        <v>17465</v>
      </c>
      <c r="G2221">
        <v>2024</v>
      </c>
      <c r="H2221">
        <f t="shared" si="104"/>
        <v>45496</v>
      </c>
      <c r="I2221">
        <v>6</v>
      </c>
      <c r="J2221">
        <v>48</v>
      </c>
      <c r="K2221">
        <v>16</v>
      </c>
      <c r="L2221" t="s">
        <v>17466</v>
      </c>
      <c r="M2221">
        <f t="shared" si="102"/>
        <v>0.78351851851851861</v>
      </c>
      <c r="N2221" t="str">
        <f t="shared" si="103"/>
        <v>5-8 PM</v>
      </c>
      <c r="O2221">
        <v>25626.48</v>
      </c>
      <c r="P2221">
        <v>829</v>
      </c>
      <c r="Q2221">
        <v>828</v>
      </c>
      <c r="R2221">
        <v>1</v>
      </c>
      <c r="S2221">
        <v>24798.48</v>
      </c>
      <c r="T2221" t="s">
        <v>105</v>
      </c>
      <c r="U2221" t="s">
        <v>23</v>
      </c>
      <c r="V2221" t="s">
        <v>24</v>
      </c>
      <c r="W2221" t="s">
        <v>6271</v>
      </c>
      <c r="X2221" t="s">
        <v>26</v>
      </c>
      <c r="Y2221" t="s">
        <v>27</v>
      </c>
      <c r="Z2221" t="s">
        <v>28</v>
      </c>
      <c r="AA2221" t="s">
        <v>26</v>
      </c>
      <c r="AB2221" t="s">
        <v>30</v>
      </c>
    </row>
    <row r="2222" spans="1:28" x14ac:dyDescent="0.3">
      <c r="A2222" t="s">
        <v>6272</v>
      </c>
      <c r="B2222" t="s">
        <v>234</v>
      </c>
      <c r="C2222" t="s">
        <v>6273</v>
      </c>
      <c r="D2222" t="s">
        <v>225</v>
      </c>
      <c r="E2222">
        <v>23</v>
      </c>
      <c r="F2222" t="s">
        <v>17465</v>
      </c>
      <c r="G2222">
        <v>2024</v>
      </c>
      <c r="H2222">
        <f t="shared" si="104"/>
        <v>45496</v>
      </c>
      <c r="I2222">
        <v>6</v>
      </c>
      <c r="J2222">
        <v>47</v>
      </c>
      <c r="K2222">
        <v>44</v>
      </c>
      <c r="L2222" t="s">
        <v>17466</v>
      </c>
      <c r="M2222">
        <f t="shared" si="102"/>
        <v>0.78314814814814815</v>
      </c>
      <c r="N2222" t="str">
        <f t="shared" si="103"/>
        <v>5-8 PM</v>
      </c>
      <c r="O2222">
        <v>26454.48</v>
      </c>
      <c r="P2222">
        <v>829</v>
      </c>
      <c r="Q2222">
        <v>828</v>
      </c>
      <c r="R2222">
        <v>1</v>
      </c>
      <c r="S2222">
        <v>25626.48</v>
      </c>
      <c r="T2222" t="s">
        <v>105</v>
      </c>
      <c r="U2222" t="s">
        <v>23</v>
      </c>
      <c r="V2222" t="s">
        <v>24</v>
      </c>
      <c r="W2222" t="s">
        <v>6274</v>
      </c>
      <c r="X2222" t="s">
        <v>26</v>
      </c>
      <c r="Y2222" t="s">
        <v>27</v>
      </c>
      <c r="Z2222" t="s">
        <v>28</v>
      </c>
      <c r="AA2222" t="s">
        <v>26</v>
      </c>
      <c r="AB2222" t="s">
        <v>30</v>
      </c>
    </row>
    <row r="2223" spans="1:28" x14ac:dyDescent="0.3">
      <c r="A2223" t="s">
        <v>6275</v>
      </c>
      <c r="B2223" t="s">
        <v>234</v>
      </c>
      <c r="C2223" t="s">
        <v>6276</v>
      </c>
      <c r="D2223" t="s">
        <v>225</v>
      </c>
      <c r="E2223">
        <v>23</v>
      </c>
      <c r="F2223" t="s">
        <v>17465</v>
      </c>
      <c r="G2223">
        <v>2024</v>
      </c>
      <c r="H2223">
        <f t="shared" si="104"/>
        <v>45496</v>
      </c>
      <c r="I2223">
        <v>6</v>
      </c>
      <c r="J2223">
        <v>47</v>
      </c>
      <c r="K2223">
        <v>16</v>
      </c>
      <c r="L2223" t="s">
        <v>17466</v>
      </c>
      <c r="M2223">
        <f t="shared" si="102"/>
        <v>0.78282407407407406</v>
      </c>
      <c r="N2223" t="str">
        <f t="shared" si="103"/>
        <v>5-8 PM</v>
      </c>
      <c r="O2223">
        <v>27282.48</v>
      </c>
      <c r="P2223">
        <v>829</v>
      </c>
      <c r="Q2223">
        <v>828</v>
      </c>
      <c r="R2223">
        <v>1</v>
      </c>
      <c r="S2223">
        <v>26454.48</v>
      </c>
      <c r="T2223" t="s">
        <v>105</v>
      </c>
      <c r="U2223" t="s">
        <v>23</v>
      </c>
      <c r="V2223" t="s">
        <v>24</v>
      </c>
      <c r="W2223" t="s">
        <v>6277</v>
      </c>
      <c r="X2223" t="s">
        <v>26</v>
      </c>
      <c r="Y2223" t="s">
        <v>27</v>
      </c>
      <c r="Z2223" t="s">
        <v>28</v>
      </c>
      <c r="AA2223" t="s">
        <v>26</v>
      </c>
      <c r="AB2223" t="s">
        <v>30</v>
      </c>
    </row>
    <row r="2224" spans="1:28" x14ac:dyDescent="0.3">
      <c r="A2224" t="s">
        <v>6278</v>
      </c>
      <c r="B2224" t="s">
        <v>234</v>
      </c>
      <c r="C2224" t="s">
        <v>6279</v>
      </c>
      <c r="D2224" t="s">
        <v>225</v>
      </c>
      <c r="E2224">
        <v>23</v>
      </c>
      <c r="F2224" t="s">
        <v>17465</v>
      </c>
      <c r="G2224">
        <v>2024</v>
      </c>
      <c r="H2224">
        <f t="shared" si="104"/>
        <v>45496</v>
      </c>
      <c r="I2224">
        <v>6</v>
      </c>
      <c r="J2224">
        <v>45</v>
      </c>
      <c r="K2224">
        <v>23</v>
      </c>
      <c r="L2224" t="s">
        <v>17466</v>
      </c>
      <c r="M2224">
        <f t="shared" si="102"/>
        <v>0.78151620370370367</v>
      </c>
      <c r="N2224" t="str">
        <f t="shared" si="103"/>
        <v>5-8 PM</v>
      </c>
      <c r="O2224">
        <v>28110.48</v>
      </c>
      <c r="P2224">
        <v>829</v>
      </c>
      <c r="Q2224">
        <v>828</v>
      </c>
      <c r="R2224">
        <v>1</v>
      </c>
      <c r="S2224">
        <v>27282.48</v>
      </c>
      <c r="T2224" t="s">
        <v>105</v>
      </c>
      <c r="U2224" t="s">
        <v>23</v>
      </c>
      <c r="V2224" t="s">
        <v>24</v>
      </c>
      <c r="W2224" t="s">
        <v>6280</v>
      </c>
      <c r="X2224" t="s">
        <v>26</v>
      </c>
      <c r="Y2224" t="s">
        <v>27</v>
      </c>
      <c r="Z2224" t="s">
        <v>28</v>
      </c>
      <c r="AA2224" t="s">
        <v>26</v>
      </c>
      <c r="AB2224" t="s">
        <v>30</v>
      </c>
    </row>
    <row r="2225" spans="1:28" x14ac:dyDescent="0.3">
      <c r="A2225" t="s">
        <v>6281</v>
      </c>
      <c r="B2225" t="s">
        <v>234</v>
      </c>
      <c r="C2225" t="s">
        <v>6282</v>
      </c>
      <c r="D2225" t="s">
        <v>225</v>
      </c>
      <c r="E2225">
        <v>23</v>
      </c>
      <c r="F2225" t="s">
        <v>17465</v>
      </c>
      <c r="G2225">
        <v>2024</v>
      </c>
      <c r="H2225">
        <f t="shared" si="104"/>
        <v>45496</v>
      </c>
      <c r="I2225">
        <v>6</v>
      </c>
      <c r="J2225">
        <v>45</v>
      </c>
      <c r="K2225">
        <v>2</v>
      </c>
      <c r="L2225" t="s">
        <v>17466</v>
      </c>
      <c r="M2225">
        <f t="shared" si="102"/>
        <v>0.78127314814814808</v>
      </c>
      <c r="N2225" t="str">
        <f t="shared" si="103"/>
        <v>5-8 PM</v>
      </c>
      <c r="O2225">
        <v>28938.48</v>
      </c>
      <c r="P2225">
        <v>829</v>
      </c>
      <c r="Q2225">
        <v>828</v>
      </c>
      <c r="R2225">
        <v>1</v>
      </c>
      <c r="S2225">
        <v>28110.48</v>
      </c>
      <c r="T2225" t="s">
        <v>105</v>
      </c>
      <c r="U2225" t="s">
        <v>23</v>
      </c>
      <c r="V2225" t="s">
        <v>24</v>
      </c>
      <c r="W2225" t="s">
        <v>6283</v>
      </c>
      <c r="X2225" t="s">
        <v>26</v>
      </c>
      <c r="Y2225" t="s">
        <v>27</v>
      </c>
      <c r="Z2225" t="s">
        <v>28</v>
      </c>
      <c r="AA2225" t="s">
        <v>26</v>
      </c>
      <c r="AB2225" t="s">
        <v>30</v>
      </c>
    </row>
    <row r="2226" spans="1:28" x14ac:dyDescent="0.3">
      <c r="A2226" t="s">
        <v>6284</v>
      </c>
      <c r="B2226" t="s">
        <v>234</v>
      </c>
      <c r="C2226" t="s">
        <v>6285</v>
      </c>
      <c r="D2226" t="s">
        <v>225</v>
      </c>
      <c r="E2226">
        <v>23</v>
      </c>
      <c r="F2226" t="s">
        <v>17465</v>
      </c>
      <c r="G2226">
        <v>2024</v>
      </c>
      <c r="H2226">
        <f t="shared" si="104"/>
        <v>45496</v>
      </c>
      <c r="I2226">
        <v>6</v>
      </c>
      <c r="J2226">
        <v>44</v>
      </c>
      <c r="K2226">
        <v>41</v>
      </c>
      <c r="L2226" t="s">
        <v>17466</v>
      </c>
      <c r="M2226">
        <f t="shared" si="102"/>
        <v>0.7810300925925926</v>
      </c>
      <c r="N2226" t="str">
        <f t="shared" si="103"/>
        <v>5-8 PM</v>
      </c>
      <c r="O2226">
        <v>29766.48</v>
      </c>
      <c r="P2226">
        <v>829</v>
      </c>
      <c r="Q2226">
        <v>828</v>
      </c>
      <c r="R2226">
        <v>1</v>
      </c>
      <c r="S2226">
        <v>28938.48</v>
      </c>
      <c r="T2226" t="s">
        <v>105</v>
      </c>
      <c r="U2226" t="s">
        <v>23</v>
      </c>
      <c r="V2226" t="s">
        <v>24</v>
      </c>
      <c r="W2226" t="s">
        <v>6286</v>
      </c>
      <c r="X2226" t="s">
        <v>26</v>
      </c>
      <c r="Y2226" t="s">
        <v>27</v>
      </c>
      <c r="Z2226" t="s">
        <v>28</v>
      </c>
      <c r="AA2226" t="s">
        <v>26</v>
      </c>
      <c r="AB2226" t="s">
        <v>30</v>
      </c>
    </row>
    <row r="2227" spans="1:28" x14ac:dyDescent="0.3">
      <c r="A2227" t="s">
        <v>6287</v>
      </c>
      <c r="B2227" t="s">
        <v>155</v>
      </c>
      <c r="C2227" t="s">
        <v>6288</v>
      </c>
      <c r="D2227" t="s">
        <v>74</v>
      </c>
      <c r="E2227">
        <v>23</v>
      </c>
      <c r="F2227" t="s">
        <v>17465</v>
      </c>
      <c r="G2227">
        <v>2024</v>
      </c>
      <c r="H2227">
        <f t="shared" si="104"/>
        <v>45496</v>
      </c>
      <c r="I2227">
        <v>6</v>
      </c>
      <c r="J2227">
        <v>44</v>
      </c>
      <c r="K2227">
        <v>34</v>
      </c>
      <c r="L2227" t="s">
        <v>17466</v>
      </c>
      <c r="M2227">
        <f t="shared" si="102"/>
        <v>0.7809490740740741</v>
      </c>
      <c r="N2227" t="str">
        <f t="shared" si="103"/>
        <v>5-8 PM</v>
      </c>
      <c r="O2227">
        <v>1429.67</v>
      </c>
      <c r="P2227">
        <v>22</v>
      </c>
      <c r="Q2227">
        <v>21.34</v>
      </c>
      <c r="R2227">
        <v>0.66</v>
      </c>
      <c r="S2227">
        <v>1408.33</v>
      </c>
      <c r="T2227" t="s">
        <v>34</v>
      </c>
      <c r="U2227" t="s">
        <v>23</v>
      </c>
      <c r="V2227" t="s">
        <v>24</v>
      </c>
      <c r="W2227" t="s">
        <v>6289</v>
      </c>
      <c r="X2227" t="s">
        <v>26</v>
      </c>
      <c r="Y2227" t="s">
        <v>27</v>
      </c>
      <c r="Z2227" t="s">
        <v>28</v>
      </c>
      <c r="AA2227" t="s">
        <v>29</v>
      </c>
      <c r="AB2227" t="s">
        <v>30</v>
      </c>
    </row>
    <row r="2228" spans="1:28" x14ac:dyDescent="0.3">
      <c r="A2228" t="s">
        <v>6290</v>
      </c>
      <c r="B2228" t="s">
        <v>234</v>
      </c>
      <c r="C2228" t="s">
        <v>6291</v>
      </c>
      <c r="D2228" t="s">
        <v>225</v>
      </c>
      <c r="E2228">
        <v>23</v>
      </c>
      <c r="F2228" t="s">
        <v>17465</v>
      </c>
      <c r="G2228">
        <v>2024</v>
      </c>
      <c r="H2228">
        <f t="shared" si="104"/>
        <v>45496</v>
      </c>
      <c r="I2228">
        <v>6</v>
      </c>
      <c r="J2228">
        <v>44</v>
      </c>
      <c r="K2228">
        <v>24</v>
      </c>
      <c r="L2228" t="s">
        <v>17466</v>
      </c>
      <c r="M2228">
        <f t="shared" si="102"/>
        <v>0.78083333333333327</v>
      </c>
      <c r="N2228" t="str">
        <f t="shared" si="103"/>
        <v>5-8 PM</v>
      </c>
      <c r="O2228">
        <v>30594.48</v>
      </c>
      <c r="P2228">
        <v>829</v>
      </c>
      <c r="Q2228">
        <v>828</v>
      </c>
      <c r="R2228">
        <v>1</v>
      </c>
      <c r="S2228">
        <v>29766.48</v>
      </c>
      <c r="T2228" t="s">
        <v>105</v>
      </c>
      <c r="U2228" t="s">
        <v>23</v>
      </c>
      <c r="V2228" t="s">
        <v>24</v>
      </c>
      <c r="W2228" t="s">
        <v>6292</v>
      </c>
      <c r="X2228" t="s">
        <v>26</v>
      </c>
      <c r="Y2228" t="s">
        <v>27</v>
      </c>
      <c r="Z2228" t="s">
        <v>28</v>
      </c>
      <c r="AA2228" t="s">
        <v>26</v>
      </c>
      <c r="AB2228" t="s">
        <v>30</v>
      </c>
    </row>
    <row r="2229" spans="1:28" x14ac:dyDescent="0.3">
      <c r="A2229" t="s">
        <v>6293</v>
      </c>
      <c r="B2229" t="s">
        <v>234</v>
      </c>
      <c r="C2229" t="s">
        <v>6294</v>
      </c>
      <c r="D2229" t="s">
        <v>225</v>
      </c>
      <c r="E2229">
        <v>23</v>
      </c>
      <c r="F2229" t="s">
        <v>17465</v>
      </c>
      <c r="G2229">
        <v>2024</v>
      </c>
      <c r="H2229">
        <f t="shared" si="104"/>
        <v>45496</v>
      </c>
      <c r="I2229">
        <v>6</v>
      </c>
      <c r="J2229">
        <v>44</v>
      </c>
      <c r="K2229">
        <v>4</v>
      </c>
      <c r="L2229" t="s">
        <v>17466</v>
      </c>
      <c r="M2229">
        <f t="shared" si="102"/>
        <v>0.78060185185185194</v>
      </c>
      <c r="N2229" t="str">
        <f t="shared" si="103"/>
        <v>5-8 PM</v>
      </c>
      <c r="O2229">
        <v>31422.48</v>
      </c>
      <c r="P2229">
        <v>829</v>
      </c>
      <c r="Q2229">
        <v>828</v>
      </c>
      <c r="R2229">
        <v>1</v>
      </c>
      <c r="S2229">
        <v>30594.48</v>
      </c>
      <c r="T2229" t="s">
        <v>105</v>
      </c>
      <c r="U2229" t="s">
        <v>23</v>
      </c>
      <c r="V2229" t="s">
        <v>24</v>
      </c>
      <c r="W2229" t="s">
        <v>6295</v>
      </c>
      <c r="X2229" t="s">
        <v>26</v>
      </c>
      <c r="Y2229" t="s">
        <v>27</v>
      </c>
      <c r="Z2229" t="s">
        <v>28</v>
      </c>
      <c r="AA2229" t="s">
        <v>26</v>
      </c>
      <c r="AB2229" t="s">
        <v>30</v>
      </c>
    </row>
    <row r="2230" spans="1:28" x14ac:dyDescent="0.3">
      <c r="A2230" t="s">
        <v>6296</v>
      </c>
      <c r="B2230" t="s">
        <v>234</v>
      </c>
      <c r="C2230" t="s">
        <v>6297</v>
      </c>
      <c r="D2230" t="s">
        <v>225</v>
      </c>
      <c r="E2230">
        <v>23</v>
      </c>
      <c r="F2230" t="s">
        <v>17465</v>
      </c>
      <c r="G2230">
        <v>2024</v>
      </c>
      <c r="H2230">
        <f t="shared" si="104"/>
        <v>45496</v>
      </c>
      <c r="I2230">
        <v>6</v>
      </c>
      <c r="J2230">
        <v>43</v>
      </c>
      <c r="K2230">
        <v>41</v>
      </c>
      <c r="L2230" t="s">
        <v>17466</v>
      </c>
      <c r="M2230">
        <f t="shared" si="102"/>
        <v>0.78033564814814815</v>
      </c>
      <c r="N2230" t="str">
        <f t="shared" si="103"/>
        <v>5-8 PM</v>
      </c>
      <c r="O2230">
        <v>32250.48</v>
      </c>
      <c r="P2230">
        <v>829</v>
      </c>
      <c r="Q2230">
        <v>828</v>
      </c>
      <c r="R2230">
        <v>1</v>
      </c>
      <c r="S2230">
        <v>31422.48</v>
      </c>
      <c r="T2230" t="s">
        <v>105</v>
      </c>
      <c r="U2230" t="s">
        <v>23</v>
      </c>
      <c r="V2230" t="s">
        <v>24</v>
      </c>
      <c r="W2230" t="s">
        <v>6298</v>
      </c>
      <c r="X2230" t="s">
        <v>26</v>
      </c>
      <c r="Y2230" t="s">
        <v>27</v>
      </c>
      <c r="Z2230" t="s">
        <v>28</v>
      </c>
      <c r="AA2230" t="s">
        <v>26</v>
      </c>
      <c r="AB2230" t="s">
        <v>30</v>
      </c>
    </row>
    <row r="2231" spans="1:28" x14ac:dyDescent="0.3">
      <c r="A2231" t="s">
        <v>6299</v>
      </c>
      <c r="B2231" t="s">
        <v>234</v>
      </c>
      <c r="C2231" t="s">
        <v>6300</v>
      </c>
      <c r="D2231" t="s">
        <v>225</v>
      </c>
      <c r="E2231">
        <v>23</v>
      </c>
      <c r="F2231" t="s">
        <v>17465</v>
      </c>
      <c r="G2231">
        <v>2024</v>
      </c>
      <c r="H2231">
        <f t="shared" si="104"/>
        <v>45496</v>
      </c>
      <c r="I2231">
        <v>6</v>
      </c>
      <c r="J2231">
        <v>43</v>
      </c>
      <c r="K2231">
        <v>16</v>
      </c>
      <c r="L2231" t="s">
        <v>17466</v>
      </c>
      <c r="M2231">
        <f t="shared" si="102"/>
        <v>0.78004629629629629</v>
      </c>
      <c r="N2231" t="str">
        <f t="shared" si="103"/>
        <v>5-8 PM</v>
      </c>
      <c r="O2231">
        <v>33078.480000000003</v>
      </c>
      <c r="P2231">
        <v>829</v>
      </c>
      <c r="Q2231">
        <v>828</v>
      </c>
      <c r="R2231">
        <v>1</v>
      </c>
      <c r="S2231">
        <v>32250.48</v>
      </c>
      <c r="T2231" t="s">
        <v>105</v>
      </c>
      <c r="U2231" t="s">
        <v>23</v>
      </c>
      <c r="V2231" t="s">
        <v>24</v>
      </c>
      <c r="W2231" t="s">
        <v>6301</v>
      </c>
      <c r="X2231" t="s">
        <v>26</v>
      </c>
      <c r="Y2231" t="s">
        <v>27</v>
      </c>
      <c r="Z2231" t="s">
        <v>28</v>
      </c>
      <c r="AA2231" t="s">
        <v>26</v>
      </c>
      <c r="AB2231" t="s">
        <v>30</v>
      </c>
    </row>
    <row r="2232" spans="1:28" x14ac:dyDescent="0.3">
      <c r="A2232" t="s">
        <v>6302</v>
      </c>
      <c r="B2232" t="s">
        <v>234</v>
      </c>
      <c r="C2232" t="s">
        <v>6303</v>
      </c>
      <c r="D2232" t="s">
        <v>225</v>
      </c>
      <c r="E2232">
        <v>23</v>
      </c>
      <c r="F2232" t="s">
        <v>17465</v>
      </c>
      <c r="G2232">
        <v>2024</v>
      </c>
      <c r="H2232">
        <f t="shared" si="104"/>
        <v>45496</v>
      </c>
      <c r="I2232">
        <v>6</v>
      </c>
      <c r="J2232">
        <v>42</v>
      </c>
      <c r="K2232">
        <v>52</v>
      </c>
      <c r="L2232" t="s">
        <v>17466</v>
      </c>
      <c r="M2232">
        <f t="shared" si="102"/>
        <v>0.77976851851851858</v>
      </c>
      <c r="N2232" t="str">
        <f t="shared" si="103"/>
        <v>5-8 PM</v>
      </c>
      <c r="O2232">
        <v>33906.480000000003</v>
      </c>
      <c r="P2232">
        <v>829</v>
      </c>
      <c r="Q2232">
        <v>828</v>
      </c>
      <c r="R2232">
        <v>1</v>
      </c>
      <c r="S2232">
        <v>33078.480000000003</v>
      </c>
      <c r="T2232" t="s">
        <v>105</v>
      </c>
      <c r="U2232" t="s">
        <v>23</v>
      </c>
      <c r="V2232" t="s">
        <v>24</v>
      </c>
      <c r="W2232" t="s">
        <v>6304</v>
      </c>
      <c r="X2232" t="s">
        <v>26</v>
      </c>
      <c r="Y2232" t="s">
        <v>27</v>
      </c>
      <c r="Z2232" t="s">
        <v>28</v>
      </c>
      <c r="AA2232" t="s">
        <v>26</v>
      </c>
      <c r="AB2232" t="s">
        <v>30</v>
      </c>
    </row>
    <row r="2233" spans="1:28" x14ac:dyDescent="0.3">
      <c r="A2233" t="s">
        <v>6305</v>
      </c>
      <c r="B2233" t="s">
        <v>234</v>
      </c>
      <c r="C2233" t="s">
        <v>6306</v>
      </c>
      <c r="D2233" t="s">
        <v>225</v>
      </c>
      <c r="E2233">
        <v>23</v>
      </c>
      <c r="F2233" t="s">
        <v>17465</v>
      </c>
      <c r="G2233">
        <v>2024</v>
      </c>
      <c r="H2233">
        <f t="shared" si="104"/>
        <v>45496</v>
      </c>
      <c r="I2233">
        <v>6</v>
      </c>
      <c r="J2233">
        <v>42</v>
      </c>
      <c r="K2233">
        <v>35</v>
      </c>
      <c r="L2233" t="s">
        <v>17466</v>
      </c>
      <c r="M2233">
        <f t="shared" si="102"/>
        <v>0.77957175925925926</v>
      </c>
      <c r="N2233" t="str">
        <f t="shared" si="103"/>
        <v>5-8 PM</v>
      </c>
      <c r="O2233">
        <v>34734.480000000003</v>
      </c>
      <c r="P2233">
        <v>829</v>
      </c>
      <c r="Q2233">
        <v>828</v>
      </c>
      <c r="R2233">
        <v>1</v>
      </c>
      <c r="S2233">
        <v>33906.480000000003</v>
      </c>
      <c r="T2233" t="s">
        <v>105</v>
      </c>
      <c r="U2233" t="s">
        <v>23</v>
      </c>
      <c r="V2233" t="s">
        <v>24</v>
      </c>
      <c r="W2233" t="s">
        <v>6307</v>
      </c>
      <c r="X2233" t="s">
        <v>26</v>
      </c>
      <c r="Y2233" t="s">
        <v>27</v>
      </c>
      <c r="Z2233" t="s">
        <v>28</v>
      </c>
      <c r="AA2233" t="s">
        <v>26</v>
      </c>
      <c r="AB2233" t="s">
        <v>30</v>
      </c>
    </row>
    <row r="2234" spans="1:28" x14ac:dyDescent="0.3">
      <c r="A2234" t="s">
        <v>6308</v>
      </c>
      <c r="B2234" t="s">
        <v>234</v>
      </c>
      <c r="C2234" t="s">
        <v>6309</v>
      </c>
      <c r="D2234" t="s">
        <v>225</v>
      </c>
      <c r="E2234">
        <v>23</v>
      </c>
      <c r="F2234" t="s">
        <v>17465</v>
      </c>
      <c r="G2234">
        <v>2024</v>
      </c>
      <c r="H2234">
        <f t="shared" si="104"/>
        <v>45496</v>
      </c>
      <c r="I2234">
        <v>6</v>
      </c>
      <c r="J2234">
        <v>42</v>
      </c>
      <c r="K2234">
        <v>13</v>
      </c>
      <c r="L2234" t="s">
        <v>17466</v>
      </c>
      <c r="M2234">
        <f t="shared" si="102"/>
        <v>0.77931712962962962</v>
      </c>
      <c r="N2234" t="str">
        <f t="shared" si="103"/>
        <v>5-8 PM</v>
      </c>
      <c r="O2234">
        <v>35562.480000000003</v>
      </c>
      <c r="P2234">
        <v>829</v>
      </c>
      <c r="Q2234">
        <v>828</v>
      </c>
      <c r="R2234">
        <v>1</v>
      </c>
      <c r="S2234">
        <v>34734.480000000003</v>
      </c>
      <c r="T2234" t="s">
        <v>105</v>
      </c>
      <c r="U2234" t="s">
        <v>23</v>
      </c>
      <c r="V2234" t="s">
        <v>24</v>
      </c>
      <c r="W2234" t="s">
        <v>6310</v>
      </c>
      <c r="X2234" t="s">
        <v>26</v>
      </c>
      <c r="Y2234" t="s">
        <v>27</v>
      </c>
      <c r="Z2234" t="s">
        <v>28</v>
      </c>
      <c r="AA2234" t="s">
        <v>26</v>
      </c>
      <c r="AB2234" t="s">
        <v>30</v>
      </c>
    </row>
    <row r="2235" spans="1:28" x14ac:dyDescent="0.3">
      <c r="A2235" t="s">
        <v>6311</v>
      </c>
      <c r="B2235" t="s">
        <v>234</v>
      </c>
      <c r="C2235" t="s">
        <v>6312</v>
      </c>
      <c r="D2235" t="s">
        <v>225</v>
      </c>
      <c r="E2235">
        <v>23</v>
      </c>
      <c r="F2235" t="s">
        <v>17465</v>
      </c>
      <c r="G2235">
        <v>2024</v>
      </c>
      <c r="H2235">
        <f t="shared" si="104"/>
        <v>45496</v>
      </c>
      <c r="I2235">
        <v>6</v>
      </c>
      <c r="J2235">
        <v>41</v>
      </c>
      <c r="K2235">
        <v>1</v>
      </c>
      <c r="L2235" t="s">
        <v>17466</v>
      </c>
      <c r="M2235">
        <f t="shared" si="102"/>
        <v>0.77848379629629638</v>
      </c>
      <c r="N2235" t="str">
        <f t="shared" si="103"/>
        <v>5-8 PM</v>
      </c>
      <c r="O2235">
        <v>36390.480000000003</v>
      </c>
      <c r="P2235">
        <v>829</v>
      </c>
      <c r="Q2235">
        <v>828</v>
      </c>
      <c r="R2235">
        <v>1</v>
      </c>
      <c r="S2235">
        <v>35562.480000000003</v>
      </c>
      <c r="T2235" t="s">
        <v>105</v>
      </c>
      <c r="U2235" t="s">
        <v>23</v>
      </c>
      <c r="V2235" t="s">
        <v>24</v>
      </c>
      <c r="W2235" t="s">
        <v>6313</v>
      </c>
      <c r="X2235" t="s">
        <v>26</v>
      </c>
      <c r="Y2235" t="s">
        <v>27</v>
      </c>
      <c r="Z2235" t="s">
        <v>28</v>
      </c>
      <c r="AA2235" t="s">
        <v>26</v>
      </c>
      <c r="AB2235" t="s">
        <v>30</v>
      </c>
    </row>
    <row r="2236" spans="1:28" x14ac:dyDescent="0.3">
      <c r="A2236" t="s">
        <v>6314</v>
      </c>
      <c r="B2236" t="s">
        <v>234</v>
      </c>
      <c r="C2236" t="s">
        <v>6315</v>
      </c>
      <c r="D2236" t="s">
        <v>225</v>
      </c>
      <c r="E2236">
        <v>23</v>
      </c>
      <c r="F2236" t="s">
        <v>17465</v>
      </c>
      <c r="G2236">
        <v>2024</v>
      </c>
      <c r="H2236">
        <f t="shared" si="104"/>
        <v>45496</v>
      </c>
      <c r="I2236">
        <v>6</v>
      </c>
      <c r="J2236">
        <v>40</v>
      </c>
      <c r="K2236">
        <v>41</v>
      </c>
      <c r="L2236" t="s">
        <v>17466</v>
      </c>
      <c r="M2236">
        <f t="shared" si="102"/>
        <v>0.77825231481481483</v>
      </c>
      <c r="N2236" t="str">
        <f t="shared" si="103"/>
        <v>5-8 PM</v>
      </c>
      <c r="O2236">
        <v>37218.480000000003</v>
      </c>
      <c r="P2236">
        <v>829</v>
      </c>
      <c r="Q2236">
        <v>828</v>
      </c>
      <c r="R2236">
        <v>1</v>
      </c>
      <c r="S2236">
        <v>36390.480000000003</v>
      </c>
      <c r="T2236" t="s">
        <v>105</v>
      </c>
      <c r="U2236" t="s">
        <v>23</v>
      </c>
      <c r="V2236" t="s">
        <v>24</v>
      </c>
      <c r="W2236" t="s">
        <v>6316</v>
      </c>
      <c r="X2236" t="s">
        <v>26</v>
      </c>
      <c r="Y2236" t="s">
        <v>27</v>
      </c>
      <c r="Z2236" t="s">
        <v>28</v>
      </c>
      <c r="AA2236" t="s">
        <v>26</v>
      </c>
      <c r="AB2236" t="s">
        <v>30</v>
      </c>
    </row>
    <row r="2237" spans="1:28" x14ac:dyDescent="0.3">
      <c r="A2237" t="s">
        <v>6317</v>
      </c>
      <c r="B2237" t="s">
        <v>234</v>
      </c>
      <c r="C2237" t="s">
        <v>6318</v>
      </c>
      <c r="D2237" t="s">
        <v>225</v>
      </c>
      <c r="E2237">
        <v>23</v>
      </c>
      <c r="F2237" t="s">
        <v>17465</v>
      </c>
      <c r="G2237">
        <v>2024</v>
      </c>
      <c r="H2237">
        <f t="shared" si="104"/>
        <v>45496</v>
      </c>
      <c r="I2237">
        <v>6</v>
      </c>
      <c r="J2237">
        <v>40</v>
      </c>
      <c r="K2237">
        <v>11</v>
      </c>
      <c r="L2237" t="s">
        <v>17466</v>
      </c>
      <c r="M2237">
        <f t="shared" si="102"/>
        <v>0.77790509259259266</v>
      </c>
      <c r="N2237" t="str">
        <f t="shared" si="103"/>
        <v>5-8 PM</v>
      </c>
      <c r="O2237">
        <v>38046.480000000003</v>
      </c>
      <c r="P2237">
        <v>829</v>
      </c>
      <c r="Q2237">
        <v>828</v>
      </c>
      <c r="R2237">
        <v>1</v>
      </c>
      <c r="S2237">
        <v>37218.480000000003</v>
      </c>
      <c r="T2237" t="s">
        <v>105</v>
      </c>
      <c r="U2237" t="s">
        <v>23</v>
      </c>
      <c r="V2237" t="s">
        <v>24</v>
      </c>
      <c r="W2237" t="s">
        <v>6319</v>
      </c>
      <c r="X2237" t="s">
        <v>26</v>
      </c>
      <c r="Y2237" t="s">
        <v>27</v>
      </c>
      <c r="Z2237" t="s">
        <v>28</v>
      </c>
      <c r="AA2237" t="s">
        <v>26</v>
      </c>
      <c r="AB2237" t="s">
        <v>30</v>
      </c>
    </row>
    <row r="2238" spans="1:28" x14ac:dyDescent="0.3">
      <c r="A2238" t="s">
        <v>6320</v>
      </c>
      <c r="B2238" t="s">
        <v>48</v>
      </c>
      <c r="C2238" t="s">
        <v>6321</v>
      </c>
      <c r="D2238" t="s">
        <v>21</v>
      </c>
      <c r="E2238">
        <v>23</v>
      </c>
      <c r="F2238" t="s">
        <v>17465</v>
      </c>
      <c r="G2238">
        <v>2024</v>
      </c>
      <c r="H2238">
        <f t="shared" si="104"/>
        <v>45496</v>
      </c>
      <c r="I2238">
        <v>6</v>
      </c>
      <c r="J2238">
        <v>39</v>
      </c>
      <c r="K2238">
        <v>52</v>
      </c>
      <c r="L2238" t="s">
        <v>17466</v>
      </c>
      <c r="M2238">
        <f t="shared" si="102"/>
        <v>0.77768518518518526</v>
      </c>
      <c r="N2238" t="str">
        <f t="shared" si="103"/>
        <v>5-8 PM</v>
      </c>
      <c r="O2238">
        <v>1438.7</v>
      </c>
      <c r="P2238">
        <v>299</v>
      </c>
      <c r="Q2238">
        <v>290.02999999999997</v>
      </c>
      <c r="R2238">
        <v>8.9700000000000006</v>
      </c>
      <c r="S2238">
        <v>1148.67</v>
      </c>
      <c r="T2238" t="s">
        <v>34</v>
      </c>
      <c r="U2238" t="s">
        <v>23</v>
      </c>
      <c r="V2238" t="s">
        <v>24</v>
      </c>
      <c r="W2238" t="s">
        <v>6322</v>
      </c>
      <c r="X2238" t="s">
        <v>26</v>
      </c>
      <c r="Y2238" t="s">
        <v>36</v>
      </c>
      <c r="Z2238" t="s">
        <v>28</v>
      </c>
      <c r="AA2238" t="s">
        <v>29</v>
      </c>
      <c r="AB2238" t="s">
        <v>30</v>
      </c>
    </row>
    <row r="2239" spans="1:28" x14ac:dyDescent="0.3">
      <c r="A2239" t="s">
        <v>6323</v>
      </c>
      <c r="B2239" t="s">
        <v>234</v>
      </c>
      <c r="C2239" t="s">
        <v>6324</v>
      </c>
      <c r="D2239" t="s">
        <v>225</v>
      </c>
      <c r="E2239">
        <v>23</v>
      </c>
      <c r="F2239" t="s">
        <v>17465</v>
      </c>
      <c r="G2239">
        <v>2024</v>
      </c>
      <c r="H2239">
        <f t="shared" si="104"/>
        <v>45496</v>
      </c>
      <c r="I2239">
        <v>6</v>
      </c>
      <c r="J2239">
        <v>39</v>
      </c>
      <c r="K2239">
        <v>49</v>
      </c>
      <c r="L2239" t="s">
        <v>17466</v>
      </c>
      <c r="M2239">
        <f t="shared" si="102"/>
        <v>0.77765046296296303</v>
      </c>
      <c r="N2239" t="str">
        <f t="shared" si="103"/>
        <v>5-8 PM</v>
      </c>
      <c r="O2239">
        <v>38874.480000000003</v>
      </c>
      <c r="P2239">
        <v>829</v>
      </c>
      <c r="Q2239">
        <v>828</v>
      </c>
      <c r="R2239">
        <v>1</v>
      </c>
      <c r="S2239">
        <v>38046.480000000003</v>
      </c>
      <c r="T2239" t="s">
        <v>105</v>
      </c>
      <c r="U2239" t="s">
        <v>23</v>
      </c>
      <c r="V2239" t="s">
        <v>24</v>
      </c>
      <c r="W2239" t="s">
        <v>6325</v>
      </c>
      <c r="X2239" t="s">
        <v>26</v>
      </c>
      <c r="Y2239" t="s">
        <v>27</v>
      </c>
      <c r="Z2239" t="s">
        <v>28</v>
      </c>
      <c r="AA2239" t="s">
        <v>26</v>
      </c>
      <c r="AB2239" t="s">
        <v>30</v>
      </c>
    </row>
    <row r="2240" spans="1:28" x14ac:dyDescent="0.3">
      <c r="A2240" t="s">
        <v>6326</v>
      </c>
      <c r="B2240" t="s">
        <v>234</v>
      </c>
      <c r="C2240" t="s">
        <v>6327</v>
      </c>
      <c r="D2240" t="s">
        <v>225</v>
      </c>
      <c r="E2240">
        <v>23</v>
      </c>
      <c r="F2240" t="s">
        <v>17465</v>
      </c>
      <c r="G2240">
        <v>2024</v>
      </c>
      <c r="H2240">
        <f t="shared" si="104"/>
        <v>45496</v>
      </c>
      <c r="I2240">
        <v>6</v>
      </c>
      <c r="J2240">
        <v>39</v>
      </c>
      <c r="K2240">
        <v>31</v>
      </c>
      <c r="L2240" t="s">
        <v>17466</v>
      </c>
      <c r="M2240">
        <f t="shared" si="102"/>
        <v>0.77744212962962955</v>
      </c>
      <c r="N2240" t="str">
        <f t="shared" si="103"/>
        <v>5-8 PM</v>
      </c>
      <c r="O2240">
        <v>39702.480000000003</v>
      </c>
      <c r="P2240">
        <v>829</v>
      </c>
      <c r="Q2240">
        <v>828</v>
      </c>
      <c r="R2240">
        <v>1</v>
      </c>
      <c r="S2240">
        <v>38874.480000000003</v>
      </c>
      <c r="T2240" t="s">
        <v>105</v>
      </c>
      <c r="U2240" t="s">
        <v>23</v>
      </c>
      <c r="V2240" t="s">
        <v>24</v>
      </c>
      <c r="W2240" t="s">
        <v>6328</v>
      </c>
      <c r="X2240" t="s">
        <v>26</v>
      </c>
      <c r="Y2240" t="s">
        <v>27</v>
      </c>
      <c r="Z2240" t="s">
        <v>28</v>
      </c>
      <c r="AA2240" t="s">
        <v>26</v>
      </c>
      <c r="AB2240" t="s">
        <v>30</v>
      </c>
    </row>
    <row r="2241" spans="1:28" x14ac:dyDescent="0.3">
      <c r="A2241" t="s">
        <v>6329</v>
      </c>
      <c r="B2241" t="s">
        <v>234</v>
      </c>
      <c r="C2241" t="s">
        <v>6330</v>
      </c>
      <c r="D2241" t="s">
        <v>225</v>
      </c>
      <c r="E2241">
        <v>23</v>
      </c>
      <c r="F2241" t="s">
        <v>17465</v>
      </c>
      <c r="G2241">
        <v>2024</v>
      </c>
      <c r="H2241">
        <f t="shared" si="104"/>
        <v>45496</v>
      </c>
      <c r="I2241">
        <v>6</v>
      </c>
      <c r="J2241">
        <v>39</v>
      </c>
      <c r="K2241">
        <v>10</v>
      </c>
      <c r="L2241" t="s">
        <v>17466</v>
      </c>
      <c r="M2241">
        <f t="shared" si="102"/>
        <v>0.77719907407407407</v>
      </c>
      <c r="N2241" t="str">
        <f t="shared" si="103"/>
        <v>5-8 PM</v>
      </c>
      <c r="O2241">
        <v>40530.480000000003</v>
      </c>
      <c r="P2241">
        <v>829</v>
      </c>
      <c r="Q2241">
        <v>828</v>
      </c>
      <c r="R2241">
        <v>1</v>
      </c>
      <c r="S2241">
        <v>39702.480000000003</v>
      </c>
      <c r="T2241" t="s">
        <v>105</v>
      </c>
      <c r="U2241" t="s">
        <v>23</v>
      </c>
      <c r="V2241" t="s">
        <v>24</v>
      </c>
      <c r="W2241" t="s">
        <v>6331</v>
      </c>
      <c r="X2241" t="s">
        <v>26</v>
      </c>
      <c r="Y2241" t="s">
        <v>27</v>
      </c>
      <c r="Z2241" t="s">
        <v>28</v>
      </c>
      <c r="AA2241" t="s">
        <v>26</v>
      </c>
      <c r="AB2241" t="s">
        <v>30</v>
      </c>
    </row>
    <row r="2242" spans="1:28" x14ac:dyDescent="0.3">
      <c r="A2242" t="s">
        <v>6332</v>
      </c>
      <c r="B2242" t="s">
        <v>234</v>
      </c>
      <c r="C2242" t="s">
        <v>6333</v>
      </c>
      <c r="D2242" t="s">
        <v>225</v>
      </c>
      <c r="E2242">
        <v>23</v>
      </c>
      <c r="F2242" t="s">
        <v>17465</v>
      </c>
      <c r="G2242">
        <v>2024</v>
      </c>
      <c r="H2242">
        <f t="shared" si="104"/>
        <v>45496</v>
      </c>
      <c r="I2242">
        <v>6</v>
      </c>
      <c r="J2242">
        <v>38</v>
      </c>
      <c r="K2242">
        <v>49</v>
      </c>
      <c r="L2242" t="s">
        <v>17466</v>
      </c>
      <c r="M2242">
        <f t="shared" ref="M2242:M2305" si="105">TIMEVALUE(TEXT(TIMEVALUE(I2242 &amp; ":" &amp; J2242 &amp; ":" &amp; K2242 &amp; " " &amp; L2242), "hh:mm:ss AM/PM"))</f>
        <v>0.77695601851851848</v>
      </c>
      <c r="N2242" t="str">
        <f t="shared" ref="N2242:N2305" si="106">IF(AND(HOUR(M2242)&gt;=0, HOUR(M2242)&lt;=4), "12-4 AM",
IF(AND(HOUR(M2242)&gt;=5, HOUR(M2242)&lt;=8), "5-8 AM",
IF(AND(HOUR(M2242)&gt;=9, HOUR(M2242)&lt;=12), "9 AM-12 PM",
IF(AND(HOUR(M2242)&gt;=13, HOUR(M2242)&lt;=16), "1-4 PM",
IF(AND(HOUR(M2242)&gt;=17, HOUR(M2242)&lt;=20), "5-8 PM",
IF(AND(HOUR(M2242)&gt;=21, HOUR(M2242)&lt;=23), "9-11 PM",
""))))))</f>
        <v>5-8 PM</v>
      </c>
      <c r="O2242">
        <v>41358.480000000003</v>
      </c>
      <c r="P2242">
        <v>829</v>
      </c>
      <c r="Q2242">
        <v>828</v>
      </c>
      <c r="R2242">
        <v>1</v>
      </c>
      <c r="S2242">
        <v>40530.480000000003</v>
      </c>
      <c r="T2242" t="s">
        <v>105</v>
      </c>
      <c r="U2242" t="s">
        <v>23</v>
      </c>
      <c r="V2242" t="s">
        <v>24</v>
      </c>
      <c r="W2242" t="s">
        <v>6334</v>
      </c>
      <c r="X2242" t="s">
        <v>26</v>
      </c>
      <c r="Y2242" t="s">
        <v>27</v>
      </c>
      <c r="Z2242" t="s">
        <v>28</v>
      </c>
      <c r="AA2242" t="s">
        <v>26</v>
      </c>
      <c r="AB2242" t="s">
        <v>30</v>
      </c>
    </row>
    <row r="2243" spans="1:28" x14ac:dyDescent="0.3">
      <c r="A2243" t="s">
        <v>6335</v>
      </c>
      <c r="B2243" t="s">
        <v>234</v>
      </c>
      <c r="C2243" t="s">
        <v>6336</v>
      </c>
      <c r="D2243" t="s">
        <v>225</v>
      </c>
      <c r="E2243">
        <v>23</v>
      </c>
      <c r="F2243" t="s">
        <v>17465</v>
      </c>
      <c r="G2243">
        <v>2024</v>
      </c>
      <c r="H2243">
        <f t="shared" ref="H2243:H2306" si="107">DATEVALUE(E2243 &amp;"-"&amp;F2243&amp;"-"&amp;G2243)</f>
        <v>45496</v>
      </c>
      <c r="I2243">
        <v>6</v>
      </c>
      <c r="J2243">
        <v>37</v>
      </c>
      <c r="K2243">
        <v>58</v>
      </c>
      <c r="L2243" t="s">
        <v>17466</v>
      </c>
      <c r="M2243">
        <f t="shared" si="105"/>
        <v>0.77636574074074083</v>
      </c>
      <c r="N2243" t="str">
        <f t="shared" si="106"/>
        <v>5-8 PM</v>
      </c>
      <c r="O2243">
        <v>42186.48</v>
      </c>
      <c r="P2243">
        <v>829</v>
      </c>
      <c r="Q2243">
        <v>828</v>
      </c>
      <c r="R2243">
        <v>1</v>
      </c>
      <c r="S2243">
        <v>41358.480000000003</v>
      </c>
      <c r="T2243" t="s">
        <v>105</v>
      </c>
      <c r="U2243" t="s">
        <v>23</v>
      </c>
      <c r="V2243" t="s">
        <v>24</v>
      </c>
      <c r="W2243" t="s">
        <v>6337</v>
      </c>
      <c r="X2243" t="s">
        <v>26</v>
      </c>
      <c r="Y2243" t="s">
        <v>27</v>
      </c>
      <c r="Z2243" t="s">
        <v>28</v>
      </c>
      <c r="AA2243" t="s">
        <v>26</v>
      </c>
      <c r="AB2243" t="s">
        <v>30</v>
      </c>
    </row>
    <row r="2244" spans="1:28" x14ac:dyDescent="0.3">
      <c r="A2244" t="s">
        <v>6338</v>
      </c>
      <c r="B2244" t="s">
        <v>234</v>
      </c>
      <c r="C2244" t="s">
        <v>6339</v>
      </c>
      <c r="D2244" t="s">
        <v>225</v>
      </c>
      <c r="E2244">
        <v>23</v>
      </c>
      <c r="F2244" t="s">
        <v>17465</v>
      </c>
      <c r="G2244">
        <v>2024</v>
      </c>
      <c r="H2244">
        <f t="shared" si="107"/>
        <v>45496</v>
      </c>
      <c r="I2244">
        <v>6</v>
      </c>
      <c r="J2244">
        <v>37</v>
      </c>
      <c r="K2244">
        <v>28</v>
      </c>
      <c r="L2244" t="s">
        <v>17466</v>
      </c>
      <c r="M2244">
        <f t="shared" si="105"/>
        <v>0.77601851851851855</v>
      </c>
      <c r="N2244" t="str">
        <f t="shared" si="106"/>
        <v>5-8 PM</v>
      </c>
      <c r="O2244">
        <v>43014.48</v>
      </c>
      <c r="P2244">
        <v>829</v>
      </c>
      <c r="Q2244">
        <v>828</v>
      </c>
      <c r="R2244">
        <v>1</v>
      </c>
      <c r="S2244">
        <v>42186.48</v>
      </c>
      <c r="T2244" t="s">
        <v>105</v>
      </c>
      <c r="U2244" t="s">
        <v>23</v>
      </c>
      <c r="V2244" t="s">
        <v>24</v>
      </c>
      <c r="W2244" t="s">
        <v>6340</v>
      </c>
      <c r="X2244" t="s">
        <v>26</v>
      </c>
      <c r="Y2244" t="s">
        <v>27</v>
      </c>
      <c r="Z2244" t="s">
        <v>28</v>
      </c>
      <c r="AA2244" t="s">
        <v>26</v>
      </c>
      <c r="AB2244" t="s">
        <v>30</v>
      </c>
    </row>
    <row r="2245" spans="1:28" x14ac:dyDescent="0.3">
      <c r="A2245" t="s">
        <v>6341</v>
      </c>
      <c r="B2245" t="s">
        <v>234</v>
      </c>
      <c r="C2245" t="s">
        <v>6342</v>
      </c>
      <c r="D2245" t="s">
        <v>225</v>
      </c>
      <c r="E2245">
        <v>23</v>
      </c>
      <c r="F2245" t="s">
        <v>17465</v>
      </c>
      <c r="G2245">
        <v>2024</v>
      </c>
      <c r="H2245">
        <f t="shared" si="107"/>
        <v>45496</v>
      </c>
      <c r="I2245">
        <v>6</v>
      </c>
      <c r="J2245">
        <v>36</v>
      </c>
      <c r="K2245">
        <v>52</v>
      </c>
      <c r="L2245" t="s">
        <v>17466</v>
      </c>
      <c r="M2245">
        <f t="shared" si="105"/>
        <v>0.77560185185185182</v>
      </c>
      <c r="N2245" t="str">
        <f t="shared" si="106"/>
        <v>5-8 PM</v>
      </c>
      <c r="O2245">
        <v>43842.48</v>
      </c>
      <c r="P2245">
        <v>829</v>
      </c>
      <c r="Q2245">
        <v>828</v>
      </c>
      <c r="R2245">
        <v>1</v>
      </c>
      <c r="S2245">
        <v>43014.48</v>
      </c>
      <c r="T2245" t="s">
        <v>105</v>
      </c>
      <c r="U2245" t="s">
        <v>23</v>
      </c>
      <c r="V2245" t="s">
        <v>24</v>
      </c>
      <c r="W2245" t="s">
        <v>6343</v>
      </c>
      <c r="X2245" t="s">
        <v>26</v>
      </c>
      <c r="Y2245" t="s">
        <v>27</v>
      </c>
      <c r="Z2245" t="s">
        <v>28</v>
      </c>
      <c r="AA2245" t="s">
        <v>26</v>
      </c>
      <c r="AB2245" t="s">
        <v>30</v>
      </c>
    </row>
    <row r="2246" spans="1:28" x14ac:dyDescent="0.3">
      <c r="A2246" t="s">
        <v>6344</v>
      </c>
      <c r="B2246" t="s">
        <v>234</v>
      </c>
      <c r="C2246" t="s">
        <v>6345</v>
      </c>
      <c r="D2246" t="s">
        <v>225</v>
      </c>
      <c r="E2246">
        <v>23</v>
      </c>
      <c r="F2246" t="s">
        <v>17465</v>
      </c>
      <c r="G2246">
        <v>2024</v>
      </c>
      <c r="H2246">
        <f t="shared" si="107"/>
        <v>45496</v>
      </c>
      <c r="I2246">
        <v>6</v>
      </c>
      <c r="J2246">
        <v>36</v>
      </c>
      <c r="K2246">
        <v>27</v>
      </c>
      <c r="L2246" t="s">
        <v>17466</v>
      </c>
      <c r="M2246">
        <f t="shared" si="105"/>
        <v>0.77531250000000007</v>
      </c>
      <c r="N2246" t="str">
        <f t="shared" si="106"/>
        <v>5-8 PM</v>
      </c>
      <c r="O2246">
        <v>44670.48</v>
      </c>
      <c r="P2246">
        <v>829</v>
      </c>
      <c r="Q2246">
        <v>828</v>
      </c>
      <c r="R2246">
        <v>1</v>
      </c>
      <c r="S2246">
        <v>43842.48</v>
      </c>
      <c r="T2246" t="s">
        <v>105</v>
      </c>
      <c r="U2246" t="s">
        <v>23</v>
      </c>
      <c r="V2246" t="s">
        <v>24</v>
      </c>
      <c r="W2246" t="s">
        <v>6346</v>
      </c>
      <c r="X2246" t="s">
        <v>26</v>
      </c>
      <c r="Y2246" t="s">
        <v>27</v>
      </c>
      <c r="Z2246" t="s">
        <v>28</v>
      </c>
      <c r="AA2246" t="s">
        <v>26</v>
      </c>
      <c r="AB2246" t="s">
        <v>30</v>
      </c>
    </row>
    <row r="2247" spans="1:28" x14ac:dyDescent="0.3">
      <c r="A2247" t="s">
        <v>6347</v>
      </c>
      <c r="B2247" t="s">
        <v>234</v>
      </c>
      <c r="C2247" t="s">
        <v>6348</v>
      </c>
      <c r="D2247" t="s">
        <v>225</v>
      </c>
      <c r="E2247">
        <v>23</v>
      </c>
      <c r="F2247" t="s">
        <v>17465</v>
      </c>
      <c r="G2247">
        <v>2024</v>
      </c>
      <c r="H2247">
        <f t="shared" si="107"/>
        <v>45496</v>
      </c>
      <c r="I2247">
        <v>6</v>
      </c>
      <c r="J2247">
        <v>36</v>
      </c>
      <c r="K2247">
        <v>5</v>
      </c>
      <c r="L2247" t="s">
        <v>17466</v>
      </c>
      <c r="M2247">
        <f t="shared" si="105"/>
        <v>0.77505787037037033</v>
      </c>
      <c r="N2247" t="str">
        <f t="shared" si="106"/>
        <v>5-8 PM</v>
      </c>
      <c r="O2247">
        <v>45498.48</v>
      </c>
      <c r="P2247">
        <v>829</v>
      </c>
      <c r="Q2247">
        <v>828</v>
      </c>
      <c r="R2247">
        <v>1</v>
      </c>
      <c r="S2247">
        <v>44670.48</v>
      </c>
      <c r="T2247" t="s">
        <v>105</v>
      </c>
      <c r="U2247" t="s">
        <v>23</v>
      </c>
      <c r="V2247" t="s">
        <v>24</v>
      </c>
      <c r="W2247" t="s">
        <v>6349</v>
      </c>
      <c r="X2247" t="s">
        <v>26</v>
      </c>
      <c r="Y2247" t="s">
        <v>27</v>
      </c>
      <c r="Z2247" t="s">
        <v>28</v>
      </c>
      <c r="AA2247" t="s">
        <v>26</v>
      </c>
      <c r="AB2247" t="s">
        <v>30</v>
      </c>
    </row>
    <row r="2248" spans="1:28" x14ac:dyDescent="0.3">
      <c r="A2248" t="s">
        <v>6350</v>
      </c>
      <c r="B2248" t="s">
        <v>57</v>
      </c>
      <c r="C2248" t="s">
        <v>3656</v>
      </c>
      <c r="D2248" t="s">
        <v>21</v>
      </c>
      <c r="E2248">
        <v>23</v>
      </c>
      <c r="F2248" t="s">
        <v>17465</v>
      </c>
      <c r="G2248">
        <v>2024</v>
      </c>
      <c r="H2248">
        <f t="shared" si="107"/>
        <v>45496</v>
      </c>
      <c r="I2248">
        <v>6</v>
      </c>
      <c r="J2248">
        <v>35</v>
      </c>
      <c r="K2248">
        <v>56</v>
      </c>
      <c r="L2248" t="s">
        <v>17466</v>
      </c>
      <c r="M2248">
        <f t="shared" si="105"/>
        <v>0.77495370370370376</v>
      </c>
      <c r="N2248" t="str">
        <f t="shared" si="106"/>
        <v>5-8 PM</v>
      </c>
      <c r="O2248">
        <v>1554.45</v>
      </c>
      <c r="P2248">
        <v>19</v>
      </c>
      <c r="Q2248">
        <v>18.43</v>
      </c>
      <c r="R2248">
        <v>0.56999999999999995</v>
      </c>
      <c r="S2248">
        <v>1536.02</v>
      </c>
      <c r="T2248" t="s">
        <v>34</v>
      </c>
      <c r="U2248" t="s">
        <v>23</v>
      </c>
      <c r="V2248" t="s">
        <v>24</v>
      </c>
      <c r="W2248" t="s">
        <v>6351</v>
      </c>
      <c r="X2248" t="s">
        <v>26</v>
      </c>
      <c r="Y2248" t="s">
        <v>36</v>
      </c>
      <c r="Z2248" t="s">
        <v>28</v>
      </c>
      <c r="AA2248" t="s">
        <v>29</v>
      </c>
      <c r="AB2248" t="s">
        <v>30</v>
      </c>
    </row>
    <row r="2249" spans="1:28" x14ac:dyDescent="0.3">
      <c r="A2249" t="s">
        <v>6352</v>
      </c>
      <c r="B2249" t="s">
        <v>234</v>
      </c>
      <c r="C2249" t="s">
        <v>6353</v>
      </c>
      <c r="D2249" t="s">
        <v>225</v>
      </c>
      <c r="E2249">
        <v>23</v>
      </c>
      <c r="F2249" t="s">
        <v>17465</v>
      </c>
      <c r="G2249">
        <v>2024</v>
      </c>
      <c r="H2249">
        <f t="shared" si="107"/>
        <v>45496</v>
      </c>
      <c r="I2249">
        <v>6</v>
      </c>
      <c r="J2249">
        <v>35</v>
      </c>
      <c r="K2249">
        <v>42</v>
      </c>
      <c r="L2249" t="s">
        <v>17466</v>
      </c>
      <c r="M2249">
        <f t="shared" si="105"/>
        <v>0.77479166666666666</v>
      </c>
      <c r="N2249" t="str">
        <f t="shared" si="106"/>
        <v>5-8 PM</v>
      </c>
      <c r="O2249">
        <v>46326.48</v>
      </c>
      <c r="P2249">
        <v>829</v>
      </c>
      <c r="Q2249">
        <v>828</v>
      </c>
      <c r="R2249">
        <v>1</v>
      </c>
      <c r="S2249">
        <v>45498.48</v>
      </c>
      <c r="T2249" t="s">
        <v>105</v>
      </c>
      <c r="U2249" t="s">
        <v>23</v>
      </c>
      <c r="V2249" t="s">
        <v>24</v>
      </c>
      <c r="W2249" t="s">
        <v>6354</v>
      </c>
      <c r="X2249" t="s">
        <v>26</v>
      </c>
      <c r="Y2249" t="s">
        <v>27</v>
      </c>
      <c r="Z2249" t="s">
        <v>28</v>
      </c>
      <c r="AA2249" t="s">
        <v>26</v>
      </c>
      <c r="AB2249" t="s">
        <v>30</v>
      </c>
    </row>
    <row r="2250" spans="1:28" x14ac:dyDescent="0.3">
      <c r="A2250" t="s">
        <v>6355</v>
      </c>
      <c r="B2250" t="s">
        <v>234</v>
      </c>
      <c r="C2250" t="s">
        <v>6356</v>
      </c>
      <c r="D2250" t="s">
        <v>225</v>
      </c>
      <c r="E2250">
        <v>23</v>
      </c>
      <c r="F2250" t="s">
        <v>17465</v>
      </c>
      <c r="G2250">
        <v>2024</v>
      </c>
      <c r="H2250">
        <f t="shared" si="107"/>
        <v>45496</v>
      </c>
      <c r="I2250">
        <v>6</v>
      </c>
      <c r="J2250">
        <v>35</v>
      </c>
      <c r="K2250">
        <v>21</v>
      </c>
      <c r="L2250" t="s">
        <v>17466</v>
      </c>
      <c r="M2250">
        <f t="shared" si="105"/>
        <v>0.77454861111111117</v>
      </c>
      <c r="N2250" t="str">
        <f t="shared" si="106"/>
        <v>5-8 PM</v>
      </c>
      <c r="O2250">
        <v>47154.48</v>
      </c>
      <c r="P2250">
        <v>829</v>
      </c>
      <c r="Q2250">
        <v>828</v>
      </c>
      <c r="R2250">
        <v>1</v>
      </c>
      <c r="S2250">
        <v>46326.48</v>
      </c>
      <c r="T2250" t="s">
        <v>105</v>
      </c>
      <c r="U2250" t="s">
        <v>23</v>
      </c>
      <c r="V2250" t="s">
        <v>24</v>
      </c>
      <c r="W2250" t="s">
        <v>6357</v>
      </c>
      <c r="X2250" t="s">
        <v>26</v>
      </c>
      <c r="Y2250" t="s">
        <v>27</v>
      </c>
      <c r="Z2250" t="s">
        <v>28</v>
      </c>
      <c r="AA2250" t="s">
        <v>26</v>
      </c>
      <c r="AB2250" t="s">
        <v>30</v>
      </c>
    </row>
    <row r="2251" spans="1:28" x14ac:dyDescent="0.3">
      <c r="A2251" t="s">
        <v>6358</v>
      </c>
      <c r="B2251" t="s">
        <v>234</v>
      </c>
      <c r="C2251" t="s">
        <v>6359</v>
      </c>
      <c r="D2251" t="s">
        <v>225</v>
      </c>
      <c r="E2251">
        <v>23</v>
      </c>
      <c r="F2251" t="s">
        <v>17465</v>
      </c>
      <c r="G2251">
        <v>2024</v>
      </c>
      <c r="H2251">
        <f t="shared" si="107"/>
        <v>45496</v>
      </c>
      <c r="I2251">
        <v>6</v>
      </c>
      <c r="J2251">
        <v>35</v>
      </c>
      <c r="K2251">
        <v>0</v>
      </c>
      <c r="L2251" t="s">
        <v>17466</v>
      </c>
      <c r="M2251">
        <f t="shared" si="105"/>
        <v>0.77430555555555547</v>
      </c>
      <c r="N2251" t="str">
        <f t="shared" si="106"/>
        <v>5-8 PM</v>
      </c>
      <c r="O2251">
        <v>47982.48</v>
      </c>
      <c r="P2251">
        <v>829</v>
      </c>
      <c r="Q2251">
        <v>828</v>
      </c>
      <c r="R2251">
        <v>1</v>
      </c>
      <c r="S2251">
        <v>47154.48</v>
      </c>
      <c r="T2251" t="s">
        <v>105</v>
      </c>
      <c r="U2251" t="s">
        <v>23</v>
      </c>
      <c r="V2251" t="s">
        <v>24</v>
      </c>
      <c r="W2251" t="s">
        <v>6360</v>
      </c>
      <c r="X2251" t="s">
        <v>26</v>
      </c>
      <c r="Y2251" t="s">
        <v>27</v>
      </c>
      <c r="Z2251" t="s">
        <v>28</v>
      </c>
      <c r="AA2251" t="s">
        <v>26</v>
      </c>
      <c r="AB2251" t="s">
        <v>30</v>
      </c>
    </row>
    <row r="2252" spans="1:28" x14ac:dyDescent="0.3">
      <c r="A2252" t="s">
        <v>6361</v>
      </c>
      <c r="B2252" t="s">
        <v>234</v>
      </c>
      <c r="C2252" t="s">
        <v>6362</v>
      </c>
      <c r="D2252" t="s">
        <v>225</v>
      </c>
      <c r="E2252">
        <v>23</v>
      </c>
      <c r="F2252" t="s">
        <v>17465</v>
      </c>
      <c r="G2252">
        <v>2024</v>
      </c>
      <c r="H2252">
        <f t="shared" si="107"/>
        <v>45496</v>
      </c>
      <c r="I2252">
        <v>6</v>
      </c>
      <c r="J2252">
        <v>34</v>
      </c>
      <c r="K2252">
        <v>23</v>
      </c>
      <c r="L2252" t="s">
        <v>17466</v>
      </c>
      <c r="M2252">
        <f t="shared" si="105"/>
        <v>0.77387731481481481</v>
      </c>
      <c r="N2252" t="str">
        <f t="shared" si="106"/>
        <v>5-8 PM</v>
      </c>
      <c r="O2252">
        <v>48810.48</v>
      </c>
      <c r="P2252">
        <v>829</v>
      </c>
      <c r="Q2252">
        <v>828</v>
      </c>
      <c r="R2252">
        <v>1</v>
      </c>
      <c r="S2252">
        <v>47982.48</v>
      </c>
      <c r="T2252" t="s">
        <v>105</v>
      </c>
      <c r="U2252" t="s">
        <v>23</v>
      </c>
      <c r="V2252" t="s">
        <v>24</v>
      </c>
      <c r="W2252" t="s">
        <v>6363</v>
      </c>
      <c r="X2252" t="s">
        <v>26</v>
      </c>
      <c r="Y2252" t="s">
        <v>27</v>
      </c>
      <c r="Z2252" t="s">
        <v>28</v>
      </c>
      <c r="AA2252" t="s">
        <v>26</v>
      </c>
      <c r="AB2252" t="s">
        <v>30</v>
      </c>
    </row>
    <row r="2253" spans="1:28" x14ac:dyDescent="0.3">
      <c r="A2253" t="s">
        <v>6364</v>
      </c>
      <c r="B2253" t="s">
        <v>234</v>
      </c>
      <c r="C2253" t="s">
        <v>6365</v>
      </c>
      <c r="D2253" t="s">
        <v>225</v>
      </c>
      <c r="E2253">
        <v>23</v>
      </c>
      <c r="F2253" t="s">
        <v>17465</v>
      </c>
      <c r="G2253">
        <v>2024</v>
      </c>
      <c r="H2253">
        <f t="shared" si="107"/>
        <v>45496</v>
      </c>
      <c r="I2253">
        <v>6</v>
      </c>
      <c r="J2253">
        <v>33</v>
      </c>
      <c r="K2253">
        <v>57</v>
      </c>
      <c r="L2253" t="s">
        <v>17466</v>
      </c>
      <c r="M2253">
        <f t="shared" si="105"/>
        <v>0.77357638888888891</v>
      </c>
      <c r="N2253" t="str">
        <f t="shared" si="106"/>
        <v>5-8 PM</v>
      </c>
      <c r="O2253">
        <v>49638.48</v>
      </c>
      <c r="P2253">
        <v>829</v>
      </c>
      <c r="Q2253">
        <v>828</v>
      </c>
      <c r="R2253">
        <v>1</v>
      </c>
      <c r="S2253">
        <v>48810.48</v>
      </c>
      <c r="T2253" t="s">
        <v>105</v>
      </c>
      <c r="U2253" t="s">
        <v>23</v>
      </c>
      <c r="V2253" t="s">
        <v>24</v>
      </c>
      <c r="W2253" t="s">
        <v>6366</v>
      </c>
      <c r="X2253" t="s">
        <v>26</v>
      </c>
      <c r="Y2253" t="s">
        <v>27</v>
      </c>
      <c r="Z2253" t="s">
        <v>28</v>
      </c>
      <c r="AA2253" t="s">
        <v>26</v>
      </c>
      <c r="AB2253" t="s">
        <v>30</v>
      </c>
    </row>
    <row r="2254" spans="1:28" x14ac:dyDescent="0.3">
      <c r="A2254" t="s">
        <v>6367</v>
      </c>
      <c r="B2254" t="s">
        <v>234</v>
      </c>
      <c r="C2254" t="s">
        <v>6368</v>
      </c>
      <c r="D2254" t="s">
        <v>225</v>
      </c>
      <c r="E2254">
        <v>23</v>
      </c>
      <c r="F2254" t="s">
        <v>17465</v>
      </c>
      <c r="G2254">
        <v>2024</v>
      </c>
      <c r="H2254">
        <f t="shared" si="107"/>
        <v>45496</v>
      </c>
      <c r="I2254">
        <v>6</v>
      </c>
      <c r="J2254">
        <v>33</v>
      </c>
      <c r="K2254">
        <v>24</v>
      </c>
      <c r="L2254" t="s">
        <v>17466</v>
      </c>
      <c r="M2254">
        <f t="shared" si="105"/>
        <v>0.77319444444444441</v>
      </c>
      <c r="N2254" t="str">
        <f t="shared" si="106"/>
        <v>5-8 PM</v>
      </c>
      <c r="O2254">
        <v>50466.48</v>
      </c>
      <c r="P2254">
        <v>829</v>
      </c>
      <c r="Q2254">
        <v>828</v>
      </c>
      <c r="R2254">
        <v>1</v>
      </c>
      <c r="S2254">
        <v>49638.48</v>
      </c>
      <c r="T2254" t="s">
        <v>105</v>
      </c>
      <c r="U2254" t="s">
        <v>23</v>
      </c>
      <c r="V2254" t="s">
        <v>24</v>
      </c>
      <c r="W2254" t="s">
        <v>6369</v>
      </c>
      <c r="X2254" t="s">
        <v>26</v>
      </c>
      <c r="Y2254" t="s">
        <v>27</v>
      </c>
      <c r="Z2254" t="s">
        <v>28</v>
      </c>
      <c r="AA2254" t="s">
        <v>26</v>
      </c>
      <c r="AB2254" t="s">
        <v>30</v>
      </c>
    </row>
    <row r="2255" spans="1:28" x14ac:dyDescent="0.3">
      <c r="A2255" t="s">
        <v>6370</v>
      </c>
      <c r="B2255" t="s">
        <v>234</v>
      </c>
      <c r="C2255" t="s">
        <v>6371</v>
      </c>
      <c r="D2255" t="s">
        <v>225</v>
      </c>
      <c r="E2255">
        <v>23</v>
      </c>
      <c r="F2255" t="s">
        <v>17465</v>
      </c>
      <c r="G2255">
        <v>2024</v>
      </c>
      <c r="H2255">
        <f t="shared" si="107"/>
        <v>45496</v>
      </c>
      <c r="I2255">
        <v>6</v>
      </c>
      <c r="J2255">
        <v>33</v>
      </c>
      <c r="K2255">
        <v>4</v>
      </c>
      <c r="L2255" t="s">
        <v>17466</v>
      </c>
      <c r="M2255">
        <f t="shared" si="105"/>
        <v>0.77296296296296296</v>
      </c>
      <c r="N2255" t="str">
        <f t="shared" si="106"/>
        <v>5-8 PM</v>
      </c>
      <c r="O2255">
        <v>51294.48</v>
      </c>
      <c r="P2255">
        <v>829</v>
      </c>
      <c r="Q2255">
        <v>828</v>
      </c>
      <c r="R2255">
        <v>1</v>
      </c>
      <c r="S2255">
        <v>50466.48</v>
      </c>
      <c r="T2255" t="s">
        <v>105</v>
      </c>
      <c r="U2255" t="s">
        <v>23</v>
      </c>
      <c r="V2255" t="s">
        <v>24</v>
      </c>
      <c r="W2255" t="s">
        <v>6372</v>
      </c>
      <c r="X2255" t="s">
        <v>26</v>
      </c>
      <c r="Y2255" t="s">
        <v>27</v>
      </c>
      <c r="Z2255" t="s">
        <v>28</v>
      </c>
      <c r="AA2255" t="s">
        <v>26</v>
      </c>
      <c r="AB2255" t="s">
        <v>30</v>
      </c>
    </row>
    <row r="2256" spans="1:28" x14ac:dyDescent="0.3">
      <c r="A2256" t="s">
        <v>6373</v>
      </c>
      <c r="B2256" t="s">
        <v>234</v>
      </c>
      <c r="C2256" t="s">
        <v>6374</v>
      </c>
      <c r="D2256" t="s">
        <v>225</v>
      </c>
      <c r="E2256">
        <v>23</v>
      </c>
      <c r="F2256" t="s">
        <v>17465</v>
      </c>
      <c r="G2256">
        <v>2024</v>
      </c>
      <c r="H2256">
        <f t="shared" si="107"/>
        <v>45496</v>
      </c>
      <c r="I2256">
        <v>6</v>
      </c>
      <c r="J2256">
        <v>32</v>
      </c>
      <c r="K2256">
        <v>41</v>
      </c>
      <c r="L2256" t="s">
        <v>17466</v>
      </c>
      <c r="M2256">
        <f t="shared" si="105"/>
        <v>0.77269675925925929</v>
      </c>
      <c r="N2256" t="str">
        <f t="shared" si="106"/>
        <v>5-8 PM</v>
      </c>
      <c r="O2256">
        <v>52122.48</v>
      </c>
      <c r="P2256">
        <v>829</v>
      </c>
      <c r="Q2256">
        <v>828</v>
      </c>
      <c r="R2256">
        <v>1</v>
      </c>
      <c r="S2256">
        <v>51294.48</v>
      </c>
      <c r="T2256" t="s">
        <v>105</v>
      </c>
      <c r="U2256" t="s">
        <v>23</v>
      </c>
      <c r="V2256" t="s">
        <v>24</v>
      </c>
      <c r="W2256" t="s">
        <v>6375</v>
      </c>
      <c r="X2256" t="s">
        <v>26</v>
      </c>
      <c r="Y2256" t="s">
        <v>27</v>
      </c>
      <c r="Z2256" t="s">
        <v>28</v>
      </c>
      <c r="AA2256" t="s">
        <v>26</v>
      </c>
      <c r="AB2256" t="s">
        <v>30</v>
      </c>
    </row>
    <row r="2257" spans="1:28" x14ac:dyDescent="0.3">
      <c r="A2257" t="s">
        <v>6376</v>
      </c>
      <c r="B2257" t="s">
        <v>234</v>
      </c>
      <c r="C2257" t="s">
        <v>6377</v>
      </c>
      <c r="D2257" t="s">
        <v>225</v>
      </c>
      <c r="E2257">
        <v>23</v>
      </c>
      <c r="F2257" t="s">
        <v>17465</v>
      </c>
      <c r="G2257">
        <v>2024</v>
      </c>
      <c r="H2257">
        <f t="shared" si="107"/>
        <v>45496</v>
      </c>
      <c r="I2257">
        <v>6</v>
      </c>
      <c r="J2257">
        <v>32</v>
      </c>
      <c r="K2257">
        <v>17</v>
      </c>
      <c r="L2257" t="s">
        <v>17466</v>
      </c>
      <c r="M2257">
        <f t="shared" si="105"/>
        <v>0.77241898148148147</v>
      </c>
      <c r="N2257" t="str">
        <f t="shared" si="106"/>
        <v>5-8 PM</v>
      </c>
      <c r="O2257">
        <v>52950.48</v>
      </c>
      <c r="P2257">
        <v>829</v>
      </c>
      <c r="Q2257">
        <v>828</v>
      </c>
      <c r="R2257">
        <v>1</v>
      </c>
      <c r="S2257">
        <v>52122.48</v>
      </c>
      <c r="T2257" t="s">
        <v>105</v>
      </c>
      <c r="U2257" t="s">
        <v>23</v>
      </c>
      <c r="V2257" t="s">
        <v>24</v>
      </c>
      <c r="W2257" t="s">
        <v>6378</v>
      </c>
      <c r="X2257" t="s">
        <v>26</v>
      </c>
      <c r="Y2257" t="s">
        <v>27</v>
      </c>
      <c r="Z2257" t="s">
        <v>28</v>
      </c>
      <c r="AA2257" t="s">
        <v>26</v>
      </c>
      <c r="AB2257" t="s">
        <v>30</v>
      </c>
    </row>
    <row r="2258" spans="1:28" x14ac:dyDescent="0.3">
      <c r="A2258" t="s">
        <v>6379</v>
      </c>
      <c r="B2258" t="s">
        <v>234</v>
      </c>
      <c r="C2258" t="s">
        <v>6380</v>
      </c>
      <c r="D2258" t="s">
        <v>225</v>
      </c>
      <c r="E2258">
        <v>23</v>
      </c>
      <c r="F2258" t="s">
        <v>17465</v>
      </c>
      <c r="G2258">
        <v>2024</v>
      </c>
      <c r="H2258">
        <f t="shared" si="107"/>
        <v>45496</v>
      </c>
      <c r="I2258">
        <v>6</v>
      </c>
      <c r="J2258">
        <v>32</v>
      </c>
      <c r="K2258">
        <v>0</v>
      </c>
      <c r="L2258" t="s">
        <v>17466</v>
      </c>
      <c r="M2258">
        <f t="shared" si="105"/>
        <v>0.77222222222222225</v>
      </c>
      <c r="N2258" t="str">
        <f t="shared" si="106"/>
        <v>5-8 PM</v>
      </c>
      <c r="O2258">
        <v>53778.48</v>
      </c>
      <c r="P2258">
        <v>829</v>
      </c>
      <c r="Q2258">
        <v>828</v>
      </c>
      <c r="R2258">
        <v>1</v>
      </c>
      <c r="S2258">
        <v>52950.48</v>
      </c>
      <c r="T2258" t="s">
        <v>105</v>
      </c>
      <c r="U2258" t="s">
        <v>23</v>
      </c>
      <c r="V2258" t="s">
        <v>24</v>
      </c>
      <c r="W2258" t="s">
        <v>6381</v>
      </c>
      <c r="X2258" t="s">
        <v>26</v>
      </c>
      <c r="Y2258" t="s">
        <v>27</v>
      </c>
      <c r="Z2258" t="s">
        <v>28</v>
      </c>
      <c r="AA2258" t="s">
        <v>26</v>
      </c>
      <c r="AB2258" t="s">
        <v>30</v>
      </c>
    </row>
    <row r="2259" spans="1:28" x14ac:dyDescent="0.3">
      <c r="A2259" t="s">
        <v>6382</v>
      </c>
      <c r="B2259" t="s">
        <v>234</v>
      </c>
      <c r="C2259" t="s">
        <v>6383</v>
      </c>
      <c r="D2259" t="s">
        <v>225</v>
      </c>
      <c r="E2259">
        <v>23</v>
      </c>
      <c r="F2259" t="s">
        <v>17465</v>
      </c>
      <c r="G2259">
        <v>2024</v>
      </c>
      <c r="H2259">
        <f t="shared" si="107"/>
        <v>45496</v>
      </c>
      <c r="I2259">
        <v>6</v>
      </c>
      <c r="J2259">
        <v>31</v>
      </c>
      <c r="K2259">
        <v>32</v>
      </c>
      <c r="L2259" t="s">
        <v>17466</v>
      </c>
      <c r="M2259">
        <f t="shared" si="105"/>
        <v>0.77189814814814817</v>
      </c>
      <c r="N2259" t="str">
        <f t="shared" si="106"/>
        <v>5-8 PM</v>
      </c>
      <c r="O2259">
        <v>54606.48</v>
      </c>
      <c r="P2259">
        <v>829</v>
      </c>
      <c r="Q2259">
        <v>828</v>
      </c>
      <c r="R2259">
        <v>1</v>
      </c>
      <c r="S2259">
        <v>53778.48</v>
      </c>
      <c r="T2259" t="s">
        <v>105</v>
      </c>
      <c r="U2259" t="s">
        <v>23</v>
      </c>
      <c r="V2259" t="s">
        <v>24</v>
      </c>
      <c r="W2259" t="s">
        <v>6384</v>
      </c>
      <c r="X2259" t="s">
        <v>26</v>
      </c>
      <c r="Y2259" t="s">
        <v>27</v>
      </c>
      <c r="Z2259" t="s">
        <v>28</v>
      </c>
      <c r="AA2259" t="s">
        <v>26</v>
      </c>
      <c r="AB2259" t="s">
        <v>30</v>
      </c>
    </row>
    <row r="2260" spans="1:28" x14ac:dyDescent="0.3">
      <c r="A2260" t="s">
        <v>6385</v>
      </c>
      <c r="B2260" t="s">
        <v>234</v>
      </c>
      <c r="C2260" t="s">
        <v>6386</v>
      </c>
      <c r="D2260" t="s">
        <v>225</v>
      </c>
      <c r="E2260">
        <v>23</v>
      </c>
      <c r="F2260" t="s">
        <v>17465</v>
      </c>
      <c r="G2260">
        <v>2024</v>
      </c>
      <c r="H2260">
        <f t="shared" si="107"/>
        <v>45496</v>
      </c>
      <c r="I2260">
        <v>6</v>
      </c>
      <c r="J2260">
        <v>31</v>
      </c>
      <c r="K2260">
        <v>13</v>
      </c>
      <c r="L2260" t="s">
        <v>17466</v>
      </c>
      <c r="M2260">
        <f t="shared" si="105"/>
        <v>0.77167824074074076</v>
      </c>
      <c r="N2260" t="str">
        <f t="shared" si="106"/>
        <v>5-8 PM</v>
      </c>
      <c r="O2260">
        <v>55434.48</v>
      </c>
      <c r="P2260">
        <v>829</v>
      </c>
      <c r="Q2260">
        <v>828</v>
      </c>
      <c r="R2260">
        <v>1</v>
      </c>
      <c r="S2260">
        <v>54606.48</v>
      </c>
      <c r="T2260" t="s">
        <v>105</v>
      </c>
      <c r="U2260" t="s">
        <v>23</v>
      </c>
      <c r="V2260" t="s">
        <v>24</v>
      </c>
      <c r="W2260" t="s">
        <v>6387</v>
      </c>
      <c r="X2260" t="s">
        <v>26</v>
      </c>
      <c r="Y2260" t="s">
        <v>27</v>
      </c>
      <c r="Z2260" t="s">
        <v>28</v>
      </c>
      <c r="AA2260" t="s">
        <v>26</v>
      </c>
      <c r="AB2260" t="s">
        <v>30</v>
      </c>
    </row>
    <row r="2261" spans="1:28" x14ac:dyDescent="0.3">
      <c r="A2261" t="s">
        <v>6388</v>
      </c>
      <c r="B2261" t="s">
        <v>234</v>
      </c>
      <c r="C2261" t="s">
        <v>6389</v>
      </c>
      <c r="D2261" t="s">
        <v>225</v>
      </c>
      <c r="E2261">
        <v>23</v>
      </c>
      <c r="F2261" t="s">
        <v>17465</v>
      </c>
      <c r="G2261">
        <v>2024</v>
      </c>
      <c r="H2261">
        <f t="shared" si="107"/>
        <v>45496</v>
      </c>
      <c r="I2261">
        <v>6</v>
      </c>
      <c r="J2261">
        <v>30</v>
      </c>
      <c r="K2261">
        <v>48</v>
      </c>
      <c r="L2261" t="s">
        <v>17466</v>
      </c>
      <c r="M2261">
        <f t="shared" si="105"/>
        <v>0.77138888888888879</v>
      </c>
      <c r="N2261" t="str">
        <f t="shared" si="106"/>
        <v>5-8 PM</v>
      </c>
      <c r="O2261">
        <v>56262.48</v>
      </c>
      <c r="P2261">
        <v>829</v>
      </c>
      <c r="Q2261">
        <v>828</v>
      </c>
      <c r="R2261">
        <v>1</v>
      </c>
      <c r="S2261">
        <v>55434.48</v>
      </c>
      <c r="T2261" t="s">
        <v>105</v>
      </c>
      <c r="U2261" t="s">
        <v>23</v>
      </c>
      <c r="V2261" t="s">
        <v>24</v>
      </c>
      <c r="W2261" t="s">
        <v>6390</v>
      </c>
      <c r="X2261" t="s">
        <v>26</v>
      </c>
      <c r="Y2261" t="s">
        <v>27</v>
      </c>
      <c r="Z2261" t="s">
        <v>28</v>
      </c>
      <c r="AA2261" t="s">
        <v>26</v>
      </c>
      <c r="AB2261" t="s">
        <v>30</v>
      </c>
    </row>
    <row r="2262" spans="1:28" x14ac:dyDescent="0.3">
      <c r="A2262" t="s">
        <v>6391</v>
      </c>
      <c r="B2262" t="s">
        <v>234</v>
      </c>
      <c r="C2262" t="s">
        <v>6392</v>
      </c>
      <c r="D2262" t="s">
        <v>225</v>
      </c>
      <c r="E2262">
        <v>23</v>
      </c>
      <c r="F2262" t="s">
        <v>17465</v>
      </c>
      <c r="G2262">
        <v>2024</v>
      </c>
      <c r="H2262">
        <f t="shared" si="107"/>
        <v>45496</v>
      </c>
      <c r="I2262">
        <v>6</v>
      </c>
      <c r="J2262">
        <v>30</v>
      </c>
      <c r="K2262">
        <v>30</v>
      </c>
      <c r="L2262" t="s">
        <v>17466</v>
      </c>
      <c r="M2262">
        <f t="shared" si="105"/>
        <v>0.77118055555555554</v>
      </c>
      <c r="N2262" t="str">
        <f t="shared" si="106"/>
        <v>5-8 PM</v>
      </c>
      <c r="O2262">
        <v>57090.48</v>
      </c>
      <c r="P2262">
        <v>829</v>
      </c>
      <c r="Q2262">
        <v>828</v>
      </c>
      <c r="R2262">
        <v>1</v>
      </c>
      <c r="S2262">
        <v>56262.48</v>
      </c>
      <c r="T2262" t="s">
        <v>105</v>
      </c>
      <c r="U2262" t="s">
        <v>23</v>
      </c>
      <c r="V2262" t="s">
        <v>24</v>
      </c>
      <c r="W2262" t="s">
        <v>6393</v>
      </c>
      <c r="X2262" t="s">
        <v>26</v>
      </c>
      <c r="Y2262" t="s">
        <v>27</v>
      </c>
      <c r="Z2262" t="s">
        <v>28</v>
      </c>
      <c r="AA2262" t="s">
        <v>26</v>
      </c>
      <c r="AB2262" t="s">
        <v>30</v>
      </c>
    </row>
    <row r="2263" spans="1:28" x14ac:dyDescent="0.3">
      <c r="A2263" t="s">
        <v>6394</v>
      </c>
      <c r="B2263" t="s">
        <v>234</v>
      </c>
      <c r="C2263" t="s">
        <v>6395</v>
      </c>
      <c r="D2263" t="s">
        <v>225</v>
      </c>
      <c r="E2263">
        <v>23</v>
      </c>
      <c r="F2263" t="s">
        <v>17465</v>
      </c>
      <c r="G2263">
        <v>2024</v>
      </c>
      <c r="H2263">
        <f t="shared" si="107"/>
        <v>45496</v>
      </c>
      <c r="I2263">
        <v>6</v>
      </c>
      <c r="J2263">
        <v>30</v>
      </c>
      <c r="K2263">
        <v>1</v>
      </c>
      <c r="L2263" t="s">
        <v>17466</v>
      </c>
      <c r="M2263">
        <f t="shared" si="105"/>
        <v>0.77084490740740741</v>
      </c>
      <c r="N2263" t="str">
        <f t="shared" si="106"/>
        <v>5-8 PM</v>
      </c>
      <c r="O2263">
        <v>57918.48</v>
      </c>
      <c r="P2263">
        <v>829</v>
      </c>
      <c r="Q2263">
        <v>828</v>
      </c>
      <c r="R2263">
        <v>1</v>
      </c>
      <c r="S2263">
        <v>57090.48</v>
      </c>
      <c r="T2263" t="s">
        <v>105</v>
      </c>
      <c r="U2263" t="s">
        <v>23</v>
      </c>
      <c r="V2263" t="s">
        <v>24</v>
      </c>
      <c r="W2263" t="s">
        <v>6396</v>
      </c>
      <c r="X2263" t="s">
        <v>26</v>
      </c>
      <c r="Y2263" t="s">
        <v>27</v>
      </c>
      <c r="Z2263" t="s">
        <v>28</v>
      </c>
      <c r="AA2263" t="s">
        <v>26</v>
      </c>
      <c r="AB2263" t="s">
        <v>30</v>
      </c>
    </row>
    <row r="2264" spans="1:28" x14ac:dyDescent="0.3">
      <c r="A2264" t="s">
        <v>6397</v>
      </c>
      <c r="B2264" t="s">
        <v>155</v>
      </c>
      <c r="C2264" t="s">
        <v>6398</v>
      </c>
      <c r="D2264" t="s">
        <v>182</v>
      </c>
      <c r="E2264">
        <v>23</v>
      </c>
      <c r="F2264" t="s">
        <v>17465</v>
      </c>
      <c r="G2264">
        <v>2024</v>
      </c>
      <c r="H2264">
        <f t="shared" si="107"/>
        <v>45496</v>
      </c>
      <c r="I2264">
        <v>6</v>
      </c>
      <c r="J2264">
        <v>29</v>
      </c>
      <c r="K2264">
        <v>49</v>
      </c>
      <c r="L2264" t="s">
        <v>17466</v>
      </c>
      <c r="M2264">
        <f t="shared" si="105"/>
        <v>0.7707060185185185</v>
      </c>
      <c r="N2264" t="str">
        <f t="shared" si="106"/>
        <v>5-8 PM</v>
      </c>
      <c r="O2264">
        <v>1525.67</v>
      </c>
      <c r="P2264">
        <v>100</v>
      </c>
      <c r="Q2264">
        <v>96</v>
      </c>
      <c r="R2264">
        <v>4</v>
      </c>
      <c r="S2264">
        <v>1429.67</v>
      </c>
      <c r="T2264" t="s">
        <v>34</v>
      </c>
      <c r="U2264" t="s">
        <v>23</v>
      </c>
      <c r="V2264" t="s">
        <v>24</v>
      </c>
      <c r="W2264" t="s">
        <v>6399</v>
      </c>
      <c r="X2264" t="s">
        <v>26</v>
      </c>
      <c r="Y2264" t="s">
        <v>27</v>
      </c>
      <c r="Z2264" t="s">
        <v>28</v>
      </c>
      <c r="AA2264" t="s">
        <v>26</v>
      </c>
      <c r="AB2264" t="s">
        <v>30</v>
      </c>
    </row>
    <row r="2265" spans="1:28" x14ac:dyDescent="0.3">
      <c r="A2265" t="s">
        <v>6400</v>
      </c>
      <c r="B2265" t="s">
        <v>234</v>
      </c>
      <c r="C2265" t="s">
        <v>6401</v>
      </c>
      <c r="D2265" t="s">
        <v>225</v>
      </c>
      <c r="E2265">
        <v>23</v>
      </c>
      <c r="F2265" t="s">
        <v>17465</v>
      </c>
      <c r="G2265">
        <v>2024</v>
      </c>
      <c r="H2265">
        <f t="shared" si="107"/>
        <v>45496</v>
      </c>
      <c r="I2265">
        <v>6</v>
      </c>
      <c r="J2265">
        <v>29</v>
      </c>
      <c r="K2265">
        <v>35</v>
      </c>
      <c r="L2265" t="s">
        <v>17466</v>
      </c>
      <c r="M2265">
        <f t="shared" si="105"/>
        <v>0.77054398148148151</v>
      </c>
      <c r="N2265" t="str">
        <f t="shared" si="106"/>
        <v>5-8 PM</v>
      </c>
      <c r="O2265">
        <v>58746.48</v>
      </c>
      <c r="P2265">
        <v>829</v>
      </c>
      <c r="Q2265">
        <v>828</v>
      </c>
      <c r="R2265">
        <v>1</v>
      </c>
      <c r="S2265">
        <v>57918.48</v>
      </c>
      <c r="T2265" t="s">
        <v>105</v>
      </c>
      <c r="U2265" t="s">
        <v>23</v>
      </c>
      <c r="V2265" t="s">
        <v>24</v>
      </c>
      <c r="W2265" t="s">
        <v>6402</v>
      </c>
      <c r="X2265" t="s">
        <v>26</v>
      </c>
      <c r="Y2265" t="s">
        <v>27</v>
      </c>
      <c r="Z2265" t="s">
        <v>28</v>
      </c>
      <c r="AA2265" t="s">
        <v>26</v>
      </c>
      <c r="AB2265" t="s">
        <v>30</v>
      </c>
    </row>
    <row r="2266" spans="1:28" x14ac:dyDescent="0.3">
      <c r="A2266" t="s">
        <v>6403</v>
      </c>
      <c r="B2266" t="s">
        <v>234</v>
      </c>
      <c r="C2266" t="s">
        <v>6404</v>
      </c>
      <c r="D2266" t="s">
        <v>225</v>
      </c>
      <c r="E2266">
        <v>23</v>
      </c>
      <c r="F2266" t="s">
        <v>17465</v>
      </c>
      <c r="G2266">
        <v>2024</v>
      </c>
      <c r="H2266">
        <f t="shared" si="107"/>
        <v>45496</v>
      </c>
      <c r="I2266">
        <v>6</v>
      </c>
      <c r="J2266">
        <v>28</v>
      </c>
      <c r="K2266">
        <v>39</v>
      </c>
      <c r="L2266" t="s">
        <v>17466</v>
      </c>
      <c r="M2266">
        <f t="shared" si="105"/>
        <v>0.76989583333333333</v>
      </c>
      <c r="N2266" t="str">
        <f t="shared" si="106"/>
        <v>5-8 PM</v>
      </c>
      <c r="O2266">
        <v>59574.48</v>
      </c>
      <c r="P2266">
        <v>829</v>
      </c>
      <c r="Q2266">
        <v>828</v>
      </c>
      <c r="R2266">
        <v>1</v>
      </c>
      <c r="S2266">
        <v>58746.48</v>
      </c>
      <c r="T2266" t="s">
        <v>105</v>
      </c>
      <c r="U2266" t="s">
        <v>23</v>
      </c>
      <c r="V2266" t="s">
        <v>24</v>
      </c>
      <c r="W2266" t="s">
        <v>6405</v>
      </c>
      <c r="X2266" t="s">
        <v>26</v>
      </c>
      <c r="Y2266" t="s">
        <v>27</v>
      </c>
      <c r="Z2266" t="s">
        <v>28</v>
      </c>
      <c r="AA2266" t="s">
        <v>26</v>
      </c>
      <c r="AB2266" t="s">
        <v>30</v>
      </c>
    </row>
    <row r="2267" spans="1:28" x14ac:dyDescent="0.3">
      <c r="A2267" t="s">
        <v>6406</v>
      </c>
      <c r="B2267" t="s">
        <v>234</v>
      </c>
      <c r="C2267" t="s">
        <v>6407</v>
      </c>
      <c r="D2267" t="s">
        <v>225</v>
      </c>
      <c r="E2267">
        <v>23</v>
      </c>
      <c r="F2267" t="s">
        <v>17465</v>
      </c>
      <c r="G2267">
        <v>2024</v>
      </c>
      <c r="H2267">
        <f t="shared" si="107"/>
        <v>45496</v>
      </c>
      <c r="I2267">
        <v>6</v>
      </c>
      <c r="J2267">
        <v>28</v>
      </c>
      <c r="K2267">
        <v>37</v>
      </c>
      <c r="L2267" t="s">
        <v>17466</v>
      </c>
      <c r="M2267">
        <f t="shared" si="105"/>
        <v>0.76987268518518526</v>
      </c>
      <c r="N2267" t="str">
        <f t="shared" si="106"/>
        <v>5-8 PM</v>
      </c>
      <c r="O2267">
        <v>60402.48</v>
      </c>
      <c r="P2267">
        <v>829</v>
      </c>
      <c r="Q2267">
        <v>828</v>
      </c>
      <c r="R2267">
        <v>1</v>
      </c>
      <c r="S2267">
        <v>59574.48</v>
      </c>
      <c r="T2267" t="s">
        <v>105</v>
      </c>
      <c r="U2267" t="s">
        <v>23</v>
      </c>
      <c r="V2267" t="s">
        <v>24</v>
      </c>
      <c r="W2267" t="s">
        <v>6408</v>
      </c>
      <c r="X2267" t="s">
        <v>26</v>
      </c>
      <c r="Y2267" t="s">
        <v>27</v>
      </c>
      <c r="Z2267" t="s">
        <v>28</v>
      </c>
      <c r="AA2267" t="s">
        <v>26</v>
      </c>
      <c r="AB2267" t="s">
        <v>30</v>
      </c>
    </row>
    <row r="2268" spans="1:28" x14ac:dyDescent="0.3">
      <c r="A2268" t="s">
        <v>6409</v>
      </c>
      <c r="B2268" t="s">
        <v>234</v>
      </c>
      <c r="C2268" t="s">
        <v>6410</v>
      </c>
      <c r="D2268" t="s">
        <v>225</v>
      </c>
      <c r="E2268">
        <v>23</v>
      </c>
      <c r="F2268" t="s">
        <v>17465</v>
      </c>
      <c r="G2268">
        <v>2024</v>
      </c>
      <c r="H2268">
        <f t="shared" si="107"/>
        <v>45496</v>
      </c>
      <c r="I2268">
        <v>6</v>
      </c>
      <c r="J2268">
        <v>28</v>
      </c>
      <c r="K2268">
        <v>8</v>
      </c>
      <c r="L2268" t="s">
        <v>17466</v>
      </c>
      <c r="M2268">
        <f t="shared" si="105"/>
        <v>0.76953703703703702</v>
      </c>
      <c r="N2268" t="str">
        <f t="shared" si="106"/>
        <v>5-8 PM</v>
      </c>
      <c r="O2268">
        <v>61230.48</v>
      </c>
      <c r="P2268">
        <v>829</v>
      </c>
      <c r="Q2268">
        <v>828</v>
      </c>
      <c r="R2268">
        <v>1</v>
      </c>
      <c r="S2268">
        <v>60402.48</v>
      </c>
      <c r="T2268" t="s">
        <v>105</v>
      </c>
      <c r="U2268" t="s">
        <v>23</v>
      </c>
      <c r="V2268" t="s">
        <v>24</v>
      </c>
      <c r="W2268" t="s">
        <v>6411</v>
      </c>
      <c r="X2268" t="s">
        <v>26</v>
      </c>
      <c r="Y2268" t="s">
        <v>27</v>
      </c>
      <c r="Z2268" t="s">
        <v>28</v>
      </c>
      <c r="AA2268" t="s">
        <v>26</v>
      </c>
      <c r="AB2268" t="s">
        <v>30</v>
      </c>
    </row>
    <row r="2269" spans="1:28" x14ac:dyDescent="0.3">
      <c r="A2269" t="s">
        <v>6412</v>
      </c>
      <c r="B2269" t="s">
        <v>234</v>
      </c>
      <c r="C2269" t="s">
        <v>6413</v>
      </c>
      <c r="D2269" t="s">
        <v>225</v>
      </c>
      <c r="E2269">
        <v>23</v>
      </c>
      <c r="F2269" t="s">
        <v>17465</v>
      </c>
      <c r="G2269">
        <v>2024</v>
      </c>
      <c r="H2269">
        <f t="shared" si="107"/>
        <v>45496</v>
      </c>
      <c r="I2269">
        <v>6</v>
      </c>
      <c r="J2269">
        <v>27</v>
      </c>
      <c r="K2269">
        <v>45</v>
      </c>
      <c r="L2269" t="s">
        <v>17466</v>
      </c>
      <c r="M2269">
        <f t="shared" si="105"/>
        <v>0.76927083333333324</v>
      </c>
      <c r="N2269" t="str">
        <f t="shared" si="106"/>
        <v>5-8 PM</v>
      </c>
      <c r="O2269">
        <v>62058.48</v>
      </c>
      <c r="P2269">
        <v>829</v>
      </c>
      <c r="Q2269">
        <v>828</v>
      </c>
      <c r="R2269">
        <v>1</v>
      </c>
      <c r="S2269">
        <v>61230.48</v>
      </c>
      <c r="T2269" t="s">
        <v>105</v>
      </c>
      <c r="U2269" t="s">
        <v>23</v>
      </c>
      <c r="V2269" t="s">
        <v>24</v>
      </c>
      <c r="W2269" t="s">
        <v>6414</v>
      </c>
      <c r="X2269" t="s">
        <v>26</v>
      </c>
      <c r="Y2269" t="s">
        <v>27</v>
      </c>
      <c r="Z2269" t="s">
        <v>28</v>
      </c>
      <c r="AA2269" t="s">
        <v>26</v>
      </c>
      <c r="AB2269" t="s">
        <v>30</v>
      </c>
    </row>
    <row r="2270" spans="1:28" x14ac:dyDescent="0.3">
      <c r="A2270" t="s">
        <v>6415</v>
      </c>
      <c r="B2270" t="s">
        <v>234</v>
      </c>
      <c r="C2270" t="s">
        <v>6416</v>
      </c>
      <c r="D2270" t="s">
        <v>225</v>
      </c>
      <c r="E2270">
        <v>23</v>
      </c>
      <c r="F2270" t="s">
        <v>17465</v>
      </c>
      <c r="G2270">
        <v>2024</v>
      </c>
      <c r="H2270">
        <f t="shared" si="107"/>
        <v>45496</v>
      </c>
      <c r="I2270">
        <v>6</v>
      </c>
      <c r="J2270">
        <v>27</v>
      </c>
      <c r="K2270">
        <v>41</v>
      </c>
      <c r="L2270" t="s">
        <v>17466</v>
      </c>
      <c r="M2270">
        <f t="shared" si="105"/>
        <v>0.76922453703703697</v>
      </c>
      <c r="N2270" t="str">
        <f t="shared" si="106"/>
        <v>5-8 PM</v>
      </c>
      <c r="O2270">
        <v>62886.48</v>
      </c>
      <c r="P2270">
        <v>829</v>
      </c>
      <c r="Q2270">
        <v>828</v>
      </c>
      <c r="R2270">
        <v>1</v>
      </c>
      <c r="S2270">
        <v>62058.48</v>
      </c>
      <c r="T2270" t="s">
        <v>105</v>
      </c>
      <c r="U2270" t="s">
        <v>23</v>
      </c>
      <c r="V2270" t="s">
        <v>24</v>
      </c>
      <c r="W2270" t="s">
        <v>6417</v>
      </c>
      <c r="X2270" t="s">
        <v>26</v>
      </c>
      <c r="Y2270" t="s">
        <v>27</v>
      </c>
      <c r="Z2270" t="s">
        <v>28</v>
      </c>
      <c r="AA2270" t="s">
        <v>26</v>
      </c>
      <c r="AB2270" t="s">
        <v>30</v>
      </c>
    </row>
    <row r="2271" spans="1:28" x14ac:dyDescent="0.3">
      <c r="A2271" t="s">
        <v>6418</v>
      </c>
      <c r="B2271" t="s">
        <v>234</v>
      </c>
      <c r="C2271" t="s">
        <v>6419</v>
      </c>
      <c r="D2271" t="s">
        <v>225</v>
      </c>
      <c r="E2271">
        <v>23</v>
      </c>
      <c r="F2271" t="s">
        <v>17465</v>
      </c>
      <c r="G2271">
        <v>2024</v>
      </c>
      <c r="H2271">
        <f t="shared" si="107"/>
        <v>45496</v>
      </c>
      <c r="I2271">
        <v>6</v>
      </c>
      <c r="J2271">
        <v>27</v>
      </c>
      <c r="K2271">
        <v>14</v>
      </c>
      <c r="L2271" t="s">
        <v>17466</v>
      </c>
      <c r="M2271">
        <f t="shared" si="105"/>
        <v>0.76891203703703714</v>
      </c>
      <c r="N2271" t="str">
        <f t="shared" si="106"/>
        <v>5-8 PM</v>
      </c>
      <c r="O2271">
        <v>63714.48</v>
      </c>
      <c r="P2271">
        <v>829</v>
      </c>
      <c r="Q2271">
        <v>828</v>
      </c>
      <c r="R2271">
        <v>1</v>
      </c>
      <c r="S2271">
        <v>62886.48</v>
      </c>
      <c r="T2271" t="s">
        <v>105</v>
      </c>
      <c r="U2271" t="s">
        <v>23</v>
      </c>
      <c r="V2271" t="s">
        <v>24</v>
      </c>
      <c r="W2271" t="s">
        <v>6420</v>
      </c>
      <c r="X2271" t="s">
        <v>26</v>
      </c>
      <c r="Y2271" t="s">
        <v>27</v>
      </c>
      <c r="Z2271" t="s">
        <v>28</v>
      </c>
      <c r="AA2271" t="s">
        <v>26</v>
      </c>
      <c r="AB2271" t="s">
        <v>30</v>
      </c>
    </row>
    <row r="2272" spans="1:28" x14ac:dyDescent="0.3">
      <c r="A2272" t="s">
        <v>6421</v>
      </c>
      <c r="B2272" t="s">
        <v>234</v>
      </c>
      <c r="C2272" t="s">
        <v>6422</v>
      </c>
      <c r="D2272" t="s">
        <v>225</v>
      </c>
      <c r="E2272">
        <v>23</v>
      </c>
      <c r="F2272" t="s">
        <v>17465</v>
      </c>
      <c r="G2272">
        <v>2024</v>
      </c>
      <c r="H2272">
        <f t="shared" si="107"/>
        <v>45496</v>
      </c>
      <c r="I2272">
        <v>6</v>
      </c>
      <c r="J2272">
        <v>27</v>
      </c>
      <c r="K2272">
        <v>10</v>
      </c>
      <c r="L2272" t="s">
        <v>17466</v>
      </c>
      <c r="M2272">
        <f t="shared" si="105"/>
        <v>0.76886574074074077</v>
      </c>
      <c r="N2272" t="str">
        <f t="shared" si="106"/>
        <v>5-8 PM</v>
      </c>
      <c r="O2272">
        <v>64542.48</v>
      </c>
      <c r="P2272">
        <v>829</v>
      </c>
      <c r="Q2272">
        <v>828</v>
      </c>
      <c r="R2272">
        <v>1</v>
      </c>
      <c r="S2272">
        <v>63714.48</v>
      </c>
      <c r="T2272" t="s">
        <v>105</v>
      </c>
      <c r="U2272" t="s">
        <v>23</v>
      </c>
      <c r="V2272" t="s">
        <v>24</v>
      </c>
      <c r="W2272" t="s">
        <v>6423</v>
      </c>
      <c r="X2272" t="s">
        <v>26</v>
      </c>
      <c r="Y2272" t="s">
        <v>27</v>
      </c>
      <c r="Z2272" t="s">
        <v>28</v>
      </c>
      <c r="AA2272" t="s">
        <v>26</v>
      </c>
      <c r="AB2272" t="s">
        <v>30</v>
      </c>
    </row>
    <row r="2273" spans="1:28" x14ac:dyDescent="0.3">
      <c r="A2273" t="s">
        <v>6424</v>
      </c>
      <c r="B2273" t="s">
        <v>234</v>
      </c>
      <c r="C2273" t="s">
        <v>6425</v>
      </c>
      <c r="D2273" t="s">
        <v>225</v>
      </c>
      <c r="E2273">
        <v>23</v>
      </c>
      <c r="F2273" t="s">
        <v>17465</v>
      </c>
      <c r="G2273">
        <v>2024</v>
      </c>
      <c r="H2273">
        <f t="shared" si="107"/>
        <v>45496</v>
      </c>
      <c r="I2273">
        <v>6</v>
      </c>
      <c r="J2273">
        <v>26</v>
      </c>
      <c r="K2273">
        <v>42</v>
      </c>
      <c r="L2273" t="s">
        <v>17466</v>
      </c>
      <c r="M2273">
        <f t="shared" si="105"/>
        <v>0.76854166666666668</v>
      </c>
      <c r="N2273" t="str">
        <f t="shared" si="106"/>
        <v>5-8 PM</v>
      </c>
      <c r="O2273">
        <v>65370.48</v>
      </c>
      <c r="P2273">
        <v>829</v>
      </c>
      <c r="Q2273">
        <v>828</v>
      </c>
      <c r="R2273">
        <v>1</v>
      </c>
      <c r="S2273">
        <v>64542.48</v>
      </c>
      <c r="T2273" t="s">
        <v>105</v>
      </c>
      <c r="U2273" t="s">
        <v>23</v>
      </c>
      <c r="V2273" t="s">
        <v>24</v>
      </c>
      <c r="W2273" t="s">
        <v>6426</v>
      </c>
      <c r="X2273" t="s">
        <v>26</v>
      </c>
      <c r="Y2273" t="s">
        <v>27</v>
      </c>
      <c r="Z2273" t="s">
        <v>28</v>
      </c>
      <c r="AA2273" t="s">
        <v>26</v>
      </c>
      <c r="AB2273" t="s">
        <v>30</v>
      </c>
    </row>
    <row r="2274" spans="1:28" x14ac:dyDescent="0.3">
      <c r="A2274" t="s">
        <v>6427</v>
      </c>
      <c r="B2274" t="s">
        <v>234</v>
      </c>
      <c r="C2274" t="s">
        <v>6428</v>
      </c>
      <c r="D2274" t="s">
        <v>225</v>
      </c>
      <c r="E2274">
        <v>23</v>
      </c>
      <c r="F2274" t="s">
        <v>17465</v>
      </c>
      <c r="G2274">
        <v>2024</v>
      </c>
      <c r="H2274">
        <f t="shared" si="107"/>
        <v>45496</v>
      </c>
      <c r="I2274">
        <v>6</v>
      </c>
      <c r="J2274">
        <v>26</v>
      </c>
      <c r="K2274">
        <v>24</v>
      </c>
      <c r="L2274" t="s">
        <v>17466</v>
      </c>
      <c r="M2274">
        <f t="shared" si="105"/>
        <v>0.76833333333333342</v>
      </c>
      <c r="N2274" t="str">
        <f t="shared" si="106"/>
        <v>5-8 PM</v>
      </c>
      <c r="O2274">
        <v>66198.48</v>
      </c>
      <c r="P2274">
        <v>829</v>
      </c>
      <c r="Q2274">
        <v>828</v>
      </c>
      <c r="R2274">
        <v>1</v>
      </c>
      <c r="S2274">
        <v>65370.48</v>
      </c>
      <c r="T2274" t="s">
        <v>105</v>
      </c>
      <c r="U2274" t="s">
        <v>23</v>
      </c>
      <c r="V2274" t="s">
        <v>24</v>
      </c>
      <c r="W2274" t="s">
        <v>6429</v>
      </c>
      <c r="X2274" t="s">
        <v>26</v>
      </c>
      <c r="Y2274" t="s">
        <v>27</v>
      </c>
      <c r="Z2274" t="s">
        <v>28</v>
      </c>
      <c r="AA2274" t="s">
        <v>26</v>
      </c>
      <c r="AB2274" t="s">
        <v>30</v>
      </c>
    </row>
    <row r="2275" spans="1:28" x14ac:dyDescent="0.3">
      <c r="A2275" t="s">
        <v>6430</v>
      </c>
      <c r="B2275" t="s">
        <v>234</v>
      </c>
      <c r="C2275" t="s">
        <v>6431</v>
      </c>
      <c r="D2275" t="s">
        <v>225</v>
      </c>
      <c r="E2275">
        <v>23</v>
      </c>
      <c r="F2275" t="s">
        <v>17465</v>
      </c>
      <c r="G2275">
        <v>2024</v>
      </c>
      <c r="H2275">
        <f t="shared" si="107"/>
        <v>45496</v>
      </c>
      <c r="I2275">
        <v>6</v>
      </c>
      <c r="J2275">
        <v>26</v>
      </c>
      <c r="K2275">
        <v>2</v>
      </c>
      <c r="L2275" t="s">
        <v>17466</v>
      </c>
      <c r="M2275">
        <f t="shared" si="105"/>
        <v>0.76807870370370368</v>
      </c>
      <c r="N2275" t="str">
        <f t="shared" si="106"/>
        <v>5-8 PM</v>
      </c>
      <c r="O2275">
        <v>67026.48</v>
      </c>
      <c r="P2275">
        <v>829</v>
      </c>
      <c r="Q2275">
        <v>828</v>
      </c>
      <c r="R2275">
        <v>1</v>
      </c>
      <c r="S2275">
        <v>66198.48</v>
      </c>
      <c r="T2275" t="s">
        <v>105</v>
      </c>
      <c r="U2275" t="s">
        <v>23</v>
      </c>
      <c r="V2275" t="s">
        <v>24</v>
      </c>
      <c r="W2275" t="s">
        <v>6432</v>
      </c>
      <c r="X2275" t="s">
        <v>26</v>
      </c>
      <c r="Y2275" t="s">
        <v>27</v>
      </c>
      <c r="Z2275" t="s">
        <v>28</v>
      </c>
      <c r="AA2275" t="s">
        <v>26</v>
      </c>
      <c r="AB2275" t="s">
        <v>30</v>
      </c>
    </row>
    <row r="2276" spans="1:28" x14ac:dyDescent="0.3">
      <c r="A2276" t="s">
        <v>6433</v>
      </c>
      <c r="B2276" t="s">
        <v>234</v>
      </c>
      <c r="C2276" t="s">
        <v>6434</v>
      </c>
      <c r="D2276" t="s">
        <v>225</v>
      </c>
      <c r="E2276">
        <v>23</v>
      </c>
      <c r="F2276" t="s">
        <v>17465</v>
      </c>
      <c r="G2276">
        <v>2024</v>
      </c>
      <c r="H2276">
        <f t="shared" si="107"/>
        <v>45496</v>
      </c>
      <c r="I2276">
        <v>6</v>
      </c>
      <c r="J2276">
        <v>25</v>
      </c>
      <c r="K2276">
        <v>43</v>
      </c>
      <c r="L2276" t="s">
        <v>17466</v>
      </c>
      <c r="M2276">
        <f t="shared" si="105"/>
        <v>0.76785879629629628</v>
      </c>
      <c r="N2276" t="str">
        <f t="shared" si="106"/>
        <v>5-8 PM</v>
      </c>
      <c r="O2276">
        <v>67854.48</v>
      </c>
      <c r="P2276">
        <v>829</v>
      </c>
      <c r="Q2276">
        <v>828</v>
      </c>
      <c r="R2276">
        <v>1</v>
      </c>
      <c r="S2276">
        <v>67026.48</v>
      </c>
      <c r="T2276" t="s">
        <v>105</v>
      </c>
      <c r="U2276" t="s">
        <v>23</v>
      </c>
      <c r="V2276" t="s">
        <v>24</v>
      </c>
      <c r="W2276" t="s">
        <v>6435</v>
      </c>
      <c r="X2276" t="s">
        <v>26</v>
      </c>
      <c r="Y2276" t="s">
        <v>27</v>
      </c>
      <c r="Z2276" t="s">
        <v>28</v>
      </c>
      <c r="AA2276" t="s">
        <v>26</v>
      </c>
      <c r="AB2276" t="s">
        <v>30</v>
      </c>
    </row>
    <row r="2277" spans="1:28" x14ac:dyDescent="0.3">
      <c r="A2277" t="s">
        <v>6436</v>
      </c>
      <c r="B2277" t="s">
        <v>234</v>
      </c>
      <c r="C2277" t="s">
        <v>6437</v>
      </c>
      <c r="D2277" t="s">
        <v>225</v>
      </c>
      <c r="E2277">
        <v>23</v>
      </c>
      <c r="F2277" t="s">
        <v>17465</v>
      </c>
      <c r="G2277">
        <v>2024</v>
      </c>
      <c r="H2277">
        <f t="shared" si="107"/>
        <v>45496</v>
      </c>
      <c r="I2277">
        <v>6</v>
      </c>
      <c r="J2277">
        <v>25</v>
      </c>
      <c r="K2277">
        <v>16</v>
      </c>
      <c r="L2277" t="s">
        <v>17466</v>
      </c>
      <c r="M2277">
        <f t="shared" si="105"/>
        <v>0.76754629629629623</v>
      </c>
      <c r="N2277" t="str">
        <f t="shared" si="106"/>
        <v>5-8 PM</v>
      </c>
      <c r="O2277">
        <v>68682.48</v>
      </c>
      <c r="P2277">
        <v>829</v>
      </c>
      <c r="Q2277">
        <v>828</v>
      </c>
      <c r="R2277">
        <v>1</v>
      </c>
      <c r="S2277">
        <v>67854.48</v>
      </c>
      <c r="T2277" t="s">
        <v>105</v>
      </c>
      <c r="U2277" t="s">
        <v>23</v>
      </c>
      <c r="V2277" t="s">
        <v>24</v>
      </c>
      <c r="W2277" t="s">
        <v>6438</v>
      </c>
      <c r="X2277" t="s">
        <v>26</v>
      </c>
      <c r="Y2277" t="s">
        <v>27</v>
      </c>
      <c r="Z2277" t="s">
        <v>28</v>
      </c>
      <c r="AA2277" t="s">
        <v>26</v>
      </c>
      <c r="AB2277" t="s">
        <v>30</v>
      </c>
    </row>
    <row r="2278" spans="1:28" x14ac:dyDescent="0.3">
      <c r="A2278" t="s">
        <v>6439</v>
      </c>
      <c r="B2278" t="s">
        <v>234</v>
      </c>
      <c r="C2278" t="s">
        <v>6440</v>
      </c>
      <c r="D2278" t="s">
        <v>225</v>
      </c>
      <c r="E2278">
        <v>23</v>
      </c>
      <c r="F2278" t="s">
        <v>17465</v>
      </c>
      <c r="G2278">
        <v>2024</v>
      </c>
      <c r="H2278">
        <f t="shared" si="107"/>
        <v>45496</v>
      </c>
      <c r="I2278">
        <v>6</v>
      </c>
      <c r="J2278">
        <v>25</v>
      </c>
      <c r="K2278">
        <v>5</v>
      </c>
      <c r="L2278" t="s">
        <v>17466</v>
      </c>
      <c r="M2278">
        <f t="shared" si="105"/>
        <v>0.76741898148148147</v>
      </c>
      <c r="N2278" t="str">
        <f t="shared" si="106"/>
        <v>5-8 PM</v>
      </c>
      <c r="O2278">
        <v>69510.48</v>
      </c>
      <c r="P2278">
        <v>829</v>
      </c>
      <c r="Q2278">
        <v>828</v>
      </c>
      <c r="R2278">
        <v>1</v>
      </c>
      <c r="S2278">
        <v>68682.48</v>
      </c>
      <c r="T2278" t="s">
        <v>105</v>
      </c>
      <c r="U2278" t="s">
        <v>23</v>
      </c>
      <c r="V2278" t="s">
        <v>24</v>
      </c>
      <c r="W2278" t="s">
        <v>6441</v>
      </c>
      <c r="X2278" t="s">
        <v>26</v>
      </c>
      <c r="Y2278" t="s">
        <v>27</v>
      </c>
      <c r="Z2278" t="s">
        <v>28</v>
      </c>
      <c r="AA2278" t="s">
        <v>26</v>
      </c>
      <c r="AB2278" t="s">
        <v>30</v>
      </c>
    </row>
    <row r="2279" spans="1:28" x14ac:dyDescent="0.3">
      <c r="A2279" t="s">
        <v>6442</v>
      </c>
      <c r="B2279" t="s">
        <v>234</v>
      </c>
      <c r="C2279" t="s">
        <v>6443</v>
      </c>
      <c r="D2279" t="s">
        <v>225</v>
      </c>
      <c r="E2279">
        <v>23</v>
      </c>
      <c r="F2279" t="s">
        <v>17465</v>
      </c>
      <c r="G2279">
        <v>2024</v>
      </c>
      <c r="H2279">
        <f t="shared" si="107"/>
        <v>45496</v>
      </c>
      <c r="I2279">
        <v>6</v>
      </c>
      <c r="J2279">
        <v>24</v>
      </c>
      <c r="K2279">
        <v>43</v>
      </c>
      <c r="L2279" t="s">
        <v>17466</v>
      </c>
      <c r="M2279">
        <f t="shared" si="105"/>
        <v>0.76716435185185183</v>
      </c>
      <c r="N2279" t="str">
        <f t="shared" si="106"/>
        <v>5-8 PM</v>
      </c>
      <c r="O2279">
        <v>70338.48</v>
      </c>
      <c r="P2279">
        <v>829</v>
      </c>
      <c r="Q2279">
        <v>828</v>
      </c>
      <c r="R2279">
        <v>1</v>
      </c>
      <c r="S2279">
        <v>69510.48</v>
      </c>
      <c r="T2279" t="s">
        <v>105</v>
      </c>
      <c r="U2279" t="s">
        <v>23</v>
      </c>
      <c r="V2279" t="s">
        <v>24</v>
      </c>
      <c r="W2279" t="s">
        <v>6444</v>
      </c>
      <c r="X2279" t="s">
        <v>26</v>
      </c>
      <c r="Y2279" t="s">
        <v>27</v>
      </c>
      <c r="Z2279" t="s">
        <v>28</v>
      </c>
      <c r="AA2279" t="s">
        <v>26</v>
      </c>
      <c r="AB2279" t="s">
        <v>30</v>
      </c>
    </row>
    <row r="2280" spans="1:28" x14ac:dyDescent="0.3">
      <c r="A2280" t="s">
        <v>6445</v>
      </c>
      <c r="B2280" t="s">
        <v>234</v>
      </c>
      <c r="C2280" t="s">
        <v>6446</v>
      </c>
      <c r="D2280" t="s">
        <v>225</v>
      </c>
      <c r="E2280">
        <v>23</v>
      </c>
      <c r="F2280" t="s">
        <v>17465</v>
      </c>
      <c r="G2280">
        <v>2024</v>
      </c>
      <c r="H2280">
        <f t="shared" si="107"/>
        <v>45496</v>
      </c>
      <c r="I2280">
        <v>6</v>
      </c>
      <c r="J2280">
        <v>24</v>
      </c>
      <c r="K2280">
        <v>41</v>
      </c>
      <c r="L2280" t="s">
        <v>17466</v>
      </c>
      <c r="M2280">
        <f t="shared" si="105"/>
        <v>0.76714120370370376</v>
      </c>
      <c r="N2280" t="str">
        <f t="shared" si="106"/>
        <v>5-8 PM</v>
      </c>
      <c r="O2280">
        <v>71166.48</v>
      </c>
      <c r="P2280">
        <v>829</v>
      </c>
      <c r="Q2280">
        <v>828</v>
      </c>
      <c r="R2280">
        <v>1</v>
      </c>
      <c r="S2280">
        <v>70338.48</v>
      </c>
      <c r="T2280" t="s">
        <v>105</v>
      </c>
      <c r="U2280" t="s">
        <v>23</v>
      </c>
      <c r="V2280" t="s">
        <v>24</v>
      </c>
      <c r="W2280" t="s">
        <v>6447</v>
      </c>
      <c r="X2280" t="s">
        <v>26</v>
      </c>
      <c r="Y2280" t="s">
        <v>27</v>
      </c>
      <c r="Z2280" t="s">
        <v>28</v>
      </c>
      <c r="AA2280" t="s">
        <v>26</v>
      </c>
      <c r="AB2280" t="s">
        <v>30</v>
      </c>
    </row>
    <row r="2281" spans="1:28" x14ac:dyDescent="0.3">
      <c r="A2281" t="s">
        <v>6448</v>
      </c>
      <c r="B2281" t="s">
        <v>234</v>
      </c>
      <c r="C2281" t="s">
        <v>6449</v>
      </c>
      <c r="D2281" t="s">
        <v>225</v>
      </c>
      <c r="E2281">
        <v>23</v>
      </c>
      <c r="F2281" t="s">
        <v>17465</v>
      </c>
      <c r="G2281">
        <v>2024</v>
      </c>
      <c r="H2281">
        <f t="shared" si="107"/>
        <v>45496</v>
      </c>
      <c r="I2281">
        <v>6</v>
      </c>
      <c r="J2281">
        <v>24</v>
      </c>
      <c r="K2281">
        <v>19</v>
      </c>
      <c r="L2281" t="s">
        <v>17466</v>
      </c>
      <c r="M2281">
        <f t="shared" si="105"/>
        <v>0.76688657407407401</v>
      </c>
      <c r="N2281" t="str">
        <f t="shared" si="106"/>
        <v>5-8 PM</v>
      </c>
      <c r="O2281">
        <v>71994.48</v>
      </c>
      <c r="P2281">
        <v>829</v>
      </c>
      <c r="Q2281">
        <v>828</v>
      </c>
      <c r="R2281">
        <v>1</v>
      </c>
      <c r="S2281">
        <v>71166.48</v>
      </c>
      <c r="T2281" t="s">
        <v>105</v>
      </c>
      <c r="U2281" t="s">
        <v>23</v>
      </c>
      <c r="V2281" t="s">
        <v>24</v>
      </c>
      <c r="W2281" t="s">
        <v>6450</v>
      </c>
      <c r="X2281" t="s">
        <v>26</v>
      </c>
      <c r="Y2281" t="s">
        <v>27</v>
      </c>
      <c r="Z2281" t="s">
        <v>28</v>
      </c>
      <c r="AA2281" t="s">
        <v>26</v>
      </c>
      <c r="AB2281" t="s">
        <v>30</v>
      </c>
    </row>
    <row r="2282" spans="1:28" x14ac:dyDescent="0.3">
      <c r="A2282" t="s">
        <v>6451</v>
      </c>
      <c r="B2282" t="s">
        <v>234</v>
      </c>
      <c r="C2282" t="s">
        <v>6452</v>
      </c>
      <c r="D2282" t="s">
        <v>225</v>
      </c>
      <c r="E2282">
        <v>23</v>
      </c>
      <c r="F2282" t="s">
        <v>17465</v>
      </c>
      <c r="G2282">
        <v>2024</v>
      </c>
      <c r="H2282">
        <f t="shared" si="107"/>
        <v>45496</v>
      </c>
      <c r="I2282">
        <v>6</v>
      </c>
      <c r="J2282">
        <v>23</v>
      </c>
      <c r="K2282">
        <v>50</v>
      </c>
      <c r="L2282" t="s">
        <v>17466</v>
      </c>
      <c r="M2282">
        <f t="shared" si="105"/>
        <v>0.76655092592592589</v>
      </c>
      <c r="N2282" t="str">
        <f t="shared" si="106"/>
        <v>5-8 PM</v>
      </c>
      <c r="O2282">
        <v>72822.48</v>
      </c>
      <c r="P2282">
        <v>829</v>
      </c>
      <c r="Q2282">
        <v>828</v>
      </c>
      <c r="R2282">
        <v>1</v>
      </c>
      <c r="S2282">
        <v>71994.48</v>
      </c>
      <c r="T2282" t="s">
        <v>105</v>
      </c>
      <c r="U2282" t="s">
        <v>23</v>
      </c>
      <c r="V2282" t="s">
        <v>24</v>
      </c>
      <c r="W2282" t="s">
        <v>6453</v>
      </c>
      <c r="X2282" t="s">
        <v>26</v>
      </c>
      <c r="Y2282" t="s">
        <v>27</v>
      </c>
      <c r="Z2282" t="s">
        <v>28</v>
      </c>
      <c r="AA2282" t="s">
        <v>26</v>
      </c>
      <c r="AB2282" t="s">
        <v>30</v>
      </c>
    </row>
    <row r="2283" spans="1:28" x14ac:dyDescent="0.3">
      <c r="A2283" t="s">
        <v>6454</v>
      </c>
      <c r="B2283" t="s">
        <v>234</v>
      </c>
      <c r="C2283" t="s">
        <v>6455</v>
      </c>
      <c r="D2283" t="s">
        <v>225</v>
      </c>
      <c r="E2283">
        <v>23</v>
      </c>
      <c r="F2283" t="s">
        <v>17465</v>
      </c>
      <c r="G2283">
        <v>2024</v>
      </c>
      <c r="H2283">
        <f t="shared" si="107"/>
        <v>45496</v>
      </c>
      <c r="I2283">
        <v>6</v>
      </c>
      <c r="J2283">
        <v>23</v>
      </c>
      <c r="K2283">
        <v>48</v>
      </c>
      <c r="L2283" t="s">
        <v>17466</v>
      </c>
      <c r="M2283">
        <f t="shared" si="105"/>
        <v>0.76652777777777781</v>
      </c>
      <c r="N2283" t="str">
        <f t="shared" si="106"/>
        <v>5-8 PM</v>
      </c>
      <c r="O2283">
        <v>73650.48</v>
      </c>
      <c r="P2283">
        <v>829</v>
      </c>
      <c r="Q2283">
        <v>828</v>
      </c>
      <c r="R2283">
        <v>1</v>
      </c>
      <c r="S2283">
        <v>72822.48</v>
      </c>
      <c r="T2283" t="s">
        <v>105</v>
      </c>
      <c r="U2283" t="s">
        <v>23</v>
      </c>
      <c r="V2283" t="s">
        <v>24</v>
      </c>
      <c r="W2283" t="s">
        <v>6456</v>
      </c>
      <c r="X2283" t="s">
        <v>26</v>
      </c>
      <c r="Y2283" t="s">
        <v>27</v>
      </c>
      <c r="Z2283" t="s">
        <v>28</v>
      </c>
      <c r="AA2283" t="s">
        <v>26</v>
      </c>
      <c r="AB2283" t="s">
        <v>30</v>
      </c>
    </row>
    <row r="2284" spans="1:28" x14ac:dyDescent="0.3">
      <c r="A2284" t="s">
        <v>6457</v>
      </c>
      <c r="B2284" t="s">
        <v>234</v>
      </c>
      <c r="C2284" t="s">
        <v>6458</v>
      </c>
      <c r="D2284" t="s">
        <v>225</v>
      </c>
      <c r="E2284">
        <v>23</v>
      </c>
      <c r="F2284" t="s">
        <v>17465</v>
      </c>
      <c r="G2284">
        <v>2024</v>
      </c>
      <c r="H2284">
        <f t="shared" si="107"/>
        <v>45496</v>
      </c>
      <c r="I2284">
        <v>6</v>
      </c>
      <c r="J2284">
        <v>23</v>
      </c>
      <c r="K2284">
        <v>16</v>
      </c>
      <c r="L2284" t="s">
        <v>17466</v>
      </c>
      <c r="M2284">
        <f t="shared" si="105"/>
        <v>0.76615740740740745</v>
      </c>
      <c r="N2284" t="str">
        <f t="shared" si="106"/>
        <v>5-8 PM</v>
      </c>
      <c r="O2284">
        <v>74478.48</v>
      </c>
      <c r="P2284">
        <v>829</v>
      </c>
      <c r="Q2284">
        <v>828</v>
      </c>
      <c r="R2284">
        <v>1</v>
      </c>
      <c r="S2284">
        <v>73650.48</v>
      </c>
      <c r="T2284" t="s">
        <v>105</v>
      </c>
      <c r="U2284" t="s">
        <v>23</v>
      </c>
      <c r="V2284" t="s">
        <v>24</v>
      </c>
      <c r="W2284" t="s">
        <v>6459</v>
      </c>
      <c r="X2284" t="s">
        <v>26</v>
      </c>
      <c r="Y2284" t="s">
        <v>27</v>
      </c>
      <c r="Z2284" t="s">
        <v>28</v>
      </c>
      <c r="AA2284" t="s">
        <v>26</v>
      </c>
      <c r="AB2284" t="s">
        <v>30</v>
      </c>
    </row>
    <row r="2285" spans="1:28" x14ac:dyDescent="0.3">
      <c r="A2285" t="s">
        <v>6460</v>
      </c>
      <c r="B2285" t="s">
        <v>234</v>
      </c>
      <c r="C2285" t="s">
        <v>6461</v>
      </c>
      <c r="D2285" t="s">
        <v>225</v>
      </c>
      <c r="E2285">
        <v>23</v>
      </c>
      <c r="F2285" t="s">
        <v>17465</v>
      </c>
      <c r="G2285">
        <v>2024</v>
      </c>
      <c r="H2285">
        <f t="shared" si="107"/>
        <v>45496</v>
      </c>
      <c r="I2285">
        <v>6</v>
      </c>
      <c r="J2285">
        <v>23</v>
      </c>
      <c r="K2285">
        <v>13</v>
      </c>
      <c r="L2285" t="s">
        <v>17466</v>
      </c>
      <c r="M2285">
        <f t="shared" si="105"/>
        <v>0.76612268518518523</v>
      </c>
      <c r="N2285" t="str">
        <f t="shared" si="106"/>
        <v>5-8 PM</v>
      </c>
      <c r="O2285">
        <v>75306.48</v>
      </c>
      <c r="P2285">
        <v>829</v>
      </c>
      <c r="Q2285">
        <v>828</v>
      </c>
      <c r="R2285">
        <v>1</v>
      </c>
      <c r="S2285">
        <v>74478.48</v>
      </c>
      <c r="T2285" t="s">
        <v>105</v>
      </c>
      <c r="U2285" t="s">
        <v>23</v>
      </c>
      <c r="V2285" t="s">
        <v>24</v>
      </c>
      <c r="W2285" t="s">
        <v>6462</v>
      </c>
      <c r="X2285" t="s">
        <v>26</v>
      </c>
      <c r="Y2285" t="s">
        <v>27</v>
      </c>
      <c r="Z2285" t="s">
        <v>28</v>
      </c>
      <c r="AA2285" t="s">
        <v>26</v>
      </c>
      <c r="AB2285" t="s">
        <v>30</v>
      </c>
    </row>
    <row r="2286" spans="1:28" x14ac:dyDescent="0.3">
      <c r="A2286" t="s">
        <v>6463</v>
      </c>
      <c r="B2286" t="s">
        <v>234</v>
      </c>
      <c r="C2286" t="s">
        <v>6464</v>
      </c>
      <c r="D2286" t="s">
        <v>225</v>
      </c>
      <c r="E2286">
        <v>23</v>
      </c>
      <c r="F2286" t="s">
        <v>17465</v>
      </c>
      <c r="G2286">
        <v>2024</v>
      </c>
      <c r="H2286">
        <f t="shared" si="107"/>
        <v>45496</v>
      </c>
      <c r="I2286">
        <v>6</v>
      </c>
      <c r="J2286">
        <v>22</v>
      </c>
      <c r="K2286">
        <v>44</v>
      </c>
      <c r="L2286" t="s">
        <v>17466</v>
      </c>
      <c r="M2286">
        <f t="shared" si="105"/>
        <v>0.76578703703703699</v>
      </c>
      <c r="N2286" t="str">
        <f t="shared" si="106"/>
        <v>5-8 PM</v>
      </c>
      <c r="O2286">
        <v>76134.48</v>
      </c>
      <c r="P2286">
        <v>829</v>
      </c>
      <c r="Q2286">
        <v>828</v>
      </c>
      <c r="R2286">
        <v>1</v>
      </c>
      <c r="S2286">
        <v>75306.48</v>
      </c>
      <c r="T2286" t="s">
        <v>105</v>
      </c>
      <c r="U2286" t="s">
        <v>23</v>
      </c>
      <c r="V2286" t="s">
        <v>24</v>
      </c>
      <c r="W2286" t="s">
        <v>6465</v>
      </c>
      <c r="X2286" t="s">
        <v>26</v>
      </c>
      <c r="Y2286" t="s">
        <v>27</v>
      </c>
      <c r="Z2286" t="s">
        <v>28</v>
      </c>
      <c r="AA2286" t="s">
        <v>26</v>
      </c>
      <c r="AB2286" t="s">
        <v>30</v>
      </c>
    </row>
    <row r="2287" spans="1:28" x14ac:dyDescent="0.3">
      <c r="A2287" t="s">
        <v>6466</v>
      </c>
      <c r="B2287" t="s">
        <v>234</v>
      </c>
      <c r="C2287" t="s">
        <v>6467</v>
      </c>
      <c r="D2287" t="s">
        <v>225</v>
      </c>
      <c r="E2287">
        <v>23</v>
      </c>
      <c r="F2287" t="s">
        <v>17465</v>
      </c>
      <c r="G2287">
        <v>2024</v>
      </c>
      <c r="H2287">
        <f t="shared" si="107"/>
        <v>45496</v>
      </c>
      <c r="I2287">
        <v>6</v>
      </c>
      <c r="J2287">
        <v>22</v>
      </c>
      <c r="K2287">
        <v>41</v>
      </c>
      <c r="L2287" t="s">
        <v>17466</v>
      </c>
      <c r="M2287">
        <f t="shared" si="105"/>
        <v>0.76575231481481476</v>
      </c>
      <c r="N2287" t="str">
        <f t="shared" si="106"/>
        <v>5-8 PM</v>
      </c>
      <c r="O2287">
        <v>76962.48</v>
      </c>
      <c r="P2287">
        <v>829</v>
      </c>
      <c r="Q2287">
        <v>828</v>
      </c>
      <c r="R2287">
        <v>1</v>
      </c>
      <c r="S2287">
        <v>76134.48</v>
      </c>
      <c r="T2287" t="s">
        <v>105</v>
      </c>
      <c r="U2287" t="s">
        <v>23</v>
      </c>
      <c r="V2287" t="s">
        <v>24</v>
      </c>
      <c r="W2287" t="s">
        <v>6468</v>
      </c>
      <c r="X2287" t="s">
        <v>26</v>
      </c>
      <c r="Y2287" t="s">
        <v>27</v>
      </c>
      <c r="Z2287" t="s">
        <v>28</v>
      </c>
      <c r="AA2287" t="s">
        <v>26</v>
      </c>
      <c r="AB2287" t="s">
        <v>30</v>
      </c>
    </row>
    <row r="2288" spans="1:28" x14ac:dyDescent="0.3">
      <c r="A2288" t="s">
        <v>6469</v>
      </c>
      <c r="B2288" t="s">
        <v>234</v>
      </c>
      <c r="C2288" t="s">
        <v>6470</v>
      </c>
      <c r="D2288" t="s">
        <v>225</v>
      </c>
      <c r="E2288">
        <v>23</v>
      </c>
      <c r="F2288" t="s">
        <v>17465</v>
      </c>
      <c r="G2288">
        <v>2024</v>
      </c>
      <c r="H2288">
        <f t="shared" si="107"/>
        <v>45496</v>
      </c>
      <c r="I2288">
        <v>6</v>
      </c>
      <c r="J2288">
        <v>22</v>
      </c>
      <c r="K2288">
        <v>14</v>
      </c>
      <c r="L2288" t="s">
        <v>17466</v>
      </c>
      <c r="M2288">
        <f t="shared" si="105"/>
        <v>0.76543981481481482</v>
      </c>
      <c r="N2288" t="str">
        <f t="shared" si="106"/>
        <v>5-8 PM</v>
      </c>
      <c r="O2288">
        <v>77790.48</v>
      </c>
      <c r="P2288">
        <v>829</v>
      </c>
      <c r="Q2288">
        <v>828</v>
      </c>
      <c r="R2288">
        <v>1</v>
      </c>
      <c r="S2288">
        <v>76962.48</v>
      </c>
      <c r="T2288" t="s">
        <v>105</v>
      </c>
      <c r="U2288" t="s">
        <v>23</v>
      </c>
      <c r="V2288" t="s">
        <v>24</v>
      </c>
      <c r="W2288" t="s">
        <v>6471</v>
      </c>
      <c r="X2288" t="s">
        <v>26</v>
      </c>
      <c r="Y2288" t="s">
        <v>27</v>
      </c>
      <c r="Z2288" t="s">
        <v>28</v>
      </c>
      <c r="AA2288" t="s">
        <v>26</v>
      </c>
      <c r="AB2288" t="s">
        <v>30</v>
      </c>
    </row>
    <row r="2289" spans="1:28" x14ac:dyDescent="0.3">
      <c r="A2289" t="s">
        <v>6472</v>
      </c>
      <c r="B2289" t="s">
        <v>234</v>
      </c>
      <c r="C2289" t="s">
        <v>6473</v>
      </c>
      <c r="D2289" t="s">
        <v>225</v>
      </c>
      <c r="E2289">
        <v>23</v>
      </c>
      <c r="F2289" t="s">
        <v>17465</v>
      </c>
      <c r="G2289">
        <v>2024</v>
      </c>
      <c r="H2289">
        <f t="shared" si="107"/>
        <v>45496</v>
      </c>
      <c r="I2289">
        <v>6</v>
      </c>
      <c r="J2289">
        <v>22</v>
      </c>
      <c r="K2289">
        <v>0</v>
      </c>
      <c r="L2289" t="s">
        <v>17466</v>
      </c>
      <c r="M2289">
        <f t="shared" si="105"/>
        <v>0.76527777777777783</v>
      </c>
      <c r="N2289" t="str">
        <f t="shared" si="106"/>
        <v>5-8 PM</v>
      </c>
      <c r="O2289">
        <v>78618.48</v>
      </c>
      <c r="P2289">
        <v>829</v>
      </c>
      <c r="Q2289">
        <v>828</v>
      </c>
      <c r="R2289">
        <v>1</v>
      </c>
      <c r="S2289">
        <v>77790.48</v>
      </c>
      <c r="T2289" t="s">
        <v>105</v>
      </c>
      <c r="U2289" t="s">
        <v>23</v>
      </c>
      <c r="V2289" t="s">
        <v>24</v>
      </c>
      <c r="W2289" t="s">
        <v>6474</v>
      </c>
      <c r="X2289" t="s">
        <v>26</v>
      </c>
      <c r="Y2289" t="s">
        <v>27</v>
      </c>
      <c r="Z2289" t="s">
        <v>28</v>
      </c>
      <c r="AA2289" t="s">
        <v>26</v>
      </c>
      <c r="AB2289" t="s">
        <v>30</v>
      </c>
    </row>
    <row r="2290" spans="1:28" x14ac:dyDescent="0.3">
      <c r="A2290" t="s">
        <v>6475</v>
      </c>
      <c r="B2290" t="s">
        <v>234</v>
      </c>
      <c r="C2290" t="s">
        <v>6476</v>
      </c>
      <c r="D2290" t="s">
        <v>225</v>
      </c>
      <c r="E2290">
        <v>23</v>
      </c>
      <c r="F2290" t="s">
        <v>17465</v>
      </c>
      <c r="G2290">
        <v>2024</v>
      </c>
      <c r="H2290">
        <f t="shared" si="107"/>
        <v>45496</v>
      </c>
      <c r="I2290">
        <v>6</v>
      </c>
      <c r="J2290">
        <v>21</v>
      </c>
      <c r="K2290">
        <v>46</v>
      </c>
      <c r="L2290" t="s">
        <v>17466</v>
      </c>
      <c r="M2290">
        <f t="shared" si="105"/>
        <v>0.76511574074074085</v>
      </c>
      <c r="N2290" t="str">
        <f t="shared" si="106"/>
        <v>5-8 PM</v>
      </c>
      <c r="O2290">
        <v>79446.48</v>
      </c>
      <c r="P2290">
        <v>829</v>
      </c>
      <c r="Q2290">
        <v>828</v>
      </c>
      <c r="R2290">
        <v>1</v>
      </c>
      <c r="S2290">
        <v>78618.48</v>
      </c>
      <c r="T2290" t="s">
        <v>105</v>
      </c>
      <c r="U2290" t="s">
        <v>23</v>
      </c>
      <c r="V2290" t="s">
        <v>24</v>
      </c>
      <c r="W2290" t="s">
        <v>6477</v>
      </c>
      <c r="X2290" t="s">
        <v>26</v>
      </c>
      <c r="Y2290" t="s">
        <v>27</v>
      </c>
      <c r="Z2290" t="s">
        <v>28</v>
      </c>
      <c r="AA2290" t="s">
        <v>26</v>
      </c>
      <c r="AB2290" t="s">
        <v>30</v>
      </c>
    </row>
    <row r="2291" spans="1:28" x14ac:dyDescent="0.3">
      <c r="A2291" t="s">
        <v>6478</v>
      </c>
      <c r="B2291" t="s">
        <v>234</v>
      </c>
      <c r="C2291" t="s">
        <v>6479</v>
      </c>
      <c r="D2291" t="s">
        <v>225</v>
      </c>
      <c r="E2291">
        <v>23</v>
      </c>
      <c r="F2291" t="s">
        <v>17465</v>
      </c>
      <c r="G2291">
        <v>2024</v>
      </c>
      <c r="H2291">
        <f t="shared" si="107"/>
        <v>45496</v>
      </c>
      <c r="I2291">
        <v>6</v>
      </c>
      <c r="J2291">
        <v>21</v>
      </c>
      <c r="K2291">
        <v>44</v>
      </c>
      <c r="L2291" t="s">
        <v>17466</v>
      </c>
      <c r="M2291">
        <f t="shared" si="105"/>
        <v>0.76509259259259255</v>
      </c>
      <c r="N2291" t="str">
        <f t="shared" si="106"/>
        <v>5-8 PM</v>
      </c>
      <c r="O2291">
        <v>80274.48</v>
      </c>
      <c r="P2291">
        <v>829</v>
      </c>
      <c r="Q2291">
        <v>828</v>
      </c>
      <c r="R2291">
        <v>1</v>
      </c>
      <c r="S2291">
        <v>79446.48</v>
      </c>
      <c r="T2291" t="s">
        <v>105</v>
      </c>
      <c r="U2291" t="s">
        <v>23</v>
      </c>
      <c r="V2291" t="s">
        <v>24</v>
      </c>
      <c r="W2291" t="s">
        <v>6480</v>
      </c>
      <c r="X2291" t="s">
        <v>26</v>
      </c>
      <c r="Y2291" t="s">
        <v>27</v>
      </c>
      <c r="Z2291" t="s">
        <v>28</v>
      </c>
      <c r="AA2291" t="s">
        <v>26</v>
      </c>
      <c r="AB2291" t="s">
        <v>30</v>
      </c>
    </row>
    <row r="2292" spans="1:28" x14ac:dyDescent="0.3">
      <c r="A2292" t="s">
        <v>6481</v>
      </c>
      <c r="B2292" t="s">
        <v>234</v>
      </c>
      <c r="C2292" t="s">
        <v>6482</v>
      </c>
      <c r="D2292" t="s">
        <v>225</v>
      </c>
      <c r="E2292">
        <v>23</v>
      </c>
      <c r="F2292" t="s">
        <v>17465</v>
      </c>
      <c r="G2292">
        <v>2024</v>
      </c>
      <c r="H2292">
        <f t="shared" si="107"/>
        <v>45496</v>
      </c>
      <c r="I2292">
        <v>6</v>
      </c>
      <c r="J2292">
        <v>21</v>
      </c>
      <c r="K2292">
        <v>16</v>
      </c>
      <c r="L2292" t="s">
        <v>17466</v>
      </c>
      <c r="M2292">
        <f t="shared" si="105"/>
        <v>0.76476851851851846</v>
      </c>
      <c r="N2292" t="str">
        <f t="shared" si="106"/>
        <v>5-8 PM</v>
      </c>
      <c r="O2292">
        <v>81102.48</v>
      </c>
      <c r="P2292">
        <v>829</v>
      </c>
      <c r="Q2292">
        <v>828</v>
      </c>
      <c r="R2292">
        <v>1</v>
      </c>
      <c r="S2292">
        <v>80274.48</v>
      </c>
      <c r="T2292" t="s">
        <v>105</v>
      </c>
      <c r="U2292" t="s">
        <v>23</v>
      </c>
      <c r="V2292" t="s">
        <v>24</v>
      </c>
      <c r="W2292" t="s">
        <v>6483</v>
      </c>
      <c r="X2292" t="s">
        <v>26</v>
      </c>
      <c r="Y2292" t="s">
        <v>27</v>
      </c>
      <c r="Z2292" t="s">
        <v>28</v>
      </c>
      <c r="AA2292" t="s">
        <v>26</v>
      </c>
      <c r="AB2292" t="s">
        <v>30</v>
      </c>
    </row>
    <row r="2293" spans="1:28" x14ac:dyDescent="0.3">
      <c r="A2293" t="s">
        <v>6484</v>
      </c>
      <c r="B2293" t="s">
        <v>234</v>
      </c>
      <c r="C2293" t="s">
        <v>6485</v>
      </c>
      <c r="D2293" t="s">
        <v>225</v>
      </c>
      <c r="E2293">
        <v>23</v>
      </c>
      <c r="F2293" t="s">
        <v>17465</v>
      </c>
      <c r="G2293">
        <v>2024</v>
      </c>
      <c r="H2293">
        <f t="shared" si="107"/>
        <v>45496</v>
      </c>
      <c r="I2293">
        <v>6</v>
      </c>
      <c r="J2293">
        <v>21</v>
      </c>
      <c r="K2293">
        <v>14</v>
      </c>
      <c r="L2293" t="s">
        <v>17466</v>
      </c>
      <c r="M2293">
        <f t="shared" si="105"/>
        <v>0.76474537037037038</v>
      </c>
      <c r="N2293" t="str">
        <f t="shared" si="106"/>
        <v>5-8 PM</v>
      </c>
      <c r="O2293">
        <v>81930.48</v>
      </c>
      <c r="P2293">
        <v>829</v>
      </c>
      <c r="Q2293">
        <v>828</v>
      </c>
      <c r="R2293">
        <v>1</v>
      </c>
      <c r="S2293">
        <v>81102.48</v>
      </c>
      <c r="T2293" t="s">
        <v>105</v>
      </c>
      <c r="U2293" t="s">
        <v>23</v>
      </c>
      <c r="V2293" t="s">
        <v>24</v>
      </c>
      <c r="W2293" t="s">
        <v>6486</v>
      </c>
      <c r="X2293" t="s">
        <v>26</v>
      </c>
      <c r="Y2293" t="s">
        <v>27</v>
      </c>
      <c r="Z2293" t="s">
        <v>28</v>
      </c>
      <c r="AA2293" t="s">
        <v>26</v>
      </c>
      <c r="AB2293" t="s">
        <v>30</v>
      </c>
    </row>
    <row r="2294" spans="1:28" x14ac:dyDescent="0.3">
      <c r="A2294" t="s">
        <v>6487</v>
      </c>
      <c r="B2294" t="s">
        <v>234</v>
      </c>
      <c r="C2294" t="s">
        <v>6488</v>
      </c>
      <c r="D2294" t="s">
        <v>225</v>
      </c>
      <c r="E2294">
        <v>23</v>
      </c>
      <c r="F2294" t="s">
        <v>17465</v>
      </c>
      <c r="G2294">
        <v>2024</v>
      </c>
      <c r="H2294">
        <f t="shared" si="107"/>
        <v>45496</v>
      </c>
      <c r="I2294">
        <v>6</v>
      </c>
      <c r="J2294">
        <v>20</v>
      </c>
      <c r="K2294">
        <v>45</v>
      </c>
      <c r="L2294" t="s">
        <v>17466</v>
      </c>
      <c r="M2294">
        <f t="shared" si="105"/>
        <v>0.76440972222222225</v>
      </c>
      <c r="N2294" t="str">
        <f t="shared" si="106"/>
        <v>5-8 PM</v>
      </c>
      <c r="O2294">
        <v>82758.48</v>
      </c>
      <c r="P2294">
        <v>829</v>
      </c>
      <c r="Q2294">
        <v>828</v>
      </c>
      <c r="R2294">
        <v>1</v>
      </c>
      <c r="S2294">
        <v>81930.48</v>
      </c>
      <c r="T2294" t="s">
        <v>105</v>
      </c>
      <c r="U2294" t="s">
        <v>23</v>
      </c>
      <c r="V2294" t="s">
        <v>24</v>
      </c>
      <c r="W2294" t="s">
        <v>6489</v>
      </c>
      <c r="X2294" t="s">
        <v>26</v>
      </c>
      <c r="Y2294" t="s">
        <v>27</v>
      </c>
      <c r="Z2294" t="s">
        <v>28</v>
      </c>
      <c r="AA2294" t="s">
        <v>26</v>
      </c>
      <c r="AB2294" t="s">
        <v>30</v>
      </c>
    </row>
    <row r="2295" spans="1:28" x14ac:dyDescent="0.3">
      <c r="A2295" t="s">
        <v>6490</v>
      </c>
      <c r="B2295" t="s">
        <v>167</v>
      </c>
      <c r="C2295" t="s">
        <v>6491</v>
      </c>
      <c r="D2295" t="s">
        <v>21</v>
      </c>
      <c r="E2295">
        <v>23</v>
      </c>
      <c r="F2295" t="s">
        <v>17465</v>
      </c>
      <c r="G2295">
        <v>2024</v>
      </c>
      <c r="H2295">
        <f t="shared" si="107"/>
        <v>45496</v>
      </c>
      <c r="I2295">
        <v>6</v>
      </c>
      <c r="J2295">
        <v>20</v>
      </c>
      <c r="K2295">
        <v>37</v>
      </c>
      <c r="L2295" t="s">
        <v>17466</v>
      </c>
      <c r="M2295">
        <f t="shared" si="105"/>
        <v>0.76431712962962972</v>
      </c>
      <c r="N2295" t="str">
        <f t="shared" si="106"/>
        <v>5-8 PM</v>
      </c>
      <c r="O2295">
        <v>1259.3800000000001</v>
      </c>
      <c r="P2295">
        <v>29</v>
      </c>
      <c r="Q2295">
        <v>28.13</v>
      </c>
      <c r="R2295">
        <v>0.87</v>
      </c>
      <c r="S2295">
        <v>1231.25</v>
      </c>
      <c r="T2295" t="s">
        <v>34</v>
      </c>
      <c r="U2295" t="s">
        <v>23</v>
      </c>
      <c r="V2295" t="s">
        <v>24</v>
      </c>
      <c r="W2295" t="s">
        <v>6492</v>
      </c>
      <c r="X2295" t="s">
        <v>26</v>
      </c>
      <c r="Y2295" t="s">
        <v>36</v>
      </c>
      <c r="Z2295" t="s">
        <v>28</v>
      </c>
      <c r="AA2295" t="s">
        <v>29</v>
      </c>
      <c r="AB2295" t="s">
        <v>30</v>
      </c>
    </row>
    <row r="2296" spans="1:28" x14ac:dyDescent="0.3">
      <c r="A2296" t="s">
        <v>6493</v>
      </c>
      <c r="B2296" t="s">
        <v>234</v>
      </c>
      <c r="C2296" t="s">
        <v>6494</v>
      </c>
      <c r="D2296" t="s">
        <v>225</v>
      </c>
      <c r="E2296">
        <v>23</v>
      </c>
      <c r="F2296" t="s">
        <v>17465</v>
      </c>
      <c r="G2296">
        <v>2024</v>
      </c>
      <c r="H2296">
        <f t="shared" si="107"/>
        <v>45496</v>
      </c>
      <c r="I2296">
        <v>6</v>
      </c>
      <c r="J2296">
        <v>20</v>
      </c>
      <c r="K2296">
        <v>21</v>
      </c>
      <c r="L2296" t="s">
        <v>17466</v>
      </c>
      <c r="M2296">
        <f t="shared" si="105"/>
        <v>0.76413194444444443</v>
      </c>
      <c r="N2296" t="str">
        <f t="shared" si="106"/>
        <v>5-8 PM</v>
      </c>
      <c r="O2296">
        <v>83586.48</v>
      </c>
      <c r="P2296">
        <v>829</v>
      </c>
      <c r="Q2296">
        <v>828</v>
      </c>
      <c r="R2296">
        <v>1</v>
      </c>
      <c r="S2296">
        <v>82758.48</v>
      </c>
      <c r="T2296" t="s">
        <v>105</v>
      </c>
      <c r="U2296" t="s">
        <v>23</v>
      </c>
      <c r="V2296" t="s">
        <v>24</v>
      </c>
      <c r="W2296" t="s">
        <v>6495</v>
      </c>
      <c r="X2296" t="s">
        <v>26</v>
      </c>
      <c r="Y2296" t="s">
        <v>27</v>
      </c>
      <c r="Z2296" t="s">
        <v>28</v>
      </c>
      <c r="AA2296" t="s">
        <v>26</v>
      </c>
      <c r="AB2296" t="s">
        <v>30</v>
      </c>
    </row>
    <row r="2297" spans="1:28" x14ac:dyDescent="0.3">
      <c r="A2297" t="s">
        <v>6496</v>
      </c>
      <c r="B2297" t="s">
        <v>234</v>
      </c>
      <c r="C2297" t="s">
        <v>6497</v>
      </c>
      <c r="D2297" t="s">
        <v>225</v>
      </c>
      <c r="E2297">
        <v>23</v>
      </c>
      <c r="F2297" t="s">
        <v>17465</v>
      </c>
      <c r="G2297">
        <v>2024</v>
      </c>
      <c r="H2297">
        <f t="shared" si="107"/>
        <v>45496</v>
      </c>
      <c r="I2297">
        <v>6</v>
      </c>
      <c r="J2297">
        <v>19</v>
      </c>
      <c r="K2297">
        <v>58</v>
      </c>
      <c r="L2297" t="s">
        <v>17466</v>
      </c>
      <c r="M2297">
        <f t="shared" si="105"/>
        <v>0.76386574074074076</v>
      </c>
      <c r="N2297" t="str">
        <f t="shared" si="106"/>
        <v>5-8 PM</v>
      </c>
      <c r="O2297">
        <v>84414.48</v>
      </c>
      <c r="P2297">
        <v>829</v>
      </c>
      <c r="Q2297">
        <v>828</v>
      </c>
      <c r="R2297">
        <v>1</v>
      </c>
      <c r="S2297">
        <v>83586.48</v>
      </c>
      <c r="T2297" t="s">
        <v>105</v>
      </c>
      <c r="U2297" t="s">
        <v>23</v>
      </c>
      <c r="V2297" t="s">
        <v>24</v>
      </c>
      <c r="W2297" t="s">
        <v>6498</v>
      </c>
      <c r="X2297" t="s">
        <v>26</v>
      </c>
      <c r="Y2297" t="s">
        <v>27</v>
      </c>
      <c r="Z2297" t="s">
        <v>28</v>
      </c>
      <c r="AA2297" t="s">
        <v>26</v>
      </c>
      <c r="AB2297" t="s">
        <v>30</v>
      </c>
    </row>
    <row r="2298" spans="1:28" x14ac:dyDescent="0.3">
      <c r="A2298" t="s">
        <v>6499</v>
      </c>
      <c r="B2298" t="s">
        <v>234</v>
      </c>
      <c r="C2298" t="s">
        <v>6500</v>
      </c>
      <c r="D2298" t="s">
        <v>225</v>
      </c>
      <c r="E2298">
        <v>23</v>
      </c>
      <c r="F2298" t="s">
        <v>17465</v>
      </c>
      <c r="G2298">
        <v>2024</v>
      </c>
      <c r="H2298">
        <f t="shared" si="107"/>
        <v>45496</v>
      </c>
      <c r="I2298">
        <v>6</v>
      </c>
      <c r="J2298">
        <v>19</v>
      </c>
      <c r="K2298">
        <v>19</v>
      </c>
      <c r="L2298" t="s">
        <v>17466</v>
      </c>
      <c r="M2298">
        <f t="shared" si="105"/>
        <v>0.7634143518518518</v>
      </c>
      <c r="N2298" t="str">
        <f t="shared" si="106"/>
        <v>5-8 PM</v>
      </c>
      <c r="O2298">
        <v>85242.48</v>
      </c>
      <c r="P2298">
        <v>829</v>
      </c>
      <c r="Q2298">
        <v>828</v>
      </c>
      <c r="R2298">
        <v>1</v>
      </c>
      <c r="S2298">
        <v>84414.48</v>
      </c>
      <c r="T2298" t="s">
        <v>105</v>
      </c>
      <c r="U2298" t="s">
        <v>23</v>
      </c>
      <c r="V2298" t="s">
        <v>24</v>
      </c>
      <c r="W2298" t="s">
        <v>6501</v>
      </c>
      <c r="X2298" t="s">
        <v>26</v>
      </c>
      <c r="Y2298" t="s">
        <v>27</v>
      </c>
      <c r="Z2298" t="s">
        <v>28</v>
      </c>
      <c r="AA2298" t="s">
        <v>26</v>
      </c>
      <c r="AB2298" t="s">
        <v>30</v>
      </c>
    </row>
    <row r="2299" spans="1:28" x14ac:dyDescent="0.3">
      <c r="A2299" t="s">
        <v>6502</v>
      </c>
      <c r="B2299" t="s">
        <v>4263</v>
      </c>
      <c r="C2299" t="s">
        <v>6503</v>
      </c>
      <c r="D2299" t="s">
        <v>21</v>
      </c>
      <c r="E2299">
        <v>23</v>
      </c>
      <c r="F2299" t="s">
        <v>17465</v>
      </c>
      <c r="G2299">
        <v>2024</v>
      </c>
      <c r="H2299">
        <f t="shared" si="107"/>
        <v>45496</v>
      </c>
      <c r="I2299">
        <v>6</v>
      </c>
      <c r="J2299">
        <v>13</v>
      </c>
      <c r="K2299">
        <v>30</v>
      </c>
      <c r="L2299" t="s">
        <v>17466</v>
      </c>
      <c r="M2299">
        <f t="shared" si="105"/>
        <v>0.75937500000000002</v>
      </c>
      <c r="N2299" t="str">
        <f t="shared" si="106"/>
        <v>5-8 PM</v>
      </c>
      <c r="O2299">
        <v>1153.32</v>
      </c>
      <c r="P2299">
        <v>299</v>
      </c>
      <c r="Q2299">
        <v>292.72000000000003</v>
      </c>
      <c r="R2299">
        <v>6.28</v>
      </c>
      <c r="S2299">
        <v>860.6</v>
      </c>
      <c r="T2299" t="s">
        <v>34</v>
      </c>
      <c r="U2299" t="s">
        <v>23</v>
      </c>
      <c r="V2299" t="s">
        <v>24</v>
      </c>
      <c r="W2299" t="s">
        <v>6504</v>
      </c>
      <c r="X2299" t="s">
        <v>26</v>
      </c>
      <c r="Y2299" t="s">
        <v>36</v>
      </c>
      <c r="Z2299" t="s">
        <v>28</v>
      </c>
      <c r="AA2299" t="s">
        <v>29</v>
      </c>
      <c r="AB2299" t="s">
        <v>30</v>
      </c>
    </row>
    <row r="2300" spans="1:28" x14ac:dyDescent="0.3">
      <c r="A2300" t="s">
        <v>6505</v>
      </c>
      <c r="B2300" t="s">
        <v>4263</v>
      </c>
      <c r="C2300" t="s">
        <v>6506</v>
      </c>
      <c r="D2300" t="s">
        <v>21</v>
      </c>
      <c r="E2300">
        <v>23</v>
      </c>
      <c r="F2300" t="s">
        <v>17465</v>
      </c>
      <c r="G2300">
        <v>2024</v>
      </c>
      <c r="H2300">
        <f t="shared" si="107"/>
        <v>45496</v>
      </c>
      <c r="I2300">
        <v>6</v>
      </c>
      <c r="J2300">
        <v>2</v>
      </c>
      <c r="K2300">
        <v>2</v>
      </c>
      <c r="L2300" t="s">
        <v>17466</v>
      </c>
      <c r="M2300">
        <f t="shared" si="105"/>
        <v>0.75141203703703707</v>
      </c>
      <c r="N2300" t="str">
        <f t="shared" si="106"/>
        <v>5-8 PM</v>
      </c>
      <c r="O2300">
        <v>1181.71</v>
      </c>
      <c r="P2300">
        <v>29</v>
      </c>
      <c r="Q2300">
        <v>28.39</v>
      </c>
      <c r="R2300">
        <v>0.61</v>
      </c>
      <c r="S2300">
        <v>1153.32</v>
      </c>
      <c r="T2300" t="s">
        <v>34</v>
      </c>
      <c r="U2300" t="s">
        <v>23</v>
      </c>
      <c r="V2300" t="s">
        <v>24</v>
      </c>
      <c r="W2300" t="s">
        <v>6507</v>
      </c>
      <c r="X2300" t="s">
        <v>26</v>
      </c>
      <c r="Y2300" t="s">
        <v>36</v>
      </c>
      <c r="Z2300" t="s">
        <v>28</v>
      </c>
      <c r="AA2300" t="s">
        <v>29</v>
      </c>
      <c r="AB2300" t="s">
        <v>30</v>
      </c>
    </row>
    <row r="2301" spans="1:28" x14ac:dyDescent="0.3">
      <c r="A2301" t="s">
        <v>6508</v>
      </c>
      <c r="B2301" t="s">
        <v>1543</v>
      </c>
      <c r="C2301" t="s">
        <v>4072</v>
      </c>
      <c r="D2301" t="s">
        <v>21</v>
      </c>
      <c r="E2301">
        <v>23</v>
      </c>
      <c r="F2301" t="s">
        <v>17465</v>
      </c>
      <c r="G2301">
        <v>2024</v>
      </c>
      <c r="H2301">
        <f t="shared" si="107"/>
        <v>45496</v>
      </c>
      <c r="I2301">
        <v>5</v>
      </c>
      <c r="J2301">
        <v>47</v>
      </c>
      <c r="K2301">
        <v>9</v>
      </c>
      <c r="L2301" t="s">
        <v>17466</v>
      </c>
      <c r="M2301">
        <f t="shared" si="105"/>
        <v>0.74107638888888883</v>
      </c>
      <c r="N2301" t="str">
        <f t="shared" si="106"/>
        <v>5-8 PM</v>
      </c>
      <c r="O2301">
        <v>22.34</v>
      </c>
      <c r="P2301">
        <v>19</v>
      </c>
      <c r="Q2301">
        <v>18.43</v>
      </c>
      <c r="R2301">
        <v>0.56999999999999995</v>
      </c>
      <c r="S2301">
        <v>3.91</v>
      </c>
      <c r="T2301" t="s">
        <v>34</v>
      </c>
      <c r="U2301" t="s">
        <v>23</v>
      </c>
      <c r="V2301" t="s">
        <v>24</v>
      </c>
      <c r="W2301" t="s">
        <v>6509</v>
      </c>
      <c r="X2301" t="s">
        <v>26</v>
      </c>
      <c r="Y2301" t="s">
        <v>36</v>
      </c>
      <c r="Z2301" t="s">
        <v>28</v>
      </c>
      <c r="AA2301" t="s">
        <v>29</v>
      </c>
      <c r="AB2301" t="s">
        <v>30</v>
      </c>
    </row>
    <row r="2302" spans="1:28" x14ac:dyDescent="0.3">
      <c r="A2302" t="s">
        <v>6510</v>
      </c>
      <c r="B2302" t="s">
        <v>1537</v>
      </c>
      <c r="C2302" t="s">
        <v>6511</v>
      </c>
      <c r="D2302" t="s">
        <v>21</v>
      </c>
      <c r="E2302">
        <v>23</v>
      </c>
      <c r="F2302" t="s">
        <v>17465</v>
      </c>
      <c r="G2302">
        <v>2024</v>
      </c>
      <c r="H2302">
        <f t="shared" si="107"/>
        <v>45496</v>
      </c>
      <c r="I2302">
        <v>5</v>
      </c>
      <c r="J2302">
        <v>46</v>
      </c>
      <c r="K2302">
        <v>20</v>
      </c>
      <c r="L2302" t="s">
        <v>17466</v>
      </c>
      <c r="M2302">
        <f t="shared" si="105"/>
        <v>0.74050925925925926</v>
      </c>
      <c r="N2302" t="str">
        <f t="shared" si="106"/>
        <v>5-8 PM</v>
      </c>
      <c r="O2302">
        <v>1178.3</v>
      </c>
      <c r="P2302">
        <v>249</v>
      </c>
      <c r="Q2302">
        <v>243.77</v>
      </c>
      <c r="R2302">
        <v>5.23</v>
      </c>
      <c r="S2302">
        <v>934.53</v>
      </c>
      <c r="T2302" t="s">
        <v>34</v>
      </c>
      <c r="U2302" t="s">
        <v>23</v>
      </c>
      <c r="V2302" t="s">
        <v>24</v>
      </c>
      <c r="W2302" t="s">
        <v>6512</v>
      </c>
      <c r="X2302" t="s">
        <v>26</v>
      </c>
      <c r="Y2302" t="s">
        <v>36</v>
      </c>
      <c r="Z2302" t="s">
        <v>28</v>
      </c>
      <c r="AA2302" t="s">
        <v>37</v>
      </c>
      <c r="AB2302" t="s">
        <v>30</v>
      </c>
    </row>
    <row r="2303" spans="1:28" x14ac:dyDescent="0.3">
      <c r="A2303" t="s">
        <v>6513</v>
      </c>
      <c r="B2303" t="s">
        <v>1481</v>
      </c>
      <c r="C2303" t="s">
        <v>1797</v>
      </c>
      <c r="D2303" t="s">
        <v>74</v>
      </c>
      <c r="E2303">
        <v>23</v>
      </c>
      <c r="F2303" t="s">
        <v>17465</v>
      </c>
      <c r="G2303">
        <v>2024</v>
      </c>
      <c r="H2303">
        <f t="shared" si="107"/>
        <v>45496</v>
      </c>
      <c r="I2303">
        <v>5</v>
      </c>
      <c r="J2303">
        <v>43</v>
      </c>
      <c r="K2303">
        <v>11</v>
      </c>
      <c r="L2303" t="s">
        <v>17466</v>
      </c>
      <c r="M2303">
        <f t="shared" si="105"/>
        <v>0.73832175925925936</v>
      </c>
      <c r="N2303" t="str">
        <f t="shared" si="106"/>
        <v>5-8 PM</v>
      </c>
      <c r="O2303">
        <v>1051.99</v>
      </c>
      <c r="P2303">
        <v>33</v>
      </c>
      <c r="Q2303">
        <v>32.01</v>
      </c>
      <c r="R2303">
        <v>0.99</v>
      </c>
      <c r="S2303">
        <v>1019.98</v>
      </c>
      <c r="T2303" t="s">
        <v>34</v>
      </c>
      <c r="U2303" t="s">
        <v>23</v>
      </c>
      <c r="V2303" t="s">
        <v>24</v>
      </c>
      <c r="W2303" t="s">
        <v>6514</v>
      </c>
      <c r="X2303" t="s">
        <v>26</v>
      </c>
      <c r="Y2303" t="s">
        <v>36</v>
      </c>
      <c r="Z2303" t="s">
        <v>28</v>
      </c>
      <c r="AA2303" t="s">
        <v>29</v>
      </c>
      <c r="AB2303" t="s">
        <v>30</v>
      </c>
    </row>
    <row r="2304" spans="1:28" x14ac:dyDescent="0.3">
      <c r="A2304" t="s">
        <v>6515</v>
      </c>
      <c r="B2304" t="s">
        <v>48</v>
      </c>
      <c r="C2304" t="s">
        <v>6516</v>
      </c>
      <c r="D2304" t="s">
        <v>74</v>
      </c>
      <c r="E2304">
        <v>23</v>
      </c>
      <c r="F2304" t="s">
        <v>17465</v>
      </c>
      <c r="G2304">
        <v>2024</v>
      </c>
      <c r="H2304">
        <f t="shared" si="107"/>
        <v>45496</v>
      </c>
      <c r="I2304">
        <v>5</v>
      </c>
      <c r="J2304">
        <v>27</v>
      </c>
      <c r="K2304">
        <v>19</v>
      </c>
      <c r="L2304" t="s">
        <v>17466</v>
      </c>
      <c r="M2304">
        <f t="shared" si="105"/>
        <v>0.72730324074074071</v>
      </c>
      <c r="N2304" t="str">
        <f t="shared" si="106"/>
        <v>5-8 PM</v>
      </c>
      <c r="O2304">
        <v>1728.73</v>
      </c>
      <c r="P2304">
        <v>299</v>
      </c>
      <c r="Q2304">
        <v>290.02999999999997</v>
      </c>
      <c r="R2304">
        <v>8.9700000000000006</v>
      </c>
      <c r="S2304">
        <v>1438.7</v>
      </c>
      <c r="T2304" t="s">
        <v>34</v>
      </c>
      <c r="U2304" t="s">
        <v>23</v>
      </c>
      <c r="V2304" t="s">
        <v>24</v>
      </c>
      <c r="W2304" t="s">
        <v>6517</v>
      </c>
      <c r="X2304" t="s">
        <v>26</v>
      </c>
      <c r="Y2304" t="s">
        <v>36</v>
      </c>
      <c r="Z2304" t="s">
        <v>28</v>
      </c>
      <c r="AA2304" t="s">
        <v>29</v>
      </c>
      <c r="AB2304" t="s">
        <v>30</v>
      </c>
    </row>
    <row r="2305" spans="1:28" x14ac:dyDescent="0.3">
      <c r="A2305" t="s">
        <v>6518</v>
      </c>
      <c r="B2305" t="s">
        <v>180</v>
      </c>
      <c r="C2305" t="s">
        <v>6519</v>
      </c>
      <c r="D2305" t="s">
        <v>1228</v>
      </c>
      <c r="E2305">
        <v>23</v>
      </c>
      <c r="F2305" t="s">
        <v>17465</v>
      </c>
      <c r="G2305">
        <v>2024</v>
      </c>
      <c r="H2305">
        <f t="shared" si="107"/>
        <v>45496</v>
      </c>
      <c r="I2305">
        <v>5</v>
      </c>
      <c r="J2305">
        <v>14</v>
      </c>
      <c r="K2305">
        <v>1</v>
      </c>
      <c r="L2305" t="s">
        <v>17466</v>
      </c>
      <c r="M2305">
        <f t="shared" si="105"/>
        <v>0.7180671296296296</v>
      </c>
      <c r="N2305" t="str">
        <f t="shared" si="106"/>
        <v>5-8 PM</v>
      </c>
      <c r="O2305">
        <v>202.1</v>
      </c>
      <c r="P2305">
        <v>199</v>
      </c>
      <c r="Q2305">
        <v>190.04</v>
      </c>
      <c r="R2305">
        <v>8.9600000000000009</v>
      </c>
      <c r="S2305">
        <v>12.06</v>
      </c>
      <c r="T2305" t="s">
        <v>34</v>
      </c>
      <c r="U2305" t="s">
        <v>23</v>
      </c>
      <c r="V2305" t="s">
        <v>24</v>
      </c>
      <c r="W2305" t="s">
        <v>6520</v>
      </c>
      <c r="X2305" t="s">
        <v>26</v>
      </c>
      <c r="Y2305" t="s">
        <v>36</v>
      </c>
      <c r="Z2305" t="s">
        <v>28</v>
      </c>
      <c r="AA2305" t="s">
        <v>29</v>
      </c>
      <c r="AB2305" t="s">
        <v>30</v>
      </c>
    </row>
    <row r="2306" spans="1:28" x14ac:dyDescent="0.3">
      <c r="A2306" t="s">
        <v>6521</v>
      </c>
      <c r="B2306" t="s">
        <v>256</v>
      </c>
      <c r="C2306" t="s">
        <v>6522</v>
      </c>
      <c r="D2306" t="s">
        <v>50</v>
      </c>
      <c r="E2306">
        <v>23</v>
      </c>
      <c r="F2306" t="s">
        <v>17465</v>
      </c>
      <c r="G2306">
        <v>2024</v>
      </c>
      <c r="H2306">
        <f t="shared" si="107"/>
        <v>45496</v>
      </c>
      <c r="I2306">
        <v>5</v>
      </c>
      <c r="J2306">
        <v>5</v>
      </c>
      <c r="K2306">
        <v>58</v>
      </c>
      <c r="L2306" t="s">
        <v>17466</v>
      </c>
      <c r="M2306">
        <f t="shared" ref="M2306:M2369" si="108">TIMEVALUE(TEXT(TIMEVALUE(I2306 &amp; ":" &amp; J2306 &amp; ":" &amp; K2306 &amp; " " &amp; L2306), "hh:mm:ss AM/PM"))</f>
        <v>0.71247685185185183</v>
      </c>
      <c r="N2306" t="str">
        <f t="shared" ref="N2306:N2369" si="109">IF(AND(HOUR(M2306)&gt;=0, HOUR(M2306)&lt;=4), "12-4 AM",
IF(AND(HOUR(M2306)&gt;=5, HOUR(M2306)&lt;=8), "5-8 AM",
IF(AND(HOUR(M2306)&gt;=9, HOUR(M2306)&lt;=12), "9 AM-12 PM",
IF(AND(HOUR(M2306)&gt;=13, HOUR(M2306)&lt;=16), "1-4 PM",
IF(AND(HOUR(M2306)&gt;=17, HOUR(M2306)&lt;=20), "5-8 PM",
IF(AND(HOUR(M2306)&gt;=21, HOUR(M2306)&lt;=23), "9-11 PM",
""))))))</f>
        <v>5-8 PM</v>
      </c>
      <c r="O2306">
        <v>959.13</v>
      </c>
      <c r="P2306">
        <v>199</v>
      </c>
      <c r="Q2306">
        <v>191.04</v>
      </c>
      <c r="R2306">
        <v>7.96</v>
      </c>
      <c r="S2306">
        <v>768.09</v>
      </c>
      <c r="T2306" t="s">
        <v>34</v>
      </c>
      <c r="U2306" t="s">
        <v>23</v>
      </c>
      <c r="V2306" t="s">
        <v>24</v>
      </c>
      <c r="W2306" t="s">
        <v>6523</v>
      </c>
      <c r="X2306" t="s">
        <v>26</v>
      </c>
      <c r="Y2306" t="s">
        <v>36</v>
      </c>
      <c r="Z2306" t="s">
        <v>28</v>
      </c>
      <c r="AA2306" t="s">
        <v>29</v>
      </c>
      <c r="AB2306" t="s">
        <v>30</v>
      </c>
    </row>
    <row r="2307" spans="1:28" x14ac:dyDescent="0.3">
      <c r="A2307" t="s">
        <v>6524</v>
      </c>
      <c r="B2307" t="s">
        <v>102</v>
      </c>
      <c r="C2307" t="s">
        <v>6525</v>
      </c>
      <c r="D2307" t="s">
        <v>225</v>
      </c>
      <c r="E2307">
        <v>23</v>
      </c>
      <c r="F2307" t="s">
        <v>17465</v>
      </c>
      <c r="G2307">
        <v>2024</v>
      </c>
      <c r="H2307">
        <f t="shared" ref="H2307:H2370" si="110">DATEVALUE(E2307 &amp;"-"&amp;F2307&amp;"-"&amp;G2307)</f>
        <v>45496</v>
      </c>
      <c r="I2307">
        <v>4</v>
      </c>
      <c r="J2307">
        <v>58</v>
      </c>
      <c r="K2307">
        <v>34</v>
      </c>
      <c r="L2307" t="s">
        <v>17466</v>
      </c>
      <c r="M2307">
        <f t="shared" si="108"/>
        <v>0.70733796296296303</v>
      </c>
      <c r="N2307" t="str">
        <f t="shared" si="109"/>
        <v>1-4 PM</v>
      </c>
      <c r="O2307">
        <v>2690.61</v>
      </c>
      <c r="P2307">
        <v>829</v>
      </c>
      <c r="Q2307">
        <v>828</v>
      </c>
      <c r="R2307">
        <v>1</v>
      </c>
      <c r="S2307">
        <v>1862.61</v>
      </c>
      <c r="T2307" t="s">
        <v>105</v>
      </c>
      <c r="U2307" t="s">
        <v>23</v>
      </c>
      <c r="V2307" t="s">
        <v>24</v>
      </c>
      <c r="W2307" t="s">
        <v>6526</v>
      </c>
      <c r="X2307" t="s">
        <v>26</v>
      </c>
      <c r="Y2307" t="s">
        <v>27</v>
      </c>
      <c r="Z2307" t="s">
        <v>28</v>
      </c>
      <c r="AA2307" t="s">
        <v>26</v>
      </c>
      <c r="AB2307" t="s">
        <v>30</v>
      </c>
    </row>
    <row r="2308" spans="1:28" x14ac:dyDescent="0.3">
      <c r="A2308" t="s">
        <v>6527</v>
      </c>
      <c r="B2308" t="s">
        <v>102</v>
      </c>
      <c r="C2308" t="s">
        <v>6525</v>
      </c>
      <c r="D2308" t="s">
        <v>225</v>
      </c>
      <c r="E2308">
        <v>23</v>
      </c>
      <c r="F2308" t="s">
        <v>17465</v>
      </c>
      <c r="G2308">
        <v>2024</v>
      </c>
      <c r="H2308">
        <f t="shared" si="110"/>
        <v>45496</v>
      </c>
      <c r="I2308">
        <v>4</v>
      </c>
      <c r="J2308">
        <v>57</v>
      </c>
      <c r="K2308">
        <v>13</v>
      </c>
      <c r="L2308" t="s">
        <v>17466</v>
      </c>
      <c r="M2308">
        <f t="shared" si="108"/>
        <v>0.70640046296296299</v>
      </c>
      <c r="N2308" t="str">
        <f t="shared" si="109"/>
        <v>1-4 PM</v>
      </c>
      <c r="O2308">
        <v>3518.61</v>
      </c>
      <c r="P2308">
        <v>829</v>
      </c>
      <c r="Q2308">
        <v>828</v>
      </c>
      <c r="R2308">
        <v>0</v>
      </c>
      <c r="S2308">
        <v>2690.61</v>
      </c>
      <c r="T2308" t="s">
        <v>105</v>
      </c>
      <c r="U2308" t="s">
        <v>198</v>
      </c>
      <c r="V2308" t="s">
        <v>24</v>
      </c>
      <c r="W2308" t="s">
        <v>26</v>
      </c>
      <c r="X2308" t="s">
        <v>26</v>
      </c>
      <c r="Y2308" t="s">
        <v>27</v>
      </c>
      <c r="Z2308" t="s">
        <v>28</v>
      </c>
      <c r="AA2308" t="s">
        <v>26</v>
      </c>
      <c r="AB2308" t="s">
        <v>30</v>
      </c>
    </row>
    <row r="2309" spans="1:28" x14ac:dyDescent="0.3">
      <c r="A2309" t="s">
        <v>6528</v>
      </c>
      <c r="B2309" t="s">
        <v>102</v>
      </c>
      <c r="C2309" t="s">
        <v>6529</v>
      </c>
      <c r="D2309" t="s">
        <v>225</v>
      </c>
      <c r="E2309">
        <v>23</v>
      </c>
      <c r="F2309" t="s">
        <v>17465</v>
      </c>
      <c r="G2309">
        <v>2024</v>
      </c>
      <c r="H2309">
        <f t="shared" si="110"/>
        <v>45496</v>
      </c>
      <c r="I2309">
        <v>4</v>
      </c>
      <c r="J2309">
        <v>56</v>
      </c>
      <c r="K2309">
        <v>43</v>
      </c>
      <c r="L2309" t="s">
        <v>17466</v>
      </c>
      <c r="M2309">
        <f t="shared" si="108"/>
        <v>0.70605324074074083</v>
      </c>
      <c r="N2309" t="str">
        <f t="shared" si="109"/>
        <v>1-4 PM</v>
      </c>
      <c r="O2309">
        <v>4346.6099999999997</v>
      </c>
      <c r="P2309">
        <v>829</v>
      </c>
      <c r="Q2309">
        <v>828</v>
      </c>
      <c r="R2309">
        <v>1</v>
      </c>
      <c r="S2309">
        <v>3518.61</v>
      </c>
      <c r="T2309" t="s">
        <v>105</v>
      </c>
      <c r="U2309" t="s">
        <v>23</v>
      </c>
      <c r="V2309" t="s">
        <v>24</v>
      </c>
      <c r="W2309" t="s">
        <v>6530</v>
      </c>
      <c r="X2309" t="s">
        <v>26</v>
      </c>
      <c r="Y2309" t="s">
        <v>27</v>
      </c>
      <c r="Z2309" t="s">
        <v>28</v>
      </c>
      <c r="AA2309" t="s">
        <v>26</v>
      </c>
      <c r="AB2309" t="s">
        <v>30</v>
      </c>
    </row>
    <row r="2310" spans="1:28" x14ac:dyDescent="0.3">
      <c r="A2310" t="s">
        <v>6531</v>
      </c>
      <c r="B2310" t="s">
        <v>102</v>
      </c>
      <c r="C2310" t="s">
        <v>6532</v>
      </c>
      <c r="D2310" t="s">
        <v>225</v>
      </c>
      <c r="E2310">
        <v>23</v>
      </c>
      <c r="F2310" t="s">
        <v>17465</v>
      </c>
      <c r="G2310">
        <v>2024</v>
      </c>
      <c r="H2310">
        <f t="shared" si="110"/>
        <v>45496</v>
      </c>
      <c r="I2310">
        <v>4</v>
      </c>
      <c r="J2310">
        <v>56</v>
      </c>
      <c r="K2310">
        <v>20</v>
      </c>
      <c r="L2310" t="s">
        <v>17466</v>
      </c>
      <c r="M2310">
        <f t="shared" si="108"/>
        <v>0.70578703703703705</v>
      </c>
      <c r="N2310" t="str">
        <f t="shared" si="109"/>
        <v>1-4 PM</v>
      </c>
      <c r="O2310">
        <v>5174.6099999999997</v>
      </c>
      <c r="P2310">
        <v>829</v>
      </c>
      <c r="Q2310">
        <v>828</v>
      </c>
      <c r="R2310">
        <v>1</v>
      </c>
      <c r="S2310">
        <v>4346.6099999999997</v>
      </c>
      <c r="T2310" t="s">
        <v>105</v>
      </c>
      <c r="U2310" t="s">
        <v>23</v>
      </c>
      <c r="V2310" t="s">
        <v>24</v>
      </c>
      <c r="W2310" t="s">
        <v>6533</v>
      </c>
      <c r="X2310" t="s">
        <v>26</v>
      </c>
      <c r="Y2310" t="s">
        <v>27</v>
      </c>
      <c r="Z2310" t="s">
        <v>28</v>
      </c>
      <c r="AA2310" t="s">
        <v>26</v>
      </c>
      <c r="AB2310" t="s">
        <v>30</v>
      </c>
    </row>
    <row r="2311" spans="1:28" x14ac:dyDescent="0.3">
      <c r="A2311" t="s">
        <v>6534</v>
      </c>
      <c r="B2311" t="s">
        <v>1222</v>
      </c>
      <c r="C2311" t="s">
        <v>6535</v>
      </c>
      <c r="D2311" t="s">
        <v>21</v>
      </c>
      <c r="E2311">
        <v>23</v>
      </c>
      <c r="F2311" t="s">
        <v>17465</v>
      </c>
      <c r="G2311">
        <v>2024</v>
      </c>
      <c r="H2311">
        <f t="shared" si="110"/>
        <v>45496</v>
      </c>
      <c r="I2311">
        <v>4</v>
      </c>
      <c r="J2311">
        <v>55</v>
      </c>
      <c r="K2311">
        <v>52</v>
      </c>
      <c r="L2311" t="s">
        <v>17466</v>
      </c>
      <c r="M2311">
        <f t="shared" si="108"/>
        <v>0.70546296296296296</v>
      </c>
      <c r="N2311" t="str">
        <f t="shared" si="109"/>
        <v>1-4 PM</v>
      </c>
      <c r="O2311">
        <v>244.15</v>
      </c>
      <c r="P2311">
        <v>69</v>
      </c>
      <c r="Q2311">
        <v>66.930000000000007</v>
      </c>
      <c r="R2311">
        <v>2.0699999999999998</v>
      </c>
      <c r="S2311">
        <v>177.22</v>
      </c>
      <c r="T2311" t="s">
        <v>34</v>
      </c>
      <c r="U2311" t="s">
        <v>23</v>
      </c>
      <c r="V2311" t="s">
        <v>24</v>
      </c>
      <c r="W2311" t="s">
        <v>6536</v>
      </c>
      <c r="X2311" t="s">
        <v>26</v>
      </c>
      <c r="Y2311" t="s">
        <v>36</v>
      </c>
      <c r="Z2311" t="s">
        <v>28</v>
      </c>
      <c r="AA2311" t="s">
        <v>29</v>
      </c>
      <c r="AB2311" t="s">
        <v>30</v>
      </c>
    </row>
    <row r="2312" spans="1:28" x14ac:dyDescent="0.3">
      <c r="A2312" t="s">
        <v>6537</v>
      </c>
      <c r="B2312" t="s">
        <v>102</v>
      </c>
      <c r="C2312" t="s">
        <v>6538</v>
      </c>
      <c r="D2312" t="s">
        <v>225</v>
      </c>
      <c r="E2312">
        <v>23</v>
      </c>
      <c r="F2312" t="s">
        <v>17465</v>
      </c>
      <c r="G2312">
        <v>2024</v>
      </c>
      <c r="H2312">
        <f t="shared" si="110"/>
        <v>45496</v>
      </c>
      <c r="I2312">
        <v>4</v>
      </c>
      <c r="J2312">
        <v>55</v>
      </c>
      <c r="K2312">
        <v>47</v>
      </c>
      <c r="L2312" t="s">
        <v>17466</v>
      </c>
      <c r="M2312">
        <f t="shared" si="108"/>
        <v>0.70540509259259254</v>
      </c>
      <c r="N2312" t="str">
        <f t="shared" si="109"/>
        <v>1-4 PM</v>
      </c>
      <c r="O2312">
        <v>6002.61</v>
      </c>
      <c r="P2312">
        <v>829</v>
      </c>
      <c r="Q2312">
        <v>828</v>
      </c>
      <c r="R2312">
        <v>1</v>
      </c>
      <c r="S2312">
        <v>5174.6099999999997</v>
      </c>
      <c r="T2312" t="s">
        <v>105</v>
      </c>
      <c r="U2312" t="s">
        <v>23</v>
      </c>
      <c r="V2312" t="s">
        <v>24</v>
      </c>
      <c r="W2312" t="s">
        <v>6539</v>
      </c>
      <c r="X2312" t="s">
        <v>26</v>
      </c>
      <c r="Y2312" t="s">
        <v>27</v>
      </c>
      <c r="Z2312" t="s">
        <v>28</v>
      </c>
      <c r="AA2312" t="s">
        <v>26</v>
      </c>
      <c r="AB2312" t="s">
        <v>30</v>
      </c>
    </row>
    <row r="2313" spans="1:28" x14ac:dyDescent="0.3">
      <c r="A2313" t="s">
        <v>6540</v>
      </c>
      <c r="B2313" t="s">
        <v>102</v>
      </c>
      <c r="C2313" t="s">
        <v>6541</v>
      </c>
      <c r="D2313" t="s">
        <v>225</v>
      </c>
      <c r="E2313">
        <v>23</v>
      </c>
      <c r="F2313" t="s">
        <v>17465</v>
      </c>
      <c r="G2313">
        <v>2024</v>
      </c>
      <c r="H2313">
        <f t="shared" si="110"/>
        <v>45496</v>
      </c>
      <c r="I2313">
        <v>4</v>
      </c>
      <c r="J2313">
        <v>55</v>
      </c>
      <c r="K2313">
        <v>24</v>
      </c>
      <c r="L2313" t="s">
        <v>17466</v>
      </c>
      <c r="M2313">
        <f t="shared" si="108"/>
        <v>0.70513888888888887</v>
      </c>
      <c r="N2313" t="str">
        <f t="shared" si="109"/>
        <v>1-4 PM</v>
      </c>
      <c r="O2313">
        <v>6830.61</v>
      </c>
      <c r="P2313">
        <v>829</v>
      </c>
      <c r="Q2313">
        <v>828</v>
      </c>
      <c r="R2313">
        <v>1</v>
      </c>
      <c r="S2313">
        <v>6002.61</v>
      </c>
      <c r="T2313" t="s">
        <v>105</v>
      </c>
      <c r="U2313" t="s">
        <v>23</v>
      </c>
      <c r="V2313" t="s">
        <v>24</v>
      </c>
      <c r="W2313" t="s">
        <v>6542</v>
      </c>
      <c r="X2313" t="s">
        <v>26</v>
      </c>
      <c r="Y2313" t="s">
        <v>27</v>
      </c>
      <c r="Z2313" t="s">
        <v>28</v>
      </c>
      <c r="AA2313" t="s">
        <v>26</v>
      </c>
      <c r="AB2313" t="s">
        <v>30</v>
      </c>
    </row>
    <row r="2314" spans="1:28" x14ac:dyDescent="0.3">
      <c r="A2314" t="s">
        <v>6543</v>
      </c>
      <c r="B2314" t="s">
        <v>102</v>
      </c>
      <c r="C2314" t="s">
        <v>6544</v>
      </c>
      <c r="D2314" t="s">
        <v>225</v>
      </c>
      <c r="E2314">
        <v>23</v>
      </c>
      <c r="F2314" t="s">
        <v>17465</v>
      </c>
      <c r="G2314">
        <v>2024</v>
      </c>
      <c r="H2314">
        <f t="shared" si="110"/>
        <v>45496</v>
      </c>
      <c r="I2314">
        <v>4</v>
      </c>
      <c r="J2314">
        <v>54</v>
      </c>
      <c r="K2314">
        <v>56</v>
      </c>
      <c r="L2314" t="s">
        <v>17466</v>
      </c>
      <c r="M2314">
        <f t="shared" si="108"/>
        <v>0.70481481481481489</v>
      </c>
      <c r="N2314" t="str">
        <f t="shared" si="109"/>
        <v>1-4 PM</v>
      </c>
      <c r="O2314">
        <v>7658.61</v>
      </c>
      <c r="P2314">
        <v>829</v>
      </c>
      <c r="Q2314">
        <v>828</v>
      </c>
      <c r="R2314">
        <v>1</v>
      </c>
      <c r="S2314">
        <v>6830.61</v>
      </c>
      <c r="T2314" t="s">
        <v>105</v>
      </c>
      <c r="U2314" t="s">
        <v>23</v>
      </c>
      <c r="V2314" t="s">
        <v>24</v>
      </c>
      <c r="W2314" t="s">
        <v>6545</v>
      </c>
      <c r="X2314" t="s">
        <v>26</v>
      </c>
      <c r="Y2314" t="s">
        <v>27</v>
      </c>
      <c r="Z2314" t="s">
        <v>28</v>
      </c>
      <c r="AA2314" t="s">
        <v>26</v>
      </c>
      <c r="AB2314" t="s">
        <v>30</v>
      </c>
    </row>
    <row r="2315" spans="1:28" x14ac:dyDescent="0.3">
      <c r="A2315" t="s">
        <v>6546</v>
      </c>
      <c r="B2315" t="s">
        <v>102</v>
      </c>
      <c r="C2315" t="s">
        <v>6547</v>
      </c>
      <c r="D2315" t="s">
        <v>225</v>
      </c>
      <c r="E2315">
        <v>23</v>
      </c>
      <c r="F2315" t="s">
        <v>17465</v>
      </c>
      <c r="G2315">
        <v>2024</v>
      </c>
      <c r="H2315">
        <f t="shared" si="110"/>
        <v>45496</v>
      </c>
      <c r="I2315">
        <v>4</v>
      </c>
      <c r="J2315">
        <v>54</v>
      </c>
      <c r="K2315">
        <v>16</v>
      </c>
      <c r="L2315" t="s">
        <v>17466</v>
      </c>
      <c r="M2315">
        <f t="shared" si="108"/>
        <v>0.70435185185185178</v>
      </c>
      <c r="N2315" t="str">
        <f t="shared" si="109"/>
        <v>1-4 PM</v>
      </c>
      <c r="O2315">
        <v>8486.61</v>
      </c>
      <c r="P2315">
        <v>829</v>
      </c>
      <c r="Q2315">
        <v>828</v>
      </c>
      <c r="R2315">
        <v>1</v>
      </c>
      <c r="S2315">
        <v>7658.61</v>
      </c>
      <c r="T2315" t="s">
        <v>105</v>
      </c>
      <c r="U2315" t="s">
        <v>23</v>
      </c>
      <c r="V2315" t="s">
        <v>24</v>
      </c>
      <c r="W2315" t="s">
        <v>6548</v>
      </c>
      <c r="X2315" t="s">
        <v>26</v>
      </c>
      <c r="Y2315" t="s">
        <v>27</v>
      </c>
      <c r="Z2315" t="s">
        <v>28</v>
      </c>
      <c r="AA2315" t="s">
        <v>26</v>
      </c>
      <c r="AB2315" t="s">
        <v>30</v>
      </c>
    </row>
    <row r="2316" spans="1:28" x14ac:dyDescent="0.3">
      <c r="A2316" t="s">
        <v>6549</v>
      </c>
      <c r="B2316" t="s">
        <v>2654</v>
      </c>
      <c r="C2316" t="s">
        <v>6550</v>
      </c>
      <c r="D2316" t="s">
        <v>74</v>
      </c>
      <c r="E2316">
        <v>23</v>
      </c>
      <c r="F2316" t="s">
        <v>17465</v>
      </c>
      <c r="G2316">
        <v>2024</v>
      </c>
      <c r="H2316">
        <f t="shared" si="110"/>
        <v>45496</v>
      </c>
      <c r="I2316">
        <v>4</v>
      </c>
      <c r="J2316">
        <v>53</v>
      </c>
      <c r="K2316">
        <v>10</v>
      </c>
      <c r="L2316" t="s">
        <v>17466</v>
      </c>
      <c r="M2316">
        <f t="shared" si="108"/>
        <v>0.703587962962963</v>
      </c>
      <c r="N2316" t="str">
        <f t="shared" si="109"/>
        <v>1-4 PM</v>
      </c>
      <c r="O2316">
        <v>562.67999999999995</v>
      </c>
      <c r="P2316">
        <v>199</v>
      </c>
      <c r="Q2316">
        <v>195.02</v>
      </c>
      <c r="R2316">
        <v>3.98</v>
      </c>
      <c r="S2316">
        <v>367.66</v>
      </c>
      <c r="T2316" t="s">
        <v>34</v>
      </c>
      <c r="U2316" t="s">
        <v>23</v>
      </c>
      <c r="V2316" t="s">
        <v>24</v>
      </c>
      <c r="W2316" t="s">
        <v>6551</v>
      </c>
      <c r="X2316" t="s">
        <v>26</v>
      </c>
      <c r="Y2316" t="s">
        <v>36</v>
      </c>
      <c r="Z2316" t="s">
        <v>28</v>
      </c>
      <c r="AA2316" t="s">
        <v>6161</v>
      </c>
      <c r="AB2316" t="s">
        <v>30</v>
      </c>
    </row>
    <row r="2317" spans="1:28" x14ac:dyDescent="0.3">
      <c r="A2317" t="s">
        <v>6552</v>
      </c>
      <c r="B2317" t="s">
        <v>234</v>
      </c>
      <c r="C2317" t="s">
        <v>6553</v>
      </c>
      <c r="D2317" t="s">
        <v>225</v>
      </c>
      <c r="E2317">
        <v>23</v>
      </c>
      <c r="F2317" t="s">
        <v>17465</v>
      </c>
      <c r="G2317">
        <v>2024</v>
      </c>
      <c r="H2317">
        <f t="shared" si="110"/>
        <v>45496</v>
      </c>
      <c r="I2317">
        <v>4</v>
      </c>
      <c r="J2317">
        <v>52</v>
      </c>
      <c r="K2317">
        <v>35</v>
      </c>
      <c r="L2317" t="s">
        <v>17466</v>
      </c>
      <c r="M2317">
        <f t="shared" si="108"/>
        <v>0.70318287037037042</v>
      </c>
      <c r="N2317" t="str">
        <f t="shared" si="109"/>
        <v>1-4 PM</v>
      </c>
      <c r="O2317">
        <v>3170.48</v>
      </c>
      <c r="P2317">
        <v>829</v>
      </c>
      <c r="Q2317">
        <v>828</v>
      </c>
      <c r="R2317">
        <v>1</v>
      </c>
      <c r="S2317">
        <v>2342.48</v>
      </c>
      <c r="T2317" t="s">
        <v>105</v>
      </c>
      <c r="U2317" t="s">
        <v>23</v>
      </c>
      <c r="V2317" t="s">
        <v>24</v>
      </c>
      <c r="W2317" t="s">
        <v>6554</v>
      </c>
      <c r="X2317" t="s">
        <v>26</v>
      </c>
      <c r="Y2317" t="s">
        <v>27</v>
      </c>
      <c r="Z2317" t="s">
        <v>28</v>
      </c>
      <c r="AA2317" t="s">
        <v>26</v>
      </c>
      <c r="AB2317" t="s">
        <v>30</v>
      </c>
    </row>
    <row r="2318" spans="1:28" x14ac:dyDescent="0.3">
      <c r="A2318" t="s">
        <v>6555</v>
      </c>
      <c r="B2318" t="s">
        <v>234</v>
      </c>
      <c r="C2318" t="s">
        <v>6556</v>
      </c>
      <c r="D2318" t="s">
        <v>225</v>
      </c>
      <c r="E2318">
        <v>23</v>
      </c>
      <c r="F2318" t="s">
        <v>17465</v>
      </c>
      <c r="G2318">
        <v>2024</v>
      </c>
      <c r="H2318">
        <f t="shared" si="110"/>
        <v>45496</v>
      </c>
      <c r="I2318">
        <v>4</v>
      </c>
      <c r="J2318">
        <v>52</v>
      </c>
      <c r="K2318">
        <v>6</v>
      </c>
      <c r="L2318" t="s">
        <v>17466</v>
      </c>
      <c r="M2318">
        <f t="shared" si="108"/>
        <v>0.70284722222222218</v>
      </c>
      <c r="N2318" t="str">
        <f t="shared" si="109"/>
        <v>1-4 PM</v>
      </c>
      <c r="O2318">
        <v>3998.48</v>
      </c>
      <c r="P2318">
        <v>829</v>
      </c>
      <c r="Q2318">
        <v>828</v>
      </c>
      <c r="R2318">
        <v>1</v>
      </c>
      <c r="S2318">
        <v>3170.48</v>
      </c>
      <c r="T2318" t="s">
        <v>105</v>
      </c>
      <c r="U2318" t="s">
        <v>23</v>
      </c>
      <c r="V2318" t="s">
        <v>24</v>
      </c>
      <c r="W2318" t="s">
        <v>6557</v>
      </c>
      <c r="X2318" t="s">
        <v>26</v>
      </c>
      <c r="Y2318" t="s">
        <v>27</v>
      </c>
      <c r="Z2318" t="s">
        <v>28</v>
      </c>
      <c r="AA2318" t="s">
        <v>26</v>
      </c>
      <c r="AB2318" t="s">
        <v>30</v>
      </c>
    </row>
    <row r="2319" spans="1:28" x14ac:dyDescent="0.3">
      <c r="A2319" t="s">
        <v>6558</v>
      </c>
      <c r="B2319" t="s">
        <v>234</v>
      </c>
      <c r="C2319" t="s">
        <v>6525</v>
      </c>
      <c r="D2319" t="s">
        <v>225</v>
      </c>
      <c r="E2319">
        <v>23</v>
      </c>
      <c r="F2319" t="s">
        <v>17465</v>
      </c>
      <c r="G2319">
        <v>2024</v>
      </c>
      <c r="H2319">
        <f t="shared" si="110"/>
        <v>45496</v>
      </c>
      <c r="I2319">
        <v>4</v>
      </c>
      <c r="J2319">
        <v>51</v>
      </c>
      <c r="K2319">
        <v>59</v>
      </c>
      <c r="L2319" t="s">
        <v>17466</v>
      </c>
      <c r="M2319">
        <f t="shared" si="108"/>
        <v>0.70276620370370368</v>
      </c>
      <c r="N2319" t="str">
        <f t="shared" si="109"/>
        <v>1-4 PM</v>
      </c>
      <c r="O2319">
        <v>4826.4799999999996</v>
      </c>
      <c r="P2319">
        <v>829</v>
      </c>
      <c r="Q2319">
        <v>828</v>
      </c>
      <c r="R2319">
        <v>1</v>
      </c>
      <c r="S2319">
        <v>3998.48</v>
      </c>
      <c r="T2319" t="s">
        <v>105</v>
      </c>
      <c r="U2319" t="s">
        <v>23</v>
      </c>
      <c r="V2319" t="s">
        <v>24</v>
      </c>
      <c r="W2319" t="s">
        <v>6526</v>
      </c>
      <c r="X2319" t="s">
        <v>26</v>
      </c>
      <c r="Y2319" t="s">
        <v>27</v>
      </c>
      <c r="Z2319" t="s">
        <v>28</v>
      </c>
      <c r="AA2319" t="s">
        <v>26</v>
      </c>
      <c r="AB2319" t="s">
        <v>30</v>
      </c>
    </row>
    <row r="2320" spans="1:28" x14ac:dyDescent="0.3">
      <c r="A2320" t="s">
        <v>6559</v>
      </c>
      <c r="B2320" t="s">
        <v>234</v>
      </c>
      <c r="C2320" t="s">
        <v>6560</v>
      </c>
      <c r="D2320" t="s">
        <v>225</v>
      </c>
      <c r="E2320">
        <v>23</v>
      </c>
      <c r="F2320" t="s">
        <v>17465</v>
      </c>
      <c r="G2320">
        <v>2024</v>
      </c>
      <c r="H2320">
        <f t="shared" si="110"/>
        <v>45496</v>
      </c>
      <c r="I2320">
        <v>4</v>
      </c>
      <c r="J2320">
        <v>51</v>
      </c>
      <c r="K2320">
        <v>33</v>
      </c>
      <c r="L2320" t="s">
        <v>17466</v>
      </c>
      <c r="M2320">
        <f t="shared" si="108"/>
        <v>0.70246527777777779</v>
      </c>
      <c r="N2320" t="str">
        <f t="shared" si="109"/>
        <v>1-4 PM</v>
      </c>
      <c r="O2320">
        <v>5654.48</v>
      </c>
      <c r="P2320">
        <v>829</v>
      </c>
      <c r="Q2320">
        <v>828</v>
      </c>
      <c r="R2320">
        <v>1</v>
      </c>
      <c r="S2320">
        <v>4826.4799999999996</v>
      </c>
      <c r="T2320" t="s">
        <v>105</v>
      </c>
      <c r="U2320" t="s">
        <v>23</v>
      </c>
      <c r="V2320" t="s">
        <v>24</v>
      </c>
      <c r="W2320" t="s">
        <v>6561</v>
      </c>
      <c r="X2320" t="s">
        <v>26</v>
      </c>
      <c r="Y2320" t="s">
        <v>27</v>
      </c>
      <c r="Z2320" t="s">
        <v>28</v>
      </c>
      <c r="AA2320" t="s">
        <v>26</v>
      </c>
      <c r="AB2320" t="s">
        <v>30</v>
      </c>
    </row>
    <row r="2321" spans="1:28" x14ac:dyDescent="0.3">
      <c r="A2321" t="s">
        <v>6562</v>
      </c>
      <c r="B2321" t="s">
        <v>234</v>
      </c>
      <c r="C2321" t="s">
        <v>6563</v>
      </c>
      <c r="D2321" t="s">
        <v>225</v>
      </c>
      <c r="E2321">
        <v>23</v>
      </c>
      <c r="F2321" t="s">
        <v>17465</v>
      </c>
      <c r="G2321">
        <v>2024</v>
      </c>
      <c r="H2321">
        <f t="shared" si="110"/>
        <v>45496</v>
      </c>
      <c r="I2321">
        <v>4</v>
      </c>
      <c r="J2321">
        <v>51</v>
      </c>
      <c r="K2321">
        <v>14</v>
      </c>
      <c r="L2321" t="s">
        <v>17466</v>
      </c>
      <c r="M2321">
        <f t="shared" si="108"/>
        <v>0.70224537037037038</v>
      </c>
      <c r="N2321" t="str">
        <f t="shared" si="109"/>
        <v>1-4 PM</v>
      </c>
      <c r="O2321">
        <v>6482.48</v>
      </c>
      <c r="P2321">
        <v>829</v>
      </c>
      <c r="Q2321">
        <v>828</v>
      </c>
      <c r="R2321">
        <v>1</v>
      </c>
      <c r="S2321">
        <v>5654.48</v>
      </c>
      <c r="T2321" t="s">
        <v>105</v>
      </c>
      <c r="U2321" t="s">
        <v>23</v>
      </c>
      <c r="V2321" t="s">
        <v>24</v>
      </c>
      <c r="W2321" t="s">
        <v>6564</v>
      </c>
      <c r="X2321" t="s">
        <v>26</v>
      </c>
      <c r="Y2321" t="s">
        <v>27</v>
      </c>
      <c r="Z2321" t="s">
        <v>28</v>
      </c>
      <c r="AA2321" t="s">
        <v>26</v>
      </c>
      <c r="AB2321" t="s">
        <v>30</v>
      </c>
    </row>
    <row r="2322" spans="1:28" x14ac:dyDescent="0.3">
      <c r="A2322" t="s">
        <v>6565</v>
      </c>
      <c r="B2322" t="s">
        <v>234</v>
      </c>
      <c r="C2322" t="s">
        <v>6529</v>
      </c>
      <c r="D2322" t="s">
        <v>225</v>
      </c>
      <c r="E2322">
        <v>23</v>
      </c>
      <c r="F2322" t="s">
        <v>17465</v>
      </c>
      <c r="G2322">
        <v>2024</v>
      </c>
      <c r="H2322">
        <f t="shared" si="110"/>
        <v>45496</v>
      </c>
      <c r="I2322">
        <v>4</v>
      </c>
      <c r="J2322">
        <v>50</v>
      </c>
      <c r="K2322">
        <v>47</v>
      </c>
      <c r="L2322" t="s">
        <v>17466</v>
      </c>
      <c r="M2322">
        <f t="shared" si="108"/>
        <v>0.70193287037037033</v>
      </c>
      <c r="N2322" t="str">
        <f t="shared" si="109"/>
        <v>1-4 PM</v>
      </c>
      <c r="O2322">
        <v>7310.48</v>
      </c>
      <c r="P2322">
        <v>829</v>
      </c>
      <c r="Q2322">
        <v>828</v>
      </c>
      <c r="R2322">
        <v>1</v>
      </c>
      <c r="S2322">
        <v>6482.48</v>
      </c>
      <c r="T2322" t="s">
        <v>105</v>
      </c>
      <c r="U2322" t="s">
        <v>23</v>
      </c>
      <c r="V2322" t="s">
        <v>24</v>
      </c>
      <c r="W2322" t="s">
        <v>6530</v>
      </c>
      <c r="X2322" t="s">
        <v>26</v>
      </c>
      <c r="Y2322" t="s">
        <v>27</v>
      </c>
      <c r="Z2322" t="s">
        <v>28</v>
      </c>
      <c r="AA2322" t="s">
        <v>26</v>
      </c>
      <c r="AB2322" t="s">
        <v>30</v>
      </c>
    </row>
    <row r="2323" spans="1:28" x14ac:dyDescent="0.3">
      <c r="A2323" t="s">
        <v>6566</v>
      </c>
      <c r="B2323" t="s">
        <v>234</v>
      </c>
      <c r="C2323" t="s">
        <v>6567</v>
      </c>
      <c r="D2323" t="s">
        <v>225</v>
      </c>
      <c r="E2323">
        <v>23</v>
      </c>
      <c r="F2323" t="s">
        <v>17465</v>
      </c>
      <c r="G2323">
        <v>2024</v>
      </c>
      <c r="H2323">
        <f t="shared" si="110"/>
        <v>45496</v>
      </c>
      <c r="I2323">
        <v>4</v>
      </c>
      <c r="J2323">
        <v>50</v>
      </c>
      <c r="K2323">
        <v>27</v>
      </c>
      <c r="L2323" t="s">
        <v>17466</v>
      </c>
      <c r="M2323">
        <f t="shared" si="108"/>
        <v>0.70170138888888889</v>
      </c>
      <c r="N2323" t="str">
        <f t="shared" si="109"/>
        <v>1-4 PM</v>
      </c>
      <c r="O2323">
        <v>8138.48</v>
      </c>
      <c r="P2323">
        <v>829</v>
      </c>
      <c r="Q2323">
        <v>828</v>
      </c>
      <c r="R2323">
        <v>1</v>
      </c>
      <c r="S2323">
        <v>7310.48</v>
      </c>
      <c r="T2323" t="s">
        <v>105</v>
      </c>
      <c r="U2323" t="s">
        <v>23</v>
      </c>
      <c r="V2323" t="s">
        <v>24</v>
      </c>
      <c r="W2323" t="s">
        <v>6568</v>
      </c>
      <c r="X2323" t="s">
        <v>26</v>
      </c>
      <c r="Y2323" t="s">
        <v>27</v>
      </c>
      <c r="Z2323" t="s">
        <v>28</v>
      </c>
      <c r="AA2323" t="s">
        <v>26</v>
      </c>
      <c r="AB2323" t="s">
        <v>30</v>
      </c>
    </row>
    <row r="2324" spans="1:28" x14ac:dyDescent="0.3">
      <c r="A2324" t="s">
        <v>6569</v>
      </c>
      <c r="B2324" t="s">
        <v>234</v>
      </c>
      <c r="C2324" t="s">
        <v>6570</v>
      </c>
      <c r="D2324" t="s">
        <v>225</v>
      </c>
      <c r="E2324">
        <v>23</v>
      </c>
      <c r="F2324" t="s">
        <v>17465</v>
      </c>
      <c r="G2324">
        <v>2024</v>
      </c>
      <c r="H2324">
        <f t="shared" si="110"/>
        <v>45496</v>
      </c>
      <c r="I2324">
        <v>4</v>
      </c>
      <c r="J2324">
        <v>50</v>
      </c>
      <c r="K2324">
        <v>14</v>
      </c>
      <c r="L2324" t="s">
        <v>17466</v>
      </c>
      <c r="M2324">
        <f t="shared" si="108"/>
        <v>0.70155092592592594</v>
      </c>
      <c r="N2324" t="str">
        <f t="shared" si="109"/>
        <v>1-4 PM</v>
      </c>
      <c r="O2324">
        <v>8966.48</v>
      </c>
      <c r="P2324">
        <v>829</v>
      </c>
      <c r="Q2324">
        <v>828</v>
      </c>
      <c r="R2324">
        <v>1</v>
      </c>
      <c r="S2324">
        <v>8138.48</v>
      </c>
      <c r="T2324" t="s">
        <v>105</v>
      </c>
      <c r="U2324" t="s">
        <v>23</v>
      </c>
      <c r="V2324" t="s">
        <v>24</v>
      </c>
      <c r="W2324" t="s">
        <v>6571</v>
      </c>
      <c r="X2324" t="s">
        <v>26</v>
      </c>
      <c r="Y2324" t="s">
        <v>27</v>
      </c>
      <c r="Z2324" t="s">
        <v>28</v>
      </c>
      <c r="AA2324" t="s">
        <v>26</v>
      </c>
      <c r="AB2324" t="s">
        <v>30</v>
      </c>
    </row>
    <row r="2325" spans="1:28" x14ac:dyDescent="0.3">
      <c r="A2325" t="s">
        <v>6572</v>
      </c>
      <c r="B2325" t="s">
        <v>234</v>
      </c>
      <c r="C2325" t="s">
        <v>6573</v>
      </c>
      <c r="D2325" t="s">
        <v>225</v>
      </c>
      <c r="E2325">
        <v>23</v>
      </c>
      <c r="F2325" t="s">
        <v>17465</v>
      </c>
      <c r="G2325">
        <v>2024</v>
      </c>
      <c r="H2325">
        <f t="shared" si="110"/>
        <v>45496</v>
      </c>
      <c r="I2325">
        <v>4</v>
      </c>
      <c r="J2325">
        <v>49</v>
      </c>
      <c r="K2325">
        <v>53</v>
      </c>
      <c r="L2325" t="s">
        <v>17466</v>
      </c>
      <c r="M2325">
        <f t="shared" si="108"/>
        <v>0.70130787037037035</v>
      </c>
      <c r="N2325" t="str">
        <f t="shared" si="109"/>
        <v>1-4 PM</v>
      </c>
      <c r="O2325">
        <v>9794.48</v>
      </c>
      <c r="P2325">
        <v>829</v>
      </c>
      <c r="Q2325">
        <v>828</v>
      </c>
      <c r="R2325">
        <v>1</v>
      </c>
      <c r="S2325">
        <v>8966.48</v>
      </c>
      <c r="T2325" t="s">
        <v>105</v>
      </c>
      <c r="U2325" t="s">
        <v>23</v>
      </c>
      <c r="V2325" t="s">
        <v>24</v>
      </c>
      <c r="W2325" t="s">
        <v>6574</v>
      </c>
      <c r="X2325" t="s">
        <v>26</v>
      </c>
      <c r="Y2325" t="s">
        <v>27</v>
      </c>
      <c r="Z2325" t="s">
        <v>28</v>
      </c>
      <c r="AA2325" t="s">
        <v>26</v>
      </c>
      <c r="AB2325" t="s">
        <v>30</v>
      </c>
    </row>
    <row r="2326" spans="1:28" x14ac:dyDescent="0.3">
      <c r="A2326" t="s">
        <v>6575</v>
      </c>
      <c r="B2326" t="s">
        <v>234</v>
      </c>
      <c r="C2326" t="s">
        <v>6576</v>
      </c>
      <c r="D2326" t="s">
        <v>225</v>
      </c>
      <c r="E2326">
        <v>23</v>
      </c>
      <c r="F2326" t="s">
        <v>17465</v>
      </c>
      <c r="G2326">
        <v>2024</v>
      </c>
      <c r="H2326">
        <f t="shared" si="110"/>
        <v>45496</v>
      </c>
      <c r="I2326">
        <v>4</v>
      </c>
      <c r="J2326">
        <v>49</v>
      </c>
      <c r="K2326">
        <v>38</v>
      </c>
      <c r="L2326" t="s">
        <v>17466</v>
      </c>
      <c r="M2326">
        <f t="shared" si="108"/>
        <v>0.70113425925925921</v>
      </c>
      <c r="N2326" t="str">
        <f t="shared" si="109"/>
        <v>1-4 PM</v>
      </c>
      <c r="O2326">
        <v>10622.48</v>
      </c>
      <c r="P2326">
        <v>829</v>
      </c>
      <c r="Q2326">
        <v>828</v>
      </c>
      <c r="R2326">
        <v>1</v>
      </c>
      <c r="S2326">
        <v>9794.48</v>
      </c>
      <c r="T2326" t="s">
        <v>105</v>
      </c>
      <c r="U2326" t="s">
        <v>23</v>
      </c>
      <c r="V2326" t="s">
        <v>24</v>
      </c>
      <c r="W2326" t="s">
        <v>6577</v>
      </c>
      <c r="X2326" t="s">
        <v>26</v>
      </c>
      <c r="Y2326" t="s">
        <v>27</v>
      </c>
      <c r="Z2326" t="s">
        <v>28</v>
      </c>
      <c r="AA2326" t="s">
        <v>26</v>
      </c>
      <c r="AB2326" t="s">
        <v>30</v>
      </c>
    </row>
    <row r="2327" spans="1:28" x14ac:dyDescent="0.3">
      <c r="A2327" t="s">
        <v>6578</v>
      </c>
      <c r="B2327" t="s">
        <v>234</v>
      </c>
      <c r="C2327" t="s">
        <v>6579</v>
      </c>
      <c r="D2327" t="s">
        <v>225</v>
      </c>
      <c r="E2327">
        <v>23</v>
      </c>
      <c r="F2327" t="s">
        <v>17465</v>
      </c>
      <c r="G2327">
        <v>2024</v>
      </c>
      <c r="H2327">
        <f t="shared" si="110"/>
        <v>45496</v>
      </c>
      <c r="I2327">
        <v>4</v>
      </c>
      <c r="J2327">
        <v>49</v>
      </c>
      <c r="K2327">
        <v>17</v>
      </c>
      <c r="L2327" t="s">
        <v>17466</v>
      </c>
      <c r="M2327">
        <f t="shared" si="108"/>
        <v>0.70089120370370372</v>
      </c>
      <c r="N2327" t="str">
        <f t="shared" si="109"/>
        <v>1-4 PM</v>
      </c>
      <c r="O2327">
        <v>11450.48</v>
      </c>
      <c r="P2327">
        <v>829</v>
      </c>
      <c r="Q2327">
        <v>828</v>
      </c>
      <c r="R2327">
        <v>1</v>
      </c>
      <c r="S2327">
        <v>10622.48</v>
      </c>
      <c r="T2327" t="s">
        <v>105</v>
      </c>
      <c r="U2327" t="s">
        <v>23</v>
      </c>
      <c r="V2327" t="s">
        <v>24</v>
      </c>
      <c r="W2327" t="s">
        <v>6580</v>
      </c>
      <c r="X2327" t="s">
        <v>26</v>
      </c>
      <c r="Y2327" t="s">
        <v>27</v>
      </c>
      <c r="Z2327" t="s">
        <v>28</v>
      </c>
      <c r="AA2327" t="s">
        <v>26</v>
      </c>
      <c r="AB2327" t="s">
        <v>30</v>
      </c>
    </row>
    <row r="2328" spans="1:28" x14ac:dyDescent="0.3">
      <c r="A2328" t="s">
        <v>6581</v>
      </c>
      <c r="B2328" t="s">
        <v>234</v>
      </c>
      <c r="C2328" t="s">
        <v>6582</v>
      </c>
      <c r="D2328" t="s">
        <v>225</v>
      </c>
      <c r="E2328">
        <v>23</v>
      </c>
      <c r="F2328" t="s">
        <v>17465</v>
      </c>
      <c r="G2328">
        <v>2024</v>
      </c>
      <c r="H2328">
        <f t="shared" si="110"/>
        <v>45496</v>
      </c>
      <c r="I2328">
        <v>4</v>
      </c>
      <c r="J2328">
        <v>49</v>
      </c>
      <c r="K2328">
        <v>15</v>
      </c>
      <c r="L2328" t="s">
        <v>17466</v>
      </c>
      <c r="M2328">
        <f t="shared" si="108"/>
        <v>0.70086805555555554</v>
      </c>
      <c r="N2328" t="str">
        <f t="shared" si="109"/>
        <v>1-4 PM</v>
      </c>
      <c r="O2328">
        <v>12278.48</v>
      </c>
      <c r="P2328">
        <v>829</v>
      </c>
      <c r="Q2328">
        <v>828</v>
      </c>
      <c r="R2328">
        <v>1</v>
      </c>
      <c r="S2328">
        <v>11450.48</v>
      </c>
      <c r="T2328" t="s">
        <v>105</v>
      </c>
      <c r="U2328" t="s">
        <v>23</v>
      </c>
      <c r="V2328" t="s">
        <v>24</v>
      </c>
      <c r="W2328" t="s">
        <v>6583</v>
      </c>
      <c r="X2328" t="s">
        <v>26</v>
      </c>
      <c r="Y2328" t="s">
        <v>27</v>
      </c>
      <c r="Z2328" t="s">
        <v>28</v>
      </c>
      <c r="AA2328" t="s">
        <v>26</v>
      </c>
      <c r="AB2328" t="s">
        <v>30</v>
      </c>
    </row>
    <row r="2329" spans="1:28" x14ac:dyDescent="0.3">
      <c r="A2329" t="s">
        <v>6584</v>
      </c>
      <c r="B2329" t="s">
        <v>234</v>
      </c>
      <c r="C2329" t="s">
        <v>6585</v>
      </c>
      <c r="D2329" t="s">
        <v>225</v>
      </c>
      <c r="E2329">
        <v>23</v>
      </c>
      <c r="F2329" t="s">
        <v>17465</v>
      </c>
      <c r="G2329">
        <v>2024</v>
      </c>
      <c r="H2329">
        <f t="shared" si="110"/>
        <v>45496</v>
      </c>
      <c r="I2329">
        <v>4</v>
      </c>
      <c r="J2329">
        <v>48</v>
      </c>
      <c r="K2329">
        <v>47</v>
      </c>
      <c r="L2329" t="s">
        <v>17466</v>
      </c>
      <c r="M2329">
        <f t="shared" si="108"/>
        <v>0.70054398148148145</v>
      </c>
      <c r="N2329" t="str">
        <f t="shared" si="109"/>
        <v>1-4 PM</v>
      </c>
      <c r="O2329">
        <v>13106.48</v>
      </c>
      <c r="P2329">
        <v>829</v>
      </c>
      <c r="Q2329">
        <v>828</v>
      </c>
      <c r="R2329">
        <v>1</v>
      </c>
      <c r="S2329">
        <v>12278.48</v>
      </c>
      <c r="T2329" t="s">
        <v>105</v>
      </c>
      <c r="U2329" t="s">
        <v>23</v>
      </c>
      <c r="V2329" t="s">
        <v>24</v>
      </c>
      <c r="W2329" t="s">
        <v>6586</v>
      </c>
      <c r="X2329" t="s">
        <v>26</v>
      </c>
      <c r="Y2329" t="s">
        <v>27</v>
      </c>
      <c r="Z2329" t="s">
        <v>28</v>
      </c>
      <c r="AA2329" t="s">
        <v>26</v>
      </c>
      <c r="AB2329" t="s">
        <v>30</v>
      </c>
    </row>
    <row r="2330" spans="1:28" x14ac:dyDescent="0.3">
      <c r="A2330" t="s">
        <v>6587</v>
      </c>
      <c r="B2330" t="s">
        <v>234</v>
      </c>
      <c r="C2330" t="s">
        <v>6588</v>
      </c>
      <c r="D2330" t="s">
        <v>225</v>
      </c>
      <c r="E2330">
        <v>23</v>
      </c>
      <c r="F2330" t="s">
        <v>17465</v>
      </c>
      <c r="G2330">
        <v>2024</v>
      </c>
      <c r="H2330">
        <f t="shared" si="110"/>
        <v>45496</v>
      </c>
      <c r="I2330">
        <v>4</v>
      </c>
      <c r="J2330">
        <v>48</v>
      </c>
      <c r="K2330">
        <v>32</v>
      </c>
      <c r="L2330" t="s">
        <v>17466</v>
      </c>
      <c r="M2330">
        <f t="shared" si="108"/>
        <v>0.70037037037037031</v>
      </c>
      <c r="N2330" t="str">
        <f t="shared" si="109"/>
        <v>1-4 PM</v>
      </c>
      <c r="O2330">
        <v>13934.48</v>
      </c>
      <c r="P2330">
        <v>829</v>
      </c>
      <c r="Q2330">
        <v>828</v>
      </c>
      <c r="R2330">
        <v>1</v>
      </c>
      <c r="S2330">
        <v>13106.48</v>
      </c>
      <c r="T2330" t="s">
        <v>105</v>
      </c>
      <c r="U2330" t="s">
        <v>23</v>
      </c>
      <c r="V2330" t="s">
        <v>24</v>
      </c>
      <c r="W2330" t="s">
        <v>6589</v>
      </c>
      <c r="X2330" t="s">
        <v>26</v>
      </c>
      <c r="Y2330" t="s">
        <v>27</v>
      </c>
      <c r="Z2330" t="s">
        <v>28</v>
      </c>
      <c r="AA2330" t="s">
        <v>26</v>
      </c>
      <c r="AB2330" t="s">
        <v>30</v>
      </c>
    </row>
    <row r="2331" spans="1:28" x14ac:dyDescent="0.3">
      <c r="A2331" t="s">
        <v>6590</v>
      </c>
      <c r="B2331" t="s">
        <v>234</v>
      </c>
      <c r="C2331" t="s">
        <v>6591</v>
      </c>
      <c r="D2331" t="s">
        <v>225</v>
      </c>
      <c r="E2331">
        <v>23</v>
      </c>
      <c r="F2331" t="s">
        <v>17465</v>
      </c>
      <c r="G2331">
        <v>2024</v>
      </c>
      <c r="H2331">
        <f t="shared" si="110"/>
        <v>45496</v>
      </c>
      <c r="I2331">
        <v>4</v>
      </c>
      <c r="J2331">
        <v>48</v>
      </c>
      <c r="K2331">
        <v>24</v>
      </c>
      <c r="L2331" t="s">
        <v>17466</v>
      </c>
      <c r="M2331">
        <f t="shared" si="108"/>
        <v>0.70027777777777767</v>
      </c>
      <c r="N2331" t="str">
        <f t="shared" si="109"/>
        <v>1-4 PM</v>
      </c>
      <c r="O2331">
        <v>14762.48</v>
      </c>
      <c r="P2331">
        <v>829</v>
      </c>
      <c r="Q2331">
        <v>828</v>
      </c>
      <c r="R2331">
        <v>1</v>
      </c>
      <c r="S2331">
        <v>13934.48</v>
      </c>
      <c r="T2331" t="s">
        <v>105</v>
      </c>
      <c r="U2331" t="s">
        <v>23</v>
      </c>
      <c r="V2331" t="s">
        <v>24</v>
      </c>
      <c r="W2331" t="s">
        <v>6592</v>
      </c>
      <c r="X2331" t="s">
        <v>26</v>
      </c>
      <c r="Y2331" t="s">
        <v>27</v>
      </c>
      <c r="Z2331" t="s">
        <v>28</v>
      </c>
      <c r="AA2331" t="s">
        <v>26</v>
      </c>
      <c r="AB2331" t="s">
        <v>30</v>
      </c>
    </row>
    <row r="2332" spans="1:28" x14ac:dyDescent="0.3">
      <c r="A2332" t="s">
        <v>6593</v>
      </c>
      <c r="B2332" t="s">
        <v>234</v>
      </c>
      <c r="C2332" t="s">
        <v>6594</v>
      </c>
      <c r="D2332" t="s">
        <v>225</v>
      </c>
      <c r="E2332">
        <v>23</v>
      </c>
      <c r="F2332" t="s">
        <v>17465</v>
      </c>
      <c r="G2332">
        <v>2024</v>
      </c>
      <c r="H2332">
        <f t="shared" si="110"/>
        <v>45496</v>
      </c>
      <c r="I2332">
        <v>4</v>
      </c>
      <c r="J2332">
        <v>48</v>
      </c>
      <c r="K2332">
        <v>9</v>
      </c>
      <c r="L2332" t="s">
        <v>17466</v>
      </c>
      <c r="M2332">
        <f t="shared" si="108"/>
        <v>0.70010416666666664</v>
      </c>
      <c r="N2332" t="str">
        <f t="shared" si="109"/>
        <v>1-4 PM</v>
      </c>
      <c r="O2332">
        <v>15590.48</v>
      </c>
      <c r="P2332">
        <v>829</v>
      </c>
      <c r="Q2332">
        <v>828</v>
      </c>
      <c r="R2332">
        <v>1</v>
      </c>
      <c r="S2332">
        <v>14762.48</v>
      </c>
      <c r="T2332" t="s">
        <v>105</v>
      </c>
      <c r="U2332" t="s">
        <v>23</v>
      </c>
      <c r="V2332" t="s">
        <v>24</v>
      </c>
      <c r="W2332" t="s">
        <v>6595</v>
      </c>
      <c r="X2332" t="s">
        <v>26</v>
      </c>
      <c r="Y2332" t="s">
        <v>27</v>
      </c>
      <c r="Z2332" t="s">
        <v>28</v>
      </c>
      <c r="AA2332" t="s">
        <v>26</v>
      </c>
      <c r="AB2332" t="s">
        <v>30</v>
      </c>
    </row>
    <row r="2333" spans="1:28" x14ac:dyDescent="0.3">
      <c r="A2333" t="s">
        <v>6596</v>
      </c>
      <c r="B2333" t="s">
        <v>234</v>
      </c>
      <c r="C2333" t="s">
        <v>6597</v>
      </c>
      <c r="D2333" t="s">
        <v>225</v>
      </c>
      <c r="E2333">
        <v>23</v>
      </c>
      <c r="F2333" t="s">
        <v>17465</v>
      </c>
      <c r="G2333">
        <v>2024</v>
      </c>
      <c r="H2333">
        <f t="shared" si="110"/>
        <v>45496</v>
      </c>
      <c r="I2333">
        <v>4</v>
      </c>
      <c r="J2333">
        <v>47</v>
      </c>
      <c r="K2333">
        <v>33</v>
      </c>
      <c r="L2333" t="s">
        <v>17466</v>
      </c>
      <c r="M2333">
        <f t="shared" si="108"/>
        <v>0.69968750000000002</v>
      </c>
      <c r="N2333" t="str">
        <f t="shared" si="109"/>
        <v>1-4 PM</v>
      </c>
      <c r="O2333">
        <v>16418.48</v>
      </c>
      <c r="P2333">
        <v>829</v>
      </c>
      <c r="Q2333">
        <v>828</v>
      </c>
      <c r="R2333">
        <v>1</v>
      </c>
      <c r="S2333">
        <v>15590.48</v>
      </c>
      <c r="T2333" t="s">
        <v>105</v>
      </c>
      <c r="U2333" t="s">
        <v>23</v>
      </c>
      <c r="V2333" t="s">
        <v>24</v>
      </c>
      <c r="W2333" t="s">
        <v>6598</v>
      </c>
      <c r="X2333" t="s">
        <v>26</v>
      </c>
      <c r="Y2333" t="s">
        <v>27</v>
      </c>
      <c r="Z2333" t="s">
        <v>28</v>
      </c>
      <c r="AA2333" t="s">
        <v>26</v>
      </c>
      <c r="AB2333" t="s">
        <v>30</v>
      </c>
    </row>
    <row r="2334" spans="1:28" x14ac:dyDescent="0.3">
      <c r="A2334" t="s">
        <v>6599</v>
      </c>
      <c r="B2334" t="s">
        <v>234</v>
      </c>
      <c r="C2334" t="s">
        <v>6600</v>
      </c>
      <c r="D2334" t="s">
        <v>225</v>
      </c>
      <c r="E2334">
        <v>23</v>
      </c>
      <c r="F2334" t="s">
        <v>17465</v>
      </c>
      <c r="G2334">
        <v>2024</v>
      </c>
      <c r="H2334">
        <f t="shared" si="110"/>
        <v>45496</v>
      </c>
      <c r="I2334">
        <v>4</v>
      </c>
      <c r="J2334">
        <v>47</v>
      </c>
      <c r="K2334">
        <v>11</v>
      </c>
      <c r="L2334" t="s">
        <v>17466</v>
      </c>
      <c r="M2334">
        <f t="shared" si="108"/>
        <v>0.69943287037037039</v>
      </c>
      <c r="N2334" t="str">
        <f t="shared" si="109"/>
        <v>1-4 PM</v>
      </c>
      <c r="O2334">
        <v>17246.48</v>
      </c>
      <c r="P2334">
        <v>829</v>
      </c>
      <c r="Q2334">
        <v>828</v>
      </c>
      <c r="R2334">
        <v>1</v>
      </c>
      <c r="S2334">
        <v>16418.48</v>
      </c>
      <c r="T2334" t="s">
        <v>105</v>
      </c>
      <c r="U2334" t="s">
        <v>23</v>
      </c>
      <c r="V2334" t="s">
        <v>24</v>
      </c>
      <c r="W2334" t="s">
        <v>6601</v>
      </c>
      <c r="X2334" t="s">
        <v>26</v>
      </c>
      <c r="Y2334" t="s">
        <v>27</v>
      </c>
      <c r="Z2334" t="s">
        <v>28</v>
      </c>
      <c r="AA2334" t="s">
        <v>26</v>
      </c>
      <c r="AB2334" t="s">
        <v>30</v>
      </c>
    </row>
    <row r="2335" spans="1:28" x14ac:dyDescent="0.3">
      <c r="A2335" t="s">
        <v>6602</v>
      </c>
      <c r="B2335" t="s">
        <v>234</v>
      </c>
      <c r="C2335" t="s">
        <v>6532</v>
      </c>
      <c r="D2335" t="s">
        <v>225</v>
      </c>
      <c r="E2335">
        <v>23</v>
      </c>
      <c r="F2335" t="s">
        <v>17465</v>
      </c>
      <c r="G2335">
        <v>2024</v>
      </c>
      <c r="H2335">
        <f t="shared" si="110"/>
        <v>45496</v>
      </c>
      <c r="I2335">
        <v>4</v>
      </c>
      <c r="J2335">
        <v>47</v>
      </c>
      <c r="K2335">
        <v>3</v>
      </c>
      <c r="L2335" t="s">
        <v>17466</v>
      </c>
      <c r="M2335">
        <f t="shared" si="108"/>
        <v>0.69934027777777785</v>
      </c>
      <c r="N2335" t="str">
        <f t="shared" si="109"/>
        <v>1-4 PM</v>
      </c>
      <c r="O2335">
        <v>18074.48</v>
      </c>
      <c r="P2335">
        <v>829</v>
      </c>
      <c r="Q2335">
        <v>828</v>
      </c>
      <c r="R2335">
        <v>1</v>
      </c>
      <c r="S2335">
        <v>17246.48</v>
      </c>
      <c r="T2335" t="s">
        <v>105</v>
      </c>
      <c r="U2335" t="s">
        <v>23</v>
      </c>
      <c r="V2335" t="s">
        <v>24</v>
      </c>
      <c r="W2335" t="s">
        <v>6533</v>
      </c>
      <c r="X2335" t="s">
        <v>26</v>
      </c>
      <c r="Y2335" t="s">
        <v>27</v>
      </c>
      <c r="Z2335" t="s">
        <v>28</v>
      </c>
      <c r="AA2335" t="s">
        <v>26</v>
      </c>
      <c r="AB2335" t="s">
        <v>30</v>
      </c>
    </row>
    <row r="2336" spans="1:28" x14ac:dyDescent="0.3">
      <c r="A2336" t="s">
        <v>6603</v>
      </c>
      <c r="B2336" t="s">
        <v>234</v>
      </c>
      <c r="C2336" t="s">
        <v>6604</v>
      </c>
      <c r="D2336" t="s">
        <v>225</v>
      </c>
      <c r="E2336">
        <v>23</v>
      </c>
      <c r="F2336" t="s">
        <v>17465</v>
      </c>
      <c r="G2336">
        <v>2024</v>
      </c>
      <c r="H2336">
        <f t="shared" si="110"/>
        <v>45496</v>
      </c>
      <c r="I2336">
        <v>4</v>
      </c>
      <c r="J2336">
        <v>46</v>
      </c>
      <c r="K2336">
        <v>28</v>
      </c>
      <c r="L2336" t="s">
        <v>17466</v>
      </c>
      <c r="M2336">
        <f t="shared" si="108"/>
        <v>0.69893518518518516</v>
      </c>
      <c r="N2336" t="str">
        <f t="shared" si="109"/>
        <v>1-4 PM</v>
      </c>
      <c r="O2336">
        <v>18902.48</v>
      </c>
      <c r="P2336">
        <v>829</v>
      </c>
      <c r="Q2336">
        <v>828</v>
      </c>
      <c r="R2336">
        <v>1</v>
      </c>
      <c r="S2336">
        <v>18074.48</v>
      </c>
      <c r="T2336" t="s">
        <v>105</v>
      </c>
      <c r="U2336" t="s">
        <v>23</v>
      </c>
      <c r="V2336" t="s">
        <v>24</v>
      </c>
      <c r="W2336" t="s">
        <v>6605</v>
      </c>
      <c r="X2336" t="s">
        <v>26</v>
      </c>
      <c r="Y2336" t="s">
        <v>27</v>
      </c>
      <c r="Z2336" t="s">
        <v>28</v>
      </c>
      <c r="AA2336" t="s">
        <v>26</v>
      </c>
      <c r="AB2336" t="s">
        <v>30</v>
      </c>
    </row>
    <row r="2337" spans="1:28" x14ac:dyDescent="0.3">
      <c r="A2337" t="s">
        <v>6606</v>
      </c>
      <c r="B2337" t="s">
        <v>234</v>
      </c>
      <c r="C2337" t="s">
        <v>6538</v>
      </c>
      <c r="D2337" t="s">
        <v>225</v>
      </c>
      <c r="E2337">
        <v>23</v>
      </c>
      <c r="F2337" t="s">
        <v>17465</v>
      </c>
      <c r="G2337">
        <v>2024</v>
      </c>
      <c r="H2337">
        <f t="shared" si="110"/>
        <v>45496</v>
      </c>
      <c r="I2337">
        <v>4</v>
      </c>
      <c r="J2337">
        <v>46</v>
      </c>
      <c r="K2337">
        <v>19</v>
      </c>
      <c r="L2337" t="s">
        <v>17466</v>
      </c>
      <c r="M2337">
        <f t="shared" si="108"/>
        <v>0.69883101851851848</v>
      </c>
      <c r="N2337" t="str">
        <f t="shared" si="109"/>
        <v>1-4 PM</v>
      </c>
      <c r="O2337">
        <v>19730.48</v>
      </c>
      <c r="P2337">
        <v>829</v>
      </c>
      <c r="Q2337">
        <v>828</v>
      </c>
      <c r="R2337">
        <v>1</v>
      </c>
      <c r="S2337">
        <v>18902.48</v>
      </c>
      <c r="T2337" t="s">
        <v>105</v>
      </c>
      <c r="U2337" t="s">
        <v>23</v>
      </c>
      <c r="V2337" t="s">
        <v>24</v>
      </c>
      <c r="W2337" t="s">
        <v>6539</v>
      </c>
      <c r="X2337" t="s">
        <v>26</v>
      </c>
      <c r="Y2337" t="s">
        <v>27</v>
      </c>
      <c r="Z2337" t="s">
        <v>28</v>
      </c>
      <c r="AA2337" t="s">
        <v>26</v>
      </c>
      <c r="AB2337" t="s">
        <v>30</v>
      </c>
    </row>
    <row r="2338" spans="1:28" x14ac:dyDescent="0.3">
      <c r="A2338" t="s">
        <v>6607</v>
      </c>
      <c r="B2338" t="s">
        <v>234</v>
      </c>
      <c r="C2338" t="s">
        <v>6608</v>
      </c>
      <c r="D2338" t="s">
        <v>225</v>
      </c>
      <c r="E2338">
        <v>23</v>
      </c>
      <c r="F2338" t="s">
        <v>17465</v>
      </c>
      <c r="G2338">
        <v>2024</v>
      </c>
      <c r="H2338">
        <f t="shared" si="110"/>
        <v>45496</v>
      </c>
      <c r="I2338">
        <v>4</v>
      </c>
      <c r="J2338">
        <v>45</v>
      </c>
      <c r="K2338">
        <v>50</v>
      </c>
      <c r="L2338" t="s">
        <v>17466</v>
      </c>
      <c r="M2338">
        <f t="shared" si="108"/>
        <v>0.69849537037037035</v>
      </c>
      <c r="N2338" t="str">
        <f t="shared" si="109"/>
        <v>1-4 PM</v>
      </c>
      <c r="O2338">
        <v>20558.48</v>
      </c>
      <c r="P2338">
        <v>829</v>
      </c>
      <c r="Q2338">
        <v>828</v>
      </c>
      <c r="R2338">
        <v>1</v>
      </c>
      <c r="S2338">
        <v>19730.48</v>
      </c>
      <c r="T2338" t="s">
        <v>105</v>
      </c>
      <c r="U2338" t="s">
        <v>23</v>
      </c>
      <c r="V2338" t="s">
        <v>24</v>
      </c>
      <c r="W2338" t="s">
        <v>6609</v>
      </c>
      <c r="X2338" t="s">
        <v>26</v>
      </c>
      <c r="Y2338" t="s">
        <v>27</v>
      </c>
      <c r="Z2338" t="s">
        <v>28</v>
      </c>
      <c r="AA2338" t="s">
        <v>26</v>
      </c>
      <c r="AB2338" t="s">
        <v>30</v>
      </c>
    </row>
    <row r="2339" spans="1:28" x14ac:dyDescent="0.3">
      <c r="A2339" t="s">
        <v>6610</v>
      </c>
      <c r="B2339" t="s">
        <v>234</v>
      </c>
      <c r="C2339" t="s">
        <v>6611</v>
      </c>
      <c r="D2339" t="s">
        <v>225</v>
      </c>
      <c r="E2339">
        <v>23</v>
      </c>
      <c r="F2339" t="s">
        <v>17465</v>
      </c>
      <c r="G2339">
        <v>2024</v>
      </c>
      <c r="H2339">
        <f t="shared" si="110"/>
        <v>45496</v>
      </c>
      <c r="I2339">
        <v>4</v>
      </c>
      <c r="J2339">
        <v>45</v>
      </c>
      <c r="K2339">
        <v>33</v>
      </c>
      <c r="L2339" t="s">
        <v>17466</v>
      </c>
      <c r="M2339">
        <f t="shared" si="108"/>
        <v>0.69829861111111102</v>
      </c>
      <c r="N2339" t="str">
        <f t="shared" si="109"/>
        <v>1-4 PM</v>
      </c>
      <c r="O2339">
        <v>21386.48</v>
      </c>
      <c r="P2339">
        <v>829</v>
      </c>
      <c r="Q2339">
        <v>828</v>
      </c>
      <c r="R2339">
        <v>1</v>
      </c>
      <c r="S2339">
        <v>20558.48</v>
      </c>
      <c r="T2339" t="s">
        <v>105</v>
      </c>
      <c r="U2339" t="s">
        <v>23</v>
      </c>
      <c r="V2339" t="s">
        <v>24</v>
      </c>
      <c r="W2339" t="s">
        <v>6612</v>
      </c>
      <c r="X2339" t="s">
        <v>26</v>
      </c>
      <c r="Y2339" t="s">
        <v>27</v>
      </c>
      <c r="Z2339" t="s">
        <v>28</v>
      </c>
      <c r="AA2339" t="s">
        <v>26</v>
      </c>
      <c r="AB2339" t="s">
        <v>30</v>
      </c>
    </row>
    <row r="2340" spans="1:28" x14ac:dyDescent="0.3">
      <c r="A2340" t="s">
        <v>6613</v>
      </c>
      <c r="B2340" t="s">
        <v>234</v>
      </c>
      <c r="C2340" t="s">
        <v>6614</v>
      </c>
      <c r="D2340" t="s">
        <v>225</v>
      </c>
      <c r="E2340">
        <v>23</v>
      </c>
      <c r="F2340" t="s">
        <v>17465</v>
      </c>
      <c r="G2340">
        <v>2024</v>
      </c>
      <c r="H2340">
        <f t="shared" si="110"/>
        <v>45496</v>
      </c>
      <c r="I2340">
        <v>4</v>
      </c>
      <c r="J2340">
        <v>45</v>
      </c>
      <c r="K2340">
        <v>25</v>
      </c>
      <c r="L2340" t="s">
        <v>17466</v>
      </c>
      <c r="M2340">
        <f t="shared" si="108"/>
        <v>0.69820601851851849</v>
      </c>
      <c r="N2340" t="str">
        <f t="shared" si="109"/>
        <v>1-4 PM</v>
      </c>
      <c r="O2340">
        <v>22214.48</v>
      </c>
      <c r="P2340">
        <v>829</v>
      </c>
      <c r="Q2340">
        <v>828</v>
      </c>
      <c r="R2340">
        <v>1</v>
      </c>
      <c r="S2340">
        <v>21386.48</v>
      </c>
      <c r="T2340" t="s">
        <v>105</v>
      </c>
      <c r="U2340" t="s">
        <v>23</v>
      </c>
      <c r="V2340" t="s">
        <v>24</v>
      </c>
      <c r="W2340" t="s">
        <v>6615</v>
      </c>
      <c r="X2340" t="s">
        <v>26</v>
      </c>
      <c r="Y2340" t="s">
        <v>27</v>
      </c>
      <c r="Z2340" t="s">
        <v>28</v>
      </c>
      <c r="AA2340" t="s">
        <v>26</v>
      </c>
      <c r="AB2340" t="s">
        <v>30</v>
      </c>
    </row>
    <row r="2341" spans="1:28" x14ac:dyDescent="0.3">
      <c r="A2341" t="s">
        <v>6616</v>
      </c>
      <c r="B2341" t="s">
        <v>234</v>
      </c>
      <c r="C2341" t="s">
        <v>6617</v>
      </c>
      <c r="D2341" t="s">
        <v>225</v>
      </c>
      <c r="E2341">
        <v>23</v>
      </c>
      <c r="F2341" t="s">
        <v>17465</v>
      </c>
      <c r="G2341">
        <v>2024</v>
      </c>
      <c r="H2341">
        <f t="shared" si="110"/>
        <v>45496</v>
      </c>
      <c r="I2341">
        <v>4</v>
      </c>
      <c r="J2341">
        <v>45</v>
      </c>
      <c r="K2341">
        <v>2</v>
      </c>
      <c r="L2341" t="s">
        <v>17466</v>
      </c>
      <c r="M2341">
        <f t="shared" si="108"/>
        <v>0.69793981481481471</v>
      </c>
      <c r="N2341" t="str">
        <f t="shared" si="109"/>
        <v>1-4 PM</v>
      </c>
      <c r="O2341">
        <v>23042.48</v>
      </c>
      <c r="P2341">
        <v>829</v>
      </c>
      <c r="Q2341">
        <v>828</v>
      </c>
      <c r="R2341">
        <v>1</v>
      </c>
      <c r="S2341">
        <v>22214.48</v>
      </c>
      <c r="T2341" t="s">
        <v>105</v>
      </c>
      <c r="U2341" t="s">
        <v>23</v>
      </c>
      <c r="V2341" t="s">
        <v>24</v>
      </c>
      <c r="W2341" t="s">
        <v>6618</v>
      </c>
      <c r="X2341" t="s">
        <v>26</v>
      </c>
      <c r="Y2341" t="s">
        <v>27</v>
      </c>
      <c r="Z2341" t="s">
        <v>28</v>
      </c>
      <c r="AA2341" t="s">
        <v>26</v>
      </c>
      <c r="AB2341" t="s">
        <v>30</v>
      </c>
    </row>
    <row r="2342" spans="1:28" x14ac:dyDescent="0.3">
      <c r="A2342" t="s">
        <v>6619</v>
      </c>
      <c r="B2342" t="s">
        <v>234</v>
      </c>
      <c r="C2342" t="s">
        <v>6620</v>
      </c>
      <c r="D2342" t="s">
        <v>225</v>
      </c>
      <c r="E2342">
        <v>23</v>
      </c>
      <c r="F2342" t="s">
        <v>17465</v>
      </c>
      <c r="G2342">
        <v>2024</v>
      </c>
      <c r="H2342">
        <f t="shared" si="110"/>
        <v>45496</v>
      </c>
      <c r="I2342">
        <v>4</v>
      </c>
      <c r="J2342">
        <v>44</v>
      </c>
      <c r="K2342">
        <v>55</v>
      </c>
      <c r="L2342" t="s">
        <v>17466</v>
      </c>
      <c r="M2342">
        <f t="shared" si="108"/>
        <v>0.69785879629629621</v>
      </c>
      <c r="N2342" t="str">
        <f t="shared" si="109"/>
        <v>1-4 PM</v>
      </c>
      <c r="O2342">
        <v>23870.48</v>
      </c>
      <c r="P2342">
        <v>829</v>
      </c>
      <c r="Q2342">
        <v>828</v>
      </c>
      <c r="R2342">
        <v>1</v>
      </c>
      <c r="S2342">
        <v>23042.48</v>
      </c>
      <c r="T2342" t="s">
        <v>105</v>
      </c>
      <c r="U2342" t="s">
        <v>23</v>
      </c>
      <c r="V2342" t="s">
        <v>24</v>
      </c>
      <c r="W2342" t="s">
        <v>6621</v>
      </c>
      <c r="X2342" t="s">
        <v>26</v>
      </c>
      <c r="Y2342" t="s">
        <v>27</v>
      </c>
      <c r="Z2342" t="s">
        <v>28</v>
      </c>
      <c r="AA2342" t="s">
        <v>26</v>
      </c>
      <c r="AB2342" t="s">
        <v>30</v>
      </c>
    </row>
    <row r="2343" spans="1:28" x14ac:dyDescent="0.3">
      <c r="A2343" t="s">
        <v>6622</v>
      </c>
      <c r="B2343" t="s">
        <v>234</v>
      </c>
      <c r="C2343" t="s">
        <v>6623</v>
      </c>
      <c r="D2343" t="s">
        <v>225</v>
      </c>
      <c r="E2343">
        <v>23</v>
      </c>
      <c r="F2343" t="s">
        <v>17465</v>
      </c>
      <c r="G2343">
        <v>2024</v>
      </c>
      <c r="H2343">
        <f t="shared" si="110"/>
        <v>45496</v>
      </c>
      <c r="I2343">
        <v>4</v>
      </c>
      <c r="J2343">
        <v>44</v>
      </c>
      <c r="K2343">
        <v>26</v>
      </c>
      <c r="L2343" t="s">
        <v>17466</v>
      </c>
      <c r="M2343">
        <f t="shared" si="108"/>
        <v>0.6975231481481482</v>
      </c>
      <c r="N2343" t="str">
        <f t="shared" si="109"/>
        <v>1-4 PM</v>
      </c>
      <c r="O2343">
        <v>24698.48</v>
      </c>
      <c r="P2343">
        <v>829</v>
      </c>
      <c r="Q2343">
        <v>828</v>
      </c>
      <c r="R2343">
        <v>1</v>
      </c>
      <c r="S2343">
        <v>23870.48</v>
      </c>
      <c r="T2343" t="s">
        <v>105</v>
      </c>
      <c r="U2343" t="s">
        <v>23</v>
      </c>
      <c r="V2343" t="s">
        <v>24</v>
      </c>
      <c r="W2343" t="s">
        <v>6624</v>
      </c>
      <c r="X2343" t="s">
        <v>26</v>
      </c>
      <c r="Y2343" t="s">
        <v>27</v>
      </c>
      <c r="Z2343" t="s">
        <v>28</v>
      </c>
      <c r="AA2343" t="s">
        <v>26</v>
      </c>
      <c r="AB2343" t="s">
        <v>30</v>
      </c>
    </row>
    <row r="2344" spans="1:28" x14ac:dyDescent="0.3">
      <c r="A2344" t="s">
        <v>6625</v>
      </c>
      <c r="B2344" t="s">
        <v>234</v>
      </c>
      <c r="C2344" t="s">
        <v>6626</v>
      </c>
      <c r="D2344" t="s">
        <v>225</v>
      </c>
      <c r="E2344">
        <v>23</v>
      </c>
      <c r="F2344" t="s">
        <v>17465</v>
      </c>
      <c r="G2344">
        <v>2024</v>
      </c>
      <c r="H2344">
        <f t="shared" si="110"/>
        <v>45496</v>
      </c>
      <c r="I2344">
        <v>4</v>
      </c>
      <c r="J2344">
        <v>44</v>
      </c>
      <c r="K2344">
        <v>21</v>
      </c>
      <c r="L2344" t="s">
        <v>17466</v>
      </c>
      <c r="M2344">
        <f t="shared" si="108"/>
        <v>0.69746527777777778</v>
      </c>
      <c r="N2344" t="str">
        <f t="shared" si="109"/>
        <v>1-4 PM</v>
      </c>
      <c r="O2344">
        <v>25526.48</v>
      </c>
      <c r="P2344">
        <v>829</v>
      </c>
      <c r="Q2344">
        <v>828</v>
      </c>
      <c r="R2344">
        <v>1</v>
      </c>
      <c r="S2344">
        <v>24698.48</v>
      </c>
      <c r="T2344" t="s">
        <v>105</v>
      </c>
      <c r="U2344" t="s">
        <v>23</v>
      </c>
      <c r="V2344" t="s">
        <v>24</v>
      </c>
      <c r="W2344" t="s">
        <v>6627</v>
      </c>
      <c r="X2344" t="s">
        <v>26</v>
      </c>
      <c r="Y2344" t="s">
        <v>27</v>
      </c>
      <c r="Z2344" t="s">
        <v>28</v>
      </c>
      <c r="AA2344" t="s">
        <v>26</v>
      </c>
      <c r="AB2344" t="s">
        <v>30</v>
      </c>
    </row>
    <row r="2345" spans="1:28" x14ac:dyDescent="0.3">
      <c r="A2345" t="s">
        <v>6628</v>
      </c>
      <c r="B2345" t="s">
        <v>234</v>
      </c>
      <c r="C2345" t="s">
        <v>6629</v>
      </c>
      <c r="D2345" t="s">
        <v>225</v>
      </c>
      <c r="E2345">
        <v>23</v>
      </c>
      <c r="F2345" t="s">
        <v>17465</v>
      </c>
      <c r="G2345">
        <v>2024</v>
      </c>
      <c r="H2345">
        <f t="shared" si="110"/>
        <v>45496</v>
      </c>
      <c r="I2345">
        <v>4</v>
      </c>
      <c r="J2345">
        <v>43</v>
      </c>
      <c r="K2345">
        <v>49</v>
      </c>
      <c r="L2345" t="s">
        <v>17466</v>
      </c>
      <c r="M2345">
        <f t="shared" si="108"/>
        <v>0.69709490740740743</v>
      </c>
      <c r="N2345" t="str">
        <f t="shared" si="109"/>
        <v>1-4 PM</v>
      </c>
      <c r="O2345">
        <v>26354.48</v>
      </c>
      <c r="P2345">
        <v>829</v>
      </c>
      <c r="Q2345">
        <v>828</v>
      </c>
      <c r="R2345">
        <v>1</v>
      </c>
      <c r="S2345">
        <v>25526.48</v>
      </c>
      <c r="T2345" t="s">
        <v>105</v>
      </c>
      <c r="U2345" t="s">
        <v>23</v>
      </c>
      <c r="V2345" t="s">
        <v>24</v>
      </c>
      <c r="W2345" t="s">
        <v>6630</v>
      </c>
      <c r="X2345" t="s">
        <v>26</v>
      </c>
      <c r="Y2345" t="s">
        <v>27</v>
      </c>
      <c r="Z2345" t="s">
        <v>28</v>
      </c>
      <c r="AA2345" t="s">
        <v>26</v>
      </c>
      <c r="AB2345" t="s">
        <v>30</v>
      </c>
    </row>
    <row r="2346" spans="1:28" x14ac:dyDescent="0.3">
      <c r="A2346" t="s">
        <v>6631</v>
      </c>
      <c r="B2346" t="s">
        <v>234</v>
      </c>
      <c r="C2346" t="s">
        <v>6632</v>
      </c>
      <c r="D2346" t="s">
        <v>225</v>
      </c>
      <c r="E2346">
        <v>23</v>
      </c>
      <c r="F2346" t="s">
        <v>17465</v>
      </c>
      <c r="G2346">
        <v>2024</v>
      </c>
      <c r="H2346">
        <f t="shared" si="110"/>
        <v>45496</v>
      </c>
      <c r="I2346">
        <v>4</v>
      </c>
      <c r="J2346">
        <v>43</v>
      </c>
      <c r="K2346">
        <v>36</v>
      </c>
      <c r="L2346" t="s">
        <v>17466</v>
      </c>
      <c r="M2346">
        <f t="shared" si="108"/>
        <v>0.69694444444444448</v>
      </c>
      <c r="N2346" t="str">
        <f t="shared" si="109"/>
        <v>1-4 PM</v>
      </c>
      <c r="O2346">
        <v>27182.48</v>
      </c>
      <c r="P2346">
        <v>829</v>
      </c>
      <c r="Q2346">
        <v>828</v>
      </c>
      <c r="R2346">
        <v>1</v>
      </c>
      <c r="S2346">
        <v>26354.48</v>
      </c>
      <c r="T2346" t="s">
        <v>105</v>
      </c>
      <c r="U2346" t="s">
        <v>23</v>
      </c>
      <c r="V2346" t="s">
        <v>24</v>
      </c>
      <c r="W2346" t="s">
        <v>6633</v>
      </c>
      <c r="X2346" t="s">
        <v>26</v>
      </c>
      <c r="Y2346" t="s">
        <v>27</v>
      </c>
      <c r="Z2346" t="s">
        <v>28</v>
      </c>
      <c r="AA2346" t="s">
        <v>26</v>
      </c>
      <c r="AB2346" t="s">
        <v>30</v>
      </c>
    </row>
    <row r="2347" spans="1:28" x14ac:dyDescent="0.3">
      <c r="A2347" t="s">
        <v>6634</v>
      </c>
      <c r="B2347" t="s">
        <v>234</v>
      </c>
      <c r="C2347" t="s">
        <v>6635</v>
      </c>
      <c r="D2347" t="s">
        <v>225</v>
      </c>
      <c r="E2347">
        <v>23</v>
      </c>
      <c r="F2347" t="s">
        <v>17465</v>
      </c>
      <c r="G2347">
        <v>2024</v>
      </c>
      <c r="H2347">
        <f t="shared" si="110"/>
        <v>45496</v>
      </c>
      <c r="I2347">
        <v>4</v>
      </c>
      <c r="J2347">
        <v>43</v>
      </c>
      <c r="K2347">
        <v>5</v>
      </c>
      <c r="L2347" t="s">
        <v>17466</v>
      </c>
      <c r="M2347">
        <f t="shared" si="108"/>
        <v>0.69658564814814816</v>
      </c>
      <c r="N2347" t="str">
        <f t="shared" si="109"/>
        <v>1-4 PM</v>
      </c>
      <c r="O2347">
        <v>28010.48</v>
      </c>
      <c r="P2347">
        <v>829</v>
      </c>
      <c r="Q2347">
        <v>828</v>
      </c>
      <c r="R2347">
        <v>1</v>
      </c>
      <c r="S2347">
        <v>27182.48</v>
      </c>
      <c r="T2347" t="s">
        <v>105</v>
      </c>
      <c r="U2347" t="s">
        <v>23</v>
      </c>
      <c r="V2347" t="s">
        <v>24</v>
      </c>
      <c r="W2347" t="s">
        <v>6636</v>
      </c>
      <c r="X2347" t="s">
        <v>26</v>
      </c>
      <c r="Y2347" t="s">
        <v>27</v>
      </c>
      <c r="Z2347" t="s">
        <v>28</v>
      </c>
      <c r="AA2347" t="s">
        <v>26</v>
      </c>
      <c r="AB2347" t="s">
        <v>30</v>
      </c>
    </row>
    <row r="2348" spans="1:28" x14ac:dyDescent="0.3">
      <c r="A2348" t="s">
        <v>6637</v>
      </c>
      <c r="B2348" t="s">
        <v>234</v>
      </c>
      <c r="C2348" t="s">
        <v>6541</v>
      </c>
      <c r="D2348" t="s">
        <v>225</v>
      </c>
      <c r="E2348">
        <v>23</v>
      </c>
      <c r="F2348" t="s">
        <v>17465</v>
      </c>
      <c r="G2348">
        <v>2024</v>
      </c>
      <c r="H2348">
        <f t="shared" si="110"/>
        <v>45496</v>
      </c>
      <c r="I2348">
        <v>4</v>
      </c>
      <c r="J2348">
        <v>41</v>
      </c>
      <c r="K2348">
        <v>40</v>
      </c>
      <c r="L2348" t="s">
        <v>17466</v>
      </c>
      <c r="M2348">
        <f t="shared" si="108"/>
        <v>0.69560185185185175</v>
      </c>
      <c r="N2348" t="str">
        <f t="shared" si="109"/>
        <v>1-4 PM</v>
      </c>
      <c r="O2348">
        <v>28838.48</v>
      </c>
      <c r="P2348">
        <v>829</v>
      </c>
      <c r="Q2348">
        <v>828</v>
      </c>
      <c r="R2348">
        <v>1</v>
      </c>
      <c r="S2348">
        <v>28010.48</v>
      </c>
      <c r="T2348" t="s">
        <v>105</v>
      </c>
      <c r="U2348" t="s">
        <v>23</v>
      </c>
      <c r="V2348" t="s">
        <v>24</v>
      </c>
      <c r="W2348" t="s">
        <v>6542</v>
      </c>
      <c r="X2348" t="s">
        <v>26</v>
      </c>
      <c r="Y2348" t="s">
        <v>27</v>
      </c>
      <c r="Z2348" t="s">
        <v>28</v>
      </c>
      <c r="AA2348" t="s">
        <v>26</v>
      </c>
      <c r="AB2348" t="s">
        <v>30</v>
      </c>
    </row>
    <row r="2349" spans="1:28" x14ac:dyDescent="0.3">
      <c r="A2349" t="s">
        <v>6638</v>
      </c>
      <c r="B2349" t="s">
        <v>234</v>
      </c>
      <c r="C2349" t="s">
        <v>6639</v>
      </c>
      <c r="D2349" t="s">
        <v>225</v>
      </c>
      <c r="E2349">
        <v>23</v>
      </c>
      <c r="F2349" t="s">
        <v>17465</v>
      </c>
      <c r="G2349">
        <v>2024</v>
      </c>
      <c r="H2349">
        <f t="shared" si="110"/>
        <v>45496</v>
      </c>
      <c r="I2349">
        <v>4</v>
      </c>
      <c r="J2349">
        <v>40</v>
      </c>
      <c r="K2349">
        <v>53</v>
      </c>
      <c r="L2349" t="s">
        <v>17466</v>
      </c>
      <c r="M2349">
        <f t="shared" si="108"/>
        <v>0.69505787037037037</v>
      </c>
      <c r="N2349" t="str">
        <f t="shared" si="109"/>
        <v>1-4 PM</v>
      </c>
      <c r="O2349">
        <v>29666.48</v>
      </c>
      <c r="P2349">
        <v>829</v>
      </c>
      <c r="Q2349">
        <v>828</v>
      </c>
      <c r="R2349">
        <v>1</v>
      </c>
      <c r="S2349">
        <v>28838.48</v>
      </c>
      <c r="T2349" t="s">
        <v>105</v>
      </c>
      <c r="U2349" t="s">
        <v>23</v>
      </c>
      <c r="V2349" t="s">
        <v>24</v>
      </c>
      <c r="W2349" t="s">
        <v>6640</v>
      </c>
      <c r="X2349" t="s">
        <v>26</v>
      </c>
      <c r="Y2349" t="s">
        <v>27</v>
      </c>
      <c r="Z2349" t="s">
        <v>28</v>
      </c>
      <c r="AA2349" t="s">
        <v>26</v>
      </c>
      <c r="AB2349" t="s">
        <v>30</v>
      </c>
    </row>
    <row r="2350" spans="1:28" x14ac:dyDescent="0.3">
      <c r="A2350" t="s">
        <v>6641</v>
      </c>
      <c r="B2350" t="s">
        <v>234</v>
      </c>
      <c r="C2350" t="s">
        <v>6544</v>
      </c>
      <c r="D2350" t="s">
        <v>225</v>
      </c>
      <c r="E2350">
        <v>23</v>
      </c>
      <c r="F2350" t="s">
        <v>17465</v>
      </c>
      <c r="G2350">
        <v>2024</v>
      </c>
      <c r="H2350">
        <f t="shared" si="110"/>
        <v>45496</v>
      </c>
      <c r="I2350">
        <v>4</v>
      </c>
      <c r="J2350">
        <v>38</v>
      </c>
      <c r="K2350">
        <v>57</v>
      </c>
      <c r="L2350" t="s">
        <v>17466</v>
      </c>
      <c r="M2350">
        <f t="shared" si="108"/>
        <v>0.69371527777777775</v>
      </c>
      <c r="N2350" t="str">
        <f t="shared" si="109"/>
        <v>1-4 PM</v>
      </c>
      <c r="O2350">
        <v>30494.48</v>
      </c>
      <c r="P2350">
        <v>829</v>
      </c>
      <c r="Q2350">
        <v>828</v>
      </c>
      <c r="R2350">
        <v>1</v>
      </c>
      <c r="S2350">
        <v>29666.48</v>
      </c>
      <c r="T2350" t="s">
        <v>105</v>
      </c>
      <c r="U2350" t="s">
        <v>23</v>
      </c>
      <c r="V2350" t="s">
        <v>24</v>
      </c>
      <c r="W2350" t="s">
        <v>6545</v>
      </c>
      <c r="X2350" t="s">
        <v>26</v>
      </c>
      <c r="Y2350" t="s">
        <v>27</v>
      </c>
      <c r="Z2350" t="s">
        <v>28</v>
      </c>
      <c r="AA2350" t="s">
        <v>26</v>
      </c>
      <c r="AB2350" t="s">
        <v>30</v>
      </c>
    </row>
    <row r="2351" spans="1:28" x14ac:dyDescent="0.3">
      <c r="A2351" t="s">
        <v>6642</v>
      </c>
      <c r="B2351" t="s">
        <v>234</v>
      </c>
      <c r="C2351" t="s">
        <v>6547</v>
      </c>
      <c r="D2351" t="s">
        <v>225</v>
      </c>
      <c r="E2351">
        <v>23</v>
      </c>
      <c r="F2351" t="s">
        <v>17465</v>
      </c>
      <c r="G2351">
        <v>2024</v>
      </c>
      <c r="H2351">
        <f t="shared" si="110"/>
        <v>45496</v>
      </c>
      <c r="I2351">
        <v>4</v>
      </c>
      <c r="J2351">
        <v>38</v>
      </c>
      <c r="K2351">
        <v>49</v>
      </c>
      <c r="L2351" t="s">
        <v>17466</v>
      </c>
      <c r="M2351">
        <f t="shared" si="108"/>
        <v>0.69362268518518511</v>
      </c>
      <c r="N2351" t="str">
        <f t="shared" si="109"/>
        <v>1-4 PM</v>
      </c>
      <c r="O2351">
        <v>31322.48</v>
      </c>
      <c r="P2351">
        <v>829</v>
      </c>
      <c r="Q2351">
        <v>828</v>
      </c>
      <c r="R2351">
        <v>1</v>
      </c>
      <c r="S2351">
        <v>30494.48</v>
      </c>
      <c r="T2351" t="s">
        <v>105</v>
      </c>
      <c r="U2351" t="s">
        <v>23</v>
      </c>
      <c r="V2351" t="s">
        <v>24</v>
      </c>
      <c r="W2351" t="s">
        <v>6548</v>
      </c>
      <c r="X2351" t="s">
        <v>26</v>
      </c>
      <c r="Y2351" t="s">
        <v>27</v>
      </c>
      <c r="Z2351" t="s">
        <v>28</v>
      </c>
      <c r="AA2351" t="s">
        <v>26</v>
      </c>
      <c r="AB2351" t="s">
        <v>30</v>
      </c>
    </row>
    <row r="2352" spans="1:28" x14ac:dyDescent="0.3">
      <c r="A2352" t="s">
        <v>6643</v>
      </c>
      <c r="B2352" t="s">
        <v>234</v>
      </c>
      <c r="C2352" t="s">
        <v>6644</v>
      </c>
      <c r="D2352" t="s">
        <v>225</v>
      </c>
      <c r="E2352">
        <v>23</v>
      </c>
      <c r="F2352" t="s">
        <v>17465</v>
      </c>
      <c r="G2352">
        <v>2024</v>
      </c>
      <c r="H2352">
        <f t="shared" si="110"/>
        <v>45496</v>
      </c>
      <c r="I2352">
        <v>4</v>
      </c>
      <c r="J2352">
        <v>38</v>
      </c>
      <c r="K2352">
        <v>33</v>
      </c>
      <c r="L2352" t="s">
        <v>17466</v>
      </c>
      <c r="M2352">
        <f t="shared" si="108"/>
        <v>0.69343749999999993</v>
      </c>
      <c r="N2352" t="str">
        <f t="shared" si="109"/>
        <v>1-4 PM</v>
      </c>
      <c r="O2352">
        <v>32150.48</v>
      </c>
      <c r="P2352">
        <v>829</v>
      </c>
      <c r="Q2352">
        <v>828</v>
      </c>
      <c r="R2352">
        <v>1</v>
      </c>
      <c r="S2352">
        <v>31322.48</v>
      </c>
      <c r="T2352" t="s">
        <v>105</v>
      </c>
      <c r="U2352" t="s">
        <v>23</v>
      </c>
      <c r="V2352" t="s">
        <v>24</v>
      </c>
      <c r="W2352" t="s">
        <v>6645</v>
      </c>
      <c r="X2352" t="s">
        <v>26</v>
      </c>
      <c r="Y2352" t="s">
        <v>27</v>
      </c>
      <c r="Z2352" t="s">
        <v>28</v>
      </c>
      <c r="AA2352" t="s">
        <v>26</v>
      </c>
      <c r="AB2352" t="s">
        <v>30</v>
      </c>
    </row>
    <row r="2353" spans="1:28" x14ac:dyDescent="0.3">
      <c r="A2353" t="s">
        <v>6646</v>
      </c>
      <c r="B2353" t="s">
        <v>234</v>
      </c>
      <c r="C2353" t="s">
        <v>6647</v>
      </c>
      <c r="D2353" t="s">
        <v>225</v>
      </c>
      <c r="E2353">
        <v>23</v>
      </c>
      <c r="F2353" t="s">
        <v>17465</v>
      </c>
      <c r="G2353">
        <v>2024</v>
      </c>
      <c r="H2353">
        <f t="shared" si="110"/>
        <v>45496</v>
      </c>
      <c r="I2353">
        <v>4</v>
      </c>
      <c r="J2353">
        <v>38</v>
      </c>
      <c r="K2353">
        <v>19</v>
      </c>
      <c r="L2353" t="s">
        <v>17466</v>
      </c>
      <c r="M2353">
        <f t="shared" si="108"/>
        <v>0.69327546296296294</v>
      </c>
      <c r="N2353" t="str">
        <f t="shared" si="109"/>
        <v>1-4 PM</v>
      </c>
      <c r="O2353">
        <v>32978.480000000003</v>
      </c>
      <c r="P2353">
        <v>829</v>
      </c>
      <c r="Q2353">
        <v>828</v>
      </c>
      <c r="R2353">
        <v>1</v>
      </c>
      <c r="S2353">
        <v>32150.48</v>
      </c>
      <c r="T2353" t="s">
        <v>105</v>
      </c>
      <c r="U2353" t="s">
        <v>23</v>
      </c>
      <c r="V2353" t="s">
        <v>24</v>
      </c>
      <c r="W2353" t="s">
        <v>6648</v>
      </c>
      <c r="X2353" t="s">
        <v>26</v>
      </c>
      <c r="Y2353" t="s">
        <v>27</v>
      </c>
      <c r="Z2353" t="s">
        <v>28</v>
      </c>
      <c r="AA2353" t="s">
        <v>26</v>
      </c>
      <c r="AB2353" t="s">
        <v>30</v>
      </c>
    </row>
    <row r="2354" spans="1:28" x14ac:dyDescent="0.3">
      <c r="A2354" t="s">
        <v>6649</v>
      </c>
      <c r="B2354" t="s">
        <v>234</v>
      </c>
      <c r="C2354" t="s">
        <v>6650</v>
      </c>
      <c r="D2354" t="s">
        <v>225</v>
      </c>
      <c r="E2354">
        <v>23</v>
      </c>
      <c r="F2354" t="s">
        <v>17465</v>
      </c>
      <c r="G2354">
        <v>2024</v>
      </c>
      <c r="H2354">
        <f t="shared" si="110"/>
        <v>45496</v>
      </c>
      <c r="I2354">
        <v>4</v>
      </c>
      <c r="J2354">
        <v>37</v>
      </c>
      <c r="K2354">
        <v>52</v>
      </c>
      <c r="L2354" t="s">
        <v>17466</v>
      </c>
      <c r="M2354">
        <f t="shared" si="108"/>
        <v>0.69296296296296289</v>
      </c>
      <c r="N2354" t="str">
        <f t="shared" si="109"/>
        <v>1-4 PM</v>
      </c>
      <c r="O2354">
        <v>33806.480000000003</v>
      </c>
      <c r="P2354">
        <v>829</v>
      </c>
      <c r="Q2354">
        <v>828</v>
      </c>
      <c r="R2354">
        <v>1</v>
      </c>
      <c r="S2354">
        <v>32978.480000000003</v>
      </c>
      <c r="T2354" t="s">
        <v>105</v>
      </c>
      <c r="U2354" t="s">
        <v>23</v>
      </c>
      <c r="V2354" t="s">
        <v>24</v>
      </c>
      <c r="W2354" t="s">
        <v>6651</v>
      </c>
      <c r="X2354" t="s">
        <v>26</v>
      </c>
      <c r="Y2354" t="s">
        <v>27</v>
      </c>
      <c r="Z2354" t="s">
        <v>28</v>
      </c>
      <c r="AA2354" t="s">
        <v>26</v>
      </c>
      <c r="AB2354" t="s">
        <v>30</v>
      </c>
    </row>
    <row r="2355" spans="1:28" x14ac:dyDescent="0.3">
      <c r="A2355" t="s">
        <v>6652</v>
      </c>
      <c r="B2355" t="s">
        <v>234</v>
      </c>
      <c r="C2355" t="s">
        <v>6653</v>
      </c>
      <c r="D2355" t="s">
        <v>225</v>
      </c>
      <c r="E2355">
        <v>23</v>
      </c>
      <c r="F2355" t="s">
        <v>17465</v>
      </c>
      <c r="G2355">
        <v>2024</v>
      </c>
      <c r="H2355">
        <f t="shared" si="110"/>
        <v>45496</v>
      </c>
      <c r="I2355">
        <v>4</v>
      </c>
      <c r="J2355">
        <v>37</v>
      </c>
      <c r="K2355">
        <v>45</v>
      </c>
      <c r="L2355" t="s">
        <v>17466</v>
      </c>
      <c r="M2355">
        <f t="shared" si="108"/>
        <v>0.6928819444444444</v>
      </c>
      <c r="N2355" t="str">
        <f t="shared" si="109"/>
        <v>1-4 PM</v>
      </c>
      <c r="O2355">
        <v>34634.480000000003</v>
      </c>
      <c r="P2355">
        <v>829</v>
      </c>
      <c r="Q2355">
        <v>828</v>
      </c>
      <c r="R2355">
        <v>1</v>
      </c>
      <c r="S2355">
        <v>33806.480000000003</v>
      </c>
      <c r="T2355" t="s">
        <v>105</v>
      </c>
      <c r="U2355" t="s">
        <v>23</v>
      </c>
      <c r="V2355" t="s">
        <v>24</v>
      </c>
      <c r="W2355" t="s">
        <v>6654</v>
      </c>
      <c r="X2355" t="s">
        <v>26</v>
      </c>
      <c r="Y2355" t="s">
        <v>27</v>
      </c>
      <c r="Z2355" t="s">
        <v>28</v>
      </c>
      <c r="AA2355" t="s">
        <v>26</v>
      </c>
      <c r="AB2355" t="s">
        <v>30</v>
      </c>
    </row>
    <row r="2356" spans="1:28" x14ac:dyDescent="0.3">
      <c r="A2356" t="s">
        <v>6655</v>
      </c>
      <c r="B2356" t="s">
        <v>234</v>
      </c>
      <c r="C2356" t="s">
        <v>6656</v>
      </c>
      <c r="D2356" t="s">
        <v>225</v>
      </c>
      <c r="E2356">
        <v>23</v>
      </c>
      <c r="F2356" t="s">
        <v>17465</v>
      </c>
      <c r="G2356">
        <v>2024</v>
      </c>
      <c r="H2356">
        <f t="shared" si="110"/>
        <v>45496</v>
      </c>
      <c r="I2356">
        <v>4</v>
      </c>
      <c r="J2356">
        <v>37</v>
      </c>
      <c r="K2356">
        <v>31</v>
      </c>
      <c r="L2356" t="s">
        <v>17466</v>
      </c>
      <c r="M2356">
        <f t="shared" si="108"/>
        <v>0.69271990740740741</v>
      </c>
      <c r="N2356" t="str">
        <f t="shared" si="109"/>
        <v>1-4 PM</v>
      </c>
      <c r="O2356">
        <v>35462.480000000003</v>
      </c>
      <c r="P2356">
        <v>829</v>
      </c>
      <c r="Q2356">
        <v>828</v>
      </c>
      <c r="R2356">
        <v>1</v>
      </c>
      <c r="S2356">
        <v>34634.480000000003</v>
      </c>
      <c r="T2356" t="s">
        <v>105</v>
      </c>
      <c r="U2356" t="s">
        <v>23</v>
      </c>
      <c r="V2356" t="s">
        <v>24</v>
      </c>
      <c r="W2356" t="s">
        <v>6657</v>
      </c>
      <c r="X2356" t="s">
        <v>26</v>
      </c>
      <c r="Y2356" t="s">
        <v>27</v>
      </c>
      <c r="Z2356" t="s">
        <v>28</v>
      </c>
      <c r="AA2356" t="s">
        <v>26</v>
      </c>
      <c r="AB2356" t="s">
        <v>30</v>
      </c>
    </row>
    <row r="2357" spans="1:28" x14ac:dyDescent="0.3">
      <c r="A2357" t="s">
        <v>6658</v>
      </c>
      <c r="B2357" t="s">
        <v>234</v>
      </c>
      <c r="C2357" t="s">
        <v>6659</v>
      </c>
      <c r="D2357" t="s">
        <v>225</v>
      </c>
      <c r="E2357">
        <v>23</v>
      </c>
      <c r="F2357" t="s">
        <v>17465</v>
      </c>
      <c r="G2357">
        <v>2024</v>
      </c>
      <c r="H2357">
        <f t="shared" si="110"/>
        <v>45496</v>
      </c>
      <c r="I2357">
        <v>4</v>
      </c>
      <c r="J2357">
        <v>37</v>
      </c>
      <c r="K2357">
        <v>13</v>
      </c>
      <c r="L2357" t="s">
        <v>17466</v>
      </c>
      <c r="M2357">
        <f t="shared" si="108"/>
        <v>0.69251157407407404</v>
      </c>
      <c r="N2357" t="str">
        <f t="shared" si="109"/>
        <v>1-4 PM</v>
      </c>
      <c r="O2357">
        <v>36290.480000000003</v>
      </c>
      <c r="P2357">
        <v>829</v>
      </c>
      <c r="Q2357">
        <v>828</v>
      </c>
      <c r="R2357">
        <v>1</v>
      </c>
      <c r="S2357">
        <v>35462.480000000003</v>
      </c>
      <c r="T2357" t="s">
        <v>105</v>
      </c>
      <c r="U2357" t="s">
        <v>23</v>
      </c>
      <c r="V2357" t="s">
        <v>24</v>
      </c>
      <c r="W2357" t="s">
        <v>6660</v>
      </c>
      <c r="X2357" t="s">
        <v>26</v>
      </c>
      <c r="Y2357" t="s">
        <v>27</v>
      </c>
      <c r="Z2357" t="s">
        <v>28</v>
      </c>
      <c r="AA2357" t="s">
        <v>26</v>
      </c>
      <c r="AB2357" t="s">
        <v>30</v>
      </c>
    </row>
    <row r="2358" spans="1:28" x14ac:dyDescent="0.3">
      <c r="A2358" t="s">
        <v>6661</v>
      </c>
      <c r="B2358" t="s">
        <v>234</v>
      </c>
      <c r="C2358" t="s">
        <v>6662</v>
      </c>
      <c r="D2358" t="s">
        <v>225</v>
      </c>
      <c r="E2358">
        <v>23</v>
      </c>
      <c r="F2358" t="s">
        <v>17465</v>
      </c>
      <c r="G2358">
        <v>2024</v>
      </c>
      <c r="H2358">
        <f t="shared" si="110"/>
        <v>45496</v>
      </c>
      <c r="I2358">
        <v>4</v>
      </c>
      <c r="J2358">
        <v>36</v>
      </c>
      <c r="K2358">
        <v>58</v>
      </c>
      <c r="L2358" t="s">
        <v>17466</v>
      </c>
      <c r="M2358">
        <f t="shared" si="108"/>
        <v>0.69233796296296291</v>
      </c>
      <c r="N2358" t="str">
        <f t="shared" si="109"/>
        <v>1-4 PM</v>
      </c>
      <c r="O2358">
        <v>37118.480000000003</v>
      </c>
      <c r="P2358">
        <v>829</v>
      </c>
      <c r="Q2358">
        <v>828</v>
      </c>
      <c r="R2358">
        <v>1</v>
      </c>
      <c r="S2358">
        <v>36290.480000000003</v>
      </c>
      <c r="T2358" t="s">
        <v>105</v>
      </c>
      <c r="U2358" t="s">
        <v>23</v>
      </c>
      <c r="V2358" t="s">
        <v>24</v>
      </c>
      <c r="W2358" t="s">
        <v>6663</v>
      </c>
      <c r="X2358" t="s">
        <v>26</v>
      </c>
      <c r="Y2358" t="s">
        <v>27</v>
      </c>
      <c r="Z2358" t="s">
        <v>28</v>
      </c>
      <c r="AA2358" t="s">
        <v>26</v>
      </c>
      <c r="AB2358" t="s">
        <v>30</v>
      </c>
    </row>
    <row r="2359" spans="1:28" x14ac:dyDescent="0.3">
      <c r="A2359" t="s">
        <v>6664</v>
      </c>
      <c r="B2359" t="s">
        <v>234</v>
      </c>
      <c r="C2359" t="s">
        <v>6665</v>
      </c>
      <c r="D2359" t="s">
        <v>225</v>
      </c>
      <c r="E2359">
        <v>23</v>
      </c>
      <c r="F2359" t="s">
        <v>17465</v>
      </c>
      <c r="G2359">
        <v>2024</v>
      </c>
      <c r="H2359">
        <f t="shared" si="110"/>
        <v>45496</v>
      </c>
      <c r="I2359">
        <v>4</v>
      </c>
      <c r="J2359">
        <v>36</v>
      </c>
      <c r="K2359">
        <v>31</v>
      </c>
      <c r="L2359" t="s">
        <v>17466</v>
      </c>
      <c r="M2359">
        <f t="shared" si="108"/>
        <v>0.69202546296296286</v>
      </c>
      <c r="N2359" t="str">
        <f t="shared" si="109"/>
        <v>1-4 PM</v>
      </c>
      <c r="O2359">
        <v>37946.480000000003</v>
      </c>
      <c r="P2359">
        <v>829</v>
      </c>
      <c r="Q2359">
        <v>828</v>
      </c>
      <c r="R2359">
        <v>1</v>
      </c>
      <c r="S2359">
        <v>37118.480000000003</v>
      </c>
      <c r="T2359" t="s">
        <v>105</v>
      </c>
      <c r="U2359" t="s">
        <v>23</v>
      </c>
      <c r="V2359" t="s">
        <v>24</v>
      </c>
      <c r="W2359" t="s">
        <v>6666</v>
      </c>
      <c r="X2359" t="s">
        <v>26</v>
      </c>
      <c r="Y2359" t="s">
        <v>27</v>
      </c>
      <c r="Z2359" t="s">
        <v>28</v>
      </c>
      <c r="AA2359" t="s">
        <v>26</v>
      </c>
      <c r="AB2359" t="s">
        <v>30</v>
      </c>
    </row>
    <row r="2360" spans="1:28" x14ac:dyDescent="0.3">
      <c r="A2360" t="s">
        <v>6667</v>
      </c>
      <c r="B2360" t="s">
        <v>234</v>
      </c>
      <c r="C2360" t="s">
        <v>6668</v>
      </c>
      <c r="D2360" t="s">
        <v>225</v>
      </c>
      <c r="E2360">
        <v>23</v>
      </c>
      <c r="F2360" t="s">
        <v>17465</v>
      </c>
      <c r="G2360">
        <v>2024</v>
      </c>
      <c r="H2360">
        <f t="shared" si="110"/>
        <v>45496</v>
      </c>
      <c r="I2360">
        <v>4</v>
      </c>
      <c r="J2360">
        <v>36</v>
      </c>
      <c r="K2360">
        <v>30</v>
      </c>
      <c r="L2360" t="s">
        <v>17466</v>
      </c>
      <c r="M2360">
        <f t="shared" si="108"/>
        <v>0.69201388888888893</v>
      </c>
      <c r="N2360" t="str">
        <f t="shared" si="109"/>
        <v>1-4 PM</v>
      </c>
      <c r="O2360">
        <v>38774.480000000003</v>
      </c>
      <c r="P2360">
        <v>829</v>
      </c>
      <c r="Q2360">
        <v>828</v>
      </c>
      <c r="R2360">
        <v>1</v>
      </c>
      <c r="S2360">
        <v>37946.480000000003</v>
      </c>
      <c r="T2360" t="s">
        <v>105</v>
      </c>
      <c r="U2360" t="s">
        <v>23</v>
      </c>
      <c r="V2360" t="s">
        <v>24</v>
      </c>
      <c r="W2360" t="s">
        <v>6669</v>
      </c>
      <c r="X2360" t="s">
        <v>26</v>
      </c>
      <c r="Y2360" t="s">
        <v>27</v>
      </c>
      <c r="Z2360" t="s">
        <v>28</v>
      </c>
      <c r="AA2360" t="s">
        <v>26</v>
      </c>
      <c r="AB2360" t="s">
        <v>30</v>
      </c>
    </row>
    <row r="2361" spans="1:28" x14ac:dyDescent="0.3">
      <c r="A2361" t="s">
        <v>6670</v>
      </c>
      <c r="B2361" t="s">
        <v>234</v>
      </c>
      <c r="C2361" t="s">
        <v>6671</v>
      </c>
      <c r="D2361" t="s">
        <v>225</v>
      </c>
      <c r="E2361">
        <v>23</v>
      </c>
      <c r="F2361" t="s">
        <v>17465</v>
      </c>
      <c r="G2361">
        <v>2024</v>
      </c>
      <c r="H2361">
        <f t="shared" si="110"/>
        <v>45496</v>
      </c>
      <c r="I2361">
        <v>4</v>
      </c>
      <c r="J2361">
        <v>36</v>
      </c>
      <c r="K2361">
        <v>0</v>
      </c>
      <c r="L2361" t="s">
        <v>17466</v>
      </c>
      <c r="M2361">
        <f t="shared" si="108"/>
        <v>0.69166666666666676</v>
      </c>
      <c r="N2361" t="str">
        <f t="shared" si="109"/>
        <v>1-4 PM</v>
      </c>
      <c r="O2361">
        <v>39602.480000000003</v>
      </c>
      <c r="P2361">
        <v>829</v>
      </c>
      <c r="Q2361">
        <v>828</v>
      </c>
      <c r="R2361">
        <v>1</v>
      </c>
      <c r="S2361">
        <v>38774.480000000003</v>
      </c>
      <c r="T2361" t="s">
        <v>105</v>
      </c>
      <c r="U2361" t="s">
        <v>23</v>
      </c>
      <c r="V2361" t="s">
        <v>24</v>
      </c>
      <c r="W2361" t="s">
        <v>6672</v>
      </c>
      <c r="X2361" t="s">
        <v>26</v>
      </c>
      <c r="Y2361" t="s">
        <v>27</v>
      </c>
      <c r="Z2361" t="s">
        <v>28</v>
      </c>
      <c r="AA2361" t="s">
        <v>26</v>
      </c>
      <c r="AB2361" t="s">
        <v>30</v>
      </c>
    </row>
    <row r="2362" spans="1:28" x14ac:dyDescent="0.3">
      <c r="A2362" t="s">
        <v>6673</v>
      </c>
      <c r="B2362" t="s">
        <v>234</v>
      </c>
      <c r="C2362" t="s">
        <v>6674</v>
      </c>
      <c r="D2362" t="s">
        <v>225</v>
      </c>
      <c r="E2362">
        <v>23</v>
      </c>
      <c r="F2362" t="s">
        <v>17465</v>
      </c>
      <c r="G2362">
        <v>2024</v>
      </c>
      <c r="H2362">
        <f t="shared" si="110"/>
        <v>45496</v>
      </c>
      <c r="I2362">
        <v>4</v>
      </c>
      <c r="J2362">
        <v>35</v>
      </c>
      <c r="K2362">
        <v>52</v>
      </c>
      <c r="L2362" t="s">
        <v>17466</v>
      </c>
      <c r="M2362">
        <f t="shared" si="108"/>
        <v>0.69157407407407412</v>
      </c>
      <c r="N2362" t="str">
        <f t="shared" si="109"/>
        <v>1-4 PM</v>
      </c>
      <c r="O2362">
        <v>40430.480000000003</v>
      </c>
      <c r="P2362">
        <v>829</v>
      </c>
      <c r="Q2362">
        <v>828</v>
      </c>
      <c r="R2362">
        <v>1</v>
      </c>
      <c r="S2362">
        <v>39602.480000000003</v>
      </c>
      <c r="T2362" t="s">
        <v>105</v>
      </c>
      <c r="U2362" t="s">
        <v>23</v>
      </c>
      <c r="V2362" t="s">
        <v>24</v>
      </c>
      <c r="W2362" t="s">
        <v>6675</v>
      </c>
      <c r="X2362" t="s">
        <v>26</v>
      </c>
      <c r="Y2362" t="s">
        <v>27</v>
      </c>
      <c r="Z2362" t="s">
        <v>28</v>
      </c>
      <c r="AA2362" t="s">
        <v>26</v>
      </c>
      <c r="AB2362" t="s">
        <v>30</v>
      </c>
    </row>
    <row r="2363" spans="1:28" x14ac:dyDescent="0.3">
      <c r="A2363" t="s">
        <v>6676</v>
      </c>
      <c r="B2363" t="s">
        <v>234</v>
      </c>
      <c r="C2363" t="s">
        <v>6677</v>
      </c>
      <c r="D2363" t="s">
        <v>225</v>
      </c>
      <c r="E2363">
        <v>23</v>
      </c>
      <c r="F2363" t="s">
        <v>17465</v>
      </c>
      <c r="G2363">
        <v>2024</v>
      </c>
      <c r="H2363">
        <f t="shared" si="110"/>
        <v>45496</v>
      </c>
      <c r="I2363">
        <v>4</v>
      </c>
      <c r="J2363">
        <v>35</v>
      </c>
      <c r="K2363">
        <v>38</v>
      </c>
      <c r="L2363" t="s">
        <v>17466</v>
      </c>
      <c r="M2363">
        <f t="shared" si="108"/>
        <v>0.69141203703703702</v>
      </c>
      <c r="N2363" t="str">
        <f t="shared" si="109"/>
        <v>1-4 PM</v>
      </c>
      <c r="O2363">
        <v>41258.480000000003</v>
      </c>
      <c r="P2363">
        <v>829</v>
      </c>
      <c r="Q2363">
        <v>828</v>
      </c>
      <c r="R2363">
        <v>1</v>
      </c>
      <c r="S2363">
        <v>40430.480000000003</v>
      </c>
      <c r="T2363" t="s">
        <v>105</v>
      </c>
      <c r="U2363" t="s">
        <v>23</v>
      </c>
      <c r="V2363" t="s">
        <v>24</v>
      </c>
      <c r="W2363" t="s">
        <v>6678</v>
      </c>
      <c r="X2363" t="s">
        <v>26</v>
      </c>
      <c r="Y2363" t="s">
        <v>27</v>
      </c>
      <c r="Z2363" t="s">
        <v>28</v>
      </c>
      <c r="AA2363" t="s">
        <v>26</v>
      </c>
      <c r="AB2363" t="s">
        <v>30</v>
      </c>
    </row>
    <row r="2364" spans="1:28" x14ac:dyDescent="0.3">
      <c r="A2364" t="s">
        <v>6679</v>
      </c>
      <c r="B2364" t="s">
        <v>234</v>
      </c>
      <c r="C2364" t="s">
        <v>6680</v>
      </c>
      <c r="D2364" t="s">
        <v>225</v>
      </c>
      <c r="E2364">
        <v>23</v>
      </c>
      <c r="F2364" t="s">
        <v>17465</v>
      </c>
      <c r="G2364">
        <v>2024</v>
      </c>
      <c r="H2364">
        <f t="shared" si="110"/>
        <v>45496</v>
      </c>
      <c r="I2364">
        <v>4</v>
      </c>
      <c r="J2364">
        <v>35</v>
      </c>
      <c r="K2364">
        <v>24</v>
      </c>
      <c r="L2364" t="s">
        <v>17466</v>
      </c>
      <c r="M2364">
        <f t="shared" si="108"/>
        <v>0.69125000000000003</v>
      </c>
      <c r="N2364" t="str">
        <f t="shared" si="109"/>
        <v>1-4 PM</v>
      </c>
      <c r="O2364">
        <v>42086.48</v>
      </c>
      <c r="P2364">
        <v>829</v>
      </c>
      <c r="Q2364">
        <v>828</v>
      </c>
      <c r="R2364">
        <v>1</v>
      </c>
      <c r="S2364">
        <v>41258.480000000003</v>
      </c>
      <c r="T2364" t="s">
        <v>105</v>
      </c>
      <c r="U2364" t="s">
        <v>23</v>
      </c>
      <c r="V2364" t="s">
        <v>24</v>
      </c>
      <c r="W2364" t="s">
        <v>6681</v>
      </c>
      <c r="X2364" t="s">
        <v>26</v>
      </c>
      <c r="Y2364" t="s">
        <v>27</v>
      </c>
      <c r="Z2364" t="s">
        <v>28</v>
      </c>
      <c r="AA2364" t="s">
        <v>26</v>
      </c>
      <c r="AB2364" t="s">
        <v>30</v>
      </c>
    </row>
    <row r="2365" spans="1:28" x14ac:dyDescent="0.3">
      <c r="A2365" t="s">
        <v>6682</v>
      </c>
      <c r="B2365" t="s">
        <v>234</v>
      </c>
      <c r="C2365" t="s">
        <v>6683</v>
      </c>
      <c r="D2365" t="s">
        <v>225</v>
      </c>
      <c r="E2365">
        <v>23</v>
      </c>
      <c r="F2365" t="s">
        <v>17465</v>
      </c>
      <c r="G2365">
        <v>2024</v>
      </c>
      <c r="H2365">
        <f t="shared" si="110"/>
        <v>45496</v>
      </c>
      <c r="I2365">
        <v>4</v>
      </c>
      <c r="J2365">
        <v>34</v>
      </c>
      <c r="K2365">
        <v>59</v>
      </c>
      <c r="L2365" t="s">
        <v>17466</v>
      </c>
      <c r="M2365">
        <f t="shared" si="108"/>
        <v>0.69096064814814817</v>
      </c>
      <c r="N2365" t="str">
        <f t="shared" si="109"/>
        <v>1-4 PM</v>
      </c>
      <c r="O2365">
        <v>42914.48</v>
      </c>
      <c r="P2365">
        <v>829</v>
      </c>
      <c r="Q2365">
        <v>828</v>
      </c>
      <c r="R2365">
        <v>1</v>
      </c>
      <c r="S2365">
        <v>42086.48</v>
      </c>
      <c r="T2365" t="s">
        <v>105</v>
      </c>
      <c r="U2365" t="s">
        <v>23</v>
      </c>
      <c r="V2365" t="s">
        <v>24</v>
      </c>
      <c r="W2365" t="s">
        <v>6684</v>
      </c>
      <c r="X2365" t="s">
        <v>26</v>
      </c>
      <c r="Y2365" t="s">
        <v>27</v>
      </c>
      <c r="Z2365" t="s">
        <v>28</v>
      </c>
      <c r="AA2365" t="s">
        <v>26</v>
      </c>
      <c r="AB2365" t="s">
        <v>30</v>
      </c>
    </row>
    <row r="2366" spans="1:28" x14ac:dyDescent="0.3">
      <c r="A2366" t="s">
        <v>6685</v>
      </c>
      <c r="B2366" t="s">
        <v>234</v>
      </c>
      <c r="C2366" t="s">
        <v>6686</v>
      </c>
      <c r="D2366" t="s">
        <v>225</v>
      </c>
      <c r="E2366">
        <v>23</v>
      </c>
      <c r="F2366" t="s">
        <v>17465</v>
      </c>
      <c r="G2366">
        <v>2024</v>
      </c>
      <c r="H2366">
        <f t="shared" si="110"/>
        <v>45496</v>
      </c>
      <c r="I2366">
        <v>4</v>
      </c>
      <c r="J2366">
        <v>34</v>
      </c>
      <c r="K2366">
        <v>53</v>
      </c>
      <c r="L2366" t="s">
        <v>17466</v>
      </c>
      <c r="M2366">
        <f t="shared" si="108"/>
        <v>0.69089120370370372</v>
      </c>
      <c r="N2366" t="str">
        <f t="shared" si="109"/>
        <v>1-4 PM</v>
      </c>
      <c r="O2366">
        <v>43742.48</v>
      </c>
      <c r="P2366">
        <v>829</v>
      </c>
      <c r="Q2366">
        <v>828</v>
      </c>
      <c r="R2366">
        <v>1</v>
      </c>
      <c r="S2366">
        <v>42914.48</v>
      </c>
      <c r="T2366" t="s">
        <v>105</v>
      </c>
      <c r="U2366" t="s">
        <v>23</v>
      </c>
      <c r="V2366" t="s">
        <v>24</v>
      </c>
      <c r="W2366" t="s">
        <v>6687</v>
      </c>
      <c r="X2366" t="s">
        <v>26</v>
      </c>
      <c r="Y2366" t="s">
        <v>27</v>
      </c>
      <c r="Z2366" t="s">
        <v>28</v>
      </c>
      <c r="AA2366" t="s">
        <v>26</v>
      </c>
      <c r="AB2366" t="s">
        <v>30</v>
      </c>
    </row>
    <row r="2367" spans="1:28" x14ac:dyDescent="0.3">
      <c r="A2367" t="s">
        <v>6688</v>
      </c>
      <c r="B2367" t="s">
        <v>234</v>
      </c>
      <c r="C2367" t="s">
        <v>6689</v>
      </c>
      <c r="D2367" t="s">
        <v>225</v>
      </c>
      <c r="E2367">
        <v>23</v>
      </c>
      <c r="F2367" t="s">
        <v>17465</v>
      </c>
      <c r="G2367">
        <v>2024</v>
      </c>
      <c r="H2367">
        <f t="shared" si="110"/>
        <v>45496</v>
      </c>
      <c r="I2367">
        <v>4</v>
      </c>
      <c r="J2367">
        <v>34</v>
      </c>
      <c r="K2367">
        <v>29</v>
      </c>
      <c r="L2367" t="s">
        <v>17466</v>
      </c>
      <c r="M2367">
        <f t="shared" si="108"/>
        <v>0.69061342592592589</v>
      </c>
      <c r="N2367" t="str">
        <f t="shared" si="109"/>
        <v>1-4 PM</v>
      </c>
      <c r="O2367">
        <v>44570.48</v>
      </c>
      <c r="P2367">
        <v>829</v>
      </c>
      <c r="Q2367">
        <v>828</v>
      </c>
      <c r="R2367">
        <v>1</v>
      </c>
      <c r="S2367">
        <v>43742.48</v>
      </c>
      <c r="T2367" t="s">
        <v>105</v>
      </c>
      <c r="U2367" t="s">
        <v>23</v>
      </c>
      <c r="V2367" t="s">
        <v>24</v>
      </c>
      <c r="W2367" t="s">
        <v>6690</v>
      </c>
      <c r="X2367" t="s">
        <v>26</v>
      </c>
      <c r="Y2367" t="s">
        <v>27</v>
      </c>
      <c r="Z2367" t="s">
        <v>28</v>
      </c>
      <c r="AA2367" t="s">
        <v>26</v>
      </c>
      <c r="AB2367" t="s">
        <v>30</v>
      </c>
    </row>
    <row r="2368" spans="1:28" x14ac:dyDescent="0.3">
      <c r="A2368" t="s">
        <v>6691</v>
      </c>
      <c r="B2368" t="s">
        <v>234</v>
      </c>
      <c r="C2368" t="s">
        <v>6692</v>
      </c>
      <c r="D2368" t="s">
        <v>225</v>
      </c>
      <c r="E2368">
        <v>23</v>
      </c>
      <c r="F2368" t="s">
        <v>17465</v>
      </c>
      <c r="G2368">
        <v>2024</v>
      </c>
      <c r="H2368">
        <f t="shared" si="110"/>
        <v>45496</v>
      </c>
      <c r="I2368">
        <v>4</v>
      </c>
      <c r="J2368">
        <v>34</v>
      </c>
      <c r="K2368">
        <v>12</v>
      </c>
      <c r="L2368" t="s">
        <v>17466</v>
      </c>
      <c r="M2368">
        <f t="shared" si="108"/>
        <v>0.69041666666666668</v>
      </c>
      <c r="N2368" t="str">
        <f t="shared" si="109"/>
        <v>1-4 PM</v>
      </c>
      <c r="O2368">
        <v>45398.48</v>
      </c>
      <c r="P2368">
        <v>829</v>
      </c>
      <c r="Q2368">
        <v>828</v>
      </c>
      <c r="R2368">
        <v>1</v>
      </c>
      <c r="S2368">
        <v>44570.48</v>
      </c>
      <c r="T2368" t="s">
        <v>105</v>
      </c>
      <c r="U2368" t="s">
        <v>23</v>
      </c>
      <c r="V2368" t="s">
        <v>24</v>
      </c>
      <c r="W2368" t="s">
        <v>6693</v>
      </c>
      <c r="X2368" t="s">
        <v>26</v>
      </c>
      <c r="Y2368" t="s">
        <v>27</v>
      </c>
      <c r="Z2368" t="s">
        <v>28</v>
      </c>
      <c r="AA2368" t="s">
        <v>26</v>
      </c>
      <c r="AB2368" t="s">
        <v>30</v>
      </c>
    </row>
    <row r="2369" spans="1:28" x14ac:dyDescent="0.3">
      <c r="A2369" t="s">
        <v>6694</v>
      </c>
      <c r="B2369" t="s">
        <v>234</v>
      </c>
      <c r="C2369" t="s">
        <v>6695</v>
      </c>
      <c r="D2369" t="s">
        <v>225</v>
      </c>
      <c r="E2369">
        <v>23</v>
      </c>
      <c r="F2369" t="s">
        <v>17465</v>
      </c>
      <c r="G2369">
        <v>2024</v>
      </c>
      <c r="H2369">
        <f t="shared" si="110"/>
        <v>45496</v>
      </c>
      <c r="I2369">
        <v>4</v>
      </c>
      <c r="J2369">
        <v>34</v>
      </c>
      <c r="K2369">
        <v>5</v>
      </c>
      <c r="L2369" t="s">
        <v>17466</v>
      </c>
      <c r="M2369">
        <f t="shared" si="108"/>
        <v>0.69033564814814818</v>
      </c>
      <c r="N2369" t="str">
        <f t="shared" si="109"/>
        <v>1-4 PM</v>
      </c>
      <c r="O2369">
        <v>46226.48</v>
      </c>
      <c r="P2369">
        <v>829</v>
      </c>
      <c r="Q2369">
        <v>828</v>
      </c>
      <c r="R2369">
        <v>1</v>
      </c>
      <c r="S2369">
        <v>45398.48</v>
      </c>
      <c r="T2369" t="s">
        <v>105</v>
      </c>
      <c r="U2369" t="s">
        <v>23</v>
      </c>
      <c r="V2369" t="s">
        <v>24</v>
      </c>
      <c r="W2369" t="s">
        <v>6696</v>
      </c>
      <c r="X2369" t="s">
        <v>26</v>
      </c>
      <c r="Y2369" t="s">
        <v>27</v>
      </c>
      <c r="Z2369" t="s">
        <v>28</v>
      </c>
      <c r="AA2369" t="s">
        <v>26</v>
      </c>
      <c r="AB2369" t="s">
        <v>30</v>
      </c>
    </row>
    <row r="2370" spans="1:28" x14ac:dyDescent="0.3">
      <c r="A2370" t="s">
        <v>6697</v>
      </c>
      <c r="B2370" t="s">
        <v>234</v>
      </c>
      <c r="C2370" t="s">
        <v>6698</v>
      </c>
      <c r="D2370" t="s">
        <v>225</v>
      </c>
      <c r="E2370">
        <v>23</v>
      </c>
      <c r="F2370" t="s">
        <v>17465</v>
      </c>
      <c r="G2370">
        <v>2024</v>
      </c>
      <c r="H2370">
        <f t="shared" si="110"/>
        <v>45496</v>
      </c>
      <c r="I2370">
        <v>4</v>
      </c>
      <c r="J2370">
        <v>33</v>
      </c>
      <c r="K2370">
        <v>46</v>
      </c>
      <c r="L2370" t="s">
        <v>17466</v>
      </c>
      <c r="M2370">
        <f t="shared" ref="M2370:M2433" si="111">TIMEVALUE(TEXT(TIMEVALUE(I2370 &amp; ":" &amp; J2370 &amp; ":" &amp; K2370 &amp; " " &amp; L2370), "hh:mm:ss AM/PM"))</f>
        <v>0.69011574074074078</v>
      </c>
      <c r="N2370" t="str">
        <f t="shared" ref="N2370:N2433" si="112">IF(AND(HOUR(M2370)&gt;=0, HOUR(M2370)&lt;=4), "12-4 AM",
IF(AND(HOUR(M2370)&gt;=5, HOUR(M2370)&lt;=8), "5-8 AM",
IF(AND(HOUR(M2370)&gt;=9, HOUR(M2370)&lt;=12), "9 AM-12 PM",
IF(AND(HOUR(M2370)&gt;=13, HOUR(M2370)&lt;=16), "1-4 PM",
IF(AND(HOUR(M2370)&gt;=17, HOUR(M2370)&lt;=20), "5-8 PM",
IF(AND(HOUR(M2370)&gt;=21, HOUR(M2370)&lt;=23), "9-11 PM",
""))))))</f>
        <v>1-4 PM</v>
      </c>
      <c r="O2370">
        <v>47054.48</v>
      </c>
      <c r="P2370">
        <v>829</v>
      </c>
      <c r="Q2370">
        <v>828</v>
      </c>
      <c r="R2370">
        <v>1</v>
      </c>
      <c r="S2370">
        <v>46226.48</v>
      </c>
      <c r="T2370" t="s">
        <v>105</v>
      </c>
      <c r="U2370" t="s">
        <v>23</v>
      </c>
      <c r="V2370" t="s">
        <v>24</v>
      </c>
      <c r="W2370" t="s">
        <v>6699</v>
      </c>
      <c r="X2370" t="s">
        <v>26</v>
      </c>
      <c r="Y2370" t="s">
        <v>27</v>
      </c>
      <c r="Z2370" t="s">
        <v>28</v>
      </c>
      <c r="AA2370" t="s">
        <v>26</v>
      </c>
      <c r="AB2370" t="s">
        <v>30</v>
      </c>
    </row>
    <row r="2371" spans="1:28" x14ac:dyDescent="0.3">
      <c r="A2371" t="s">
        <v>6700</v>
      </c>
      <c r="B2371" t="s">
        <v>234</v>
      </c>
      <c r="C2371" t="s">
        <v>6701</v>
      </c>
      <c r="D2371" t="s">
        <v>225</v>
      </c>
      <c r="E2371">
        <v>23</v>
      </c>
      <c r="F2371" t="s">
        <v>17465</v>
      </c>
      <c r="G2371">
        <v>2024</v>
      </c>
      <c r="H2371">
        <f t="shared" ref="H2371:H2434" si="113">DATEVALUE(E2371 &amp;"-"&amp;F2371&amp;"-"&amp;G2371)</f>
        <v>45496</v>
      </c>
      <c r="I2371">
        <v>4</v>
      </c>
      <c r="J2371">
        <v>33</v>
      </c>
      <c r="K2371">
        <v>32</v>
      </c>
      <c r="L2371" t="s">
        <v>17466</v>
      </c>
      <c r="M2371">
        <f t="shared" si="111"/>
        <v>0.68995370370370368</v>
      </c>
      <c r="N2371" t="str">
        <f t="shared" si="112"/>
        <v>1-4 PM</v>
      </c>
      <c r="O2371">
        <v>47882.48</v>
      </c>
      <c r="P2371">
        <v>829</v>
      </c>
      <c r="Q2371">
        <v>828</v>
      </c>
      <c r="R2371">
        <v>1</v>
      </c>
      <c r="S2371">
        <v>47054.48</v>
      </c>
      <c r="T2371" t="s">
        <v>105</v>
      </c>
      <c r="U2371" t="s">
        <v>23</v>
      </c>
      <c r="V2371" t="s">
        <v>24</v>
      </c>
      <c r="W2371" t="s">
        <v>6702</v>
      </c>
      <c r="X2371" t="s">
        <v>26</v>
      </c>
      <c r="Y2371" t="s">
        <v>27</v>
      </c>
      <c r="Z2371" t="s">
        <v>28</v>
      </c>
      <c r="AA2371" t="s">
        <v>26</v>
      </c>
      <c r="AB2371" t="s">
        <v>30</v>
      </c>
    </row>
    <row r="2372" spans="1:28" x14ac:dyDescent="0.3">
      <c r="A2372" t="s">
        <v>6703</v>
      </c>
      <c r="B2372" t="s">
        <v>234</v>
      </c>
      <c r="C2372" t="s">
        <v>6704</v>
      </c>
      <c r="D2372" t="s">
        <v>225</v>
      </c>
      <c r="E2372">
        <v>23</v>
      </c>
      <c r="F2372" t="s">
        <v>17465</v>
      </c>
      <c r="G2372">
        <v>2024</v>
      </c>
      <c r="H2372">
        <f t="shared" si="113"/>
        <v>45496</v>
      </c>
      <c r="I2372">
        <v>4</v>
      </c>
      <c r="J2372">
        <v>33</v>
      </c>
      <c r="K2372">
        <v>14</v>
      </c>
      <c r="L2372" t="s">
        <v>17466</v>
      </c>
      <c r="M2372">
        <f t="shared" si="111"/>
        <v>0.68974537037037031</v>
      </c>
      <c r="N2372" t="str">
        <f t="shared" si="112"/>
        <v>1-4 PM</v>
      </c>
      <c r="O2372">
        <v>48710.48</v>
      </c>
      <c r="P2372">
        <v>829</v>
      </c>
      <c r="Q2372">
        <v>828</v>
      </c>
      <c r="R2372">
        <v>1</v>
      </c>
      <c r="S2372">
        <v>47882.48</v>
      </c>
      <c r="T2372" t="s">
        <v>105</v>
      </c>
      <c r="U2372" t="s">
        <v>23</v>
      </c>
      <c r="V2372" t="s">
        <v>24</v>
      </c>
      <c r="W2372" t="s">
        <v>6705</v>
      </c>
      <c r="X2372" t="s">
        <v>26</v>
      </c>
      <c r="Y2372" t="s">
        <v>27</v>
      </c>
      <c r="Z2372" t="s">
        <v>28</v>
      </c>
      <c r="AA2372" t="s">
        <v>26</v>
      </c>
      <c r="AB2372" t="s">
        <v>30</v>
      </c>
    </row>
    <row r="2373" spans="1:28" x14ac:dyDescent="0.3">
      <c r="A2373" t="s">
        <v>6706</v>
      </c>
      <c r="B2373" t="s">
        <v>234</v>
      </c>
      <c r="C2373" t="s">
        <v>6707</v>
      </c>
      <c r="D2373" t="s">
        <v>225</v>
      </c>
      <c r="E2373">
        <v>23</v>
      </c>
      <c r="F2373" t="s">
        <v>17465</v>
      </c>
      <c r="G2373">
        <v>2024</v>
      </c>
      <c r="H2373">
        <f t="shared" si="113"/>
        <v>45496</v>
      </c>
      <c r="I2373">
        <v>4</v>
      </c>
      <c r="J2373">
        <v>32</v>
      </c>
      <c r="K2373">
        <v>56</v>
      </c>
      <c r="L2373" t="s">
        <v>17466</v>
      </c>
      <c r="M2373">
        <f t="shared" si="111"/>
        <v>0.68953703703703706</v>
      </c>
      <c r="N2373" t="str">
        <f t="shared" si="112"/>
        <v>1-4 PM</v>
      </c>
      <c r="O2373">
        <v>49538.48</v>
      </c>
      <c r="P2373">
        <v>829</v>
      </c>
      <c r="Q2373">
        <v>828</v>
      </c>
      <c r="R2373">
        <v>1</v>
      </c>
      <c r="S2373">
        <v>48710.48</v>
      </c>
      <c r="T2373" t="s">
        <v>105</v>
      </c>
      <c r="U2373" t="s">
        <v>23</v>
      </c>
      <c r="V2373" t="s">
        <v>24</v>
      </c>
      <c r="W2373" t="s">
        <v>6708</v>
      </c>
      <c r="X2373" t="s">
        <v>26</v>
      </c>
      <c r="Y2373" t="s">
        <v>27</v>
      </c>
      <c r="Z2373" t="s">
        <v>28</v>
      </c>
      <c r="AA2373" t="s">
        <v>26</v>
      </c>
      <c r="AB2373" t="s">
        <v>30</v>
      </c>
    </row>
    <row r="2374" spans="1:28" x14ac:dyDescent="0.3">
      <c r="A2374" t="s">
        <v>6709</v>
      </c>
      <c r="B2374" t="s">
        <v>234</v>
      </c>
      <c r="C2374" t="s">
        <v>6710</v>
      </c>
      <c r="D2374" t="s">
        <v>225</v>
      </c>
      <c r="E2374">
        <v>23</v>
      </c>
      <c r="F2374" t="s">
        <v>17465</v>
      </c>
      <c r="G2374">
        <v>2024</v>
      </c>
      <c r="H2374">
        <f t="shared" si="113"/>
        <v>45496</v>
      </c>
      <c r="I2374">
        <v>4</v>
      </c>
      <c r="J2374">
        <v>32</v>
      </c>
      <c r="K2374">
        <v>33</v>
      </c>
      <c r="L2374" t="s">
        <v>17466</v>
      </c>
      <c r="M2374">
        <f t="shared" si="111"/>
        <v>0.68927083333333339</v>
      </c>
      <c r="N2374" t="str">
        <f t="shared" si="112"/>
        <v>1-4 PM</v>
      </c>
      <c r="O2374">
        <v>50366.48</v>
      </c>
      <c r="P2374">
        <v>829</v>
      </c>
      <c r="Q2374">
        <v>828</v>
      </c>
      <c r="R2374">
        <v>1</v>
      </c>
      <c r="S2374">
        <v>49538.48</v>
      </c>
      <c r="T2374" t="s">
        <v>105</v>
      </c>
      <c r="U2374" t="s">
        <v>23</v>
      </c>
      <c r="V2374" t="s">
        <v>24</v>
      </c>
      <c r="W2374" t="s">
        <v>6711</v>
      </c>
      <c r="X2374" t="s">
        <v>26</v>
      </c>
      <c r="Y2374" t="s">
        <v>27</v>
      </c>
      <c r="Z2374" t="s">
        <v>28</v>
      </c>
      <c r="AA2374" t="s">
        <v>26</v>
      </c>
      <c r="AB2374" t="s">
        <v>30</v>
      </c>
    </row>
    <row r="2375" spans="1:28" x14ac:dyDescent="0.3">
      <c r="A2375" t="s">
        <v>6712</v>
      </c>
      <c r="B2375" t="s">
        <v>234</v>
      </c>
      <c r="C2375" t="s">
        <v>6713</v>
      </c>
      <c r="D2375" t="s">
        <v>225</v>
      </c>
      <c r="E2375">
        <v>23</v>
      </c>
      <c r="F2375" t="s">
        <v>17465</v>
      </c>
      <c r="G2375">
        <v>2024</v>
      </c>
      <c r="H2375">
        <f t="shared" si="113"/>
        <v>45496</v>
      </c>
      <c r="I2375">
        <v>4</v>
      </c>
      <c r="J2375">
        <v>32</v>
      </c>
      <c r="K2375">
        <v>14</v>
      </c>
      <c r="L2375" t="s">
        <v>17466</v>
      </c>
      <c r="M2375">
        <f t="shared" si="111"/>
        <v>0.68905092592592598</v>
      </c>
      <c r="N2375" t="str">
        <f t="shared" si="112"/>
        <v>1-4 PM</v>
      </c>
      <c r="O2375">
        <v>51194.48</v>
      </c>
      <c r="P2375">
        <v>829</v>
      </c>
      <c r="Q2375">
        <v>828</v>
      </c>
      <c r="R2375">
        <v>1</v>
      </c>
      <c r="S2375">
        <v>50366.48</v>
      </c>
      <c r="T2375" t="s">
        <v>105</v>
      </c>
      <c r="U2375" t="s">
        <v>23</v>
      </c>
      <c r="V2375" t="s">
        <v>24</v>
      </c>
      <c r="W2375" t="s">
        <v>6714</v>
      </c>
      <c r="X2375" t="s">
        <v>26</v>
      </c>
      <c r="Y2375" t="s">
        <v>27</v>
      </c>
      <c r="Z2375" t="s">
        <v>28</v>
      </c>
      <c r="AA2375" t="s">
        <v>26</v>
      </c>
      <c r="AB2375" t="s">
        <v>30</v>
      </c>
    </row>
    <row r="2376" spans="1:28" x14ac:dyDescent="0.3">
      <c r="A2376" t="s">
        <v>6715</v>
      </c>
      <c r="B2376" t="s">
        <v>234</v>
      </c>
      <c r="C2376" t="s">
        <v>6716</v>
      </c>
      <c r="D2376" t="s">
        <v>225</v>
      </c>
      <c r="E2376">
        <v>23</v>
      </c>
      <c r="F2376" t="s">
        <v>17465</v>
      </c>
      <c r="G2376">
        <v>2024</v>
      </c>
      <c r="H2376">
        <f t="shared" si="113"/>
        <v>45496</v>
      </c>
      <c r="I2376">
        <v>4</v>
      </c>
      <c r="J2376">
        <v>31</v>
      </c>
      <c r="K2376">
        <v>57</v>
      </c>
      <c r="L2376" t="s">
        <v>17466</v>
      </c>
      <c r="M2376">
        <f t="shared" si="111"/>
        <v>0.68885416666666666</v>
      </c>
      <c r="N2376" t="str">
        <f t="shared" si="112"/>
        <v>1-4 PM</v>
      </c>
      <c r="O2376">
        <v>52022.48</v>
      </c>
      <c r="P2376">
        <v>829</v>
      </c>
      <c r="Q2376">
        <v>828</v>
      </c>
      <c r="R2376">
        <v>1</v>
      </c>
      <c r="S2376">
        <v>51194.48</v>
      </c>
      <c r="T2376" t="s">
        <v>105</v>
      </c>
      <c r="U2376" t="s">
        <v>23</v>
      </c>
      <c r="V2376" t="s">
        <v>24</v>
      </c>
      <c r="W2376" t="s">
        <v>6717</v>
      </c>
      <c r="X2376" t="s">
        <v>26</v>
      </c>
      <c r="Y2376" t="s">
        <v>27</v>
      </c>
      <c r="Z2376" t="s">
        <v>28</v>
      </c>
      <c r="AA2376" t="s">
        <v>26</v>
      </c>
      <c r="AB2376" t="s">
        <v>30</v>
      </c>
    </row>
    <row r="2377" spans="1:28" x14ac:dyDescent="0.3">
      <c r="A2377" t="s">
        <v>6718</v>
      </c>
      <c r="B2377" t="s">
        <v>234</v>
      </c>
      <c r="C2377" t="s">
        <v>6719</v>
      </c>
      <c r="D2377" t="s">
        <v>225</v>
      </c>
      <c r="E2377">
        <v>23</v>
      </c>
      <c r="F2377" t="s">
        <v>17465</v>
      </c>
      <c r="G2377">
        <v>2024</v>
      </c>
      <c r="H2377">
        <f t="shared" si="113"/>
        <v>45496</v>
      </c>
      <c r="I2377">
        <v>4</v>
      </c>
      <c r="J2377">
        <v>31</v>
      </c>
      <c r="K2377">
        <v>35</v>
      </c>
      <c r="L2377" t="s">
        <v>17466</v>
      </c>
      <c r="M2377">
        <f t="shared" si="111"/>
        <v>0.68859953703703702</v>
      </c>
      <c r="N2377" t="str">
        <f t="shared" si="112"/>
        <v>1-4 PM</v>
      </c>
      <c r="O2377">
        <v>52850.48</v>
      </c>
      <c r="P2377">
        <v>829</v>
      </c>
      <c r="Q2377">
        <v>828</v>
      </c>
      <c r="R2377">
        <v>1</v>
      </c>
      <c r="S2377">
        <v>52022.48</v>
      </c>
      <c r="T2377" t="s">
        <v>105</v>
      </c>
      <c r="U2377" t="s">
        <v>23</v>
      </c>
      <c r="V2377" t="s">
        <v>24</v>
      </c>
      <c r="W2377" t="s">
        <v>6720</v>
      </c>
      <c r="X2377" t="s">
        <v>26</v>
      </c>
      <c r="Y2377" t="s">
        <v>27</v>
      </c>
      <c r="Z2377" t="s">
        <v>28</v>
      </c>
      <c r="AA2377" t="s">
        <v>26</v>
      </c>
      <c r="AB2377" t="s">
        <v>30</v>
      </c>
    </row>
    <row r="2378" spans="1:28" x14ac:dyDescent="0.3">
      <c r="A2378" t="s">
        <v>6721</v>
      </c>
      <c r="B2378" t="s">
        <v>234</v>
      </c>
      <c r="C2378" t="s">
        <v>6722</v>
      </c>
      <c r="D2378" t="s">
        <v>225</v>
      </c>
      <c r="E2378">
        <v>23</v>
      </c>
      <c r="F2378" t="s">
        <v>17465</v>
      </c>
      <c r="G2378">
        <v>2024</v>
      </c>
      <c r="H2378">
        <f t="shared" si="113"/>
        <v>45496</v>
      </c>
      <c r="I2378">
        <v>4</v>
      </c>
      <c r="J2378">
        <v>31</v>
      </c>
      <c r="K2378">
        <v>10</v>
      </c>
      <c r="L2378" t="s">
        <v>17466</v>
      </c>
      <c r="M2378">
        <f t="shared" si="111"/>
        <v>0.68831018518518527</v>
      </c>
      <c r="N2378" t="str">
        <f t="shared" si="112"/>
        <v>1-4 PM</v>
      </c>
      <c r="O2378">
        <v>53678.48</v>
      </c>
      <c r="P2378">
        <v>829</v>
      </c>
      <c r="Q2378">
        <v>828</v>
      </c>
      <c r="R2378">
        <v>1</v>
      </c>
      <c r="S2378">
        <v>52850.48</v>
      </c>
      <c r="T2378" t="s">
        <v>105</v>
      </c>
      <c r="U2378" t="s">
        <v>23</v>
      </c>
      <c r="V2378" t="s">
        <v>24</v>
      </c>
      <c r="W2378" t="s">
        <v>6723</v>
      </c>
      <c r="X2378" t="s">
        <v>26</v>
      </c>
      <c r="Y2378" t="s">
        <v>27</v>
      </c>
      <c r="Z2378" t="s">
        <v>28</v>
      </c>
      <c r="AA2378" t="s">
        <v>26</v>
      </c>
      <c r="AB2378" t="s">
        <v>30</v>
      </c>
    </row>
    <row r="2379" spans="1:28" x14ac:dyDescent="0.3">
      <c r="A2379" t="s">
        <v>6724</v>
      </c>
      <c r="B2379" t="s">
        <v>234</v>
      </c>
      <c r="C2379" t="s">
        <v>6725</v>
      </c>
      <c r="D2379" t="s">
        <v>225</v>
      </c>
      <c r="E2379">
        <v>23</v>
      </c>
      <c r="F2379" t="s">
        <v>17465</v>
      </c>
      <c r="G2379">
        <v>2024</v>
      </c>
      <c r="H2379">
        <f t="shared" si="113"/>
        <v>45496</v>
      </c>
      <c r="I2379">
        <v>4</v>
      </c>
      <c r="J2379">
        <v>30</v>
      </c>
      <c r="K2379">
        <v>50</v>
      </c>
      <c r="L2379" t="s">
        <v>17466</v>
      </c>
      <c r="M2379">
        <f t="shared" si="111"/>
        <v>0.68807870370370372</v>
      </c>
      <c r="N2379" t="str">
        <f t="shared" si="112"/>
        <v>1-4 PM</v>
      </c>
      <c r="O2379">
        <v>54506.48</v>
      </c>
      <c r="P2379">
        <v>829</v>
      </c>
      <c r="Q2379">
        <v>828</v>
      </c>
      <c r="R2379">
        <v>1</v>
      </c>
      <c r="S2379">
        <v>53678.48</v>
      </c>
      <c r="T2379" t="s">
        <v>105</v>
      </c>
      <c r="U2379" t="s">
        <v>23</v>
      </c>
      <c r="V2379" t="s">
        <v>24</v>
      </c>
      <c r="W2379" t="s">
        <v>6726</v>
      </c>
      <c r="X2379" t="s">
        <v>26</v>
      </c>
      <c r="Y2379" t="s">
        <v>27</v>
      </c>
      <c r="Z2379" t="s">
        <v>28</v>
      </c>
      <c r="AA2379" t="s">
        <v>26</v>
      </c>
      <c r="AB2379" t="s">
        <v>30</v>
      </c>
    </row>
    <row r="2380" spans="1:28" x14ac:dyDescent="0.3">
      <c r="A2380" t="s">
        <v>6727</v>
      </c>
      <c r="B2380" t="s">
        <v>234</v>
      </c>
      <c r="C2380" t="s">
        <v>6728</v>
      </c>
      <c r="D2380" t="s">
        <v>225</v>
      </c>
      <c r="E2380">
        <v>23</v>
      </c>
      <c r="F2380" t="s">
        <v>17465</v>
      </c>
      <c r="G2380">
        <v>2024</v>
      </c>
      <c r="H2380">
        <f t="shared" si="113"/>
        <v>45496</v>
      </c>
      <c r="I2380">
        <v>4</v>
      </c>
      <c r="J2380">
        <v>30</v>
      </c>
      <c r="K2380">
        <v>34</v>
      </c>
      <c r="L2380" t="s">
        <v>17466</v>
      </c>
      <c r="M2380">
        <f t="shared" si="111"/>
        <v>0.68789351851851854</v>
      </c>
      <c r="N2380" t="str">
        <f t="shared" si="112"/>
        <v>1-4 PM</v>
      </c>
      <c r="O2380">
        <v>55334.48</v>
      </c>
      <c r="P2380">
        <v>829</v>
      </c>
      <c r="Q2380">
        <v>828</v>
      </c>
      <c r="R2380">
        <v>1</v>
      </c>
      <c r="S2380">
        <v>54506.48</v>
      </c>
      <c r="T2380" t="s">
        <v>105</v>
      </c>
      <c r="U2380" t="s">
        <v>23</v>
      </c>
      <c r="V2380" t="s">
        <v>24</v>
      </c>
      <c r="W2380" t="s">
        <v>6729</v>
      </c>
      <c r="X2380" t="s">
        <v>26</v>
      </c>
      <c r="Y2380" t="s">
        <v>27</v>
      </c>
      <c r="Z2380" t="s">
        <v>28</v>
      </c>
      <c r="AA2380" t="s">
        <v>26</v>
      </c>
      <c r="AB2380" t="s">
        <v>30</v>
      </c>
    </row>
    <row r="2381" spans="1:28" x14ac:dyDescent="0.3">
      <c r="A2381" t="s">
        <v>6730</v>
      </c>
      <c r="B2381" t="s">
        <v>234</v>
      </c>
      <c r="C2381" t="s">
        <v>6731</v>
      </c>
      <c r="D2381" t="s">
        <v>225</v>
      </c>
      <c r="E2381">
        <v>23</v>
      </c>
      <c r="F2381" t="s">
        <v>17465</v>
      </c>
      <c r="G2381">
        <v>2024</v>
      </c>
      <c r="H2381">
        <f t="shared" si="113"/>
        <v>45496</v>
      </c>
      <c r="I2381">
        <v>4</v>
      </c>
      <c r="J2381">
        <v>30</v>
      </c>
      <c r="K2381">
        <v>18</v>
      </c>
      <c r="L2381" t="s">
        <v>17466</v>
      </c>
      <c r="M2381">
        <f t="shared" si="111"/>
        <v>0.68770833333333325</v>
      </c>
      <c r="N2381" t="str">
        <f t="shared" si="112"/>
        <v>1-4 PM</v>
      </c>
      <c r="O2381">
        <v>56162.48</v>
      </c>
      <c r="P2381">
        <v>829</v>
      </c>
      <c r="Q2381">
        <v>828</v>
      </c>
      <c r="R2381">
        <v>1</v>
      </c>
      <c r="S2381">
        <v>55334.48</v>
      </c>
      <c r="T2381" t="s">
        <v>105</v>
      </c>
      <c r="U2381" t="s">
        <v>23</v>
      </c>
      <c r="V2381" t="s">
        <v>24</v>
      </c>
      <c r="W2381" t="s">
        <v>6732</v>
      </c>
      <c r="X2381" t="s">
        <v>26</v>
      </c>
      <c r="Y2381" t="s">
        <v>27</v>
      </c>
      <c r="Z2381" t="s">
        <v>28</v>
      </c>
      <c r="AA2381" t="s">
        <v>26</v>
      </c>
      <c r="AB2381" t="s">
        <v>30</v>
      </c>
    </row>
    <row r="2382" spans="1:28" x14ac:dyDescent="0.3">
      <c r="A2382" t="s">
        <v>6733</v>
      </c>
      <c r="B2382" t="s">
        <v>234</v>
      </c>
      <c r="C2382" t="s">
        <v>6734</v>
      </c>
      <c r="D2382" t="s">
        <v>225</v>
      </c>
      <c r="E2382">
        <v>23</v>
      </c>
      <c r="F2382" t="s">
        <v>17465</v>
      </c>
      <c r="G2382">
        <v>2024</v>
      </c>
      <c r="H2382">
        <f t="shared" si="113"/>
        <v>45496</v>
      </c>
      <c r="I2382">
        <v>4</v>
      </c>
      <c r="J2382">
        <v>30</v>
      </c>
      <c r="K2382">
        <v>5</v>
      </c>
      <c r="L2382" t="s">
        <v>17466</v>
      </c>
      <c r="M2382">
        <f t="shared" si="111"/>
        <v>0.68755787037037042</v>
      </c>
      <c r="N2382" t="str">
        <f t="shared" si="112"/>
        <v>1-4 PM</v>
      </c>
      <c r="O2382">
        <v>56990.48</v>
      </c>
      <c r="P2382">
        <v>829</v>
      </c>
      <c r="Q2382">
        <v>828</v>
      </c>
      <c r="R2382">
        <v>1</v>
      </c>
      <c r="S2382">
        <v>56162.48</v>
      </c>
      <c r="T2382" t="s">
        <v>105</v>
      </c>
      <c r="U2382" t="s">
        <v>23</v>
      </c>
      <c r="V2382" t="s">
        <v>24</v>
      </c>
      <c r="W2382" t="s">
        <v>6735</v>
      </c>
      <c r="X2382" t="s">
        <v>26</v>
      </c>
      <c r="Y2382" t="s">
        <v>27</v>
      </c>
      <c r="Z2382" t="s">
        <v>28</v>
      </c>
      <c r="AA2382" t="s">
        <v>26</v>
      </c>
      <c r="AB2382" t="s">
        <v>30</v>
      </c>
    </row>
    <row r="2383" spans="1:28" x14ac:dyDescent="0.3">
      <c r="A2383" t="s">
        <v>6736</v>
      </c>
      <c r="B2383" t="s">
        <v>234</v>
      </c>
      <c r="C2383" t="s">
        <v>6737</v>
      </c>
      <c r="D2383" t="s">
        <v>225</v>
      </c>
      <c r="E2383">
        <v>23</v>
      </c>
      <c r="F2383" t="s">
        <v>17465</v>
      </c>
      <c r="G2383">
        <v>2024</v>
      </c>
      <c r="H2383">
        <f t="shared" si="113"/>
        <v>45496</v>
      </c>
      <c r="I2383">
        <v>4</v>
      </c>
      <c r="J2383">
        <v>29</v>
      </c>
      <c r="K2383">
        <v>44</v>
      </c>
      <c r="L2383" t="s">
        <v>17466</v>
      </c>
      <c r="M2383">
        <f t="shared" si="111"/>
        <v>0.68731481481481482</v>
      </c>
      <c r="N2383" t="str">
        <f t="shared" si="112"/>
        <v>1-4 PM</v>
      </c>
      <c r="O2383">
        <v>57818.48</v>
      </c>
      <c r="P2383">
        <v>829</v>
      </c>
      <c r="Q2383">
        <v>828</v>
      </c>
      <c r="R2383">
        <v>1</v>
      </c>
      <c r="S2383">
        <v>56990.48</v>
      </c>
      <c r="T2383" t="s">
        <v>105</v>
      </c>
      <c r="U2383" t="s">
        <v>23</v>
      </c>
      <c r="V2383" t="s">
        <v>24</v>
      </c>
      <c r="W2383" t="s">
        <v>6738</v>
      </c>
      <c r="X2383" t="s">
        <v>26</v>
      </c>
      <c r="Y2383" t="s">
        <v>27</v>
      </c>
      <c r="Z2383" t="s">
        <v>28</v>
      </c>
      <c r="AA2383" t="s">
        <v>26</v>
      </c>
      <c r="AB2383" t="s">
        <v>30</v>
      </c>
    </row>
    <row r="2384" spans="1:28" x14ac:dyDescent="0.3">
      <c r="A2384" t="s">
        <v>6739</v>
      </c>
      <c r="B2384" t="s">
        <v>234</v>
      </c>
      <c r="C2384" t="s">
        <v>6740</v>
      </c>
      <c r="D2384" t="s">
        <v>225</v>
      </c>
      <c r="E2384">
        <v>23</v>
      </c>
      <c r="F2384" t="s">
        <v>17465</v>
      </c>
      <c r="G2384">
        <v>2024</v>
      </c>
      <c r="H2384">
        <f t="shared" si="113"/>
        <v>45496</v>
      </c>
      <c r="I2384">
        <v>4</v>
      </c>
      <c r="J2384">
        <v>29</v>
      </c>
      <c r="K2384">
        <v>37</v>
      </c>
      <c r="L2384" t="s">
        <v>17466</v>
      </c>
      <c r="M2384">
        <f t="shared" si="111"/>
        <v>0.68723379629629633</v>
      </c>
      <c r="N2384" t="str">
        <f t="shared" si="112"/>
        <v>1-4 PM</v>
      </c>
      <c r="O2384">
        <v>58646.48</v>
      </c>
      <c r="P2384">
        <v>829</v>
      </c>
      <c r="Q2384">
        <v>828</v>
      </c>
      <c r="R2384">
        <v>1</v>
      </c>
      <c r="S2384">
        <v>57818.48</v>
      </c>
      <c r="T2384" t="s">
        <v>105</v>
      </c>
      <c r="U2384" t="s">
        <v>23</v>
      </c>
      <c r="V2384" t="s">
        <v>24</v>
      </c>
      <c r="W2384" t="s">
        <v>6741</v>
      </c>
      <c r="X2384" t="s">
        <v>26</v>
      </c>
      <c r="Y2384" t="s">
        <v>27</v>
      </c>
      <c r="Z2384" t="s">
        <v>28</v>
      </c>
      <c r="AA2384" t="s">
        <v>26</v>
      </c>
      <c r="AB2384" t="s">
        <v>30</v>
      </c>
    </row>
    <row r="2385" spans="1:28" x14ac:dyDescent="0.3">
      <c r="A2385" t="s">
        <v>6742</v>
      </c>
      <c r="B2385" t="s">
        <v>234</v>
      </c>
      <c r="C2385" t="s">
        <v>6743</v>
      </c>
      <c r="D2385" t="s">
        <v>225</v>
      </c>
      <c r="E2385">
        <v>23</v>
      </c>
      <c r="F2385" t="s">
        <v>17465</v>
      </c>
      <c r="G2385">
        <v>2024</v>
      </c>
      <c r="H2385">
        <f t="shared" si="113"/>
        <v>45496</v>
      </c>
      <c r="I2385">
        <v>4</v>
      </c>
      <c r="J2385">
        <v>29</v>
      </c>
      <c r="K2385">
        <v>4</v>
      </c>
      <c r="L2385" t="s">
        <v>17466</v>
      </c>
      <c r="M2385">
        <f t="shared" si="111"/>
        <v>0.68685185185185194</v>
      </c>
      <c r="N2385" t="str">
        <f t="shared" si="112"/>
        <v>1-4 PM</v>
      </c>
      <c r="O2385">
        <v>59474.48</v>
      </c>
      <c r="P2385">
        <v>829</v>
      </c>
      <c r="Q2385">
        <v>828</v>
      </c>
      <c r="R2385">
        <v>1</v>
      </c>
      <c r="S2385">
        <v>58646.48</v>
      </c>
      <c r="T2385" t="s">
        <v>105</v>
      </c>
      <c r="U2385" t="s">
        <v>23</v>
      </c>
      <c r="V2385" t="s">
        <v>24</v>
      </c>
      <c r="W2385" t="s">
        <v>6744</v>
      </c>
      <c r="X2385" t="s">
        <v>26</v>
      </c>
      <c r="Y2385" t="s">
        <v>27</v>
      </c>
      <c r="Z2385" t="s">
        <v>28</v>
      </c>
      <c r="AA2385" t="s">
        <v>26</v>
      </c>
      <c r="AB2385" t="s">
        <v>30</v>
      </c>
    </row>
    <row r="2386" spans="1:28" x14ac:dyDescent="0.3">
      <c r="A2386" t="s">
        <v>6745</v>
      </c>
      <c r="B2386" t="s">
        <v>234</v>
      </c>
      <c r="C2386" t="s">
        <v>6746</v>
      </c>
      <c r="D2386" t="s">
        <v>225</v>
      </c>
      <c r="E2386">
        <v>23</v>
      </c>
      <c r="F2386" t="s">
        <v>17465</v>
      </c>
      <c r="G2386">
        <v>2024</v>
      </c>
      <c r="H2386">
        <f t="shared" si="113"/>
        <v>45496</v>
      </c>
      <c r="I2386">
        <v>4</v>
      </c>
      <c r="J2386">
        <v>28</v>
      </c>
      <c r="K2386">
        <v>44</v>
      </c>
      <c r="L2386" t="s">
        <v>17466</v>
      </c>
      <c r="M2386">
        <f t="shared" si="111"/>
        <v>0.68662037037037038</v>
      </c>
      <c r="N2386" t="str">
        <f t="shared" si="112"/>
        <v>1-4 PM</v>
      </c>
      <c r="O2386">
        <v>60302.48</v>
      </c>
      <c r="P2386">
        <v>829</v>
      </c>
      <c r="Q2386">
        <v>828</v>
      </c>
      <c r="R2386">
        <v>1</v>
      </c>
      <c r="S2386">
        <v>59474.48</v>
      </c>
      <c r="T2386" t="s">
        <v>105</v>
      </c>
      <c r="U2386" t="s">
        <v>23</v>
      </c>
      <c r="V2386" t="s">
        <v>24</v>
      </c>
      <c r="W2386" t="s">
        <v>6747</v>
      </c>
      <c r="X2386" t="s">
        <v>26</v>
      </c>
      <c r="Y2386" t="s">
        <v>27</v>
      </c>
      <c r="Z2386" t="s">
        <v>28</v>
      </c>
      <c r="AA2386" t="s">
        <v>26</v>
      </c>
      <c r="AB2386" t="s">
        <v>30</v>
      </c>
    </row>
    <row r="2387" spans="1:28" x14ac:dyDescent="0.3">
      <c r="A2387" t="s">
        <v>6748</v>
      </c>
      <c r="B2387" t="s">
        <v>256</v>
      </c>
      <c r="C2387" t="s">
        <v>6749</v>
      </c>
      <c r="D2387" t="s">
        <v>50</v>
      </c>
      <c r="E2387">
        <v>23</v>
      </c>
      <c r="F2387" t="s">
        <v>17465</v>
      </c>
      <c r="G2387">
        <v>2024</v>
      </c>
      <c r="H2387">
        <f t="shared" si="113"/>
        <v>45496</v>
      </c>
      <c r="I2387">
        <v>4</v>
      </c>
      <c r="J2387">
        <v>28</v>
      </c>
      <c r="K2387">
        <v>32</v>
      </c>
      <c r="L2387" t="s">
        <v>17466</v>
      </c>
      <c r="M2387">
        <f t="shared" si="111"/>
        <v>0.68648148148148147</v>
      </c>
      <c r="N2387" t="str">
        <f t="shared" si="112"/>
        <v>1-4 PM</v>
      </c>
      <c r="O2387">
        <v>1294.17</v>
      </c>
      <c r="P2387">
        <v>349</v>
      </c>
      <c r="Q2387">
        <v>335.04</v>
      </c>
      <c r="R2387">
        <v>13.96</v>
      </c>
      <c r="S2387">
        <v>959.13</v>
      </c>
      <c r="T2387" t="s">
        <v>34</v>
      </c>
      <c r="U2387" t="s">
        <v>23</v>
      </c>
      <c r="V2387" t="s">
        <v>24</v>
      </c>
      <c r="W2387" t="s">
        <v>6750</v>
      </c>
      <c r="X2387" t="s">
        <v>26</v>
      </c>
      <c r="Y2387" t="s">
        <v>36</v>
      </c>
      <c r="Z2387" t="s">
        <v>28</v>
      </c>
      <c r="AA2387" t="s">
        <v>205</v>
      </c>
      <c r="AB2387" t="s">
        <v>30</v>
      </c>
    </row>
    <row r="2388" spans="1:28" x14ac:dyDescent="0.3">
      <c r="A2388" t="s">
        <v>6751</v>
      </c>
      <c r="B2388" t="s">
        <v>234</v>
      </c>
      <c r="C2388" t="s">
        <v>6752</v>
      </c>
      <c r="D2388" t="s">
        <v>225</v>
      </c>
      <c r="E2388">
        <v>23</v>
      </c>
      <c r="F2388" t="s">
        <v>17465</v>
      </c>
      <c r="G2388">
        <v>2024</v>
      </c>
      <c r="H2388">
        <f t="shared" si="113"/>
        <v>45496</v>
      </c>
      <c r="I2388">
        <v>4</v>
      </c>
      <c r="J2388">
        <v>28</v>
      </c>
      <c r="K2388">
        <v>24</v>
      </c>
      <c r="L2388" t="s">
        <v>17466</v>
      </c>
      <c r="M2388">
        <f t="shared" si="111"/>
        <v>0.68638888888888883</v>
      </c>
      <c r="N2388" t="str">
        <f t="shared" si="112"/>
        <v>1-4 PM</v>
      </c>
      <c r="O2388">
        <v>61130.48</v>
      </c>
      <c r="P2388">
        <v>829</v>
      </c>
      <c r="Q2388">
        <v>828</v>
      </c>
      <c r="R2388">
        <v>1</v>
      </c>
      <c r="S2388">
        <v>60302.48</v>
      </c>
      <c r="T2388" t="s">
        <v>105</v>
      </c>
      <c r="U2388" t="s">
        <v>23</v>
      </c>
      <c r="V2388" t="s">
        <v>24</v>
      </c>
      <c r="W2388" t="s">
        <v>6753</v>
      </c>
      <c r="X2388" t="s">
        <v>26</v>
      </c>
      <c r="Y2388" t="s">
        <v>27</v>
      </c>
      <c r="Z2388" t="s">
        <v>28</v>
      </c>
      <c r="AA2388" t="s">
        <v>26</v>
      </c>
      <c r="AB2388" t="s">
        <v>30</v>
      </c>
    </row>
    <row r="2389" spans="1:28" x14ac:dyDescent="0.3">
      <c r="A2389" t="s">
        <v>6754</v>
      </c>
      <c r="B2389" t="s">
        <v>234</v>
      </c>
      <c r="C2389" t="s">
        <v>6755</v>
      </c>
      <c r="D2389" t="s">
        <v>225</v>
      </c>
      <c r="E2389">
        <v>23</v>
      </c>
      <c r="F2389" t="s">
        <v>17465</v>
      </c>
      <c r="G2389">
        <v>2024</v>
      </c>
      <c r="H2389">
        <f t="shared" si="113"/>
        <v>45496</v>
      </c>
      <c r="I2389">
        <v>4</v>
      </c>
      <c r="J2389">
        <v>28</v>
      </c>
      <c r="K2389">
        <v>22</v>
      </c>
      <c r="L2389" t="s">
        <v>17466</v>
      </c>
      <c r="M2389">
        <f t="shared" si="111"/>
        <v>0.68636574074074075</v>
      </c>
      <c r="N2389" t="str">
        <f t="shared" si="112"/>
        <v>1-4 PM</v>
      </c>
      <c r="O2389">
        <v>61958.48</v>
      </c>
      <c r="P2389">
        <v>829</v>
      </c>
      <c r="Q2389">
        <v>828</v>
      </c>
      <c r="R2389">
        <v>1</v>
      </c>
      <c r="S2389">
        <v>61130.48</v>
      </c>
      <c r="T2389" t="s">
        <v>105</v>
      </c>
      <c r="U2389" t="s">
        <v>23</v>
      </c>
      <c r="V2389" t="s">
        <v>24</v>
      </c>
      <c r="W2389" t="s">
        <v>6756</v>
      </c>
      <c r="X2389" t="s">
        <v>26</v>
      </c>
      <c r="Y2389" t="s">
        <v>27</v>
      </c>
      <c r="Z2389" t="s">
        <v>28</v>
      </c>
      <c r="AA2389" t="s">
        <v>26</v>
      </c>
      <c r="AB2389" t="s">
        <v>30</v>
      </c>
    </row>
    <row r="2390" spans="1:28" x14ac:dyDescent="0.3">
      <c r="A2390" t="s">
        <v>6757</v>
      </c>
      <c r="B2390" t="s">
        <v>234</v>
      </c>
      <c r="C2390" t="s">
        <v>6758</v>
      </c>
      <c r="D2390" t="s">
        <v>225</v>
      </c>
      <c r="E2390">
        <v>23</v>
      </c>
      <c r="F2390" t="s">
        <v>17465</v>
      </c>
      <c r="G2390">
        <v>2024</v>
      </c>
      <c r="H2390">
        <f t="shared" si="113"/>
        <v>45496</v>
      </c>
      <c r="I2390">
        <v>4</v>
      </c>
      <c r="J2390">
        <v>27</v>
      </c>
      <c r="K2390">
        <v>44</v>
      </c>
      <c r="L2390" t="s">
        <v>17466</v>
      </c>
      <c r="M2390">
        <f t="shared" si="111"/>
        <v>0.68592592592592594</v>
      </c>
      <c r="N2390" t="str">
        <f t="shared" si="112"/>
        <v>1-4 PM</v>
      </c>
      <c r="O2390">
        <v>62786.48</v>
      </c>
      <c r="P2390">
        <v>829</v>
      </c>
      <c r="Q2390">
        <v>828</v>
      </c>
      <c r="R2390">
        <v>1</v>
      </c>
      <c r="S2390">
        <v>61958.48</v>
      </c>
      <c r="T2390" t="s">
        <v>105</v>
      </c>
      <c r="U2390" t="s">
        <v>23</v>
      </c>
      <c r="V2390" t="s">
        <v>24</v>
      </c>
      <c r="W2390" t="s">
        <v>6759</v>
      </c>
      <c r="X2390" t="s">
        <v>26</v>
      </c>
      <c r="Y2390" t="s">
        <v>27</v>
      </c>
      <c r="Z2390" t="s">
        <v>28</v>
      </c>
      <c r="AA2390" t="s">
        <v>26</v>
      </c>
      <c r="AB2390" t="s">
        <v>30</v>
      </c>
    </row>
    <row r="2391" spans="1:28" x14ac:dyDescent="0.3">
      <c r="A2391" t="s">
        <v>6760</v>
      </c>
      <c r="B2391" t="s">
        <v>234</v>
      </c>
      <c r="C2391" t="s">
        <v>6761</v>
      </c>
      <c r="D2391" t="s">
        <v>225</v>
      </c>
      <c r="E2391">
        <v>23</v>
      </c>
      <c r="F2391" t="s">
        <v>17465</v>
      </c>
      <c r="G2391">
        <v>2024</v>
      </c>
      <c r="H2391">
        <f t="shared" si="113"/>
        <v>45496</v>
      </c>
      <c r="I2391">
        <v>4</v>
      </c>
      <c r="J2391">
        <v>27</v>
      </c>
      <c r="K2391">
        <v>26</v>
      </c>
      <c r="L2391" t="s">
        <v>17466</v>
      </c>
      <c r="M2391">
        <f t="shared" si="111"/>
        <v>0.68571759259259257</v>
      </c>
      <c r="N2391" t="str">
        <f t="shared" si="112"/>
        <v>1-4 PM</v>
      </c>
      <c r="O2391">
        <v>63614.48</v>
      </c>
      <c r="P2391">
        <v>829</v>
      </c>
      <c r="Q2391">
        <v>828</v>
      </c>
      <c r="R2391">
        <v>1</v>
      </c>
      <c r="S2391">
        <v>62786.48</v>
      </c>
      <c r="T2391" t="s">
        <v>105</v>
      </c>
      <c r="U2391" t="s">
        <v>23</v>
      </c>
      <c r="V2391" t="s">
        <v>24</v>
      </c>
      <c r="W2391" t="s">
        <v>6762</v>
      </c>
      <c r="X2391" t="s">
        <v>26</v>
      </c>
      <c r="Y2391" t="s">
        <v>27</v>
      </c>
      <c r="Z2391" t="s">
        <v>28</v>
      </c>
      <c r="AA2391" t="s">
        <v>26</v>
      </c>
      <c r="AB2391" t="s">
        <v>30</v>
      </c>
    </row>
    <row r="2392" spans="1:28" x14ac:dyDescent="0.3">
      <c r="A2392" t="s">
        <v>6763</v>
      </c>
      <c r="B2392" t="s">
        <v>234</v>
      </c>
      <c r="C2392" t="s">
        <v>6764</v>
      </c>
      <c r="D2392" t="s">
        <v>225</v>
      </c>
      <c r="E2392">
        <v>23</v>
      </c>
      <c r="F2392" t="s">
        <v>17465</v>
      </c>
      <c r="G2392">
        <v>2024</v>
      </c>
      <c r="H2392">
        <f t="shared" si="113"/>
        <v>45496</v>
      </c>
      <c r="I2392">
        <v>4</v>
      </c>
      <c r="J2392">
        <v>27</v>
      </c>
      <c r="K2392">
        <v>19</v>
      </c>
      <c r="L2392" t="s">
        <v>17466</v>
      </c>
      <c r="M2392">
        <f t="shared" si="111"/>
        <v>0.68563657407407408</v>
      </c>
      <c r="N2392" t="str">
        <f t="shared" si="112"/>
        <v>1-4 PM</v>
      </c>
      <c r="O2392">
        <v>64442.48</v>
      </c>
      <c r="P2392">
        <v>829</v>
      </c>
      <c r="Q2392">
        <v>828</v>
      </c>
      <c r="R2392">
        <v>1</v>
      </c>
      <c r="S2392">
        <v>63614.48</v>
      </c>
      <c r="T2392" t="s">
        <v>105</v>
      </c>
      <c r="U2392" t="s">
        <v>23</v>
      </c>
      <c r="V2392" t="s">
        <v>24</v>
      </c>
      <c r="W2392" t="s">
        <v>6765</v>
      </c>
      <c r="X2392" t="s">
        <v>26</v>
      </c>
      <c r="Y2392" t="s">
        <v>27</v>
      </c>
      <c r="Z2392" t="s">
        <v>28</v>
      </c>
      <c r="AA2392" t="s">
        <v>26</v>
      </c>
      <c r="AB2392" t="s">
        <v>30</v>
      </c>
    </row>
    <row r="2393" spans="1:28" x14ac:dyDescent="0.3">
      <c r="A2393" t="s">
        <v>6766</v>
      </c>
      <c r="B2393" t="s">
        <v>234</v>
      </c>
      <c r="C2393" t="s">
        <v>6767</v>
      </c>
      <c r="D2393" t="s">
        <v>225</v>
      </c>
      <c r="E2393">
        <v>23</v>
      </c>
      <c r="F2393" t="s">
        <v>17465</v>
      </c>
      <c r="G2393">
        <v>2024</v>
      </c>
      <c r="H2393">
        <f t="shared" si="113"/>
        <v>45496</v>
      </c>
      <c r="I2393">
        <v>4</v>
      </c>
      <c r="J2393">
        <v>27</v>
      </c>
      <c r="K2393">
        <v>0</v>
      </c>
      <c r="L2393" t="s">
        <v>17466</v>
      </c>
      <c r="M2393">
        <f t="shared" si="111"/>
        <v>0.68541666666666667</v>
      </c>
      <c r="N2393" t="str">
        <f t="shared" si="112"/>
        <v>1-4 PM</v>
      </c>
      <c r="O2393">
        <v>65270.48</v>
      </c>
      <c r="P2393">
        <v>829</v>
      </c>
      <c r="Q2393">
        <v>828</v>
      </c>
      <c r="R2393">
        <v>1</v>
      </c>
      <c r="S2393">
        <v>64442.48</v>
      </c>
      <c r="T2393" t="s">
        <v>105</v>
      </c>
      <c r="U2393" t="s">
        <v>23</v>
      </c>
      <c r="V2393" t="s">
        <v>24</v>
      </c>
      <c r="W2393" t="s">
        <v>6768</v>
      </c>
      <c r="X2393" t="s">
        <v>26</v>
      </c>
      <c r="Y2393" t="s">
        <v>27</v>
      </c>
      <c r="Z2393" t="s">
        <v>28</v>
      </c>
      <c r="AA2393" t="s">
        <v>26</v>
      </c>
      <c r="AB2393" t="s">
        <v>30</v>
      </c>
    </row>
    <row r="2394" spans="1:28" x14ac:dyDescent="0.3">
      <c r="A2394" t="s">
        <v>6769</v>
      </c>
      <c r="B2394" t="s">
        <v>234</v>
      </c>
      <c r="C2394" t="s">
        <v>6770</v>
      </c>
      <c r="D2394" t="s">
        <v>225</v>
      </c>
      <c r="E2394">
        <v>23</v>
      </c>
      <c r="F2394" t="s">
        <v>17465</v>
      </c>
      <c r="G2394">
        <v>2024</v>
      </c>
      <c r="H2394">
        <f t="shared" si="113"/>
        <v>45496</v>
      </c>
      <c r="I2394">
        <v>4</v>
      </c>
      <c r="J2394">
        <v>26</v>
      </c>
      <c r="K2394">
        <v>44</v>
      </c>
      <c r="L2394" t="s">
        <v>17466</v>
      </c>
      <c r="M2394">
        <f t="shared" si="111"/>
        <v>0.68523148148148139</v>
      </c>
      <c r="N2394" t="str">
        <f t="shared" si="112"/>
        <v>1-4 PM</v>
      </c>
      <c r="O2394">
        <v>66098.48</v>
      </c>
      <c r="P2394">
        <v>829</v>
      </c>
      <c r="Q2394">
        <v>828</v>
      </c>
      <c r="R2394">
        <v>1</v>
      </c>
      <c r="S2394">
        <v>65270.48</v>
      </c>
      <c r="T2394" t="s">
        <v>105</v>
      </c>
      <c r="U2394" t="s">
        <v>23</v>
      </c>
      <c r="V2394" t="s">
        <v>24</v>
      </c>
      <c r="W2394" t="s">
        <v>6771</v>
      </c>
      <c r="X2394" t="s">
        <v>26</v>
      </c>
      <c r="Y2394" t="s">
        <v>27</v>
      </c>
      <c r="Z2394" t="s">
        <v>28</v>
      </c>
      <c r="AA2394" t="s">
        <v>26</v>
      </c>
      <c r="AB2394" t="s">
        <v>30</v>
      </c>
    </row>
    <row r="2395" spans="1:28" x14ac:dyDescent="0.3">
      <c r="A2395" t="s">
        <v>6772</v>
      </c>
      <c r="B2395" t="s">
        <v>234</v>
      </c>
      <c r="C2395" t="s">
        <v>6773</v>
      </c>
      <c r="D2395" t="s">
        <v>225</v>
      </c>
      <c r="E2395">
        <v>23</v>
      </c>
      <c r="F2395" t="s">
        <v>17465</v>
      </c>
      <c r="G2395">
        <v>2024</v>
      </c>
      <c r="H2395">
        <f t="shared" si="113"/>
        <v>45496</v>
      </c>
      <c r="I2395">
        <v>4</v>
      </c>
      <c r="J2395">
        <v>26</v>
      </c>
      <c r="K2395">
        <v>28</v>
      </c>
      <c r="L2395" t="s">
        <v>17466</v>
      </c>
      <c r="M2395">
        <f t="shared" si="111"/>
        <v>0.68504629629629632</v>
      </c>
      <c r="N2395" t="str">
        <f t="shared" si="112"/>
        <v>1-4 PM</v>
      </c>
      <c r="O2395">
        <v>66926.48</v>
      </c>
      <c r="P2395">
        <v>829</v>
      </c>
      <c r="Q2395">
        <v>828</v>
      </c>
      <c r="R2395">
        <v>1</v>
      </c>
      <c r="S2395">
        <v>66098.48</v>
      </c>
      <c r="T2395" t="s">
        <v>105</v>
      </c>
      <c r="U2395" t="s">
        <v>23</v>
      </c>
      <c r="V2395" t="s">
        <v>24</v>
      </c>
      <c r="W2395" t="s">
        <v>6774</v>
      </c>
      <c r="X2395" t="s">
        <v>26</v>
      </c>
      <c r="Y2395" t="s">
        <v>27</v>
      </c>
      <c r="Z2395" t="s">
        <v>28</v>
      </c>
      <c r="AA2395" t="s">
        <v>26</v>
      </c>
      <c r="AB2395" t="s">
        <v>30</v>
      </c>
    </row>
    <row r="2396" spans="1:28" x14ac:dyDescent="0.3">
      <c r="A2396" t="s">
        <v>6775</v>
      </c>
      <c r="B2396" t="s">
        <v>234</v>
      </c>
      <c r="C2396" t="s">
        <v>6776</v>
      </c>
      <c r="D2396" t="s">
        <v>225</v>
      </c>
      <c r="E2396">
        <v>23</v>
      </c>
      <c r="F2396" t="s">
        <v>17465</v>
      </c>
      <c r="G2396">
        <v>2024</v>
      </c>
      <c r="H2396">
        <f t="shared" si="113"/>
        <v>45496</v>
      </c>
      <c r="I2396">
        <v>4</v>
      </c>
      <c r="J2396">
        <v>25</v>
      </c>
      <c r="K2396">
        <v>55</v>
      </c>
      <c r="L2396" t="s">
        <v>17466</v>
      </c>
      <c r="M2396">
        <f t="shared" si="111"/>
        <v>0.68466435185185182</v>
      </c>
      <c r="N2396" t="str">
        <f t="shared" si="112"/>
        <v>1-4 PM</v>
      </c>
      <c r="O2396">
        <v>67754.48</v>
      </c>
      <c r="P2396">
        <v>829</v>
      </c>
      <c r="Q2396">
        <v>828</v>
      </c>
      <c r="R2396">
        <v>1</v>
      </c>
      <c r="S2396">
        <v>66926.48</v>
      </c>
      <c r="T2396" t="s">
        <v>105</v>
      </c>
      <c r="U2396" t="s">
        <v>23</v>
      </c>
      <c r="V2396" t="s">
        <v>24</v>
      </c>
      <c r="W2396" t="s">
        <v>6777</v>
      </c>
      <c r="X2396" t="s">
        <v>26</v>
      </c>
      <c r="Y2396" t="s">
        <v>27</v>
      </c>
      <c r="Z2396" t="s">
        <v>28</v>
      </c>
      <c r="AA2396" t="s">
        <v>26</v>
      </c>
      <c r="AB2396" t="s">
        <v>30</v>
      </c>
    </row>
    <row r="2397" spans="1:28" x14ac:dyDescent="0.3">
      <c r="A2397" t="s">
        <v>6778</v>
      </c>
      <c r="B2397" t="s">
        <v>234</v>
      </c>
      <c r="C2397" t="s">
        <v>6779</v>
      </c>
      <c r="D2397" t="s">
        <v>225</v>
      </c>
      <c r="E2397">
        <v>23</v>
      </c>
      <c r="F2397" t="s">
        <v>17465</v>
      </c>
      <c r="G2397">
        <v>2024</v>
      </c>
      <c r="H2397">
        <f t="shared" si="113"/>
        <v>45496</v>
      </c>
      <c r="I2397">
        <v>4</v>
      </c>
      <c r="J2397">
        <v>25</v>
      </c>
      <c r="K2397">
        <v>30</v>
      </c>
      <c r="L2397" t="s">
        <v>17466</v>
      </c>
      <c r="M2397">
        <f t="shared" si="111"/>
        <v>0.68437500000000007</v>
      </c>
      <c r="N2397" t="str">
        <f t="shared" si="112"/>
        <v>1-4 PM</v>
      </c>
      <c r="O2397">
        <v>68582.48</v>
      </c>
      <c r="P2397">
        <v>829</v>
      </c>
      <c r="Q2397">
        <v>828</v>
      </c>
      <c r="R2397">
        <v>1</v>
      </c>
      <c r="S2397">
        <v>67754.48</v>
      </c>
      <c r="T2397" t="s">
        <v>105</v>
      </c>
      <c r="U2397" t="s">
        <v>23</v>
      </c>
      <c r="V2397" t="s">
        <v>24</v>
      </c>
      <c r="W2397" t="s">
        <v>6780</v>
      </c>
      <c r="X2397" t="s">
        <v>26</v>
      </c>
      <c r="Y2397" t="s">
        <v>27</v>
      </c>
      <c r="Z2397" t="s">
        <v>28</v>
      </c>
      <c r="AA2397" t="s">
        <v>26</v>
      </c>
      <c r="AB2397" t="s">
        <v>30</v>
      </c>
    </row>
    <row r="2398" spans="1:28" x14ac:dyDescent="0.3">
      <c r="A2398" t="s">
        <v>6781</v>
      </c>
      <c r="B2398" t="s">
        <v>234</v>
      </c>
      <c r="C2398" t="s">
        <v>6782</v>
      </c>
      <c r="D2398" t="s">
        <v>225</v>
      </c>
      <c r="E2398">
        <v>23</v>
      </c>
      <c r="F2398" t="s">
        <v>17465</v>
      </c>
      <c r="G2398">
        <v>2024</v>
      </c>
      <c r="H2398">
        <f t="shared" si="113"/>
        <v>45496</v>
      </c>
      <c r="I2398">
        <v>4</v>
      </c>
      <c r="J2398">
        <v>25</v>
      </c>
      <c r="K2398">
        <v>13</v>
      </c>
      <c r="L2398" t="s">
        <v>17466</v>
      </c>
      <c r="M2398">
        <f t="shared" si="111"/>
        <v>0.68417824074074074</v>
      </c>
      <c r="N2398" t="str">
        <f t="shared" si="112"/>
        <v>1-4 PM</v>
      </c>
      <c r="O2398">
        <v>69410.48</v>
      </c>
      <c r="P2398">
        <v>829</v>
      </c>
      <c r="Q2398">
        <v>828</v>
      </c>
      <c r="R2398">
        <v>1</v>
      </c>
      <c r="S2398">
        <v>68582.48</v>
      </c>
      <c r="T2398" t="s">
        <v>105</v>
      </c>
      <c r="U2398" t="s">
        <v>23</v>
      </c>
      <c r="V2398" t="s">
        <v>24</v>
      </c>
      <c r="W2398" t="s">
        <v>6783</v>
      </c>
      <c r="X2398" t="s">
        <v>26</v>
      </c>
      <c r="Y2398" t="s">
        <v>27</v>
      </c>
      <c r="Z2398" t="s">
        <v>28</v>
      </c>
      <c r="AA2398" t="s">
        <v>26</v>
      </c>
      <c r="AB2398" t="s">
        <v>30</v>
      </c>
    </row>
    <row r="2399" spans="1:28" x14ac:dyDescent="0.3">
      <c r="A2399" t="s">
        <v>6784</v>
      </c>
      <c r="B2399" t="s">
        <v>234</v>
      </c>
      <c r="C2399" t="s">
        <v>6785</v>
      </c>
      <c r="D2399" t="s">
        <v>225</v>
      </c>
      <c r="E2399">
        <v>23</v>
      </c>
      <c r="F2399" t="s">
        <v>17465</v>
      </c>
      <c r="G2399">
        <v>2024</v>
      </c>
      <c r="H2399">
        <f t="shared" si="113"/>
        <v>45496</v>
      </c>
      <c r="I2399">
        <v>4</v>
      </c>
      <c r="J2399">
        <v>25</v>
      </c>
      <c r="K2399">
        <v>11</v>
      </c>
      <c r="L2399" t="s">
        <v>17466</v>
      </c>
      <c r="M2399">
        <f t="shared" si="111"/>
        <v>0.68415509259259266</v>
      </c>
      <c r="N2399" t="str">
        <f t="shared" si="112"/>
        <v>1-4 PM</v>
      </c>
      <c r="O2399">
        <v>70238.48</v>
      </c>
      <c r="P2399">
        <v>829</v>
      </c>
      <c r="Q2399">
        <v>828</v>
      </c>
      <c r="R2399">
        <v>1</v>
      </c>
      <c r="S2399">
        <v>69410.48</v>
      </c>
      <c r="T2399" t="s">
        <v>105</v>
      </c>
      <c r="U2399" t="s">
        <v>23</v>
      </c>
      <c r="V2399" t="s">
        <v>24</v>
      </c>
      <c r="W2399" t="s">
        <v>6786</v>
      </c>
      <c r="X2399" t="s">
        <v>26</v>
      </c>
      <c r="Y2399" t="s">
        <v>27</v>
      </c>
      <c r="Z2399" t="s">
        <v>28</v>
      </c>
      <c r="AA2399" t="s">
        <v>26</v>
      </c>
      <c r="AB2399" t="s">
        <v>30</v>
      </c>
    </row>
    <row r="2400" spans="1:28" x14ac:dyDescent="0.3">
      <c r="A2400" t="s">
        <v>6787</v>
      </c>
      <c r="B2400" t="s">
        <v>234</v>
      </c>
      <c r="C2400" t="s">
        <v>6788</v>
      </c>
      <c r="D2400" t="s">
        <v>225</v>
      </c>
      <c r="E2400">
        <v>23</v>
      </c>
      <c r="F2400" t="s">
        <v>17465</v>
      </c>
      <c r="G2400">
        <v>2024</v>
      </c>
      <c r="H2400">
        <f t="shared" si="113"/>
        <v>45496</v>
      </c>
      <c r="I2400">
        <v>4</v>
      </c>
      <c r="J2400">
        <v>24</v>
      </c>
      <c r="K2400">
        <v>37</v>
      </c>
      <c r="L2400" t="s">
        <v>17466</v>
      </c>
      <c r="M2400">
        <f t="shared" si="111"/>
        <v>0.68376157407407412</v>
      </c>
      <c r="N2400" t="str">
        <f t="shared" si="112"/>
        <v>1-4 PM</v>
      </c>
      <c r="O2400">
        <v>71066.48</v>
      </c>
      <c r="P2400">
        <v>829</v>
      </c>
      <c r="Q2400">
        <v>828</v>
      </c>
      <c r="R2400">
        <v>1</v>
      </c>
      <c r="S2400">
        <v>70238.48</v>
      </c>
      <c r="T2400" t="s">
        <v>105</v>
      </c>
      <c r="U2400" t="s">
        <v>23</v>
      </c>
      <c r="V2400" t="s">
        <v>24</v>
      </c>
      <c r="W2400" t="s">
        <v>6789</v>
      </c>
      <c r="X2400" t="s">
        <v>26</v>
      </c>
      <c r="Y2400" t="s">
        <v>27</v>
      </c>
      <c r="Z2400" t="s">
        <v>28</v>
      </c>
      <c r="AA2400" t="s">
        <v>26</v>
      </c>
      <c r="AB2400" t="s">
        <v>30</v>
      </c>
    </row>
    <row r="2401" spans="1:28" x14ac:dyDescent="0.3">
      <c r="A2401" t="s">
        <v>6790</v>
      </c>
      <c r="B2401" t="s">
        <v>234</v>
      </c>
      <c r="C2401" t="s">
        <v>6791</v>
      </c>
      <c r="D2401" t="s">
        <v>225</v>
      </c>
      <c r="E2401">
        <v>23</v>
      </c>
      <c r="F2401" t="s">
        <v>17465</v>
      </c>
      <c r="G2401">
        <v>2024</v>
      </c>
      <c r="H2401">
        <f t="shared" si="113"/>
        <v>45496</v>
      </c>
      <c r="I2401">
        <v>4</v>
      </c>
      <c r="J2401">
        <v>24</v>
      </c>
      <c r="K2401">
        <v>34</v>
      </c>
      <c r="L2401" t="s">
        <v>17466</v>
      </c>
      <c r="M2401">
        <f t="shared" si="111"/>
        <v>0.68372685185185178</v>
      </c>
      <c r="N2401" t="str">
        <f t="shared" si="112"/>
        <v>1-4 PM</v>
      </c>
      <c r="O2401">
        <v>71894.48</v>
      </c>
      <c r="P2401">
        <v>829</v>
      </c>
      <c r="Q2401">
        <v>828</v>
      </c>
      <c r="R2401">
        <v>1</v>
      </c>
      <c r="S2401">
        <v>71066.48</v>
      </c>
      <c r="T2401" t="s">
        <v>105</v>
      </c>
      <c r="U2401" t="s">
        <v>23</v>
      </c>
      <c r="V2401" t="s">
        <v>24</v>
      </c>
      <c r="W2401" t="s">
        <v>6792</v>
      </c>
      <c r="X2401" t="s">
        <v>26</v>
      </c>
      <c r="Y2401" t="s">
        <v>27</v>
      </c>
      <c r="Z2401" t="s">
        <v>28</v>
      </c>
      <c r="AA2401" t="s">
        <v>26</v>
      </c>
      <c r="AB2401" t="s">
        <v>30</v>
      </c>
    </row>
    <row r="2402" spans="1:28" x14ac:dyDescent="0.3">
      <c r="A2402" t="s">
        <v>6793</v>
      </c>
      <c r="B2402" t="s">
        <v>234</v>
      </c>
      <c r="C2402" t="s">
        <v>6794</v>
      </c>
      <c r="D2402" t="s">
        <v>225</v>
      </c>
      <c r="E2402">
        <v>23</v>
      </c>
      <c r="F2402" t="s">
        <v>17465</v>
      </c>
      <c r="G2402">
        <v>2024</v>
      </c>
      <c r="H2402">
        <f t="shared" si="113"/>
        <v>45496</v>
      </c>
      <c r="I2402">
        <v>4</v>
      </c>
      <c r="J2402">
        <v>23</v>
      </c>
      <c r="K2402">
        <v>44</v>
      </c>
      <c r="L2402" t="s">
        <v>17466</v>
      </c>
      <c r="M2402">
        <f t="shared" si="111"/>
        <v>0.68314814814814817</v>
      </c>
      <c r="N2402" t="str">
        <f t="shared" si="112"/>
        <v>1-4 PM</v>
      </c>
      <c r="O2402">
        <v>72722.48</v>
      </c>
      <c r="P2402">
        <v>829</v>
      </c>
      <c r="Q2402">
        <v>828</v>
      </c>
      <c r="R2402">
        <v>1</v>
      </c>
      <c r="S2402">
        <v>71894.48</v>
      </c>
      <c r="T2402" t="s">
        <v>105</v>
      </c>
      <c r="U2402" t="s">
        <v>23</v>
      </c>
      <c r="V2402" t="s">
        <v>24</v>
      </c>
      <c r="W2402" t="s">
        <v>6795</v>
      </c>
      <c r="X2402" t="s">
        <v>26</v>
      </c>
      <c r="Y2402" t="s">
        <v>27</v>
      </c>
      <c r="Z2402" t="s">
        <v>28</v>
      </c>
      <c r="AA2402" t="s">
        <v>26</v>
      </c>
      <c r="AB2402" t="s">
        <v>30</v>
      </c>
    </row>
    <row r="2403" spans="1:28" x14ac:dyDescent="0.3">
      <c r="A2403" t="s">
        <v>6796</v>
      </c>
      <c r="B2403" t="s">
        <v>234</v>
      </c>
      <c r="C2403" t="s">
        <v>6797</v>
      </c>
      <c r="D2403" t="s">
        <v>225</v>
      </c>
      <c r="E2403">
        <v>23</v>
      </c>
      <c r="F2403" t="s">
        <v>17465</v>
      </c>
      <c r="G2403">
        <v>2024</v>
      </c>
      <c r="H2403">
        <f t="shared" si="113"/>
        <v>45496</v>
      </c>
      <c r="I2403">
        <v>4</v>
      </c>
      <c r="J2403">
        <v>23</v>
      </c>
      <c r="K2403">
        <v>42</v>
      </c>
      <c r="L2403" t="s">
        <v>17466</v>
      </c>
      <c r="M2403">
        <f t="shared" si="111"/>
        <v>0.68312499999999998</v>
      </c>
      <c r="N2403" t="str">
        <f t="shared" si="112"/>
        <v>1-4 PM</v>
      </c>
      <c r="O2403">
        <v>73550.48</v>
      </c>
      <c r="P2403">
        <v>829</v>
      </c>
      <c r="Q2403">
        <v>828</v>
      </c>
      <c r="R2403">
        <v>1</v>
      </c>
      <c r="S2403">
        <v>72722.48</v>
      </c>
      <c r="T2403" t="s">
        <v>105</v>
      </c>
      <c r="U2403" t="s">
        <v>23</v>
      </c>
      <c r="V2403" t="s">
        <v>24</v>
      </c>
      <c r="W2403" t="s">
        <v>6798</v>
      </c>
      <c r="X2403" t="s">
        <v>26</v>
      </c>
      <c r="Y2403" t="s">
        <v>27</v>
      </c>
      <c r="Z2403" t="s">
        <v>28</v>
      </c>
      <c r="AA2403" t="s">
        <v>26</v>
      </c>
      <c r="AB2403" t="s">
        <v>30</v>
      </c>
    </row>
    <row r="2404" spans="1:28" x14ac:dyDescent="0.3">
      <c r="A2404" t="s">
        <v>6799</v>
      </c>
      <c r="B2404" t="s">
        <v>234</v>
      </c>
      <c r="C2404" t="s">
        <v>6800</v>
      </c>
      <c r="D2404" t="s">
        <v>225</v>
      </c>
      <c r="E2404">
        <v>23</v>
      </c>
      <c r="F2404" t="s">
        <v>17465</v>
      </c>
      <c r="G2404">
        <v>2024</v>
      </c>
      <c r="H2404">
        <f t="shared" si="113"/>
        <v>45496</v>
      </c>
      <c r="I2404">
        <v>4</v>
      </c>
      <c r="J2404">
        <v>23</v>
      </c>
      <c r="K2404">
        <v>7</v>
      </c>
      <c r="L2404" t="s">
        <v>17466</v>
      </c>
      <c r="M2404">
        <f t="shared" si="111"/>
        <v>0.6827199074074074</v>
      </c>
      <c r="N2404" t="str">
        <f t="shared" si="112"/>
        <v>1-4 PM</v>
      </c>
      <c r="O2404">
        <v>74378.48</v>
      </c>
      <c r="P2404">
        <v>829</v>
      </c>
      <c r="Q2404">
        <v>828</v>
      </c>
      <c r="R2404">
        <v>1</v>
      </c>
      <c r="S2404">
        <v>73550.48</v>
      </c>
      <c r="T2404" t="s">
        <v>105</v>
      </c>
      <c r="U2404" t="s">
        <v>23</v>
      </c>
      <c r="V2404" t="s">
        <v>24</v>
      </c>
      <c r="W2404" t="s">
        <v>6801</v>
      </c>
      <c r="X2404" t="s">
        <v>26</v>
      </c>
      <c r="Y2404" t="s">
        <v>27</v>
      </c>
      <c r="Z2404" t="s">
        <v>28</v>
      </c>
      <c r="AA2404" t="s">
        <v>26</v>
      </c>
      <c r="AB2404" t="s">
        <v>30</v>
      </c>
    </row>
    <row r="2405" spans="1:28" x14ac:dyDescent="0.3">
      <c r="A2405" t="s">
        <v>6802</v>
      </c>
      <c r="B2405" t="s">
        <v>234</v>
      </c>
      <c r="C2405" t="s">
        <v>6803</v>
      </c>
      <c r="D2405" t="s">
        <v>225</v>
      </c>
      <c r="E2405">
        <v>23</v>
      </c>
      <c r="F2405" t="s">
        <v>17465</v>
      </c>
      <c r="G2405">
        <v>2024</v>
      </c>
      <c r="H2405">
        <f t="shared" si="113"/>
        <v>45496</v>
      </c>
      <c r="I2405">
        <v>4</v>
      </c>
      <c r="J2405">
        <v>23</v>
      </c>
      <c r="K2405">
        <v>5</v>
      </c>
      <c r="L2405" t="s">
        <v>17466</v>
      </c>
      <c r="M2405">
        <f t="shared" si="111"/>
        <v>0.68269675925925932</v>
      </c>
      <c r="N2405" t="str">
        <f t="shared" si="112"/>
        <v>1-4 PM</v>
      </c>
      <c r="O2405">
        <v>75206.48</v>
      </c>
      <c r="P2405">
        <v>829</v>
      </c>
      <c r="Q2405">
        <v>828</v>
      </c>
      <c r="R2405">
        <v>1</v>
      </c>
      <c r="S2405">
        <v>74378.48</v>
      </c>
      <c r="T2405" t="s">
        <v>105</v>
      </c>
      <c r="U2405" t="s">
        <v>23</v>
      </c>
      <c r="V2405" t="s">
        <v>24</v>
      </c>
      <c r="W2405" t="s">
        <v>6804</v>
      </c>
      <c r="X2405" t="s">
        <v>26</v>
      </c>
      <c r="Y2405" t="s">
        <v>27</v>
      </c>
      <c r="Z2405" t="s">
        <v>28</v>
      </c>
      <c r="AA2405" t="s">
        <v>26</v>
      </c>
      <c r="AB2405" t="s">
        <v>30</v>
      </c>
    </row>
    <row r="2406" spans="1:28" x14ac:dyDescent="0.3">
      <c r="A2406" t="s">
        <v>6805</v>
      </c>
      <c r="B2406" t="s">
        <v>234</v>
      </c>
      <c r="C2406" t="s">
        <v>6806</v>
      </c>
      <c r="D2406" t="s">
        <v>225</v>
      </c>
      <c r="E2406">
        <v>23</v>
      </c>
      <c r="F2406" t="s">
        <v>17465</v>
      </c>
      <c r="G2406">
        <v>2024</v>
      </c>
      <c r="H2406">
        <f t="shared" si="113"/>
        <v>45496</v>
      </c>
      <c r="I2406">
        <v>4</v>
      </c>
      <c r="J2406">
        <v>22</v>
      </c>
      <c r="K2406">
        <v>44</v>
      </c>
      <c r="L2406" t="s">
        <v>17466</v>
      </c>
      <c r="M2406">
        <f t="shared" si="111"/>
        <v>0.68245370370370362</v>
      </c>
      <c r="N2406" t="str">
        <f t="shared" si="112"/>
        <v>1-4 PM</v>
      </c>
      <c r="O2406">
        <v>76034.48</v>
      </c>
      <c r="P2406">
        <v>829</v>
      </c>
      <c r="Q2406">
        <v>828</v>
      </c>
      <c r="R2406">
        <v>1</v>
      </c>
      <c r="S2406">
        <v>75206.48</v>
      </c>
      <c r="T2406" t="s">
        <v>105</v>
      </c>
      <c r="U2406" t="s">
        <v>23</v>
      </c>
      <c r="V2406" t="s">
        <v>24</v>
      </c>
      <c r="W2406" t="s">
        <v>6807</v>
      </c>
      <c r="X2406" t="s">
        <v>26</v>
      </c>
      <c r="Y2406" t="s">
        <v>27</v>
      </c>
      <c r="Z2406" t="s">
        <v>28</v>
      </c>
      <c r="AA2406" t="s">
        <v>26</v>
      </c>
      <c r="AB2406" t="s">
        <v>30</v>
      </c>
    </row>
    <row r="2407" spans="1:28" x14ac:dyDescent="0.3">
      <c r="A2407" t="s">
        <v>6808</v>
      </c>
      <c r="B2407" t="s">
        <v>234</v>
      </c>
      <c r="C2407" t="s">
        <v>6809</v>
      </c>
      <c r="D2407" t="s">
        <v>225</v>
      </c>
      <c r="E2407">
        <v>23</v>
      </c>
      <c r="F2407" t="s">
        <v>17465</v>
      </c>
      <c r="G2407">
        <v>2024</v>
      </c>
      <c r="H2407">
        <f t="shared" si="113"/>
        <v>45496</v>
      </c>
      <c r="I2407">
        <v>4</v>
      </c>
      <c r="J2407">
        <v>22</v>
      </c>
      <c r="K2407">
        <v>26</v>
      </c>
      <c r="L2407" t="s">
        <v>17466</v>
      </c>
      <c r="M2407">
        <f t="shared" si="111"/>
        <v>0.68224537037037036</v>
      </c>
      <c r="N2407" t="str">
        <f t="shared" si="112"/>
        <v>1-4 PM</v>
      </c>
      <c r="O2407">
        <v>76862.48</v>
      </c>
      <c r="P2407">
        <v>829</v>
      </c>
      <c r="Q2407">
        <v>828</v>
      </c>
      <c r="R2407">
        <v>1</v>
      </c>
      <c r="S2407">
        <v>76034.48</v>
      </c>
      <c r="T2407" t="s">
        <v>105</v>
      </c>
      <c r="U2407" t="s">
        <v>23</v>
      </c>
      <c r="V2407" t="s">
        <v>24</v>
      </c>
      <c r="W2407" t="s">
        <v>6810</v>
      </c>
      <c r="X2407" t="s">
        <v>26</v>
      </c>
      <c r="Y2407" t="s">
        <v>27</v>
      </c>
      <c r="Z2407" t="s">
        <v>28</v>
      </c>
      <c r="AA2407" t="s">
        <v>26</v>
      </c>
      <c r="AB2407" t="s">
        <v>30</v>
      </c>
    </row>
    <row r="2408" spans="1:28" x14ac:dyDescent="0.3">
      <c r="A2408" t="s">
        <v>6811</v>
      </c>
      <c r="B2408" t="s">
        <v>234</v>
      </c>
      <c r="C2408" t="s">
        <v>6812</v>
      </c>
      <c r="D2408" t="s">
        <v>225</v>
      </c>
      <c r="E2408">
        <v>23</v>
      </c>
      <c r="F2408" t="s">
        <v>17465</v>
      </c>
      <c r="G2408">
        <v>2024</v>
      </c>
      <c r="H2408">
        <f t="shared" si="113"/>
        <v>45496</v>
      </c>
      <c r="I2408">
        <v>4</v>
      </c>
      <c r="J2408">
        <v>21</v>
      </c>
      <c r="K2408">
        <v>27</v>
      </c>
      <c r="L2408" t="s">
        <v>17466</v>
      </c>
      <c r="M2408">
        <f t="shared" si="111"/>
        <v>0.68156250000000007</v>
      </c>
      <c r="N2408" t="str">
        <f t="shared" si="112"/>
        <v>1-4 PM</v>
      </c>
      <c r="O2408">
        <v>77690.48</v>
      </c>
      <c r="P2408">
        <v>829</v>
      </c>
      <c r="Q2408">
        <v>828</v>
      </c>
      <c r="R2408">
        <v>1</v>
      </c>
      <c r="S2408">
        <v>76862.48</v>
      </c>
      <c r="T2408" t="s">
        <v>105</v>
      </c>
      <c r="U2408" t="s">
        <v>23</v>
      </c>
      <c r="V2408" t="s">
        <v>24</v>
      </c>
      <c r="W2408" t="s">
        <v>6813</v>
      </c>
      <c r="X2408" t="s">
        <v>26</v>
      </c>
      <c r="Y2408" t="s">
        <v>27</v>
      </c>
      <c r="Z2408" t="s">
        <v>28</v>
      </c>
      <c r="AA2408" t="s">
        <v>26</v>
      </c>
      <c r="AB2408" t="s">
        <v>30</v>
      </c>
    </row>
    <row r="2409" spans="1:28" x14ac:dyDescent="0.3">
      <c r="A2409" t="s">
        <v>6814</v>
      </c>
      <c r="B2409" t="s">
        <v>234</v>
      </c>
      <c r="C2409" t="s">
        <v>6815</v>
      </c>
      <c r="D2409" t="s">
        <v>225</v>
      </c>
      <c r="E2409">
        <v>23</v>
      </c>
      <c r="F2409" t="s">
        <v>17465</v>
      </c>
      <c r="G2409">
        <v>2024</v>
      </c>
      <c r="H2409">
        <f t="shared" si="113"/>
        <v>45496</v>
      </c>
      <c r="I2409">
        <v>3</v>
      </c>
      <c r="J2409">
        <v>45</v>
      </c>
      <c r="K2409">
        <v>25</v>
      </c>
      <c r="L2409" t="s">
        <v>17466</v>
      </c>
      <c r="M2409">
        <f t="shared" si="111"/>
        <v>0.65653935185185186</v>
      </c>
      <c r="N2409" t="str">
        <f t="shared" si="112"/>
        <v>1-4 PM</v>
      </c>
      <c r="O2409">
        <v>78518.48</v>
      </c>
      <c r="P2409">
        <v>829</v>
      </c>
      <c r="Q2409">
        <v>828</v>
      </c>
      <c r="R2409">
        <v>1</v>
      </c>
      <c r="S2409">
        <v>77690.48</v>
      </c>
      <c r="T2409" t="s">
        <v>105</v>
      </c>
      <c r="U2409" t="s">
        <v>23</v>
      </c>
      <c r="V2409" t="s">
        <v>24</v>
      </c>
      <c r="W2409" t="s">
        <v>6816</v>
      </c>
      <c r="X2409" t="s">
        <v>26</v>
      </c>
      <c r="Y2409" t="s">
        <v>27</v>
      </c>
      <c r="Z2409" t="s">
        <v>28</v>
      </c>
      <c r="AA2409" t="s">
        <v>26</v>
      </c>
      <c r="AB2409" t="s">
        <v>30</v>
      </c>
    </row>
    <row r="2410" spans="1:28" x14ac:dyDescent="0.3">
      <c r="A2410" t="s">
        <v>6817</v>
      </c>
      <c r="B2410" t="s">
        <v>234</v>
      </c>
      <c r="C2410" t="s">
        <v>6818</v>
      </c>
      <c r="D2410" t="s">
        <v>225</v>
      </c>
      <c r="E2410">
        <v>23</v>
      </c>
      <c r="F2410" t="s">
        <v>17465</v>
      </c>
      <c r="G2410">
        <v>2024</v>
      </c>
      <c r="H2410">
        <f t="shared" si="113"/>
        <v>45496</v>
      </c>
      <c r="I2410">
        <v>3</v>
      </c>
      <c r="J2410">
        <v>45</v>
      </c>
      <c r="K2410">
        <v>11</v>
      </c>
      <c r="L2410" t="s">
        <v>17466</v>
      </c>
      <c r="M2410">
        <f t="shared" si="111"/>
        <v>0.65637731481481476</v>
      </c>
      <c r="N2410" t="str">
        <f t="shared" si="112"/>
        <v>1-4 PM</v>
      </c>
      <c r="O2410">
        <v>79346.48</v>
      </c>
      <c r="P2410">
        <v>829</v>
      </c>
      <c r="Q2410">
        <v>828</v>
      </c>
      <c r="R2410">
        <v>1</v>
      </c>
      <c r="S2410">
        <v>78518.48</v>
      </c>
      <c r="T2410" t="s">
        <v>105</v>
      </c>
      <c r="U2410" t="s">
        <v>23</v>
      </c>
      <c r="V2410" t="s">
        <v>24</v>
      </c>
      <c r="W2410" t="s">
        <v>6819</v>
      </c>
      <c r="X2410" t="s">
        <v>26</v>
      </c>
      <c r="Y2410" t="s">
        <v>27</v>
      </c>
      <c r="Z2410" t="s">
        <v>28</v>
      </c>
      <c r="AA2410" t="s">
        <v>26</v>
      </c>
      <c r="AB2410" t="s">
        <v>30</v>
      </c>
    </row>
    <row r="2411" spans="1:28" x14ac:dyDescent="0.3">
      <c r="A2411" t="s">
        <v>6820</v>
      </c>
      <c r="B2411" t="s">
        <v>234</v>
      </c>
      <c r="C2411" t="s">
        <v>6821</v>
      </c>
      <c r="D2411" t="s">
        <v>225</v>
      </c>
      <c r="E2411">
        <v>23</v>
      </c>
      <c r="F2411" t="s">
        <v>17465</v>
      </c>
      <c r="G2411">
        <v>2024</v>
      </c>
      <c r="H2411">
        <f t="shared" si="113"/>
        <v>45496</v>
      </c>
      <c r="I2411">
        <v>3</v>
      </c>
      <c r="J2411">
        <v>44</v>
      </c>
      <c r="K2411">
        <v>18</v>
      </c>
      <c r="L2411" t="s">
        <v>17466</v>
      </c>
      <c r="M2411">
        <f t="shared" si="111"/>
        <v>0.65576388888888892</v>
      </c>
      <c r="N2411" t="str">
        <f t="shared" si="112"/>
        <v>1-4 PM</v>
      </c>
      <c r="O2411">
        <v>80174.48</v>
      </c>
      <c r="P2411">
        <v>829</v>
      </c>
      <c r="Q2411">
        <v>828</v>
      </c>
      <c r="R2411">
        <v>1</v>
      </c>
      <c r="S2411">
        <v>79346.48</v>
      </c>
      <c r="T2411" t="s">
        <v>105</v>
      </c>
      <c r="U2411" t="s">
        <v>23</v>
      </c>
      <c r="V2411" t="s">
        <v>24</v>
      </c>
      <c r="W2411" t="s">
        <v>6822</v>
      </c>
      <c r="X2411" t="s">
        <v>26</v>
      </c>
      <c r="Y2411" t="s">
        <v>27</v>
      </c>
      <c r="Z2411" t="s">
        <v>28</v>
      </c>
      <c r="AA2411" t="s">
        <v>26</v>
      </c>
      <c r="AB2411" t="s">
        <v>30</v>
      </c>
    </row>
    <row r="2412" spans="1:28" x14ac:dyDescent="0.3">
      <c r="A2412" t="s">
        <v>6823</v>
      </c>
      <c r="B2412" t="s">
        <v>234</v>
      </c>
      <c r="C2412" t="s">
        <v>6824</v>
      </c>
      <c r="D2412" t="s">
        <v>225</v>
      </c>
      <c r="E2412">
        <v>23</v>
      </c>
      <c r="F2412" t="s">
        <v>17465</v>
      </c>
      <c r="G2412">
        <v>2024</v>
      </c>
      <c r="H2412">
        <f t="shared" si="113"/>
        <v>45496</v>
      </c>
      <c r="I2412">
        <v>3</v>
      </c>
      <c r="J2412">
        <v>43</v>
      </c>
      <c r="K2412">
        <v>39</v>
      </c>
      <c r="L2412" t="s">
        <v>17466</v>
      </c>
      <c r="M2412">
        <f t="shared" si="111"/>
        <v>0.65531249999999996</v>
      </c>
      <c r="N2412" t="str">
        <f t="shared" si="112"/>
        <v>1-4 PM</v>
      </c>
      <c r="O2412">
        <v>81002.48</v>
      </c>
      <c r="P2412">
        <v>829</v>
      </c>
      <c r="Q2412">
        <v>828</v>
      </c>
      <c r="R2412">
        <v>1</v>
      </c>
      <c r="S2412">
        <v>80174.48</v>
      </c>
      <c r="T2412" t="s">
        <v>105</v>
      </c>
      <c r="U2412" t="s">
        <v>23</v>
      </c>
      <c r="V2412" t="s">
        <v>24</v>
      </c>
      <c r="W2412" t="s">
        <v>6825</v>
      </c>
      <c r="X2412" t="s">
        <v>26</v>
      </c>
      <c r="Y2412" t="s">
        <v>27</v>
      </c>
      <c r="Z2412" t="s">
        <v>28</v>
      </c>
      <c r="AA2412" t="s">
        <v>26</v>
      </c>
      <c r="AB2412" t="s">
        <v>30</v>
      </c>
    </row>
    <row r="2413" spans="1:28" x14ac:dyDescent="0.3">
      <c r="A2413" t="s">
        <v>6826</v>
      </c>
      <c r="B2413" t="s">
        <v>234</v>
      </c>
      <c r="C2413" t="s">
        <v>6827</v>
      </c>
      <c r="D2413" t="s">
        <v>225</v>
      </c>
      <c r="E2413">
        <v>23</v>
      </c>
      <c r="F2413" t="s">
        <v>17465</v>
      </c>
      <c r="G2413">
        <v>2024</v>
      </c>
      <c r="H2413">
        <f t="shared" si="113"/>
        <v>45496</v>
      </c>
      <c r="I2413">
        <v>3</v>
      </c>
      <c r="J2413">
        <v>42</v>
      </c>
      <c r="K2413">
        <v>41</v>
      </c>
      <c r="L2413" t="s">
        <v>17466</v>
      </c>
      <c r="M2413">
        <f t="shared" si="111"/>
        <v>0.65464120370370371</v>
      </c>
      <c r="N2413" t="str">
        <f t="shared" si="112"/>
        <v>1-4 PM</v>
      </c>
      <c r="O2413">
        <v>81830.48</v>
      </c>
      <c r="P2413">
        <v>829</v>
      </c>
      <c r="Q2413">
        <v>828</v>
      </c>
      <c r="R2413">
        <v>1</v>
      </c>
      <c r="S2413">
        <v>81002.48</v>
      </c>
      <c r="T2413" t="s">
        <v>105</v>
      </c>
      <c r="U2413" t="s">
        <v>23</v>
      </c>
      <c r="V2413" t="s">
        <v>24</v>
      </c>
      <c r="W2413" t="s">
        <v>6828</v>
      </c>
      <c r="X2413" t="s">
        <v>26</v>
      </c>
      <c r="Y2413" t="s">
        <v>27</v>
      </c>
      <c r="Z2413" t="s">
        <v>28</v>
      </c>
      <c r="AA2413" t="s">
        <v>26</v>
      </c>
      <c r="AB2413" t="s">
        <v>30</v>
      </c>
    </row>
    <row r="2414" spans="1:28" x14ac:dyDescent="0.3">
      <c r="A2414" t="s">
        <v>6829</v>
      </c>
      <c r="B2414" t="s">
        <v>234</v>
      </c>
      <c r="C2414" t="s">
        <v>6830</v>
      </c>
      <c r="D2414" t="s">
        <v>225</v>
      </c>
      <c r="E2414">
        <v>23</v>
      </c>
      <c r="F2414" t="s">
        <v>17465</v>
      </c>
      <c r="G2414">
        <v>2024</v>
      </c>
      <c r="H2414">
        <f t="shared" si="113"/>
        <v>45496</v>
      </c>
      <c r="I2414">
        <v>3</v>
      </c>
      <c r="J2414">
        <v>42</v>
      </c>
      <c r="K2414">
        <v>31</v>
      </c>
      <c r="L2414" t="s">
        <v>17466</v>
      </c>
      <c r="M2414">
        <f t="shared" si="111"/>
        <v>0.65452546296296299</v>
      </c>
      <c r="N2414" t="str">
        <f t="shared" si="112"/>
        <v>1-4 PM</v>
      </c>
      <c r="O2414">
        <v>82658.48</v>
      </c>
      <c r="P2414">
        <v>829</v>
      </c>
      <c r="Q2414">
        <v>828</v>
      </c>
      <c r="R2414">
        <v>1</v>
      </c>
      <c r="S2414">
        <v>81830.48</v>
      </c>
      <c r="T2414" t="s">
        <v>105</v>
      </c>
      <c r="U2414" t="s">
        <v>23</v>
      </c>
      <c r="V2414" t="s">
        <v>24</v>
      </c>
      <c r="W2414" t="s">
        <v>6831</v>
      </c>
      <c r="X2414" t="s">
        <v>26</v>
      </c>
      <c r="Y2414" t="s">
        <v>27</v>
      </c>
      <c r="Z2414" t="s">
        <v>28</v>
      </c>
      <c r="AA2414" t="s">
        <v>26</v>
      </c>
      <c r="AB2414" t="s">
        <v>30</v>
      </c>
    </row>
    <row r="2415" spans="1:28" x14ac:dyDescent="0.3">
      <c r="A2415" t="s">
        <v>6832</v>
      </c>
      <c r="B2415" t="s">
        <v>234</v>
      </c>
      <c r="C2415" t="s">
        <v>6833</v>
      </c>
      <c r="D2415" t="s">
        <v>225</v>
      </c>
      <c r="E2415">
        <v>23</v>
      </c>
      <c r="F2415" t="s">
        <v>17465</v>
      </c>
      <c r="G2415">
        <v>2024</v>
      </c>
      <c r="H2415">
        <f t="shared" si="113"/>
        <v>45496</v>
      </c>
      <c r="I2415">
        <v>3</v>
      </c>
      <c r="J2415">
        <v>42</v>
      </c>
      <c r="K2415">
        <v>6</v>
      </c>
      <c r="L2415" t="s">
        <v>17466</v>
      </c>
      <c r="M2415">
        <f t="shared" si="111"/>
        <v>0.65423611111111113</v>
      </c>
      <c r="N2415" t="str">
        <f t="shared" si="112"/>
        <v>1-4 PM</v>
      </c>
      <c r="O2415">
        <v>83486.48</v>
      </c>
      <c r="P2415">
        <v>829</v>
      </c>
      <c r="Q2415">
        <v>828</v>
      </c>
      <c r="R2415">
        <v>1</v>
      </c>
      <c r="S2415">
        <v>82658.48</v>
      </c>
      <c r="T2415" t="s">
        <v>105</v>
      </c>
      <c r="U2415" t="s">
        <v>23</v>
      </c>
      <c r="V2415" t="s">
        <v>24</v>
      </c>
      <c r="W2415" t="s">
        <v>6834</v>
      </c>
      <c r="X2415" t="s">
        <v>26</v>
      </c>
      <c r="Y2415" t="s">
        <v>27</v>
      </c>
      <c r="Z2415" t="s">
        <v>28</v>
      </c>
      <c r="AA2415" t="s">
        <v>26</v>
      </c>
      <c r="AB2415" t="s">
        <v>30</v>
      </c>
    </row>
    <row r="2416" spans="1:28" x14ac:dyDescent="0.3">
      <c r="A2416" t="s">
        <v>6835</v>
      </c>
      <c r="B2416" t="s">
        <v>234</v>
      </c>
      <c r="C2416" t="s">
        <v>6836</v>
      </c>
      <c r="D2416" t="s">
        <v>225</v>
      </c>
      <c r="E2416">
        <v>23</v>
      </c>
      <c r="F2416" t="s">
        <v>17465</v>
      </c>
      <c r="G2416">
        <v>2024</v>
      </c>
      <c r="H2416">
        <f t="shared" si="113"/>
        <v>45496</v>
      </c>
      <c r="I2416">
        <v>3</v>
      </c>
      <c r="J2416">
        <v>42</v>
      </c>
      <c r="K2416">
        <v>2</v>
      </c>
      <c r="L2416" t="s">
        <v>17466</v>
      </c>
      <c r="M2416">
        <f t="shared" si="111"/>
        <v>0.65418981481481475</v>
      </c>
      <c r="N2416" t="str">
        <f t="shared" si="112"/>
        <v>1-4 PM</v>
      </c>
      <c r="O2416">
        <v>84314.48</v>
      </c>
      <c r="P2416">
        <v>829</v>
      </c>
      <c r="Q2416">
        <v>828</v>
      </c>
      <c r="R2416">
        <v>1</v>
      </c>
      <c r="S2416">
        <v>83486.48</v>
      </c>
      <c r="T2416" t="s">
        <v>105</v>
      </c>
      <c r="U2416" t="s">
        <v>23</v>
      </c>
      <c r="V2416" t="s">
        <v>24</v>
      </c>
      <c r="W2416" t="s">
        <v>6837</v>
      </c>
      <c r="X2416" t="s">
        <v>26</v>
      </c>
      <c r="Y2416" t="s">
        <v>27</v>
      </c>
      <c r="Z2416" t="s">
        <v>28</v>
      </c>
      <c r="AA2416" t="s">
        <v>26</v>
      </c>
      <c r="AB2416" t="s">
        <v>30</v>
      </c>
    </row>
    <row r="2417" spans="1:28" x14ac:dyDescent="0.3">
      <c r="A2417" t="s">
        <v>6838</v>
      </c>
      <c r="B2417" t="s">
        <v>44</v>
      </c>
      <c r="C2417" t="s">
        <v>6839</v>
      </c>
      <c r="D2417" t="s">
        <v>74</v>
      </c>
      <c r="E2417">
        <v>23</v>
      </c>
      <c r="F2417" t="s">
        <v>17465</v>
      </c>
      <c r="G2417">
        <v>2024</v>
      </c>
      <c r="H2417">
        <f t="shared" si="113"/>
        <v>45496</v>
      </c>
      <c r="I2417">
        <v>3</v>
      </c>
      <c r="J2417">
        <v>8</v>
      </c>
      <c r="K2417">
        <v>30</v>
      </c>
      <c r="L2417" t="s">
        <v>17466</v>
      </c>
      <c r="M2417">
        <f t="shared" si="111"/>
        <v>0.63090277777777781</v>
      </c>
      <c r="N2417" t="str">
        <f t="shared" si="112"/>
        <v>1-4 PM</v>
      </c>
      <c r="O2417">
        <v>226.46</v>
      </c>
      <c r="P2417">
        <v>199</v>
      </c>
      <c r="Q2417">
        <v>195.02</v>
      </c>
      <c r="R2417">
        <v>3.98</v>
      </c>
      <c r="S2417">
        <v>31.44</v>
      </c>
      <c r="T2417" t="s">
        <v>34</v>
      </c>
      <c r="U2417" t="s">
        <v>23</v>
      </c>
      <c r="V2417" t="s">
        <v>24</v>
      </c>
      <c r="W2417" t="s">
        <v>6840</v>
      </c>
      <c r="X2417" t="s">
        <v>26</v>
      </c>
      <c r="Y2417" t="s">
        <v>27</v>
      </c>
      <c r="Z2417" t="s">
        <v>28</v>
      </c>
      <c r="AA2417" t="s">
        <v>3576</v>
      </c>
      <c r="AB2417" t="s">
        <v>30</v>
      </c>
    </row>
    <row r="2418" spans="1:28" x14ac:dyDescent="0.3">
      <c r="A2418" t="s">
        <v>6841</v>
      </c>
      <c r="B2418" t="s">
        <v>44</v>
      </c>
      <c r="C2418" t="s">
        <v>6842</v>
      </c>
      <c r="D2418" t="s">
        <v>74</v>
      </c>
      <c r="E2418">
        <v>23</v>
      </c>
      <c r="F2418" t="s">
        <v>17465</v>
      </c>
      <c r="G2418">
        <v>2024</v>
      </c>
      <c r="H2418">
        <f t="shared" si="113"/>
        <v>45496</v>
      </c>
      <c r="I2418">
        <v>3</v>
      </c>
      <c r="J2418">
        <v>7</v>
      </c>
      <c r="K2418">
        <v>39</v>
      </c>
      <c r="L2418" t="s">
        <v>17466</v>
      </c>
      <c r="M2418">
        <f t="shared" si="111"/>
        <v>0.63031249999999994</v>
      </c>
      <c r="N2418" t="str">
        <f t="shared" si="112"/>
        <v>1-4 PM</v>
      </c>
      <c r="O2418">
        <v>519.48</v>
      </c>
      <c r="P2418">
        <v>299</v>
      </c>
      <c r="Q2418">
        <v>293.02</v>
      </c>
      <c r="R2418">
        <v>5.98</v>
      </c>
      <c r="S2418">
        <v>226.46</v>
      </c>
      <c r="T2418" t="s">
        <v>34</v>
      </c>
      <c r="U2418" t="s">
        <v>23</v>
      </c>
      <c r="V2418" t="s">
        <v>24</v>
      </c>
      <c r="W2418" t="s">
        <v>6843</v>
      </c>
      <c r="X2418" t="s">
        <v>26</v>
      </c>
      <c r="Y2418" t="s">
        <v>27</v>
      </c>
      <c r="Z2418" t="s">
        <v>28</v>
      </c>
      <c r="AA2418" t="s">
        <v>161</v>
      </c>
      <c r="AB2418" t="s">
        <v>30</v>
      </c>
    </row>
    <row r="2419" spans="1:28" x14ac:dyDescent="0.3">
      <c r="A2419" t="s">
        <v>6844</v>
      </c>
      <c r="B2419" t="s">
        <v>1537</v>
      </c>
      <c r="C2419" t="s">
        <v>6845</v>
      </c>
      <c r="D2419" t="s">
        <v>21</v>
      </c>
      <c r="E2419">
        <v>23</v>
      </c>
      <c r="F2419" t="s">
        <v>17465</v>
      </c>
      <c r="G2419">
        <v>2024</v>
      </c>
      <c r="H2419">
        <f t="shared" si="113"/>
        <v>45496</v>
      </c>
      <c r="I2419">
        <v>1</v>
      </c>
      <c r="J2419">
        <v>8</v>
      </c>
      <c r="K2419">
        <v>53</v>
      </c>
      <c r="L2419" t="s">
        <v>17466</v>
      </c>
      <c r="M2419">
        <f t="shared" si="111"/>
        <v>0.54783564814814811</v>
      </c>
      <c r="N2419" t="str">
        <f t="shared" si="112"/>
        <v>1-4 PM</v>
      </c>
      <c r="O2419">
        <v>1382.91</v>
      </c>
      <c r="P2419">
        <v>209</v>
      </c>
      <c r="Q2419">
        <v>204.61</v>
      </c>
      <c r="R2419">
        <v>4.3899999999999997</v>
      </c>
      <c r="S2419">
        <v>1178.3</v>
      </c>
      <c r="T2419" t="s">
        <v>34</v>
      </c>
      <c r="U2419" t="s">
        <v>23</v>
      </c>
      <c r="V2419" t="s">
        <v>24</v>
      </c>
      <c r="W2419" t="s">
        <v>6846</v>
      </c>
      <c r="X2419" t="s">
        <v>26</v>
      </c>
      <c r="Y2419" t="s">
        <v>36</v>
      </c>
      <c r="Z2419" t="s">
        <v>28</v>
      </c>
      <c r="AA2419" t="s">
        <v>37</v>
      </c>
      <c r="AB2419" t="s">
        <v>30</v>
      </c>
    </row>
    <row r="2420" spans="1:28" x14ac:dyDescent="0.3">
      <c r="A2420" t="s">
        <v>6847</v>
      </c>
      <c r="B2420" t="s">
        <v>155</v>
      </c>
      <c r="C2420" t="s">
        <v>6848</v>
      </c>
      <c r="D2420" t="s">
        <v>74</v>
      </c>
      <c r="E2420">
        <v>23</v>
      </c>
      <c r="F2420" t="s">
        <v>17465</v>
      </c>
      <c r="G2420">
        <v>2024</v>
      </c>
      <c r="H2420">
        <f t="shared" si="113"/>
        <v>45496</v>
      </c>
      <c r="I2420">
        <v>1</v>
      </c>
      <c r="J2420">
        <v>8</v>
      </c>
      <c r="K2420">
        <v>13</v>
      </c>
      <c r="L2420" t="s">
        <v>17466</v>
      </c>
      <c r="M2420">
        <f t="shared" si="111"/>
        <v>0.54737268518518511</v>
      </c>
      <c r="N2420" t="str">
        <f t="shared" si="112"/>
        <v>1-4 PM</v>
      </c>
      <c r="O2420">
        <v>218.7</v>
      </c>
      <c r="P2420">
        <v>199</v>
      </c>
      <c r="Q2420">
        <v>193.03</v>
      </c>
      <c r="R2420">
        <v>5.97</v>
      </c>
      <c r="S2420">
        <v>25.67</v>
      </c>
      <c r="T2420" t="s">
        <v>34</v>
      </c>
      <c r="U2420" t="s">
        <v>23</v>
      </c>
      <c r="V2420" t="s">
        <v>24</v>
      </c>
      <c r="W2420" t="s">
        <v>6849</v>
      </c>
      <c r="X2420" t="s">
        <v>26</v>
      </c>
      <c r="Y2420" t="s">
        <v>27</v>
      </c>
      <c r="Z2420" t="s">
        <v>28</v>
      </c>
      <c r="AA2420" t="s">
        <v>29</v>
      </c>
      <c r="AB2420" t="s">
        <v>30</v>
      </c>
    </row>
    <row r="2421" spans="1:28" x14ac:dyDescent="0.3">
      <c r="A2421" t="s">
        <v>6850</v>
      </c>
      <c r="B2421" t="s">
        <v>57</v>
      </c>
      <c r="C2421" t="s">
        <v>2664</v>
      </c>
      <c r="D2421" t="s">
        <v>74</v>
      </c>
      <c r="E2421">
        <v>23</v>
      </c>
      <c r="F2421" t="s">
        <v>17465</v>
      </c>
      <c r="G2421">
        <v>2024</v>
      </c>
      <c r="H2421">
        <f t="shared" si="113"/>
        <v>45496</v>
      </c>
      <c r="I2421">
        <v>1</v>
      </c>
      <c r="J2421">
        <v>5</v>
      </c>
      <c r="K2421">
        <v>1</v>
      </c>
      <c r="L2421" t="s">
        <v>17466</v>
      </c>
      <c r="M2421">
        <f t="shared" si="111"/>
        <v>0.54515046296296299</v>
      </c>
      <c r="N2421" t="str">
        <f t="shared" si="112"/>
        <v>1-4 PM</v>
      </c>
      <c r="O2421">
        <v>1586.46</v>
      </c>
      <c r="P2421">
        <v>33</v>
      </c>
      <c r="Q2421">
        <v>32.01</v>
      </c>
      <c r="R2421">
        <v>0.99</v>
      </c>
      <c r="S2421">
        <v>1554.45</v>
      </c>
      <c r="T2421" t="s">
        <v>34</v>
      </c>
      <c r="U2421" t="s">
        <v>23</v>
      </c>
      <c r="V2421" t="s">
        <v>24</v>
      </c>
      <c r="W2421" t="s">
        <v>6851</v>
      </c>
      <c r="X2421" t="s">
        <v>26</v>
      </c>
      <c r="Y2421" t="s">
        <v>36</v>
      </c>
      <c r="Z2421" t="s">
        <v>28</v>
      </c>
      <c r="AA2421" t="s">
        <v>29</v>
      </c>
      <c r="AB2421" t="s">
        <v>30</v>
      </c>
    </row>
    <row r="2422" spans="1:28" x14ac:dyDescent="0.3">
      <c r="A2422" t="s">
        <v>6852</v>
      </c>
      <c r="B2422" t="s">
        <v>3805</v>
      </c>
      <c r="C2422" t="s">
        <v>6853</v>
      </c>
      <c r="D2422" t="s">
        <v>74</v>
      </c>
      <c r="E2422">
        <v>23</v>
      </c>
      <c r="F2422" t="s">
        <v>17465</v>
      </c>
      <c r="G2422">
        <v>2024</v>
      </c>
      <c r="H2422">
        <f t="shared" si="113"/>
        <v>45496</v>
      </c>
      <c r="I2422">
        <v>12</v>
      </c>
      <c r="J2422">
        <v>57</v>
      </c>
      <c r="K2422">
        <v>11</v>
      </c>
      <c r="L2422" t="s">
        <v>17466</v>
      </c>
      <c r="M2422">
        <f t="shared" si="111"/>
        <v>0.53971064814814818</v>
      </c>
      <c r="N2422" t="str">
        <f t="shared" si="112"/>
        <v>9 AM-12 PM</v>
      </c>
      <c r="O2422">
        <v>224.38</v>
      </c>
      <c r="P2422">
        <v>199</v>
      </c>
      <c r="Q2422">
        <v>193.03</v>
      </c>
      <c r="R2422">
        <v>5.97</v>
      </c>
      <c r="S2422">
        <v>31.35</v>
      </c>
      <c r="T2422" t="s">
        <v>34</v>
      </c>
      <c r="U2422" t="s">
        <v>23</v>
      </c>
      <c r="V2422" t="s">
        <v>24</v>
      </c>
      <c r="W2422" t="s">
        <v>6854</v>
      </c>
      <c r="X2422" t="s">
        <v>26</v>
      </c>
      <c r="Y2422" t="s">
        <v>27</v>
      </c>
      <c r="Z2422" t="s">
        <v>28</v>
      </c>
      <c r="AA2422" t="s">
        <v>29</v>
      </c>
      <c r="AB2422" t="s">
        <v>30</v>
      </c>
    </row>
    <row r="2423" spans="1:28" x14ac:dyDescent="0.3">
      <c r="A2423" t="s">
        <v>6855</v>
      </c>
      <c r="B2423" t="s">
        <v>72</v>
      </c>
      <c r="C2423" t="s">
        <v>6856</v>
      </c>
      <c r="D2423" t="s">
        <v>74</v>
      </c>
      <c r="E2423">
        <v>23</v>
      </c>
      <c r="F2423" t="s">
        <v>17465</v>
      </c>
      <c r="G2423">
        <v>2024</v>
      </c>
      <c r="H2423">
        <f t="shared" si="113"/>
        <v>45496</v>
      </c>
      <c r="I2423">
        <v>12</v>
      </c>
      <c r="J2423">
        <v>31</v>
      </c>
      <c r="K2423">
        <v>38</v>
      </c>
      <c r="L2423" t="s">
        <v>17466</v>
      </c>
      <c r="M2423">
        <f t="shared" si="111"/>
        <v>0.52196759259259262</v>
      </c>
      <c r="N2423" t="str">
        <f t="shared" si="112"/>
        <v>9 AM-12 PM</v>
      </c>
      <c r="O2423">
        <v>694.88</v>
      </c>
      <c r="P2423">
        <v>349</v>
      </c>
      <c r="Q2423">
        <v>338.53</v>
      </c>
      <c r="R2423">
        <v>10.47</v>
      </c>
      <c r="S2423">
        <v>356.35</v>
      </c>
      <c r="T2423" t="s">
        <v>34</v>
      </c>
      <c r="U2423" t="s">
        <v>23</v>
      </c>
      <c r="V2423" t="s">
        <v>24</v>
      </c>
      <c r="W2423" t="s">
        <v>6857</v>
      </c>
      <c r="X2423" t="s">
        <v>26</v>
      </c>
      <c r="Y2423" t="s">
        <v>36</v>
      </c>
      <c r="Z2423" t="s">
        <v>28</v>
      </c>
      <c r="AA2423" t="s">
        <v>29</v>
      </c>
      <c r="AB2423" t="s">
        <v>30</v>
      </c>
    </row>
    <row r="2424" spans="1:28" x14ac:dyDescent="0.3">
      <c r="A2424" t="s">
        <v>6858</v>
      </c>
      <c r="B2424" t="s">
        <v>1602</v>
      </c>
      <c r="C2424" t="s">
        <v>6859</v>
      </c>
      <c r="D2424" t="s">
        <v>21</v>
      </c>
      <c r="E2424">
        <v>23</v>
      </c>
      <c r="F2424" t="s">
        <v>17465</v>
      </c>
      <c r="G2424">
        <v>2024</v>
      </c>
      <c r="H2424">
        <f t="shared" si="113"/>
        <v>45496</v>
      </c>
      <c r="I2424">
        <v>12</v>
      </c>
      <c r="J2424">
        <v>24</v>
      </c>
      <c r="K2424">
        <v>7</v>
      </c>
      <c r="L2424" t="s">
        <v>17466</v>
      </c>
      <c r="M2424">
        <f t="shared" si="111"/>
        <v>0.51674768518518521</v>
      </c>
      <c r="N2424" t="str">
        <f t="shared" si="112"/>
        <v>9 AM-12 PM</v>
      </c>
      <c r="O2424">
        <v>312.05</v>
      </c>
      <c r="P2424">
        <v>299</v>
      </c>
      <c r="Q2424">
        <v>290.02999999999997</v>
      </c>
      <c r="R2424">
        <v>8.9700000000000006</v>
      </c>
      <c r="S2424">
        <v>22.02</v>
      </c>
      <c r="T2424" t="s">
        <v>34</v>
      </c>
      <c r="U2424" t="s">
        <v>23</v>
      </c>
      <c r="V2424" t="s">
        <v>24</v>
      </c>
      <c r="W2424" t="s">
        <v>6860</v>
      </c>
      <c r="X2424" t="s">
        <v>26</v>
      </c>
      <c r="Y2424" t="s">
        <v>36</v>
      </c>
      <c r="Z2424" t="s">
        <v>28</v>
      </c>
      <c r="AA2424" t="s">
        <v>29</v>
      </c>
      <c r="AB2424" t="s">
        <v>30</v>
      </c>
    </row>
    <row r="2425" spans="1:28" x14ac:dyDescent="0.3">
      <c r="A2425" t="s">
        <v>6861</v>
      </c>
      <c r="B2425" t="s">
        <v>155</v>
      </c>
      <c r="C2425" t="s">
        <v>6862</v>
      </c>
      <c r="D2425" t="s">
        <v>74</v>
      </c>
      <c r="E2425">
        <v>23</v>
      </c>
      <c r="F2425" t="s">
        <v>17465</v>
      </c>
      <c r="G2425">
        <v>2024</v>
      </c>
      <c r="H2425">
        <f t="shared" si="113"/>
        <v>45496</v>
      </c>
      <c r="I2425">
        <v>12</v>
      </c>
      <c r="J2425">
        <v>21</v>
      </c>
      <c r="K2425">
        <v>52</v>
      </c>
      <c r="L2425" t="s">
        <v>17466</v>
      </c>
      <c r="M2425">
        <f t="shared" si="111"/>
        <v>0.51518518518518519</v>
      </c>
      <c r="N2425" t="str">
        <f t="shared" si="112"/>
        <v>9 AM-12 PM</v>
      </c>
      <c r="O2425">
        <v>411.73</v>
      </c>
      <c r="P2425">
        <v>199</v>
      </c>
      <c r="Q2425">
        <v>193.03</v>
      </c>
      <c r="R2425">
        <v>5.97</v>
      </c>
      <c r="S2425">
        <v>218.7</v>
      </c>
      <c r="T2425" t="s">
        <v>34</v>
      </c>
      <c r="U2425" t="s">
        <v>23</v>
      </c>
      <c r="V2425" t="s">
        <v>24</v>
      </c>
      <c r="W2425" t="s">
        <v>6863</v>
      </c>
      <c r="X2425" t="s">
        <v>26</v>
      </c>
      <c r="Y2425" t="s">
        <v>27</v>
      </c>
      <c r="Z2425" t="s">
        <v>28</v>
      </c>
      <c r="AA2425" t="s">
        <v>29</v>
      </c>
      <c r="AB2425" t="s">
        <v>30</v>
      </c>
    </row>
    <row r="2426" spans="1:28" x14ac:dyDescent="0.3">
      <c r="A2426" t="s">
        <v>6864</v>
      </c>
      <c r="B2426" t="s">
        <v>72</v>
      </c>
      <c r="C2426" t="s">
        <v>6856</v>
      </c>
      <c r="D2426" t="s">
        <v>74</v>
      </c>
      <c r="E2426">
        <v>23</v>
      </c>
      <c r="F2426" t="s">
        <v>17465</v>
      </c>
      <c r="G2426">
        <v>2024</v>
      </c>
      <c r="H2426">
        <f t="shared" si="113"/>
        <v>45496</v>
      </c>
      <c r="I2426">
        <v>12</v>
      </c>
      <c r="J2426">
        <v>21</v>
      </c>
      <c r="K2426">
        <v>1</v>
      </c>
      <c r="L2426" t="s">
        <v>17466</v>
      </c>
      <c r="M2426">
        <f t="shared" si="111"/>
        <v>0.51459490740740743</v>
      </c>
      <c r="N2426" t="str">
        <f t="shared" si="112"/>
        <v>9 AM-12 PM</v>
      </c>
      <c r="O2426">
        <v>694.88</v>
      </c>
      <c r="P2426">
        <v>299</v>
      </c>
      <c r="Q2426">
        <v>290.02999999999997</v>
      </c>
      <c r="R2426">
        <v>0</v>
      </c>
      <c r="S2426">
        <v>404.85</v>
      </c>
      <c r="T2426" t="s">
        <v>34</v>
      </c>
      <c r="U2426" t="s">
        <v>198</v>
      </c>
      <c r="V2426" t="s">
        <v>24</v>
      </c>
      <c r="W2426" t="s">
        <v>6865</v>
      </c>
      <c r="X2426" t="s">
        <v>26</v>
      </c>
      <c r="Y2426" t="s">
        <v>36</v>
      </c>
      <c r="Z2426" t="s">
        <v>28</v>
      </c>
      <c r="AA2426" t="s">
        <v>29</v>
      </c>
      <c r="AB2426" t="s">
        <v>30</v>
      </c>
    </row>
    <row r="2427" spans="1:28" x14ac:dyDescent="0.3">
      <c r="A2427" t="s">
        <v>6866</v>
      </c>
      <c r="B2427" t="s">
        <v>131</v>
      </c>
      <c r="C2427" t="s">
        <v>1549</v>
      </c>
      <c r="D2427" t="s">
        <v>74</v>
      </c>
      <c r="E2427">
        <v>23</v>
      </c>
      <c r="F2427" t="s">
        <v>17465</v>
      </c>
      <c r="G2427">
        <v>2024</v>
      </c>
      <c r="H2427">
        <f t="shared" si="113"/>
        <v>45496</v>
      </c>
      <c r="I2427">
        <v>12</v>
      </c>
      <c r="J2427">
        <v>20</v>
      </c>
      <c r="K2427">
        <v>27</v>
      </c>
      <c r="L2427" t="s">
        <v>17466</v>
      </c>
      <c r="M2427">
        <f t="shared" si="111"/>
        <v>0.51420138888888889</v>
      </c>
      <c r="N2427" t="str">
        <f t="shared" si="112"/>
        <v>9 AM-12 PM</v>
      </c>
      <c r="O2427">
        <v>725.6</v>
      </c>
      <c r="P2427">
        <v>199</v>
      </c>
      <c r="Q2427">
        <v>193.03</v>
      </c>
      <c r="R2427">
        <v>5.97</v>
      </c>
      <c r="S2427">
        <v>532.57000000000005</v>
      </c>
      <c r="T2427" t="s">
        <v>34</v>
      </c>
      <c r="U2427" t="s">
        <v>23</v>
      </c>
      <c r="V2427" t="s">
        <v>24</v>
      </c>
      <c r="W2427" t="s">
        <v>6867</v>
      </c>
      <c r="X2427" t="s">
        <v>26</v>
      </c>
      <c r="Y2427" t="s">
        <v>36</v>
      </c>
      <c r="Z2427" t="s">
        <v>28</v>
      </c>
      <c r="AA2427" t="s">
        <v>29</v>
      </c>
      <c r="AB2427" t="s">
        <v>30</v>
      </c>
    </row>
    <row r="2428" spans="1:28" x14ac:dyDescent="0.3">
      <c r="A2428" t="s">
        <v>6868</v>
      </c>
      <c r="B2428" t="s">
        <v>98</v>
      </c>
      <c r="C2428" t="s">
        <v>6869</v>
      </c>
      <c r="D2428" t="s">
        <v>74</v>
      </c>
      <c r="E2428">
        <v>23</v>
      </c>
      <c r="F2428" t="s">
        <v>17465</v>
      </c>
      <c r="G2428">
        <v>2024</v>
      </c>
      <c r="H2428">
        <f t="shared" si="113"/>
        <v>45496</v>
      </c>
      <c r="I2428">
        <v>12</v>
      </c>
      <c r="J2428">
        <v>15</v>
      </c>
      <c r="K2428">
        <v>1</v>
      </c>
      <c r="L2428" t="s">
        <v>17466</v>
      </c>
      <c r="M2428">
        <f t="shared" si="111"/>
        <v>0.51042824074074067</v>
      </c>
      <c r="N2428" t="str">
        <f t="shared" si="112"/>
        <v>9 AM-12 PM</v>
      </c>
      <c r="O2428">
        <v>3079.3</v>
      </c>
      <c r="P2428">
        <v>349</v>
      </c>
      <c r="Q2428">
        <v>338.53</v>
      </c>
      <c r="R2428">
        <v>10.47</v>
      </c>
      <c r="S2428">
        <v>2740.77</v>
      </c>
      <c r="T2428" t="s">
        <v>34</v>
      </c>
      <c r="U2428" t="s">
        <v>23</v>
      </c>
      <c r="V2428" t="s">
        <v>24</v>
      </c>
      <c r="W2428" t="s">
        <v>6870</v>
      </c>
      <c r="X2428" t="s">
        <v>26</v>
      </c>
      <c r="Y2428" t="s">
        <v>36</v>
      </c>
      <c r="Z2428" t="s">
        <v>28</v>
      </c>
      <c r="AA2428" t="s">
        <v>29</v>
      </c>
      <c r="AB2428" t="s">
        <v>30</v>
      </c>
    </row>
    <row r="2429" spans="1:28" x14ac:dyDescent="0.3">
      <c r="A2429" t="s">
        <v>6871</v>
      </c>
      <c r="B2429" t="s">
        <v>98</v>
      </c>
      <c r="C2429" t="s">
        <v>6872</v>
      </c>
      <c r="D2429" t="s">
        <v>74</v>
      </c>
      <c r="E2429">
        <v>23</v>
      </c>
      <c r="F2429" t="s">
        <v>17465</v>
      </c>
      <c r="G2429">
        <v>2024</v>
      </c>
      <c r="H2429">
        <f t="shared" si="113"/>
        <v>45496</v>
      </c>
      <c r="I2429">
        <v>12</v>
      </c>
      <c r="J2429">
        <v>14</v>
      </c>
      <c r="K2429">
        <v>27</v>
      </c>
      <c r="L2429" t="s">
        <v>17466</v>
      </c>
      <c r="M2429">
        <f t="shared" si="111"/>
        <v>0.51003472222222224</v>
      </c>
      <c r="N2429" t="str">
        <f t="shared" si="112"/>
        <v>9 AM-12 PM</v>
      </c>
      <c r="O2429">
        <v>3417.83</v>
      </c>
      <c r="P2429">
        <v>349</v>
      </c>
      <c r="Q2429">
        <v>338.53</v>
      </c>
      <c r="R2429">
        <v>10.47</v>
      </c>
      <c r="S2429">
        <v>3079.3</v>
      </c>
      <c r="T2429" t="s">
        <v>34</v>
      </c>
      <c r="U2429" t="s">
        <v>23</v>
      </c>
      <c r="V2429" t="s">
        <v>24</v>
      </c>
      <c r="W2429" t="s">
        <v>6873</v>
      </c>
      <c r="X2429" t="s">
        <v>26</v>
      </c>
      <c r="Y2429" t="s">
        <v>36</v>
      </c>
      <c r="Z2429" t="s">
        <v>28</v>
      </c>
      <c r="AA2429" t="s">
        <v>29</v>
      </c>
      <c r="AB2429" t="s">
        <v>30</v>
      </c>
    </row>
    <row r="2430" spans="1:28" x14ac:dyDescent="0.3">
      <c r="A2430" t="s">
        <v>6874</v>
      </c>
      <c r="B2430" t="s">
        <v>256</v>
      </c>
      <c r="C2430" t="s">
        <v>6875</v>
      </c>
      <c r="D2430" t="s">
        <v>1224</v>
      </c>
      <c r="E2430">
        <v>23</v>
      </c>
      <c r="F2430" t="s">
        <v>17465</v>
      </c>
      <c r="G2430">
        <v>2024</v>
      </c>
      <c r="H2430">
        <f t="shared" si="113"/>
        <v>45496</v>
      </c>
      <c r="I2430">
        <v>11</v>
      </c>
      <c r="J2430">
        <v>57</v>
      </c>
      <c r="K2430">
        <v>57</v>
      </c>
      <c r="L2430" t="s">
        <v>17467</v>
      </c>
      <c r="M2430">
        <f t="shared" si="111"/>
        <v>0.49857638888888894</v>
      </c>
      <c r="N2430" t="str">
        <f t="shared" si="112"/>
        <v>9 AM-12 PM</v>
      </c>
      <c r="O2430">
        <v>533.91999999999996</v>
      </c>
      <c r="P2430">
        <v>250</v>
      </c>
      <c r="Q2430">
        <v>239.75</v>
      </c>
      <c r="R2430">
        <v>10.25</v>
      </c>
      <c r="S2430">
        <v>294.17</v>
      </c>
      <c r="T2430" t="s">
        <v>34</v>
      </c>
      <c r="U2430" t="s">
        <v>23</v>
      </c>
      <c r="V2430" t="s">
        <v>24</v>
      </c>
      <c r="W2430" t="s">
        <v>6876</v>
      </c>
      <c r="X2430" t="s">
        <v>26</v>
      </c>
      <c r="Y2430" t="s">
        <v>36</v>
      </c>
      <c r="Z2430" t="s">
        <v>28</v>
      </c>
      <c r="AA2430" t="s">
        <v>26</v>
      </c>
      <c r="AB2430" t="s">
        <v>30</v>
      </c>
    </row>
    <row r="2431" spans="1:28" x14ac:dyDescent="0.3">
      <c r="A2431" t="s">
        <v>6877</v>
      </c>
      <c r="B2431" t="s">
        <v>98</v>
      </c>
      <c r="C2431" t="s">
        <v>6878</v>
      </c>
      <c r="D2431" t="s">
        <v>50</v>
      </c>
      <c r="E2431">
        <v>23</v>
      </c>
      <c r="F2431" t="s">
        <v>17465</v>
      </c>
      <c r="G2431">
        <v>2024</v>
      </c>
      <c r="H2431">
        <f t="shared" si="113"/>
        <v>45496</v>
      </c>
      <c r="I2431">
        <v>11</v>
      </c>
      <c r="J2431">
        <v>56</v>
      </c>
      <c r="K2431">
        <v>47</v>
      </c>
      <c r="L2431" t="s">
        <v>17467</v>
      </c>
      <c r="M2431">
        <f t="shared" si="111"/>
        <v>0.49776620370370367</v>
      </c>
      <c r="N2431" t="str">
        <f t="shared" si="112"/>
        <v>9 AM-12 PM</v>
      </c>
      <c r="O2431">
        <v>3656.87</v>
      </c>
      <c r="P2431">
        <v>249</v>
      </c>
      <c r="Q2431">
        <v>239.04</v>
      </c>
      <c r="R2431">
        <v>9.9600000000000009</v>
      </c>
      <c r="S2431">
        <v>3417.83</v>
      </c>
      <c r="T2431" t="s">
        <v>34</v>
      </c>
      <c r="U2431" t="s">
        <v>23</v>
      </c>
      <c r="V2431" t="s">
        <v>24</v>
      </c>
      <c r="W2431" t="s">
        <v>6879</v>
      </c>
      <c r="X2431" t="s">
        <v>26</v>
      </c>
      <c r="Y2431" t="s">
        <v>36</v>
      </c>
      <c r="Z2431" t="s">
        <v>28</v>
      </c>
      <c r="AA2431" t="s">
        <v>29</v>
      </c>
      <c r="AB2431" t="s">
        <v>30</v>
      </c>
    </row>
    <row r="2432" spans="1:28" x14ac:dyDescent="0.3">
      <c r="A2432" t="s">
        <v>6880</v>
      </c>
      <c r="B2432" t="s">
        <v>98</v>
      </c>
      <c r="C2432" t="s">
        <v>6881</v>
      </c>
      <c r="D2432" t="s">
        <v>21</v>
      </c>
      <c r="E2432">
        <v>23</v>
      </c>
      <c r="F2432" t="s">
        <v>17465</v>
      </c>
      <c r="G2432">
        <v>2024</v>
      </c>
      <c r="H2432">
        <f t="shared" si="113"/>
        <v>45496</v>
      </c>
      <c r="I2432">
        <v>11</v>
      </c>
      <c r="J2432">
        <v>54</v>
      </c>
      <c r="K2432">
        <v>49</v>
      </c>
      <c r="L2432" t="s">
        <v>17467</v>
      </c>
      <c r="M2432">
        <f t="shared" si="111"/>
        <v>0.49640046296296297</v>
      </c>
      <c r="N2432" t="str">
        <f t="shared" si="112"/>
        <v>9 AM-12 PM</v>
      </c>
      <c r="O2432">
        <v>3849.9</v>
      </c>
      <c r="P2432">
        <v>199</v>
      </c>
      <c r="Q2432">
        <v>193.03</v>
      </c>
      <c r="R2432">
        <v>5.97</v>
      </c>
      <c r="S2432">
        <v>3656.87</v>
      </c>
      <c r="T2432" t="s">
        <v>34</v>
      </c>
      <c r="U2432" t="s">
        <v>23</v>
      </c>
      <c r="V2432" t="s">
        <v>24</v>
      </c>
      <c r="W2432" t="s">
        <v>6882</v>
      </c>
      <c r="X2432" t="s">
        <v>26</v>
      </c>
      <c r="Y2432" t="s">
        <v>36</v>
      </c>
      <c r="Z2432" t="s">
        <v>28</v>
      </c>
      <c r="AA2432" t="s">
        <v>29</v>
      </c>
      <c r="AB2432" t="s">
        <v>30</v>
      </c>
    </row>
    <row r="2433" spans="1:28" x14ac:dyDescent="0.3">
      <c r="A2433" t="s">
        <v>6883</v>
      </c>
      <c r="B2433" t="s">
        <v>3805</v>
      </c>
      <c r="C2433" t="s">
        <v>6884</v>
      </c>
      <c r="D2433" t="s">
        <v>74</v>
      </c>
      <c r="E2433">
        <v>23</v>
      </c>
      <c r="F2433" t="s">
        <v>17465</v>
      </c>
      <c r="G2433">
        <v>2024</v>
      </c>
      <c r="H2433">
        <f t="shared" si="113"/>
        <v>45496</v>
      </c>
      <c r="I2433">
        <v>11</v>
      </c>
      <c r="J2433">
        <v>52</v>
      </c>
      <c r="K2433">
        <v>42</v>
      </c>
      <c r="L2433" t="s">
        <v>17467</v>
      </c>
      <c r="M2433">
        <f t="shared" si="111"/>
        <v>0.4949305555555556</v>
      </c>
      <c r="N2433" t="str">
        <f t="shared" si="112"/>
        <v>9 AM-12 PM</v>
      </c>
      <c r="O2433">
        <v>217.41</v>
      </c>
      <c r="P2433">
        <v>199</v>
      </c>
      <c r="Q2433">
        <v>193.03</v>
      </c>
      <c r="R2433">
        <v>5.97</v>
      </c>
      <c r="S2433">
        <v>24.38</v>
      </c>
      <c r="T2433" t="s">
        <v>34</v>
      </c>
      <c r="U2433" t="s">
        <v>23</v>
      </c>
      <c r="V2433" t="s">
        <v>24</v>
      </c>
      <c r="W2433" t="s">
        <v>6885</v>
      </c>
      <c r="X2433" t="s">
        <v>26</v>
      </c>
      <c r="Y2433" t="s">
        <v>36</v>
      </c>
      <c r="Z2433" t="s">
        <v>28</v>
      </c>
      <c r="AA2433" t="s">
        <v>29</v>
      </c>
      <c r="AB2433" t="s">
        <v>30</v>
      </c>
    </row>
    <row r="2434" spans="1:28" x14ac:dyDescent="0.3">
      <c r="A2434" t="s">
        <v>6886</v>
      </c>
      <c r="B2434" t="s">
        <v>3473</v>
      </c>
      <c r="C2434" t="s">
        <v>5972</v>
      </c>
      <c r="D2434" t="s">
        <v>74</v>
      </c>
      <c r="E2434">
        <v>23</v>
      </c>
      <c r="F2434" t="s">
        <v>17465</v>
      </c>
      <c r="G2434">
        <v>2024</v>
      </c>
      <c r="H2434">
        <f t="shared" si="113"/>
        <v>45496</v>
      </c>
      <c r="I2434">
        <v>11</v>
      </c>
      <c r="J2434">
        <v>50</v>
      </c>
      <c r="K2434">
        <v>51</v>
      </c>
      <c r="L2434" t="s">
        <v>17467</v>
      </c>
      <c r="M2434">
        <f t="shared" ref="M2434:M2497" si="114">TIMEVALUE(TEXT(TIMEVALUE(I2434 &amp; ":" &amp; J2434 &amp; ":" &amp; K2434 &amp; " " &amp; L2434), "hh:mm:ss AM/PM"))</f>
        <v>0.49364583333333334</v>
      </c>
      <c r="N2434" t="str">
        <f t="shared" ref="N2434:N2497" si="115">IF(AND(HOUR(M2434)&gt;=0, HOUR(M2434)&lt;=4), "12-4 AM",
IF(AND(HOUR(M2434)&gt;=5, HOUR(M2434)&lt;=8), "5-8 AM",
IF(AND(HOUR(M2434)&gt;=9, HOUR(M2434)&lt;=12), "9 AM-12 PM",
IF(AND(HOUR(M2434)&gt;=13, HOUR(M2434)&lt;=16), "1-4 PM",
IF(AND(HOUR(M2434)&gt;=17, HOUR(M2434)&lt;=20), "5-8 PM",
IF(AND(HOUR(M2434)&gt;=21, HOUR(M2434)&lt;=23), "9-11 PM",
""))))))</f>
        <v>9 AM-12 PM</v>
      </c>
      <c r="O2434">
        <v>98.49</v>
      </c>
      <c r="P2434">
        <v>22</v>
      </c>
      <c r="Q2434">
        <v>21.34</v>
      </c>
      <c r="R2434">
        <v>0.66</v>
      </c>
      <c r="S2434">
        <v>77.150000000000006</v>
      </c>
      <c r="T2434" t="s">
        <v>34</v>
      </c>
      <c r="U2434" t="s">
        <v>23</v>
      </c>
      <c r="V2434" t="s">
        <v>24</v>
      </c>
      <c r="W2434" t="s">
        <v>6887</v>
      </c>
      <c r="X2434" t="s">
        <v>26</v>
      </c>
      <c r="Y2434" t="s">
        <v>27</v>
      </c>
      <c r="Z2434" t="s">
        <v>28</v>
      </c>
      <c r="AA2434" t="s">
        <v>29</v>
      </c>
      <c r="AB2434" t="s">
        <v>30</v>
      </c>
    </row>
    <row r="2435" spans="1:28" x14ac:dyDescent="0.3">
      <c r="A2435" t="s">
        <v>6888</v>
      </c>
      <c r="B2435" t="s">
        <v>1537</v>
      </c>
      <c r="C2435" t="s">
        <v>6889</v>
      </c>
      <c r="D2435" t="s">
        <v>50</v>
      </c>
      <c r="E2435">
        <v>23</v>
      </c>
      <c r="F2435" t="s">
        <v>17465</v>
      </c>
      <c r="G2435">
        <v>2024</v>
      </c>
      <c r="H2435">
        <f t="shared" ref="H2435:H2498" si="116">DATEVALUE(E2435 &amp;"-"&amp;F2435&amp;"-"&amp;G2435)</f>
        <v>45496</v>
      </c>
      <c r="I2435">
        <v>11</v>
      </c>
      <c r="J2435">
        <v>43</v>
      </c>
      <c r="K2435">
        <v>30</v>
      </c>
      <c r="L2435" t="s">
        <v>17467</v>
      </c>
      <c r="M2435">
        <f t="shared" si="114"/>
        <v>0.48854166666666665</v>
      </c>
      <c r="N2435" t="str">
        <f t="shared" si="115"/>
        <v>9 AM-12 PM</v>
      </c>
      <c r="O2435">
        <v>1623.94</v>
      </c>
      <c r="P2435">
        <v>249</v>
      </c>
      <c r="Q2435">
        <v>241.03</v>
      </c>
      <c r="R2435">
        <v>7.97</v>
      </c>
      <c r="S2435">
        <v>1382.91</v>
      </c>
      <c r="T2435" t="s">
        <v>34</v>
      </c>
      <c r="U2435" t="s">
        <v>23</v>
      </c>
      <c r="V2435" t="s">
        <v>24</v>
      </c>
      <c r="W2435" t="s">
        <v>6890</v>
      </c>
      <c r="X2435" t="s">
        <v>26</v>
      </c>
      <c r="Y2435" t="s">
        <v>36</v>
      </c>
      <c r="Z2435" t="s">
        <v>28</v>
      </c>
      <c r="AA2435" t="s">
        <v>37</v>
      </c>
      <c r="AB2435" t="s">
        <v>30</v>
      </c>
    </row>
    <row r="2436" spans="1:28" x14ac:dyDescent="0.3">
      <c r="A2436" t="s">
        <v>6891</v>
      </c>
      <c r="B2436" t="s">
        <v>94</v>
      </c>
      <c r="C2436" t="s">
        <v>6892</v>
      </c>
      <c r="D2436" t="s">
        <v>21</v>
      </c>
      <c r="E2436">
        <v>23</v>
      </c>
      <c r="F2436" t="s">
        <v>17465</v>
      </c>
      <c r="G2436">
        <v>2024</v>
      </c>
      <c r="H2436">
        <f t="shared" si="116"/>
        <v>45496</v>
      </c>
      <c r="I2436">
        <v>11</v>
      </c>
      <c r="J2436">
        <v>42</v>
      </c>
      <c r="K2436">
        <v>46</v>
      </c>
      <c r="L2436" t="s">
        <v>17467</v>
      </c>
      <c r="M2436">
        <f t="shared" si="114"/>
        <v>0.48803240740740739</v>
      </c>
      <c r="N2436" t="str">
        <f t="shared" si="115"/>
        <v>9 AM-12 PM</v>
      </c>
      <c r="O2436">
        <v>492.83</v>
      </c>
      <c r="P2436">
        <v>249</v>
      </c>
      <c r="Q2436">
        <v>241.53</v>
      </c>
      <c r="R2436">
        <v>7.47</v>
      </c>
      <c r="S2436">
        <v>251.3</v>
      </c>
      <c r="T2436" t="s">
        <v>34</v>
      </c>
      <c r="U2436" t="s">
        <v>23</v>
      </c>
      <c r="V2436" t="s">
        <v>24</v>
      </c>
      <c r="W2436" t="s">
        <v>6893</v>
      </c>
      <c r="X2436" t="s">
        <v>26</v>
      </c>
      <c r="Y2436" t="s">
        <v>36</v>
      </c>
      <c r="Z2436" t="s">
        <v>28</v>
      </c>
      <c r="AA2436" t="s">
        <v>29</v>
      </c>
      <c r="AB2436" t="s">
        <v>30</v>
      </c>
    </row>
    <row r="2437" spans="1:28" x14ac:dyDescent="0.3">
      <c r="A2437" t="s">
        <v>6894</v>
      </c>
      <c r="B2437" t="s">
        <v>167</v>
      </c>
      <c r="C2437" t="s">
        <v>168</v>
      </c>
      <c r="D2437" t="s">
        <v>21</v>
      </c>
      <c r="E2437">
        <v>23</v>
      </c>
      <c r="F2437" t="s">
        <v>17465</v>
      </c>
      <c r="G2437">
        <v>2024</v>
      </c>
      <c r="H2437">
        <f t="shared" si="116"/>
        <v>45496</v>
      </c>
      <c r="I2437">
        <v>11</v>
      </c>
      <c r="J2437">
        <v>40</v>
      </c>
      <c r="K2437">
        <v>0</v>
      </c>
      <c r="L2437" t="s">
        <v>17467</v>
      </c>
      <c r="M2437">
        <f t="shared" si="114"/>
        <v>0.4861111111111111</v>
      </c>
      <c r="N2437" t="str">
        <f t="shared" si="115"/>
        <v>9 AM-12 PM</v>
      </c>
      <c r="O2437">
        <v>1277.81</v>
      </c>
      <c r="P2437">
        <v>19</v>
      </c>
      <c r="Q2437">
        <v>18.43</v>
      </c>
      <c r="R2437">
        <v>0.56999999999999995</v>
      </c>
      <c r="S2437">
        <v>1259.3800000000001</v>
      </c>
      <c r="T2437" t="s">
        <v>34</v>
      </c>
      <c r="U2437" t="s">
        <v>23</v>
      </c>
      <c r="V2437" t="s">
        <v>24</v>
      </c>
      <c r="W2437" t="s">
        <v>6895</v>
      </c>
      <c r="X2437" t="s">
        <v>26</v>
      </c>
      <c r="Y2437" t="s">
        <v>36</v>
      </c>
      <c r="Z2437" t="s">
        <v>28</v>
      </c>
      <c r="AA2437" t="s">
        <v>29</v>
      </c>
      <c r="AB2437" t="s">
        <v>30</v>
      </c>
    </row>
    <row r="2438" spans="1:28" x14ac:dyDescent="0.3">
      <c r="A2438" t="s">
        <v>6896</v>
      </c>
      <c r="B2438" t="s">
        <v>127</v>
      </c>
      <c r="C2438" t="s">
        <v>6897</v>
      </c>
      <c r="D2438" t="s">
        <v>50</v>
      </c>
      <c r="E2438">
        <v>23</v>
      </c>
      <c r="F2438" t="s">
        <v>17465</v>
      </c>
      <c r="G2438">
        <v>2024</v>
      </c>
      <c r="H2438">
        <f t="shared" si="116"/>
        <v>45496</v>
      </c>
      <c r="I2438">
        <v>11</v>
      </c>
      <c r="J2438">
        <v>25</v>
      </c>
      <c r="K2438">
        <v>49</v>
      </c>
      <c r="L2438" t="s">
        <v>17467</v>
      </c>
      <c r="M2438">
        <f t="shared" si="114"/>
        <v>0.4762615740740741</v>
      </c>
      <c r="N2438" t="str">
        <f t="shared" si="115"/>
        <v>9 AM-12 PM</v>
      </c>
      <c r="O2438">
        <v>261.58</v>
      </c>
      <c r="P2438">
        <v>22</v>
      </c>
      <c r="Q2438">
        <v>21.3</v>
      </c>
      <c r="R2438">
        <v>0.7</v>
      </c>
      <c r="S2438">
        <v>240.28</v>
      </c>
      <c r="T2438" t="s">
        <v>34</v>
      </c>
      <c r="U2438" t="s">
        <v>23</v>
      </c>
      <c r="V2438" t="s">
        <v>24</v>
      </c>
      <c r="W2438" t="s">
        <v>6898</v>
      </c>
      <c r="X2438" t="s">
        <v>26</v>
      </c>
      <c r="Y2438" t="s">
        <v>36</v>
      </c>
      <c r="Z2438" t="s">
        <v>28</v>
      </c>
      <c r="AA2438" t="s">
        <v>37</v>
      </c>
      <c r="AB2438" t="s">
        <v>30</v>
      </c>
    </row>
    <row r="2439" spans="1:28" x14ac:dyDescent="0.3">
      <c r="A2439" t="s">
        <v>6899</v>
      </c>
      <c r="B2439" t="s">
        <v>98</v>
      </c>
      <c r="C2439" t="s">
        <v>6900</v>
      </c>
      <c r="D2439" t="s">
        <v>21</v>
      </c>
      <c r="E2439">
        <v>23</v>
      </c>
      <c r="F2439" t="s">
        <v>17465</v>
      </c>
      <c r="G2439">
        <v>2024</v>
      </c>
      <c r="H2439">
        <f t="shared" si="116"/>
        <v>45496</v>
      </c>
      <c r="I2439">
        <v>11</v>
      </c>
      <c r="J2439">
        <v>21</v>
      </c>
      <c r="K2439">
        <v>49</v>
      </c>
      <c r="L2439" t="s">
        <v>17467</v>
      </c>
      <c r="M2439">
        <f t="shared" si="114"/>
        <v>0.47348379629629633</v>
      </c>
      <c r="N2439" t="str">
        <f t="shared" si="115"/>
        <v>9 AM-12 PM</v>
      </c>
      <c r="O2439">
        <v>4091.43</v>
      </c>
      <c r="P2439">
        <v>249</v>
      </c>
      <c r="Q2439">
        <v>241.53</v>
      </c>
      <c r="R2439">
        <v>7.47</v>
      </c>
      <c r="S2439">
        <v>3849.9</v>
      </c>
      <c r="T2439" t="s">
        <v>34</v>
      </c>
      <c r="U2439" t="s">
        <v>23</v>
      </c>
      <c r="V2439" t="s">
        <v>24</v>
      </c>
      <c r="W2439" t="s">
        <v>6901</v>
      </c>
      <c r="X2439" t="s">
        <v>26</v>
      </c>
      <c r="Y2439" t="s">
        <v>36</v>
      </c>
      <c r="Z2439" t="s">
        <v>28</v>
      </c>
      <c r="AA2439" t="s">
        <v>205</v>
      </c>
      <c r="AB2439" t="s">
        <v>30</v>
      </c>
    </row>
    <row r="2440" spans="1:28" x14ac:dyDescent="0.3">
      <c r="A2440" t="s">
        <v>6902</v>
      </c>
      <c r="B2440" t="s">
        <v>57</v>
      </c>
      <c r="C2440" t="s">
        <v>6903</v>
      </c>
      <c r="D2440" t="s">
        <v>50</v>
      </c>
      <c r="E2440">
        <v>23</v>
      </c>
      <c r="F2440" t="s">
        <v>17465</v>
      </c>
      <c r="G2440">
        <v>2024</v>
      </c>
      <c r="H2440">
        <f t="shared" si="116"/>
        <v>45496</v>
      </c>
      <c r="I2440">
        <v>11</v>
      </c>
      <c r="J2440">
        <v>21</v>
      </c>
      <c r="K2440">
        <v>41</v>
      </c>
      <c r="L2440" t="s">
        <v>17467</v>
      </c>
      <c r="M2440">
        <f t="shared" si="114"/>
        <v>0.47339120370370374</v>
      </c>
      <c r="N2440" t="str">
        <f t="shared" si="115"/>
        <v>9 AM-12 PM</v>
      </c>
      <c r="O2440">
        <v>1921.5</v>
      </c>
      <c r="P2440">
        <v>349</v>
      </c>
      <c r="Q2440">
        <v>335.04</v>
      </c>
      <c r="R2440">
        <v>13.96</v>
      </c>
      <c r="S2440">
        <v>1586.46</v>
      </c>
      <c r="T2440" t="s">
        <v>34</v>
      </c>
      <c r="U2440" t="s">
        <v>23</v>
      </c>
      <c r="V2440" t="s">
        <v>24</v>
      </c>
      <c r="W2440" t="s">
        <v>6904</v>
      </c>
      <c r="X2440" t="s">
        <v>26</v>
      </c>
      <c r="Y2440" t="s">
        <v>36</v>
      </c>
      <c r="Z2440" t="s">
        <v>28</v>
      </c>
      <c r="AA2440" t="s">
        <v>29</v>
      </c>
      <c r="AB2440" t="s">
        <v>30</v>
      </c>
    </row>
    <row r="2441" spans="1:28" x14ac:dyDescent="0.3">
      <c r="A2441" t="s">
        <v>6905</v>
      </c>
      <c r="B2441" t="s">
        <v>127</v>
      </c>
      <c r="C2441" t="s">
        <v>6906</v>
      </c>
      <c r="D2441" t="s">
        <v>74</v>
      </c>
      <c r="E2441">
        <v>23</v>
      </c>
      <c r="F2441" t="s">
        <v>17465</v>
      </c>
      <c r="G2441">
        <v>2024</v>
      </c>
      <c r="H2441">
        <f t="shared" si="116"/>
        <v>45496</v>
      </c>
      <c r="I2441">
        <v>11</v>
      </c>
      <c r="J2441">
        <v>12</v>
      </c>
      <c r="K2441">
        <v>24</v>
      </c>
      <c r="L2441" t="s">
        <v>17467</v>
      </c>
      <c r="M2441">
        <f t="shared" si="114"/>
        <v>0.46694444444444444</v>
      </c>
      <c r="N2441" t="str">
        <f t="shared" si="115"/>
        <v>9 AM-12 PM</v>
      </c>
      <c r="O2441">
        <v>554.6</v>
      </c>
      <c r="P2441">
        <v>299</v>
      </c>
      <c r="Q2441">
        <v>293.02</v>
      </c>
      <c r="R2441">
        <v>5.98</v>
      </c>
      <c r="S2441">
        <v>261.58</v>
      </c>
      <c r="T2441" t="s">
        <v>34</v>
      </c>
      <c r="U2441" t="s">
        <v>23</v>
      </c>
      <c r="V2441" t="s">
        <v>24</v>
      </c>
      <c r="W2441" t="s">
        <v>6907</v>
      </c>
      <c r="X2441" t="s">
        <v>26</v>
      </c>
      <c r="Y2441" t="s">
        <v>36</v>
      </c>
      <c r="Z2441" t="s">
        <v>28</v>
      </c>
      <c r="AA2441" t="s">
        <v>29</v>
      </c>
      <c r="AB2441" t="s">
        <v>30</v>
      </c>
    </row>
    <row r="2442" spans="1:28" x14ac:dyDescent="0.3">
      <c r="A2442" t="s">
        <v>6908</v>
      </c>
      <c r="B2442" t="s">
        <v>44</v>
      </c>
      <c r="C2442" t="s">
        <v>6909</v>
      </c>
      <c r="D2442" t="s">
        <v>74</v>
      </c>
      <c r="E2442">
        <v>23</v>
      </c>
      <c r="F2442" t="s">
        <v>17465</v>
      </c>
      <c r="G2442">
        <v>2024</v>
      </c>
      <c r="H2442">
        <f t="shared" si="116"/>
        <v>45496</v>
      </c>
      <c r="I2442">
        <v>11</v>
      </c>
      <c r="J2442">
        <v>10</v>
      </c>
      <c r="K2442">
        <v>2</v>
      </c>
      <c r="L2442" t="s">
        <v>17467</v>
      </c>
      <c r="M2442">
        <f t="shared" si="114"/>
        <v>0.46530092592592592</v>
      </c>
      <c r="N2442" t="str">
        <f t="shared" si="115"/>
        <v>9 AM-12 PM</v>
      </c>
      <c r="O2442">
        <v>512.5</v>
      </c>
      <c r="P2442">
        <v>299</v>
      </c>
      <c r="Q2442">
        <v>293.02</v>
      </c>
      <c r="R2442">
        <v>5.98</v>
      </c>
      <c r="S2442">
        <v>219.48</v>
      </c>
      <c r="T2442" t="s">
        <v>34</v>
      </c>
      <c r="U2442" t="s">
        <v>23</v>
      </c>
      <c r="V2442" t="s">
        <v>24</v>
      </c>
      <c r="W2442" t="s">
        <v>6910</v>
      </c>
      <c r="X2442" t="s">
        <v>26</v>
      </c>
      <c r="Y2442" t="s">
        <v>36</v>
      </c>
      <c r="Z2442" t="s">
        <v>28</v>
      </c>
      <c r="AA2442" t="s">
        <v>29</v>
      </c>
      <c r="AB2442" t="s">
        <v>30</v>
      </c>
    </row>
    <row r="2443" spans="1:28" x14ac:dyDescent="0.3">
      <c r="A2443" t="s">
        <v>6911</v>
      </c>
      <c r="B2443" t="s">
        <v>44</v>
      </c>
      <c r="C2443" t="s">
        <v>6912</v>
      </c>
      <c r="D2443" t="s">
        <v>21</v>
      </c>
      <c r="E2443">
        <v>23</v>
      </c>
      <c r="F2443" t="s">
        <v>17465</v>
      </c>
      <c r="G2443">
        <v>2024</v>
      </c>
      <c r="H2443">
        <f t="shared" si="116"/>
        <v>45496</v>
      </c>
      <c r="I2443">
        <v>11</v>
      </c>
      <c r="J2443">
        <v>9</v>
      </c>
      <c r="K2443">
        <v>4</v>
      </c>
      <c r="L2443" t="s">
        <v>17467</v>
      </c>
      <c r="M2443">
        <f t="shared" si="114"/>
        <v>0.46462962962962967</v>
      </c>
      <c r="N2443" t="str">
        <f t="shared" si="115"/>
        <v>9 AM-12 PM</v>
      </c>
      <c r="O2443">
        <v>805.22</v>
      </c>
      <c r="P2443">
        <v>299</v>
      </c>
      <c r="Q2443">
        <v>292.72000000000003</v>
      </c>
      <c r="R2443">
        <v>6.28</v>
      </c>
      <c r="S2443">
        <v>512.5</v>
      </c>
      <c r="T2443" t="s">
        <v>34</v>
      </c>
      <c r="U2443" t="s">
        <v>23</v>
      </c>
      <c r="V2443" t="s">
        <v>24</v>
      </c>
      <c r="W2443" t="s">
        <v>6913</v>
      </c>
      <c r="X2443" t="s">
        <v>26</v>
      </c>
      <c r="Y2443" t="s">
        <v>36</v>
      </c>
      <c r="Z2443" t="s">
        <v>28</v>
      </c>
      <c r="AA2443" t="s">
        <v>29</v>
      </c>
      <c r="AB2443" t="s">
        <v>30</v>
      </c>
    </row>
    <row r="2444" spans="1:28" x14ac:dyDescent="0.3">
      <c r="A2444" t="s">
        <v>6914</v>
      </c>
      <c r="B2444" t="s">
        <v>155</v>
      </c>
      <c r="C2444" t="s">
        <v>6915</v>
      </c>
      <c r="D2444" t="s">
        <v>21</v>
      </c>
      <c r="E2444">
        <v>23</v>
      </c>
      <c r="F2444" t="s">
        <v>17465</v>
      </c>
      <c r="G2444">
        <v>2024</v>
      </c>
      <c r="H2444">
        <f t="shared" si="116"/>
        <v>45496</v>
      </c>
      <c r="I2444">
        <v>10</v>
      </c>
      <c r="J2444">
        <v>59</v>
      </c>
      <c r="K2444">
        <v>11</v>
      </c>
      <c r="L2444" t="s">
        <v>17467</v>
      </c>
      <c r="M2444">
        <f t="shared" si="114"/>
        <v>0.45776620370370374</v>
      </c>
      <c r="N2444" t="str">
        <f t="shared" si="115"/>
        <v>9 AM-12 PM</v>
      </c>
      <c r="O2444">
        <v>500</v>
      </c>
      <c r="P2444">
        <v>91</v>
      </c>
      <c r="Q2444">
        <v>88.27</v>
      </c>
      <c r="R2444">
        <v>2.73</v>
      </c>
      <c r="S2444">
        <v>411.73</v>
      </c>
      <c r="T2444" t="s">
        <v>34</v>
      </c>
      <c r="U2444" t="s">
        <v>23</v>
      </c>
      <c r="V2444" t="s">
        <v>24</v>
      </c>
      <c r="W2444" t="s">
        <v>6916</v>
      </c>
      <c r="X2444" t="s">
        <v>26</v>
      </c>
      <c r="Y2444" t="s">
        <v>27</v>
      </c>
      <c r="Z2444" t="s">
        <v>28</v>
      </c>
      <c r="AA2444" t="s">
        <v>29</v>
      </c>
      <c r="AB2444" t="s">
        <v>30</v>
      </c>
    </row>
    <row r="2445" spans="1:28" x14ac:dyDescent="0.3">
      <c r="A2445" t="s">
        <v>6917</v>
      </c>
      <c r="B2445" t="s">
        <v>98</v>
      </c>
      <c r="C2445" t="s">
        <v>6918</v>
      </c>
      <c r="D2445" t="s">
        <v>21</v>
      </c>
      <c r="E2445">
        <v>23</v>
      </c>
      <c r="F2445" t="s">
        <v>17465</v>
      </c>
      <c r="G2445">
        <v>2024</v>
      </c>
      <c r="H2445">
        <f t="shared" si="116"/>
        <v>45496</v>
      </c>
      <c r="I2445">
        <v>10</v>
      </c>
      <c r="J2445">
        <v>37</v>
      </c>
      <c r="K2445">
        <v>20</v>
      </c>
      <c r="L2445" t="s">
        <v>17467</v>
      </c>
      <c r="M2445">
        <f t="shared" si="114"/>
        <v>0.44259259259259259</v>
      </c>
      <c r="N2445" t="str">
        <f t="shared" si="115"/>
        <v>9 AM-12 PM</v>
      </c>
      <c r="O2445">
        <v>4294.16</v>
      </c>
      <c r="P2445">
        <v>209</v>
      </c>
      <c r="Q2445">
        <v>202.73</v>
      </c>
      <c r="R2445">
        <v>6.27</v>
      </c>
      <c r="S2445">
        <v>4091.43</v>
      </c>
      <c r="T2445" t="s">
        <v>34</v>
      </c>
      <c r="U2445" t="s">
        <v>23</v>
      </c>
      <c r="V2445" t="s">
        <v>24</v>
      </c>
      <c r="W2445" t="s">
        <v>6919</v>
      </c>
      <c r="X2445" t="s">
        <v>26</v>
      </c>
      <c r="Y2445" t="s">
        <v>36</v>
      </c>
      <c r="Z2445" t="s">
        <v>28</v>
      </c>
      <c r="AA2445" t="s">
        <v>29</v>
      </c>
      <c r="AB2445" t="s">
        <v>30</v>
      </c>
    </row>
    <row r="2446" spans="1:28" x14ac:dyDescent="0.3">
      <c r="A2446" t="s">
        <v>6920</v>
      </c>
      <c r="B2446" t="s">
        <v>102</v>
      </c>
      <c r="C2446" t="s">
        <v>6921</v>
      </c>
      <c r="D2446" t="s">
        <v>50</v>
      </c>
      <c r="E2446">
        <v>23</v>
      </c>
      <c r="F2446" t="s">
        <v>17465</v>
      </c>
      <c r="G2446">
        <v>2024</v>
      </c>
      <c r="H2446">
        <f t="shared" si="116"/>
        <v>45496</v>
      </c>
      <c r="I2446">
        <v>10</v>
      </c>
      <c r="J2446">
        <v>26</v>
      </c>
      <c r="K2446">
        <v>46</v>
      </c>
      <c r="L2446" t="s">
        <v>17467</v>
      </c>
      <c r="M2446">
        <f t="shared" si="114"/>
        <v>0.43525462962962963</v>
      </c>
      <c r="N2446" t="str">
        <f t="shared" si="115"/>
        <v>9 AM-12 PM</v>
      </c>
      <c r="O2446">
        <v>10688.68</v>
      </c>
      <c r="P2446">
        <v>199</v>
      </c>
      <c r="Q2446">
        <v>192.63</v>
      </c>
      <c r="R2446">
        <v>6.37</v>
      </c>
      <c r="S2446">
        <v>10496.05</v>
      </c>
      <c r="T2446" t="s">
        <v>34</v>
      </c>
      <c r="U2446" t="s">
        <v>23</v>
      </c>
      <c r="V2446" t="s">
        <v>24</v>
      </c>
      <c r="W2446" t="s">
        <v>6922</v>
      </c>
      <c r="X2446" t="s">
        <v>26</v>
      </c>
      <c r="Y2446" t="s">
        <v>36</v>
      </c>
      <c r="Z2446" t="s">
        <v>28</v>
      </c>
      <c r="AA2446" t="s">
        <v>37</v>
      </c>
      <c r="AB2446" t="s">
        <v>30</v>
      </c>
    </row>
    <row r="2447" spans="1:28" x14ac:dyDescent="0.3">
      <c r="A2447" t="s">
        <v>6923</v>
      </c>
      <c r="B2447" t="s">
        <v>57</v>
      </c>
      <c r="C2447" t="s">
        <v>6042</v>
      </c>
      <c r="D2447" t="s">
        <v>50</v>
      </c>
      <c r="E2447">
        <v>23</v>
      </c>
      <c r="F2447" t="s">
        <v>17465</v>
      </c>
      <c r="G2447">
        <v>2024</v>
      </c>
      <c r="H2447">
        <f t="shared" si="116"/>
        <v>45496</v>
      </c>
      <c r="I2447">
        <v>10</v>
      </c>
      <c r="J2447">
        <v>22</v>
      </c>
      <c r="K2447">
        <v>46</v>
      </c>
      <c r="L2447" t="s">
        <v>17467</v>
      </c>
      <c r="M2447">
        <f t="shared" si="114"/>
        <v>0.43247685185185186</v>
      </c>
      <c r="N2447" t="str">
        <f t="shared" si="115"/>
        <v>9 AM-12 PM</v>
      </c>
      <c r="O2447">
        <v>1942.62</v>
      </c>
      <c r="P2447">
        <v>22</v>
      </c>
      <c r="Q2447">
        <v>21.12</v>
      </c>
      <c r="R2447">
        <v>0.88</v>
      </c>
      <c r="S2447">
        <v>1921.5</v>
      </c>
      <c r="T2447" t="s">
        <v>34</v>
      </c>
      <c r="U2447" t="s">
        <v>23</v>
      </c>
      <c r="V2447" t="s">
        <v>24</v>
      </c>
      <c r="W2447" t="s">
        <v>6924</v>
      </c>
      <c r="X2447" t="s">
        <v>26</v>
      </c>
      <c r="Y2447" t="s">
        <v>36</v>
      </c>
      <c r="Z2447" t="s">
        <v>28</v>
      </c>
      <c r="AA2447" t="s">
        <v>6044</v>
      </c>
      <c r="AB2447" t="s">
        <v>30</v>
      </c>
    </row>
    <row r="2448" spans="1:28" x14ac:dyDescent="0.3">
      <c r="A2448" t="s">
        <v>6925</v>
      </c>
      <c r="B2448" t="s">
        <v>185</v>
      </c>
      <c r="C2448" t="s">
        <v>6926</v>
      </c>
      <c r="D2448" t="s">
        <v>21</v>
      </c>
      <c r="E2448">
        <v>23</v>
      </c>
      <c r="F2448" t="s">
        <v>17465</v>
      </c>
      <c r="G2448">
        <v>2024</v>
      </c>
      <c r="H2448">
        <f t="shared" si="116"/>
        <v>45496</v>
      </c>
      <c r="I2448">
        <v>10</v>
      </c>
      <c r="J2448">
        <v>19</v>
      </c>
      <c r="K2448">
        <v>24</v>
      </c>
      <c r="L2448" t="s">
        <v>17467</v>
      </c>
      <c r="M2448">
        <f t="shared" si="114"/>
        <v>0.4301388888888889</v>
      </c>
      <c r="N2448" t="str">
        <f t="shared" si="115"/>
        <v>9 AM-12 PM</v>
      </c>
      <c r="O2448">
        <v>291.14999999999998</v>
      </c>
      <c r="P2448">
        <v>249</v>
      </c>
      <c r="Q2448">
        <v>243.27</v>
      </c>
      <c r="R2448">
        <v>5.73</v>
      </c>
      <c r="S2448">
        <v>47.88</v>
      </c>
      <c r="T2448" t="s">
        <v>34</v>
      </c>
      <c r="U2448" t="s">
        <v>23</v>
      </c>
      <c r="V2448" t="s">
        <v>24</v>
      </c>
      <c r="W2448" t="s">
        <v>6927</v>
      </c>
      <c r="X2448" t="s">
        <v>26</v>
      </c>
      <c r="Y2448" t="s">
        <v>36</v>
      </c>
      <c r="Z2448" t="s">
        <v>28</v>
      </c>
      <c r="AA2448" t="s">
        <v>29</v>
      </c>
      <c r="AB2448" t="s">
        <v>30</v>
      </c>
    </row>
    <row r="2449" spans="1:28" x14ac:dyDescent="0.3">
      <c r="A2449" t="s">
        <v>6928</v>
      </c>
      <c r="B2449" t="s">
        <v>131</v>
      </c>
      <c r="C2449" t="s">
        <v>6929</v>
      </c>
      <c r="D2449" t="s">
        <v>74</v>
      </c>
      <c r="E2449">
        <v>23</v>
      </c>
      <c r="F2449" t="s">
        <v>17465</v>
      </c>
      <c r="G2449">
        <v>2024</v>
      </c>
      <c r="H2449">
        <f t="shared" si="116"/>
        <v>45496</v>
      </c>
      <c r="I2449">
        <v>10</v>
      </c>
      <c r="J2449">
        <v>15</v>
      </c>
      <c r="K2449">
        <v>53</v>
      </c>
      <c r="L2449" t="s">
        <v>17467</v>
      </c>
      <c r="M2449">
        <f t="shared" si="114"/>
        <v>0.42769675925925926</v>
      </c>
      <c r="N2449" t="str">
        <f t="shared" si="115"/>
        <v>9 AM-12 PM</v>
      </c>
      <c r="O2449">
        <v>918.63</v>
      </c>
      <c r="P2449">
        <v>199</v>
      </c>
      <c r="Q2449">
        <v>193.03</v>
      </c>
      <c r="R2449">
        <v>5.97</v>
      </c>
      <c r="S2449">
        <v>725.6</v>
      </c>
      <c r="T2449" t="s">
        <v>34</v>
      </c>
      <c r="U2449" t="s">
        <v>23</v>
      </c>
      <c r="V2449" t="s">
        <v>24</v>
      </c>
      <c r="W2449" t="s">
        <v>6930</v>
      </c>
      <c r="X2449" t="s">
        <v>26</v>
      </c>
      <c r="Y2449" t="s">
        <v>36</v>
      </c>
      <c r="Z2449" t="s">
        <v>28</v>
      </c>
      <c r="AA2449" t="s">
        <v>29</v>
      </c>
      <c r="AB2449" t="s">
        <v>30</v>
      </c>
    </row>
    <row r="2450" spans="1:28" x14ac:dyDescent="0.3">
      <c r="A2450" t="s">
        <v>6931</v>
      </c>
      <c r="B2450" t="s">
        <v>185</v>
      </c>
      <c r="C2450" t="s">
        <v>6932</v>
      </c>
      <c r="D2450" t="s">
        <v>74</v>
      </c>
      <c r="E2450">
        <v>23</v>
      </c>
      <c r="F2450" t="s">
        <v>17465</v>
      </c>
      <c r="G2450">
        <v>2024</v>
      </c>
      <c r="H2450">
        <f t="shared" si="116"/>
        <v>45496</v>
      </c>
      <c r="I2450">
        <v>10</v>
      </c>
      <c r="J2450">
        <v>12</v>
      </c>
      <c r="K2450">
        <v>53</v>
      </c>
      <c r="L2450" t="s">
        <v>17467</v>
      </c>
      <c r="M2450">
        <f t="shared" si="114"/>
        <v>0.42561342592592594</v>
      </c>
      <c r="N2450" t="str">
        <f t="shared" si="115"/>
        <v>9 AM-12 PM</v>
      </c>
      <c r="O2450">
        <v>630.73</v>
      </c>
      <c r="P2450">
        <v>349</v>
      </c>
      <c r="Q2450">
        <v>339.58</v>
      </c>
      <c r="R2450">
        <v>9.42</v>
      </c>
      <c r="S2450">
        <v>291.14999999999998</v>
      </c>
      <c r="T2450" t="s">
        <v>34</v>
      </c>
      <c r="U2450" t="s">
        <v>23</v>
      </c>
      <c r="V2450" t="s">
        <v>24</v>
      </c>
      <c r="W2450" t="s">
        <v>6933</v>
      </c>
      <c r="X2450" t="s">
        <v>26</v>
      </c>
      <c r="Y2450" t="s">
        <v>36</v>
      </c>
      <c r="Z2450" t="s">
        <v>28</v>
      </c>
      <c r="AA2450" t="s">
        <v>3651</v>
      </c>
      <c r="AB2450" t="s">
        <v>30</v>
      </c>
    </row>
    <row r="2451" spans="1:28" x14ac:dyDescent="0.3">
      <c r="A2451" t="s">
        <v>6934</v>
      </c>
      <c r="B2451" t="s">
        <v>72</v>
      </c>
      <c r="C2451" t="s">
        <v>6856</v>
      </c>
      <c r="D2451" t="s">
        <v>74</v>
      </c>
      <c r="E2451">
        <v>23</v>
      </c>
      <c r="F2451" t="s">
        <v>17465</v>
      </c>
      <c r="G2451">
        <v>2024</v>
      </c>
      <c r="H2451">
        <f t="shared" si="116"/>
        <v>45496</v>
      </c>
      <c r="I2451">
        <v>10</v>
      </c>
      <c r="J2451">
        <v>11</v>
      </c>
      <c r="K2451">
        <v>52</v>
      </c>
      <c r="L2451" t="s">
        <v>17467</v>
      </c>
      <c r="M2451">
        <f t="shared" si="114"/>
        <v>0.42490740740740746</v>
      </c>
      <c r="N2451" t="str">
        <f t="shared" si="115"/>
        <v>9 AM-12 PM</v>
      </c>
      <c r="O2451">
        <v>694.88</v>
      </c>
      <c r="P2451">
        <v>299</v>
      </c>
      <c r="Q2451">
        <v>290.02999999999997</v>
      </c>
      <c r="R2451">
        <v>0</v>
      </c>
      <c r="S2451">
        <v>404.85</v>
      </c>
      <c r="T2451" t="s">
        <v>34</v>
      </c>
      <c r="U2451" t="s">
        <v>198</v>
      </c>
      <c r="V2451" t="s">
        <v>24</v>
      </c>
      <c r="W2451" t="s">
        <v>26</v>
      </c>
      <c r="X2451" t="s">
        <v>26</v>
      </c>
      <c r="Y2451" t="s">
        <v>36</v>
      </c>
      <c r="Z2451" t="s">
        <v>28</v>
      </c>
      <c r="AA2451" t="s">
        <v>29</v>
      </c>
      <c r="AB2451" t="s">
        <v>30</v>
      </c>
    </row>
    <row r="2452" spans="1:28" x14ac:dyDescent="0.3">
      <c r="A2452" t="s">
        <v>6935</v>
      </c>
      <c r="B2452" t="s">
        <v>57</v>
      </c>
      <c r="C2452" t="s">
        <v>6936</v>
      </c>
      <c r="D2452" t="s">
        <v>74</v>
      </c>
      <c r="E2452">
        <v>23</v>
      </c>
      <c r="F2452" t="s">
        <v>17465</v>
      </c>
      <c r="G2452">
        <v>2024</v>
      </c>
      <c r="H2452">
        <f t="shared" si="116"/>
        <v>45496</v>
      </c>
      <c r="I2452">
        <v>10</v>
      </c>
      <c r="J2452">
        <v>8</v>
      </c>
      <c r="K2452">
        <v>42</v>
      </c>
      <c r="L2452" t="s">
        <v>17467</v>
      </c>
      <c r="M2452">
        <f t="shared" si="114"/>
        <v>0.4227083333333333</v>
      </c>
      <c r="N2452" t="str">
        <f t="shared" si="115"/>
        <v>9 AM-12 PM</v>
      </c>
      <c r="O2452">
        <v>2232.65</v>
      </c>
      <c r="P2452">
        <v>299</v>
      </c>
      <c r="Q2452">
        <v>290.02999999999997</v>
      </c>
      <c r="R2452">
        <v>8.9700000000000006</v>
      </c>
      <c r="S2452">
        <v>1942.62</v>
      </c>
      <c r="T2452" t="s">
        <v>34</v>
      </c>
      <c r="U2452" t="s">
        <v>23</v>
      </c>
      <c r="V2452" t="s">
        <v>24</v>
      </c>
      <c r="W2452" t="s">
        <v>6937</v>
      </c>
      <c r="X2452" t="s">
        <v>26</v>
      </c>
      <c r="Y2452" t="s">
        <v>36</v>
      </c>
      <c r="Z2452" t="s">
        <v>28</v>
      </c>
      <c r="AA2452" t="s">
        <v>29</v>
      </c>
      <c r="AB2452" t="s">
        <v>30</v>
      </c>
    </row>
    <row r="2453" spans="1:28" x14ac:dyDescent="0.3">
      <c r="A2453" t="s">
        <v>6938</v>
      </c>
      <c r="B2453" t="s">
        <v>90</v>
      </c>
      <c r="C2453" t="s">
        <v>6939</v>
      </c>
      <c r="D2453" t="s">
        <v>21</v>
      </c>
      <c r="E2453">
        <v>23</v>
      </c>
      <c r="F2453" t="s">
        <v>17465</v>
      </c>
      <c r="G2453">
        <v>2024</v>
      </c>
      <c r="H2453">
        <f t="shared" si="116"/>
        <v>45496</v>
      </c>
      <c r="I2453">
        <v>10</v>
      </c>
      <c r="J2453">
        <v>1</v>
      </c>
      <c r="K2453">
        <v>14</v>
      </c>
      <c r="L2453" t="s">
        <v>17467</v>
      </c>
      <c r="M2453">
        <f t="shared" si="114"/>
        <v>0.41752314814814812</v>
      </c>
      <c r="N2453" t="str">
        <f t="shared" si="115"/>
        <v>9 AM-12 PM</v>
      </c>
      <c r="O2453">
        <v>1048.6099999999999</v>
      </c>
      <c r="P2453">
        <v>199</v>
      </c>
      <c r="Q2453">
        <v>194.82</v>
      </c>
      <c r="R2453">
        <v>4.18</v>
      </c>
      <c r="S2453">
        <v>853.79</v>
      </c>
      <c r="T2453" t="s">
        <v>34</v>
      </c>
      <c r="U2453" t="s">
        <v>23</v>
      </c>
      <c r="V2453" t="s">
        <v>24</v>
      </c>
      <c r="W2453" t="s">
        <v>6940</v>
      </c>
      <c r="X2453" t="s">
        <v>26</v>
      </c>
      <c r="Y2453" t="s">
        <v>27</v>
      </c>
      <c r="Z2453" t="s">
        <v>28</v>
      </c>
      <c r="AA2453" t="s">
        <v>37</v>
      </c>
      <c r="AB2453" t="s">
        <v>30</v>
      </c>
    </row>
    <row r="2454" spans="1:28" x14ac:dyDescent="0.3">
      <c r="A2454" t="s">
        <v>6941</v>
      </c>
      <c r="B2454" t="s">
        <v>3586</v>
      </c>
      <c r="C2454" t="s">
        <v>6942</v>
      </c>
      <c r="D2454" t="s">
        <v>74</v>
      </c>
      <c r="E2454">
        <v>23</v>
      </c>
      <c r="F2454" t="s">
        <v>17465</v>
      </c>
      <c r="G2454">
        <v>2024</v>
      </c>
      <c r="H2454">
        <f t="shared" si="116"/>
        <v>45496</v>
      </c>
      <c r="I2454">
        <v>9</v>
      </c>
      <c r="J2454">
        <v>38</v>
      </c>
      <c r="K2454">
        <v>29</v>
      </c>
      <c r="L2454" t="s">
        <v>17467</v>
      </c>
      <c r="M2454">
        <f t="shared" si="114"/>
        <v>0.40172453703703703</v>
      </c>
      <c r="N2454" t="str">
        <f t="shared" si="115"/>
        <v>9 AM-12 PM</v>
      </c>
      <c r="O2454">
        <v>281.83999999999997</v>
      </c>
      <c r="P2454">
        <v>199</v>
      </c>
      <c r="Q2454">
        <v>193.03</v>
      </c>
      <c r="R2454">
        <v>5.97</v>
      </c>
      <c r="S2454">
        <v>88.81</v>
      </c>
      <c r="T2454" t="s">
        <v>34</v>
      </c>
      <c r="U2454" t="s">
        <v>23</v>
      </c>
      <c r="V2454" t="s">
        <v>24</v>
      </c>
      <c r="W2454" t="s">
        <v>6943</v>
      </c>
      <c r="X2454" t="s">
        <v>26</v>
      </c>
      <c r="Y2454" t="s">
        <v>36</v>
      </c>
      <c r="Z2454" t="s">
        <v>28</v>
      </c>
      <c r="AA2454" t="s">
        <v>29</v>
      </c>
      <c r="AB2454" t="s">
        <v>30</v>
      </c>
    </row>
    <row r="2455" spans="1:28" x14ac:dyDescent="0.3">
      <c r="A2455" t="s">
        <v>6944</v>
      </c>
      <c r="B2455" t="s">
        <v>3419</v>
      </c>
      <c r="C2455" t="s">
        <v>6945</v>
      </c>
      <c r="D2455" t="s">
        <v>50</v>
      </c>
      <c r="E2455">
        <v>23</v>
      </c>
      <c r="F2455" t="s">
        <v>17465</v>
      </c>
      <c r="G2455">
        <v>2024</v>
      </c>
      <c r="H2455">
        <f t="shared" si="116"/>
        <v>45496</v>
      </c>
      <c r="I2455">
        <v>9</v>
      </c>
      <c r="J2455">
        <v>34</v>
      </c>
      <c r="K2455">
        <v>57</v>
      </c>
      <c r="L2455" t="s">
        <v>17467</v>
      </c>
      <c r="M2455">
        <f t="shared" si="114"/>
        <v>0.3992708333333333</v>
      </c>
      <c r="N2455" t="str">
        <f t="shared" si="115"/>
        <v>9 AM-12 PM</v>
      </c>
      <c r="O2455">
        <v>13820.74</v>
      </c>
      <c r="P2455">
        <v>339</v>
      </c>
      <c r="Q2455">
        <v>328.15</v>
      </c>
      <c r="R2455">
        <v>10.85</v>
      </c>
      <c r="S2455">
        <v>13492.59</v>
      </c>
      <c r="T2455" t="s">
        <v>34</v>
      </c>
      <c r="U2455" t="s">
        <v>23</v>
      </c>
      <c r="V2455" t="s">
        <v>24</v>
      </c>
      <c r="W2455" t="s">
        <v>6946</v>
      </c>
      <c r="X2455" t="s">
        <v>26</v>
      </c>
      <c r="Y2455" t="s">
        <v>36</v>
      </c>
      <c r="Z2455" t="s">
        <v>28</v>
      </c>
      <c r="AA2455" t="s">
        <v>37</v>
      </c>
      <c r="AB2455" t="s">
        <v>30</v>
      </c>
    </row>
    <row r="2456" spans="1:28" x14ac:dyDescent="0.3">
      <c r="A2456" t="s">
        <v>6947</v>
      </c>
      <c r="B2456" t="s">
        <v>1537</v>
      </c>
      <c r="C2456" t="s">
        <v>6948</v>
      </c>
      <c r="D2456" t="s">
        <v>50</v>
      </c>
      <c r="E2456">
        <v>23</v>
      </c>
      <c r="F2456" t="s">
        <v>17465</v>
      </c>
      <c r="G2456">
        <v>2024</v>
      </c>
      <c r="H2456">
        <f t="shared" si="116"/>
        <v>45496</v>
      </c>
      <c r="I2456">
        <v>9</v>
      </c>
      <c r="J2456">
        <v>33</v>
      </c>
      <c r="K2456">
        <v>45</v>
      </c>
      <c r="L2456" t="s">
        <v>17467</v>
      </c>
      <c r="M2456">
        <f t="shared" si="114"/>
        <v>0.3984375</v>
      </c>
      <c r="N2456" t="str">
        <f t="shared" si="115"/>
        <v>9 AM-12 PM</v>
      </c>
      <c r="O2456">
        <v>1718.8</v>
      </c>
      <c r="P2456">
        <v>98</v>
      </c>
      <c r="Q2456">
        <v>94.86</v>
      </c>
      <c r="R2456">
        <v>3.14</v>
      </c>
      <c r="S2456">
        <v>1623.94</v>
      </c>
      <c r="T2456" t="s">
        <v>34</v>
      </c>
      <c r="U2456" t="s">
        <v>23</v>
      </c>
      <c r="V2456" t="s">
        <v>24</v>
      </c>
      <c r="W2456" t="s">
        <v>6949</v>
      </c>
      <c r="X2456" t="s">
        <v>26</v>
      </c>
      <c r="Y2456" t="s">
        <v>36</v>
      </c>
      <c r="Z2456" t="s">
        <v>28</v>
      </c>
      <c r="AA2456" t="s">
        <v>37</v>
      </c>
      <c r="AB2456" t="s">
        <v>30</v>
      </c>
    </row>
    <row r="2457" spans="1:28" x14ac:dyDescent="0.3">
      <c r="A2457" t="s">
        <v>6950</v>
      </c>
      <c r="B2457" t="s">
        <v>4263</v>
      </c>
      <c r="C2457" t="s">
        <v>4462</v>
      </c>
      <c r="D2457" t="s">
        <v>21</v>
      </c>
      <c r="E2457">
        <v>23</v>
      </c>
      <c r="F2457" t="s">
        <v>17465</v>
      </c>
      <c r="G2457">
        <v>2024</v>
      </c>
      <c r="H2457">
        <f t="shared" si="116"/>
        <v>45496</v>
      </c>
      <c r="I2457">
        <v>9</v>
      </c>
      <c r="J2457">
        <v>33</v>
      </c>
      <c r="K2457">
        <v>26</v>
      </c>
      <c r="L2457" t="s">
        <v>17467</v>
      </c>
      <c r="M2457">
        <f t="shared" si="114"/>
        <v>0.3982175925925926</v>
      </c>
      <c r="N2457" t="str">
        <f t="shared" si="115"/>
        <v>9 AM-12 PM</v>
      </c>
      <c r="O2457">
        <v>1200.31</v>
      </c>
      <c r="P2457">
        <v>19</v>
      </c>
      <c r="Q2457">
        <v>18.600000000000001</v>
      </c>
      <c r="R2457">
        <v>0.4</v>
      </c>
      <c r="S2457">
        <v>1181.71</v>
      </c>
      <c r="T2457" t="s">
        <v>34</v>
      </c>
      <c r="U2457" t="s">
        <v>23</v>
      </c>
      <c r="V2457" t="s">
        <v>24</v>
      </c>
      <c r="W2457" t="s">
        <v>6951</v>
      </c>
      <c r="X2457" t="s">
        <v>26</v>
      </c>
      <c r="Y2457" t="s">
        <v>36</v>
      </c>
      <c r="Z2457" t="s">
        <v>28</v>
      </c>
      <c r="AA2457" t="s">
        <v>29</v>
      </c>
      <c r="AB2457" t="s">
        <v>30</v>
      </c>
    </row>
    <row r="2458" spans="1:28" x14ac:dyDescent="0.3">
      <c r="A2458" t="s">
        <v>6952</v>
      </c>
      <c r="B2458" t="s">
        <v>147</v>
      </c>
      <c r="C2458" t="s">
        <v>6953</v>
      </c>
      <c r="D2458" t="s">
        <v>74</v>
      </c>
      <c r="E2458">
        <v>23</v>
      </c>
      <c r="F2458" t="s">
        <v>17465</v>
      </c>
      <c r="G2458">
        <v>2024</v>
      </c>
      <c r="H2458">
        <f t="shared" si="116"/>
        <v>45496</v>
      </c>
      <c r="I2458">
        <v>9</v>
      </c>
      <c r="J2458">
        <v>24</v>
      </c>
      <c r="K2458">
        <v>52</v>
      </c>
      <c r="L2458" t="s">
        <v>17467</v>
      </c>
      <c r="M2458">
        <f t="shared" si="114"/>
        <v>0.39226851851851857</v>
      </c>
      <c r="N2458" t="str">
        <f t="shared" si="115"/>
        <v>9 AM-12 PM</v>
      </c>
      <c r="O2458">
        <v>500</v>
      </c>
      <c r="P2458">
        <v>199</v>
      </c>
      <c r="Q2458">
        <v>193.03</v>
      </c>
      <c r="R2458">
        <v>5.97</v>
      </c>
      <c r="S2458">
        <v>306.97000000000003</v>
      </c>
      <c r="T2458" t="s">
        <v>34</v>
      </c>
      <c r="U2458" t="s">
        <v>23</v>
      </c>
      <c r="V2458" t="s">
        <v>24</v>
      </c>
      <c r="W2458" t="s">
        <v>6954</v>
      </c>
      <c r="X2458" t="s">
        <v>26</v>
      </c>
      <c r="Y2458" t="s">
        <v>36</v>
      </c>
      <c r="Z2458" t="s">
        <v>28</v>
      </c>
      <c r="AA2458" t="s">
        <v>29</v>
      </c>
      <c r="AB2458" t="s">
        <v>30</v>
      </c>
    </row>
    <row r="2459" spans="1:28" x14ac:dyDescent="0.3">
      <c r="A2459" t="s">
        <v>6955</v>
      </c>
      <c r="B2459" t="s">
        <v>44</v>
      </c>
      <c r="C2459" t="s">
        <v>6956</v>
      </c>
      <c r="D2459" t="s">
        <v>74</v>
      </c>
      <c r="E2459">
        <v>23</v>
      </c>
      <c r="F2459" t="s">
        <v>17465</v>
      </c>
      <c r="G2459">
        <v>2024</v>
      </c>
      <c r="H2459">
        <f t="shared" si="116"/>
        <v>45496</v>
      </c>
      <c r="I2459">
        <v>9</v>
      </c>
      <c r="J2459">
        <v>16</v>
      </c>
      <c r="K2459">
        <v>25</v>
      </c>
      <c r="L2459" t="s">
        <v>17467</v>
      </c>
      <c r="M2459">
        <f t="shared" si="114"/>
        <v>0.38640046296296293</v>
      </c>
      <c r="N2459" t="str">
        <f t="shared" si="115"/>
        <v>9 AM-12 PM</v>
      </c>
      <c r="O2459">
        <v>249.24</v>
      </c>
      <c r="P2459">
        <v>249</v>
      </c>
      <c r="Q2459">
        <v>244.02</v>
      </c>
      <c r="R2459">
        <v>4.9800000000000004</v>
      </c>
      <c r="S2459">
        <v>5.22</v>
      </c>
      <c r="T2459" t="s">
        <v>34</v>
      </c>
      <c r="U2459" t="s">
        <v>23</v>
      </c>
      <c r="V2459" t="s">
        <v>24</v>
      </c>
      <c r="W2459" t="s">
        <v>6957</v>
      </c>
      <c r="X2459" t="s">
        <v>26</v>
      </c>
      <c r="Y2459" t="s">
        <v>36</v>
      </c>
      <c r="Z2459" t="s">
        <v>28</v>
      </c>
      <c r="AA2459" t="s">
        <v>29</v>
      </c>
      <c r="AB2459" t="s">
        <v>30</v>
      </c>
    </row>
    <row r="2460" spans="1:28" x14ac:dyDescent="0.3">
      <c r="A2460" t="s">
        <v>6958</v>
      </c>
      <c r="B2460" t="s">
        <v>185</v>
      </c>
      <c r="C2460" t="s">
        <v>6932</v>
      </c>
      <c r="D2460" t="s">
        <v>74</v>
      </c>
      <c r="E2460">
        <v>23</v>
      </c>
      <c r="F2460" t="s">
        <v>17465</v>
      </c>
      <c r="G2460">
        <v>2024</v>
      </c>
      <c r="H2460">
        <f t="shared" si="116"/>
        <v>45496</v>
      </c>
      <c r="I2460">
        <v>9</v>
      </c>
      <c r="J2460">
        <v>14</v>
      </c>
      <c r="K2460">
        <v>30</v>
      </c>
      <c r="L2460" t="s">
        <v>17467</v>
      </c>
      <c r="M2460">
        <f t="shared" si="114"/>
        <v>0.38506944444444446</v>
      </c>
      <c r="N2460" t="str">
        <f t="shared" si="115"/>
        <v>9 AM-12 PM</v>
      </c>
      <c r="O2460">
        <v>630.73</v>
      </c>
      <c r="P2460">
        <v>299</v>
      </c>
      <c r="Q2460">
        <v>290.93</v>
      </c>
      <c r="R2460">
        <v>0</v>
      </c>
      <c r="S2460">
        <v>339.8</v>
      </c>
      <c r="T2460" t="s">
        <v>22</v>
      </c>
      <c r="U2460" t="s">
        <v>198</v>
      </c>
      <c r="V2460" t="s">
        <v>24</v>
      </c>
      <c r="W2460" t="s">
        <v>6056</v>
      </c>
      <c r="X2460" t="s">
        <v>26</v>
      </c>
      <c r="Y2460" t="s">
        <v>36</v>
      </c>
      <c r="Z2460" t="s">
        <v>28</v>
      </c>
      <c r="AA2460" t="s">
        <v>3651</v>
      </c>
      <c r="AB2460" t="s">
        <v>30</v>
      </c>
    </row>
    <row r="2461" spans="1:28" x14ac:dyDescent="0.3">
      <c r="A2461" t="s">
        <v>6959</v>
      </c>
      <c r="B2461" t="s">
        <v>48</v>
      </c>
      <c r="C2461" t="s">
        <v>6960</v>
      </c>
      <c r="D2461" t="s">
        <v>50</v>
      </c>
      <c r="E2461">
        <v>23</v>
      </c>
      <c r="F2461" t="s">
        <v>17465</v>
      </c>
      <c r="G2461">
        <v>2024</v>
      </c>
      <c r="H2461">
        <f t="shared" si="116"/>
        <v>45496</v>
      </c>
      <c r="I2461">
        <v>8</v>
      </c>
      <c r="J2461">
        <v>52</v>
      </c>
      <c r="K2461">
        <v>24</v>
      </c>
      <c r="L2461" t="s">
        <v>17467</v>
      </c>
      <c r="M2461">
        <f t="shared" si="114"/>
        <v>0.36972222222222223</v>
      </c>
      <c r="N2461" t="str">
        <f t="shared" si="115"/>
        <v>5-8 AM</v>
      </c>
      <c r="O2461">
        <v>784.57</v>
      </c>
      <c r="P2461">
        <v>579</v>
      </c>
      <c r="Q2461">
        <v>555.84</v>
      </c>
      <c r="R2461">
        <v>23.16</v>
      </c>
      <c r="S2461">
        <v>228.73</v>
      </c>
      <c r="T2461" t="s">
        <v>34</v>
      </c>
      <c r="U2461" t="s">
        <v>23</v>
      </c>
      <c r="V2461" t="s">
        <v>24</v>
      </c>
      <c r="W2461" t="s">
        <v>6961</v>
      </c>
      <c r="X2461" t="s">
        <v>26</v>
      </c>
      <c r="Y2461" t="s">
        <v>36</v>
      </c>
      <c r="Z2461" t="s">
        <v>28</v>
      </c>
      <c r="AA2461" t="s">
        <v>29</v>
      </c>
      <c r="AB2461" t="s">
        <v>30</v>
      </c>
    </row>
    <row r="2462" spans="1:28" x14ac:dyDescent="0.3">
      <c r="A2462" t="s">
        <v>6962</v>
      </c>
      <c r="B2462" t="s">
        <v>48</v>
      </c>
      <c r="C2462" t="s">
        <v>6963</v>
      </c>
      <c r="D2462" t="s">
        <v>50</v>
      </c>
      <c r="E2462">
        <v>23</v>
      </c>
      <c r="F2462" t="s">
        <v>17465</v>
      </c>
      <c r="G2462">
        <v>2024</v>
      </c>
      <c r="H2462">
        <f t="shared" si="116"/>
        <v>45496</v>
      </c>
      <c r="I2462">
        <v>8</v>
      </c>
      <c r="J2462">
        <v>47</v>
      </c>
      <c r="K2462">
        <v>43</v>
      </c>
      <c r="L2462" t="s">
        <v>17467</v>
      </c>
      <c r="M2462">
        <f t="shared" si="114"/>
        <v>0.36646990740740742</v>
      </c>
      <c r="N2462" t="str">
        <f t="shared" si="115"/>
        <v>5-8 AM</v>
      </c>
      <c r="O2462">
        <v>975.61</v>
      </c>
      <c r="P2462">
        <v>199</v>
      </c>
      <c r="Q2462">
        <v>191.04</v>
      </c>
      <c r="R2462">
        <v>7.96</v>
      </c>
      <c r="S2462">
        <v>784.57</v>
      </c>
      <c r="T2462" t="s">
        <v>34</v>
      </c>
      <c r="U2462" t="s">
        <v>23</v>
      </c>
      <c r="V2462" t="s">
        <v>24</v>
      </c>
      <c r="W2462" t="s">
        <v>6964</v>
      </c>
      <c r="X2462" t="s">
        <v>26</v>
      </c>
      <c r="Y2462" t="s">
        <v>36</v>
      </c>
      <c r="Z2462" t="s">
        <v>28</v>
      </c>
      <c r="AA2462" t="s">
        <v>29</v>
      </c>
      <c r="AB2462" t="s">
        <v>30</v>
      </c>
    </row>
    <row r="2463" spans="1:28" x14ac:dyDescent="0.3">
      <c r="A2463" t="s">
        <v>6965</v>
      </c>
      <c r="B2463" t="s">
        <v>1481</v>
      </c>
      <c r="C2463" t="s">
        <v>6966</v>
      </c>
      <c r="D2463" t="s">
        <v>21</v>
      </c>
      <c r="E2463">
        <v>23</v>
      </c>
      <c r="F2463" t="s">
        <v>17465</v>
      </c>
      <c r="G2463">
        <v>2024</v>
      </c>
      <c r="H2463">
        <f t="shared" si="116"/>
        <v>45496</v>
      </c>
      <c r="I2463">
        <v>8</v>
      </c>
      <c r="J2463">
        <v>24</v>
      </c>
      <c r="K2463">
        <v>39</v>
      </c>
      <c r="L2463" t="s">
        <v>17467</v>
      </c>
      <c r="M2463">
        <f t="shared" si="114"/>
        <v>0.35045138888888888</v>
      </c>
      <c r="N2463" t="str">
        <f t="shared" si="115"/>
        <v>5-8 AM</v>
      </c>
      <c r="O2463">
        <v>1070.42</v>
      </c>
      <c r="P2463">
        <v>19</v>
      </c>
      <c r="Q2463">
        <v>18.43</v>
      </c>
      <c r="R2463">
        <v>0.56999999999999995</v>
      </c>
      <c r="S2463">
        <v>1051.99</v>
      </c>
      <c r="T2463" t="s">
        <v>34</v>
      </c>
      <c r="U2463" t="s">
        <v>23</v>
      </c>
      <c r="V2463" t="s">
        <v>24</v>
      </c>
      <c r="W2463" t="s">
        <v>6967</v>
      </c>
      <c r="X2463" t="s">
        <v>26</v>
      </c>
      <c r="Y2463" t="s">
        <v>36</v>
      </c>
      <c r="Z2463" t="s">
        <v>28</v>
      </c>
      <c r="AA2463" t="s">
        <v>29</v>
      </c>
      <c r="AB2463" t="s">
        <v>30</v>
      </c>
    </row>
    <row r="2464" spans="1:28" x14ac:dyDescent="0.3">
      <c r="A2464" t="s">
        <v>6968</v>
      </c>
      <c r="B2464" t="s">
        <v>2126</v>
      </c>
      <c r="C2464" t="s">
        <v>6969</v>
      </c>
      <c r="D2464" t="s">
        <v>50</v>
      </c>
      <c r="E2464">
        <v>23</v>
      </c>
      <c r="F2464" t="s">
        <v>17465</v>
      </c>
      <c r="G2464">
        <v>2024</v>
      </c>
      <c r="H2464">
        <f t="shared" si="116"/>
        <v>45496</v>
      </c>
      <c r="I2464">
        <v>7</v>
      </c>
      <c r="J2464">
        <v>21</v>
      </c>
      <c r="K2464">
        <v>44</v>
      </c>
      <c r="L2464" t="s">
        <v>17467</v>
      </c>
      <c r="M2464">
        <f t="shared" si="114"/>
        <v>0.30675925925925923</v>
      </c>
      <c r="N2464" t="str">
        <f t="shared" si="115"/>
        <v>5-8 AM</v>
      </c>
      <c r="O2464">
        <v>386.33</v>
      </c>
      <c r="P2464">
        <v>199</v>
      </c>
      <c r="Q2464">
        <v>191.04</v>
      </c>
      <c r="R2464">
        <v>7.96</v>
      </c>
      <c r="S2464">
        <v>195.29</v>
      </c>
      <c r="T2464" t="s">
        <v>34</v>
      </c>
      <c r="U2464" t="s">
        <v>23</v>
      </c>
      <c r="V2464" t="s">
        <v>24</v>
      </c>
      <c r="W2464" t="s">
        <v>6970</v>
      </c>
      <c r="X2464" t="s">
        <v>26</v>
      </c>
      <c r="Y2464" t="s">
        <v>36</v>
      </c>
      <c r="Z2464" t="s">
        <v>28</v>
      </c>
      <c r="AA2464" t="s">
        <v>29</v>
      </c>
      <c r="AB2464" t="s">
        <v>30</v>
      </c>
    </row>
    <row r="2465" spans="1:28" x14ac:dyDescent="0.3">
      <c r="A2465" t="s">
        <v>6971</v>
      </c>
      <c r="B2465" t="s">
        <v>90</v>
      </c>
      <c r="C2465" t="s">
        <v>6972</v>
      </c>
      <c r="D2465" t="s">
        <v>50</v>
      </c>
      <c r="E2465">
        <v>23</v>
      </c>
      <c r="F2465" t="s">
        <v>17465</v>
      </c>
      <c r="G2465">
        <v>2024</v>
      </c>
      <c r="H2465">
        <f t="shared" si="116"/>
        <v>45496</v>
      </c>
      <c r="I2465">
        <v>12</v>
      </c>
      <c r="J2465">
        <v>35</v>
      </c>
      <c r="K2465">
        <v>11</v>
      </c>
      <c r="L2465" t="s">
        <v>17467</v>
      </c>
      <c r="M2465">
        <f t="shared" si="114"/>
        <v>2.4432870370370369E-2</v>
      </c>
      <c r="N2465" t="str">
        <f t="shared" si="115"/>
        <v>12-4 AM</v>
      </c>
      <c r="O2465">
        <v>1386.44</v>
      </c>
      <c r="P2465">
        <v>349</v>
      </c>
      <c r="Q2465">
        <v>337.83</v>
      </c>
      <c r="R2465">
        <v>11.17</v>
      </c>
      <c r="S2465">
        <v>1048.6099999999999</v>
      </c>
      <c r="T2465" t="s">
        <v>34</v>
      </c>
      <c r="U2465" t="s">
        <v>23</v>
      </c>
      <c r="V2465" t="s">
        <v>24</v>
      </c>
      <c r="W2465" t="s">
        <v>6973</v>
      </c>
      <c r="X2465" t="s">
        <v>26</v>
      </c>
      <c r="Y2465" t="s">
        <v>27</v>
      </c>
      <c r="Z2465" t="s">
        <v>28</v>
      </c>
      <c r="AA2465" t="s">
        <v>37</v>
      </c>
      <c r="AB2465" t="s">
        <v>30</v>
      </c>
    </row>
    <row r="2466" spans="1:28" x14ac:dyDescent="0.3">
      <c r="A2466" t="s">
        <v>6974</v>
      </c>
      <c r="B2466" t="s">
        <v>102</v>
      </c>
      <c r="C2466" t="s">
        <v>6975</v>
      </c>
      <c r="D2466" t="s">
        <v>21</v>
      </c>
      <c r="E2466">
        <v>23</v>
      </c>
      <c r="F2466" t="s">
        <v>17465</v>
      </c>
      <c r="G2466">
        <v>2024</v>
      </c>
      <c r="H2466">
        <f t="shared" si="116"/>
        <v>45496</v>
      </c>
      <c r="I2466">
        <v>12</v>
      </c>
      <c r="J2466">
        <v>15</v>
      </c>
      <c r="K2466">
        <v>27</v>
      </c>
      <c r="L2466" t="s">
        <v>17467</v>
      </c>
      <c r="M2466">
        <f t="shared" si="114"/>
        <v>1.0729166666666666E-2</v>
      </c>
      <c r="N2466" t="str">
        <f t="shared" si="115"/>
        <v>12-4 AM</v>
      </c>
      <c r="O2466">
        <v>10883.5</v>
      </c>
      <c r="P2466">
        <v>199</v>
      </c>
      <c r="Q2466">
        <v>194.82</v>
      </c>
      <c r="R2466">
        <v>4.18</v>
      </c>
      <c r="S2466">
        <v>10688.68</v>
      </c>
      <c r="T2466" t="s">
        <v>34</v>
      </c>
      <c r="U2466" t="s">
        <v>23</v>
      </c>
      <c r="V2466" t="s">
        <v>24</v>
      </c>
      <c r="W2466" t="s">
        <v>6976</v>
      </c>
      <c r="X2466" t="s">
        <v>26</v>
      </c>
      <c r="Y2466" t="s">
        <v>36</v>
      </c>
      <c r="Z2466" t="s">
        <v>28</v>
      </c>
      <c r="AA2466" t="s">
        <v>37</v>
      </c>
      <c r="AB2466" t="s">
        <v>30</v>
      </c>
    </row>
    <row r="2467" spans="1:28" x14ac:dyDescent="0.3">
      <c r="A2467" t="s">
        <v>6977</v>
      </c>
      <c r="B2467" t="s">
        <v>94</v>
      </c>
      <c r="C2467" t="s">
        <v>6978</v>
      </c>
      <c r="D2467" t="s">
        <v>21</v>
      </c>
      <c r="E2467">
        <v>22</v>
      </c>
      <c r="F2467" t="s">
        <v>17465</v>
      </c>
      <c r="G2467">
        <v>2024</v>
      </c>
      <c r="H2467">
        <f t="shared" si="116"/>
        <v>45495</v>
      </c>
      <c r="I2467">
        <v>11</v>
      </c>
      <c r="J2467">
        <v>4</v>
      </c>
      <c r="K2467">
        <v>46</v>
      </c>
      <c r="L2467" t="s">
        <v>17466</v>
      </c>
      <c r="M2467">
        <f t="shared" si="114"/>
        <v>0.96164351851851848</v>
      </c>
      <c r="N2467" t="str">
        <f t="shared" si="115"/>
        <v>9-11 PM</v>
      </c>
      <c r="O2467">
        <v>734.36</v>
      </c>
      <c r="P2467">
        <v>249</v>
      </c>
      <c r="Q2467">
        <v>241.53</v>
      </c>
      <c r="R2467">
        <v>7.47</v>
      </c>
      <c r="S2467">
        <v>492.83</v>
      </c>
      <c r="T2467" t="s">
        <v>34</v>
      </c>
      <c r="U2467" t="s">
        <v>23</v>
      </c>
      <c r="V2467" t="s">
        <v>24</v>
      </c>
      <c r="W2467" t="s">
        <v>6979</v>
      </c>
      <c r="X2467" t="s">
        <v>26</v>
      </c>
      <c r="Y2467" t="s">
        <v>36</v>
      </c>
      <c r="Z2467" t="s">
        <v>28</v>
      </c>
      <c r="AA2467" t="s">
        <v>29</v>
      </c>
      <c r="AB2467" t="s">
        <v>30</v>
      </c>
    </row>
    <row r="2468" spans="1:28" x14ac:dyDescent="0.3">
      <c r="A2468" t="s">
        <v>6980</v>
      </c>
      <c r="B2468" t="s">
        <v>90</v>
      </c>
      <c r="C2468" t="s">
        <v>6975</v>
      </c>
      <c r="D2468" t="s">
        <v>21</v>
      </c>
      <c r="E2468">
        <v>22</v>
      </c>
      <c r="F2468" t="s">
        <v>17465</v>
      </c>
      <c r="G2468">
        <v>2024</v>
      </c>
      <c r="H2468">
        <f t="shared" si="116"/>
        <v>45495</v>
      </c>
      <c r="I2468">
        <v>11</v>
      </c>
      <c r="J2468">
        <v>4</v>
      </c>
      <c r="K2468">
        <v>24</v>
      </c>
      <c r="L2468" t="s">
        <v>17466</v>
      </c>
      <c r="M2468">
        <f t="shared" si="114"/>
        <v>0.96138888888888896</v>
      </c>
      <c r="N2468" t="str">
        <f t="shared" si="115"/>
        <v>9-11 PM</v>
      </c>
      <c r="O2468">
        <v>1581.26</v>
      </c>
      <c r="P2468">
        <v>199</v>
      </c>
      <c r="Q2468">
        <v>194.82</v>
      </c>
      <c r="R2468">
        <v>4.18</v>
      </c>
      <c r="S2468">
        <v>1386.44</v>
      </c>
      <c r="T2468" t="s">
        <v>22</v>
      </c>
      <c r="U2468" t="s">
        <v>23</v>
      </c>
      <c r="V2468" t="s">
        <v>24</v>
      </c>
      <c r="W2468" t="s">
        <v>6981</v>
      </c>
      <c r="X2468" t="s">
        <v>26</v>
      </c>
      <c r="Y2468" t="s">
        <v>27</v>
      </c>
      <c r="Z2468" t="s">
        <v>28</v>
      </c>
      <c r="AA2468" t="s">
        <v>37</v>
      </c>
      <c r="AB2468" t="s">
        <v>30</v>
      </c>
    </row>
    <row r="2469" spans="1:28" x14ac:dyDescent="0.3">
      <c r="A2469" t="s">
        <v>6982</v>
      </c>
      <c r="B2469" t="s">
        <v>44</v>
      </c>
      <c r="C2469" t="s">
        <v>6983</v>
      </c>
      <c r="D2469" t="s">
        <v>21</v>
      </c>
      <c r="E2469">
        <v>22</v>
      </c>
      <c r="F2469" t="s">
        <v>17465</v>
      </c>
      <c r="G2469">
        <v>2024</v>
      </c>
      <c r="H2469">
        <f t="shared" si="116"/>
        <v>45495</v>
      </c>
      <c r="I2469">
        <v>10</v>
      </c>
      <c r="J2469">
        <v>49</v>
      </c>
      <c r="K2469">
        <v>43</v>
      </c>
      <c r="L2469" t="s">
        <v>17466</v>
      </c>
      <c r="M2469">
        <f t="shared" si="114"/>
        <v>0.95119212962962962</v>
      </c>
      <c r="N2469" t="str">
        <f t="shared" si="115"/>
        <v>9-11 PM</v>
      </c>
      <c r="O2469">
        <v>239.22</v>
      </c>
      <c r="P2469">
        <v>239</v>
      </c>
      <c r="Q2469">
        <v>233.98</v>
      </c>
      <c r="R2469">
        <v>5.0199999999999996</v>
      </c>
      <c r="S2469">
        <v>5.24</v>
      </c>
      <c r="T2469" t="s">
        <v>34</v>
      </c>
      <c r="U2469" t="s">
        <v>23</v>
      </c>
      <c r="V2469" t="s">
        <v>24</v>
      </c>
      <c r="W2469" t="s">
        <v>6984</v>
      </c>
      <c r="X2469" t="s">
        <v>26</v>
      </c>
      <c r="Y2469" t="s">
        <v>36</v>
      </c>
      <c r="Z2469" t="s">
        <v>28</v>
      </c>
      <c r="AA2469" t="s">
        <v>29</v>
      </c>
      <c r="AB2469" t="s">
        <v>30</v>
      </c>
    </row>
    <row r="2470" spans="1:28" x14ac:dyDescent="0.3">
      <c r="A2470" t="s">
        <v>6985</v>
      </c>
      <c r="B2470" t="s">
        <v>44</v>
      </c>
      <c r="C2470" t="s">
        <v>6986</v>
      </c>
      <c r="D2470" t="s">
        <v>74</v>
      </c>
      <c r="E2470">
        <v>22</v>
      </c>
      <c r="F2470" t="s">
        <v>17465</v>
      </c>
      <c r="G2470">
        <v>2024</v>
      </c>
      <c r="H2470">
        <f t="shared" si="116"/>
        <v>45495</v>
      </c>
      <c r="I2470">
        <v>10</v>
      </c>
      <c r="J2470">
        <v>35</v>
      </c>
      <c r="K2470">
        <v>5</v>
      </c>
      <c r="L2470" t="s">
        <v>17466</v>
      </c>
      <c r="M2470">
        <f t="shared" si="114"/>
        <v>0.94103009259259263</v>
      </c>
      <c r="N2470" t="str">
        <f t="shared" si="115"/>
        <v>9-11 PM</v>
      </c>
      <c r="O2470">
        <v>649.24</v>
      </c>
      <c r="P2470">
        <v>649</v>
      </c>
      <c r="Q2470">
        <v>636.02</v>
      </c>
      <c r="R2470">
        <v>12.98</v>
      </c>
      <c r="S2470">
        <v>13.22</v>
      </c>
      <c r="T2470" t="s">
        <v>34</v>
      </c>
      <c r="U2470" t="s">
        <v>23</v>
      </c>
      <c r="V2470" t="s">
        <v>24</v>
      </c>
      <c r="W2470" t="s">
        <v>6987</v>
      </c>
      <c r="X2470" t="s">
        <v>26</v>
      </c>
      <c r="Y2470" t="s">
        <v>36</v>
      </c>
      <c r="Z2470" t="s">
        <v>28</v>
      </c>
      <c r="AA2470" t="s">
        <v>29</v>
      </c>
      <c r="AB2470" t="s">
        <v>30</v>
      </c>
    </row>
    <row r="2471" spans="1:28" x14ac:dyDescent="0.3">
      <c r="A2471" t="s">
        <v>6988</v>
      </c>
      <c r="B2471" t="s">
        <v>48</v>
      </c>
      <c r="C2471" t="s">
        <v>1569</v>
      </c>
      <c r="D2471" t="s">
        <v>21</v>
      </c>
      <c r="E2471">
        <v>22</v>
      </c>
      <c r="F2471" t="s">
        <v>17465</v>
      </c>
      <c r="G2471">
        <v>2024</v>
      </c>
      <c r="H2471">
        <f t="shared" si="116"/>
        <v>45495</v>
      </c>
      <c r="I2471">
        <v>10</v>
      </c>
      <c r="J2471">
        <v>21</v>
      </c>
      <c r="K2471">
        <v>42</v>
      </c>
      <c r="L2471" t="s">
        <v>17466</v>
      </c>
      <c r="M2471">
        <f t="shared" si="114"/>
        <v>0.93173611111111121</v>
      </c>
      <c r="N2471" t="str">
        <f t="shared" si="115"/>
        <v>9-11 PM</v>
      </c>
      <c r="O2471">
        <v>994.04</v>
      </c>
      <c r="P2471">
        <v>19</v>
      </c>
      <c r="Q2471">
        <v>18.43</v>
      </c>
      <c r="R2471">
        <v>0.56999999999999995</v>
      </c>
      <c r="S2471">
        <v>975.61</v>
      </c>
      <c r="T2471" t="s">
        <v>34</v>
      </c>
      <c r="U2471" t="s">
        <v>23</v>
      </c>
      <c r="V2471" t="s">
        <v>24</v>
      </c>
      <c r="W2471" t="s">
        <v>6989</v>
      </c>
      <c r="X2471" t="s">
        <v>26</v>
      </c>
      <c r="Y2471" t="s">
        <v>36</v>
      </c>
      <c r="Z2471" t="s">
        <v>28</v>
      </c>
      <c r="AA2471" t="s">
        <v>37</v>
      </c>
      <c r="AB2471" t="s">
        <v>30</v>
      </c>
    </row>
    <row r="2472" spans="1:28" x14ac:dyDescent="0.3">
      <c r="A2472" t="s">
        <v>6990</v>
      </c>
      <c r="B2472" t="s">
        <v>102</v>
      </c>
      <c r="C2472" t="s">
        <v>6991</v>
      </c>
      <c r="D2472" t="s">
        <v>21</v>
      </c>
      <c r="E2472">
        <v>22</v>
      </c>
      <c r="F2472" t="s">
        <v>17465</v>
      </c>
      <c r="G2472">
        <v>2024</v>
      </c>
      <c r="H2472">
        <f t="shared" si="116"/>
        <v>45495</v>
      </c>
      <c r="I2472">
        <v>10</v>
      </c>
      <c r="J2472">
        <v>20</v>
      </c>
      <c r="K2472">
        <v>27</v>
      </c>
      <c r="L2472" t="s">
        <v>17466</v>
      </c>
      <c r="M2472">
        <f t="shared" si="114"/>
        <v>0.93086805555555552</v>
      </c>
      <c r="N2472" t="str">
        <f t="shared" si="115"/>
        <v>9-11 PM</v>
      </c>
      <c r="O2472">
        <v>11176.22</v>
      </c>
      <c r="P2472">
        <v>299</v>
      </c>
      <c r="Q2472">
        <v>292.72000000000003</v>
      </c>
      <c r="R2472">
        <v>6.28</v>
      </c>
      <c r="S2472">
        <v>10883.5</v>
      </c>
      <c r="T2472" t="s">
        <v>34</v>
      </c>
      <c r="U2472" t="s">
        <v>23</v>
      </c>
      <c r="V2472" t="s">
        <v>24</v>
      </c>
      <c r="W2472" t="s">
        <v>6992</v>
      </c>
      <c r="X2472" t="s">
        <v>26</v>
      </c>
      <c r="Y2472" t="s">
        <v>27</v>
      </c>
      <c r="Z2472" t="s">
        <v>28</v>
      </c>
      <c r="AA2472" t="s">
        <v>29</v>
      </c>
      <c r="AB2472" t="s">
        <v>30</v>
      </c>
    </row>
    <row r="2473" spans="1:28" x14ac:dyDescent="0.3">
      <c r="A2473" t="s">
        <v>6993</v>
      </c>
      <c r="B2473" t="s">
        <v>102</v>
      </c>
      <c r="C2473" t="s">
        <v>6994</v>
      </c>
      <c r="D2473" t="s">
        <v>50</v>
      </c>
      <c r="E2473">
        <v>22</v>
      </c>
      <c r="F2473" t="s">
        <v>17465</v>
      </c>
      <c r="G2473">
        <v>2024</v>
      </c>
      <c r="H2473">
        <f t="shared" si="116"/>
        <v>45495</v>
      </c>
      <c r="I2473">
        <v>10</v>
      </c>
      <c r="J2473">
        <v>19</v>
      </c>
      <c r="K2473">
        <v>57</v>
      </c>
      <c r="L2473" t="s">
        <v>17466</v>
      </c>
      <c r="M2473">
        <f t="shared" si="114"/>
        <v>0.93052083333333335</v>
      </c>
      <c r="N2473" t="str">
        <f t="shared" si="115"/>
        <v>9-11 PM</v>
      </c>
      <c r="O2473">
        <v>11326.26</v>
      </c>
      <c r="P2473">
        <v>155</v>
      </c>
      <c r="Q2473">
        <v>150.04</v>
      </c>
      <c r="R2473">
        <v>4.96</v>
      </c>
      <c r="S2473">
        <v>11176.22</v>
      </c>
      <c r="T2473" t="s">
        <v>34</v>
      </c>
      <c r="U2473" t="s">
        <v>23</v>
      </c>
      <c r="V2473" t="s">
        <v>24</v>
      </c>
      <c r="W2473" t="s">
        <v>6995</v>
      </c>
      <c r="X2473" t="s">
        <v>26</v>
      </c>
      <c r="Y2473" t="s">
        <v>27</v>
      </c>
      <c r="Z2473" t="s">
        <v>28</v>
      </c>
      <c r="AA2473" t="s">
        <v>37</v>
      </c>
      <c r="AB2473" t="s">
        <v>30</v>
      </c>
    </row>
    <row r="2474" spans="1:28" x14ac:dyDescent="0.3">
      <c r="A2474" t="s">
        <v>6996</v>
      </c>
      <c r="B2474" t="s">
        <v>102</v>
      </c>
      <c r="C2474" t="s">
        <v>6997</v>
      </c>
      <c r="D2474" t="s">
        <v>21</v>
      </c>
      <c r="E2474">
        <v>22</v>
      </c>
      <c r="F2474" t="s">
        <v>17465</v>
      </c>
      <c r="G2474">
        <v>2024</v>
      </c>
      <c r="H2474">
        <f t="shared" si="116"/>
        <v>45495</v>
      </c>
      <c r="I2474">
        <v>10</v>
      </c>
      <c r="J2474">
        <v>19</v>
      </c>
      <c r="K2474">
        <v>18</v>
      </c>
      <c r="L2474" t="s">
        <v>17466</v>
      </c>
      <c r="M2474">
        <f t="shared" si="114"/>
        <v>0.93006944444444439</v>
      </c>
      <c r="N2474" t="str">
        <f t="shared" si="115"/>
        <v>9-11 PM</v>
      </c>
      <c r="O2474">
        <v>11570.03</v>
      </c>
      <c r="P2474">
        <v>249</v>
      </c>
      <c r="Q2474">
        <v>243.77</v>
      </c>
      <c r="R2474">
        <v>5.23</v>
      </c>
      <c r="S2474">
        <v>11326.26</v>
      </c>
      <c r="T2474" t="s">
        <v>34</v>
      </c>
      <c r="U2474" t="s">
        <v>23</v>
      </c>
      <c r="V2474" t="s">
        <v>24</v>
      </c>
      <c r="W2474" t="s">
        <v>6998</v>
      </c>
      <c r="X2474" t="s">
        <v>26</v>
      </c>
      <c r="Y2474" t="s">
        <v>27</v>
      </c>
      <c r="Z2474" t="s">
        <v>28</v>
      </c>
      <c r="AA2474" t="s">
        <v>37</v>
      </c>
      <c r="AB2474" t="s">
        <v>30</v>
      </c>
    </row>
    <row r="2475" spans="1:28" x14ac:dyDescent="0.3">
      <c r="A2475" t="s">
        <v>6999</v>
      </c>
      <c r="B2475" t="s">
        <v>102</v>
      </c>
      <c r="C2475" t="s">
        <v>7000</v>
      </c>
      <c r="D2475" t="s">
        <v>21</v>
      </c>
      <c r="E2475">
        <v>22</v>
      </c>
      <c r="F2475" t="s">
        <v>17465</v>
      </c>
      <c r="G2475">
        <v>2024</v>
      </c>
      <c r="H2475">
        <f t="shared" si="116"/>
        <v>45495</v>
      </c>
      <c r="I2475">
        <v>10</v>
      </c>
      <c r="J2475">
        <v>19</v>
      </c>
      <c r="K2475">
        <v>2</v>
      </c>
      <c r="L2475" t="s">
        <v>17466</v>
      </c>
      <c r="M2475">
        <f t="shared" si="114"/>
        <v>0.92988425925925933</v>
      </c>
      <c r="N2475" t="str">
        <f t="shared" si="115"/>
        <v>9-11 PM</v>
      </c>
      <c r="O2475">
        <v>11774.64</v>
      </c>
      <c r="P2475">
        <v>209</v>
      </c>
      <c r="Q2475">
        <v>204.61</v>
      </c>
      <c r="R2475">
        <v>4.3899999999999997</v>
      </c>
      <c r="S2475">
        <v>11570.03</v>
      </c>
      <c r="T2475" t="s">
        <v>34</v>
      </c>
      <c r="U2475" t="s">
        <v>23</v>
      </c>
      <c r="V2475" t="s">
        <v>24</v>
      </c>
      <c r="W2475" t="s">
        <v>7001</v>
      </c>
      <c r="X2475" t="s">
        <v>26</v>
      </c>
      <c r="Y2475" t="s">
        <v>27</v>
      </c>
      <c r="Z2475" t="s">
        <v>28</v>
      </c>
      <c r="AA2475" t="s">
        <v>37</v>
      </c>
      <c r="AB2475" t="s">
        <v>30</v>
      </c>
    </row>
    <row r="2476" spans="1:28" x14ac:dyDescent="0.3">
      <c r="A2476" t="s">
        <v>7002</v>
      </c>
      <c r="B2476" t="s">
        <v>102</v>
      </c>
      <c r="C2476" t="s">
        <v>7003</v>
      </c>
      <c r="D2476" t="s">
        <v>50</v>
      </c>
      <c r="E2476">
        <v>22</v>
      </c>
      <c r="F2476" t="s">
        <v>17465</v>
      </c>
      <c r="G2476">
        <v>2024</v>
      </c>
      <c r="H2476">
        <f t="shared" si="116"/>
        <v>45495</v>
      </c>
      <c r="I2476">
        <v>10</v>
      </c>
      <c r="J2476">
        <v>18</v>
      </c>
      <c r="K2476">
        <v>37</v>
      </c>
      <c r="L2476" t="s">
        <v>17466</v>
      </c>
      <c r="M2476">
        <f t="shared" si="114"/>
        <v>0.92959490740740736</v>
      </c>
      <c r="N2476" t="str">
        <f t="shared" si="115"/>
        <v>9-11 PM</v>
      </c>
      <c r="O2476">
        <v>12064.07</v>
      </c>
      <c r="P2476">
        <v>299</v>
      </c>
      <c r="Q2476">
        <v>289.43</v>
      </c>
      <c r="R2476">
        <v>9.57</v>
      </c>
      <c r="S2476">
        <v>11774.64</v>
      </c>
      <c r="T2476" t="s">
        <v>34</v>
      </c>
      <c r="U2476" t="s">
        <v>23</v>
      </c>
      <c r="V2476" t="s">
        <v>24</v>
      </c>
      <c r="W2476" t="s">
        <v>7004</v>
      </c>
      <c r="X2476" t="s">
        <v>26</v>
      </c>
      <c r="Y2476" t="s">
        <v>27</v>
      </c>
      <c r="Z2476" t="s">
        <v>28</v>
      </c>
      <c r="AA2476" t="s">
        <v>29</v>
      </c>
      <c r="AB2476" t="s">
        <v>30</v>
      </c>
    </row>
    <row r="2477" spans="1:28" x14ac:dyDescent="0.3">
      <c r="A2477" t="s">
        <v>7005</v>
      </c>
      <c r="B2477" t="s">
        <v>44</v>
      </c>
      <c r="C2477" t="s">
        <v>6991</v>
      </c>
      <c r="D2477" t="s">
        <v>21</v>
      </c>
      <c r="E2477">
        <v>22</v>
      </c>
      <c r="F2477" t="s">
        <v>17465</v>
      </c>
      <c r="G2477">
        <v>2024</v>
      </c>
      <c r="H2477">
        <f t="shared" si="116"/>
        <v>45495</v>
      </c>
      <c r="I2477">
        <v>9</v>
      </c>
      <c r="J2477">
        <v>58</v>
      </c>
      <c r="K2477">
        <v>53</v>
      </c>
      <c r="L2477" t="s">
        <v>17466</v>
      </c>
      <c r="M2477">
        <f t="shared" si="114"/>
        <v>0.9158912037037038</v>
      </c>
      <c r="N2477" t="str">
        <f t="shared" si="115"/>
        <v>9-11 PM</v>
      </c>
      <c r="O2477">
        <v>299.95999999999998</v>
      </c>
      <c r="P2477">
        <v>299</v>
      </c>
      <c r="Q2477">
        <v>292.72000000000003</v>
      </c>
      <c r="R2477">
        <v>6.28</v>
      </c>
      <c r="S2477">
        <v>7.24</v>
      </c>
      <c r="T2477" t="s">
        <v>22</v>
      </c>
      <c r="U2477" t="s">
        <v>23</v>
      </c>
      <c r="V2477" t="s">
        <v>24</v>
      </c>
      <c r="W2477" t="s">
        <v>7006</v>
      </c>
      <c r="X2477" t="s">
        <v>26</v>
      </c>
      <c r="Y2477" t="s">
        <v>36</v>
      </c>
      <c r="Z2477" t="s">
        <v>28</v>
      </c>
      <c r="AA2477" t="s">
        <v>29</v>
      </c>
      <c r="AB2477" t="s">
        <v>30</v>
      </c>
    </row>
    <row r="2478" spans="1:28" x14ac:dyDescent="0.3">
      <c r="A2478" t="s">
        <v>7007</v>
      </c>
      <c r="B2478" t="s">
        <v>127</v>
      </c>
      <c r="C2478" t="s">
        <v>3756</v>
      </c>
      <c r="D2478" t="s">
        <v>74</v>
      </c>
      <c r="E2478">
        <v>22</v>
      </c>
      <c r="F2478" t="s">
        <v>17465</v>
      </c>
      <c r="G2478">
        <v>2024</v>
      </c>
      <c r="H2478">
        <f t="shared" si="116"/>
        <v>45495</v>
      </c>
      <c r="I2478">
        <v>9</v>
      </c>
      <c r="J2478">
        <v>57</v>
      </c>
      <c r="K2478">
        <v>53</v>
      </c>
      <c r="L2478" t="s">
        <v>17466</v>
      </c>
      <c r="M2478">
        <f t="shared" si="114"/>
        <v>0.91519675925925925</v>
      </c>
      <c r="N2478" t="str">
        <f t="shared" si="115"/>
        <v>9-11 PM</v>
      </c>
      <c r="O2478">
        <v>576.16</v>
      </c>
      <c r="P2478">
        <v>22</v>
      </c>
      <c r="Q2478">
        <v>21.56</v>
      </c>
      <c r="R2478">
        <v>0.44</v>
      </c>
      <c r="S2478">
        <v>554.6</v>
      </c>
      <c r="T2478" t="s">
        <v>34</v>
      </c>
      <c r="U2478" t="s">
        <v>23</v>
      </c>
      <c r="V2478" t="s">
        <v>1212</v>
      </c>
      <c r="W2478" t="s">
        <v>7008</v>
      </c>
      <c r="X2478" t="s">
        <v>26</v>
      </c>
      <c r="Y2478" t="s">
        <v>36</v>
      </c>
      <c r="Z2478" t="s">
        <v>28</v>
      </c>
      <c r="AA2478" t="s">
        <v>37</v>
      </c>
      <c r="AB2478" t="s">
        <v>30</v>
      </c>
    </row>
    <row r="2479" spans="1:28" x14ac:dyDescent="0.3">
      <c r="A2479" t="s">
        <v>7009</v>
      </c>
      <c r="B2479" t="s">
        <v>48</v>
      </c>
      <c r="C2479" t="s">
        <v>7003</v>
      </c>
      <c r="D2479" t="s">
        <v>50</v>
      </c>
      <c r="E2479">
        <v>22</v>
      </c>
      <c r="F2479" t="s">
        <v>17465</v>
      </c>
      <c r="G2479">
        <v>2024</v>
      </c>
      <c r="H2479">
        <f t="shared" si="116"/>
        <v>45495</v>
      </c>
      <c r="I2479">
        <v>9</v>
      </c>
      <c r="J2479">
        <v>56</v>
      </c>
      <c r="K2479">
        <v>1</v>
      </c>
      <c r="L2479" t="s">
        <v>17466</v>
      </c>
      <c r="M2479">
        <f t="shared" si="114"/>
        <v>0.91390046296296301</v>
      </c>
      <c r="N2479" t="str">
        <f t="shared" si="115"/>
        <v>9-11 PM</v>
      </c>
      <c r="O2479">
        <v>1281.08</v>
      </c>
      <c r="P2479">
        <v>299</v>
      </c>
      <c r="Q2479">
        <v>287.04000000000002</v>
      </c>
      <c r="R2479">
        <v>11.96</v>
      </c>
      <c r="S2479">
        <v>994.04</v>
      </c>
      <c r="T2479" t="s">
        <v>22</v>
      </c>
      <c r="U2479" t="s">
        <v>23</v>
      </c>
      <c r="V2479" t="s">
        <v>24</v>
      </c>
      <c r="W2479" t="s">
        <v>7010</v>
      </c>
      <c r="X2479" t="s">
        <v>26</v>
      </c>
      <c r="Y2479" t="s">
        <v>36</v>
      </c>
      <c r="Z2479" t="s">
        <v>28</v>
      </c>
      <c r="AA2479" t="s">
        <v>29</v>
      </c>
      <c r="AB2479" t="s">
        <v>30</v>
      </c>
    </row>
    <row r="2480" spans="1:28" x14ac:dyDescent="0.3">
      <c r="A2480" t="s">
        <v>7011</v>
      </c>
      <c r="B2480" t="s">
        <v>48</v>
      </c>
      <c r="C2480" t="s">
        <v>7012</v>
      </c>
      <c r="D2480" t="s">
        <v>74</v>
      </c>
      <c r="E2480">
        <v>22</v>
      </c>
      <c r="F2480" t="s">
        <v>17465</v>
      </c>
      <c r="G2480">
        <v>2024</v>
      </c>
      <c r="H2480">
        <f t="shared" si="116"/>
        <v>45495</v>
      </c>
      <c r="I2480">
        <v>9</v>
      </c>
      <c r="J2480">
        <v>52</v>
      </c>
      <c r="K2480">
        <v>10</v>
      </c>
      <c r="L2480" t="s">
        <v>17466</v>
      </c>
      <c r="M2480">
        <f t="shared" si="114"/>
        <v>0.91122685185185182</v>
      </c>
      <c r="N2480" t="str">
        <f t="shared" si="115"/>
        <v>9-11 PM</v>
      </c>
      <c r="O2480">
        <v>1302.42</v>
      </c>
      <c r="P2480">
        <v>22</v>
      </c>
      <c r="Q2480">
        <v>21.34</v>
      </c>
      <c r="R2480">
        <v>0.66</v>
      </c>
      <c r="S2480">
        <v>1281.08</v>
      </c>
      <c r="T2480" t="s">
        <v>34</v>
      </c>
      <c r="U2480" t="s">
        <v>23</v>
      </c>
      <c r="V2480" t="s">
        <v>24</v>
      </c>
      <c r="W2480" t="s">
        <v>7013</v>
      </c>
      <c r="X2480" t="s">
        <v>26</v>
      </c>
      <c r="Y2480" t="s">
        <v>36</v>
      </c>
      <c r="Z2480" t="s">
        <v>28</v>
      </c>
      <c r="AA2480" t="s">
        <v>3651</v>
      </c>
      <c r="AB2480" t="s">
        <v>30</v>
      </c>
    </row>
    <row r="2481" spans="1:28" x14ac:dyDescent="0.3">
      <c r="A2481" t="s">
        <v>7014</v>
      </c>
      <c r="B2481" t="s">
        <v>1537</v>
      </c>
      <c r="C2481" t="s">
        <v>6997</v>
      </c>
      <c r="D2481" t="s">
        <v>21</v>
      </c>
      <c r="E2481">
        <v>22</v>
      </c>
      <c r="F2481" t="s">
        <v>17465</v>
      </c>
      <c r="G2481">
        <v>2024</v>
      </c>
      <c r="H2481">
        <f t="shared" si="116"/>
        <v>45495</v>
      </c>
      <c r="I2481">
        <v>9</v>
      </c>
      <c r="J2481">
        <v>28</v>
      </c>
      <c r="K2481">
        <v>54</v>
      </c>
      <c r="L2481" t="s">
        <v>17466</v>
      </c>
      <c r="M2481">
        <f t="shared" si="114"/>
        <v>0.89506944444444436</v>
      </c>
      <c r="N2481" t="str">
        <f t="shared" si="115"/>
        <v>9-11 PM</v>
      </c>
      <c r="O2481">
        <v>1962.57</v>
      </c>
      <c r="P2481">
        <v>249</v>
      </c>
      <c r="Q2481">
        <v>243.77</v>
      </c>
      <c r="R2481">
        <v>5.23</v>
      </c>
      <c r="S2481">
        <v>1718.8</v>
      </c>
      <c r="T2481" t="s">
        <v>22</v>
      </c>
      <c r="U2481" t="s">
        <v>23</v>
      </c>
      <c r="V2481" t="s">
        <v>24</v>
      </c>
      <c r="W2481" t="s">
        <v>7015</v>
      </c>
      <c r="X2481" t="s">
        <v>26</v>
      </c>
      <c r="Y2481" t="s">
        <v>36</v>
      </c>
      <c r="Z2481" t="s">
        <v>28</v>
      </c>
      <c r="AA2481" t="s">
        <v>37</v>
      </c>
      <c r="AB2481" t="s">
        <v>30</v>
      </c>
    </row>
    <row r="2482" spans="1:28" x14ac:dyDescent="0.3">
      <c r="A2482" t="s">
        <v>7016</v>
      </c>
      <c r="B2482" t="s">
        <v>127</v>
      </c>
      <c r="C2482" t="s">
        <v>6994</v>
      </c>
      <c r="D2482" t="s">
        <v>50</v>
      </c>
      <c r="E2482">
        <v>22</v>
      </c>
      <c r="F2482" t="s">
        <v>17465</v>
      </c>
      <c r="G2482">
        <v>2024</v>
      </c>
      <c r="H2482">
        <f t="shared" si="116"/>
        <v>45495</v>
      </c>
      <c r="I2482">
        <v>9</v>
      </c>
      <c r="J2482">
        <v>28</v>
      </c>
      <c r="K2482">
        <v>26</v>
      </c>
      <c r="L2482" t="s">
        <v>17466</v>
      </c>
      <c r="M2482">
        <f t="shared" si="114"/>
        <v>0.89474537037037039</v>
      </c>
      <c r="N2482" t="str">
        <f t="shared" si="115"/>
        <v>9-11 PM</v>
      </c>
      <c r="O2482">
        <v>726.2</v>
      </c>
      <c r="P2482">
        <v>155</v>
      </c>
      <c r="Q2482">
        <v>150.04</v>
      </c>
      <c r="R2482">
        <v>4.96</v>
      </c>
      <c r="S2482">
        <v>576.16</v>
      </c>
      <c r="T2482" t="s">
        <v>22</v>
      </c>
      <c r="U2482" t="s">
        <v>23</v>
      </c>
      <c r="V2482" t="s">
        <v>24</v>
      </c>
      <c r="W2482" t="s">
        <v>7017</v>
      </c>
      <c r="X2482" t="s">
        <v>26</v>
      </c>
      <c r="Y2482" t="s">
        <v>36</v>
      </c>
      <c r="Z2482" t="s">
        <v>28</v>
      </c>
      <c r="AA2482" t="s">
        <v>37</v>
      </c>
      <c r="AB2482" t="s">
        <v>30</v>
      </c>
    </row>
    <row r="2483" spans="1:28" x14ac:dyDescent="0.3">
      <c r="A2483" t="s">
        <v>7018</v>
      </c>
      <c r="B2483" t="s">
        <v>1537</v>
      </c>
      <c r="C2483" t="s">
        <v>7000</v>
      </c>
      <c r="D2483" t="s">
        <v>21</v>
      </c>
      <c r="E2483">
        <v>22</v>
      </c>
      <c r="F2483" t="s">
        <v>17465</v>
      </c>
      <c r="G2483">
        <v>2024</v>
      </c>
      <c r="H2483">
        <f t="shared" si="116"/>
        <v>45495</v>
      </c>
      <c r="I2483">
        <v>9</v>
      </c>
      <c r="J2483">
        <v>18</v>
      </c>
      <c r="K2483">
        <v>40</v>
      </c>
      <c r="L2483" t="s">
        <v>17466</v>
      </c>
      <c r="M2483">
        <f t="shared" si="114"/>
        <v>0.88796296296296295</v>
      </c>
      <c r="N2483" t="str">
        <f t="shared" si="115"/>
        <v>9-11 PM</v>
      </c>
      <c r="O2483">
        <v>2167.1799999999998</v>
      </c>
      <c r="P2483">
        <v>209</v>
      </c>
      <c r="Q2483">
        <v>204.61</v>
      </c>
      <c r="R2483">
        <v>4.3899999999999997</v>
      </c>
      <c r="S2483">
        <v>1962.57</v>
      </c>
      <c r="T2483" t="s">
        <v>22</v>
      </c>
      <c r="U2483" t="s">
        <v>23</v>
      </c>
      <c r="V2483" t="s">
        <v>24</v>
      </c>
      <c r="W2483" t="s">
        <v>7019</v>
      </c>
      <c r="X2483" t="s">
        <v>26</v>
      </c>
      <c r="Y2483" t="s">
        <v>36</v>
      </c>
      <c r="Z2483" t="s">
        <v>28</v>
      </c>
      <c r="AA2483" t="s">
        <v>37</v>
      </c>
      <c r="AB2483" t="s">
        <v>30</v>
      </c>
    </row>
    <row r="2484" spans="1:28" x14ac:dyDescent="0.3">
      <c r="A2484" t="s">
        <v>7020</v>
      </c>
      <c r="B2484" t="s">
        <v>4263</v>
      </c>
      <c r="C2484" t="s">
        <v>7021</v>
      </c>
      <c r="D2484" t="s">
        <v>21</v>
      </c>
      <c r="E2484">
        <v>22</v>
      </c>
      <c r="F2484" t="s">
        <v>17465</v>
      </c>
      <c r="G2484">
        <v>2024</v>
      </c>
      <c r="H2484">
        <f t="shared" si="116"/>
        <v>45495</v>
      </c>
      <c r="I2484">
        <v>9</v>
      </c>
      <c r="J2484">
        <v>18</v>
      </c>
      <c r="K2484">
        <v>39</v>
      </c>
      <c r="L2484" t="s">
        <v>17466</v>
      </c>
      <c r="M2484">
        <f t="shared" si="114"/>
        <v>0.88795138888888892</v>
      </c>
      <c r="N2484" t="str">
        <f t="shared" si="115"/>
        <v>9-11 PM</v>
      </c>
      <c r="O2484">
        <v>1541.98</v>
      </c>
      <c r="P2484">
        <v>349</v>
      </c>
      <c r="Q2484">
        <v>341.67</v>
      </c>
      <c r="R2484">
        <v>7.33</v>
      </c>
      <c r="S2484">
        <v>1200.31</v>
      </c>
      <c r="T2484" t="s">
        <v>34</v>
      </c>
      <c r="U2484" t="s">
        <v>23</v>
      </c>
      <c r="V2484" t="s">
        <v>24</v>
      </c>
      <c r="W2484" t="s">
        <v>7022</v>
      </c>
      <c r="X2484" t="s">
        <v>26</v>
      </c>
      <c r="Y2484" t="s">
        <v>36</v>
      </c>
      <c r="Z2484" t="s">
        <v>28</v>
      </c>
      <c r="AA2484" t="s">
        <v>29</v>
      </c>
      <c r="AB2484" t="s">
        <v>30</v>
      </c>
    </row>
    <row r="2485" spans="1:28" x14ac:dyDescent="0.3">
      <c r="A2485" t="s">
        <v>7023</v>
      </c>
      <c r="B2485" t="s">
        <v>44</v>
      </c>
      <c r="C2485" t="s">
        <v>7024</v>
      </c>
      <c r="D2485" t="s">
        <v>21</v>
      </c>
      <c r="E2485">
        <v>22</v>
      </c>
      <c r="F2485" t="s">
        <v>17465</v>
      </c>
      <c r="G2485">
        <v>2024</v>
      </c>
      <c r="H2485">
        <f t="shared" si="116"/>
        <v>45495</v>
      </c>
      <c r="I2485">
        <v>9</v>
      </c>
      <c r="J2485">
        <v>16</v>
      </c>
      <c r="K2485">
        <v>40</v>
      </c>
      <c r="L2485" t="s">
        <v>17466</v>
      </c>
      <c r="M2485">
        <f t="shared" si="114"/>
        <v>0.88657407407407407</v>
      </c>
      <c r="N2485" t="str">
        <f t="shared" si="115"/>
        <v>9-11 PM</v>
      </c>
      <c r="O2485">
        <v>799.18</v>
      </c>
      <c r="P2485">
        <v>799</v>
      </c>
      <c r="Q2485">
        <v>782.22</v>
      </c>
      <c r="R2485">
        <v>16.78</v>
      </c>
      <c r="S2485">
        <v>16.96</v>
      </c>
      <c r="T2485" t="s">
        <v>34</v>
      </c>
      <c r="U2485" t="s">
        <v>23</v>
      </c>
      <c r="V2485" t="s">
        <v>24</v>
      </c>
      <c r="W2485" t="s">
        <v>7025</v>
      </c>
      <c r="X2485" t="s">
        <v>26</v>
      </c>
      <c r="Y2485" t="s">
        <v>36</v>
      </c>
      <c r="Z2485" t="s">
        <v>28</v>
      </c>
      <c r="AA2485" t="s">
        <v>29</v>
      </c>
      <c r="AB2485" t="s">
        <v>30</v>
      </c>
    </row>
    <row r="2486" spans="1:28" x14ac:dyDescent="0.3">
      <c r="A2486" t="s">
        <v>7026</v>
      </c>
      <c r="B2486" t="s">
        <v>1537</v>
      </c>
      <c r="C2486" t="s">
        <v>7027</v>
      </c>
      <c r="D2486" t="s">
        <v>50</v>
      </c>
      <c r="E2486">
        <v>22</v>
      </c>
      <c r="F2486" t="s">
        <v>17465</v>
      </c>
      <c r="G2486">
        <v>2024</v>
      </c>
      <c r="H2486">
        <f t="shared" si="116"/>
        <v>45495</v>
      </c>
      <c r="I2486">
        <v>9</v>
      </c>
      <c r="J2486">
        <v>8</v>
      </c>
      <c r="K2486">
        <v>42</v>
      </c>
      <c r="L2486" t="s">
        <v>17466</v>
      </c>
      <c r="M2486">
        <f t="shared" si="114"/>
        <v>0.88104166666666661</v>
      </c>
      <c r="N2486" t="str">
        <f t="shared" si="115"/>
        <v>9-11 PM</v>
      </c>
      <c r="O2486">
        <v>354.81</v>
      </c>
      <c r="P2486">
        <v>199</v>
      </c>
      <c r="Q2486">
        <v>192.63</v>
      </c>
      <c r="R2486">
        <v>6.37</v>
      </c>
      <c r="S2486">
        <v>162.18</v>
      </c>
      <c r="T2486" t="s">
        <v>34</v>
      </c>
      <c r="U2486" t="s">
        <v>23</v>
      </c>
      <c r="V2486" t="s">
        <v>24</v>
      </c>
      <c r="W2486" t="s">
        <v>7028</v>
      </c>
      <c r="X2486" t="s">
        <v>26</v>
      </c>
      <c r="Y2486" t="s">
        <v>36</v>
      </c>
      <c r="Z2486" t="s">
        <v>28</v>
      </c>
      <c r="AA2486" t="s">
        <v>37</v>
      </c>
      <c r="AB2486" t="s">
        <v>30</v>
      </c>
    </row>
    <row r="2487" spans="1:28" x14ac:dyDescent="0.3">
      <c r="A2487" t="s">
        <v>7029</v>
      </c>
      <c r="B2487" t="s">
        <v>1537</v>
      </c>
      <c r="C2487" t="s">
        <v>7030</v>
      </c>
      <c r="D2487" t="s">
        <v>21</v>
      </c>
      <c r="E2487">
        <v>22</v>
      </c>
      <c r="F2487" t="s">
        <v>17465</v>
      </c>
      <c r="G2487">
        <v>2024</v>
      </c>
      <c r="H2487">
        <f t="shared" si="116"/>
        <v>45495</v>
      </c>
      <c r="I2487">
        <v>9</v>
      </c>
      <c r="J2487">
        <v>7</v>
      </c>
      <c r="K2487">
        <v>40</v>
      </c>
      <c r="L2487" t="s">
        <v>17466</v>
      </c>
      <c r="M2487">
        <f t="shared" si="114"/>
        <v>0.88032407407407398</v>
      </c>
      <c r="N2487" t="str">
        <f t="shared" si="115"/>
        <v>9-11 PM</v>
      </c>
      <c r="O2487">
        <v>696.48</v>
      </c>
      <c r="P2487">
        <v>349</v>
      </c>
      <c r="Q2487">
        <v>341.67</v>
      </c>
      <c r="R2487">
        <v>7.33</v>
      </c>
      <c r="S2487">
        <v>354.81</v>
      </c>
      <c r="T2487" t="s">
        <v>34</v>
      </c>
      <c r="U2487" t="s">
        <v>23</v>
      </c>
      <c r="V2487" t="s">
        <v>24</v>
      </c>
      <c r="W2487" t="s">
        <v>7031</v>
      </c>
      <c r="X2487" t="s">
        <v>26</v>
      </c>
      <c r="Y2487" t="s">
        <v>36</v>
      </c>
      <c r="Z2487" t="s">
        <v>28</v>
      </c>
      <c r="AA2487" t="s">
        <v>29</v>
      </c>
      <c r="AB2487" t="s">
        <v>30</v>
      </c>
    </row>
    <row r="2488" spans="1:28" x14ac:dyDescent="0.3">
      <c r="A2488" t="s">
        <v>7032</v>
      </c>
      <c r="B2488" t="s">
        <v>7033</v>
      </c>
      <c r="C2488" t="s">
        <v>7034</v>
      </c>
      <c r="D2488" t="s">
        <v>21</v>
      </c>
      <c r="E2488">
        <v>22</v>
      </c>
      <c r="F2488" t="s">
        <v>17465</v>
      </c>
      <c r="G2488">
        <v>2024</v>
      </c>
      <c r="H2488">
        <f t="shared" si="116"/>
        <v>45495</v>
      </c>
      <c r="I2488">
        <v>9</v>
      </c>
      <c r="J2488">
        <v>4</v>
      </c>
      <c r="K2488">
        <v>37</v>
      </c>
      <c r="L2488" t="s">
        <v>17466</v>
      </c>
      <c r="M2488">
        <f t="shared" si="114"/>
        <v>0.87820601851851843</v>
      </c>
      <c r="N2488" t="str">
        <f t="shared" si="115"/>
        <v>9-11 PM</v>
      </c>
      <c r="O2488">
        <v>150122.97</v>
      </c>
      <c r="P2488">
        <v>299</v>
      </c>
      <c r="Q2488">
        <v>292.12</v>
      </c>
      <c r="R2488">
        <v>6.88</v>
      </c>
      <c r="S2488">
        <v>149830.85</v>
      </c>
      <c r="T2488" t="s">
        <v>34</v>
      </c>
      <c r="U2488" t="s">
        <v>23</v>
      </c>
      <c r="V2488" t="s">
        <v>24</v>
      </c>
      <c r="W2488" t="s">
        <v>7035</v>
      </c>
      <c r="X2488" t="s">
        <v>7036</v>
      </c>
      <c r="Y2488" t="s">
        <v>9</v>
      </c>
      <c r="Z2488" t="s">
        <v>28</v>
      </c>
      <c r="AA2488" t="s">
        <v>37</v>
      </c>
      <c r="AB2488" t="s">
        <v>30</v>
      </c>
    </row>
    <row r="2489" spans="1:28" x14ac:dyDescent="0.3">
      <c r="A2489" t="s">
        <v>7037</v>
      </c>
      <c r="B2489" t="s">
        <v>1481</v>
      </c>
      <c r="C2489" t="s">
        <v>7038</v>
      </c>
      <c r="D2489" t="s">
        <v>50</v>
      </c>
      <c r="E2489">
        <v>22</v>
      </c>
      <c r="F2489" t="s">
        <v>17465</v>
      </c>
      <c r="G2489">
        <v>2024</v>
      </c>
      <c r="H2489">
        <f t="shared" si="116"/>
        <v>45495</v>
      </c>
      <c r="I2489">
        <v>8</v>
      </c>
      <c r="J2489">
        <v>59</v>
      </c>
      <c r="K2489">
        <v>53</v>
      </c>
      <c r="L2489" t="s">
        <v>17466</v>
      </c>
      <c r="M2489">
        <f t="shared" si="114"/>
        <v>0.87491898148148151</v>
      </c>
      <c r="N2489" t="str">
        <f t="shared" si="115"/>
        <v>5-8 PM</v>
      </c>
      <c r="O2489">
        <v>1091.54</v>
      </c>
      <c r="P2489">
        <v>22</v>
      </c>
      <c r="Q2489">
        <v>21.12</v>
      </c>
      <c r="R2489">
        <v>0.88</v>
      </c>
      <c r="S2489">
        <v>1070.42</v>
      </c>
      <c r="T2489" t="s">
        <v>34</v>
      </c>
      <c r="U2489" t="s">
        <v>23</v>
      </c>
      <c r="V2489" t="s">
        <v>24</v>
      </c>
      <c r="W2489" t="s">
        <v>7039</v>
      </c>
      <c r="X2489" t="s">
        <v>26</v>
      </c>
      <c r="Y2489" t="s">
        <v>36</v>
      </c>
      <c r="Z2489" t="s">
        <v>28</v>
      </c>
      <c r="AA2489" t="s">
        <v>29</v>
      </c>
      <c r="AB2489" t="s">
        <v>30</v>
      </c>
    </row>
    <row r="2490" spans="1:28" x14ac:dyDescent="0.3">
      <c r="A2490" t="s">
        <v>7040</v>
      </c>
      <c r="B2490" t="s">
        <v>1537</v>
      </c>
      <c r="C2490" t="s">
        <v>7041</v>
      </c>
      <c r="D2490" t="s">
        <v>21</v>
      </c>
      <c r="E2490">
        <v>22</v>
      </c>
      <c r="F2490" t="s">
        <v>17465</v>
      </c>
      <c r="G2490">
        <v>2024</v>
      </c>
      <c r="H2490">
        <f t="shared" si="116"/>
        <v>45495</v>
      </c>
      <c r="I2490">
        <v>8</v>
      </c>
      <c r="J2490">
        <v>45</v>
      </c>
      <c r="K2490">
        <v>53</v>
      </c>
      <c r="L2490" t="s">
        <v>17466</v>
      </c>
      <c r="M2490">
        <f t="shared" si="114"/>
        <v>0.86519675925925921</v>
      </c>
      <c r="N2490" t="str">
        <f t="shared" si="115"/>
        <v>5-8 PM</v>
      </c>
      <c r="O2490">
        <v>989.2</v>
      </c>
      <c r="P2490">
        <v>299</v>
      </c>
      <c r="Q2490">
        <v>292.72000000000003</v>
      </c>
      <c r="R2490">
        <v>6.28</v>
      </c>
      <c r="S2490">
        <v>696.48</v>
      </c>
      <c r="T2490" t="s">
        <v>34</v>
      </c>
      <c r="U2490" t="s">
        <v>23</v>
      </c>
      <c r="V2490" t="s">
        <v>24</v>
      </c>
      <c r="W2490" t="s">
        <v>7042</v>
      </c>
      <c r="X2490" t="s">
        <v>26</v>
      </c>
      <c r="Y2490" t="s">
        <v>36</v>
      </c>
      <c r="Z2490" t="s">
        <v>28</v>
      </c>
      <c r="AA2490" t="s">
        <v>37</v>
      </c>
      <c r="AB2490" t="s">
        <v>30</v>
      </c>
    </row>
    <row r="2491" spans="1:28" x14ac:dyDescent="0.3">
      <c r="A2491" t="s">
        <v>7043</v>
      </c>
      <c r="B2491" t="s">
        <v>1537</v>
      </c>
      <c r="C2491" t="s">
        <v>7044</v>
      </c>
      <c r="D2491" t="s">
        <v>21</v>
      </c>
      <c r="E2491">
        <v>22</v>
      </c>
      <c r="F2491" t="s">
        <v>17465</v>
      </c>
      <c r="G2491">
        <v>2024</v>
      </c>
      <c r="H2491">
        <f t="shared" si="116"/>
        <v>45495</v>
      </c>
      <c r="I2491">
        <v>8</v>
      </c>
      <c r="J2491">
        <v>44</v>
      </c>
      <c r="K2491">
        <v>55</v>
      </c>
      <c r="L2491" t="s">
        <v>17466</v>
      </c>
      <c r="M2491">
        <f t="shared" si="114"/>
        <v>0.86452546296296295</v>
      </c>
      <c r="N2491" t="str">
        <f t="shared" si="115"/>
        <v>5-8 PM</v>
      </c>
      <c r="O2491">
        <v>1281.92</v>
      </c>
      <c r="P2491">
        <v>299</v>
      </c>
      <c r="Q2491">
        <v>292.72000000000003</v>
      </c>
      <c r="R2491">
        <v>6.28</v>
      </c>
      <c r="S2491">
        <v>989.2</v>
      </c>
      <c r="T2491" t="s">
        <v>34</v>
      </c>
      <c r="U2491" t="s">
        <v>23</v>
      </c>
      <c r="V2491" t="s">
        <v>24</v>
      </c>
      <c r="W2491" t="s">
        <v>7045</v>
      </c>
      <c r="X2491" t="s">
        <v>26</v>
      </c>
      <c r="Y2491" t="s">
        <v>36</v>
      </c>
      <c r="Z2491" t="s">
        <v>28</v>
      </c>
      <c r="AA2491" t="s">
        <v>37</v>
      </c>
      <c r="AB2491" t="s">
        <v>30</v>
      </c>
    </row>
    <row r="2492" spans="1:28" x14ac:dyDescent="0.3">
      <c r="A2492" t="s">
        <v>7046</v>
      </c>
      <c r="B2492" t="s">
        <v>4226</v>
      </c>
      <c r="C2492" t="s">
        <v>7047</v>
      </c>
      <c r="D2492" t="s">
        <v>74</v>
      </c>
      <c r="E2492">
        <v>22</v>
      </c>
      <c r="F2492" t="s">
        <v>17465</v>
      </c>
      <c r="G2492">
        <v>2024</v>
      </c>
      <c r="H2492">
        <f t="shared" si="116"/>
        <v>45495</v>
      </c>
      <c r="I2492">
        <v>8</v>
      </c>
      <c r="J2492">
        <v>44</v>
      </c>
      <c r="K2492">
        <v>20</v>
      </c>
      <c r="L2492" t="s">
        <v>17466</v>
      </c>
      <c r="M2492">
        <f t="shared" si="114"/>
        <v>0.86412037037037026</v>
      </c>
      <c r="N2492" t="str">
        <f t="shared" si="115"/>
        <v>5-8 PM</v>
      </c>
      <c r="O2492">
        <v>309.58999999999997</v>
      </c>
      <c r="P2492">
        <v>299</v>
      </c>
      <c r="Q2492">
        <v>293.02</v>
      </c>
      <c r="R2492">
        <v>5.98</v>
      </c>
      <c r="S2492">
        <v>16.57</v>
      </c>
      <c r="T2492" t="s">
        <v>34</v>
      </c>
      <c r="U2492" t="s">
        <v>23</v>
      </c>
      <c r="V2492" t="s">
        <v>24</v>
      </c>
      <c r="W2492" t="s">
        <v>7048</v>
      </c>
      <c r="X2492" t="s">
        <v>26</v>
      </c>
      <c r="Y2492" t="s">
        <v>36</v>
      </c>
      <c r="Z2492" t="s">
        <v>28</v>
      </c>
      <c r="AA2492" t="s">
        <v>29</v>
      </c>
      <c r="AB2492" t="s">
        <v>30</v>
      </c>
    </row>
    <row r="2493" spans="1:28" x14ac:dyDescent="0.3">
      <c r="A2493" t="s">
        <v>7049</v>
      </c>
      <c r="B2493" t="s">
        <v>1537</v>
      </c>
      <c r="C2493" t="s">
        <v>7050</v>
      </c>
      <c r="D2493" t="s">
        <v>50</v>
      </c>
      <c r="E2493">
        <v>22</v>
      </c>
      <c r="F2493" t="s">
        <v>17465</v>
      </c>
      <c r="G2493">
        <v>2024</v>
      </c>
      <c r="H2493">
        <f t="shared" si="116"/>
        <v>45495</v>
      </c>
      <c r="I2493">
        <v>8</v>
      </c>
      <c r="J2493">
        <v>43</v>
      </c>
      <c r="K2493">
        <v>39</v>
      </c>
      <c r="L2493" t="s">
        <v>17466</v>
      </c>
      <c r="M2493">
        <f t="shared" si="114"/>
        <v>0.86364583333333333</v>
      </c>
      <c r="N2493" t="str">
        <f t="shared" si="115"/>
        <v>5-8 PM</v>
      </c>
      <c r="O2493">
        <v>1313.86</v>
      </c>
      <c r="P2493">
        <v>33</v>
      </c>
      <c r="Q2493">
        <v>31.94</v>
      </c>
      <c r="R2493">
        <v>1.06</v>
      </c>
      <c r="S2493">
        <v>1281.92</v>
      </c>
      <c r="T2493" t="s">
        <v>34</v>
      </c>
      <c r="U2493" t="s">
        <v>23</v>
      </c>
      <c r="V2493" t="s">
        <v>24</v>
      </c>
      <c r="W2493" t="s">
        <v>7051</v>
      </c>
      <c r="X2493" t="s">
        <v>26</v>
      </c>
      <c r="Y2493" t="s">
        <v>36</v>
      </c>
      <c r="Z2493" t="s">
        <v>28</v>
      </c>
      <c r="AA2493" t="s">
        <v>37</v>
      </c>
      <c r="AB2493" t="s">
        <v>30</v>
      </c>
    </row>
    <row r="2494" spans="1:28" x14ac:dyDescent="0.3">
      <c r="A2494" t="s">
        <v>7052</v>
      </c>
      <c r="B2494" t="s">
        <v>94</v>
      </c>
      <c r="C2494" t="s">
        <v>7053</v>
      </c>
      <c r="D2494" t="s">
        <v>21</v>
      </c>
      <c r="E2494">
        <v>22</v>
      </c>
      <c r="F2494" t="s">
        <v>17465</v>
      </c>
      <c r="G2494">
        <v>2024</v>
      </c>
      <c r="H2494">
        <f t="shared" si="116"/>
        <v>45495</v>
      </c>
      <c r="I2494">
        <v>8</v>
      </c>
      <c r="J2494">
        <v>41</v>
      </c>
      <c r="K2494">
        <v>35</v>
      </c>
      <c r="L2494" t="s">
        <v>17466</v>
      </c>
      <c r="M2494">
        <f t="shared" si="114"/>
        <v>0.86221064814814818</v>
      </c>
      <c r="N2494" t="str">
        <f t="shared" si="115"/>
        <v>5-8 PM</v>
      </c>
      <c r="O2494">
        <v>52.79</v>
      </c>
      <c r="P2494">
        <v>19</v>
      </c>
      <c r="Q2494">
        <v>18.43</v>
      </c>
      <c r="R2494">
        <v>0.56999999999999995</v>
      </c>
      <c r="S2494">
        <v>34.36</v>
      </c>
      <c r="T2494" t="s">
        <v>34</v>
      </c>
      <c r="U2494" t="s">
        <v>23</v>
      </c>
      <c r="V2494" t="s">
        <v>24</v>
      </c>
      <c r="W2494" t="s">
        <v>7054</v>
      </c>
      <c r="X2494" t="s">
        <v>26</v>
      </c>
      <c r="Y2494" t="s">
        <v>36</v>
      </c>
      <c r="Z2494" t="s">
        <v>28</v>
      </c>
      <c r="AA2494" t="s">
        <v>29</v>
      </c>
      <c r="AB2494" t="s">
        <v>30</v>
      </c>
    </row>
    <row r="2495" spans="1:28" x14ac:dyDescent="0.3">
      <c r="A2495" t="s">
        <v>7055</v>
      </c>
      <c r="B2495" t="s">
        <v>256</v>
      </c>
      <c r="C2495" t="s">
        <v>4723</v>
      </c>
      <c r="D2495" t="s">
        <v>50</v>
      </c>
      <c r="E2495">
        <v>22</v>
      </c>
      <c r="F2495" t="s">
        <v>17465</v>
      </c>
      <c r="G2495">
        <v>2024</v>
      </c>
      <c r="H2495">
        <f t="shared" si="116"/>
        <v>45495</v>
      </c>
      <c r="I2495">
        <v>8</v>
      </c>
      <c r="J2495">
        <v>30</v>
      </c>
      <c r="K2495">
        <v>10</v>
      </c>
      <c r="L2495" t="s">
        <v>17466</v>
      </c>
      <c r="M2495">
        <f t="shared" si="114"/>
        <v>0.85428240740740735</v>
      </c>
      <c r="N2495" t="str">
        <f t="shared" si="115"/>
        <v>5-8 PM</v>
      </c>
      <c r="O2495">
        <v>565.6</v>
      </c>
      <c r="P2495">
        <v>33</v>
      </c>
      <c r="Q2495">
        <v>31.68</v>
      </c>
      <c r="R2495">
        <v>1.32</v>
      </c>
      <c r="S2495">
        <v>533.91999999999996</v>
      </c>
      <c r="T2495" t="s">
        <v>34</v>
      </c>
      <c r="U2495" t="s">
        <v>23</v>
      </c>
      <c r="V2495" t="s">
        <v>24</v>
      </c>
      <c r="W2495" t="s">
        <v>7056</v>
      </c>
      <c r="X2495" t="s">
        <v>26</v>
      </c>
      <c r="Y2495" t="s">
        <v>36</v>
      </c>
      <c r="Z2495" t="s">
        <v>28</v>
      </c>
      <c r="AA2495" t="s">
        <v>29</v>
      </c>
      <c r="AB2495" t="s">
        <v>30</v>
      </c>
    </row>
    <row r="2496" spans="1:28" x14ac:dyDescent="0.3">
      <c r="A2496" t="s">
        <v>7057</v>
      </c>
      <c r="B2496" t="s">
        <v>102</v>
      </c>
      <c r="C2496" t="s">
        <v>7058</v>
      </c>
      <c r="D2496" t="s">
        <v>21</v>
      </c>
      <c r="E2496">
        <v>22</v>
      </c>
      <c r="F2496" t="s">
        <v>17465</v>
      </c>
      <c r="G2496">
        <v>2024</v>
      </c>
      <c r="H2496">
        <f t="shared" si="116"/>
        <v>45495</v>
      </c>
      <c r="I2496">
        <v>8</v>
      </c>
      <c r="J2496">
        <v>19</v>
      </c>
      <c r="K2496">
        <v>55</v>
      </c>
      <c r="L2496" t="s">
        <v>17466</v>
      </c>
      <c r="M2496">
        <f t="shared" si="114"/>
        <v>0.8471643518518519</v>
      </c>
      <c r="N2496" t="str">
        <f t="shared" si="115"/>
        <v>5-8 PM</v>
      </c>
      <c r="O2496">
        <v>12307.84</v>
      </c>
      <c r="P2496">
        <v>249</v>
      </c>
      <c r="Q2496">
        <v>243.77</v>
      </c>
      <c r="R2496">
        <v>5.23</v>
      </c>
      <c r="S2496">
        <v>12064.07</v>
      </c>
      <c r="T2496" t="s">
        <v>34</v>
      </c>
      <c r="U2496" t="s">
        <v>23</v>
      </c>
      <c r="V2496" t="s">
        <v>24</v>
      </c>
      <c r="W2496" t="s">
        <v>7059</v>
      </c>
      <c r="X2496" t="s">
        <v>26</v>
      </c>
      <c r="Y2496" t="s">
        <v>27</v>
      </c>
      <c r="Z2496" t="s">
        <v>28</v>
      </c>
      <c r="AA2496" t="s">
        <v>29</v>
      </c>
      <c r="AB2496" t="s">
        <v>30</v>
      </c>
    </row>
    <row r="2497" spans="1:28" x14ac:dyDescent="0.3">
      <c r="A2497" t="s">
        <v>7060</v>
      </c>
      <c r="B2497" t="s">
        <v>102</v>
      </c>
      <c r="C2497" t="s">
        <v>7061</v>
      </c>
      <c r="D2497" t="s">
        <v>21</v>
      </c>
      <c r="E2497">
        <v>22</v>
      </c>
      <c r="F2497" t="s">
        <v>17465</v>
      </c>
      <c r="G2497">
        <v>2024</v>
      </c>
      <c r="H2497">
        <f t="shared" si="116"/>
        <v>45495</v>
      </c>
      <c r="I2497">
        <v>8</v>
      </c>
      <c r="J2497">
        <v>19</v>
      </c>
      <c r="K2497">
        <v>26</v>
      </c>
      <c r="L2497" t="s">
        <v>17466</v>
      </c>
      <c r="M2497">
        <f t="shared" si="114"/>
        <v>0.84682870370370367</v>
      </c>
      <c r="N2497" t="str">
        <f t="shared" si="115"/>
        <v>5-8 PM</v>
      </c>
      <c r="O2497">
        <v>12649.51</v>
      </c>
      <c r="P2497">
        <v>349</v>
      </c>
      <c r="Q2497">
        <v>341.67</v>
      </c>
      <c r="R2497">
        <v>7.33</v>
      </c>
      <c r="S2497">
        <v>12307.84</v>
      </c>
      <c r="T2497" t="s">
        <v>34</v>
      </c>
      <c r="U2497" t="s">
        <v>23</v>
      </c>
      <c r="V2497" t="s">
        <v>24</v>
      </c>
      <c r="W2497" t="s">
        <v>7062</v>
      </c>
      <c r="X2497" t="s">
        <v>26</v>
      </c>
      <c r="Y2497" t="s">
        <v>27</v>
      </c>
      <c r="Z2497" t="s">
        <v>28</v>
      </c>
      <c r="AA2497" t="s">
        <v>29</v>
      </c>
      <c r="AB2497" t="s">
        <v>30</v>
      </c>
    </row>
    <row r="2498" spans="1:28" x14ac:dyDescent="0.3">
      <c r="A2498" t="s">
        <v>7063</v>
      </c>
      <c r="B2498" t="s">
        <v>1481</v>
      </c>
      <c r="C2498" t="s">
        <v>7064</v>
      </c>
      <c r="D2498" t="s">
        <v>50</v>
      </c>
      <c r="E2498">
        <v>22</v>
      </c>
      <c r="F2498" t="s">
        <v>17465</v>
      </c>
      <c r="G2498">
        <v>2024</v>
      </c>
      <c r="H2498">
        <f t="shared" si="116"/>
        <v>45495</v>
      </c>
      <c r="I2498">
        <v>8</v>
      </c>
      <c r="J2498">
        <v>19</v>
      </c>
      <c r="K2498">
        <v>24</v>
      </c>
      <c r="L2498" t="s">
        <v>17466</v>
      </c>
      <c r="M2498">
        <f t="shared" ref="M2498:M2561" si="117">TIMEVALUE(TEXT(TIMEVALUE(I2498 &amp; ":" &amp; J2498 &amp; ":" &amp; K2498 &amp; " " &amp; L2498), "hh:mm:ss AM/PM"))</f>
        <v>0.84680555555555559</v>
      </c>
      <c r="N2498" t="str">
        <f t="shared" ref="N2498:N2561" si="118">IF(AND(HOUR(M2498)&gt;=0, HOUR(M2498)&lt;=4), "12-4 AM",
IF(AND(HOUR(M2498)&gt;=5, HOUR(M2498)&lt;=8), "5-8 AM",
IF(AND(HOUR(M2498)&gt;=9, HOUR(M2498)&lt;=12), "9 AM-12 PM",
IF(AND(HOUR(M2498)&gt;=13, HOUR(M2498)&lt;=16), "1-4 PM",
IF(AND(HOUR(M2498)&gt;=17, HOUR(M2498)&lt;=20), "5-8 PM",
IF(AND(HOUR(M2498)&gt;=21, HOUR(M2498)&lt;=23), "9-11 PM",
""))))))</f>
        <v>5-8 PM</v>
      </c>
      <c r="O2498">
        <v>1282.58</v>
      </c>
      <c r="P2498">
        <v>199</v>
      </c>
      <c r="Q2498">
        <v>191.04</v>
      </c>
      <c r="R2498">
        <v>7.96</v>
      </c>
      <c r="S2498">
        <v>1091.54</v>
      </c>
      <c r="T2498" t="s">
        <v>34</v>
      </c>
      <c r="U2498" t="s">
        <v>23</v>
      </c>
      <c r="V2498" t="s">
        <v>24</v>
      </c>
      <c r="W2498" t="s">
        <v>7065</v>
      </c>
      <c r="X2498" t="s">
        <v>26</v>
      </c>
      <c r="Y2498" t="s">
        <v>36</v>
      </c>
      <c r="Z2498" t="s">
        <v>28</v>
      </c>
      <c r="AA2498" t="s">
        <v>29</v>
      </c>
      <c r="AB2498" t="s">
        <v>30</v>
      </c>
    </row>
    <row r="2499" spans="1:28" x14ac:dyDescent="0.3">
      <c r="A2499" t="s">
        <v>7066</v>
      </c>
      <c r="B2499" t="s">
        <v>102</v>
      </c>
      <c r="C2499" t="s">
        <v>7067</v>
      </c>
      <c r="D2499" t="s">
        <v>50</v>
      </c>
      <c r="E2499">
        <v>22</v>
      </c>
      <c r="F2499" t="s">
        <v>17465</v>
      </c>
      <c r="G2499">
        <v>2024</v>
      </c>
      <c r="H2499">
        <f t="shared" ref="H2499:H2562" si="119">DATEVALUE(E2499 &amp;"-"&amp;F2499&amp;"-"&amp;G2499)</f>
        <v>45495</v>
      </c>
      <c r="I2499">
        <v>8</v>
      </c>
      <c r="J2499">
        <v>19</v>
      </c>
      <c r="K2499">
        <v>7</v>
      </c>
      <c r="L2499" t="s">
        <v>17466</v>
      </c>
      <c r="M2499">
        <f t="shared" si="117"/>
        <v>0.84660879629629626</v>
      </c>
      <c r="N2499" t="str">
        <f t="shared" si="118"/>
        <v>5-8 PM</v>
      </c>
      <c r="O2499">
        <v>12842.14</v>
      </c>
      <c r="P2499">
        <v>199</v>
      </c>
      <c r="Q2499">
        <v>192.63</v>
      </c>
      <c r="R2499">
        <v>6.37</v>
      </c>
      <c r="S2499">
        <v>12649.51</v>
      </c>
      <c r="T2499" t="s">
        <v>34</v>
      </c>
      <c r="U2499" t="s">
        <v>23</v>
      </c>
      <c r="V2499" t="s">
        <v>24</v>
      </c>
      <c r="W2499" t="s">
        <v>7068</v>
      </c>
      <c r="X2499" t="s">
        <v>26</v>
      </c>
      <c r="Y2499" t="s">
        <v>27</v>
      </c>
      <c r="Z2499" t="s">
        <v>28</v>
      </c>
      <c r="AA2499" t="s">
        <v>29</v>
      </c>
      <c r="AB2499" t="s">
        <v>30</v>
      </c>
    </row>
    <row r="2500" spans="1:28" x14ac:dyDescent="0.3">
      <c r="A2500" t="s">
        <v>7069</v>
      </c>
      <c r="B2500" t="s">
        <v>102</v>
      </c>
      <c r="C2500" t="s">
        <v>7070</v>
      </c>
      <c r="D2500" t="s">
        <v>74</v>
      </c>
      <c r="E2500">
        <v>22</v>
      </c>
      <c r="F2500" t="s">
        <v>17465</v>
      </c>
      <c r="G2500">
        <v>2024</v>
      </c>
      <c r="H2500">
        <f t="shared" si="119"/>
        <v>45495</v>
      </c>
      <c r="I2500">
        <v>8</v>
      </c>
      <c r="J2500">
        <v>18</v>
      </c>
      <c r="K2500">
        <v>14</v>
      </c>
      <c r="L2500" t="s">
        <v>17466</v>
      </c>
      <c r="M2500">
        <f t="shared" si="117"/>
        <v>0.84599537037037031</v>
      </c>
      <c r="N2500" t="str">
        <f t="shared" si="118"/>
        <v>5-8 PM</v>
      </c>
      <c r="O2500">
        <v>13321.36</v>
      </c>
      <c r="P2500">
        <v>489</v>
      </c>
      <c r="Q2500">
        <v>479.22</v>
      </c>
      <c r="R2500">
        <v>9.7799999999999994</v>
      </c>
      <c r="S2500">
        <v>12842.14</v>
      </c>
      <c r="T2500" t="s">
        <v>34</v>
      </c>
      <c r="U2500" t="s">
        <v>23</v>
      </c>
      <c r="V2500" t="s">
        <v>24</v>
      </c>
      <c r="W2500" t="s">
        <v>7071</v>
      </c>
      <c r="X2500" t="s">
        <v>26</v>
      </c>
      <c r="Y2500" t="s">
        <v>27</v>
      </c>
      <c r="Z2500" t="s">
        <v>28</v>
      </c>
      <c r="AA2500" t="s">
        <v>29</v>
      </c>
      <c r="AB2500" t="s">
        <v>30</v>
      </c>
    </row>
    <row r="2501" spans="1:28" x14ac:dyDescent="0.3">
      <c r="A2501" t="s">
        <v>7072</v>
      </c>
      <c r="B2501" t="s">
        <v>180</v>
      </c>
      <c r="C2501" t="s">
        <v>4684</v>
      </c>
      <c r="D2501" t="s">
        <v>50</v>
      </c>
      <c r="E2501">
        <v>22</v>
      </c>
      <c r="F2501" t="s">
        <v>17465</v>
      </c>
      <c r="G2501">
        <v>2024</v>
      </c>
      <c r="H2501">
        <f t="shared" si="119"/>
        <v>45495</v>
      </c>
      <c r="I2501">
        <v>8</v>
      </c>
      <c r="J2501">
        <v>18</v>
      </c>
      <c r="K2501">
        <v>12</v>
      </c>
      <c r="L2501" t="s">
        <v>17466</v>
      </c>
      <c r="M2501">
        <f t="shared" si="117"/>
        <v>0.84597222222222224</v>
      </c>
      <c r="N2501" t="str">
        <f t="shared" si="118"/>
        <v>5-8 PM</v>
      </c>
      <c r="O2501">
        <v>223.22</v>
      </c>
      <c r="P2501">
        <v>22</v>
      </c>
      <c r="Q2501">
        <v>21.12</v>
      </c>
      <c r="R2501">
        <v>0.88</v>
      </c>
      <c r="S2501">
        <v>202.1</v>
      </c>
      <c r="T2501" t="s">
        <v>34</v>
      </c>
      <c r="U2501" t="s">
        <v>23</v>
      </c>
      <c r="V2501" t="s">
        <v>24</v>
      </c>
      <c r="W2501" t="s">
        <v>7073</v>
      </c>
      <c r="X2501" t="s">
        <v>26</v>
      </c>
      <c r="Y2501" t="s">
        <v>36</v>
      </c>
      <c r="Z2501" t="s">
        <v>28</v>
      </c>
      <c r="AA2501" t="s">
        <v>29</v>
      </c>
      <c r="AB2501" t="s">
        <v>30</v>
      </c>
    </row>
    <row r="2502" spans="1:28" x14ac:dyDescent="0.3">
      <c r="A2502" t="s">
        <v>7074</v>
      </c>
      <c r="B2502" t="s">
        <v>48</v>
      </c>
      <c r="C2502" t="s">
        <v>7061</v>
      </c>
      <c r="D2502" t="s">
        <v>21</v>
      </c>
      <c r="E2502">
        <v>22</v>
      </c>
      <c r="F2502" t="s">
        <v>17465</v>
      </c>
      <c r="G2502">
        <v>2024</v>
      </c>
      <c r="H2502">
        <f t="shared" si="119"/>
        <v>45495</v>
      </c>
      <c r="I2502">
        <v>8</v>
      </c>
      <c r="J2502">
        <v>14</v>
      </c>
      <c r="K2502">
        <v>30</v>
      </c>
      <c r="L2502" t="s">
        <v>17466</v>
      </c>
      <c r="M2502">
        <f t="shared" si="117"/>
        <v>0.84340277777777783</v>
      </c>
      <c r="N2502" t="str">
        <f t="shared" si="118"/>
        <v>5-8 PM</v>
      </c>
      <c r="O2502">
        <v>1640.95</v>
      </c>
      <c r="P2502">
        <v>349</v>
      </c>
      <c r="Q2502">
        <v>338.53</v>
      </c>
      <c r="R2502">
        <v>10.47</v>
      </c>
      <c r="S2502">
        <v>1302.42</v>
      </c>
      <c r="T2502" t="s">
        <v>22</v>
      </c>
      <c r="U2502" t="s">
        <v>23</v>
      </c>
      <c r="V2502" t="s">
        <v>24</v>
      </c>
      <c r="W2502" t="s">
        <v>7075</v>
      </c>
      <c r="X2502" t="s">
        <v>26</v>
      </c>
      <c r="Y2502" t="s">
        <v>36</v>
      </c>
      <c r="Z2502" t="s">
        <v>28</v>
      </c>
      <c r="AA2502" t="s">
        <v>29</v>
      </c>
      <c r="AB2502" t="s">
        <v>30</v>
      </c>
    </row>
    <row r="2503" spans="1:28" x14ac:dyDescent="0.3">
      <c r="A2503" t="s">
        <v>7076</v>
      </c>
      <c r="B2503" t="s">
        <v>53</v>
      </c>
      <c r="C2503" t="s">
        <v>7067</v>
      </c>
      <c r="D2503" t="s">
        <v>50</v>
      </c>
      <c r="E2503">
        <v>22</v>
      </c>
      <c r="F2503" t="s">
        <v>17465</v>
      </c>
      <c r="G2503">
        <v>2024</v>
      </c>
      <c r="H2503">
        <f t="shared" si="119"/>
        <v>45495</v>
      </c>
      <c r="I2503">
        <v>8</v>
      </c>
      <c r="J2503">
        <v>13</v>
      </c>
      <c r="K2503">
        <v>29</v>
      </c>
      <c r="L2503" t="s">
        <v>17466</v>
      </c>
      <c r="M2503">
        <f t="shared" si="117"/>
        <v>0.84269675925925924</v>
      </c>
      <c r="N2503" t="str">
        <f t="shared" si="118"/>
        <v>5-8 PM</v>
      </c>
      <c r="O2503">
        <v>335.82</v>
      </c>
      <c r="P2503">
        <v>199</v>
      </c>
      <c r="Q2503">
        <v>191.04</v>
      </c>
      <c r="R2503">
        <v>7.96</v>
      </c>
      <c r="S2503">
        <v>144.78</v>
      </c>
      <c r="T2503" t="s">
        <v>22</v>
      </c>
      <c r="U2503" t="s">
        <v>23</v>
      </c>
      <c r="V2503" t="s">
        <v>24</v>
      </c>
      <c r="W2503" t="s">
        <v>7077</v>
      </c>
      <c r="X2503" t="s">
        <v>26</v>
      </c>
      <c r="Y2503" t="s">
        <v>36</v>
      </c>
      <c r="Z2503" t="s">
        <v>28</v>
      </c>
      <c r="AA2503" t="s">
        <v>29</v>
      </c>
      <c r="AB2503" t="s">
        <v>30</v>
      </c>
    </row>
    <row r="2504" spans="1:28" x14ac:dyDescent="0.3">
      <c r="A2504" t="s">
        <v>7078</v>
      </c>
      <c r="B2504" t="s">
        <v>131</v>
      </c>
      <c r="C2504" t="s">
        <v>7070</v>
      </c>
      <c r="D2504" t="s">
        <v>74</v>
      </c>
      <c r="E2504">
        <v>22</v>
      </c>
      <c r="F2504" t="s">
        <v>17465</v>
      </c>
      <c r="G2504">
        <v>2024</v>
      </c>
      <c r="H2504">
        <f t="shared" si="119"/>
        <v>45495</v>
      </c>
      <c r="I2504">
        <v>8</v>
      </c>
      <c r="J2504">
        <v>11</v>
      </c>
      <c r="K2504">
        <v>58</v>
      </c>
      <c r="L2504" t="s">
        <v>17466</v>
      </c>
      <c r="M2504">
        <f t="shared" si="117"/>
        <v>0.8416435185185186</v>
      </c>
      <c r="N2504" t="str">
        <f t="shared" si="118"/>
        <v>5-8 PM</v>
      </c>
      <c r="O2504">
        <v>1392.96</v>
      </c>
      <c r="P2504">
        <v>489</v>
      </c>
      <c r="Q2504">
        <v>474.33</v>
      </c>
      <c r="R2504">
        <v>14.67</v>
      </c>
      <c r="S2504">
        <v>918.63</v>
      </c>
      <c r="T2504" t="s">
        <v>22</v>
      </c>
      <c r="U2504" t="s">
        <v>23</v>
      </c>
      <c r="V2504" t="s">
        <v>24</v>
      </c>
      <c r="W2504" t="s">
        <v>7079</v>
      </c>
      <c r="X2504" t="s">
        <v>26</v>
      </c>
      <c r="Y2504" t="s">
        <v>36</v>
      </c>
      <c r="Z2504" t="s">
        <v>28</v>
      </c>
      <c r="AA2504" t="s">
        <v>29</v>
      </c>
      <c r="AB2504" t="s">
        <v>30</v>
      </c>
    </row>
    <row r="2505" spans="1:28" x14ac:dyDescent="0.3">
      <c r="A2505" t="s">
        <v>7080</v>
      </c>
      <c r="B2505" t="s">
        <v>1543</v>
      </c>
      <c r="C2505" t="s">
        <v>1645</v>
      </c>
      <c r="D2505" t="s">
        <v>74</v>
      </c>
      <c r="E2505">
        <v>22</v>
      </c>
      <c r="F2505" t="s">
        <v>17465</v>
      </c>
      <c r="G2505">
        <v>2024</v>
      </c>
      <c r="H2505">
        <f t="shared" si="119"/>
        <v>45495</v>
      </c>
      <c r="I2505">
        <v>8</v>
      </c>
      <c r="J2505">
        <v>8</v>
      </c>
      <c r="K2505">
        <v>51</v>
      </c>
      <c r="L2505" t="s">
        <v>17466</v>
      </c>
      <c r="M2505">
        <f t="shared" si="117"/>
        <v>0.83947916666666667</v>
      </c>
      <c r="N2505" t="str">
        <f t="shared" si="118"/>
        <v>5-8 PM</v>
      </c>
      <c r="O2505">
        <v>43.68</v>
      </c>
      <c r="P2505">
        <v>22</v>
      </c>
      <c r="Q2505">
        <v>21.34</v>
      </c>
      <c r="R2505">
        <v>0.66</v>
      </c>
      <c r="S2505">
        <v>22.34</v>
      </c>
      <c r="T2505" t="s">
        <v>22</v>
      </c>
      <c r="U2505" t="s">
        <v>23</v>
      </c>
      <c r="V2505" t="s">
        <v>24</v>
      </c>
      <c r="W2505" t="s">
        <v>7081</v>
      </c>
      <c r="X2505" t="s">
        <v>26</v>
      </c>
      <c r="Y2505" t="s">
        <v>36</v>
      </c>
      <c r="Z2505" t="s">
        <v>28</v>
      </c>
      <c r="AA2505" t="s">
        <v>29</v>
      </c>
      <c r="AB2505" t="s">
        <v>30</v>
      </c>
    </row>
    <row r="2506" spans="1:28" x14ac:dyDescent="0.3">
      <c r="A2506" t="s">
        <v>7082</v>
      </c>
      <c r="B2506" t="s">
        <v>48</v>
      </c>
      <c r="C2506" t="s">
        <v>6001</v>
      </c>
      <c r="D2506" t="s">
        <v>21</v>
      </c>
      <c r="E2506">
        <v>22</v>
      </c>
      <c r="F2506" t="s">
        <v>17465</v>
      </c>
      <c r="G2506">
        <v>2024</v>
      </c>
      <c r="H2506">
        <f t="shared" si="119"/>
        <v>45495</v>
      </c>
      <c r="I2506">
        <v>8</v>
      </c>
      <c r="J2506">
        <v>7</v>
      </c>
      <c r="K2506">
        <v>35</v>
      </c>
      <c r="L2506" t="s">
        <v>17466</v>
      </c>
      <c r="M2506">
        <f t="shared" si="117"/>
        <v>0.83859953703703705</v>
      </c>
      <c r="N2506" t="str">
        <f t="shared" si="118"/>
        <v>5-8 PM</v>
      </c>
      <c r="O2506">
        <v>1659.38</v>
      </c>
      <c r="P2506">
        <v>19</v>
      </c>
      <c r="Q2506">
        <v>18.43</v>
      </c>
      <c r="R2506">
        <v>0.56999999999999995</v>
      </c>
      <c r="S2506">
        <v>1640.95</v>
      </c>
      <c r="T2506" t="s">
        <v>2085</v>
      </c>
      <c r="U2506" t="s">
        <v>23</v>
      </c>
      <c r="V2506" t="s">
        <v>24</v>
      </c>
      <c r="W2506" t="s">
        <v>7083</v>
      </c>
      <c r="X2506" t="s">
        <v>26</v>
      </c>
      <c r="Y2506" t="s">
        <v>36</v>
      </c>
      <c r="Z2506" t="s">
        <v>28</v>
      </c>
      <c r="AA2506" t="s">
        <v>29</v>
      </c>
      <c r="AB2506" t="s">
        <v>30</v>
      </c>
    </row>
    <row r="2507" spans="1:28" x14ac:dyDescent="0.3">
      <c r="A2507" t="s">
        <v>7084</v>
      </c>
      <c r="B2507" t="s">
        <v>98</v>
      </c>
      <c r="C2507" t="s">
        <v>177</v>
      </c>
      <c r="D2507" t="s">
        <v>21</v>
      </c>
      <c r="E2507">
        <v>22</v>
      </c>
      <c r="F2507" t="s">
        <v>17465</v>
      </c>
      <c r="G2507">
        <v>2024</v>
      </c>
      <c r="H2507">
        <f t="shared" si="119"/>
        <v>45495</v>
      </c>
      <c r="I2507">
        <v>8</v>
      </c>
      <c r="J2507">
        <v>6</v>
      </c>
      <c r="K2507">
        <v>20</v>
      </c>
      <c r="L2507" t="s">
        <v>17466</v>
      </c>
      <c r="M2507">
        <f t="shared" si="117"/>
        <v>0.83773148148148147</v>
      </c>
      <c r="N2507" t="str">
        <f t="shared" si="118"/>
        <v>5-8 PM</v>
      </c>
      <c r="O2507">
        <v>2322.29</v>
      </c>
      <c r="P2507">
        <v>29</v>
      </c>
      <c r="Q2507">
        <v>28.13</v>
      </c>
      <c r="R2507">
        <v>0.87</v>
      </c>
      <c r="S2507">
        <v>2294.16</v>
      </c>
      <c r="T2507" t="s">
        <v>34</v>
      </c>
      <c r="U2507" t="s">
        <v>23</v>
      </c>
      <c r="V2507" t="s">
        <v>24</v>
      </c>
      <c r="W2507" t="s">
        <v>7085</v>
      </c>
      <c r="X2507" t="s">
        <v>26</v>
      </c>
      <c r="Y2507" t="s">
        <v>36</v>
      </c>
      <c r="Z2507" t="s">
        <v>28</v>
      </c>
      <c r="AA2507" t="s">
        <v>29</v>
      </c>
      <c r="AB2507" t="s">
        <v>30</v>
      </c>
    </row>
    <row r="2508" spans="1:28" x14ac:dyDescent="0.3">
      <c r="A2508" t="s">
        <v>7086</v>
      </c>
      <c r="B2508" t="s">
        <v>57</v>
      </c>
      <c r="C2508" t="s">
        <v>2609</v>
      </c>
      <c r="D2508" t="s">
        <v>21</v>
      </c>
      <c r="E2508">
        <v>22</v>
      </c>
      <c r="F2508" t="s">
        <v>17465</v>
      </c>
      <c r="G2508">
        <v>2024</v>
      </c>
      <c r="H2508">
        <f t="shared" si="119"/>
        <v>45495</v>
      </c>
      <c r="I2508">
        <v>8</v>
      </c>
      <c r="J2508">
        <v>6</v>
      </c>
      <c r="K2508">
        <v>15</v>
      </c>
      <c r="L2508" t="s">
        <v>17466</v>
      </c>
      <c r="M2508">
        <f t="shared" si="117"/>
        <v>0.83767361111111116</v>
      </c>
      <c r="N2508" t="str">
        <f t="shared" si="118"/>
        <v>5-8 PM</v>
      </c>
      <c r="O2508">
        <v>522.67999999999995</v>
      </c>
      <c r="P2508">
        <v>299</v>
      </c>
      <c r="Q2508">
        <v>290.02999999999997</v>
      </c>
      <c r="R2508">
        <v>8.9700000000000006</v>
      </c>
      <c r="S2508">
        <v>232.65</v>
      </c>
      <c r="T2508" t="s">
        <v>22</v>
      </c>
      <c r="U2508" t="s">
        <v>23</v>
      </c>
      <c r="V2508" t="s">
        <v>24</v>
      </c>
      <c r="W2508" t="s">
        <v>7087</v>
      </c>
      <c r="X2508" t="s">
        <v>26</v>
      </c>
      <c r="Y2508" t="s">
        <v>36</v>
      </c>
      <c r="Z2508" t="s">
        <v>28</v>
      </c>
      <c r="AA2508" t="s">
        <v>29</v>
      </c>
      <c r="AB2508" t="s">
        <v>30</v>
      </c>
    </row>
    <row r="2509" spans="1:28" x14ac:dyDescent="0.3">
      <c r="A2509" t="s">
        <v>7088</v>
      </c>
      <c r="B2509" t="s">
        <v>44</v>
      </c>
      <c r="C2509" t="s">
        <v>7058</v>
      </c>
      <c r="D2509" t="s">
        <v>21</v>
      </c>
      <c r="E2509">
        <v>22</v>
      </c>
      <c r="F2509" t="s">
        <v>17465</v>
      </c>
      <c r="G2509">
        <v>2024</v>
      </c>
      <c r="H2509">
        <f t="shared" si="119"/>
        <v>45495</v>
      </c>
      <c r="I2509">
        <v>8</v>
      </c>
      <c r="J2509">
        <v>2</v>
      </c>
      <c r="K2509">
        <v>36</v>
      </c>
      <c r="L2509" t="s">
        <v>17466</v>
      </c>
      <c r="M2509">
        <f t="shared" si="117"/>
        <v>0.83513888888888888</v>
      </c>
      <c r="N2509" t="str">
        <f t="shared" si="118"/>
        <v>5-8 PM</v>
      </c>
      <c r="O2509">
        <v>324.95</v>
      </c>
      <c r="P2509">
        <v>249</v>
      </c>
      <c r="Q2509">
        <v>243.77</v>
      </c>
      <c r="R2509">
        <v>5.23</v>
      </c>
      <c r="S2509">
        <v>81.180000000000007</v>
      </c>
      <c r="T2509" t="s">
        <v>22</v>
      </c>
      <c r="U2509" t="s">
        <v>23</v>
      </c>
      <c r="V2509" t="s">
        <v>24</v>
      </c>
      <c r="W2509" t="s">
        <v>7059</v>
      </c>
      <c r="X2509" t="s">
        <v>26</v>
      </c>
      <c r="Y2509" t="s">
        <v>36</v>
      </c>
      <c r="Z2509" t="s">
        <v>28</v>
      </c>
      <c r="AA2509" t="s">
        <v>29</v>
      </c>
      <c r="AB2509" t="s">
        <v>30</v>
      </c>
    </row>
    <row r="2510" spans="1:28" x14ac:dyDescent="0.3">
      <c r="A2510" t="s">
        <v>7089</v>
      </c>
      <c r="B2510" t="s">
        <v>57</v>
      </c>
      <c r="C2510" t="s">
        <v>7090</v>
      </c>
      <c r="D2510" t="s">
        <v>50</v>
      </c>
      <c r="E2510">
        <v>22</v>
      </c>
      <c r="F2510" t="s">
        <v>17465</v>
      </c>
      <c r="G2510">
        <v>2024</v>
      </c>
      <c r="H2510">
        <f t="shared" si="119"/>
        <v>45495</v>
      </c>
      <c r="I2510">
        <v>8</v>
      </c>
      <c r="J2510">
        <v>1</v>
      </c>
      <c r="K2510">
        <v>35</v>
      </c>
      <c r="L2510" t="s">
        <v>17466</v>
      </c>
      <c r="M2510">
        <f t="shared" si="117"/>
        <v>0.83443287037037039</v>
      </c>
      <c r="N2510" t="str">
        <f t="shared" si="118"/>
        <v>5-8 PM</v>
      </c>
      <c r="O2510">
        <v>617.72</v>
      </c>
      <c r="P2510">
        <v>99</v>
      </c>
      <c r="Q2510">
        <v>95.04</v>
      </c>
      <c r="R2510">
        <v>3.96</v>
      </c>
      <c r="S2510">
        <v>522.67999999999995</v>
      </c>
      <c r="T2510" t="s">
        <v>22</v>
      </c>
      <c r="U2510" t="s">
        <v>23</v>
      </c>
      <c r="V2510" t="s">
        <v>24</v>
      </c>
      <c r="W2510" t="s">
        <v>7091</v>
      </c>
      <c r="X2510" t="s">
        <v>26</v>
      </c>
      <c r="Y2510" t="s">
        <v>36</v>
      </c>
      <c r="Z2510" t="s">
        <v>28</v>
      </c>
      <c r="AA2510" t="s">
        <v>29</v>
      </c>
      <c r="AB2510" t="s">
        <v>30</v>
      </c>
    </row>
    <row r="2511" spans="1:28" x14ac:dyDescent="0.3">
      <c r="A2511" t="s">
        <v>7092</v>
      </c>
      <c r="B2511" t="s">
        <v>48</v>
      </c>
      <c r="C2511" t="s">
        <v>7093</v>
      </c>
      <c r="D2511" t="s">
        <v>50</v>
      </c>
      <c r="E2511">
        <v>22</v>
      </c>
      <c r="F2511" t="s">
        <v>17465</v>
      </c>
      <c r="G2511">
        <v>2024</v>
      </c>
      <c r="H2511">
        <f t="shared" si="119"/>
        <v>45495</v>
      </c>
      <c r="I2511">
        <v>7</v>
      </c>
      <c r="J2511">
        <v>59</v>
      </c>
      <c r="K2511">
        <v>52</v>
      </c>
      <c r="L2511" t="s">
        <v>17466</v>
      </c>
      <c r="M2511">
        <f t="shared" si="117"/>
        <v>0.83324074074074073</v>
      </c>
      <c r="N2511" t="str">
        <f t="shared" si="118"/>
        <v>5-8 PM</v>
      </c>
      <c r="O2511">
        <v>1680.5</v>
      </c>
      <c r="P2511">
        <v>22</v>
      </c>
      <c r="Q2511">
        <v>21.12</v>
      </c>
      <c r="R2511">
        <v>0.88</v>
      </c>
      <c r="S2511">
        <v>1659.38</v>
      </c>
      <c r="T2511" t="s">
        <v>34</v>
      </c>
      <c r="U2511" t="s">
        <v>23</v>
      </c>
      <c r="V2511" t="s">
        <v>24</v>
      </c>
      <c r="W2511" t="s">
        <v>7094</v>
      </c>
      <c r="X2511" t="s">
        <v>26</v>
      </c>
      <c r="Y2511" t="s">
        <v>36</v>
      </c>
      <c r="Z2511" t="s">
        <v>28</v>
      </c>
      <c r="AA2511" t="s">
        <v>29</v>
      </c>
      <c r="AB2511" t="s">
        <v>30</v>
      </c>
    </row>
    <row r="2512" spans="1:28" x14ac:dyDescent="0.3">
      <c r="A2512" t="s">
        <v>7095</v>
      </c>
      <c r="B2512" t="s">
        <v>44</v>
      </c>
      <c r="C2512" t="s">
        <v>7096</v>
      </c>
      <c r="D2512" t="s">
        <v>74</v>
      </c>
      <c r="E2512">
        <v>22</v>
      </c>
      <c r="F2512" t="s">
        <v>17465</v>
      </c>
      <c r="G2512">
        <v>2024</v>
      </c>
      <c r="H2512">
        <f t="shared" si="119"/>
        <v>45495</v>
      </c>
      <c r="I2512">
        <v>7</v>
      </c>
      <c r="J2512">
        <v>58</v>
      </c>
      <c r="K2512">
        <v>9</v>
      </c>
      <c r="L2512" t="s">
        <v>17466</v>
      </c>
      <c r="M2512">
        <f t="shared" si="117"/>
        <v>0.83204861111111106</v>
      </c>
      <c r="N2512" t="str">
        <f t="shared" si="118"/>
        <v>5-8 PM</v>
      </c>
      <c r="O2512">
        <v>617.97</v>
      </c>
      <c r="P2512">
        <v>299</v>
      </c>
      <c r="Q2512">
        <v>293.02</v>
      </c>
      <c r="R2512">
        <v>5.98</v>
      </c>
      <c r="S2512">
        <v>324.95</v>
      </c>
      <c r="T2512" t="s">
        <v>22</v>
      </c>
      <c r="U2512" t="s">
        <v>23</v>
      </c>
      <c r="V2512" t="s">
        <v>24</v>
      </c>
      <c r="W2512" t="s">
        <v>7097</v>
      </c>
      <c r="X2512" t="s">
        <v>26</v>
      </c>
      <c r="Y2512" t="s">
        <v>36</v>
      </c>
      <c r="Z2512" t="s">
        <v>28</v>
      </c>
      <c r="AA2512" t="s">
        <v>29</v>
      </c>
      <c r="AB2512" t="s">
        <v>30</v>
      </c>
    </row>
    <row r="2513" spans="1:28" x14ac:dyDescent="0.3">
      <c r="A2513" t="s">
        <v>7098</v>
      </c>
      <c r="B2513" t="s">
        <v>68</v>
      </c>
      <c r="C2513" t="s">
        <v>3477</v>
      </c>
      <c r="D2513" t="s">
        <v>21</v>
      </c>
      <c r="E2513">
        <v>22</v>
      </c>
      <c r="F2513" t="s">
        <v>17465</v>
      </c>
      <c r="G2513">
        <v>2024</v>
      </c>
      <c r="H2513">
        <f t="shared" si="119"/>
        <v>45495</v>
      </c>
      <c r="I2513">
        <v>7</v>
      </c>
      <c r="J2513">
        <v>55</v>
      </c>
      <c r="K2513">
        <v>26</v>
      </c>
      <c r="L2513" t="s">
        <v>17466</v>
      </c>
      <c r="M2513">
        <f t="shared" si="117"/>
        <v>0.83016203703703706</v>
      </c>
      <c r="N2513" t="str">
        <f t="shared" si="118"/>
        <v>5-8 PM</v>
      </c>
      <c r="O2513">
        <v>1548.62</v>
      </c>
      <c r="P2513">
        <v>349</v>
      </c>
      <c r="Q2513">
        <v>338.53</v>
      </c>
      <c r="R2513">
        <v>10.47</v>
      </c>
      <c r="S2513">
        <v>1210.0899999999999</v>
      </c>
      <c r="T2513" t="s">
        <v>22</v>
      </c>
      <c r="U2513" t="s">
        <v>23</v>
      </c>
      <c r="V2513" t="s">
        <v>24</v>
      </c>
      <c r="W2513" t="s">
        <v>7099</v>
      </c>
      <c r="X2513" t="s">
        <v>26</v>
      </c>
      <c r="Y2513" t="s">
        <v>36</v>
      </c>
      <c r="Z2513" t="s">
        <v>28</v>
      </c>
      <c r="AA2513" t="s">
        <v>29</v>
      </c>
      <c r="AB2513" t="s">
        <v>30</v>
      </c>
    </row>
    <row r="2514" spans="1:28" x14ac:dyDescent="0.3">
      <c r="A2514" t="s">
        <v>7100</v>
      </c>
      <c r="B2514" t="s">
        <v>131</v>
      </c>
      <c r="C2514" t="s">
        <v>7101</v>
      </c>
      <c r="D2514" t="s">
        <v>74</v>
      </c>
      <c r="E2514">
        <v>22</v>
      </c>
      <c r="F2514" t="s">
        <v>17465</v>
      </c>
      <c r="G2514">
        <v>2024</v>
      </c>
      <c r="H2514">
        <f t="shared" si="119"/>
        <v>45495</v>
      </c>
      <c r="I2514">
        <v>7</v>
      </c>
      <c r="J2514">
        <v>42</v>
      </c>
      <c r="K2514">
        <v>44</v>
      </c>
      <c r="L2514" t="s">
        <v>17466</v>
      </c>
      <c r="M2514">
        <f t="shared" si="117"/>
        <v>0.82134259259259268</v>
      </c>
      <c r="N2514" t="str">
        <f t="shared" si="118"/>
        <v>5-8 PM</v>
      </c>
      <c r="O2514">
        <v>585.99</v>
      </c>
      <c r="P2514">
        <v>199</v>
      </c>
      <c r="Q2514">
        <v>193.03</v>
      </c>
      <c r="R2514">
        <v>5.97</v>
      </c>
      <c r="S2514">
        <v>392.96</v>
      </c>
      <c r="T2514" t="s">
        <v>22</v>
      </c>
      <c r="U2514" t="s">
        <v>23</v>
      </c>
      <c r="V2514" t="s">
        <v>24</v>
      </c>
      <c r="W2514" t="s">
        <v>7102</v>
      </c>
      <c r="X2514" t="s">
        <v>26</v>
      </c>
      <c r="Y2514" t="s">
        <v>36</v>
      </c>
      <c r="Z2514" t="s">
        <v>28</v>
      </c>
      <c r="AA2514" t="s">
        <v>29</v>
      </c>
      <c r="AB2514" t="s">
        <v>30</v>
      </c>
    </row>
    <row r="2515" spans="1:28" x14ac:dyDescent="0.3">
      <c r="A2515" t="s">
        <v>7103</v>
      </c>
      <c r="B2515" t="s">
        <v>1537</v>
      </c>
      <c r="C2515" t="s">
        <v>7104</v>
      </c>
      <c r="D2515" t="s">
        <v>21</v>
      </c>
      <c r="E2515">
        <v>22</v>
      </c>
      <c r="F2515" t="s">
        <v>17465</v>
      </c>
      <c r="G2515">
        <v>2024</v>
      </c>
      <c r="H2515">
        <f t="shared" si="119"/>
        <v>45495</v>
      </c>
      <c r="I2515">
        <v>7</v>
      </c>
      <c r="J2515">
        <v>41</v>
      </c>
      <c r="K2515">
        <v>26</v>
      </c>
      <c r="L2515" t="s">
        <v>17466</v>
      </c>
      <c r="M2515">
        <f t="shared" si="117"/>
        <v>0.82043981481481476</v>
      </c>
      <c r="N2515" t="str">
        <f t="shared" si="118"/>
        <v>5-8 PM</v>
      </c>
      <c r="O2515">
        <v>1462.67</v>
      </c>
      <c r="P2515">
        <v>152</v>
      </c>
      <c r="Q2515">
        <v>148.81</v>
      </c>
      <c r="R2515">
        <v>3.19</v>
      </c>
      <c r="S2515">
        <v>1313.86</v>
      </c>
      <c r="T2515" t="s">
        <v>34</v>
      </c>
      <c r="U2515" t="s">
        <v>23</v>
      </c>
      <c r="V2515" t="s">
        <v>24</v>
      </c>
      <c r="W2515" t="s">
        <v>7105</v>
      </c>
      <c r="X2515" t="s">
        <v>26</v>
      </c>
      <c r="Y2515" t="s">
        <v>36</v>
      </c>
      <c r="Z2515" t="s">
        <v>28</v>
      </c>
      <c r="AA2515" t="s">
        <v>29</v>
      </c>
      <c r="AB2515" t="s">
        <v>30</v>
      </c>
    </row>
    <row r="2516" spans="1:28" x14ac:dyDescent="0.3">
      <c r="A2516" t="s">
        <v>7106</v>
      </c>
      <c r="B2516" t="s">
        <v>4263</v>
      </c>
      <c r="C2516" t="s">
        <v>4462</v>
      </c>
      <c r="D2516" t="s">
        <v>164</v>
      </c>
      <c r="E2516">
        <v>22</v>
      </c>
      <c r="F2516" t="s">
        <v>17465</v>
      </c>
      <c r="G2516">
        <v>2024</v>
      </c>
      <c r="H2516">
        <f t="shared" si="119"/>
        <v>45495</v>
      </c>
      <c r="I2516">
        <v>7</v>
      </c>
      <c r="J2516">
        <v>32</v>
      </c>
      <c r="K2516">
        <v>19</v>
      </c>
      <c r="L2516" t="s">
        <v>17466</v>
      </c>
      <c r="M2516">
        <f t="shared" si="117"/>
        <v>0.8141087962962964</v>
      </c>
      <c r="N2516" t="str">
        <f t="shared" si="118"/>
        <v>5-8 PM</v>
      </c>
      <c r="O2516">
        <v>1571.45</v>
      </c>
      <c r="P2516">
        <v>30</v>
      </c>
      <c r="Q2516">
        <v>29.47</v>
      </c>
      <c r="R2516">
        <v>0.53</v>
      </c>
      <c r="S2516">
        <v>1541.98</v>
      </c>
      <c r="T2516" t="s">
        <v>34</v>
      </c>
      <c r="U2516" t="s">
        <v>23</v>
      </c>
      <c r="V2516" t="s">
        <v>24</v>
      </c>
      <c r="W2516" t="s">
        <v>7107</v>
      </c>
      <c r="X2516" t="s">
        <v>26</v>
      </c>
      <c r="Y2516" t="s">
        <v>36</v>
      </c>
      <c r="Z2516" t="s">
        <v>28</v>
      </c>
      <c r="AA2516" t="s">
        <v>26</v>
      </c>
      <c r="AB2516" t="s">
        <v>30</v>
      </c>
    </row>
    <row r="2517" spans="1:28" x14ac:dyDescent="0.3">
      <c r="A2517" t="s">
        <v>7108</v>
      </c>
      <c r="B2517" t="s">
        <v>98</v>
      </c>
      <c r="C2517" t="s">
        <v>7109</v>
      </c>
      <c r="D2517" t="s">
        <v>50</v>
      </c>
      <c r="E2517">
        <v>22</v>
      </c>
      <c r="F2517" t="s">
        <v>17465</v>
      </c>
      <c r="G2517">
        <v>2024</v>
      </c>
      <c r="H2517">
        <f t="shared" si="119"/>
        <v>45495</v>
      </c>
      <c r="I2517">
        <v>7</v>
      </c>
      <c r="J2517">
        <v>32</v>
      </c>
      <c r="K2517">
        <v>11</v>
      </c>
      <c r="L2517" t="s">
        <v>17466</v>
      </c>
      <c r="M2517">
        <f t="shared" si="117"/>
        <v>0.81401620370370376</v>
      </c>
      <c r="N2517" t="str">
        <f t="shared" si="118"/>
        <v>5-8 PM</v>
      </c>
      <c r="O2517">
        <v>2609.33</v>
      </c>
      <c r="P2517">
        <v>299</v>
      </c>
      <c r="Q2517">
        <v>287.04000000000002</v>
      </c>
      <c r="R2517">
        <v>11.96</v>
      </c>
      <c r="S2517">
        <v>2322.29</v>
      </c>
      <c r="T2517" t="s">
        <v>22</v>
      </c>
      <c r="U2517" t="s">
        <v>23</v>
      </c>
      <c r="V2517" t="s">
        <v>24</v>
      </c>
      <c r="W2517" t="s">
        <v>7110</v>
      </c>
      <c r="X2517" t="s">
        <v>26</v>
      </c>
      <c r="Y2517" t="s">
        <v>36</v>
      </c>
      <c r="Z2517" t="s">
        <v>28</v>
      </c>
      <c r="AA2517" t="s">
        <v>29</v>
      </c>
      <c r="AB2517" t="s">
        <v>30</v>
      </c>
    </row>
    <row r="2518" spans="1:28" x14ac:dyDescent="0.3">
      <c r="A2518" t="s">
        <v>7111</v>
      </c>
      <c r="B2518" t="s">
        <v>57</v>
      </c>
      <c r="C2518" t="s">
        <v>7112</v>
      </c>
      <c r="D2518" t="s">
        <v>50</v>
      </c>
      <c r="E2518">
        <v>22</v>
      </c>
      <c r="F2518" t="s">
        <v>17465</v>
      </c>
      <c r="G2518">
        <v>2024</v>
      </c>
      <c r="H2518">
        <f t="shared" si="119"/>
        <v>45495</v>
      </c>
      <c r="I2518">
        <v>7</v>
      </c>
      <c r="J2518">
        <v>28</v>
      </c>
      <c r="K2518">
        <v>6</v>
      </c>
      <c r="L2518" t="s">
        <v>17466</v>
      </c>
      <c r="M2518">
        <f t="shared" si="117"/>
        <v>0.81118055555555557</v>
      </c>
      <c r="N2518" t="str">
        <f t="shared" si="118"/>
        <v>5-8 PM</v>
      </c>
      <c r="O2518">
        <v>952.76</v>
      </c>
      <c r="P2518">
        <v>349</v>
      </c>
      <c r="Q2518">
        <v>335.04</v>
      </c>
      <c r="R2518">
        <v>13.96</v>
      </c>
      <c r="S2518">
        <v>617.72</v>
      </c>
      <c r="T2518" t="s">
        <v>22</v>
      </c>
      <c r="U2518" t="s">
        <v>23</v>
      </c>
      <c r="V2518" t="s">
        <v>24</v>
      </c>
      <c r="W2518" t="s">
        <v>7113</v>
      </c>
      <c r="X2518" t="s">
        <v>26</v>
      </c>
      <c r="Y2518" t="s">
        <v>36</v>
      </c>
      <c r="Z2518" t="s">
        <v>28</v>
      </c>
      <c r="AA2518" t="s">
        <v>29</v>
      </c>
      <c r="AB2518" t="s">
        <v>30</v>
      </c>
    </row>
    <row r="2519" spans="1:28" x14ac:dyDescent="0.3">
      <c r="A2519" t="s">
        <v>7114</v>
      </c>
      <c r="B2519" t="s">
        <v>57</v>
      </c>
      <c r="C2519" t="s">
        <v>7115</v>
      </c>
      <c r="D2519" t="s">
        <v>50</v>
      </c>
      <c r="E2519">
        <v>22</v>
      </c>
      <c r="F2519" t="s">
        <v>17465</v>
      </c>
      <c r="G2519">
        <v>2024</v>
      </c>
      <c r="H2519">
        <f t="shared" si="119"/>
        <v>45495</v>
      </c>
      <c r="I2519">
        <v>7</v>
      </c>
      <c r="J2519">
        <v>26</v>
      </c>
      <c r="K2519">
        <v>6</v>
      </c>
      <c r="L2519" t="s">
        <v>17466</v>
      </c>
      <c r="M2519">
        <f t="shared" si="117"/>
        <v>0.80979166666666658</v>
      </c>
      <c r="N2519" t="str">
        <f t="shared" si="118"/>
        <v>5-8 PM</v>
      </c>
      <c r="O2519">
        <v>1047.8</v>
      </c>
      <c r="P2519">
        <v>99</v>
      </c>
      <c r="Q2519">
        <v>95.04</v>
      </c>
      <c r="R2519">
        <v>3.96</v>
      </c>
      <c r="S2519">
        <v>952.76</v>
      </c>
      <c r="T2519" t="s">
        <v>34</v>
      </c>
      <c r="U2519" t="s">
        <v>23</v>
      </c>
      <c r="V2519" t="s">
        <v>24</v>
      </c>
      <c r="W2519" t="s">
        <v>7116</v>
      </c>
      <c r="X2519" t="s">
        <v>26</v>
      </c>
      <c r="Y2519" t="s">
        <v>36</v>
      </c>
      <c r="Z2519" t="s">
        <v>28</v>
      </c>
      <c r="AA2519" t="s">
        <v>29</v>
      </c>
      <c r="AB2519" t="s">
        <v>30</v>
      </c>
    </row>
    <row r="2520" spans="1:28" x14ac:dyDescent="0.3">
      <c r="A2520" t="s">
        <v>7117</v>
      </c>
      <c r="B2520" t="s">
        <v>48</v>
      </c>
      <c r="C2520" t="s">
        <v>7118</v>
      </c>
      <c r="D2520" t="s">
        <v>50</v>
      </c>
      <c r="E2520">
        <v>22</v>
      </c>
      <c r="F2520" t="s">
        <v>17465</v>
      </c>
      <c r="G2520">
        <v>2024</v>
      </c>
      <c r="H2520">
        <f t="shared" si="119"/>
        <v>45495</v>
      </c>
      <c r="I2520">
        <v>7</v>
      </c>
      <c r="J2520">
        <v>23</v>
      </c>
      <c r="K2520">
        <v>53</v>
      </c>
      <c r="L2520" t="s">
        <v>17466</v>
      </c>
      <c r="M2520">
        <f t="shared" si="117"/>
        <v>0.80825231481481474</v>
      </c>
      <c r="N2520" t="str">
        <f t="shared" si="118"/>
        <v>5-8 PM</v>
      </c>
      <c r="O2520">
        <v>1871.54</v>
      </c>
      <c r="P2520">
        <v>199</v>
      </c>
      <c r="Q2520">
        <v>191.04</v>
      </c>
      <c r="R2520">
        <v>7.96</v>
      </c>
      <c r="S2520">
        <v>1680.5</v>
      </c>
      <c r="T2520" t="s">
        <v>34</v>
      </c>
      <c r="U2520" t="s">
        <v>23</v>
      </c>
      <c r="V2520" t="s">
        <v>24</v>
      </c>
      <c r="W2520" t="s">
        <v>7119</v>
      </c>
      <c r="X2520" t="s">
        <v>26</v>
      </c>
      <c r="Y2520" t="s">
        <v>36</v>
      </c>
      <c r="Z2520" t="s">
        <v>28</v>
      </c>
      <c r="AA2520" t="s">
        <v>29</v>
      </c>
      <c r="AB2520" t="s">
        <v>30</v>
      </c>
    </row>
    <row r="2521" spans="1:28" x14ac:dyDescent="0.3">
      <c r="A2521" t="s">
        <v>7120</v>
      </c>
      <c r="B2521" t="s">
        <v>57</v>
      </c>
      <c r="C2521" t="s">
        <v>7121</v>
      </c>
      <c r="D2521" t="s">
        <v>74</v>
      </c>
      <c r="E2521">
        <v>22</v>
      </c>
      <c r="F2521" t="s">
        <v>17465</v>
      </c>
      <c r="G2521">
        <v>2024</v>
      </c>
      <c r="H2521">
        <f t="shared" si="119"/>
        <v>45495</v>
      </c>
      <c r="I2521">
        <v>7</v>
      </c>
      <c r="J2521">
        <v>18</v>
      </c>
      <c r="K2521">
        <v>53</v>
      </c>
      <c r="L2521" t="s">
        <v>17466</v>
      </c>
      <c r="M2521">
        <f t="shared" si="117"/>
        <v>0.80478009259259264</v>
      </c>
      <c r="N2521" t="str">
        <f t="shared" si="118"/>
        <v>5-8 PM</v>
      </c>
      <c r="O2521">
        <v>1240.83</v>
      </c>
      <c r="P2521">
        <v>199</v>
      </c>
      <c r="Q2521">
        <v>193.03</v>
      </c>
      <c r="R2521">
        <v>5.97</v>
      </c>
      <c r="S2521">
        <v>1047.8</v>
      </c>
      <c r="T2521" t="s">
        <v>34</v>
      </c>
      <c r="U2521" t="s">
        <v>23</v>
      </c>
      <c r="V2521" t="s">
        <v>24</v>
      </c>
      <c r="W2521" t="s">
        <v>7122</v>
      </c>
      <c r="X2521" t="s">
        <v>26</v>
      </c>
      <c r="Y2521" t="s">
        <v>36</v>
      </c>
      <c r="Z2521" t="s">
        <v>28</v>
      </c>
      <c r="AA2521" t="s">
        <v>26</v>
      </c>
      <c r="AB2521" t="s">
        <v>30</v>
      </c>
    </row>
    <row r="2522" spans="1:28" x14ac:dyDescent="0.3">
      <c r="A2522" t="s">
        <v>7123</v>
      </c>
      <c r="B2522" t="s">
        <v>127</v>
      </c>
      <c r="C2522" t="s">
        <v>7124</v>
      </c>
      <c r="D2522" t="s">
        <v>41</v>
      </c>
      <c r="E2522">
        <v>22</v>
      </c>
      <c r="F2522" t="s">
        <v>17465</v>
      </c>
      <c r="G2522">
        <v>2024</v>
      </c>
      <c r="H2522">
        <f t="shared" si="119"/>
        <v>45495</v>
      </c>
      <c r="I2522">
        <v>7</v>
      </c>
      <c r="J2522">
        <v>15</v>
      </c>
      <c r="K2522">
        <v>38</v>
      </c>
      <c r="L2522" t="s">
        <v>17466</v>
      </c>
      <c r="M2522">
        <f t="shared" si="117"/>
        <v>0.80252314814814818</v>
      </c>
      <c r="N2522" t="str">
        <f t="shared" si="118"/>
        <v>5-8 PM</v>
      </c>
      <c r="O2522">
        <v>122.95</v>
      </c>
      <c r="P2522">
        <v>100</v>
      </c>
      <c r="Q2522">
        <v>96.75</v>
      </c>
      <c r="R2522">
        <v>3.25</v>
      </c>
      <c r="S2522">
        <v>26.2</v>
      </c>
      <c r="T2522" t="s">
        <v>34</v>
      </c>
      <c r="U2522" t="s">
        <v>23</v>
      </c>
      <c r="V2522" t="s">
        <v>24</v>
      </c>
      <c r="W2522" t="s">
        <v>7125</v>
      </c>
      <c r="X2522" t="s">
        <v>26</v>
      </c>
      <c r="Y2522" t="s">
        <v>36</v>
      </c>
      <c r="Z2522" t="s">
        <v>28</v>
      </c>
      <c r="AA2522" t="s">
        <v>26</v>
      </c>
      <c r="AB2522" t="s">
        <v>30</v>
      </c>
    </row>
    <row r="2523" spans="1:28" x14ac:dyDescent="0.3">
      <c r="A2523" t="s">
        <v>7126</v>
      </c>
      <c r="B2523" t="s">
        <v>44</v>
      </c>
      <c r="C2523" t="s">
        <v>7127</v>
      </c>
      <c r="D2523" t="s">
        <v>21</v>
      </c>
      <c r="E2523">
        <v>22</v>
      </c>
      <c r="F2523" t="s">
        <v>17465</v>
      </c>
      <c r="G2523">
        <v>2024</v>
      </c>
      <c r="H2523">
        <f t="shared" si="119"/>
        <v>45495</v>
      </c>
      <c r="I2523">
        <v>7</v>
      </c>
      <c r="J2523">
        <v>14</v>
      </c>
      <c r="K2523">
        <v>39</v>
      </c>
      <c r="L2523" t="s">
        <v>17466</v>
      </c>
      <c r="M2523">
        <f t="shared" si="117"/>
        <v>0.80184027777777789</v>
      </c>
      <c r="N2523" t="str">
        <f t="shared" si="118"/>
        <v>5-8 PM</v>
      </c>
      <c r="O2523">
        <v>910.69</v>
      </c>
      <c r="P2523">
        <v>299</v>
      </c>
      <c r="Q2523">
        <v>292.72000000000003</v>
      </c>
      <c r="R2523">
        <v>6.28</v>
      </c>
      <c r="S2523">
        <v>617.97</v>
      </c>
      <c r="T2523" t="s">
        <v>34</v>
      </c>
      <c r="U2523" t="s">
        <v>23</v>
      </c>
      <c r="V2523" t="s">
        <v>24</v>
      </c>
      <c r="W2523" t="s">
        <v>7128</v>
      </c>
      <c r="X2523" t="s">
        <v>26</v>
      </c>
      <c r="Y2523" t="s">
        <v>27</v>
      </c>
      <c r="Z2523" t="s">
        <v>28</v>
      </c>
      <c r="AA2523" t="s">
        <v>29</v>
      </c>
      <c r="AB2523" t="s">
        <v>30</v>
      </c>
    </row>
    <row r="2524" spans="1:28" x14ac:dyDescent="0.3">
      <c r="A2524" t="s">
        <v>7129</v>
      </c>
      <c r="B2524" t="s">
        <v>127</v>
      </c>
      <c r="C2524" t="s">
        <v>7130</v>
      </c>
      <c r="D2524" t="s">
        <v>21</v>
      </c>
      <c r="E2524">
        <v>22</v>
      </c>
      <c r="F2524" t="s">
        <v>17465</v>
      </c>
      <c r="G2524">
        <v>2024</v>
      </c>
      <c r="H2524">
        <f t="shared" si="119"/>
        <v>45495</v>
      </c>
      <c r="I2524">
        <v>7</v>
      </c>
      <c r="J2524">
        <v>13</v>
      </c>
      <c r="K2524">
        <v>53</v>
      </c>
      <c r="L2524" t="s">
        <v>17466</v>
      </c>
      <c r="M2524">
        <f t="shared" si="117"/>
        <v>0.80130787037037043</v>
      </c>
      <c r="N2524" t="str">
        <f t="shared" si="118"/>
        <v>5-8 PM</v>
      </c>
      <c r="O2524">
        <v>151.34</v>
      </c>
      <c r="P2524">
        <v>29</v>
      </c>
      <c r="Q2524">
        <v>28.39</v>
      </c>
      <c r="R2524">
        <v>0.61</v>
      </c>
      <c r="S2524">
        <v>122.95</v>
      </c>
      <c r="T2524" t="s">
        <v>34</v>
      </c>
      <c r="U2524" t="s">
        <v>23</v>
      </c>
      <c r="V2524" t="s">
        <v>24</v>
      </c>
      <c r="W2524" t="s">
        <v>7131</v>
      </c>
      <c r="X2524" t="s">
        <v>26</v>
      </c>
      <c r="Y2524" t="s">
        <v>36</v>
      </c>
      <c r="Z2524" t="s">
        <v>28</v>
      </c>
      <c r="AA2524" t="s">
        <v>37</v>
      </c>
      <c r="AB2524" t="s">
        <v>30</v>
      </c>
    </row>
    <row r="2525" spans="1:28" x14ac:dyDescent="0.3">
      <c r="A2525" t="s">
        <v>7132</v>
      </c>
      <c r="B2525" t="s">
        <v>1537</v>
      </c>
      <c r="C2525" t="s">
        <v>7133</v>
      </c>
      <c r="D2525" t="s">
        <v>74</v>
      </c>
      <c r="E2525">
        <v>22</v>
      </c>
      <c r="F2525" t="s">
        <v>17465</v>
      </c>
      <c r="G2525">
        <v>2024</v>
      </c>
      <c r="H2525">
        <f t="shared" si="119"/>
        <v>45495</v>
      </c>
      <c r="I2525">
        <v>7</v>
      </c>
      <c r="J2525">
        <v>4</v>
      </c>
      <c r="K2525">
        <v>13</v>
      </c>
      <c r="L2525" t="s">
        <v>17466</v>
      </c>
      <c r="M2525">
        <f t="shared" si="117"/>
        <v>0.79459490740740746</v>
      </c>
      <c r="N2525" t="str">
        <f t="shared" si="118"/>
        <v>5-8 PM</v>
      </c>
      <c r="O2525">
        <v>1495.01</v>
      </c>
      <c r="P2525">
        <v>33</v>
      </c>
      <c r="Q2525">
        <v>32.340000000000003</v>
      </c>
      <c r="R2525">
        <v>0.66</v>
      </c>
      <c r="S2525">
        <v>1462.67</v>
      </c>
      <c r="T2525" t="s">
        <v>34</v>
      </c>
      <c r="U2525" t="s">
        <v>23</v>
      </c>
      <c r="V2525" t="s">
        <v>24</v>
      </c>
      <c r="W2525" t="s">
        <v>7134</v>
      </c>
      <c r="X2525" t="s">
        <v>26</v>
      </c>
      <c r="Y2525" t="s">
        <v>36</v>
      </c>
      <c r="Z2525" t="s">
        <v>28</v>
      </c>
      <c r="AA2525" t="s">
        <v>37</v>
      </c>
      <c r="AB2525" t="s">
        <v>30</v>
      </c>
    </row>
    <row r="2526" spans="1:28" x14ac:dyDescent="0.3">
      <c r="A2526" t="s">
        <v>7135</v>
      </c>
      <c r="B2526" t="s">
        <v>131</v>
      </c>
      <c r="C2526" t="s">
        <v>7136</v>
      </c>
      <c r="D2526" t="s">
        <v>74</v>
      </c>
      <c r="E2526">
        <v>22</v>
      </c>
      <c r="F2526" t="s">
        <v>17465</v>
      </c>
      <c r="G2526">
        <v>2024</v>
      </c>
      <c r="H2526">
        <f t="shared" si="119"/>
        <v>45495</v>
      </c>
      <c r="I2526">
        <v>6</v>
      </c>
      <c r="J2526">
        <v>59</v>
      </c>
      <c r="K2526">
        <v>38</v>
      </c>
      <c r="L2526" t="s">
        <v>17466</v>
      </c>
      <c r="M2526">
        <f t="shared" si="117"/>
        <v>0.79141203703703711</v>
      </c>
      <c r="N2526" t="str">
        <f t="shared" si="118"/>
        <v>5-8 PM</v>
      </c>
      <c r="O2526">
        <v>876.02</v>
      </c>
      <c r="P2526">
        <v>299</v>
      </c>
      <c r="Q2526">
        <v>290.02999999999997</v>
      </c>
      <c r="R2526">
        <v>8.9700000000000006</v>
      </c>
      <c r="S2526">
        <v>585.99</v>
      </c>
      <c r="T2526" t="s">
        <v>34</v>
      </c>
      <c r="U2526" t="s">
        <v>23</v>
      </c>
      <c r="V2526" t="s">
        <v>24</v>
      </c>
      <c r="W2526" t="s">
        <v>7137</v>
      </c>
      <c r="X2526" t="s">
        <v>26</v>
      </c>
      <c r="Y2526" t="s">
        <v>36</v>
      </c>
      <c r="Z2526" t="s">
        <v>28</v>
      </c>
      <c r="AA2526" t="s">
        <v>26</v>
      </c>
      <c r="AB2526" t="s">
        <v>30</v>
      </c>
    </row>
    <row r="2527" spans="1:28" x14ac:dyDescent="0.3">
      <c r="A2527" t="s">
        <v>7138</v>
      </c>
      <c r="B2527" t="s">
        <v>180</v>
      </c>
      <c r="C2527" t="s">
        <v>7139</v>
      </c>
      <c r="D2527" t="s">
        <v>50</v>
      </c>
      <c r="E2527">
        <v>22</v>
      </c>
      <c r="F2527" t="s">
        <v>17465</v>
      </c>
      <c r="G2527">
        <v>2024</v>
      </c>
      <c r="H2527">
        <f t="shared" si="119"/>
        <v>45495</v>
      </c>
      <c r="I2527">
        <v>6</v>
      </c>
      <c r="J2527">
        <v>58</v>
      </c>
      <c r="K2527">
        <v>33</v>
      </c>
      <c r="L2527" t="s">
        <v>17466</v>
      </c>
      <c r="M2527">
        <f t="shared" si="117"/>
        <v>0.79065972222222225</v>
      </c>
      <c r="N2527" t="str">
        <f t="shared" si="118"/>
        <v>5-8 PM</v>
      </c>
      <c r="O2527">
        <v>510.26</v>
      </c>
      <c r="P2527">
        <v>299</v>
      </c>
      <c r="Q2527">
        <v>287.04000000000002</v>
      </c>
      <c r="R2527">
        <v>11.96</v>
      </c>
      <c r="S2527">
        <v>223.22</v>
      </c>
      <c r="T2527" t="s">
        <v>34</v>
      </c>
      <c r="U2527" t="s">
        <v>23</v>
      </c>
      <c r="V2527" t="s">
        <v>24</v>
      </c>
      <c r="W2527" t="s">
        <v>7140</v>
      </c>
      <c r="X2527" t="s">
        <v>26</v>
      </c>
      <c r="Y2527" t="s">
        <v>36</v>
      </c>
      <c r="Z2527" t="s">
        <v>28</v>
      </c>
      <c r="AA2527" t="s">
        <v>29</v>
      </c>
      <c r="AB2527" t="s">
        <v>30</v>
      </c>
    </row>
    <row r="2528" spans="1:28" x14ac:dyDescent="0.3">
      <c r="A2528" t="s">
        <v>7141</v>
      </c>
      <c r="B2528" t="s">
        <v>1537</v>
      </c>
      <c r="C2528" t="s">
        <v>7142</v>
      </c>
      <c r="D2528" t="s">
        <v>21</v>
      </c>
      <c r="E2528">
        <v>22</v>
      </c>
      <c r="F2528" t="s">
        <v>17465</v>
      </c>
      <c r="G2528">
        <v>2024</v>
      </c>
      <c r="H2528">
        <f t="shared" si="119"/>
        <v>45495</v>
      </c>
      <c r="I2528">
        <v>6</v>
      </c>
      <c r="J2528">
        <v>57</v>
      </c>
      <c r="K2528">
        <v>44</v>
      </c>
      <c r="L2528" t="s">
        <v>17466</v>
      </c>
      <c r="M2528">
        <f t="shared" si="117"/>
        <v>0.79009259259259268</v>
      </c>
      <c r="N2528" t="str">
        <f t="shared" si="118"/>
        <v>5-8 PM</v>
      </c>
      <c r="O2528">
        <v>1738.78</v>
      </c>
      <c r="P2528">
        <v>249</v>
      </c>
      <c r="Q2528">
        <v>243.77</v>
      </c>
      <c r="R2528">
        <v>5.23</v>
      </c>
      <c r="S2528">
        <v>1495.01</v>
      </c>
      <c r="T2528" t="s">
        <v>34</v>
      </c>
      <c r="U2528" t="s">
        <v>23</v>
      </c>
      <c r="V2528" t="s">
        <v>24</v>
      </c>
      <c r="W2528" t="s">
        <v>7143</v>
      </c>
      <c r="X2528" t="s">
        <v>26</v>
      </c>
      <c r="Y2528" t="s">
        <v>36</v>
      </c>
      <c r="Z2528" t="s">
        <v>28</v>
      </c>
      <c r="AA2528" t="s">
        <v>26</v>
      </c>
      <c r="AB2528" t="s">
        <v>30</v>
      </c>
    </row>
    <row r="2529" spans="1:28" x14ac:dyDescent="0.3">
      <c r="A2529" t="s">
        <v>7144</v>
      </c>
      <c r="B2529" t="s">
        <v>1537</v>
      </c>
      <c r="C2529" t="s">
        <v>7145</v>
      </c>
      <c r="D2529" t="s">
        <v>21</v>
      </c>
      <c r="E2529">
        <v>22</v>
      </c>
      <c r="F2529" t="s">
        <v>17465</v>
      </c>
      <c r="G2529">
        <v>2024</v>
      </c>
      <c r="H2529">
        <f t="shared" si="119"/>
        <v>45495</v>
      </c>
      <c r="I2529">
        <v>6</v>
      </c>
      <c r="J2529">
        <v>56</v>
      </c>
      <c r="K2529">
        <v>33</v>
      </c>
      <c r="L2529" t="s">
        <v>17466</v>
      </c>
      <c r="M2529">
        <f t="shared" si="117"/>
        <v>0.78927083333333325</v>
      </c>
      <c r="N2529" t="str">
        <f t="shared" si="118"/>
        <v>5-8 PM</v>
      </c>
      <c r="O2529">
        <v>1812.2</v>
      </c>
      <c r="P2529">
        <v>75</v>
      </c>
      <c r="Q2529">
        <v>73.42</v>
      </c>
      <c r="R2529">
        <v>1.58</v>
      </c>
      <c r="S2529">
        <v>1738.78</v>
      </c>
      <c r="T2529" t="s">
        <v>34</v>
      </c>
      <c r="U2529" t="s">
        <v>23</v>
      </c>
      <c r="V2529" t="s">
        <v>24</v>
      </c>
      <c r="W2529" t="s">
        <v>7146</v>
      </c>
      <c r="X2529" t="s">
        <v>26</v>
      </c>
      <c r="Y2529" t="s">
        <v>36</v>
      </c>
      <c r="Z2529" t="s">
        <v>28</v>
      </c>
      <c r="AA2529" t="s">
        <v>37</v>
      </c>
      <c r="AB2529" t="s">
        <v>30</v>
      </c>
    </row>
    <row r="2530" spans="1:28" x14ac:dyDescent="0.3">
      <c r="A2530" t="s">
        <v>7147</v>
      </c>
      <c r="B2530" t="s">
        <v>1537</v>
      </c>
      <c r="C2530" t="s">
        <v>7148</v>
      </c>
      <c r="D2530" t="s">
        <v>21</v>
      </c>
      <c r="E2530">
        <v>22</v>
      </c>
      <c r="F2530" t="s">
        <v>17465</v>
      </c>
      <c r="G2530">
        <v>2024</v>
      </c>
      <c r="H2530">
        <f t="shared" si="119"/>
        <v>45495</v>
      </c>
      <c r="I2530">
        <v>6</v>
      </c>
      <c r="J2530">
        <v>50</v>
      </c>
      <c r="K2530">
        <v>57</v>
      </c>
      <c r="L2530" t="s">
        <v>17466</v>
      </c>
      <c r="M2530">
        <f t="shared" si="117"/>
        <v>0.78538194444444442</v>
      </c>
      <c r="N2530" t="str">
        <f t="shared" si="118"/>
        <v>5-8 PM</v>
      </c>
      <c r="O2530">
        <v>2055.9699999999998</v>
      </c>
      <c r="P2530">
        <v>249</v>
      </c>
      <c r="Q2530">
        <v>243.77</v>
      </c>
      <c r="R2530">
        <v>5.23</v>
      </c>
      <c r="S2530">
        <v>1812.2</v>
      </c>
      <c r="T2530" t="s">
        <v>34</v>
      </c>
      <c r="U2530" t="s">
        <v>23</v>
      </c>
      <c r="V2530" t="s">
        <v>24</v>
      </c>
      <c r="W2530" t="s">
        <v>7149</v>
      </c>
      <c r="X2530" t="s">
        <v>26</v>
      </c>
      <c r="Y2530" t="s">
        <v>36</v>
      </c>
      <c r="Z2530" t="s">
        <v>28</v>
      </c>
      <c r="AA2530" t="s">
        <v>37</v>
      </c>
      <c r="AB2530" t="s">
        <v>30</v>
      </c>
    </row>
    <row r="2531" spans="1:28" x14ac:dyDescent="0.3">
      <c r="A2531" t="s">
        <v>7150</v>
      </c>
      <c r="B2531" t="s">
        <v>48</v>
      </c>
      <c r="C2531" t="s">
        <v>3629</v>
      </c>
      <c r="D2531" t="s">
        <v>21</v>
      </c>
      <c r="E2531">
        <v>22</v>
      </c>
      <c r="F2531" t="s">
        <v>17465</v>
      </c>
      <c r="G2531">
        <v>2024</v>
      </c>
      <c r="H2531">
        <f t="shared" si="119"/>
        <v>45495</v>
      </c>
      <c r="I2531">
        <v>6</v>
      </c>
      <c r="J2531">
        <v>50</v>
      </c>
      <c r="K2531">
        <v>31</v>
      </c>
      <c r="L2531" t="s">
        <v>17466</v>
      </c>
      <c r="M2531">
        <f t="shared" si="117"/>
        <v>0.78508101851851853</v>
      </c>
      <c r="N2531" t="str">
        <f t="shared" si="118"/>
        <v>5-8 PM</v>
      </c>
      <c r="O2531">
        <v>1889.97</v>
      </c>
      <c r="P2531">
        <v>19</v>
      </c>
      <c r="Q2531">
        <v>18.43</v>
      </c>
      <c r="R2531">
        <v>0.56999999999999995</v>
      </c>
      <c r="S2531">
        <v>1871.54</v>
      </c>
      <c r="T2531" t="s">
        <v>34</v>
      </c>
      <c r="U2531" t="s">
        <v>23</v>
      </c>
      <c r="V2531" t="s">
        <v>24</v>
      </c>
      <c r="W2531" t="s">
        <v>7151</v>
      </c>
      <c r="X2531" t="s">
        <v>26</v>
      </c>
      <c r="Y2531" t="s">
        <v>36</v>
      </c>
      <c r="Z2531" t="s">
        <v>28</v>
      </c>
      <c r="AA2531" t="s">
        <v>29</v>
      </c>
      <c r="AB2531" t="s">
        <v>30</v>
      </c>
    </row>
    <row r="2532" spans="1:28" x14ac:dyDescent="0.3">
      <c r="A2532" t="s">
        <v>7152</v>
      </c>
      <c r="B2532" t="s">
        <v>131</v>
      </c>
      <c r="C2532" t="s">
        <v>7153</v>
      </c>
      <c r="D2532" t="s">
        <v>1228</v>
      </c>
      <c r="E2532">
        <v>22</v>
      </c>
      <c r="F2532" t="s">
        <v>17465</v>
      </c>
      <c r="G2532">
        <v>2024</v>
      </c>
      <c r="H2532">
        <f t="shared" si="119"/>
        <v>45495</v>
      </c>
      <c r="I2532">
        <v>6</v>
      </c>
      <c r="J2532">
        <v>43</v>
      </c>
      <c r="K2532">
        <v>56</v>
      </c>
      <c r="L2532" t="s">
        <v>17466</v>
      </c>
      <c r="M2532">
        <f t="shared" si="117"/>
        <v>0.78050925925925929</v>
      </c>
      <c r="N2532" t="str">
        <f t="shared" si="118"/>
        <v>5-8 PM</v>
      </c>
      <c r="O2532">
        <v>876.02</v>
      </c>
      <c r="P2532">
        <v>239</v>
      </c>
      <c r="Q2532">
        <v>228.24</v>
      </c>
      <c r="R2532">
        <v>0</v>
      </c>
      <c r="S2532">
        <v>647.78</v>
      </c>
      <c r="T2532" t="s">
        <v>2085</v>
      </c>
      <c r="U2532" t="s">
        <v>198</v>
      </c>
      <c r="V2532" t="s">
        <v>24</v>
      </c>
      <c r="W2532" t="s">
        <v>1489</v>
      </c>
      <c r="X2532" t="s">
        <v>26</v>
      </c>
      <c r="Y2532" t="s">
        <v>36</v>
      </c>
      <c r="Z2532" t="s">
        <v>28</v>
      </c>
      <c r="AA2532" t="s">
        <v>26</v>
      </c>
      <c r="AB2532" t="s">
        <v>30</v>
      </c>
    </row>
    <row r="2533" spans="1:28" x14ac:dyDescent="0.3">
      <c r="A2533" t="s">
        <v>7154</v>
      </c>
      <c r="B2533" t="s">
        <v>1537</v>
      </c>
      <c r="C2533" t="s">
        <v>7155</v>
      </c>
      <c r="D2533" t="s">
        <v>50</v>
      </c>
      <c r="E2533">
        <v>22</v>
      </c>
      <c r="F2533" t="s">
        <v>17465</v>
      </c>
      <c r="G2533">
        <v>2024</v>
      </c>
      <c r="H2533">
        <f t="shared" si="119"/>
        <v>45495</v>
      </c>
      <c r="I2533">
        <v>6</v>
      </c>
      <c r="J2533">
        <v>33</v>
      </c>
      <c r="K2533">
        <v>19</v>
      </c>
      <c r="L2533" t="s">
        <v>17466</v>
      </c>
      <c r="M2533">
        <f t="shared" si="117"/>
        <v>0.7731365740740741</v>
      </c>
      <c r="N2533" t="str">
        <f t="shared" si="118"/>
        <v>5-8 PM</v>
      </c>
      <c r="O2533">
        <v>2077.27</v>
      </c>
      <c r="P2533">
        <v>22</v>
      </c>
      <c r="Q2533">
        <v>21.3</v>
      </c>
      <c r="R2533">
        <v>0.7</v>
      </c>
      <c r="S2533">
        <v>2055.9699999999998</v>
      </c>
      <c r="T2533" t="s">
        <v>34</v>
      </c>
      <c r="U2533" t="s">
        <v>23</v>
      </c>
      <c r="V2533" t="s">
        <v>24</v>
      </c>
      <c r="W2533" t="s">
        <v>7156</v>
      </c>
      <c r="X2533" t="s">
        <v>26</v>
      </c>
      <c r="Y2533" t="s">
        <v>36</v>
      </c>
      <c r="Z2533" t="s">
        <v>28</v>
      </c>
      <c r="AA2533" t="s">
        <v>3542</v>
      </c>
      <c r="AB2533" t="s">
        <v>30</v>
      </c>
    </row>
    <row r="2534" spans="1:28" x14ac:dyDescent="0.3">
      <c r="A2534" t="s">
        <v>7157</v>
      </c>
      <c r="B2534" t="s">
        <v>48</v>
      </c>
      <c r="C2534" t="s">
        <v>5273</v>
      </c>
      <c r="D2534" t="s">
        <v>50</v>
      </c>
      <c r="E2534">
        <v>22</v>
      </c>
      <c r="F2534" t="s">
        <v>17465</v>
      </c>
      <c r="G2534">
        <v>2024</v>
      </c>
      <c r="H2534">
        <f t="shared" si="119"/>
        <v>45495</v>
      </c>
      <c r="I2534">
        <v>5</v>
      </c>
      <c r="J2534">
        <v>53</v>
      </c>
      <c r="K2534">
        <v>16</v>
      </c>
      <c r="L2534" t="s">
        <v>17466</v>
      </c>
      <c r="M2534">
        <f t="shared" si="117"/>
        <v>0.74532407407407408</v>
      </c>
      <c r="N2534" t="str">
        <f t="shared" si="118"/>
        <v>5-8 PM</v>
      </c>
      <c r="O2534">
        <v>1911.09</v>
      </c>
      <c r="P2534">
        <v>22</v>
      </c>
      <c r="Q2534">
        <v>21.12</v>
      </c>
      <c r="R2534">
        <v>0.88</v>
      </c>
      <c r="S2534">
        <v>1889.97</v>
      </c>
      <c r="T2534" t="s">
        <v>34</v>
      </c>
      <c r="U2534" t="s">
        <v>23</v>
      </c>
      <c r="V2534" t="s">
        <v>24</v>
      </c>
      <c r="W2534" t="s">
        <v>7158</v>
      </c>
      <c r="X2534" t="s">
        <v>26</v>
      </c>
      <c r="Y2534" t="s">
        <v>36</v>
      </c>
      <c r="Z2534" t="s">
        <v>28</v>
      </c>
      <c r="AA2534" t="s">
        <v>29</v>
      </c>
      <c r="AB2534" t="s">
        <v>30</v>
      </c>
    </row>
    <row r="2535" spans="1:28" x14ac:dyDescent="0.3">
      <c r="A2535" t="s">
        <v>7159</v>
      </c>
      <c r="B2535" t="s">
        <v>98</v>
      </c>
      <c r="C2535" t="s">
        <v>2640</v>
      </c>
      <c r="D2535" t="s">
        <v>50</v>
      </c>
      <c r="E2535">
        <v>22</v>
      </c>
      <c r="F2535" t="s">
        <v>17465</v>
      </c>
      <c r="G2535">
        <v>2024</v>
      </c>
      <c r="H2535">
        <f t="shared" si="119"/>
        <v>45495</v>
      </c>
      <c r="I2535">
        <v>5</v>
      </c>
      <c r="J2535">
        <v>43</v>
      </c>
      <c r="K2535">
        <v>54</v>
      </c>
      <c r="L2535" t="s">
        <v>17466</v>
      </c>
      <c r="M2535">
        <f t="shared" si="117"/>
        <v>0.73881944444444436</v>
      </c>
      <c r="N2535" t="str">
        <f t="shared" si="118"/>
        <v>5-8 PM</v>
      </c>
      <c r="O2535">
        <v>1620.45</v>
      </c>
      <c r="P2535">
        <v>22</v>
      </c>
      <c r="Q2535">
        <v>21.12</v>
      </c>
      <c r="R2535">
        <v>0.88</v>
      </c>
      <c r="S2535">
        <v>1599.33</v>
      </c>
      <c r="T2535" t="s">
        <v>34</v>
      </c>
      <c r="U2535" t="s">
        <v>23</v>
      </c>
      <c r="V2535" t="s">
        <v>24</v>
      </c>
      <c r="W2535" t="s">
        <v>7160</v>
      </c>
      <c r="X2535" t="s">
        <v>26</v>
      </c>
      <c r="Y2535" t="s">
        <v>36</v>
      </c>
      <c r="Z2535" t="s">
        <v>28</v>
      </c>
      <c r="AA2535" t="s">
        <v>29</v>
      </c>
      <c r="AB2535" t="s">
        <v>30</v>
      </c>
    </row>
    <row r="2536" spans="1:28" x14ac:dyDescent="0.3">
      <c r="A2536" t="s">
        <v>7161</v>
      </c>
      <c r="B2536" t="s">
        <v>1537</v>
      </c>
      <c r="C2536" t="s">
        <v>7162</v>
      </c>
      <c r="D2536" t="s">
        <v>50</v>
      </c>
      <c r="E2536">
        <v>22</v>
      </c>
      <c r="F2536" t="s">
        <v>17465</v>
      </c>
      <c r="G2536">
        <v>2024</v>
      </c>
      <c r="H2536">
        <f t="shared" si="119"/>
        <v>45495</v>
      </c>
      <c r="I2536">
        <v>5</v>
      </c>
      <c r="J2536">
        <v>40</v>
      </c>
      <c r="K2536">
        <v>25</v>
      </c>
      <c r="L2536" t="s">
        <v>17466</v>
      </c>
      <c r="M2536">
        <f t="shared" si="117"/>
        <v>0.73640046296296291</v>
      </c>
      <c r="N2536" t="str">
        <f t="shared" si="118"/>
        <v>5-8 PM</v>
      </c>
      <c r="O2536">
        <v>2109.21</v>
      </c>
      <c r="P2536">
        <v>33</v>
      </c>
      <c r="Q2536">
        <v>31.94</v>
      </c>
      <c r="R2536">
        <v>1.06</v>
      </c>
      <c r="S2536">
        <v>2077.27</v>
      </c>
      <c r="T2536" t="s">
        <v>34</v>
      </c>
      <c r="U2536" t="s">
        <v>23</v>
      </c>
      <c r="V2536" t="s">
        <v>24</v>
      </c>
      <c r="W2536" t="s">
        <v>7163</v>
      </c>
      <c r="X2536" t="s">
        <v>26</v>
      </c>
      <c r="Y2536" t="s">
        <v>36</v>
      </c>
      <c r="Z2536" t="s">
        <v>28</v>
      </c>
      <c r="AA2536" t="s">
        <v>37</v>
      </c>
      <c r="AB2536" t="s">
        <v>30</v>
      </c>
    </row>
    <row r="2537" spans="1:28" x14ac:dyDescent="0.3">
      <c r="A2537" t="s">
        <v>7164</v>
      </c>
      <c r="B2537" t="s">
        <v>48</v>
      </c>
      <c r="C2537" t="s">
        <v>4053</v>
      </c>
      <c r="D2537" t="s">
        <v>74</v>
      </c>
      <c r="E2537">
        <v>22</v>
      </c>
      <c r="F2537" t="s">
        <v>17465</v>
      </c>
      <c r="G2537">
        <v>2024</v>
      </c>
      <c r="H2537">
        <f t="shared" si="119"/>
        <v>45495</v>
      </c>
      <c r="I2537">
        <v>5</v>
      </c>
      <c r="J2537">
        <v>33</v>
      </c>
      <c r="K2537">
        <v>27</v>
      </c>
      <c r="L2537" t="s">
        <v>17466</v>
      </c>
      <c r="M2537">
        <f t="shared" si="117"/>
        <v>0.7315625</v>
      </c>
      <c r="N2537" t="str">
        <f t="shared" si="118"/>
        <v>5-8 PM</v>
      </c>
      <c r="O2537">
        <v>1932.43</v>
      </c>
      <c r="P2537">
        <v>22</v>
      </c>
      <c r="Q2537">
        <v>21.34</v>
      </c>
      <c r="R2537">
        <v>0.66</v>
      </c>
      <c r="S2537">
        <v>1911.09</v>
      </c>
      <c r="T2537" t="s">
        <v>34</v>
      </c>
      <c r="U2537" t="s">
        <v>23</v>
      </c>
      <c r="V2537" t="s">
        <v>24</v>
      </c>
      <c r="W2537" t="s">
        <v>7165</v>
      </c>
      <c r="X2537" t="s">
        <v>26</v>
      </c>
      <c r="Y2537" t="s">
        <v>36</v>
      </c>
      <c r="Z2537" t="s">
        <v>28</v>
      </c>
      <c r="AA2537" t="s">
        <v>29</v>
      </c>
      <c r="AB2537" t="s">
        <v>30</v>
      </c>
    </row>
    <row r="2538" spans="1:28" x14ac:dyDescent="0.3">
      <c r="A2538" t="s">
        <v>7166</v>
      </c>
      <c r="B2538" t="s">
        <v>180</v>
      </c>
      <c r="C2538" t="s">
        <v>7167</v>
      </c>
      <c r="D2538" t="s">
        <v>50</v>
      </c>
      <c r="E2538">
        <v>22</v>
      </c>
      <c r="F2538" t="s">
        <v>17465</v>
      </c>
      <c r="G2538">
        <v>2024</v>
      </c>
      <c r="H2538">
        <f t="shared" si="119"/>
        <v>45495</v>
      </c>
      <c r="I2538">
        <v>5</v>
      </c>
      <c r="J2538">
        <v>32</v>
      </c>
      <c r="K2538">
        <v>3</v>
      </c>
      <c r="L2538" t="s">
        <v>17466</v>
      </c>
      <c r="M2538">
        <f t="shared" si="117"/>
        <v>0.73059027777777785</v>
      </c>
      <c r="N2538" t="str">
        <f t="shared" si="118"/>
        <v>5-8 PM</v>
      </c>
      <c r="O2538">
        <v>201.3</v>
      </c>
      <c r="P2538">
        <v>199</v>
      </c>
      <c r="Q2538">
        <v>191.04</v>
      </c>
      <c r="R2538">
        <v>7.96</v>
      </c>
      <c r="S2538">
        <v>10.26</v>
      </c>
      <c r="T2538" t="s">
        <v>34</v>
      </c>
      <c r="U2538" t="s">
        <v>23</v>
      </c>
      <c r="V2538" t="s">
        <v>24</v>
      </c>
      <c r="W2538" t="s">
        <v>7168</v>
      </c>
      <c r="X2538" t="s">
        <v>26</v>
      </c>
      <c r="Y2538" t="s">
        <v>36</v>
      </c>
      <c r="Z2538" t="s">
        <v>28</v>
      </c>
      <c r="AA2538" t="s">
        <v>29</v>
      </c>
      <c r="AB2538" t="s">
        <v>30</v>
      </c>
    </row>
    <row r="2539" spans="1:28" x14ac:dyDescent="0.3">
      <c r="A2539" t="s">
        <v>7169</v>
      </c>
      <c r="B2539" t="s">
        <v>4263</v>
      </c>
      <c r="C2539" t="s">
        <v>7170</v>
      </c>
      <c r="D2539" t="s">
        <v>74</v>
      </c>
      <c r="E2539">
        <v>22</v>
      </c>
      <c r="F2539" t="s">
        <v>17465</v>
      </c>
      <c r="G2539">
        <v>2024</v>
      </c>
      <c r="H2539">
        <f t="shared" si="119"/>
        <v>45495</v>
      </c>
      <c r="I2539">
        <v>5</v>
      </c>
      <c r="J2539">
        <v>9</v>
      </c>
      <c r="K2539">
        <v>54</v>
      </c>
      <c r="L2539" t="s">
        <v>17466</v>
      </c>
      <c r="M2539">
        <f t="shared" si="117"/>
        <v>0.71520833333333333</v>
      </c>
      <c r="N2539" t="str">
        <f t="shared" si="118"/>
        <v>5-8 PM</v>
      </c>
      <c r="O2539">
        <v>1864.47</v>
      </c>
      <c r="P2539">
        <v>299</v>
      </c>
      <c r="Q2539">
        <v>293.02</v>
      </c>
      <c r="R2539">
        <v>5.98</v>
      </c>
      <c r="S2539">
        <v>1571.45</v>
      </c>
      <c r="T2539" t="s">
        <v>34</v>
      </c>
      <c r="U2539" t="s">
        <v>23</v>
      </c>
      <c r="V2539" t="s">
        <v>24</v>
      </c>
      <c r="W2539" t="s">
        <v>7171</v>
      </c>
      <c r="X2539" t="s">
        <v>26</v>
      </c>
      <c r="Y2539" t="s">
        <v>36</v>
      </c>
      <c r="Z2539" t="s">
        <v>28</v>
      </c>
      <c r="AA2539" t="s">
        <v>29</v>
      </c>
      <c r="AB2539" t="s">
        <v>30</v>
      </c>
    </row>
    <row r="2540" spans="1:28" x14ac:dyDescent="0.3">
      <c r="A2540" t="s">
        <v>7172</v>
      </c>
      <c r="B2540" t="s">
        <v>1537</v>
      </c>
      <c r="C2540" t="s">
        <v>7173</v>
      </c>
      <c r="D2540" t="s">
        <v>21</v>
      </c>
      <c r="E2540">
        <v>22</v>
      </c>
      <c r="F2540" t="s">
        <v>17465</v>
      </c>
      <c r="G2540">
        <v>2024</v>
      </c>
      <c r="H2540">
        <f t="shared" si="119"/>
        <v>45495</v>
      </c>
      <c r="I2540">
        <v>4</v>
      </c>
      <c r="J2540">
        <v>48</v>
      </c>
      <c r="K2540">
        <v>34</v>
      </c>
      <c r="L2540" t="s">
        <v>17466</v>
      </c>
      <c r="M2540">
        <f t="shared" si="117"/>
        <v>0.7003935185185185</v>
      </c>
      <c r="N2540" t="str">
        <f t="shared" si="118"/>
        <v>1-4 PM</v>
      </c>
      <c r="O2540">
        <v>2401.9299999999998</v>
      </c>
      <c r="P2540">
        <v>299</v>
      </c>
      <c r="Q2540">
        <v>292.72000000000003</v>
      </c>
      <c r="R2540">
        <v>6.28</v>
      </c>
      <c r="S2540">
        <v>2109.21</v>
      </c>
      <c r="T2540" t="s">
        <v>34</v>
      </c>
      <c r="U2540" t="s">
        <v>23</v>
      </c>
      <c r="V2540" t="s">
        <v>24</v>
      </c>
      <c r="W2540" t="s">
        <v>7174</v>
      </c>
      <c r="X2540" t="s">
        <v>26</v>
      </c>
      <c r="Y2540" t="s">
        <v>36</v>
      </c>
      <c r="Z2540" t="s">
        <v>28</v>
      </c>
      <c r="AA2540" t="s">
        <v>29</v>
      </c>
      <c r="AB2540" t="s">
        <v>30</v>
      </c>
    </row>
    <row r="2541" spans="1:28" x14ac:dyDescent="0.3">
      <c r="A2541" t="s">
        <v>7175</v>
      </c>
      <c r="B2541" t="s">
        <v>48</v>
      </c>
      <c r="C2541" t="s">
        <v>3703</v>
      </c>
      <c r="D2541" t="s">
        <v>50</v>
      </c>
      <c r="E2541">
        <v>22</v>
      </c>
      <c r="F2541" t="s">
        <v>17465</v>
      </c>
      <c r="G2541">
        <v>2024</v>
      </c>
      <c r="H2541">
        <f t="shared" si="119"/>
        <v>45495</v>
      </c>
      <c r="I2541">
        <v>3</v>
      </c>
      <c r="J2541">
        <v>40</v>
      </c>
      <c r="K2541">
        <v>44</v>
      </c>
      <c r="L2541" t="s">
        <v>17466</v>
      </c>
      <c r="M2541">
        <f t="shared" si="117"/>
        <v>0.65328703703703705</v>
      </c>
      <c r="N2541" t="str">
        <f t="shared" si="118"/>
        <v>1-4 PM</v>
      </c>
      <c r="O2541">
        <v>1953.55</v>
      </c>
      <c r="P2541">
        <v>22</v>
      </c>
      <c r="Q2541">
        <v>21.12</v>
      </c>
      <c r="R2541">
        <v>0.88</v>
      </c>
      <c r="S2541">
        <v>1932.43</v>
      </c>
      <c r="T2541" t="s">
        <v>34</v>
      </c>
      <c r="U2541" t="s">
        <v>23</v>
      </c>
      <c r="V2541" t="s">
        <v>24</v>
      </c>
      <c r="W2541" t="s">
        <v>7176</v>
      </c>
      <c r="X2541" t="s">
        <v>26</v>
      </c>
      <c r="Y2541" t="s">
        <v>36</v>
      </c>
      <c r="Z2541" t="s">
        <v>28</v>
      </c>
      <c r="AA2541" t="s">
        <v>29</v>
      </c>
      <c r="AB2541" t="s">
        <v>30</v>
      </c>
    </row>
    <row r="2542" spans="1:28" x14ac:dyDescent="0.3">
      <c r="A2542" t="s">
        <v>7177</v>
      </c>
      <c r="B2542" t="s">
        <v>44</v>
      </c>
      <c r="C2542" t="s">
        <v>7178</v>
      </c>
      <c r="D2542" t="s">
        <v>21</v>
      </c>
      <c r="E2542">
        <v>22</v>
      </c>
      <c r="F2542" t="s">
        <v>17465</v>
      </c>
      <c r="G2542">
        <v>2024</v>
      </c>
      <c r="H2542">
        <f t="shared" si="119"/>
        <v>45495</v>
      </c>
      <c r="I2542">
        <v>3</v>
      </c>
      <c r="J2542">
        <v>36</v>
      </c>
      <c r="K2542">
        <v>38</v>
      </c>
      <c r="L2542" t="s">
        <v>17466</v>
      </c>
      <c r="M2542">
        <f t="shared" si="117"/>
        <v>0.65043981481481483</v>
      </c>
      <c r="N2542" t="str">
        <f t="shared" si="118"/>
        <v>1-4 PM</v>
      </c>
      <c r="O2542">
        <v>315.3</v>
      </c>
      <c r="P2542">
        <v>209</v>
      </c>
      <c r="Q2542">
        <v>204.61</v>
      </c>
      <c r="R2542">
        <v>4.3899999999999997</v>
      </c>
      <c r="S2542">
        <v>110.69</v>
      </c>
      <c r="T2542" t="s">
        <v>34</v>
      </c>
      <c r="U2542" t="s">
        <v>23</v>
      </c>
      <c r="V2542" t="s">
        <v>24</v>
      </c>
      <c r="W2542" t="s">
        <v>7179</v>
      </c>
      <c r="X2542" t="s">
        <v>26</v>
      </c>
      <c r="Y2542" t="s">
        <v>36</v>
      </c>
      <c r="Z2542" t="s">
        <v>28</v>
      </c>
      <c r="AA2542" t="s">
        <v>29</v>
      </c>
      <c r="AB2542" t="s">
        <v>30</v>
      </c>
    </row>
    <row r="2543" spans="1:28" x14ac:dyDescent="0.3">
      <c r="A2543" t="s">
        <v>7180</v>
      </c>
      <c r="B2543" t="s">
        <v>234</v>
      </c>
      <c r="C2543" t="s">
        <v>7181</v>
      </c>
      <c r="D2543" t="s">
        <v>225</v>
      </c>
      <c r="E2543">
        <v>22</v>
      </c>
      <c r="F2543" t="s">
        <v>17465</v>
      </c>
      <c r="G2543">
        <v>2024</v>
      </c>
      <c r="H2543">
        <f t="shared" si="119"/>
        <v>45495</v>
      </c>
      <c r="I2543">
        <v>3</v>
      </c>
      <c r="J2543">
        <v>29</v>
      </c>
      <c r="K2543">
        <v>58</v>
      </c>
      <c r="L2543" t="s">
        <v>17466</v>
      </c>
      <c r="M2543">
        <f t="shared" si="117"/>
        <v>0.64581018518518518</v>
      </c>
      <c r="N2543" t="str">
        <f t="shared" si="118"/>
        <v>1-4 PM</v>
      </c>
      <c r="O2543">
        <v>2942.48</v>
      </c>
      <c r="P2543">
        <v>829</v>
      </c>
      <c r="Q2543">
        <v>828</v>
      </c>
      <c r="R2543">
        <v>1</v>
      </c>
      <c r="S2543">
        <v>2114.48</v>
      </c>
      <c r="T2543" t="s">
        <v>105</v>
      </c>
      <c r="U2543" t="s">
        <v>23</v>
      </c>
      <c r="V2543" t="s">
        <v>24</v>
      </c>
      <c r="W2543" t="s">
        <v>7182</v>
      </c>
      <c r="X2543" t="s">
        <v>26</v>
      </c>
      <c r="Y2543" t="s">
        <v>27</v>
      </c>
      <c r="Z2543" t="s">
        <v>28</v>
      </c>
      <c r="AA2543" t="s">
        <v>26</v>
      </c>
      <c r="AB2543" t="s">
        <v>30</v>
      </c>
    </row>
    <row r="2544" spans="1:28" x14ac:dyDescent="0.3">
      <c r="A2544" t="s">
        <v>7183</v>
      </c>
      <c r="B2544" t="s">
        <v>234</v>
      </c>
      <c r="C2544" t="s">
        <v>7184</v>
      </c>
      <c r="D2544" t="s">
        <v>225</v>
      </c>
      <c r="E2544">
        <v>22</v>
      </c>
      <c r="F2544" t="s">
        <v>17465</v>
      </c>
      <c r="G2544">
        <v>2024</v>
      </c>
      <c r="H2544">
        <f t="shared" si="119"/>
        <v>45495</v>
      </c>
      <c r="I2544">
        <v>3</v>
      </c>
      <c r="J2544">
        <v>29</v>
      </c>
      <c r="K2544">
        <v>47</v>
      </c>
      <c r="L2544" t="s">
        <v>17466</v>
      </c>
      <c r="M2544">
        <f t="shared" si="117"/>
        <v>0.64568287037037042</v>
      </c>
      <c r="N2544" t="str">
        <f t="shared" si="118"/>
        <v>1-4 PM</v>
      </c>
      <c r="O2544">
        <v>3770.48</v>
      </c>
      <c r="P2544">
        <v>829</v>
      </c>
      <c r="Q2544">
        <v>828</v>
      </c>
      <c r="R2544">
        <v>1</v>
      </c>
      <c r="S2544">
        <v>2942.48</v>
      </c>
      <c r="T2544" t="s">
        <v>105</v>
      </c>
      <c r="U2544" t="s">
        <v>23</v>
      </c>
      <c r="V2544" t="s">
        <v>24</v>
      </c>
      <c r="W2544" t="s">
        <v>7185</v>
      </c>
      <c r="X2544" t="s">
        <v>26</v>
      </c>
      <c r="Y2544" t="s">
        <v>27</v>
      </c>
      <c r="Z2544" t="s">
        <v>28</v>
      </c>
      <c r="AA2544" t="s">
        <v>26</v>
      </c>
      <c r="AB2544" t="s">
        <v>30</v>
      </c>
    </row>
    <row r="2545" spans="1:28" x14ac:dyDescent="0.3">
      <c r="A2545" t="s">
        <v>7186</v>
      </c>
      <c r="B2545" t="s">
        <v>234</v>
      </c>
      <c r="C2545" t="s">
        <v>7187</v>
      </c>
      <c r="D2545" t="s">
        <v>225</v>
      </c>
      <c r="E2545">
        <v>22</v>
      </c>
      <c r="F2545" t="s">
        <v>17465</v>
      </c>
      <c r="G2545">
        <v>2024</v>
      </c>
      <c r="H2545">
        <f t="shared" si="119"/>
        <v>45495</v>
      </c>
      <c r="I2545">
        <v>3</v>
      </c>
      <c r="J2545">
        <v>29</v>
      </c>
      <c r="K2545">
        <v>31</v>
      </c>
      <c r="L2545" t="s">
        <v>17466</v>
      </c>
      <c r="M2545">
        <f t="shared" si="117"/>
        <v>0.64549768518518513</v>
      </c>
      <c r="N2545" t="str">
        <f t="shared" si="118"/>
        <v>1-4 PM</v>
      </c>
      <c r="O2545">
        <v>4598.4799999999996</v>
      </c>
      <c r="P2545">
        <v>829</v>
      </c>
      <c r="Q2545">
        <v>828</v>
      </c>
      <c r="R2545">
        <v>1</v>
      </c>
      <c r="S2545">
        <v>3770.48</v>
      </c>
      <c r="T2545" t="s">
        <v>105</v>
      </c>
      <c r="U2545" t="s">
        <v>23</v>
      </c>
      <c r="V2545" t="s">
        <v>24</v>
      </c>
      <c r="W2545" t="s">
        <v>7188</v>
      </c>
      <c r="X2545" t="s">
        <v>26</v>
      </c>
      <c r="Y2545" t="s">
        <v>27</v>
      </c>
      <c r="Z2545" t="s">
        <v>28</v>
      </c>
      <c r="AA2545" t="s">
        <v>26</v>
      </c>
      <c r="AB2545" t="s">
        <v>30</v>
      </c>
    </row>
    <row r="2546" spans="1:28" x14ac:dyDescent="0.3">
      <c r="A2546" t="s">
        <v>7189</v>
      </c>
      <c r="B2546" t="s">
        <v>234</v>
      </c>
      <c r="C2546" t="s">
        <v>7190</v>
      </c>
      <c r="D2546" t="s">
        <v>225</v>
      </c>
      <c r="E2546">
        <v>22</v>
      </c>
      <c r="F2546" t="s">
        <v>17465</v>
      </c>
      <c r="G2546">
        <v>2024</v>
      </c>
      <c r="H2546">
        <f t="shared" si="119"/>
        <v>45495</v>
      </c>
      <c r="I2546">
        <v>3</v>
      </c>
      <c r="J2546">
        <v>29</v>
      </c>
      <c r="K2546">
        <v>15</v>
      </c>
      <c r="L2546" t="s">
        <v>17466</v>
      </c>
      <c r="M2546">
        <f t="shared" si="117"/>
        <v>0.64531250000000007</v>
      </c>
      <c r="N2546" t="str">
        <f t="shared" si="118"/>
        <v>1-4 PM</v>
      </c>
      <c r="O2546">
        <v>5426.48</v>
      </c>
      <c r="P2546">
        <v>829</v>
      </c>
      <c r="Q2546">
        <v>828</v>
      </c>
      <c r="R2546">
        <v>1</v>
      </c>
      <c r="S2546">
        <v>4598.4799999999996</v>
      </c>
      <c r="T2546" t="s">
        <v>105</v>
      </c>
      <c r="U2546" t="s">
        <v>23</v>
      </c>
      <c r="V2546" t="s">
        <v>24</v>
      </c>
      <c r="W2546" t="s">
        <v>7191</v>
      </c>
      <c r="X2546" t="s">
        <v>26</v>
      </c>
      <c r="Y2546" t="s">
        <v>27</v>
      </c>
      <c r="Z2546" t="s">
        <v>28</v>
      </c>
      <c r="AA2546" t="s">
        <v>26</v>
      </c>
      <c r="AB2546" t="s">
        <v>30</v>
      </c>
    </row>
    <row r="2547" spans="1:28" x14ac:dyDescent="0.3">
      <c r="A2547" t="s">
        <v>7192</v>
      </c>
      <c r="B2547" t="s">
        <v>234</v>
      </c>
      <c r="C2547" t="s">
        <v>7193</v>
      </c>
      <c r="D2547" t="s">
        <v>225</v>
      </c>
      <c r="E2547">
        <v>22</v>
      </c>
      <c r="F2547" t="s">
        <v>17465</v>
      </c>
      <c r="G2547">
        <v>2024</v>
      </c>
      <c r="H2547">
        <f t="shared" si="119"/>
        <v>45495</v>
      </c>
      <c r="I2547">
        <v>3</v>
      </c>
      <c r="J2547">
        <v>28</v>
      </c>
      <c r="K2547">
        <v>57</v>
      </c>
      <c r="L2547" t="s">
        <v>17466</v>
      </c>
      <c r="M2547">
        <f t="shared" si="117"/>
        <v>0.6451041666666667</v>
      </c>
      <c r="N2547" t="str">
        <f t="shared" si="118"/>
        <v>1-4 PM</v>
      </c>
      <c r="O2547">
        <v>6254.48</v>
      </c>
      <c r="P2547">
        <v>829</v>
      </c>
      <c r="Q2547">
        <v>828</v>
      </c>
      <c r="R2547">
        <v>1</v>
      </c>
      <c r="S2547">
        <v>5426.48</v>
      </c>
      <c r="T2547" t="s">
        <v>105</v>
      </c>
      <c r="U2547" t="s">
        <v>23</v>
      </c>
      <c r="V2547" t="s">
        <v>24</v>
      </c>
      <c r="W2547" t="s">
        <v>7194</v>
      </c>
      <c r="X2547" t="s">
        <v>26</v>
      </c>
      <c r="Y2547" t="s">
        <v>27</v>
      </c>
      <c r="Z2547" t="s">
        <v>28</v>
      </c>
      <c r="AA2547" t="s">
        <v>26</v>
      </c>
      <c r="AB2547" t="s">
        <v>30</v>
      </c>
    </row>
    <row r="2548" spans="1:28" x14ac:dyDescent="0.3">
      <c r="A2548" t="s">
        <v>7195</v>
      </c>
      <c r="B2548" t="s">
        <v>234</v>
      </c>
      <c r="C2548" t="s">
        <v>7196</v>
      </c>
      <c r="D2548" t="s">
        <v>225</v>
      </c>
      <c r="E2548">
        <v>22</v>
      </c>
      <c r="F2548" t="s">
        <v>17465</v>
      </c>
      <c r="G2548">
        <v>2024</v>
      </c>
      <c r="H2548">
        <f t="shared" si="119"/>
        <v>45495</v>
      </c>
      <c r="I2548">
        <v>3</v>
      </c>
      <c r="J2548">
        <v>28</v>
      </c>
      <c r="K2548">
        <v>32</v>
      </c>
      <c r="L2548" t="s">
        <v>17466</v>
      </c>
      <c r="M2548">
        <f t="shared" si="117"/>
        <v>0.64481481481481484</v>
      </c>
      <c r="N2548" t="str">
        <f t="shared" si="118"/>
        <v>1-4 PM</v>
      </c>
      <c r="O2548">
        <v>7082.48</v>
      </c>
      <c r="P2548">
        <v>829</v>
      </c>
      <c r="Q2548">
        <v>828</v>
      </c>
      <c r="R2548">
        <v>1</v>
      </c>
      <c r="S2548">
        <v>6254.48</v>
      </c>
      <c r="T2548" t="s">
        <v>105</v>
      </c>
      <c r="U2548" t="s">
        <v>23</v>
      </c>
      <c r="V2548" t="s">
        <v>24</v>
      </c>
      <c r="W2548" t="s">
        <v>7197</v>
      </c>
      <c r="X2548" t="s">
        <v>26</v>
      </c>
      <c r="Y2548" t="s">
        <v>27</v>
      </c>
      <c r="Z2548" t="s">
        <v>28</v>
      </c>
      <c r="AA2548" t="s">
        <v>26</v>
      </c>
      <c r="AB2548" t="s">
        <v>30</v>
      </c>
    </row>
    <row r="2549" spans="1:28" x14ac:dyDescent="0.3">
      <c r="A2549" t="s">
        <v>7198</v>
      </c>
      <c r="B2549" t="s">
        <v>234</v>
      </c>
      <c r="C2549" t="s">
        <v>7199</v>
      </c>
      <c r="D2549" t="s">
        <v>225</v>
      </c>
      <c r="E2549">
        <v>22</v>
      </c>
      <c r="F2549" t="s">
        <v>17465</v>
      </c>
      <c r="G2549">
        <v>2024</v>
      </c>
      <c r="H2549">
        <f t="shared" si="119"/>
        <v>45495</v>
      </c>
      <c r="I2549">
        <v>3</v>
      </c>
      <c r="J2549">
        <v>28</v>
      </c>
      <c r="K2549">
        <v>20</v>
      </c>
      <c r="L2549" t="s">
        <v>17466</v>
      </c>
      <c r="M2549">
        <f t="shared" si="117"/>
        <v>0.64467592592592593</v>
      </c>
      <c r="N2549" t="str">
        <f t="shared" si="118"/>
        <v>1-4 PM</v>
      </c>
      <c r="O2549">
        <v>7910.48</v>
      </c>
      <c r="P2549">
        <v>829</v>
      </c>
      <c r="Q2549">
        <v>828</v>
      </c>
      <c r="R2549">
        <v>1</v>
      </c>
      <c r="S2549">
        <v>7082.48</v>
      </c>
      <c r="T2549" t="s">
        <v>105</v>
      </c>
      <c r="U2549" t="s">
        <v>23</v>
      </c>
      <c r="V2549" t="s">
        <v>24</v>
      </c>
      <c r="W2549" t="s">
        <v>7200</v>
      </c>
      <c r="X2549" t="s">
        <v>26</v>
      </c>
      <c r="Y2549" t="s">
        <v>27</v>
      </c>
      <c r="Z2549" t="s">
        <v>28</v>
      </c>
      <c r="AA2549" t="s">
        <v>26</v>
      </c>
      <c r="AB2549" t="s">
        <v>30</v>
      </c>
    </row>
    <row r="2550" spans="1:28" x14ac:dyDescent="0.3">
      <c r="A2550" t="s">
        <v>7201</v>
      </c>
      <c r="B2550" t="s">
        <v>234</v>
      </c>
      <c r="C2550" t="s">
        <v>7202</v>
      </c>
      <c r="D2550" t="s">
        <v>225</v>
      </c>
      <c r="E2550">
        <v>22</v>
      </c>
      <c r="F2550" t="s">
        <v>17465</v>
      </c>
      <c r="G2550">
        <v>2024</v>
      </c>
      <c r="H2550">
        <f t="shared" si="119"/>
        <v>45495</v>
      </c>
      <c r="I2550">
        <v>3</v>
      </c>
      <c r="J2550">
        <v>28</v>
      </c>
      <c r="K2550">
        <v>5</v>
      </c>
      <c r="L2550" t="s">
        <v>17466</v>
      </c>
      <c r="M2550">
        <f t="shared" si="117"/>
        <v>0.64450231481481479</v>
      </c>
      <c r="N2550" t="str">
        <f t="shared" si="118"/>
        <v>1-4 PM</v>
      </c>
      <c r="O2550">
        <v>8738.48</v>
      </c>
      <c r="P2550">
        <v>829</v>
      </c>
      <c r="Q2550">
        <v>828</v>
      </c>
      <c r="R2550">
        <v>1</v>
      </c>
      <c r="S2550">
        <v>7910.48</v>
      </c>
      <c r="T2550" t="s">
        <v>105</v>
      </c>
      <c r="U2550" t="s">
        <v>23</v>
      </c>
      <c r="V2550" t="s">
        <v>24</v>
      </c>
      <c r="W2550" t="s">
        <v>7203</v>
      </c>
      <c r="X2550" t="s">
        <v>26</v>
      </c>
      <c r="Y2550" t="s">
        <v>27</v>
      </c>
      <c r="Z2550" t="s">
        <v>28</v>
      </c>
      <c r="AA2550" t="s">
        <v>26</v>
      </c>
      <c r="AB2550" t="s">
        <v>30</v>
      </c>
    </row>
    <row r="2551" spans="1:28" x14ac:dyDescent="0.3">
      <c r="A2551" t="s">
        <v>7204</v>
      </c>
      <c r="B2551" t="s">
        <v>234</v>
      </c>
      <c r="C2551" t="s">
        <v>7205</v>
      </c>
      <c r="D2551" t="s">
        <v>225</v>
      </c>
      <c r="E2551">
        <v>22</v>
      </c>
      <c r="F2551" t="s">
        <v>17465</v>
      </c>
      <c r="G2551">
        <v>2024</v>
      </c>
      <c r="H2551">
        <f t="shared" si="119"/>
        <v>45495</v>
      </c>
      <c r="I2551">
        <v>3</v>
      </c>
      <c r="J2551">
        <v>27</v>
      </c>
      <c r="K2551">
        <v>47</v>
      </c>
      <c r="L2551" t="s">
        <v>17466</v>
      </c>
      <c r="M2551">
        <f t="shared" si="117"/>
        <v>0.64429398148148154</v>
      </c>
      <c r="N2551" t="str">
        <f t="shared" si="118"/>
        <v>1-4 PM</v>
      </c>
      <c r="O2551">
        <v>9566.48</v>
      </c>
      <c r="P2551">
        <v>829</v>
      </c>
      <c r="Q2551">
        <v>828</v>
      </c>
      <c r="R2551">
        <v>1</v>
      </c>
      <c r="S2551">
        <v>8738.48</v>
      </c>
      <c r="T2551" t="s">
        <v>105</v>
      </c>
      <c r="U2551" t="s">
        <v>23</v>
      </c>
      <c r="V2551" t="s">
        <v>24</v>
      </c>
      <c r="W2551" t="s">
        <v>7206</v>
      </c>
      <c r="X2551" t="s">
        <v>26</v>
      </c>
      <c r="Y2551" t="s">
        <v>27</v>
      </c>
      <c r="Z2551" t="s">
        <v>28</v>
      </c>
      <c r="AA2551" t="s">
        <v>26</v>
      </c>
      <c r="AB2551" t="s">
        <v>30</v>
      </c>
    </row>
    <row r="2552" spans="1:28" x14ac:dyDescent="0.3">
      <c r="A2552" t="s">
        <v>7207</v>
      </c>
      <c r="B2552" t="s">
        <v>234</v>
      </c>
      <c r="C2552" t="s">
        <v>7208</v>
      </c>
      <c r="D2552" t="s">
        <v>225</v>
      </c>
      <c r="E2552">
        <v>22</v>
      </c>
      <c r="F2552" t="s">
        <v>17465</v>
      </c>
      <c r="G2552">
        <v>2024</v>
      </c>
      <c r="H2552">
        <f t="shared" si="119"/>
        <v>45495</v>
      </c>
      <c r="I2552">
        <v>3</v>
      </c>
      <c r="J2552">
        <v>27</v>
      </c>
      <c r="K2552">
        <v>43</v>
      </c>
      <c r="L2552" t="s">
        <v>17466</v>
      </c>
      <c r="M2552">
        <f t="shared" si="117"/>
        <v>0.64424768518518516</v>
      </c>
      <c r="N2552" t="str">
        <f t="shared" si="118"/>
        <v>1-4 PM</v>
      </c>
      <c r="O2552">
        <v>10394.48</v>
      </c>
      <c r="P2552">
        <v>829</v>
      </c>
      <c r="Q2552">
        <v>828</v>
      </c>
      <c r="R2552">
        <v>1</v>
      </c>
      <c r="S2552">
        <v>9566.48</v>
      </c>
      <c r="T2552" t="s">
        <v>105</v>
      </c>
      <c r="U2552" t="s">
        <v>23</v>
      </c>
      <c r="V2552" t="s">
        <v>24</v>
      </c>
      <c r="W2552" t="s">
        <v>7209</v>
      </c>
      <c r="X2552" t="s">
        <v>26</v>
      </c>
      <c r="Y2552" t="s">
        <v>27</v>
      </c>
      <c r="Z2552" t="s">
        <v>28</v>
      </c>
      <c r="AA2552" t="s">
        <v>26</v>
      </c>
      <c r="AB2552" t="s">
        <v>30</v>
      </c>
    </row>
    <row r="2553" spans="1:28" x14ac:dyDescent="0.3">
      <c r="A2553" t="s">
        <v>7210</v>
      </c>
      <c r="B2553" t="s">
        <v>234</v>
      </c>
      <c r="C2553" t="s">
        <v>7211</v>
      </c>
      <c r="D2553" t="s">
        <v>225</v>
      </c>
      <c r="E2553">
        <v>22</v>
      </c>
      <c r="F2553" t="s">
        <v>17465</v>
      </c>
      <c r="G2553">
        <v>2024</v>
      </c>
      <c r="H2553">
        <f t="shared" si="119"/>
        <v>45495</v>
      </c>
      <c r="I2553">
        <v>3</v>
      </c>
      <c r="J2553">
        <v>0</v>
      </c>
      <c r="K2553">
        <v>29</v>
      </c>
      <c r="L2553" t="s">
        <v>17466</v>
      </c>
      <c r="M2553">
        <f t="shared" si="117"/>
        <v>0.62533564814814813</v>
      </c>
      <c r="N2553" t="str">
        <f t="shared" si="118"/>
        <v>1-4 PM</v>
      </c>
      <c r="O2553">
        <v>11222.48</v>
      </c>
      <c r="P2553">
        <v>829</v>
      </c>
      <c r="Q2553">
        <v>828</v>
      </c>
      <c r="R2553">
        <v>1</v>
      </c>
      <c r="S2553">
        <v>10394.48</v>
      </c>
      <c r="T2553" t="s">
        <v>105</v>
      </c>
      <c r="U2553" t="s">
        <v>23</v>
      </c>
      <c r="V2553" t="s">
        <v>24</v>
      </c>
      <c r="W2553" t="s">
        <v>7212</v>
      </c>
      <c r="X2553" t="s">
        <v>26</v>
      </c>
      <c r="Y2553" t="s">
        <v>27</v>
      </c>
      <c r="Z2553" t="s">
        <v>28</v>
      </c>
      <c r="AA2553" t="s">
        <v>26</v>
      </c>
      <c r="AB2553" t="s">
        <v>30</v>
      </c>
    </row>
    <row r="2554" spans="1:28" x14ac:dyDescent="0.3">
      <c r="A2554" t="s">
        <v>7213</v>
      </c>
      <c r="B2554" t="s">
        <v>234</v>
      </c>
      <c r="C2554" t="s">
        <v>7214</v>
      </c>
      <c r="D2554" t="s">
        <v>225</v>
      </c>
      <c r="E2554">
        <v>22</v>
      </c>
      <c r="F2554" t="s">
        <v>17465</v>
      </c>
      <c r="G2554">
        <v>2024</v>
      </c>
      <c r="H2554">
        <f t="shared" si="119"/>
        <v>45495</v>
      </c>
      <c r="I2554">
        <v>3</v>
      </c>
      <c r="J2554">
        <v>0</v>
      </c>
      <c r="K2554">
        <v>7</v>
      </c>
      <c r="L2554" t="s">
        <v>17466</v>
      </c>
      <c r="M2554">
        <f t="shared" si="117"/>
        <v>0.62508101851851849</v>
      </c>
      <c r="N2554" t="str">
        <f t="shared" si="118"/>
        <v>1-4 PM</v>
      </c>
      <c r="O2554">
        <v>12050.48</v>
      </c>
      <c r="P2554">
        <v>829</v>
      </c>
      <c r="Q2554">
        <v>828</v>
      </c>
      <c r="R2554">
        <v>1</v>
      </c>
      <c r="S2554">
        <v>11222.48</v>
      </c>
      <c r="T2554" t="s">
        <v>105</v>
      </c>
      <c r="U2554" t="s">
        <v>23</v>
      </c>
      <c r="V2554" t="s">
        <v>24</v>
      </c>
      <c r="W2554" t="s">
        <v>7215</v>
      </c>
      <c r="X2554" t="s">
        <v>26</v>
      </c>
      <c r="Y2554" t="s">
        <v>27</v>
      </c>
      <c r="Z2554" t="s">
        <v>28</v>
      </c>
      <c r="AA2554" t="s">
        <v>26</v>
      </c>
      <c r="AB2554" t="s">
        <v>30</v>
      </c>
    </row>
    <row r="2555" spans="1:28" x14ac:dyDescent="0.3">
      <c r="A2555" t="s">
        <v>7216</v>
      </c>
      <c r="B2555" t="s">
        <v>234</v>
      </c>
      <c r="C2555" t="s">
        <v>7217</v>
      </c>
      <c r="D2555" t="s">
        <v>225</v>
      </c>
      <c r="E2555">
        <v>22</v>
      </c>
      <c r="F2555" t="s">
        <v>17465</v>
      </c>
      <c r="G2555">
        <v>2024</v>
      </c>
      <c r="H2555">
        <f t="shared" si="119"/>
        <v>45495</v>
      </c>
      <c r="I2555">
        <v>2</v>
      </c>
      <c r="J2555">
        <v>59</v>
      </c>
      <c r="K2555">
        <v>48</v>
      </c>
      <c r="L2555" t="s">
        <v>17466</v>
      </c>
      <c r="M2555">
        <f t="shared" si="117"/>
        <v>0.62486111111111109</v>
      </c>
      <c r="N2555" t="str">
        <f t="shared" si="118"/>
        <v>1-4 PM</v>
      </c>
      <c r="O2555">
        <v>12878.48</v>
      </c>
      <c r="P2555">
        <v>829</v>
      </c>
      <c r="Q2555">
        <v>828</v>
      </c>
      <c r="R2555">
        <v>1</v>
      </c>
      <c r="S2555">
        <v>12050.48</v>
      </c>
      <c r="T2555" t="s">
        <v>105</v>
      </c>
      <c r="U2555" t="s">
        <v>23</v>
      </c>
      <c r="V2555" t="s">
        <v>24</v>
      </c>
      <c r="W2555" t="s">
        <v>7218</v>
      </c>
      <c r="X2555" t="s">
        <v>26</v>
      </c>
      <c r="Y2555" t="s">
        <v>27</v>
      </c>
      <c r="Z2555" t="s">
        <v>28</v>
      </c>
      <c r="AA2555" t="s">
        <v>26</v>
      </c>
      <c r="AB2555" t="s">
        <v>30</v>
      </c>
    </row>
    <row r="2556" spans="1:28" x14ac:dyDescent="0.3">
      <c r="A2556" t="s">
        <v>7219</v>
      </c>
      <c r="B2556" t="s">
        <v>234</v>
      </c>
      <c r="C2556" t="s">
        <v>7220</v>
      </c>
      <c r="D2556" t="s">
        <v>225</v>
      </c>
      <c r="E2556">
        <v>22</v>
      </c>
      <c r="F2556" t="s">
        <v>17465</v>
      </c>
      <c r="G2556">
        <v>2024</v>
      </c>
      <c r="H2556">
        <f t="shared" si="119"/>
        <v>45495</v>
      </c>
      <c r="I2556">
        <v>2</v>
      </c>
      <c r="J2556">
        <v>59</v>
      </c>
      <c r="K2556">
        <v>22</v>
      </c>
      <c r="L2556" t="s">
        <v>17466</v>
      </c>
      <c r="M2556">
        <f t="shared" si="117"/>
        <v>0.62456018518518519</v>
      </c>
      <c r="N2556" t="str">
        <f t="shared" si="118"/>
        <v>1-4 PM</v>
      </c>
      <c r="O2556">
        <v>13706.48</v>
      </c>
      <c r="P2556">
        <v>829</v>
      </c>
      <c r="Q2556">
        <v>828</v>
      </c>
      <c r="R2556">
        <v>1</v>
      </c>
      <c r="S2556">
        <v>12878.48</v>
      </c>
      <c r="T2556" t="s">
        <v>105</v>
      </c>
      <c r="U2556" t="s">
        <v>23</v>
      </c>
      <c r="V2556" t="s">
        <v>24</v>
      </c>
      <c r="W2556" t="s">
        <v>7221</v>
      </c>
      <c r="X2556" t="s">
        <v>26</v>
      </c>
      <c r="Y2556" t="s">
        <v>27</v>
      </c>
      <c r="Z2556" t="s">
        <v>28</v>
      </c>
      <c r="AA2556" t="s">
        <v>26</v>
      </c>
      <c r="AB2556" t="s">
        <v>30</v>
      </c>
    </row>
    <row r="2557" spans="1:28" x14ac:dyDescent="0.3">
      <c r="A2557" t="s">
        <v>7222</v>
      </c>
      <c r="B2557" t="s">
        <v>234</v>
      </c>
      <c r="C2557" t="s">
        <v>7223</v>
      </c>
      <c r="D2557" t="s">
        <v>225</v>
      </c>
      <c r="E2557">
        <v>22</v>
      </c>
      <c r="F2557" t="s">
        <v>17465</v>
      </c>
      <c r="G2557">
        <v>2024</v>
      </c>
      <c r="H2557">
        <f t="shared" si="119"/>
        <v>45495</v>
      </c>
      <c r="I2557">
        <v>2</v>
      </c>
      <c r="J2557">
        <v>59</v>
      </c>
      <c r="K2557">
        <v>19</v>
      </c>
      <c r="L2557" t="s">
        <v>17466</v>
      </c>
      <c r="M2557">
        <f t="shared" si="117"/>
        <v>0.62452546296296296</v>
      </c>
      <c r="N2557" t="str">
        <f t="shared" si="118"/>
        <v>1-4 PM</v>
      </c>
      <c r="O2557">
        <v>14534.48</v>
      </c>
      <c r="P2557">
        <v>829</v>
      </c>
      <c r="Q2557">
        <v>828</v>
      </c>
      <c r="R2557">
        <v>1</v>
      </c>
      <c r="S2557">
        <v>13706.48</v>
      </c>
      <c r="T2557" t="s">
        <v>105</v>
      </c>
      <c r="U2557" t="s">
        <v>23</v>
      </c>
      <c r="V2557" t="s">
        <v>24</v>
      </c>
      <c r="W2557" t="s">
        <v>7224</v>
      </c>
      <c r="X2557" t="s">
        <v>26</v>
      </c>
      <c r="Y2557" t="s">
        <v>27</v>
      </c>
      <c r="Z2557" t="s">
        <v>28</v>
      </c>
      <c r="AA2557" t="s">
        <v>26</v>
      </c>
      <c r="AB2557" t="s">
        <v>30</v>
      </c>
    </row>
    <row r="2558" spans="1:28" x14ac:dyDescent="0.3">
      <c r="A2558" t="s">
        <v>7225</v>
      </c>
      <c r="B2558" t="s">
        <v>234</v>
      </c>
      <c r="C2558" t="s">
        <v>7226</v>
      </c>
      <c r="D2558" t="s">
        <v>225</v>
      </c>
      <c r="E2558">
        <v>22</v>
      </c>
      <c r="F2558" t="s">
        <v>17465</v>
      </c>
      <c r="G2558">
        <v>2024</v>
      </c>
      <c r="H2558">
        <f t="shared" si="119"/>
        <v>45495</v>
      </c>
      <c r="I2558">
        <v>2</v>
      </c>
      <c r="J2558">
        <v>58</v>
      </c>
      <c r="K2558">
        <v>55</v>
      </c>
      <c r="L2558" t="s">
        <v>17466</v>
      </c>
      <c r="M2558">
        <f t="shared" si="117"/>
        <v>0.62424768518518514</v>
      </c>
      <c r="N2558" t="str">
        <f t="shared" si="118"/>
        <v>1-4 PM</v>
      </c>
      <c r="O2558">
        <v>15362.48</v>
      </c>
      <c r="P2558">
        <v>829</v>
      </c>
      <c r="Q2558">
        <v>828</v>
      </c>
      <c r="R2558">
        <v>1</v>
      </c>
      <c r="S2558">
        <v>14534.48</v>
      </c>
      <c r="T2558" t="s">
        <v>105</v>
      </c>
      <c r="U2558" t="s">
        <v>23</v>
      </c>
      <c r="V2558" t="s">
        <v>24</v>
      </c>
      <c r="W2558" t="s">
        <v>7227</v>
      </c>
      <c r="X2558" t="s">
        <v>26</v>
      </c>
      <c r="Y2558" t="s">
        <v>27</v>
      </c>
      <c r="Z2558" t="s">
        <v>28</v>
      </c>
      <c r="AA2558" t="s">
        <v>26</v>
      </c>
      <c r="AB2558" t="s">
        <v>30</v>
      </c>
    </row>
    <row r="2559" spans="1:28" x14ac:dyDescent="0.3">
      <c r="A2559" t="s">
        <v>7228</v>
      </c>
      <c r="B2559" t="s">
        <v>234</v>
      </c>
      <c r="C2559" t="s">
        <v>7229</v>
      </c>
      <c r="D2559" t="s">
        <v>225</v>
      </c>
      <c r="E2559">
        <v>22</v>
      </c>
      <c r="F2559" t="s">
        <v>17465</v>
      </c>
      <c r="G2559">
        <v>2024</v>
      </c>
      <c r="H2559">
        <f t="shared" si="119"/>
        <v>45495</v>
      </c>
      <c r="I2559">
        <v>2</v>
      </c>
      <c r="J2559">
        <v>58</v>
      </c>
      <c r="K2559">
        <v>53</v>
      </c>
      <c r="L2559" t="s">
        <v>17466</v>
      </c>
      <c r="M2559">
        <f t="shared" si="117"/>
        <v>0.62422453703703706</v>
      </c>
      <c r="N2559" t="str">
        <f t="shared" si="118"/>
        <v>1-4 PM</v>
      </c>
      <c r="O2559">
        <v>16190.48</v>
      </c>
      <c r="P2559">
        <v>829</v>
      </c>
      <c r="Q2559">
        <v>828</v>
      </c>
      <c r="R2559">
        <v>1</v>
      </c>
      <c r="S2559">
        <v>15362.48</v>
      </c>
      <c r="T2559" t="s">
        <v>105</v>
      </c>
      <c r="U2559" t="s">
        <v>23</v>
      </c>
      <c r="V2559" t="s">
        <v>24</v>
      </c>
      <c r="W2559" t="s">
        <v>7230</v>
      </c>
      <c r="X2559" t="s">
        <v>26</v>
      </c>
      <c r="Y2559" t="s">
        <v>27</v>
      </c>
      <c r="Z2559" t="s">
        <v>28</v>
      </c>
      <c r="AA2559" t="s">
        <v>26</v>
      </c>
      <c r="AB2559" t="s">
        <v>30</v>
      </c>
    </row>
    <row r="2560" spans="1:28" x14ac:dyDescent="0.3">
      <c r="A2560" t="s">
        <v>7231</v>
      </c>
      <c r="B2560" t="s">
        <v>234</v>
      </c>
      <c r="C2560" t="s">
        <v>7232</v>
      </c>
      <c r="D2560" t="s">
        <v>225</v>
      </c>
      <c r="E2560">
        <v>22</v>
      </c>
      <c r="F2560" t="s">
        <v>17465</v>
      </c>
      <c r="G2560">
        <v>2024</v>
      </c>
      <c r="H2560">
        <f t="shared" si="119"/>
        <v>45495</v>
      </c>
      <c r="I2560">
        <v>2</v>
      </c>
      <c r="J2560">
        <v>58</v>
      </c>
      <c r="K2560">
        <v>30</v>
      </c>
      <c r="L2560" t="s">
        <v>17466</v>
      </c>
      <c r="M2560">
        <f t="shared" si="117"/>
        <v>0.62395833333333328</v>
      </c>
      <c r="N2560" t="str">
        <f t="shared" si="118"/>
        <v>1-4 PM</v>
      </c>
      <c r="O2560">
        <v>17018.48</v>
      </c>
      <c r="P2560">
        <v>829</v>
      </c>
      <c r="Q2560">
        <v>828</v>
      </c>
      <c r="R2560">
        <v>1</v>
      </c>
      <c r="S2560">
        <v>16190.48</v>
      </c>
      <c r="T2560" t="s">
        <v>105</v>
      </c>
      <c r="U2560" t="s">
        <v>23</v>
      </c>
      <c r="V2560" t="s">
        <v>24</v>
      </c>
      <c r="W2560" t="s">
        <v>7233</v>
      </c>
      <c r="X2560" t="s">
        <v>26</v>
      </c>
      <c r="Y2560" t="s">
        <v>27</v>
      </c>
      <c r="Z2560" t="s">
        <v>28</v>
      </c>
      <c r="AA2560" t="s">
        <v>26</v>
      </c>
      <c r="AB2560" t="s">
        <v>30</v>
      </c>
    </row>
    <row r="2561" spans="1:28" x14ac:dyDescent="0.3">
      <c r="A2561" t="s">
        <v>7234</v>
      </c>
      <c r="B2561" t="s">
        <v>234</v>
      </c>
      <c r="C2561" t="s">
        <v>7235</v>
      </c>
      <c r="D2561" t="s">
        <v>225</v>
      </c>
      <c r="E2561">
        <v>22</v>
      </c>
      <c r="F2561" t="s">
        <v>17465</v>
      </c>
      <c r="G2561">
        <v>2024</v>
      </c>
      <c r="H2561">
        <f t="shared" si="119"/>
        <v>45495</v>
      </c>
      <c r="I2561">
        <v>2</v>
      </c>
      <c r="J2561">
        <v>58</v>
      </c>
      <c r="K2561">
        <v>14</v>
      </c>
      <c r="L2561" t="s">
        <v>17466</v>
      </c>
      <c r="M2561">
        <f t="shared" si="117"/>
        <v>0.62377314814814822</v>
      </c>
      <c r="N2561" t="str">
        <f t="shared" si="118"/>
        <v>1-4 PM</v>
      </c>
      <c r="O2561">
        <v>17846.48</v>
      </c>
      <c r="P2561">
        <v>829</v>
      </c>
      <c r="Q2561">
        <v>828</v>
      </c>
      <c r="R2561">
        <v>1</v>
      </c>
      <c r="S2561">
        <v>17018.48</v>
      </c>
      <c r="T2561" t="s">
        <v>105</v>
      </c>
      <c r="U2561" t="s">
        <v>23</v>
      </c>
      <c r="V2561" t="s">
        <v>24</v>
      </c>
      <c r="W2561" t="s">
        <v>7236</v>
      </c>
      <c r="X2561" t="s">
        <v>26</v>
      </c>
      <c r="Y2561" t="s">
        <v>27</v>
      </c>
      <c r="Z2561" t="s">
        <v>28</v>
      </c>
      <c r="AA2561" t="s">
        <v>26</v>
      </c>
      <c r="AB2561" t="s">
        <v>30</v>
      </c>
    </row>
    <row r="2562" spans="1:28" x14ac:dyDescent="0.3">
      <c r="A2562" t="s">
        <v>7237</v>
      </c>
      <c r="B2562" t="s">
        <v>234</v>
      </c>
      <c r="C2562" t="s">
        <v>7238</v>
      </c>
      <c r="D2562" t="s">
        <v>225</v>
      </c>
      <c r="E2562">
        <v>22</v>
      </c>
      <c r="F2562" t="s">
        <v>17465</v>
      </c>
      <c r="G2562">
        <v>2024</v>
      </c>
      <c r="H2562">
        <f t="shared" si="119"/>
        <v>45495</v>
      </c>
      <c r="I2562">
        <v>2</v>
      </c>
      <c r="J2562">
        <v>57</v>
      </c>
      <c r="K2562">
        <v>58</v>
      </c>
      <c r="L2562" t="s">
        <v>17466</v>
      </c>
      <c r="M2562">
        <f t="shared" ref="M2562:M2625" si="120">TIMEVALUE(TEXT(TIMEVALUE(I2562 &amp; ":" &amp; J2562 &amp; ":" &amp; K2562 &amp; " " &amp; L2562), "hh:mm:ss AM/PM"))</f>
        <v>0.62358796296296293</v>
      </c>
      <c r="N2562" t="str">
        <f t="shared" ref="N2562:N2625" si="121">IF(AND(HOUR(M2562)&gt;=0, HOUR(M2562)&lt;=4), "12-4 AM",
IF(AND(HOUR(M2562)&gt;=5, HOUR(M2562)&lt;=8), "5-8 AM",
IF(AND(HOUR(M2562)&gt;=9, HOUR(M2562)&lt;=12), "9 AM-12 PM",
IF(AND(HOUR(M2562)&gt;=13, HOUR(M2562)&lt;=16), "1-4 PM",
IF(AND(HOUR(M2562)&gt;=17, HOUR(M2562)&lt;=20), "5-8 PM",
IF(AND(HOUR(M2562)&gt;=21, HOUR(M2562)&lt;=23), "9-11 PM",
""))))))</f>
        <v>1-4 PM</v>
      </c>
      <c r="O2562">
        <v>18674.48</v>
      </c>
      <c r="P2562">
        <v>829</v>
      </c>
      <c r="Q2562">
        <v>828</v>
      </c>
      <c r="R2562">
        <v>1</v>
      </c>
      <c r="S2562">
        <v>17846.48</v>
      </c>
      <c r="T2562" t="s">
        <v>105</v>
      </c>
      <c r="U2562" t="s">
        <v>23</v>
      </c>
      <c r="V2562" t="s">
        <v>24</v>
      </c>
      <c r="W2562" t="s">
        <v>7239</v>
      </c>
      <c r="X2562" t="s">
        <v>26</v>
      </c>
      <c r="Y2562" t="s">
        <v>27</v>
      </c>
      <c r="Z2562" t="s">
        <v>28</v>
      </c>
      <c r="AA2562" t="s">
        <v>26</v>
      </c>
      <c r="AB2562" t="s">
        <v>30</v>
      </c>
    </row>
    <row r="2563" spans="1:28" x14ac:dyDescent="0.3">
      <c r="A2563" t="s">
        <v>7240</v>
      </c>
      <c r="B2563" t="s">
        <v>234</v>
      </c>
      <c r="C2563" t="s">
        <v>7241</v>
      </c>
      <c r="D2563" t="s">
        <v>225</v>
      </c>
      <c r="E2563">
        <v>22</v>
      </c>
      <c r="F2563" t="s">
        <v>17465</v>
      </c>
      <c r="G2563">
        <v>2024</v>
      </c>
      <c r="H2563">
        <f t="shared" ref="H2563:H2626" si="122">DATEVALUE(E2563 &amp;"-"&amp;F2563&amp;"-"&amp;G2563)</f>
        <v>45495</v>
      </c>
      <c r="I2563">
        <v>2</v>
      </c>
      <c r="J2563">
        <v>57</v>
      </c>
      <c r="K2563">
        <v>7</v>
      </c>
      <c r="L2563" t="s">
        <v>17466</v>
      </c>
      <c r="M2563">
        <f t="shared" si="120"/>
        <v>0.62299768518518517</v>
      </c>
      <c r="N2563" t="str">
        <f t="shared" si="121"/>
        <v>1-4 PM</v>
      </c>
      <c r="O2563">
        <v>19502.48</v>
      </c>
      <c r="P2563">
        <v>829</v>
      </c>
      <c r="Q2563">
        <v>828</v>
      </c>
      <c r="R2563">
        <v>1</v>
      </c>
      <c r="S2563">
        <v>18674.48</v>
      </c>
      <c r="T2563" t="s">
        <v>105</v>
      </c>
      <c r="U2563" t="s">
        <v>23</v>
      </c>
      <c r="V2563" t="s">
        <v>24</v>
      </c>
      <c r="W2563" t="s">
        <v>7242</v>
      </c>
      <c r="X2563" t="s">
        <v>26</v>
      </c>
      <c r="Y2563" t="s">
        <v>27</v>
      </c>
      <c r="Z2563" t="s">
        <v>28</v>
      </c>
      <c r="AA2563" t="s">
        <v>26</v>
      </c>
      <c r="AB2563" t="s">
        <v>30</v>
      </c>
    </row>
    <row r="2564" spans="1:28" x14ac:dyDescent="0.3">
      <c r="A2564" t="s">
        <v>7243</v>
      </c>
      <c r="B2564" t="s">
        <v>234</v>
      </c>
      <c r="C2564" t="s">
        <v>7244</v>
      </c>
      <c r="D2564" t="s">
        <v>225</v>
      </c>
      <c r="E2564">
        <v>22</v>
      </c>
      <c r="F2564" t="s">
        <v>17465</v>
      </c>
      <c r="G2564">
        <v>2024</v>
      </c>
      <c r="H2564">
        <f t="shared" si="122"/>
        <v>45495</v>
      </c>
      <c r="I2564">
        <v>2</v>
      </c>
      <c r="J2564">
        <v>57</v>
      </c>
      <c r="K2564">
        <v>3</v>
      </c>
      <c r="L2564" t="s">
        <v>17466</v>
      </c>
      <c r="M2564">
        <f t="shared" si="120"/>
        <v>0.6229513888888889</v>
      </c>
      <c r="N2564" t="str">
        <f t="shared" si="121"/>
        <v>1-4 PM</v>
      </c>
      <c r="O2564">
        <v>20330.48</v>
      </c>
      <c r="P2564">
        <v>829</v>
      </c>
      <c r="Q2564">
        <v>828</v>
      </c>
      <c r="R2564">
        <v>1</v>
      </c>
      <c r="S2564">
        <v>19502.48</v>
      </c>
      <c r="T2564" t="s">
        <v>105</v>
      </c>
      <c r="U2564" t="s">
        <v>23</v>
      </c>
      <c r="V2564" t="s">
        <v>24</v>
      </c>
      <c r="W2564" t="s">
        <v>7245</v>
      </c>
      <c r="X2564" t="s">
        <v>26</v>
      </c>
      <c r="Y2564" t="s">
        <v>27</v>
      </c>
      <c r="Z2564" t="s">
        <v>28</v>
      </c>
      <c r="AA2564" t="s">
        <v>26</v>
      </c>
      <c r="AB2564" t="s">
        <v>30</v>
      </c>
    </row>
    <row r="2565" spans="1:28" x14ac:dyDescent="0.3">
      <c r="A2565" t="s">
        <v>7246</v>
      </c>
      <c r="B2565" t="s">
        <v>234</v>
      </c>
      <c r="C2565" t="s">
        <v>7247</v>
      </c>
      <c r="D2565" t="s">
        <v>225</v>
      </c>
      <c r="E2565">
        <v>22</v>
      </c>
      <c r="F2565" t="s">
        <v>17465</v>
      </c>
      <c r="G2565">
        <v>2024</v>
      </c>
      <c r="H2565">
        <f t="shared" si="122"/>
        <v>45495</v>
      </c>
      <c r="I2565">
        <v>2</v>
      </c>
      <c r="J2565">
        <v>57</v>
      </c>
      <c r="K2565">
        <v>1</v>
      </c>
      <c r="L2565" t="s">
        <v>17466</v>
      </c>
      <c r="M2565">
        <f t="shared" si="120"/>
        <v>0.62292824074074071</v>
      </c>
      <c r="N2565" t="str">
        <f t="shared" si="121"/>
        <v>1-4 PM</v>
      </c>
      <c r="O2565">
        <v>21158.48</v>
      </c>
      <c r="P2565">
        <v>829</v>
      </c>
      <c r="Q2565">
        <v>828</v>
      </c>
      <c r="R2565">
        <v>1</v>
      </c>
      <c r="S2565">
        <v>20330.48</v>
      </c>
      <c r="T2565" t="s">
        <v>105</v>
      </c>
      <c r="U2565" t="s">
        <v>23</v>
      </c>
      <c r="V2565" t="s">
        <v>24</v>
      </c>
      <c r="W2565" t="s">
        <v>7248</v>
      </c>
      <c r="X2565" t="s">
        <v>26</v>
      </c>
      <c r="Y2565" t="s">
        <v>27</v>
      </c>
      <c r="Z2565" t="s">
        <v>28</v>
      </c>
      <c r="AA2565" t="s">
        <v>26</v>
      </c>
      <c r="AB2565" t="s">
        <v>30</v>
      </c>
    </row>
    <row r="2566" spans="1:28" x14ac:dyDescent="0.3">
      <c r="A2566" t="s">
        <v>7249</v>
      </c>
      <c r="B2566" t="s">
        <v>234</v>
      </c>
      <c r="C2566" t="s">
        <v>7250</v>
      </c>
      <c r="D2566" t="s">
        <v>225</v>
      </c>
      <c r="E2566">
        <v>22</v>
      </c>
      <c r="F2566" t="s">
        <v>17465</v>
      </c>
      <c r="G2566">
        <v>2024</v>
      </c>
      <c r="H2566">
        <f t="shared" si="122"/>
        <v>45495</v>
      </c>
      <c r="I2566">
        <v>2</v>
      </c>
      <c r="J2566">
        <v>56</v>
      </c>
      <c r="K2566">
        <v>54</v>
      </c>
      <c r="L2566" t="s">
        <v>17466</v>
      </c>
      <c r="M2566">
        <f t="shared" si="120"/>
        <v>0.62284722222222222</v>
      </c>
      <c r="N2566" t="str">
        <f t="shared" si="121"/>
        <v>1-4 PM</v>
      </c>
      <c r="O2566">
        <v>21986.48</v>
      </c>
      <c r="P2566">
        <v>829</v>
      </c>
      <c r="Q2566">
        <v>828</v>
      </c>
      <c r="R2566">
        <v>1</v>
      </c>
      <c r="S2566">
        <v>21158.48</v>
      </c>
      <c r="T2566" t="s">
        <v>105</v>
      </c>
      <c r="U2566" t="s">
        <v>23</v>
      </c>
      <c r="V2566" t="s">
        <v>24</v>
      </c>
      <c r="W2566" t="s">
        <v>7251</v>
      </c>
      <c r="X2566" t="s">
        <v>26</v>
      </c>
      <c r="Y2566" t="s">
        <v>27</v>
      </c>
      <c r="Z2566" t="s">
        <v>28</v>
      </c>
      <c r="AA2566" t="s">
        <v>26</v>
      </c>
      <c r="AB2566" t="s">
        <v>30</v>
      </c>
    </row>
    <row r="2567" spans="1:28" x14ac:dyDescent="0.3">
      <c r="A2567" t="s">
        <v>7252</v>
      </c>
      <c r="B2567" t="s">
        <v>234</v>
      </c>
      <c r="C2567" t="s">
        <v>7253</v>
      </c>
      <c r="D2567" t="s">
        <v>225</v>
      </c>
      <c r="E2567">
        <v>22</v>
      </c>
      <c r="F2567" t="s">
        <v>17465</v>
      </c>
      <c r="G2567">
        <v>2024</v>
      </c>
      <c r="H2567">
        <f t="shared" si="122"/>
        <v>45495</v>
      </c>
      <c r="I2567">
        <v>2</v>
      </c>
      <c r="J2567">
        <v>56</v>
      </c>
      <c r="K2567">
        <v>15</v>
      </c>
      <c r="L2567" t="s">
        <v>17466</v>
      </c>
      <c r="M2567">
        <f t="shared" si="120"/>
        <v>0.62239583333333337</v>
      </c>
      <c r="N2567" t="str">
        <f t="shared" si="121"/>
        <v>1-4 PM</v>
      </c>
      <c r="O2567">
        <v>22814.48</v>
      </c>
      <c r="P2567">
        <v>829</v>
      </c>
      <c r="Q2567">
        <v>828</v>
      </c>
      <c r="R2567">
        <v>1</v>
      </c>
      <c r="S2567">
        <v>21986.48</v>
      </c>
      <c r="T2567" t="s">
        <v>105</v>
      </c>
      <c r="U2567" t="s">
        <v>23</v>
      </c>
      <c r="V2567" t="s">
        <v>24</v>
      </c>
      <c r="W2567" t="s">
        <v>7254</v>
      </c>
      <c r="X2567" t="s">
        <v>26</v>
      </c>
      <c r="Y2567" t="s">
        <v>27</v>
      </c>
      <c r="Z2567" t="s">
        <v>28</v>
      </c>
      <c r="AA2567" t="s">
        <v>26</v>
      </c>
      <c r="AB2567" t="s">
        <v>30</v>
      </c>
    </row>
    <row r="2568" spans="1:28" x14ac:dyDescent="0.3">
      <c r="A2568" t="s">
        <v>7255</v>
      </c>
      <c r="B2568" t="s">
        <v>234</v>
      </c>
      <c r="C2568" t="s">
        <v>7256</v>
      </c>
      <c r="D2568" t="s">
        <v>225</v>
      </c>
      <c r="E2568">
        <v>22</v>
      </c>
      <c r="F2568" t="s">
        <v>17465</v>
      </c>
      <c r="G2568">
        <v>2024</v>
      </c>
      <c r="H2568">
        <f t="shared" si="122"/>
        <v>45495</v>
      </c>
      <c r="I2568">
        <v>2</v>
      </c>
      <c r="J2568">
        <v>56</v>
      </c>
      <c r="K2568">
        <v>12</v>
      </c>
      <c r="L2568" t="s">
        <v>17466</v>
      </c>
      <c r="M2568">
        <f t="shared" si="120"/>
        <v>0.62236111111111114</v>
      </c>
      <c r="N2568" t="str">
        <f t="shared" si="121"/>
        <v>1-4 PM</v>
      </c>
      <c r="O2568">
        <v>23642.48</v>
      </c>
      <c r="P2568">
        <v>829</v>
      </c>
      <c r="Q2568">
        <v>828</v>
      </c>
      <c r="R2568">
        <v>1</v>
      </c>
      <c r="S2568">
        <v>22814.48</v>
      </c>
      <c r="T2568" t="s">
        <v>105</v>
      </c>
      <c r="U2568" t="s">
        <v>23</v>
      </c>
      <c r="V2568" t="s">
        <v>24</v>
      </c>
      <c r="W2568" t="s">
        <v>7257</v>
      </c>
      <c r="X2568" t="s">
        <v>26</v>
      </c>
      <c r="Y2568" t="s">
        <v>27</v>
      </c>
      <c r="Z2568" t="s">
        <v>28</v>
      </c>
      <c r="AA2568" t="s">
        <v>26</v>
      </c>
      <c r="AB2568" t="s">
        <v>30</v>
      </c>
    </row>
    <row r="2569" spans="1:28" x14ac:dyDescent="0.3">
      <c r="A2569" t="s">
        <v>7258</v>
      </c>
      <c r="B2569" t="s">
        <v>234</v>
      </c>
      <c r="C2569" t="s">
        <v>7259</v>
      </c>
      <c r="D2569" t="s">
        <v>225</v>
      </c>
      <c r="E2569">
        <v>22</v>
      </c>
      <c r="F2569" t="s">
        <v>17465</v>
      </c>
      <c r="G2569">
        <v>2024</v>
      </c>
      <c r="H2569">
        <f t="shared" si="122"/>
        <v>45495</v>
      </c>
      <c r="I2569">
        <v>2</v>
      </c>
      <c r="J2569">
        <v>55</v>
      </c>
      <c r="K2569">
        <v>59</v>
      </c>
      <c r="L2569" t="s">
        <v>17466</v>
      </c>
      <c r="M2569">
        <f t="shared" si="120"/>
        <v>0.62221064814814808</v>
      </c>
      <c r="N2569" t="str">
        <f t="shared" si="121"/>
        <v>1-4 PM</v>
      </c>
      <c r="O2569">
        <v>24470.48</v>
      </c>
      <c r="P2569">
        <v>829</v>
      </c>
      <c r="Q2569">
        <v>828</v>
      </c>
      <c r="R2569">
        <v>1</v>
      </c>
      <c r="S2569">
        <v>23642.48</v>
      </c>
      <c r="T2569" t="s">
        <v>105</v>
      </c>
      <c r="U2569" t="s">
        <v>23</v>
      </c>
      <c r="V2569" t="s">
        <v>24</v>
      </c>
      <c r="W2569" t="s">
        <v>7260</v>
      </c>
      <c r="X2569" t="s">
        <v>26</v>
      </c>
      <c r="Y2569" t="s">
        <v>27</v>
      </c>
      <c r="Z2569" t="s">
        <v>28</v>
      </c>
      <c r="AA2569" t="s">
        <v>26</v>
      </c>
      <c r="AB2569" t="s">
        <v>30</v>
      </c>
    </row>
    <row r="2570" spans="1:28" x14ac:dyDescent="0.3">
      <c r="A2570" t="s">
        <v>7261</v>
      </c>
      <c r="B2570" t="s">
        <v>234</v>
      </c>
      <c r="C2570" t="s">
        <v>7262</v>
      </c>
      <c r="D2570" t="s">
        <v>225</v>
      </c>
      <c r="E2570">
        <v>22</v>
      </c>
      <c r="F2570" t="s">
        <v>17465</v>
      </c>
      <c r="G2570">
        <v>2024</v>
      </c>
      <c r="H2570">
        <f t="shared" si="122"/>
        <v>45495</v>
      </c>
      <c r="I2570">
        <v>2</v>
      </c>
      <c r="J2570">
        <v>55</v>
      </c>
      <c r="K2570">
        <v>56</v>
      </c>
      <c r="L2570" t="s">
        <v>17466</v>
      </c>
      <c r="M2570">
        <f t="shared" si="120"/>
        <v>0.62217592592592597</v>
      </c>
      <c r="N2570" t="str">
        <f t="shared" si="121"/>
        <v>1-4 PM</v>
      </c>
      <c r="O2570">
        <v>25298.48</v>
      </c>
      <c r="P2570">
        <v>829</v>
      </c>
      <c r="Q2570">
        <v>828</v>
      </c>
      <c r="R2570">
        <v>1</v>
      </c>
      <c r="S2570">
        <v>24470.48</v>
      </c>
      <c r="T2570" t="s">
        <v>105</v>
      </c>
      <c r="U2570" t="s">
        <v>23</v>
      </c>
      <c r="V2570" t="s">
        <v>24</v>
      </c>
      <c r="W2570" t="s">
        <v>7263</v>
      </c>
      <c r="X2570" t="s">
        <v>26</v>
      </c>
      <c r="Y2570" t="s">
        <v>27</v>
      </c>
      <c r="Z2570" t="s">
        <v>28</v>
      </c>
      <c r="AA2570" t="s">
        <v>26</v>
      </c>
      <c r="AB2570" t="s">
        <v>30</v>
      </c>
    </row>
    <row r="2571" spans="1:28" x14ac:dyDescent="0.3">
      <c r="A2571" t="s">
        <v>7264</v>
      </c>
      <c r="B2571" t="s">
        <v>234</v>
      </c>
      <c r="C2571" t="s">
        <v>7265</v>
      </c>
      <c r="D2571" t="s">
        <v>225</v>
      </c>
      <c r="E2571">
        <v>22</v>
      </c>
      <c r="F2571" t="s">
        <v>17465</v>
      </c>
      <c r="G2571">
        <v>2024</v>
      </c>
      <c r="H2571">
        <f t="shared" si="122"/>
        <v>45495</v>
      </c>
      <c r="I2571">
        <v>2</v>
      </c>
      <c r="J2571">
        <v>55</v>
      </c>
      <c r="K2571">
        <v>53</v>
      </c>
      <c r="L2571" t="s">
        <v>17466</v>
      </c>
      <c r="M2571">
        <f t="shared" si="120"/>
        <v>0.62214120370370374</v>
      </c>
      <c r="N2571" t="str">
        <f t="shared" si="121"/>
        <v>1-4 PM</v>
      </c>
      <c r="O2571">
        <v>26126.48</v>
      </c>
      <c r="P2571">
        <v>829</v>
      </c>
      <c r="Q2571">
        <v>828</v>
      </c>
      <c r="R2571">
        <v>1</v>
      </c>
      <c r="S2571">
        <v>25298.48</v>
      </c>
      <c r="T2571" t="s">
        <v>105</v>
      </c>
      <c r="U2571" t="s">
        <v>23</v>
      </c>
      <c r="V2571" t="s">
        <v>24</v>
      </c>
      <c r="W2571" t="s">
        <v>7266</v>
      </c>
      <c r="X2571" t="s">
        <v>26</v>
      </c>
      <c r="Y2571" t="s">
        <v>27</v>
      </c>
      <c r="Z2571" t="s">
        <v>28</v>
      </c>
      <c r="AA2571" t="s">
        <v>26</v>
      </c>
      <c r="AB2571" t="s">
        <v>30</v>
      </c>
    </row>
    <row r="2572" spans="1:28" x14ac:dyDescent="0.3">
      <c r="A2572" t="s">
        <v>7267</v>
      </c>
      <c r="B2572" t="s">
        <v>234</v>
      </c>
      <c r="C2572" t="s">
        <v>7268</v>
      </c>
      <c r="D2572" t="s">
        <v>225</v>
      </c>
      <c r="E2572">
        <v>22</v>
      </c>
      <c r="F2572" t="s">
        <v>17465</v>
      </c>
      <c r="G2572">
        <v>2024</v>
      </c>
      <c r="H2572">
        <f t="shared" si="122"/>
        <v>45495</v>
      </c>
      <c r="I2572">
        <v>2</v>
      </c>
      <c r="J2572">
        <v>55</v>
      </c>
      <c r="K2572">
        <v>41</v>
      </c>
      <c r="L2572" t="s">
        <v>17466</v>
      </c>
      <c r="M2572">
        <f t="shared" si="120"/>
        <v>0.62200231481481483</v>
      </c>
      <c r="N2572" t="str">
        <f t="shared" si="121"/>
        <v>1-4 PM</v>
      </c>
      <c r="O2572">
        <v>26954.48</v>
      </c>
      <c r="P2572">
        <v>829</v>
      </c>
      <c r="Q2572">
        <v>828</v>
      </c>
      <c r="R2572">
        <v>1</v>
      </c>
      <c r="S2572">
        <v>26126.48</v>
      </c>
      <c r="T2572" t="s">
        <v>105</v>
      </c>
      <c r="U2572" t="s">
        <v>23</v>
      </c>
      <c r="V2572" t="s">
        <v>24</v>
      </c>
      <c r="W2572" t="s">
        <v>7269</v>
      </c>
      <c r="X2572" t="s">
        <v>26</v>
      </c>
      <c r="Y2572" t="s">
        <v>27</v>
      </c>
      <c r="Z2572" t="s">
        <v>28</v>
      </c>
      <c r="AA2572" t="s">
        <v>26</v>
      </c>
      <c r="AB2572" t="s">
        <v>30</v>
      </c>
    </row>
    <row r="2573" spans="1:28" x14ac:dyDescent="0.3">
      <c r="A2573" t="s">
        <v>7270</v>
      </c>
      <c r="B2573" t="s">
        <v>234</v>
      </c>
      <c r="C2573" t="s">
        <v>7271</v>
      </c>
      <c r="D2573" t="s">
        <v>225</v>
      </c>
      <c r="E2573">
        <v>22</v>
      </c>
      <c r="F2573" t="s">
        <v>17465</v>
      </c>
      <c r="G2573">
        <v>2024</v>
      </c>
      <c r="H2573">
        <f t="shared" si="122"/>
        <v>45495</v>
      </c>
      <c r="I2573">
        <v>2</v>
      </c>
      <c r="J2573">
        <v>53</v>
      </c>
      <c r="K2573">
        <v>7</v>
      </c>
      <c r="L2573" t="s">
        <v>17466</v>
      </c>
      <c r="M2573">
        <f t="shared" si="120"/>
        <v>0.6202199074074074</v>
      </c>
      <c r="N2573" t="str">
        <f t="shared" si="121"/>
        <v>1-4 PM</v>
      </c>
      <c r="O2573">
        <v>27782.48</v>
      </c>
      <c r="P2573">
        <v>829</v>
      </c>
      <c r="Q2573">
        <v>828</v>
      </c>
      <c r="R2573">
        <v>1</v>
      </c>
      <c r="S2573">
        <v>26954.48</v>
      </c>
      <c r="T2573" t="s">
        <v>105</v>
      </c>
      <c r="U2573" t="s">
        <v>23</v>
      </c>
      <c r="V2573" t="s">
        <v>24</v>
      </c>
      <c r="W2573" t="s">
        <v>7272</v>
      </c>
      <c r="X2573" t="s">
        <v>26</v>
      </c>
      <c r="Y2573" t="s">
        <v>27</v>
      </c>
      <c r="Z2573" t="s">
        <v>28</v>
      </c>
      <c r="AA2573" t="s">
        <v>26</v>
      </c>
      <c r="AB2573" t="s">
        <v>30</v>
      </c>
    </row>
    <row r="2574" spans="1:28" x14ac:dyDescent="0.3">
      <c r="A2574" t="s">
        <v>7273</v>
      </c>
      <c r="B2574" t="s">
        <v>234</v>
      </c>
      <c r="C2574" t="s">
        <v>7274</v>
      </c>
      <c r="D2574" t="s">
        <v>225</v>
      </c>
      <c r="E2574">
        <v>22</v>
      </c>
      <c r="F2574" t="s">
        <v>17465</v>
      </c>
      <c r="G2574">
        <v>2024</v>
      </c>
      <c r="H2574">
        <f t="shared" si="122"/>
        <v>45495</v>
      </c>
      <c r="I2574">
        <v>2</v>
      </c>
      <c r="J2574">
        <v>53</v>
      </c>
      <c r="K2574">
        <v>5</v>
      </c>
      <c r="L2574" t="s">
        <v>17466</v>
      </c>
      <c r="M2574">
        <f t="shared" si="120"/>
        <v>0.62019675925925932</v>
      </c>
      <c r="N2574" t="str">
        <f t="shared" si="121"/>
        <v>1-4 PM</v>
      </c>
      <c r="O2574">
        <v>28610.48</v>
      </c>
      <c r="P2574">
        <v>829</v>
      </c>
      <c r="Q2574">
        <v>828</v>
      </c>
      <c r="R2574">
        <v>1</v>
      </c>
      <c r="S2574">
        <v>27782.48</v>
      </c>
      <c r="T2574" t="s">
        <v>105</v>
      </c>
      <c r="U2574" t="s">
        <v>23</v>
      </c>
      <c r="V2574" t="s">
        <v>24</v>
      </c>
      <c r="W2574" t="s">
        <v>7275</v>
      </c>
      <c r="X2574" t="s">
        <v>26</v>
      </c>
      <c r="Y2574" t="s">
        <v>27</v>
      </c>
      <c r="Z2574" t="s">
        <v>28</v>
      </c>
      <c r="AA2574" t="s">
        <v>26</v>
      </c>
      <c r="AB2574" t="s">
        <v>30</v>
      </c>
    </row>
    <row r="2575" spans="1:28" x14ac:dyDescent="0.3">
      <c r="A2575" t="s">
        <v>7276</v>
      </c>
      <c r="B2575" t="s">
        <v>234</v>
      </c>
      <c r="C2575" t="s">
        <v>7277</v>
      </c>
      <c r="D2575" t="s">
        <v>225</v>
      </c>
      <c r="E2575">
        <v>22</v>
      </c>
      <c r="F2575" t="s">
        <v>17465</v>
      </c>
      <c r="G2575">
        <v>2024</v>
      </c>
      <c r="H2575">
        <f t="shared" si="122"/>
        <v>45495</v>
      </c>
      <c r="I2575">
        <v>2</v>
      </c>
      <c r="J2575">
        <v>53</v>
      </c>
      <c r="K2575">
        <v>1</v>
      </c>
      <c r="L2575" t="s">
        <v>17466</v>
      </c>
      <c r="M2575">
        <f t="shared" si="120"/>
        <v>0.62015046296296295</v>
      </c>
      <c r="N2575" t="str">
        <f t="shared" si="121"/>
        <v>1-4 PM</v>
      </c>
      <c r="O2575">
        <v>29438.48</v>
      </c>
      <c r="P2575">
        <v>829</v>
      </c>
      <c r="Q2575">
        <v>828</v>
      </c>
      <c r="R2575">
        <v>1</v>
      </c>
      <c r="S2575">
        <v>28610.48</v>
      </c>
      <c r="T2575" t="s">
        <v>105</v>
      </c>
      <c r="U2575" t="s">
        <v>23</v>
      </c>
      <c r="V2575" t="s">
        <v>24</v>
      </c>
      <c r="W2575" t="s">
        <v>7278</v>
      </c>
      <c r="X2575" t="s">
        <v>26</v>
      </c>
      <c r="Y2575" t="s">
        <v>27</v>
      </c>
      <c r="Z2575" t="s">
        <v>28</v>
      </c>
      <c r="AA2575" t="s">
        <v>26</v>
      </c>
      <c r="AB2575" t="s">
        <v>30</v>
      </c>
    </row>
    <row r="2576" spans="1:28" x14ac:dyDescent="0.3">
      <c r="A2576" t="s">
        <v>7279</v>
      </c>
      <c r="B2576" t="s">
        <v>234</v>
      </c>
      <c r="C2576" t="s">
        <v>7280</v>
      </c>
      <c r="D2576" t="s">
        <v>225</v>
      </c>
      <c r="E2576">
        <v>22</v>
      </c>
      <c r="F2576" t="s">
        <v>17465</v>
      </c>
      <c r="G2576">
        <v>2024</v>
      </c>
      <c r="H2576">
        <f t="shared" si="122"/>
        <v>45495</v>
      </c>
      <c r="I2576">
        <v>2</v>
      </c>
      <c r="J2576">
        <v>52</v>
      </c>
      <c r="K2576">
        <v>54</v>
      </c>
      <c r="L2576" t="s">
        <v>17466</v>
      </c>
      <c r="M2576">
        <f t="shared" si="120"/>
        <v>0.62006944444444445</v>
      </c>
      <c r="N2576" t="str">
        <f t="shared" si="121"/>
        <v>1-4 PM</v>
      </c>
      <c r="O2576">
        <v>30266.48</v>
      </c>
      <c r="P2576">
        <v>829</v>
      </c>
      <c r="Q2576">
        <v>828</v>
      </c>
      <c r="R2576">
        <v>1</v>
      </c>
      <c r="S2576">
        <v>29438.48</v>
      </c>
      <c r="T2576" t="s">
        <v>105</v>
      </c>
      <c r="U2576" t="s">
        <v>23</v>
      </c>
      <c r="V2576" t="s">
        <v>24</v>
      </c>
      <c r="W2576" t="s">
        <v>7281</v>
      </c>
      <c r="X2576" t="s">
        <v>26</v>
      </c>
      <c r="Y2576" t="s">
        <v>27</v>
      </c>
      <c r="Z2576" t="s">
        <v>28</v>
      </c>
      <c r="AA2576" t="s">
        <v>26</v>
      </c>
      <c r="AB2576" t="s">
        <v>30</v>
      </c>
    </row>
    <row r="2577" spans="1:28" x14ac:dyDescent="0.3">
      <c r="A2577" t="s">
        <v>7282</v>
      </c>
      <c r="B2577" t="s">
        <v>234</v>
      </c>
      <c r="C2577" t="s">
        <v>7283</v>
      </c>
      <c r="D2577" t="s">
        <v>225</v>
      </c>
      <c r="E2577">
        <v>22</v>
      </c>
      <c r="F2577" t="s">
        <v>17465</v>
      </c>
      <c r="G2577">
        <v>2024</v>
      </c>
      <c r="H2577">
        <f t="shared" si="122"/>
        <v>45495</v>
      </c>
      <c r="I2577">
        <v>2</v>
      </c>
      <c r="J2577">
        <v>52</v>
      </c>
      <c r="K2577">
        <v>50</v>
      </c>
      <c r="L2577" t="s">
        <v>17466</v>
      </c>
      <c r="M2577">
        <f t="shared" si="120"/>
        <v>0.62002314814814818</v>
      </c>
      <c r="N2577" t="str">
        <f t="shared" si="121"/>
        <v>1-4 PM</v>
      </c>
      <c r="O2577">
        <v>31094.48</v>
      </c>
      <c r="P2577">
        <v>829</v>
      </c>
      <c r="Q2577">
        <v>828</v>
      </c>
      <c r="R2577">
        <v>1</v>
      </c>
      <c r="S2577">
        <v>30266.48</v>
      </c>
      <c r="T2577" t="s">
        <v>105</v>
      </c>
      <c r="U2577" t="s">
        <v>23</v>
      </c>
      <c r="V2577" t="s">
        <v>24</v>
      </c>
      <c r="W2577" t="s">
        <v>7284</v>
      </c>
      <c r="X2577" t="s">
        <v>26</v>
      </c>
      <c r="Y2577" t="s">
        <v>27</v>
      </c>
      <c r="Z2577" t="s">
        <v>28</v>
      </c>
      <c r="AA2577" t="s">
        <v>26</v>
      </c>
      <c r="AB2577" t="s">
        <v>30</v>
      </c>
    </row>
    <row r="2578" spans="1:28" x14ac:dyDescent="0.3">
      <c r="A2578" t="s">
        <v>7285</v>
      </c>
      <c r="B2578" t="s">
        <v>234</v>
      </c>
      <c r="C2578" t="s">
        <v>7286</v>
      </c>
      <c r="D2578" t="s">
        <v>225</v>
      </c>
      <c r="E2578">
        <v>22</v>
      </c>
      <c r="F2578" t="s">
        <v>17465</v>
      </c>
      <c r="G2578">
        <v>2024</v>
      </c>
      <c r="H2578">
        <f t="shared" si="122"/>
        <v>45495</v>
      </c>
      <c r="I2578">
        <v>2</v>
      </c>
      <c r="J2578">
        <v>52</v>
      </c>
      <c r="K2578">
        <v>38</v>
      </c>
      <c r="L2578" t="s">
        <v>17466</v>
      </c>
      <c r="M2578">
        <f t="shared" si="120"/>
        <v>0.61988425925925927</v>
      </c>
      <c r="N2578" t="str">
        <f t="shared" si="121"/>
        <v>1-4 PM</v>
      </c>
      <c r="O2578">
        <v>31922.48</v>
      </c>
      <c r="P2578">
        <v>829</v>
      </c>
      <c r="Q2578">
        <v>828</v>
      </c>
      <c r="R2578">
        <v>1</v>
      </c>
      <c r="S2578">
        <v>31094.48</v>
      </c>
      <c r="T2578" t="s">
        <v>105</v>
      </c>
      <c r="U2578" t="s">
        <v>23</v>
      </c>
      <c r="V2578" t="s">
        <v>24</v>
      </c>
      <c r="W2578" t="s">
        <v>7287</v>
      </c>
      <c r="X2578" t="s">
        <v>26</v>
      </c>
      <c r="Y2578" t="s">
        <v>27</v>
      </c>
      <c r="Z2578" t="s">
        <v>28</v>
      </c>
      <c r="AA2578" t="s">
        <v>26</v>
      </c>
      <c r="AB2578" t="s">
        <v>30</v>
      </c>
    </row>
    <row r="2579" spans="1:28" x14ac:dyDescent="0.3">
      <c r="A2579" t="s">
        <v>7288</v>
      </c>
      <c r="B2579" t="s">
        <v>234</v>
      </c>
      <c r="C2579" t="s">
        <v>7289</v>
      </c>
      <c r="D2579" t="s">
        <v>225</v>
      </c>
      <c r="E2579">
        <v>22</v>
      </c>
      <c r="F2579" t="s">
        <v>17465</v>
      </c>
      <c r="G2579">
        <v>2024</v>
      </c>
      <c r="H2579">
        <f t="shared" si="122"/>
        <v>45495</v>
      </c>
      <c r="I2579">
        <v>2</v>
      </c>
      <c r="J2579">
        <v>52</v>
      </c>
      <c r="K2579">
        <v>34</v>
      </c>
      <c r="L2579" t="s">
        <v>17466</v>
      </c>
      <c r="M2579">
        <f t="shared" si="120"/>
        <v>0.61983796296296301</v>
      </c>
      <c r="N2579" t="str">
        <f t="shared" si="121"/>
        <v>1-4 PM</v>
      </c>
      <c r="O2579">
        <v>32750.48</v>
      </c>
      <c r="P2579">
        <v>829</v>
      </c>
      <c r="Q2579">
        <v>828</v>
      </c>
      <c r="R2579">
        <v>1</v>
      </c>
      <c r="S2579">
        <v>31922.48</v>
      </c>
      <c r="T2579" t="s">
        <v>105</v>
      </c>
      <c r="U2579" t="s">
        <v>23</v>
      </c>
      <c r="V2579" t="s">
        <v>24</v>
      </c>
      <c r="W2579" t="s">
        <v>7290</v>
      </c>
      <c r="X2579" t="s">
        <v>26</v>
      </c>
      <c r="Y2579" t="s">
        <v>27</v>
      </c>
      <c r="Z2579" t="s">
        <v>28</v>
      </c>
      <c r="AA2579" t="s">
        <v>26</v>
      </c>
      <c r="AB2579" t="s">
        <v>30</v>
      </c>
    </row>
    <row r="2580" spans="1:28" x14ac:dyDescent="0.3">
      <c r="A2580" t="s">
        <v>7291</v>
      </c>
      <c r="B2580" t="s">
        <v>234</v>
      </c>
      <c r="C2580" t="s">
        <v>7292</v>
      </c>
      <c r="D2580" t="s">
        <v>225</v>
      </c>
      <c r="E2580">
        <v>22</v>
      </c>
      <c r="F2580" t="s">
        <v>17465</v>
      </c>
      <c r="G2580">
        <v>2024</v>
      </c>
      <c r="H2580">
        <f t="shared" si="122"/>
        <v>45495</v>
      </c>
      <c r="I2580">
        <v>2</v>
      </c>
      <c r="J2580">
        <v>52</v>
      </c>
      <c r="K2580">
        <v>30</v>
      </c>
      <c r="L2580" t="s">
        <v>17466</v>
      </c>
      <c r="M2580">
        <f t="shared" si="120"/>
        <v>0.61979166666666663</v>
      </c>
      <c r="N2580" t="str">
        <f t="shared" si="121"/>
        <v>1-4 PM</v>
      </c>
      <c r="O2580">
        <v>33578.480000000003</v>
      </c>
      <c r="P2580">
        <v>829</v>
      </c>
      <c r="Q2580">
        <v>828</v>
      </c>
      <c r="R2580">
        <v>1</v>
      </c>
      <c r="S2580">
        <v>32750.48</v>
      </c>
      <c r="T2580" t="s">
        <v>105</v>
      </c>
      <c r="U2580" t="s">
        <v>23</v>
      </c>
      <c r="V2580" t="s">
        <v>24</v>
      </c>
      <c r="W2580" t="s">
        <v>7293</v>
      </c>
      <c r="X2580" t="s">
        <v>26</v>
      </c>
      <c r="Y2580" t="s">
        <v>27</v>
      </c>
      <c r="Z2580" t="s">
        <v>28</v>
      </c>
      <c r="AA2580" t="s">
        <v>26</v>
      </c>
      <c r="AB2580" t="s">
        <v>30</v>
      </c>
    </row>
    <row r="2581" spans="1:28" x14ac:dyDescent="0.3">
      <c r="A2581" t="s">
        <v>7294</v>
      </c>
      <c r="B2581" t="s">
        <v>234</v>
      </c>
      <c r="C2581" t="s">
        <v>7295</v>
      </c>
      <c r="D2581" t="s">
        <v>225</v>
      </c>
      <c r="E2581">
        <v>22</v>
      </c>
      <c r="F2581" t="s">
        <v>17465</v>
      </c>
      <c r="G2581">
        <v>2024</v>
      </c>
      <c r="H2581">
        <f t="shared" si="122"/>
        <v>45495</v>
      </c>
      <c r="I2581">
        <v>2</v>
      </c>
      <c r="J2581">
        <v>50</v>
      </c>
      <c r="K2581">
        <v>49</v>
      </c>
      <c r="L2581" t="s">
        <v>17466</v>
      </c>
      <c r="M2581">
        <f t="shared" si="120"/>
        <v>0.61862268518518515</v>
      </c>
      <c r="N2581" t="str">
        <f t="shared" si="121"/>
        <v>1-4 PM</v>
      </c>
      <c r="O2581">
        <v>34406.480000000003</v>
      </c>
      <c r="P2581">
        <v>829</v>
      </c>
      <c r="Q2581">
        <v>828</v>
      </c>
      <c r="R2581">
        <v>1</v>
      </c>
      <c r="S2581">
        <v>33578.480000000003</v>
      </c>
      <c r="T2581" t="s">
        <v>105</v>
      </c>
      <c r="U2581" t="s">
        <v>23</v>
      </c>
      <c r="V2581" t="s">
        <v>24</v>
      </c>
      <c r="W2581" t="s">
        <v>7296</v>
      </c>
      <c r="X2581" t="s">
        <v>26</v>
      </c>
      <c r="Y2581" t="s">
        <v>27</v>
      </c>
      <c r="Z2581" t="s">
        <v>28</v>
      </c>
      <c r="AA2581" t="s">
        <v>26</v>
      </c>
      <c r="AB2581" t="s">
        <v>30</v>
      </c>
    </row>
    <row r="2582" spans="1:28" x14ac:dyDescent="0.3">
      <c r="A2582" t="s">
        <v>7297</v>
      </c>
      <c r="B2582" t="s">
        <v>234</v>
      </c>
      <c r="C2582" t="s">
        <v>7298</v>
      </c>
      <c r="D2582" t="s">
        <v>225</v>
      </c>
      <c r="E2582">
        <v>22</v>
      </c>
      <c r="F2582" t="s">
        <v>17465</v>
      </c>
      <c r="G2582">
        <v>2024</v>
      </c>
      <c r="H2582">
        <f t="shared" si="122"/>
        <v>45495</v>
      </c>
      <c r="I2582">
        <v>2</v>
      </c>
      <c r="J2582">
        <v>50</v>
      </c>
      <c r="K2582">
        <v>43</v>
      </c>
      <c r="L2582" t="s">
        <v>17466</v>
      </c>
      <c r="M2582">
        <f t="shared" si="120"/>
        <v>0.6185532407407407</v>
      </c>
      <c r="N2582" t="str">
        <f t="shared" si="121"/>
        <v>1-4 PM</v>
      </c>
      <c r="O2582">
        <v>35234.480000000003</v>
      </c>
      <c r="P2582">
        <v>829</v>
      </c>
      <c r="Q2582">
        <v>828</v>
      </c>
      <c r="R2582">
        <v>1</v>
      </c>
      <c r="S2582">
        <v>34406.480000000003</v>
      </c>
      <c r="T2582" t="s">
        <v>105</v>
      </c>
      <c r="U2582" t="s">
        <v>23</v>
      </c>
      <c r="V2582" t="s">
        <v>24</v>
      </c>
      <c r="W2582" t="s">
        <v>7299</v>
      </c>
      <c r="X2582" t="s">
        <v>26</v>
      </c>
      <c r="Y2582" t="s">
        <v>27</v>
      </c>
      <c r="Z2582" t="s">
        <v>28</v>
      </c>
      <c r="AA2582" t="s">
        <v>26</v>
      </c>
      <c r="AB2582" t="s">
        <v>30</v>
      </c>
    </row>
    <row r="2583" spans="1:28" x14ac:dyDescent="0.3">
      <c r="A2583" t="s">
        <v>7300</v>
      </c>
      <c r="B2583" t="s">
        <v>102</v>
      </c>
      <c r="C2583" t="s">
        <v>7301</v>
      </c>
      <c r="D2583" t="s">
        <v>225</v>
      </c>
      <c r="E2583">
        <v>22</v>
      </c>
      <c r="F2583" t="s">
        <v>17465</v>
      </c>
      <c r="G2583">
        <v>2024</v>
      </c>
      <c r="H2583">
        <f t="shared" si="122"/>
        <v>45495</v>
      </c>
      <c r="I2583">
        <v>2</v>
      </c>
      <c r="J2583">
        <v>50</v>
      </c>
      <c r="K2583">
        <v>10</v>
      </c>
      <c r="L2583" t="s">
        <v>17466</v>
      </c>
      <c r="M2583">
        <f t="shared" si="120"/>
        <v>0.6181712962962963</v>
      </c>
      <c r="N2583" t="str">
        <f t="shared" si="121"/>
        <v>1-4 PM</v>
      </c>
      <c r="O2583">
        <v>14149.36</v>
      </c>
      <c r="P2583">
        <v>829</v>
      </c>
      <c r="Q2583">
        <v>828</v>
      </c>
      <c r="R2583">
        <v>1</v>
      </c>
      <c r="S2583">
        <v>13321.36</v>
      </c>
      <c r="T2583" t="s">
        <v>105</v>
      </c>
      <c r="U2583" t="s">
        <v>23</v>
      </c>
      <c r="V2583" t="s">
        <v>24</v>
      </c>
      <c r="W2583" t="s">
        <v>7302</v>
      </c>
      <c r="X2583" t="s">
        <v>26</v>
      </c>
      <c r="Y2583" t="s">
        <v>27</v>
      </c>
      <c r="Z2583" t="s">
        <v>28</v>
      </c>
      <c r="AA2583" t="s">
        <v>26</v>
      </c>
      <c r="AB2583" t="s">
        <v>30</v>
      </c>
    </row>
    <row r="2584" spans="1:28" x14ac:dyDescent="0.3">
      <c r="A2584" t="s">
        <v>7303</v>
      </c>
      <c r="B2584" t="s">
        <v>102</v>
      </c>
      <c r="C2584" t="s">
        <v>7304</v>
      </c>
      <c r="D2584" t="s">
        <v>225</v>
      </c>
      <c r="E2584">
        <v>22</v>
      </c>
      <c r="F2584" t="s">
        <v>17465</v>
      </c>
      <c r="G2584">
        <v>2024</v>
      </c>
      <c r="H2584">
        <f t="shared" si="122"/>
        <v>45495</v>
      </c>
      <c r="I2584">
        <v>2</v>
      </c>
      <c r="J2584">
        <v>49</v>
      </c>
      <c r="K2584">
        <v>38</v>
      </c>
      <c r="L2584" t="s">
        <v>17466</v>
      </c>
      <c r="M2584">
        <f t="shared" si="120"/>
        <v>0.61780092592592595</v>
      </c>
      <c r="N2584" t="str">
        <f t="shared" si="121"/>
        <v>1-4 PM</v>
      </c>
      <c r="O2584">
        <v>14977.36</v>
      </c>
      <c r="P2584">
        <v>829</v>
      </c>
      <c r="Q2584">
        <v>828</v>
      </c>
      <c r="R2584">
        <v>1</v>
      </c>
      <c r="S2584">
        <v>14149.36</v>
      </c>
      <c r="T2584" t="s">
        <v>105</v>
      </c>
      <c r="U2584" t="s">
        <v>23</v>
      </c>
      <c r="V2584" t="s">
        <v>24</v>
      </c>
      <c r="W2584" t="s">
        <v>7305</v>
      </c>
      <c r="X2584" t="s">
        <v>26</v>
      </c>
      <c r="Y2584" t="s">
        <v>27</v>
      </c>
      <c r="Z2584" t="s">
        <v>28</v>
      </c>
      <c r="AA2584" t="s">
        <v>26</v>
      </c>
      <c r="AB2584" t="s">
        <v>30</v>
      </c>
    </row>
    <row r="2585" spans="1:28" x14ac:dyDescent="0.3">
      <c r="A2585" t="s">
        <v>7306</v>
      </c>
      <c r="B2585" t="s">
        <v>234</v>
      </c>
      <c r="C2585" t="s">
        <v>7307</v>
      </c>
      <c r="D2585" t="s">
        <v>225</v>
      </c>
      <c r="E2585">
        <v>22</v>
      </c>
      <c r="F2585" t="s">
        <v>17465</v>
      </c>
      <c r="G2585">
        <v>2024</v>
      </c>
      <c r="H2585">
        <f t="shared" si="122"/>
        <v>45495</v>
      </c>
      <c r="I2585">
        <v>2</v>
      </c>
      <c r="J2585">
        <v>49</v>
      </c>
      <c r="K2585">
        <v>29</v>
      </c>
      <c r="L2585" t="s">
        <v>17466</v>
      </c>
      <c r="M2585">
        <f t="shared" si="120"/>
        <v>0.61769675925925926</v>
      </c>
      <c r="N2585" t="str">
        <f t="shared" si="121"/>
        <v>1-4 PM</v>
      </c>
      <c r="O2585">
        <v>36062.480000000003</v>
      </c>
      <c r="P2585">
        <v>829</v>
      </c>
      <c r="Q2585">
        <v>828</v>
      </c>
      <c r="R2585">
        <v>1</v>
      </c>
      <c r="S2585">
        <v>35234.480000000003</v>
      </c>
      <c r="T2585" t="s">
        <v>105</v>
      </c>
      <c r="U2585" t="s">
        <v>23</v>
      </c>
      <c r="V2585" t="s">
        <v>24</v>
      </c>
      <c r="W2585" t="s">
        <v>7308</v>
      </c>
      <c r="X2585" t="s">
        <v>26</v>
      </c>
      <c r="Y2585" t="s">
        <v>27</v>
      </c>
      <c r="Z2585" t="s">
        <v>28</v>
      </c>
      <c r="AA2585" t="s">
        <v>26</v>
      </c>
      <c r="AB2585" t="s">
        <v>30</v>
      </c>
    </row>
    <row r="2586" spans="1:28" x14ac:dyDescent="0.3">
      <c r="A2586" t="s">
        <v>7309</v>
      </c>
      <c r="B2586" t="s">
        <v>234</v>
      </c>
      <c r="C2586" t="s">
        <v>7310</v>
      </c>
      <c r="D2586" t="s">
        <v>225</v>
      </c>
      <c r="E2586">
        <v>22</v>
      </c>
      <c r="F2586" t="s">
        <v>17465</v>
      </c>
      <c r="G2586">
        <v>2024</v>
      </c>
      <c r="H2586">
        <f t="shared" si="122"/>
        <v>45495</v>
      </c>
      <c r="I2586">
        <v>2</v>
      </c>
      <c r="J2586">
        <v>49</v>
      </c>
      <c r="K2586">
        <v>26</v>
      </c>
      <c r="L2586" t="s">
        <v>17466</v>
      </c>
      <c r="M2586">
        <f t="shared" si="120"/>
        <v>0.61766203703703704</v>
      </c>
      <c r="N2586" t="str">
        <f t="shared" si="121"/>
        <v>1-4 PM</v>
      </c>
      <c r="O2586">
        <v>36890.480000000003</v>
      </c>
      <c r="P2586">
        <v>829</v>
      </c>
      <c r="Q2586">
        <v>828</v>
      </c>
      <c r="R2586">
        <v>1</v>
      </c>
      <c r="S2586">
        <v>36062.480000000003</v>
      </c>
      <c r="T2586" t="s">
        <v>105</v>
      </c>
      <c r="U2586" t="s">
        <v>23</v>
      </c>
      <c r="V2586" t="s">
        <v>24</v>
      </c>
      <c r="W2586" t="s">
        <v>7311</v>
      </c>
      <c r="X2586" t="s">
        <v>26</v>
      </c>
      <c r="Y2586" t="s">
        <v>27</v>
      </c>
      <c r="Z2586" t="s">
        <v>28</v>
      </c>
      <c r="AA2586" t="s">
        <v>26</v>
      </c>
      <c r="AB2586" t="s">
        <v>30</v>
      </c>
    </row>
    <row r="2587" spans="1:28" x14ac:dyDescent="0.3">
      <c r="A2587" t="s">
        <v>7312</v>
      </c>
      <c r="B2587" t="s">
        <v>102</v>
      </c>
      <c r="C2587" t="s">
        <v>7313</v>
      </c>
      <c r="D2587" t="s">
        <v>225</v>
      </c>
      <c r="E2587">
        <v>22</v>
      </c>
      <c r="F2587" t="s">
        <v>17465</v>
      </c>
      <c r="G2587">
        <v>2024</v>
      </c>
      <c r="H2587">
        <f t="shared" si="122"/>
        <v>45495</v>
      </c>
      <c r="I2587">
        <v>2</v>
      </c>
      <c r="J2587">
        <v>49</v>
      </c>
      <c r="K2587">
        <v>10</v>
      </c>
      <c r="L2587" t="s">
        <v>17466</v>
      </c>
      <c r="M2587">
        <f t="shared" si="120"/>
        <v>0.61747685185185186</v>
      </c>
      <c r="N2587" t="str">
        <f t="shared" si="121"/>
        <v>1-4 PM</v>
      </c>
      <c r="O2587">
        <v>15805.36</v>
      </c>
      <c r="P2587">
        <v>829</v>
      </c>
      <c r="Q2587">
        <v>828</v>
      </c>
      <c r="R2587">
        <v>1</v>
      </c>
      <c r="S2587">
        <v>14977.36</v>
      </c>
      <c r="T2587" t="s">
        <v>105</v>
      </c>
      <c r="U2587" t="s">
        <v>23</v>
      </c>
      <c r="V2587" t="s">
        <v>24</v>
      </c>
      <c r="W2587" t="s">
        <v>7314</v>
      </c>
      <c r="X2587" t="s">
        <v>26</v>
      </c>
      <c r="Y2587" t="s">
        <v>27</v>
      </c>
      <c r="Z2587" t="s">
        <v>28</v>
      </c>
      <c r="AA2587" t="s">
        <v>26</v>
      </c>
      <c r="AB2587" t="s">
        <v>30</v>
      </c>
    </row>
    <row r="2588" spans="1:28" x14ac:dyDescent="0.3">
      <c r="A2588" t="s">
        <v>7315</v>
      </c>
      <c r="B2588" t="s">
        <v>234</v>
      </c>
      <c r="C2588" t="s">
        <v>7316</v>
      </c>
      <c r="D2588" t="s">
        <v>225</v>
      </c>
      <c r="E2588">
        <v>22</v>
      </c>
      <c r="F2588" t="s">
        <v>17465</v>
      </c>
      <c r="G2588">
        <v>2024</v>
      </c>
      <c r="H2588">
        <f t="shared" si="122"/>
        <v>45495</v>
      </c>
      <c r="I2588">
        <v>2</v>
      </c>
      <c r="J2588">
        <v>49</v>
      </c>
      <c r="K2588">
        <v>6</v>
      </c>
      <c r="L2588" t="s">
        <v>17466</v>
      </c>
      <c r="M2588">
        <f t="shared" si="120"/>
        <v>0.61743055555555559</v>
      </c>
      <c r="N2588" t="str">
        <f t="shared" si="121"/>
        <v>1-4 PM</v>
      </c>
      <c r="O2588">
        <v>37718.480000000003</v>
      </c>
      <c r="P2588">
        <v>829</v>
      </c>
      <c r="Q2588">
        <v>828</v>
      </c>
      <c r="R2588">
        <v>1</v>
      </c>
      <c r="S2588">
        <v>36890.480000000003</v>
      </c>
      <c r="T2588" t="s">
        <v>105</v>
      </c>
      <c r="U2588" t="s">
        <v>23</v>
      </c>
      <c r="V2588" t="s">
        <v>24</v>
      </c>
      <c r="W2588" t="s">
        <v>7317</v>
      </c>
      <c r="X2588" t="s">
        <v>26</v>
      </c>
      <c r="Y2588" t="s">
        <v>27</v>
      </c>
      <c r="Z2588" t="s">
        <v>28</v>
      </c>
      <c r="AA2588" t="s">
        <v>26</v>
      </c>
      <c r="AB2588" t="s">
        <v>30</v>
      </c>
    </row>
    <row r="2589" spans="1:28" x14ac:dyDescent="0.3">
      <c r="A2589" t="s">
        <v>7318</v>
      </c>
      <c r="B2589" t="s">
        <v>234</v>
      </c>
      <c r="C2589" t="s">
        <v>7319</v>
      </c>
      <c r="D2589" t="s">
        <v>225</v>
      </c>
      <c r="E2589">
        <v>22</v>
      </c>
      <c r="F2589" t="s">
        <v>17465</v>
      </c>
      <c r="G2589">
        <v>2024</v>
      </c>
      <c r="H2589">
        <f t="shared" si="122"/>
        <v>45495</v>
      </c>
      <c r="I2589">
        <v>2</v>
      </c>
      <c r="J2589">
        <v>49</v>
      </c>
      <c r="K2589">
        <v>1</v>
      </c>
      <c r="L2589" t="s">
        <v>17466</v>
      </c>
      <c r="M2589">
        <f t="shared" si="120"/>
        <v>0.61737268518518518</v>
      </c>
      <c r="N2589" t="str">
        <f t="shared" si="121"/>
        <v>1-4 PM</v>
      </c>
      <c r="O2589">
        <v>38546.480000000003</v>
      </c>
      <c r="P2589">
        <v>829</v>
      </c>
      <c r="Q2589">
        <v>828</v>
      </c>
      <c r="R2589">
        <v>1</v>
      </c>
      <c r="S2589">
        <v>37718.480000000003</v>
      </c>
      <c r="T2589" t="s">
        <v>105</v>
      </c>
      <c r="U2589" t="s">
        <v>23</v>
      </c>
      <c r="V2589" t="s">
        <v>24</v>
      </c>
      <c r="W2589" t="s">
        <v>7320</v>
      </c>
      <c r="X2589" t="s">
        <v>26</v>
      </c>
      <c r="Y2589" t="s">
        <v>27</v>
      </c>
      <c r="Z2589" t="s">
        <v>28</v>
      </c>
      <c r="AA2589" t="s">
        <v>26</v>
      </c>
      <c r="AB2589" t="s">
        <v>30</v>
      </c>
    </row>
    <row r="2590" spans="1:28" x14ac:dyDescent="0.3">
      <c r="A2590" t="s">
        <v>7321</v>
      </c>
      <c r="B2590" t="s">
        <v>102</v>
      </c>
      <c r="C2590" t="s">
        <v>7322</v>
      </c>
      <c r="D2590" t="s">
        <v>225</v>
      </c>
      <c r="E2590">
        <v>22</v>
      </c>
      <c r="F2590" t="s">
        <v>17465</v>
      </c>
      <c r="G2590">
        <v>2024</v>
      </c>
      <c r="H2590">
        <f t="shared" si="122"/>
        <v>45495</v>
      </c>
      <c r="I2590">
        <v>2</v>
      </c>
      <c r="J2590">
        <v>48</v>
      </c>
      <c r="K2590">
        <v>40</v>
      </c>
      <c r="L2590" t="s">
        <v>17466</v>
      </c>
      <c r="M2590">
        <f t="shared" si="120"/>
        <v>0.61712962962962969</v>
      </c>
      <c r="N2590" t="str">
        <f t="shared" si="121"/>
        <v>1-4 PM</v>
      </c>
      <c r="O2590">
        <v>16633.36</v>
      </c>
      <c r="P2590">
        <v>829</v>
      </c>
      <c r="Q2590">
        <v>828</v>
      </c>
      <c r="R2590">
        <v>1</v>
      </c>
      <c r="S2590">
        <v>15805.36</v>
      </c>
      <c r="T2590" t="s">
        <v>105</v>
      </c>
      <c r="U2590" t="s">
        <v>23</v>
      </c>
      <c r="V2590" t="s">
        <v>24</v>
      </c>
      <c r="W2590" t="s">
        <v>7323</v>
      </c>
      <c r="X2590" t="s">
        <v>26</v>
      </c>
      <c r="Y2590" t="s">
        <v>27</v>
      </c>
      <c r="Z2590" t="s">
        <v>28</v>
      </c>
      <c r="AA2590" t="s">
        <v>26</v>
      </c>
      <c r="AB2590" t="s">
        <v>30</v>
      </c>
    </row>
    <row r="2591" spans="1:28" x14ac:dyDescent="0.3">
      <c r="A2591" t="s">
        <v>7324</v>
      </c>
      <c r="B2591" t="s">
        <v>48</v>
      </c>
      <c r="C2591" t="s">
        <v>7325</v>
      </c>
      <c r="D2591" t="s">
        <v>74</v>
      </c>
      <c r="E2591">
        <v>22</v>
      </c>
      <c r="F2591" t="s">
        <v>17465</v>
      </c>
      <c r="G2591">
        <v>2024</v>
      </c>
      <c r="H2591">
        <f t="shared" si="122"/>
        <v>45495</v>
      </c>
      <c r="I2591">
        <v>2</v>
      </c>
      <c r="J2591">
        <v>43</v>
      </c>
      <c r="K2591">
        <v>22</v>
      </c>
      <c r="L2591" t="s">
        <v>17466</v>
      </c>
      <c r="M2591">
        <f t="shared" si="120"/>
        <v>0.61344907407407401</v>
      </c>
      <c r="N2591" t="str">
        <f t="shared" si="121"/>
        <v>1-4 PM</v>
      </c>
      <c r="O2591">
        <v>2195.08</v>
      </c>
      <c r="P2591">
        <v>249</v>
      </c>
      <c r="Q2591">
        <v>241.53</v>
      </c>
      <c r="R2591">
        <v>7.47</v>
      </c>
      <c r="S2591">
        <v>1953.55</v>
      </c>
      <c r="T2591" t="s">
        <v>34</v>
      </c>
      <c r="U2591" t="s">
        <v>23</v>
      </c>
      <c r="V2591" t="s">
        <v>24</v>
      </c>
      <c r="W2591" t="s">
        <v>7326</v>
      </c>
      <c r="X2591" t="s">
        <v>26</v>
      </c>
      <c r="Y2591" t="s">
        <v>36</v>
      </c>
      <c r="Z2591" t="s">
        <v>28</v>
      </c>
      <c r="AA2591" t="s">
        <v>29</v>
      </c>
      <c r="AB2591" t="s">
        <v>30</v>
      </c>
    </row>
    <row r="2592" spans="1:28" x14ac:dyDescent="0.3">
      <c r="A2592" t="s">
        <v>7327</v>
      </c>
      <c r="B2592" t="s">
        <v>234</v>
      </c>
      <c r="C2592" t="s">
        <v>7328</v>
      </c>
      <c r="D2592" t="s">
        <v>225</v>
      </c>
      <c r="E2592">
        <v>22</v>
      </c>
      <c r="F2592" t="s">
        <v>17465</v>
      </c>
      <c r="G2592">
        <v>2024</v>
      </c>
      <c r="H2592">
        <f t="shared" si="122"/>
        <v>45495</v>
      </c>
      <c r="I2592">
        <v>2</v>
      </c>
      <c r="J2592">
        <v>41</v>
      </c>
      <c r="K2592">
        <v>2</v>
      </c>
      <c r="L2592" t="s">
        <v>17466</v>
      </c>
      <c r="M2592">
        <f t="shared" si="120"/>
        <v>0.61182870370370368</v>
      </c>
      <c r="N2592" t="str">
        <f t="shared" si="121"/>
        <v>1-4 PM</v>
      </c>
      <c r="O2592">
        <v>39374.480000000003</v>
      </c>
      <c r="P2592">
        <v>829</v>
      </c>
      <c r="Q2592">
        <v>828</v>
      </c>
      <c r="R2592">
        <v>1</v>
      </c>
      <c r="S2592">
        <v>38546.480000000003</v>
      </c>
      <c r="T2592" t="s">
        <v>105</v>
      </c>
      <c r="U2592" t="s">
        <v>23</v>
      </c>
      <c r="V2592" t="s">
        <v>24</v>
      </c>
      <c r="W2592" t="s">
        <v>7329</v>
      </c>
      <c r="X2592" t="s">
        <v>26</v>
      </c>
      <c r="Y2592" t="s">
        <v>27</v>
      </c>
      <c r="Z2592" t="s">
        <v>28</v>
      </c>
      <c r="AA2592" t="s">
        <v>26</v>
      </c>
      <c r="AB2592" t="s">
        <v>30</v>
      </c>
    </row>
    <row r="2593" spans="1:28" x14ac:dyDescent="0.3">
      <c r="A2593" t="s">
        <v>7330</v>
      </c>
      <c r="B2593" t="s">
        <v>234</v>
      </c>
      <c r="C2593" t="s">
        <v>7301</v>
      </c>
      <c r="D2593" t="s">
        <v>225</v>
      </c>
      <c r="E2593">
        <v>22</v>
      </c>
      <c r="F2593" t="s">
        <v>17465</v>
      </c>
      <c r="G2593">
        <v>2024</v>
      </c>
      <c r="H2593">
        <f t="shared" si="122"/>
        <v>45495</v>
      </c>
      <c r="I2593">
        <v>2</v>
      </c>
      <c r="J2593">
        <v>40</v>
      </c>
      <c r="K2593">
        <v>58</v>
      </c>
      <c r="L2593" t="s">
        <v>17466</v>
      </c>
      <c r="M2593">
        <f t="shared" si="120"/>
        <v>0.61178240740740741</v>
      </c>
      <c r="N2593" t="str">
        <f t="shared" si="121"/>
        <v>1-4 PM</v>
      </c>
      <c r="O2593">
        <v>40202.480000000003</v>
      </c>
      <c r="P2593">
        <v>829</v>
      </c>
      <c r="Q2593">
        <v>828</v>
      </c>
      <c r="R2593">
        <v>1</v>
      </c>
      <c r="S2593">
        <v>39374.480000000003</v>
      </c>
      <c r="T2593" t="s">
        <v>105</v>
      </c>
      <c r="U2593" t="s">
        <v>23</v>
      </c>
      <c r="V2593" t="s">
        <v>24</v>
      </c>
      <c r="W2593" t="s">
        <v>7302</v>
      </c>
      <c r="X2593" t="s">
        <v>26</v>
      </c>
      <c r="Y2593" t="s">
        <v>27</v>
      </c>
      <c r="Z2593" t="s">
        <v>28</v>
      </c>
      <c r="AA2593" t="s">
        <v>26</v>
      </c>
      <c r="AB2593" t="s">
        <v>30</v>
      </c>
    </row>
    <row r="2594" spans="1:28" x14ac:dyDescent="0.3">
      <c r="A2594" t="s">
        <v>7331</v>
      </c>
      <c r="B2594" t="s">
        <v>234</v>
      </c>
      <c r="C2594" t="s">
        <v>7332</v>
      </c>
      <c r="D2594" t="s">
        <v>225</v>
      </c>
      <c r="E2594">
        <v>22</v>
      </c>
      <c r="F2594" t="s">
        <v>17465</v>
      </c>
      <c r="G2594">
        <v>2024</v>
      </c>
      <c r="H2594">
        <f t="shared" si="122"/>
        <v>45495</v>
      </c>
      <c r="I2594">
        <v>2</v>
      </c>
      <c r="J2594">
        <v>40</v>
      </c>
      <c r="K2594">
        <v>27</v>
      </c>
      <c r="L2594" t="s">
        <v>17466</v>
      </c>
      <c r="M2594">
        <f t="shared" si="120"/>
        <v>0.6114236111111111</v>
      </c>
      <c r="N2594" t="str">
        <f t="shared" si="121"/>
        <v>1-4 PM</v>
      </c>
      <c r="O2594">
        <v>41030.480000000003</v>
      </c>
      <c r="P2594">
        <v>829</v>
      </c>
      <c r="Q2594">
        <v>828</v>
      </c>
      <c r="R2594">
        <v>1</v>
      </c>
      <c r="S2594">
        <v>40202.480000000003</v>
      </c>
      <c r="T2594" t="s">
        <v>105</v>
      </c>
      <c r="U2594" t="s">
        <v>23</v>
      </c>
      <c r="V2594" t="s">
        <v>24</v>
      </c>
      <c r="W2594" t="s">
        <v>7333</v>
      </c>
      <c r="X2594" t="s">
        <v>26</v>
      </c>
      <c r="Y2594" t="s">
        <v>27</v>
      </c>
      <c r="Z2594" t="s">
        <v>28</v>
      </c>
      <c r="AA2594" t="s">
        <v>26</v>
      </c>
      <c r="AB2594" t="s">
        <v>30</v>
      </c>
    </row>
    <row r="2595" spans="1:28" x14ac:dyDescent="0.3">
      <c r="A2595" t="s">
        <v>7334</v>
      </c>
      <c r="B2595" t="s">
        <v>234</v>
      </c>
      <c r="C2595" t="s">
        <v>7304</v>
      </c>
      <c r="D2595" t="s">
        <v>225</v>
      </c>
      <c r="E2595">
        <v>22</v>
      </c>
      <c r="F2595" t="s">
        <v>17465</v>
      </c>
      <c r="G2595">
        <v>2024</v>
      </c>
      <c r="H2595">
        <f t="shared" si="122"/>
        <v>45495</v>
      </c>
      <c r="I2595">
        <v>2</v>
      </c>
      <c r="J2595">
        <v>34</v>
      </c>
      <c r="K2595">
        <v>46</v>
      </c>
      <c r="L2595" t="s">
        <v>17466</v>
      </c>
      <c r="M2595">
        <f t="shared" si="120"/>
        <v>0.60747685185185185</v>
      </c>
      <c r="N2595" t="str">
        <f t="shared" si="121"/>
        <v>1-4 PM</v>
      </c>
      <c r="O2595">
        <v>41858.480000000003</v>
      </c>
      <c r="P2595">
        <v>829</v>
      </c>
      <c r="Q2595">
        <v>828</v>
      </c>
      <c r="R2595">
        <v>1</v>
      </c>
      <c r="S2595">
        <v>41030.480000000003</v>
      </c>
      <c r="T2595" t="s">
        <v>105</v>
      </c>
      <c r="U2595" t="s">
        <v>23</v>
      </c>
      <c r="V2595" t="s">
        <v>24</v>
      </c>
      <c r="W2595" t="s">
        <v>7305</v>
      </c>
      <c r="X2595" t="s">
        <v>26</v>
      </c>
      <c r="Y2595" t="s">
        <v>27</v>
      </c>
      <c r="Z2595" t="s">
        <v>28</v>
      </c>
      <c r="AA2595" t="s">
        <v>26</v>
      </c>
      <c r="AB2595" t="s">
        <v>30</v>
      </c>
    </row>
    <row r="2596" spans="1:28" x14ac:dyDescent="0.3">
      <c r="A2596" t="s">
        <v>7335</v>
      </c>
      <c r="B2596" t="s">
        <v>234</v>
      </c>
      <c r="C2596" t="s">
        <v>7313</v>
      </c>
      <c r="D2596" t="s">
        <v>225</v>
      </c>
      <c r="E2596">
        <v>22</v>
      </c>
      <c r="F2596" t="s">
        <v>17465</v>
      </c>
      <c r="G2596">
        <v>2024</v>
      </c>
      <c r="H2596">
        <f t="shared" si="122"/>
        <v>45495</v>
      </c>
      <c r="I2596">
        <v>2</v>
      </c>
      <c r="J2596">
        <v>30</v>
      </c>
      <c r="K2596">
        <v>50</v>
      </c>
      <c r="L2596" t="s">
        <v>17466</v>
      </c>
      <c r="M2596">
        <f t="shared" si="120"/>
        <v>0.60474537037037035</v>
      </c>
      <c r="N2596" t="str">
        <f t="shared" si="121"/>
        <v>1-4 PM</v>
      </c>
      <c r="O2596">
        <v>42686.48</v>
      </c>
      <c r="P2596">
        <v>829</v>
      </c>
      <c r="Q2596">
        <v>828</v>
      </c>
      <c r="R2596">
        <v>1</v>
      </c>
      <c r="S2596">
        <v>41858.480000000003</v>
      </c>
      <c r="T2596" t="s">
        <v>105</v>
      </c>
      <c r="U2596" t="s">
        <v>23</v>
      </c>
      <c r="V2596" t="s">
        <v>24</v>
      </c>
      <c r="W2596" t="s">
        <v>7314</v>
      </c>
      <c r="X2596" t="s">
        <v>26</v>
      </c>
      <c r="Y2596" t="s">
        <v>27</v>
      </c>
      <c r="Z2596" t="s">
        <v>28</v>
      </c>
      <c r="AA2596" t="s">
        <v>26</v>
      </c>
      <c r="AB2596" t="s">
        <v>30</v>
      </c>
    </row>
    <row r="2597" spans="1:28" x14ac:dyDescent="0.3">
      <c r="A2597" t="s">
        <v>7336</v>
      </c>
      <c r="B2597" t="s">
        <v>234</v>
      </c>
      <c r="C2597" t="s">
        <v>7322</v>
      </c>
      <c r="D2597" t="s">
        <v>225</v>
      </c>
      <c r="E2597">
        <v>22</v>
      </c>
      <c r="F2597" t="s">
        <v>17465</v>
      </c>
      <c r="G2597">
        <v>2024</v>
      </c>
      <c r="H2597">
        <f t="shared" si="122"/>
        <v>45495</v>
      </c>
      <c r="I2597">
        <v>2</v>
      </c>
      <c r="J2597">
        <v>29</v>
      </c>
      <c r="K2597">
        <v>58</v>
      </c>
      <c r="L2597" t="s">
        <v>17466</v>
      </c>
      <c r="M2597">
        <f t="shared" si="120"/>
        <v>0.60414351851851855</v>
      </c>
      <c r="N2597" t="str">
        <f t="shared" si="121"/>
        <v>1-4 PM</v>
      </c>
      <c r="O2597">
        <v>43514.48</v>
      </c>
      <c r="P2597">
        <v>829</v>
      </c>
      <c r="Q2597">
        <v>828</v>
      </c>
      <c r="R2597">
        <v>1</v>
      </c>
      <c r="S2597">
        <v>42686.48</v>
      </c>
      <c r="T2597" t="s">
        <v>105</v>
      </c>
      <c r="U2597" t="s">
        <v>23</v>
      </c>
      <c r="V2597" t="s">
        <v>24</v>
      </c>
      <c r="W2597" t="s">
        <v>7323</v>
      </c>
      <c r="X2597" t="s">
        <v>26</v>
      </c>
      <c r="Y2597" t="s">
        <v>27</v>
      </c>
      <c r="Z2597" t="s">
        <v>28</v>
      </c>
      <c r="AA2597" t="s">
        <v>26</v>
      </c>
      <c r="AB2597" t="s">
        <v>30</v>
      </c>
    </row>
    <row r="2598" spans="1:28" x14ac:dyDescent="0.3">
      <c r="A2598" t="s">
        <v>7337</v>
      </c>
      <c r="B2598" t="s">
        <v>256</v>
      </c>
      <c r="C2598" t="s">
        <v>7338</v>
      </c>
      <c r="D2598" t="s">
        <v>258</v>
      </c>
      <c r="E2598">
        <v>22</v>
      </c>
      <c r="F2598" t="s">
        <v>17465</v>
      </c>
      <c r="G2598">
        <v>2024</v>
      </c>
      <c r="H2598">
        <f t="shared" si="122"/>
        <v>45495</v>
      </c>
      <c r="I2598">
        <v>2</v>
      </c>
      <c r="J2598">
        <v>28</v>
      </c>
      <c r="K2598">
        <v>58</v>
      </c>
      <c r="L2598" t="s">
        <v>17466</v>
      </c>
      <c r="M2598">
        <f t="shared" si="120"/>
        <v>0.603449074074074</v>
      </c>
      <c r="N2598" t="str">
        <f t="shared" si="121"/>
        <v>1-4 PM</v>
      </c>
      <c r="O2598">
        <v>816.16</v>
      </c>
      <c r="P2598">
        <v>261</v>
      </c>
      <c r="Q2598">
        <v>250.56</v>
      </c>
      <c r="R2598">
        <v>10.44</v>
      </c>
      <c r="S2598">
        <v>565.6</v>
      </c>
      <c r="T2598" t="s">
        <v>34</v>
      </c>
      <c r="U2598" t="s">
        <v>23</v>
      </c>
      <c r="V2598" t="s">
        <v>24</v>
      </c>
      <c r="W2598" t="s">
        <v>7339</v>
      </c>
      <c r="X2598" t="s">
        <v>26</v>
      </c>
      <c r="Y2598" t="s">
        <v>36</v>
      </c>
      <c r="Z2598" t="s">
        <v>28</v>
      </c>
      <c r="AA2598" t="s">
        <v>26</v>
      </c>
      <c r="AB2598" t="s">
        <v>30</v>
      </c>
    </row>
    <row r="2599" spans="1:28" x14ac:dyDescent="0.3">
      <c r="A2599" t="s">
        <v>7340</v>
      </c>
      <c r="B2599" t="s">
        <v>98</v>
      </c>
      <c r="C2599" t="s">
        <v>7341</v>
      </c>
      <c r="D2599" t="s">
        <v>21</v>
      </c>
      <c r="E2599">
        <v>22</v>
      </c>
      <c r="F2599" t="s">
        <v>17465</v>
      </c>
      <c r="G2599">
        <v>2024</v>
      </c>
      <c r="H2599">
        <f t="shared" si="122"/>
        <v>45495</v>
      </c>
      <c r="I2599">
        <v>2</v>
      </c>
      <c r="J2599">
        <v>26</v>
      </c>
      <c r="K2599">
        <v>41</v>
      </c>
      <c r="L2599" t="s">
        <v>17466</v>
      </c>
      <c r="M2599">
        <f t="shared" si="120"/>
        <v>0.6018634259259259</v>
      </c>
      <c r="N2599" t="str">
        <f t="shared" si="121"/>
        <v>1-4 PM</v>
      </c>
      <c r="O2599">
        <v>1303.48</v>
      </c>
      <c r="P2599">
        <v>199</v>
      </c>
      <c r="Q2599">
        <v>193.03</v>
      </c>
      <c r="R2599">
        <v>5.97</v>
      </c>
      <c r="S2599">
        <v>1110.45</v>
      </c>
      <c r="T2599" t="s">
        <v>34</v>
      </c>
      <c r="U2599" t="s">
        <v>23</v>
      </c>
      <c r="V2599" t="s">
        <v>24</v>
      </c>
      <c r="W2599" t="s">
        <v>7342</v>
      </c>
      <c r="X2599" t="s">
        <v>26</v>
      </c>
      <c r="Y2599" t="s">
        <v>36</v>
      </c>
      <c r="Z2599" t="s">
        <v>28</v>
      </c>
      <c r="AA2599" t="s">
        <v>29</v>
      </c>
      <c r="AB2599" t="s">
        <v>30</v>
      </c>
    </row>
    <row r="2600" spans="1:28" x14ac:dyDescent="0.3">
      <c r="A2600" t="s">
        <v>7343</v>
      </c>
      <c r="B2600" t="s">
        <v>98</v>
      </c>
      <c r="C2600" t="s">
        <v>7341</v>
      </c>
      <c r="D2600" t="s">
        <v>21</v>
      </c>
      <c r="E2600">
        <v>22</v>
      </c>
      <c r="F2600" t="s">
        <v>17465</v>
      </c>
      <c r="G2600">
        <v>2024</v>
      </c>
      <c r="H2600">
        <f t="shared" si="122"/>
        <v>45495</v>
      </c>
      <c r="I2600">
        <v>2</v>
      </c>
      <c r="J2600">
        <v>0</v>
      </c>
      <c r="K2600">
        <v>47</v>
      </c>
      <c r="L2600" t="s">
        <v>17466</v>
      </c>
      <c r="M2600">
        <f t="shared" si="120"/>
        <v>0.58387731481481475</v>
      </c>
      <c r="N2600" t="str">
        <f t="shared" si="121"/>
        <v>1-4 PM</v>
      </c>
      <c r="O2600">
        <v>1303.48</v>
      </c>
      <c r="P2600">
        <v>149</v>
      </c>
      <c r="Q2600">
        <v>144.53</v>
      </c>
      <c r="R2600">
        <v>0</v>
      </c>
      <c r="S2600">
        <v>1158.95</v>
      </c>
      <c r="T2600" t="s">
        <v>22</v>
      </c>
      <c r="U2600" t="s">
        <v>198</v>
      </c>
      <c r="V2600" t="s">
        <v>24</v>
      </c>
      <c r="W2600" t="s">
        <v>1547</v>
      </c>
      <c r="X2600" t="s">
        <v>26</v>
      </c>
      <c r="Y2600" t="s">
        <v>36</v>
      </c>
      <c r="Z2600" t="s">
        <v>28</v>
      </c>
      <c r="AA2600" t="s">
        <v>29</v>
      </c>
      <c r="AB2600" t="s">
        <v>30</v>
      </c>
    </row>
    <row r="2601" spans="1:28" x14ac:dyDescent="0.3">
      <c r="A2601" t="s">
        <v>7344</v>
      </c>
      <c r="B2601" t="s">
        <v>94</v>
      </c>
      <c r="C2601" t="s">
        <v>7345</v>
      </c>
      <c r="D2601" t="s">
        <v>74</v>
      </c>
      <c r="E2601">
        <v>22</v>
      </c>
      <c r="F2601" t="s">
        <v>17465</v>
      </c>
      <c r="G2601">
        <v>2024</v>
      </c>
      <c r="H2601">
        <f t="shared" si="122"/>
        <v>45495</v>
      </c>
      <c r="I2601">
        <v>1</v>
      </c>
      <c r="J2601">
        <v>56</v>
      </c>
      <c r="K2601">
        <v>5</v>
      </c>
      <c r="L2601" t="s">
        <v>17466</v>
      </c>
      <c r="M2601">
        <f t="shared" si="120"/>
        <v>0.58061342592592591</v>
      </c>
      <c r="N2601" t="str">
        <f t="shared" si="121"/>
        <v>1-4 PM</v>
      </c>
      <c r="O2601">
        <v>74.13</v>
      </c>
      <c r="P2601">
        <v>22</v>
      </c>
      <c r="Q2601">
        <v>21.34</v>
      </c>
      <c r="R2601">
        <v>0.66</v>
      </c>
      <c r="S2601">
        <v>52.79</v>
      </c>
      <c r="T2601" t="s">
        <v>34</v>
      </c>
      <c r="U2601" t="s">
        <v>23</v>
      </c>
      <c r="V2601" t="s">
        <v>24</v>
      </c>
      <c r="W2601" t="s">
        <v>7346</v>
      </c>
      <c r="X2601" t="s">
        <v>26</v>
      </c>
      <c r="Y2601" t="s">
        <v>36</v>
      </c>
      <c r="Z2601" t="s">
        <v>28</v>
      </c>
      <c r="AA2601" t="s">
        <v>29</v>
      </c>
      <c r="AB2601" t="s">
        <v>30</v>
      </c>
    </row>
    <row r="2602" spans="1:28" x14ac:dyDescent="0.3">
      <c r="A2602" t="s">
        <v>7347</v>
      </c>
      <c r="B2602" t="s">
        <v>98</v>
      </c>
      <c r="C2602" t="s">
        <v>7348</v>
      </c>
      <c r="D2602" t="s">
        <v>74</v>
      </c>
      <c r="E2602">
        <v>22</v>
      </c>
      <c r="F2602" t="s">
        <v>17465</v>
      </c>
      <c r="G2602">
        <v>2024</v>
      </c>
      <c r="H2602">
        <f t="shared" si="122"/>
        <v>45495</v>
      </c>
      <c r="I2602">
        <v>1</v>
      </c>
      <c r="J2602">
        <v>39</v>
      </c>
      <c r="K2602">
        <v>3</v>
      </c>
      <c r="L2602" t="s">
        <v>17466</v>
      </c>
      <c r="M2602">
        <f t="shared" si="120"/>
        <v>0.56878472222222221</v>
      </c>
      <c r="N2602" t="str">
        <f t="shared" si="121"/>
        <v>1-4 PM</v>
      </c>
      <c r="O2602">
        <v>1642.01</v>
      </c>
      <c r="P2602">
        <v>349</v>
      </c>
      <c r="Q2602">
        <v>338.53</v>
      </c>
      <c r="R2602">
        <v>10.47</v>
      </c>
      <c r="S2602">
        <v>1303.48</v>
      </c>
      <c r="T2602" t="s">
        <v>34</v>
      </c>
      <c r="U2602" t="s">
        <v>23</v>
      </c>
      <c r="V2602" t="s">
        <v>24</v>
      </c>
      <c r="W2602" t="s">
        <v>7349</v>
      </c>
      <c r="X2602" t="s">
        <v>26</v>
      </c>
      <c r="Y2602" t="s">
        <v>36</v>
      </c>
      <c r="Z2602" t="s">
        <v>28</v>
      </c>
      <c r="AA2602" t="s">
        <v>29</v>
      </c>
      <c r="AB2602" t="s">
        <v>30</v>
      </c>
    </row>
    <row r="2603" spans="1:28" x14ac:dyDescent="0.3">
      <c r="A2603" t="s">
        <v>7350</v>
      </c>
      <c r="B2603" t="s">
        <v>167</v>
      </c>
      <c r="C2603" t="s">
        <v>7351</v>
      </c>
      <c r="D2603" t="s">
        <v>21</v>
      </c>
      <c r="E2603">
        <v>22</v>
      </c>
      <c r="F2603" t="s">
        <v>17465</v>
      </c>
      <c r="G2603">
        <v>2024</v>
      </c>
      <c r="H2603">
        <f t="shared" si="122"/>
        <v>45495</v>
      </c>
      <c r="I2603">
        <v>1</v>
      </c>
      <c r="J2603">
        <v>26</v>
      </c>
      <c r="K2603">
        <v>3</v>
      </c>
      <c r="L2603" t="s">
        <v>17466</v>
      </c>
      <c r="M2603">
        <f t="shared" si="120"/>
        <v>0.55975694444444446</v>
      </c>
      <c r="N2603" t="str">
        <f t="shared" si="121"/>
        <v>1-4 PM</v>
      </c>
      <c r="O2603">
        <v>1480.54</v>
      </c>
      <c r="P2603">
        <v>209</v>
      </c>
      <c r="Q2603">
        <v>202.73</v>
      </c>
      <c r="R2603">
        <v>6.27</v>
      </c>
      <c r="S2603">
        <v>1277.81</v>
      </c>
      <c r="T2603" t="s">
        <v>34</v>
      </c>
      <c r="U2603" t="s">
        <v>23</v>
      </c>
      <c r="V2603" t="s">
        <v>24</v>
      </c>
      <c r="W2603" t="s">
        <v>7352</v>
      </c>
      <c r="X2603" t="s">
        <v>26</v>
      </c>
      <c r="Y2603" t="s">
        <v>36</v>
      </c>
      <c r="Z2603" t="s">
        <v>28</v>
      </c>
      <c r="AA2603" t="s">
        <v>29</v>
      </c>
      <c r="AB2603" t="s">
        <v>30</v>
      </c>
    </row>
    <row r="2604" spans="1:28" x14ac:dyDescent="0.3">
      <c r="A2604" t="s">
        <v>7353</v>
      </c>
      <c r="B2604" t="s">
        <v>98</v>
      </c>
      <c r="C2604" t="s">
        <v>1184</v>
      </c>
      <c r="D2604" t="s">
        <v>21</v>
      </c>
      <c r="E2604">
        <v>22</v>
      </c>
      <c r="F2604" t="s">
        <v>17465</v>
      </c>
      <c r="G2604">
        <v>2024</v>
      </c>
      <c r="H2604">
        <f t="shared" si="122"/>
        <v>45495</v>
      </c>
      <c r="I2604">
        <v>1</v>
      </c>
      <c r="J2604">
        <v>24</v>
      </c>
      <c r="K2604">
        <v>46</v>
      </c>
      <c r="L2604" t="s">
        <v>17466</v>
      </c>
      <c r="M2604">
        <f t="shared" si="120"/>
        <v>0.5588657407407408</v>
      </c>
      <c r="N2604" t="str">
        <f t="shared" si="121"/>
        <v>1-4 PM</v>
      </c>
      <c r="O2604">
        <v>1660.44</v>
      </c>
      <c r="P2604">
        <v>19</v>
      </c>
      <c r="Q2604">
        <v>18.43</v>
      </c>
      <c r="R2604">
        <v>0.56999999999999995</v>
      </c>
      <c r="S2604">
        <v>1642.01</v>
      </c>
      <c r="T2604" t="s">
        <v>34</v>
      </c>
      <c r="U2604" t="s">
        <v>23</v>
      </c>
      <c r="V2604" t="s">
        <v>24</v>
      </c>
      <c r="W2604" t="s">
        <v>7354</v>
      </c>
      <c r="X2604" t="s">
        <v>26</v>
      </c>
      <c r="Y2604" t="s">
        <v>36</v>
      </c>
      <c r="Z2604" t="s">
        <v>28</v>
      </c>
      <c r="AA2604" t="s">
        <v>37</v>
      </c>
      <c r="AB2604" t="s">
        <v>30</v>
      </c>
    </row>
    <row r="2605" spans="1:28" x14ac:dyDescent="0.3">
      <c r="A2605" t="s">
        <v>7355</v>
      </c>
      <c r="B2605" t="s">
        <v>3200</v>
      </c>
      <c r="C2605" t="s">
        <v>7356</v>
      </c>
      <c r="D2605" t="s">
        <v>21</v>
      </c>
      <c r="E2605">
        <v>22</v>
      </c>
      <c r="F2605" t="s">
        <v>17465</v>
      </c>
      <c r="G2605">
        <v>2024</v>
      </c>
      <c r="H2605">
        <f t="shared" si="122"/>
        <v>45495</v>
      </c>
      <c r="I2605">
        <v>1</v>
      </c>
      <c r="J2605">
        <v>24</v>
      </c>
      <c r="K2605">
        <v>36</v>
      </c>
      <c r="L2605" t="s">
        <v>17466</v>
      </c>
      <c r="M2605">
        <f t="shared" si="120"/>
        <v>0.55874999999999997</v>
      </c>
      <c r="N2605" t="str">
        <f t="shared" si="121"/>
        <v>1-4 PM</v>
      </c>
      <c r="O2605">
        <v>322.26</v>
      </c>
      <c r="P2605">
        <v>299</v>
      </c>
      <c r="Q2605">
        <v>290.02999999999997</v>
      </c>
      <c r="R2605">
        <v>8.9700000000000006</v>
      </c>
      <c r="S2605">
        <v>32.229999999999997</v>
      </c>
      <c r="T2605" t="s">
        <v>34</v>
      </c>
      <c r="U2605" t="s">
        <v>23</v>
      </c>
      <c r="V2605" t="s">
        <v>24</v>
      </c>
      <c r="W2605" t="s">
        <v>7357</v>
      </c>
      <c r="X2605" t="s">
        <v>26</v>
      </c>
      <c r="Y2605" t="s">
        <v>27</v>
      </c>
      <c r="Z2605" t="s">
        <v>28</v>
      </c>
      <c r="AA2605" t="s">
        <v>29</v>
      </c>
      <c r="AB2605" t="s">
        <v>30</v>
      </c>
    </row>
    <row r="2606" spans="1:28" x14ac:dyDescent="0.3">
      <c r="A2606" t="s">
        <v>7358</v>
      </c>
      <c r="B2606" t="s">
        <v>1537</v>
      </c>
      <c r="C2606" t="s">
        <v>1538</v>
      </c>
      <c r="D2606" t="s">
        <v>164</v>
      </c>
      <c r="E2606">
        <v>22</v>
      </c>
      <c r="F2606" t="s">
        <v>17465</v>
      </c>
      <c r="G2606">
        <v>2024</v>
      </c>
      <c r="H2606">
        <f t="shared" si="122"/>
        <v>45495</v>
      </c>
      <c r="I2606">
        <v>1</v>
      </c>
      <c r="J2606">
        <v>15</v>
      </c>
      <c r="K2606">
        <v>43</v>
      </c>
      <c r="L2606" t="s">
        <v>17466</v>
      </c>
      <c r="M2606">
        <f t="shared" si="120"/>
        <v>0.55258101851851849</v>
      </c>
      <c r="N2606" t="str">
        <f t="shared" si="121"/>
        <v>1-4 PM</v>
      </c>
      <c r="O2606">
        <v>2500.1799999999998</v>
      </c>
      <c r="P2606">
        <v>100</v>
      </c>
      <c r="Q2606">
        <v>98.25</v>
      </c>
      <c r="R2606">
        <v>1.75</v>
      </c>
      <c r="S2606">
        <v>2401.9299999999998</v>
      </c>
      <c r="T2606" t="s">
        <v>34</v>
      </c>
      <c r="U2606" t="s">
        <v>23</v>
      </c>
      <c r="V2606" t="s">
        <v>24</v>
      </c>
      <c r="W2606" t="s">
        <v>7359</v>
      </c>
      <c r="X2606" t="s">
        <v>26</v>
      </c>
      <c r="Y2606" t="s">
        <v>36</v>
      </c>
      <c r="Z2606" t="s">
        <v>28</v>
      </c>
      <c r="AA2606" t="s">
        <v>26</v>
      </c>
      <c r="AB2606" t="s">
        <v>30</v>
      </c>
    </row>
    <row r="2607" spans="1:28" x14ac:dyDescent="0.3">
      <c r="A2607" t="s">
        <v>7360</v>
      </c>
      <c r="B2607" t="s">
        <v>167</v>
      </c>
      <c r="C2607" t="s">
        <v>2576</v>
      </c>
      <c r="D2607" t="s">
        <v>21</v>
      </c>
      <c r="E2607">
        <v>22</v>
      </c>
      <c r="F2607" t="s">
        <v>17465</v>
      </c>
      <c r="G2607">
        <v>2024</v>
      </c>
      <c r="H2607">
        <f t="shared" si="122"/>
        <v>45495</v>
      </c>
      <c r="I2607">
        <v>1</v>
      </c>
      <c r="J2607">
        <v>11</v>
      </c>
      <c r="K2607">
        <v>37</v>
      </c>
      <c r="L2607" t="s">
        <v>17466</v>
      </c>
      <c r="M2607">
        <f t="shared" si="120"/>
        <v>0.54973379629629626</v>
      </c>
      <c r="N2607" t="str">
        <f t="shared" si="121"/>
        <v>1-4 PM</v>
      </c>
      <c r="O2607">
        <v>547.47</v>
      </c>
      <c r="P2607">
        <v>69</v>
      </c>
      <c r="Q2607">
        <v>66.930000000000007</v>
      </c>
      <c r="R2607">
        <v>2.0699999999999998</v>
      </c>
      <c r="S2607">
        <v>480.54</v>
      </c>
      <c r="T2607" t="s">
        <v>34</v>
      </c>
      <c r="U2607" t="s">
        <v>23</v>
      </c>
      <c r="V2607" t="s">
        <v>24</v>
      </c>
      <c r="W2607" t="s">
        <v>7361</v>
      </c>
      <c r="X2607" t="s">
        <v>26</v>
      </c>
      <c r="Y2607" t="s">
        <v>36</v>
      </c>
      <c r="Z2607" t="s">
        <v>28</v>
      </c>
      <c r="AA2607" t="s">
        <v>29</v>
      </c>
      <c r="AB2607" t="s">
        <v>30</v>
      </c>
    </row>
    <row r="2608" spans="1:28" x14ac:dyDescent="0.3">
      <c r="A2608" t="s">
        <v>7362</v>
      </c>
      <c r="B2608" t="s">
        <v>44</v>
      </c>
      <c r="C2608" t="s">
        <v>7363</v>
      </c>
      <c r="D2608" t="s">
        <v>21</v>
      </c>
      <c r="E2608">
        <v>22</v>
      </c>
      <c r="F2608" t="s">
        <v>17465</v>
      </c>
      <c r="G2608">
        <v>2024</v>
      </c>
      <c r="H2608">
        <f t="shared" si="122"/>
        <v>45495</v>
      </c>
      <c r="I2608">
        <v>1</v>
      </c>
      <c r="J2608">
        <v>10</v>
      </c>
      <c r="K2608">
        <v>34</v>
      </c>
      <c r="L2608" t="s">
        <v>17466</v>
      </c>
      <c r="M2608">
        <f t="shared" si="120"/>
        <v>0.5490046296296297</v>
      </c>
      <c r="N2608" t="str">
        <f t="shared" si="121"/>
        <v>1-4 PM</v>
      </c>
      <c r="O2608">
        <v>608.02</v>
      </c>
      <c r="P2608">
        <v>299</v>
      </c>
      <c r="Q2608">
        <v>292.72000000000003</v>
      </c>
      <c r="R2608">
        <v>6.28</v>
      </c>
      <c r="S2608">
        <v>315.3</v>
      </c>
      <c r="T2608" t="s">
        <v>34</v>
      </c>
      <c r="U2608" t="s">
        <v>23</v>
      </c>
      <c r="V2608" t="s">
        <v>24</v>
      </c>
      <c r="W2608" t="s">
        <v>7364</v>
      </c>
      <c r="X2608" t="s">
        <v>26</v>
      </c>
      <c r="Y2608" t="s">
        <v>27</v>
      </c>
      <c r="Z2608" t="s">
        <v>28</v>
      </c>
      <c r="AA2608" t="s">
        <v>29</v>
      </c>
      <c r="AB2608" t="s">
        <v>30</v>
      </c>
    </row>
    <row r="2609" spans="1:28" x14ac:dyDescent="0.3">
      <c r="A2609" t="s">
        <v>7365</v>
      </c>
      <c r="B2609" t="s">
        <v>1537</v>
      </c>
      <c r="C2609" t="s">
        <v>7366</v>
      </c>
      <c r="D2609" t="s">
        <v>50</v>
      </c>
      <c r="E2609">
        <v>22</v>
      </c>
      <c r="F2609" t="s">
        <v>17465</v>
      </c>
      <c r="G2609">
        <v>2024</v>
      </c>
      <c r="H2609">
        <f t="shared" si="122"/>
        <v>45495</v>
      </c>
      <c r="I2609">
        <v>1</v>
      </c>
      <c r="J2609">
        <v>8</v>
      </c>
      <c r="K2609">
        <v>3</v>
      </c>
      <c r="L2609" t="s">
        <v>17466</v>
      </c>
      <c r="M2609">
        <f t="shared" si="120"/>
        <v>0.5472569444444445</v>
      </c>
      <c r="N2609" t="str">
        <f t="shared" si="121"/>
        <v>1-4 PM</v>
      </c>
      <c r="O2609">
        <v>2692.81</v>
      </c>
      <c r="P2609">
        <v>199</v>
      </c>
      <c r="Q2609">
        <v>192.63</v>
      </c>
      <c r="R2609">
        <v>6.37</v>
      </c>
      <c r="S2609">
        <v>2500.1799999999998</v>
      </c>
      <c r="T2609" t="s">
        <v>34</v>
      </c>
      <c r="U2609" t="s">
        <v>23</v>
      </c>
      <c r="V2609" t="s">
        <v>24</v>
      </c>
      <c r="W2609" t="s">
        <v>7367</v>
      </c>
      <c r="X2609" t="s">
        <v>26</v>
      </c>
      <c r="Y2609" t="s">
        <v>36</v>
      </c>
      <c r="Z2609" t="s">
        <v>28</v>
      </c>
      <c r="AA2609" t="s">
        <v>37</v>
      </c>
      <c r="AB2609" t="s">
        <v>30</v>
      </c>
    </row>
    <row r="2610" spans="1:28" x14ac:dyDescent="0.3">
      <c r="A2610" t="s">
        <v>7368</v>
      </c>
      <c r="B2610" t="s">
        <v>167</v>
      </c>
      <c r="C2610" t="s">
        <v>1817</v>
      </c>
      <c r="D2610" t="s">
        <v>21</v>
      </c>
      <c r="E2610">
        <v>22</v>
      </c>
      <c r="F2610" t="s">
        <v>17465</v>
      </c>
      <c r="G2610">
        <v>2024</v>
      </c>
      <c r="H2610">
        <f t="shared" si="122"/>
        <v>45495</v>
      </c>
      <c r="I2610">
        <v>12</v>
      </c>
      <c r="J2610">
        <v>57</v>
      </c>
      <c r="K2610">
        <v>16</v>
      </c>
      <c r="L2610" t="s">
        <v>17466</v>
      </c>
      <c r="M2610">
        <f t="shared" si="120"/>
        <v>0.53976851851851848</v>
      </c>
      <c r="N2610" t="str">
        <f t="shared" si="121"/>
        <v>9 AM-12 PM</v>
      </c>
      <c r="O2610">
        <v>837.5</v>
      </c>
      <c r="P2610">
        <v>299</v>
      </c>
      <c r="Q2610">
        <v>290.02999999999997</v>
      </c>
      <c r="R2610">
        <v>8.9700000000000006</v>
      </c>
      <c r="S2610">
        <v>547.47</v>
      </c>
      <c r="T2610" t="s">
        <v>34</v>
      </c>
      <c r="U2610" t="s">
        <v>23</v>
      </c>
      <c r="V2610" t="s">
        <v>24</v>
      </c>
      <c r="W2610" t="s">
        <v>7369</v>
      </c>
      <c r="X2610" t="s">
        <v>26</v>
      </c>
      <c r="Y2610" t="s">
        <v>36</v>
      </c>
      <c r="Z2610" t="s">
        <v>28</v>
      </c>
      <c r="AA2610" t="s">
        <v>29</v>
      </c>
      <c r="AB2610" t="s">
        <v>30</v>
      </c>
    </row>
    <row r="2611" spans="1:28" x14ac:dyDescent="0.3">
      <c r="A2611" t="s">
        <v>7370</v>
      </c>
      <c r="B2611" t="s">
        <v>64</v>
      </c>
      <c r="C2611" t="s">
        <v>7371</v>
      </c>
      <c r="D2611" t="s">
        <v>182</v>
      </c>
      <c r="E2611">
        <v>22</v>
      </c>
      <c r="F2611" t="s">
        <v>17465</v>
      </c>
      <c r="G2611">
        <v>2024</v>
      </c>
      <c r="H2611">
        <f t="shared" si="122"/>
        <v>45495</v>
      </c>
      <c r="I2611">
        <v>12</v>
      </c>
      <c r="J2611">
        <v>55</v>
      </c>
      <c r="K2611">
        <v>29</v>
      </c>
      <c r="L2611" t="s">
        <v>17466</v>
      </c>
      <c r="M2611">
        <f t="shared" si="120"/>
        <v>0.53853009259259255</v>
      </c>
      <c r="N2611" t="str">
        <f t="shared" si="121"/>
        <v>9 AM-12 PM</v>
      </c>
      <c r="O2611">
        <v>1540.21</v>
      </c>
      <c r="P2611">
        <v>262</v>
      </c>
      <c r="Q2611">
        <v>251.52</v>
      </c>
      <c r="R2611">
        <v>10.48</v>
      </c>
      <c r="S2611">
        <v>1288.69</v>
      </c>
      <c r="T2611" t="s">
        <v>34</v>
      </c>
      <c r="U2611" t="s">
        <v>23</v>
      </c>
      <c r="V2611" t="s">
        <v>24</v>
      </c>
      <c r="W2611" t="s">
        <v>7372</v>
      </c>
      <c r="X2611" t="s">
        <v>26</v>
      </c>
      <c r="Y2611" t="s">
        <v>27</v>
      </c>
      <c r="Z2611" t="s">
        <v>28</v>
      </c>
      <c r="AA2611" t="s">
        <v>26</v>
      </c>
      <c r="AB2611" t="s">
        <v>30</v>
      </c>
    </row>
    <row r="2612" spans="1:28" x14ac:dyDescent="0.3">
      <c r="A2612" t="s">
        <v>7373</v>
      </c>
      <c r="B2612" t="s">
        <v>48</v>
      </c>
      <c r="C2612" t="s">
        <v>7374</v>
      </c>
      <c r="D2612" t="s">
        <v>50</v>
      </c>
      <c r="E2612">
        <v>22</v>
      </c>
      <c r="F2612" t="s">
        <v>17465</v>
      </c>
      <c r="G2612">
        <v>2024</v>
      </c>
      <c r="H2612">
        <f t="shared" si="122"/>
        <v>45495</v>
      </c>
      <c r="I2612">
        <v>12</v>
      </c>
      <c r="J2612">
        <v>51</v>
      </c>
      <c r="K2612">
        <v>27</v>
      </c>
      <c r="L2612" t="s">
        <v>17466</v>
      </c>
      <c r="M2612">
        <f t="shared" si="120"/>
        <v>0.5357291666666667</v>
      </c>
      <c r="N2612" t="str">
        <f t="shared" si="121"/>
        <v>9 AM-12 PM</v>
      </c>
      <c r="O2612">
        <v>2241.16</v>
      </c>
      <c r="P2612">
        <v>48</v>
      </c>
      <c r="Q2612">
        <v>46.08</v>
      </c>
      <c r="R2612">
        <v>1.92</v>
      </c>
      <c r="S2612">
        <v>2195.08</v>
      </c>
      <c r="T2612" t="s">
        <v>34</v>
      </c>
      <c r="U2612" t="s">
        <v>23</v>
      </c>
      <c r="V2612" t="s">
        <v>24</v>
      </c>
      <c r="W2612" t="s">
        <v>7375</v>
      </c>
      <c r="X2612" t="s">
        <v>26</v>
      </c>
      <c r="Y2612" t="s">
        <v>36</v>
      </c>
      <c r="Z2612" t="s">
        <v>28</v>
      </c>
      <c r="AA2612" t="s">
        <v>29</v>
      </c>
      <c r="AB2612" t="s">
        <v>30</v>
      </c>
    </row>
    <row r="2613" spans="1:28" x14ac:dyDescent="0.3">
      <c r="A2613" t="s">
        <v>7376</v>
      </c>
      <c r="B2613" t="s">
        <v>127</v>
      </c>
      <c r="C2613" t="s">
        <v>7377</v>
      </c>
      <c r="D2613" t="s">
        <v>50</v>
      </c>
      <c r="E2613">
        <v>22</v>
      </c>
      <c r="F2613" t="s">
        <v>17465</v>
      </c>
      <c r="G2613">
        <v>2024</v>
      </c>
      <c r="H2613">
        <f t="shared" si="122"/>
        <v>45495</v>
      </c>
      <c r="I2613">
        <v>12</v>
      </c>
      <c r="J2613">
        <v>50</v>
      </c>
      <c r="K2613">
        <v>11</v>
      </c>
      <c r="L2613" t="s">
        <v>17466</v>
      </c>
      <c r="M2613">
        <f t="shared" si="120"/>
        <v>0.53484953703703708</v>
      </c>
      <c r="N2613" t="str">
        <f t="shared" si="121"/>
        <v>9 AM-12 PM</v>
      </c>
      <c r="O2613">
        <v>440.77</v>
      </c>
      <c r="P2613">
        <v>299</v>
      </c>
      <c r="Q2613">
        <v>289.43</v>
      </c>
      <c r="R2613">
        <v>9.57</v>
      </c>
      <c r="S2613">
        <v>151.34</v>
      </c>
      <c r="T2613" t="s">
        <v>34</v>
      </c>
      <c r="U2613" t="s">
        <v>23</v>
      </c>
      <c r="V2613" t="s">
        <v>24</v>
      </c>
      <c r="W2613" t="s">
        <v>7378</v>
      </c>
      <c r="X2613" t="s">
        <v>26</v>
      </c>
      <c r="Y2613" t="s">
        <v>27</v>
      </c>
      <c r="Z2613" t="s">
        <v>28</v>
      </c>
      <c r="AA2613" t="s">
        <v>37</v>
      </c>
      <c r="AB2613" t="s">
        <v>30</v>
      </c>
    </row>
    <row r="2614" spans="1:28" x14ac:dyDescent="0.3">
      <c r="A2614" t="s">
        <v>7379</v>
      </c>
      <c r="B2614" t="s">
        <v>53</v>
      </c>
      <c r="C2614" t="s">
        <v>7380</v>
      </c>
      <c r="D2614" t="s">
        <v>50</v>
      </c>
      <c r="E2614">
        <v>22</v>
      </c>
      <c r="F2614" t="s">
        <v>17465</v>
      </c>
      <c r="G2614">
        <v>2024</v>
      </c>
      <c r="H2614">
        <f t="shared" si="122"/>
        <v>45495</v>
      </c>
      <c r="I2614">
        <v>12</v>
      </c>
      <c r="J2614">
        <v>35</v>
      </c>
      <c r="K2614">
        <v>20</v>
      </c>
      <c r="L2614" t="s">
        <v>17466</v>
      </c>
      <c r="M2614">
        <f t="shared" si="120"/>
        <v>0.52453703703703702</v>
      </c>
      <c r="N2614" t="str">
        <f t="shared" si="121"/>
        <v>9 AM-12 PM</v>
      </c>
      <c r="O2614">
        <v>326.86</v>
      </c>
      <c r="P2614">
        <v>199</v>
      </c>
      <c r="Q2614">
        <v>191.04</v>
      </c>
      <c r="R2614">
        <v>7.96</v>
      </c>
      <c r="S2614">
        <v>135.82</v>
      </c>
      <c r="T2614" t="s">
        <v>34</v>
      </c>
      <c r="U2614" t="s">
        <v>23</v>
      </c>
      <c r="V2614" t="s">
        <v>24</v>
      </c>
      <c r="W2614" t="s">
        <v>7381</v>
      </c>
      <c r="X2614" t="s">
        <v>26</v>
      </c>
      <c r="Y2614" t="s">
        <v>36</v>
      </c>
      <c r="Z2614" t="s">
        <v>28</v>
      </c>
      <c r="AA2614" t="s">
        <v>29</v>
      </c>
      <c r="AB2614" t="s">
        <v>30</v>
      </c>
    </row>
    <row r="2615" spans="1:28" x14ac:dyDescent="0.3">
      <c r="A2615" t="s">
        <v>7382</v>
      </c>
      <c r="B2615" t="s">
        <v>127</v>
      </c>
      <c r="C2615" t="s">
        <v>7383</v>
      </c>
      <c r="D2615" t="s">
        <v>21</v>
      </c>
      <c r="E2615">
        <v>22</v>
      </c>
      <c r="F2615" t="s">
        <v>17465</v>
      </c>
      <c r="G2615">
        <v>2024</v>
      </c>
      <c r="H2615">
        <f t="shared" si="122"/>
        <v>45495</v>
      </c>
      <c r="I2615">
        <v>12</v>
      </c>
      <c r="J2615">
        <v>33</v>
      </c>
      <c r="K2615">
        <v>34</v>
      </c>
      <c r="L2615" t="s">
        <v>17466</v>
      </c>
      <c r="M2615">
        <f t="shared" si="120"/>
        <v>0.52331018518518524</v>
      </c>
      <c r="N2615" t="str">
        <f t="shared" si="121"/>
        <v>9 AM-12 PM</v>
      </c>
      <c r="O2615">
        <v>561.19000000000005</v>
      </c>
      <c r="P2615">
        <v>123</v>
      </c>
      <c r="Q2615">
        <v>120.42</v>
      </c>
      <c r="R2615">
        <v>2.58</v>
      </c>
      <c r="S2615">
        <v>440.77</v>
      </c>
      <c r="T2615" t="s">
        <v>34</v>
      </c>
      <c r="U2615" t="s">
        <v>23</v>
      </c>
      <c r="V2615" t="s">
        <v>24</v>
      </c>
      <c r="W2615" t="s">
        <v>7384</v>
      </c>
      <c r="X2615" t="s">
        <v>26</v>
      </c>
      <c r="Y2615" t="s">
        <v>27</v>
      </c>
      <c r="Z2615" t="s">
        <v>28</v>
      </c>
      <c r="AA2615" t="s">
        <v>37</v>
      </c>
      <c r="AB2615" t="s">
        <v>30</v>
      </c>
    </row>
    <row r="2616" spans="1:28" x14ac:dyDescent="0.3">
      <c r="A2616" t="s">
        <v>7385</v>
      </c>
      <c r="B2616" t="s">
        <v>48</v>
      </c>
      <c r="C2616" t="s">
        <v>4371</v>
      </c>
      <c r="D2616" t="s">
        <v>21</v>
      </c>
      <c r="E2616">
        <v>22</v>
      </c>
      <c r="F2616" t="s">
        <v>17465</v>
      </c>
      <c r="G2616">
        <v>2024</v>
      </c>
      <c r="H2616">
        <f t="shared" si="122"/>
        <v>45495</v>
      </c>
      <c r="I2616">
        <v>12</v>
      </c>
      <c r="J2616">
        <v>32</v>
      </c>
      <c r="K2616">
        <v>58</v>
      </c>
      <c r="L2616" t="s">
        <v>17466</v>
      </c>
      <c r="M2616">
        <f t="shared" si="120"/>
        <v>0.52289351851851851</v>
      </c>
      <c r="N2616" t="str">
        <f t="shared" si="121"/>
        <v>9 AM-12 PM</v>
      </c>
      <c r="O2616">
        <v>531.19000000000005</v>
      </c>
      <c r="P2616">
        <v>299</v>
      </c>
      <c r="Q2616">
        <v>290.02999999999997</v>
      </c>
      <c r="R2616">
        <v>8.9700000000000006</v>
      </c>
      <c r="S2616">
        <v>241.16</v>
      </c>
      <c r="T2616" t="s">
        <v>34</v>
      </c>
      <c r="U2616" t="s">
        <v>23</v>
      </c>
      <c r="V2616" t="s">
        <v>24</v>
      </c>
      <c r="W2616" t="s">
        <v>7386</v>
      </c>
      <c r="X2616" t="s">
        <v>26</v>
      </c>
      <c r="Y2616" t="s">
        <v>36</v>
      </c>
      <c r="Z2616" t="s">
        <v>28</v>
      </c>
      <c r="AA2616" t="s">
        <v>29</v>
      </c>
      <c r="AB2616" t="s">
        <v>30</v>
      </c>
    </row>
    <row r="2617" spans="1:28" x14ac:dyDescent="0.3">
      <c r="A2617" t="s">
        <v>7387</v>
      </c>
      <c r="B2617" t="s">
        <v>1543</v>
      </c>
      <c r="C2617" t="s">
        <v>7388</v>
      </c>
      <c r="D2617" t="s">
        <v>21</v>
      </c>
      <c r="E2617">
        <v>22</v>
      </c>
      <c r="F2617" t="s">
        <v>17465</v>
      </c>
      <c r="G2617">
        <v>2024</v>
      </c>
      <c r="H2617">
        <f t="shared" si="122"/>
        <v>45495</v>
      </c>
      <c r="I2617">
        <v>12</v>
      </c>
      <c r="J2617">
        <v>28</v>
      </c>
      <c r="K2617">
        <v>29</v>
      </c>
      <c r="L2617" t="s">
        <v>17466</v>
      </c>
      <c r="M2617">
        <f t="shared" si="120"/>
        <v>0.51978009259259261</v>
      </c>
      <c r="N2617" t="str">
        <f t="shared" si="121"/>
        <v>9 AM-12 PM</v>
      </c>
      <c r="O2617">
        <v>333.71</v>
      </c>
      <c r="P2617">
        <v>299</v>
      </c>
      <c r="Q2617">
        <v>290.02999999999997</v>
      </c>
      <c r="R2617">
        <v>8.9700000000000006</v>
      </c>
      <c r="S2617">
        <v>43.68</v>
      </c>
      <c r="T2617" t="s">
        <v>34</v>
      </c>
      <c r="U2617" t="s">
        <v>23</v>
      </c>
      <c r="V2617" t="s">
        <v>24</v>
      </c>
      <c r="W2617" t="s">
        <v>7389</v>
      </c>
      <c r="X2617" t="s">
        <v>26</v>
      </c>
      <c r="Y2617" t="s">
        <v>36</v>
      </c>
      <c r="Z2617" t="s">
        <v>28</v>
      </c>
      <c r="AA2617" t="s">
        <v>29</v>
      </c>
      <c r="AB2617" t="s">
        <v>30</v>
      </c>
    </row>
    <row r="2618" spans="1:28" x14ac:dyDescent="0.3">
      <c r="A2618" t="s">
        <v>7390</v>
      </c>
      <c r="B2618" t="s">
        <v>1537</v>
      </c>
      <c r="C2618" t="s">
        <v>7391</v>
      </c>
      <c r="D2618" t="s">
        <v>21</v>
      </c>
      <c r="E2618">
        <v>22</v>
      </c>
      <c r="F2618" t="s">
        <v>17465</v>
      </c>
      <c r="G2618">
        <v>2024</v>
      </c>
      <c r="H2618">
        <f t="shared" si="122"/>
        <v>45495</v>
      </c>
      <c r="I2618">
        <v>12</v>
      </c>
      <c r="J2618">
        <v>26</v>
      </c>
      <c r="K2618">
        <v>14</v>
      </c>
      <c r="L2618" t="s">
        <v>17466</v>
      </c>
      <c r="M2618">
        <f t="shared" si="120"/>
        <v>0.51821759259259259</v>
      </c>
      <c r="N2618" t="str">
        <f t="shared" si="121"/>
        <v>9 AM-12 PM</v>
      </c>
      <c r="O2618">
        <v>2985.53</v>
      </c>
      <c r="P2618">
        <v>299</v>
      </c>
      <c r="Q2618">
        <v>292.72000000000003</v>
      </c>
      <c r="R2618">
        <v>6.28</v>
      </c>
      <c r="S2618">
        <v>2692.81</v>
      </c>
      <c r="T2618" t="s">
        <v>34</v>
      </c>
      <c r="U2618" t="s">
        <v>23</v>
      </c>
      <c r="V2618" t="s">
        <v>24</v>
      </c>
      <c r="W2618" t="s">
        <v>7392</v>
      </c>
      <c r="X2618" t="s">
        <v>26</v>
      </c>
      <c r="Y2618" t="s">
        <v>36</v>
      </c>
      <c r="Z2618" t="s">
        <v>28</v>
      </c>
      <c r="AA2618" t="s">
        <v>37</v>
      </c>
      <c r="AB2618" t="s">
        <v>30</v>
      </c>
    </row>
    <row r="2619" spans="1:28" x14ac:dyDescent="0.3">
      <c r="A2619" t="s">
        <v>7393</v>
      </c>
      <c r="B2619" t="s">
        <v>53</v>
      </c>
      <c r="C2619" t="s">
        <v>7394</v>
      </c>
      <c r="D2619" t="s">
        <v>74</v>
      </c>
      <c r="E2619">
        <v>22</v>
      </c>
      <c r="F2619" t="s">
        <v>17465</v>
      </c>
      <c r="G2619">
        <v>2024</v>
      </c>
      <c r="H2619">
        <f t="shared" si="122"/>
        <v>45495</v>
      </c>
      <c r="I2619">
        <v>12</v>
      </c>
      <c r="J2619">
        <v>19</v>
      </c>
      <c r="K2619">
        <v>48</v>
      </c>
      <c r="L2619" t="s">
        <v>17466</v>
      </c>
      <c r="M2619">
        <f t="shared" si="120"/>
        <v>0.51375000000000004</v>
      </c>
      <c r="N2619" t="str">
        <f t="shared" si="121"/>
        <v>9 AM-12 PM</v>
      </c>
      <c r="O2619">
        <v>368.39</v>
      </c>
      <c r="P2619">
        <v>249</v>
      </c>
      <c r="Q2619">
        <v>241.53</v>
      </c>
      <c r="R2619">
        <v>7.47</v>
      </c>
      <c r="S2619">
        <v>126.86</v>
      </c>
      <c r="T2619" t="s">
        <v>34</v>
      </c>
      <c r="U2619" t="s">
        <v>23</v>
      </c>
      <c r="V2619" t="s">
        <v>24</v>
      </c>
      <c r="W2619" t="s">
        <v>7395</v>
      </c>
      <c r="X2619" t="s">
        <v>26</v>
      </c>
      <c r="Y2619" t="s">
        <v>36</v>
      </c>
      <c r="Z2619" t="s">
        <v>28</v>
      </c>
      <c r="AA2619" t="s">
        <v>29</v>
      </c>
      <c r="AB2619" t="s">
        <v>30</v>
      </c>
    </row>
    <row r="2620" spans="1:28" x14ac:dyDescent="0.3">
      <c r="A2620" t="s">
        <v>7396</v>
      </c>
      <c r="B2620" t="s">
        <v>94</v>
      </c>
      <c r="C2620" t="s">
        <v>7397</v>
      </c>
      <c r="D2620" t="s">
        <v>21</v>
      </c>
      <c r="E2620">
        <v>22</v>
      </c>
      <c r="F2620" t="s">
        <v>17465</v>
      </c>
      <c r="G2620">
        <v>2024</v>
      </c>
      <c r="H2620">
        <f t="shared" si="122"/>
        <v>45495</v>
      </c>
      <c r="I2620">
        <v>12</v>
      </c>
      <c r="J2620">
        <v>1</v>
      </c>
      <c r="K2620">
        <v>55</v>
      </c>
      <c r="L2620" t="s">
        <v>17466</v>
      </c>
      <c r="M2620">
        <f t="shared" si="120"/>
        <v>0.50133101851851858</v>
      </c>
      <c r="N2620" t="str">
        <f t="shared" si="121"/>
        <v>9 AM-12 PM</v>
      </c>
      <c r="O2620">
        <v>92.56</v>
      </c>
      <c r="P2620">
        <v>19</v>
      </c>
      <c r="Q2620">
        <v>18.43</v>
      </c>
      <c r="R2620">
        <v>0.56999999999999995</v>
      </c>
      <c r="S2620">
        <v>74.13</v>
      </c>
      <c r="T2620" t="s">
        <v>34</v>
      </c>
      <c r="U2620" t="s">
        <v>23</v>
      </c>
      <c r="V2620" t="s">
        <v>24</v>
      </c>
      <c r="W2620" t="s">
        <v>7398</v>
      </c>
      <c r="X2620" t="s">
        <v>26</v>
      </c>
      <c r="Y2620" t="s">
        <v>36</v>
      </c>
      <c r="Z2620" t="s">
        <v>28</v>
      </c>
      <c r="AA2620" t="s">
        <v>29</v>
      </c>
      <c r="AB2620" t="s">
        <v>30</v>
      </c>
    </row>
    <row r="2621" spans="1:28" x14ac:dyDescent="0.3">
      <c r="A2621" t="s">
        <v>7399</v>
      </c>
      <c r="B2621" t="s">
        <v>48</v>
      </c>
      <c r="C2621" t="s">
        <v>7400</v>
      </c>
      <c r="D2621" t="s">
        <v>50</v>
      </c>
      <c r="E2621">
        <v>22</v>
      </c>
      <c r="F2621" t="s">
        <v>17465</v>
      </c>
      <c r="G2621">
        <v>2024</v>
      </c>
      <c r="H2621">
        <f t="shared" si="122"/>
        <v>45495</v>
      </c>
      <c r="I2621">
        <v>11</v>
      </c>
      <c r="J2621">
        <v>57</v>
      </c>
      <c r="K2621">
        <v>50</v>
      </c>
      <c r="L2621" t="s">
        <v>17467</v>
      </c>
      <c r="M2621">
        <f t="shared" si="120"/>
        <v>0.49849537037037034</v>
      </c>
      <c r="N2621" t="str">
        <f t="shared" si="121"/>
        <v>9 AM-12 PM</v>
      </c>
      <c r="O2621">
        <v>722.23</v>
      </c>
      <c r="P2621">
        <v>199</v>
      </c>
      <c r="Q2621">
        <v>191.04</v>
      </c>
      <c r="R2621">
        <v>7.96</v>
      </c>
      <c r="S2621">
        <v>531.19000000000005</v>
      </c>
      <c r="T2621" t="s">
        <v>34</v>
      </c>
      <c r="U2621" t="s">
        <v>23</v>
      </c>
      <c r="V2621" t="s">
        <v>24</v>
      </c>
      <c r="W2621" t="s">
        <v>7401</v>
      </c>
      <c r="X2621" t="s">
        <v>26</v>
      </c>
      <c r="Y2621" t="s">
        <v>36</v>
      </c>
      <c r="Z2621" t="s">
        <v>28</v>
      </c>
      <c r="AA2621" t="s">
        <v>26</v>
      </c>
      <c r="AB2621" t="s">
        <v>30</v>
      </c>
    </row>
    <row r="2622" spans="1:28" x14ac:dyDescent="0.3">
      <c r="A2622" t="s">
        <v>7402</v>
      </c>
      <c r="B2622" t="s">
        <v>98</v>
      </c>
      <c r="C2622" t="s">
        <v>7403</v>
      </c>
      <c r="D2622" t="s">
        <v>74</v>
      </c>
      <c r="E2622">
        <v>22</v>
      </c>
      <c r="F2622" t="s">
        <v>17465</v>
      </c>
      <c r="G2622">
        <v>2024</v>
      </c>
      <c r="H2622">
        <f t="shared" si="122"/>
        <v>45495</v>
      </c>
      <c r="I2622">
        <v>11</v>
      </c>
      <c r="J2622">
        <v>56</v>
      </c>
      <c r="K2622">
        <v>14</v>
      </c>
      <c r="L2622" t="s">
        <v>17467</v>
      </c>
      <c r="M2622">
        <f t="shared" si="120"/>
        <v>0.49738425925925928</v>
      </c>
      <c r="N2622" t="str">
        <f t="shared" si="121"/>
        <v>9 AM-12 PM</v>
      </c>
      <c r="O2622">
        <v>1853.47</v>
      </c>
      <c r="P2622">
        <v>199</v>
      </c>
      <c r="Q2622">
        <v>193.03</v>
      </c>
      <c r="R2622">
        <v>5.97</v>
      </c>
      <c r="S2622">
        <v>1660.44</v>
      </c>
      <c r="T2622" t="s">
        <v>34</v>
      </c>
      <c r="U2622" t="s">
        <v>23</v>
      </c>
      <c r="V2622" t="s">
        <v>24</v>
      </c>
      <c r="W2622" t="s">
        <v>7404</v>
      </c>
      <c r="X2622" t="s">
        <v>26</v>
      </c>
      <c r="Y2622" t="s">
        <v>36</v>
      </c>
      <c r="Z2622" t="s">
        <v>28</v>
      </c>
      <c r="AA2622" t="s">
        <v>29</v>
      </c>
      <c r="AB2622" t="s">
        <v>30</v>
      </c>
    </row>
    <row r="2623" spans="1:28" x14ac:dyDescent="0.3">
      <c r="A2623" t="s">
        <v>7405</v>
      </c>
      <c r="B2623" t="s">
        <v>98</v>
      </c>
      <c r="C2623" t="s">
        <v>2640</v>
      </c>
      <c r="D2623" t="s">
        <v>50</v>
      </c>
      <c r="E2623">
        <v>22</v>
      </c>
      <c r="F2623" t="s">
        <v>17465</v>
      </c>
      <c r="G2623">
        <v>2024</v>
      </c>
      <c r="H2623">
        <f t="shared" si="122"/>
        <v>45495</v>
      </c>
      <c r="I2623">
        <v>11</v>
      </c>
      <c r="J2623">
        <v>55</v>
      </c>
      <c r="K2623">
        <v>27</v>
      </c>
      <c r="L2623" t="s">
        <v>17467</v>
      </c>
      <c r="M2623">
        <f t="shared" si="120"/>
        <v>0.49684027777777778</v>
      </c>
      <c r="N2623" t="str">
        <f t="shared" si="121"/>
        <v>9 AM-12 PM</v>
      </c>
      <c r="O2623">
        <v>2140.5100000000002</v>
      </c>
      <c r="P2623">
        <v>299</v>
      </c>
      <c r="Q2623">
        <v>287.04000000000002</v>
      </c>
      <c r="R2623">
        <v>11.96</v>
      </c>
      <c r="S2623">
        <v>1853.47</v>
      </c>
      <c r="T2623" t="s">
        <v>34</v>
      </c>
      <c r="U2623" t="s">
        <v>23</v>
      </c>
      <c r="V2623" t="s">
        <v>24</v>
      </c>
      <c r="W2623" t="s">
        <v>7406</v>
      </c>
      <c r="X2623" t="s">
        <v>26</v>
      </c>
      <c r="Y2623" t="s">
        <v>36</v>
      </c>
      <c r="Z2623" t="s">
        <v>28</v>
      </c>
      <c r="AA2623" t="s">
        <v>29</v>
      </c>
      <c r="AB2623" t="s">
        <v>30</v>
      </c>
    </row>
    <row r="2624" spans="1:28" x14ac:dyDescent="0.3">
      <c r="A2624" t="s">
        <v>7407</v>
      </c>
      <c r="B2624" t="s">
        <v>48</v>
      </c>
      <c r="C2624" t="s">
        <v>7408</v>
      </c>
      <c r="D2624" t="s">
        <v>50</v>
      </c>
      <c r="E2624">
        <v>22</v>
      </c>
      <c r="F2624" t="s">
        <v>17465</v>
      </c>
      <c r="G2624">
        <v>2024</v>
      </c>
      <c r="H2624">
        <f t="shared" si="122"/>
        <v>45495</v>
      </c>
      <c r="I2624">
        <v>11</v>
      </c>
      <c r="J2624">
        <v>52</v>
      </c>
      <c r="K2624">
        <v>7</v>
      </c>
      <c r="L2624" t="s">
        <v>17467</v>
      </c>
      <c r="M2624">
        <f t="shared" si="120"/>
        <v>0.49452546296296296</v>
      </c>
      <c r="N2624" t="str">
        <f t="shared" si="121"/>
        <v>9 AM-12 PM</v>
      </c>
      <c r="O2624">
        <v>913.27</v>
      </c>
      <c r="P2624">
        <v>199</v>
      </c>
      <c r="Q2624">
        <v>191.04</v>
      </c>
      <c r="R2624">
        <v>7.96</v>
      </c>
      <c r="S2624">
        <v>722.23</v>
      </c>
      <c r="T2624" t="s">
        <v>34</v>
      </c>
      <c r="U2624" t="s">
        <v>23</v>
      </c>
      <c r="V2624" t="s">
        <v>24</v>
      </c>
      <c r="W2624" t="s">
        <v>7409</v>
      </c>
      <c r="X2624" t="s">
        <v>26</v>
      </c>
      <c r="Y2624" t="s">
        <v>36</v>
      </c>
      <c r="Z2624" t="s">
        <v>28</v>
      </c>
      <c r="AA2624" t="s">
        <v>29</v>
      </c>
      <c r="AB2624" t="s">
        <v>30</v>
      </c>
    </row>
    <row r="2625" spans="1:28" x14ac:dyDescent="0.3">
      <c r="A2625" t="s">
        <v>7410</v>
      </c>
      <c r="B2625" t="s">
        <v>1537</v>
      </c>
      <c r="C2625" t="s">
        <v>7411</v>
      </c>
      <c r="D2625" t="s">
        <v>21</v>
      </c>
      <c r="E2625">
        <v>22</v>
      </c>
      <c r="F2625" t="s">
        <v>17465</v>
      </c>
      <c r="G2625">
        <v>2024</v>
      </c>
      <c r="H2625">
        <f t="shared" si="122"/>
        <v>45495</v>
      </c>
      <c r="I2625">
        <v>11</v>
      </c>
      <c r="J2625">
        <v>46</v>
      </c>
      <c r="K2625">
        <v>58</v>
      </c>
      <c r="L2625" t="s">
        <v>17467</v>
      </c>
      <c r="M2625">
        <f t="shared" si="120"/>
        <v>0.49094907407407407</v>
      </c>
      <c r="N2625" t="str">
        <f t="shared" si="121"/>
        <v>9 AM-12 PM</v>
      </c>
      <c r="O2625">
        <v>3278.25</v>
      </c>
      <c r="P2625">
        <v>299</v>
      </c>
      <c r="Q2625">
        <v>292.72000000000003</v>
      </c>
      <c r="R2625">
        <v>6.28</v>
      </c>
      <c r="S2625">
        <v>2985.53</v>
      </c>
      <c r="T2625" t="s">
        <v>34</v>
      </c>
      <c r="U2625" t="s">
        <v>23</v>
      </c>
      <c r="V2625" t="s">
        <v>24</v>
      </c>
      <c r="W2625" t="s">
        <v>7412</v>
      </c>
      <c r="X2625" t="s">
        <v>26</v>
      </c>
      <c r="Y2625" t="s">
        <v>36</v>
      </c>
      <c r="Z2625" t="s">
        <v>28</v>
      </c>
      <c r="AA2625" t="s">
        <v>29</v>
      </c>
      <c r="AB2625" t="s">
        <v>30</v>
      </c>
    </row>
    <row r="2626" spans="1:28" x14ac:dyDescent="0.3">
      <c r="A2626" t="s">
        <v>7413</v>
      </c>
      <c r="B2626" t="s">
        <v>131</v>
      </c>
      <c r="C2626" t="s">
        <v>7414</v>
      </c>
      <c r="D2626" t="s">
        <v>74</v>
      </c>
      <c r="E2626">
        <v>22</v>
      </c>
      <c r="F2626" t="s">
        <v>17465</v>
      </c>
      <c r="G2626">
        <v>2024</v>
      </c>
      <c r="H2626">
        <f t="shared" si="122"/>
        <v>45495</v>
      </c>
      <c r="I2626">
        <v>11</v>
      </c>
      <c r="J2626">
        <v>42</v>
      </c>
      <c r="K2626">
        <v>16</v>
      </c>
      <c r="L2626" t="s">
        <v>17467</v>
      </c>
      <c r="M2626">
        <f t="shared" ref="M2626:M2689" si="123">TIMEVALUE(TEXT(TIMEVALUE(I2626 &amp; ":" &amp; J2626 &amp; ":" &amp; K2626 &amp; " " &amp; L2626), "hh:mm:ss AM/PM"))</f>
        <v>0.48768518518518517</v>
      </c>
      <c r="N2626" t="str">
        <f t="shared" ref="N2626:N2689" si="124">IF(AND(HOUR(M2626)&gt;=0, HOUR(M2626)&lt;=4), "12-4 AM",
IF(AND(HOUR(M2626)&gt;=5, HOUR(M2626)&lt;=8), "5-8 AM",
IF(AND(HOUR(M2626)&gt;=9, HOUR(M2626)&lt;=12), "9 AM-12 PM",
IF(AND(HOUR(M2626)&gt;=13, HOUR(M2626)&lt;=16), "1-4 PM",
IF(AND(HOUR(M2626)&gt;=17, HOUR(M2626)&lt;=20), "5-8 PM",
IF(AND(HOUR(M2626)&gt;=21, HOUR(M2626)&lt;=23), "9-11 PM",
""))))))</f>
        <v>9 AM-12 PM</v>
      </c>
      <c r="O2626">
        <v>1020.55</v>
      </c>
      <c r="P2626">
        <v>149</v>
      </c>
      <c r="Q2626">
        <v>144.53</v>
      </c>
      <c r="R2626">
        <v>4.47</v>
      </c>
      <c r="S2626">
        <v>876.02</v>
      </c>
      <c r="T2626" t="s">
        <v>34</v>
      </c>
      <c r="U2626" t="s">
        <v>23</v>
      </c>
      <c r="V2626" t="s">
        <v>1212</v>
      </c>
      <c r="W2626" t="s">
        <v>7415</v>
      </c>
      <c r="X2626" t="s">
        <v>26</v>
      </c>
      <c r="Y2626" t="s">
        <v>36</v>
      </c>
      <c r="Z2626" t="s">
        <v>28</v>
      </c>
      <c r="AA2626" t="s">
        <v>29</v>
      </c>
      <c r="AB2626" t="s">
        <v>30</v>
      </c>
    </row>
    <row r="2627" spans="1:28" x14ac:dyDescent="0.3">
      <c r="A2627" t="s">
        <v>7416</v>
      </c>
      <c r="B2627" t="s">
        <v>53</v>
      </c>
      <c r="C2627" t="s">
        <v>7417</v>
      </c>
      <c r="D2627" t="s">
        <v>74</v>
      </c>
      <c r="E2627">
        <v>22</v>
      </c>
      <c r="F2627" t="s">
        <v>17465</v>
      </c>
      <c r="G2627">
        <v>2024</v>
      </c>
      <c r="H2627">
        <f t="shared" ref="H2627:H2690" si="125">DATEVALUE(E2627 &amp;"-"&amp;F2627&amp;"-"&amp;G2627)</f>
        <v>45495</v>
      </c>
      <c r="I2627">
        <v>11</v>
      </c>
      <c r="J2627">
        <v>38</v>
      </c>
      <c r="K2627">
        <v>38</v>
      </c>
      <c r="L2627" t="s">
        <v>17467</v>
      </c>
      <c r="M2627">
        <f t="shared" si="123"/>
        <v>0.48516203703703703</v>
      </c>
      <c r="N2627" t="str">
        <f t="shared" si="124"/>
        <v>9 AM-12 PM</v>
      </c>
      <c r="O2627">
        <v>609.91999999999996</v>
      </c>
      <c r="P2627">
        <v>249</v>
      </c>
      <c r="Q2627">
        <v>241.53</v>
      </c>
      <c r="R2627">
        <v>7.47</v>
      </c>
      <c r="S2627">
        <v>368.39</v>
      </c>
      <c r="T2627" t="s">
        <v>34</v>
      </c>
      <c r="U2627" t="s">
        <v>23</v>
      </c>
      <c r="V2627" t="s">
        <v>24</v>
      </c>
      <c r="W2627" t="s">
        <v>7418</v>
      </c>
      <c r="X2627" t="s">
        <v>26</v>
      </c>
      <c r="Y2627" t="s">
        <v>36</v>
      </c>
      <c r="Z2627" t="s">
        <v>28</v>
      </c>
      <c r="AA2627" t="s">
        <v>29</v>
      </c>
      <c r="AB2627" t="s">
        <v>30</v>
      </c>
    </row>
    <row r="2628" spans="1:28" x14ac:dyDescent="0.3">
      <c r="A2628" t="s">
        <v>7419</v>
      </c>
      <c r="B2628" t="s">
        <v>131</v>
      </c>
      <c r="C2628" t="s">
        <v>7414</v>
      </c>
      <c r="D2628" t="s">
        <v>74</v>
      </c>
      <c r="E2628">
        <v>22</v>
      </c>
      <c r="F2628" t="s">
        <v>17465</v>
      </c>
      <c r="G2628">
        <v>2024</v>
      </c>
      <c r="H2628">
        <f t="shared" si="125"/>
        <v>45495</v>
      </c>
      <c r="I2628">
        <v>11</v>
      </c>
      <c r="J2628">
        <v>38</v>
      </c>
      <c r="K2628">
        <v>7</v>
      </c>
      <c r="L2628" t="s">
        <v>17467</v>
      </c>
      <c r="M2628">
        <f t="shared" si="123"/>
        <v>0.48480324074074077</v>
      </c>
      <c r="N2628" t="str">
        <f t="shared" si="124"/>
        <v>9 AM-12 PM</v>
      </c>
      <c r="O2628">
        <v>1213.58</v>
      </c>
      <c r="P2628">
        <v>199</v>
      </c>
      <c r="Q2628">
        <v>193.03</v>
      </c>
      <c r="R2628">
        <v>5.97</v>
      </c>
      <c r="S2628">
        <v>1020.55</v>
      </c>
      <c r="T2628" t="s">
        <v>34</v>
      </c>
      <c r="U2628" t="s">
        <v>23</v>
      </c>
      <c r="V2628" t="s">
        <v>24</v>
      </c>
      <c r="W2628" t="s">
        <v>7420</v>
      </c>
      <c r="X2628" t="s">
        <v>26</v>
      </c>
      <c r="Y2628" t="s">
        <v>36</v>
      </c>
      <c r="Z2628" t="s">
        <v>28</v>
      </c>
      <c r="AA2628" t="s">
        <v>29</v>
      </c>
      <c r="AB2628" t="s">
        <v>30</v>
      </c>
    </row>
    <row r="2629" spans="1:28" x14ac:dyDescent="0.3">
      <c r="A2629" t="s">
        <v>7421</v>
      </c>
      <c r="B2629" t="s">
        <v>127</v>
      </c>
      <c r="C2629" t="s">
        <v>7422</v>
      </c>
      <c r="D2629" t="s">
        <v>50</v>
      </c>
      <c r="E2629">
        <v>22</v>
      </c>
      <c r="F2629" t="s">
        <v>17465</v>
      </c>
      <c r="G2629">
        <v>2024</v>
      </c>
      <c r="H2629">
        <f t="shared" si="125"/>
        <v>45495</v>
      </c>
      <c r="I2629">
        <v>11</v>
      </c>
      <c r="J2629">
        <v>28</v>
      </c>
      <c r="K2629">
        <v>38</v>
      </c>
      <c r="L2629" t="s">
        <v>17467</v>
      </c>
      <c r="M2629">
        <f t="shared" si="123"/>
        <v>0.47821759259259261</v>
      </c>
      <c r="N2629" t="str">
        <f t="shared" si="124"/>
        <v>9 AM-12 PM</v>
      </c>
      <c r="O2629">
        <v>244.14</v>
      </c>
      <c r="P2629">
        <v>189</v>
      </c>
      <c r="Q2629">
        <v>182.95</v>
      </c>
      <c r="R2629">
        <v>6.05</v>
      </c>
      <c r="S2629">
        <v>61.19</v>
      </c>
      <c r="T2629" t="s">
        <v>34</v>
      </c>
      <c r="U2629" t="s">
        <v>23</v>
      </c>
      <c r="V2629" t="s">
        <v>24</v>
      </c>
      <c r="W2629" t="s">
        <v>7423</v>
      </c>
      <c r="X2629" t="s">
        <v>26</v>
      </c>
      <c r="Y2629" t="s">
        <v>27</v>
      </c>
      <c r="Z2629" t="s">
        <v>28</v>
      </c>
      <c r="AA2629" t="s">
        <v>37</v>
      </c>
      <c r="AB2629" t="s">
        <v>30</v>
      </c>
    </row>
    <row r="2630" spans="1:28" x14ac:dyDescent="0.3">
      <c r="A2630" t="s">
        <v>7424</v>
      </c>
      <c r="B2630" t="s">
        <v>131</v>
      </c>
      <c r="C2630" t="s">
        <v>7425</v>
      </c>
      <c r="D2630" t="s">
        <v>21</v>
      </c>
      <c r="E2630">
        <v>22</v>
      </c>
      <c r="F2630" t="s">
        <v>17465</v>
      </c>
      <c r="G2630">
        <v>2024</v>
      </c>
      <c r="H2630">
        <f t="shared" si="125"/>
        <v>45495</v>
      </c>
      <c r="I2630">
        <v>11</v>
      </c>
      <c r="J2630">
        <v>27</v>
      </c>
      <c r="K2630">
        <v>30</v>
      </c>
      <c r="L2630" t="s">
        <v>17467</v>
      </c>
      <c r="M2630">
        <f t="shared" si="123"/>
        <v>0.47743055555555558</v>
      </c>
      <c r="N2630" t="str">
        <f t="shared" si="124"/>
        <v>9 AM-12 PM</v>
      </c>
      <c r="O2630">
        <v>1406.61</v>
      </c>
      <c r="P2630">
        <v>199</v>
      </c>
      <c r="Q2630">
        <v>193.03</v>
      </c>
      <c r="R2630">
        <v>5.97</v>
      </c>
      <c r="S2630">
        <v>1213.58</v>
      </c>
      <c r="T2630" t="s">
        <v>34</v>
      </c>
      <c r="U2630" t="s">
        <v>23</v>
      </c>
      <c r="V2630" t="s">
        <v>24</v>
      </c>
      <c r="W2630" t="s">
        <v>7426</v>
      </c>
      <c r="X2630" t="s">
        <v>26</v>
      </c>
      <c r="Y2630" t="s">
        <v>36</v>
      </c>
      <c r="Z2630" t="s">
        <v>28</v>
      </c>
      <c r="AA2630" t="s">
        <v>29</v>
      </c>
      <c r="AB2630" t="s">
        <v>30</v>
      </c>
    </row>
    <row r="2631" spans="1:28" x14ac:dyDescent="0.3">
      <c r="A2631" t="s">
        <v>7427</v>
      </c>
      <c r="B2631" t="s">
        <v>131</v>
      </c>
      <c r="C2631" t="s">
        <v>7428</v>
      </c>
      <c r="D2631" t="s">
        <v>74</v>
      </c>
      <c r="E2631">
        <v>22</v>
      </c>
      <c r="F2631" t="s">
        <v>17465</v>
      </c>
      <c r="G2631">
        <v>2024</v>
      </c>
      <c r="H2631">
        <f t="shared" si="125"/>
        <v>45495</v>
      </c>
      <c r="I2631">
        <v>11</v>
      </c>
      <c r="J2631">
        <v>25</v>
      </c>
      <c r="K2631">
        <v>10</v>
      </c>
      <c r="L2631" t="s">
        <v>17467</v>
      </c>
      <c r="M2631">
        <f t="shared" si="123"/>
        <v>0.4758101851851852</v>
      </c>
      <c r="N2631" t="str">
        <f t="shared" si="124"/>
        <v>9 AM-12 PM</v>
      </c>
      <c r="O2631">
        <v>1696.64</v>
      </c>
      <c r="P2631">
        <v>299</v>
      </c>
      <c r="Q2631">
        <v>290.02999999999997</v>
      </c>
      <c r="R2631">
        <v>8.9700000000000006</v>
      </c>
      <c r="S2631">
        <v>1406.61</v>
      </c>
      <c r="T2631" t="s">
        <v>34</v>
      </c>
      <c r="U2631" t="s">
        <v>23</v>
      </c>
      <c r="V2631" t="s">
        <v>24</v>
      </c>
      <c r="W2631" t="s">
        <v>7429</v>
      </c>
      <c r="X2631" t="s">
        <v>26</v>
      </c>
      <c r="Y2631" t="s">
        <v>36</v>
      </c>
      <c r="Z2631" t="s">
        <v>28</v>
      </c>
      <c r="AA2631" t="s">
        <v>29</v>
      </c>
      <c r="AB2631" t="s">
        <v>30</v>
      </c>
    </row>
    <row r="2632" spans="1:28" x14ac:dyDescent="0.3">
      <c r="A2632" t="s">
        <v>7430</v>
      </c>
      <c r="B2632" t="s">
        <v>98</v>
      </c>
      <c r="C2632" t="s">
        <v>7431</v>
      </c>
      <c r="D2632" t="s">
        <v>50</v>
      </c>
      <c r="E2632">
        <v>22</v>
      </c>
      <c r="F2632" t="s">
        <v>17465</v>
      </c>
      <c r="G2632">
        <v>2024</v>
      </c>
      <c r="H2632">
        <f t="shared" si="125"/>
        <v>45495</v>
      </c>
      <c r="I2632">
        <v>11</v>
      </c>
      <c r="J2632">
        <v>23</v>
      </c>
      <c r="K2632">
        <v>44</v>
      </c>
      <c r="L2632" t="s">
        <v>17467</v>
      </c>
      <c r="M2632">
        <f t="shared" si="123"/>
        <v>0.4748148148148148</v>
      </c>
      <c r="N2632" t="str">
        <f t="shared" si="124"/>
        <v>9 AM-12 PM</v>
      </c>
      <c r="O2632">
        <v>2475.5500000000002</v>
      </c>
      <c r="P2632">
        <v>349</v>
      </c>
      <c r="Q2632">
        <v>335.04</v>
      </c>
      <c r="R2632">
        <v>13.96</v>
      </c>
      <c r="S2632">
        <v>2140.5100000000002</v>
      </c>
      <c r="T2632" t="s">
        <v>34</v>
      </c>
      <c r="U2632" t="s">
        <v>23</v>
      </c>
      <c r="V2632" t="s">
        <v>24</v>
      </c>
      <c r="W2632" t="s">
        <v>7432</v>
      </c>
      <c r="X2632" t="s">
        <v>26</v>
      </c>
      <c r="Y2632" t="s">
        <v>36</v>
      </c>
      <c r="Z2632" t="s">
        <v>28</v>
      </c>
      <c r="AA2632" t="s">
        <v>37</v>
      </c>
      <c r="AB2632" t="s">
        <v>30</v>
      </c>
    </row>
    <row r="2633" spans="1:28" x14ac:dyDescent="0.3">
      <c r="A2633" t="s">
        <v>7433</v>
      </c>
      <c r="B2633" t="s">
        <v>53</v>
      </c>
      <c r="C2633" t="s">
        <v>7434</v>
      </c>
      <c r="D2633" t="s">
        <v>21</v>
      </c>
      <c r="E2633">
        <v>22</v>
      </c>
      <c r="F2633" t="s">
        <v>17465</v>
      </c>
      <c r="G2633">
        <v>2024</v>
      </c>
      <c r="H2633">
        <f t="shared" si="125"/>
        <v>45495</v>
      </c>
      <c r="I2633">
        <v>11</v>
      </c>
      <c r="J2633">
        <v>21</v>
      </c>
      <c r="K2633">
        <v>44</v>
      </c>
      <c r="L2633" t="s">
        <v>17467</v>
      </c>
      <c r="M2633">
        <f t="shared" si="123"/>
        <v>0.47342592592592592</v>
      </c>
      <c r="N2633" t="str">
        <f t="shared" si="124"/>
        <v>9 AM-12 PM</v>
      </c>
      <c r="O2633">
        <v>899.95</v>
      </c>
      <c r="P2633">
        <v>299</v>
      </c>
      <c r="Q2633">
        <v>290.02999999999997</v>
      </c>
      <c r="R2633">
        <v>8.9700000000000006</v>
      </c>
      <c r="S2633">
        <v>609.91999999999996</v>
      </c>
      <c r="T2633" t="s">
        <v>34</v>
      </c>
      <c r="U2633" t="s">
        <v>23</v>
      </c>
      <c r="V2633" t="s">
        <v>24</v>
      </c>
      <c r="W2633" t="s">
        <v>7435</v>
      </c>
      <c r="X2633" t="s">
        <v>26</v>
      </c>
      <c r="Y2633" t="s">
        <v>36</v>
      </c>
      <c r="Z2633" t="s">
        <v>28</v>
      </c>
      <c r="AA2633" t="s">
        <v>29</v>
      </c>
      <c r="AB2633" t="s">
        <v>30</v>
      </c>
    </row>
    <row r="2634" spans="1:28" x14ac:dyDescent="0.3">
      <c r="A2634" t="s">
        <v>7436</v>
      </c>
      <c r="B2634" t="s">
        <v>131</v>
      </c>
      <c r="C2634" t="s">
        <v>7437</v>
      </c>
      <c r="D2634" t="s">
        <v>215</v>
      </c>
      <c r="E2634">
        <v>22</v>
      </c>
      <c r="F2634" t="s">
        <v>17465</v>
      </c>
      <c r="G2634">
        <v>2024</v>
      </c>
      <c r="H2634">
        <f t="shared" si="125"/>
        <v>45495</v>
      </c>
      <c r="I2634">
        <v>11</v>
      </c>
      <c r="J2634">
        <v>18</v>
      </c>
      <c r="K2634">
        <v>52</v>
      </c>
      <c r="L2634" t="s">
        <v>17467</v>
      </c>
      <c r="M2634">
        <f t="shared" si="123"/>
        <v>0.47143518518518518</v>
      </c>
      <c r="N2634" t="str">
        <f t="shared" si="124"/>
        <v>9 AM-12 PM</v>
      </c>
      <c r="O2634">
        <v>1888.64</v>
      </c>
      <c r="P2634">
        <v>200</v>
      </c>
      <c r="Q2634">
        <v>192</v>
      </c>
      <c r="R2634">
        <v>8</v>
      </c>
      <c r="S2634">
        <v>1696.64</v>
      </c>
      <c r="T2634" t="s">
        <v>34</v>
      </c>
      <c r="U2634" t="s">
        <v>23</v>
      </c>
      <c r="V2634" t="s">
        <v>24</v>
      </c>
      <c r="W2634" t="s">
        <v>7438</v>
      </c>
      <c r="X2634" t="s">
        <v>26</v>
      </c>
      <c r="Y2634" t="s">
        <v>36</v>
      </c>
      <c r="Z2634" t="s">
        <v>28</v>
      </c>
      <c r="AA2634" t="s">
        <v>26</v>
      </c>
      <c r="AB2634" t="s">
        <v>30</v>
      </c>
    </row>
    <row r="2635" spans="1:28" x14ac:dyDescent="0.3">
      <c r="A2635" t="s">
        <v>7439</v>
      </c>
      <c r="B2635" t="s">
        <v>131</v>
      </c>
      <c r="C2635" t="s">
        <v>7440</v>
      </c>
      <c r="D2635" t="s">
        <v>74</v>
      </c>
      <c r="E2635">
        <v>22</v>
      </c>
      <c r="F2635" t="s">
        <v>17465</v>
      </c>
      <c r="G2635">
        <v>2024</v>
      </c>
      <c r="H2635">
        <f t="shared" si="125"/>
        <v>45495</v>
      </c>
      <c r="I2635">
        <v>11</v>
      </c>
      <c r="J2635">
        <v>17</v>
      </c>
      <c r="K2635">
        <v>0</v>
      </c>
      <c r="L2635" t="s">
        <v>17467</v>
      </c>
      <c r="M2635">
        <f t="shared" si="123"/>
        <v>0.47013888888888888</v>
      </c>
      <c r="N2635" t="str">
        <f t="shared" si="124"/>
        <v>9 AM-12 PM</v>
      </c>
      <c r="O2635">
        <v>2081.67</v>
      </c>
      <c r="P2635">
        <v>199</v>
      </c>
      <c r="Q2635">
        <v>193.03</v>
      </c>
      <c r="R2635">
        <v>5.97</v>
      </c>
      <c r="S2635">
        <v>1888.64</v>
      </c>
      <c r="T2635" t="s">
        <v>34</v>
      </c>
      <c r="U2635" t="s">
        <v>23</v>
      </c>
      <c r="V2635" t="s">
        <v>24</v>
      </c>
      <c r="W2635" t="s">
        <v>7441</v>
      </c>
      <c r="X2635" t="s">
        <v>26</v>
      </c>
      <c r="Y2635" t="s">
        <v>36</v>
      </c>
      <c r="Z2635" t="s">
        <v>28</v>
      </c>
      <c r="AA2635" t="s">
        <v>29</v>
      </c>
      <c r="AB2635" t="s">
        <v>30</v>
      </c>
    </row>
    <row r="2636" spans="1:28" x14ac:dyDescent="0.3">
      <c r="A2636" t="s">
        <v>7442</v>
      </c>
      <c r="B2636" t="s">
        <v>98</v>
      </c>
      <c r="C2636" t="s">
        <v>4536</v>
      </c>
      <c r="D2636" t="s">
        <v>21</v>
      </c>
      <c r="E2636">
        <v>22</v>
      </c>
      <c r="F2636" t="s">
        <v>17465</v>
      </c>
      <c r="G2636">
        <v>2024</v>
      </c>
      <c r="H2636">
        <f t="shared" si="125"/>
        <v>45495</v>
      </c>
      <c r="I2636">
        <v>10</v>
      </c>
      <c r="J2636">
        <v>46</v>
      </c>
      <c r="K2636">
        <v>30</v>
      </c>
      <c r="L2636" t="s">
        <v>17467</v>
      </c>
      <c r="M2636">
        <f t="shared" si="123"/>
        <v>0.44895833333333335</v>
      </c>
      <c r="N2636" t="str">
        <f t="shared" si="124"/>
        <v>9 AM-12 PM</v>
      </c>
      <c r="O2636">
        <v>2765.58</v>
      </c>
      <c r="P2636">
        <v>299</v>
      </c>
      <c r="Q2636">
        <v>290.02999999999997</v>
      </c>
      <c r="R2636">
        <v>8.9700000000000006</v>
      </c>
      <c r="S2636">
        <v>2475.5500000000002</v>
      </c>
      <c r="T2636" t="s">
        <v>34</v>
      </c>
      <c r="U2636" t="s">
        <v>23</v>
      </c>
      <c r="V2636" t="s">
        <v>24</v>
      </c>
      <c r="W2636" t="s">
        <v>7443</v>
      </c>
      <c r="X2636" t="s">
        <v>26</v>
      </c>
      <c r="Y2636" t="s">
        <v>36</v>
      </c>
      <c r="Z2636" t="s">
        <v>28</v>
      </c>
      <c r="AA2636" t="s">
        <v>29</v>
      </c>
      <c r="AB2636" t="s">
        <v>30</v>
      </c>
    </row>
    <row r="2637" spans="1:28" x14ac:dyDescent="0.3">
      <c r="A2637" t="s">
        <v>7444</v>
      </c>
      <c r="B2637" t="s">
        <v>127</v>
      </c>
      <c r="C2637" t="s">
        <v>7130</v>
      </c>
      <c r="D2637" t="s">
        <v>21</v>
      </c>
      <c r="E2637">
        <v>22</v>
      </c>
      <c r="F2637" t="s">
        <v>17465</v>
      </c>
      <c r="G2637">
        <v>2024</v>
      </c>
      <c r="H2637">
        <f t="shared" si="125"/>
        <v>45495</v>
      </c>
      <c r="I2637">
        <v>10</v>
      </c>
      <c r="J2637">
        <v>42</v>
      </c>
      <c r="K2637">
        <v>10</v>
      </c>
      <c r="L2637" t="s">
        <v>17467</v>
      </c>
      <c r="M2637">
        <f t="shared" si="123"/>
        <v>0.44594907407407408</v>
      </c>
      <c r="N2637" t="str">
        <f t="shared" si="124"/>
        <v>9 AM-12 PM</v>
      </c>
      <c r="O2637">
        <v>317.56</v>
      </c>
      <c r="P2637">
        <v>75</v>
      </c>
      <c r="Q2637">
        <v>73.42</v>
      </c>
      <c r="R2637">
        <v>1.58</v>
      </c>
      <c r="S2637">
        <v>244.14</v>
      </c>
      <c r="T2637" t="s">
        <v>34</v>
      </c>
      <c r="U2637" t="s">
        <v>23</v>
      </c>
      <c r="V2637" t="s">
        <v>24</v>
      </c>
      <c r="W2637" t="s">
        <v>7445</v>
      </c>
      <c r="X2637" t="s">
        <v>26</v>
      </c>
      <c r="Y2637" t="s">
        <v>27</v>
      </c>
      <c r="Z2637" t="s">
        <v>28</v>
      </c>
      <c r="AA2637" t="s">
        <v>37</v>
      </c>
      <c r="AB2637" t="s">
        <v>30</v>
      </c>
    </row>
    <row r="2638" spans="1:28" x14ac:dyDescent="0.3">
      <c r="A2638" t="s">
        <v>7446</v>
      </c>
      <c r="B2638" t="s">
        <v>98</v>
      </c>
      <c r="C2638" t="s">
        <v>3726</v>
      </c>
      <c r="D2638" t="s">
        <v>50</v>
      </c>
      <c r="E2638">
        <v>22</v>
      </c>
      <c r="F2638" t="s">
        <v>17465</v>
      </c>
      <c r="G2638">
        <v>2024</v>
      </c>
      <c r="H2638">
        <f t="shared" si="125"/>
        <v>45495</v>
      </c>
      <c r="I2638">
        <v>10</v>
      </c>
      <c r="J2638">
        <v>38</v>
      </c>
      <c r="K2638">
        <v>1</v>
      </c>
      <c r="L2638" t="s">
        <v>17467</v>
      </c>
      <c r="M2638">
        <f t="shared" si="123"/>
        <v>0.44306712962962963</v>
      </c>
      <c r="N2638" t="str">
        <f t="shared" si="124"/>
        <v>9 AM-12 PM</v>
      </c>
      <c r="O2638">
        <v>2797.26</v>
      </c>
      <c r="P2638">
        <v>33</v>
      </c>
      <c r="Q2638">
        <v>31.68</v>
      </c>
      <c r="R2638">
        <v>1.32</v>
      </c>
      <c r="S2638">
        <v>2765.58</v>
      </c>
      <c r="T2638" t="s">
        <v>34</v>
      </c>
      <c r="U2638" t="s">
        <v>23</v>
      </c>
      <c r="V2638" t="s">
        <v>24</v>
      </c>
      <c r="W2638" t="s">
        <v>7447</v>
      </c>
      <c r="X2638" t="s">
        <v>26</v>
      </c>
      <c r="Y2638" t="s">
        <v>36</v>
      </c>
      <c r="Z2638" t="s">
        <v>28</v>
      </c>
      <c r="AA2638" t="s">
        <v>29</v>
      </c>
      <c r="AB2638" t="s">
        <v>30</v>
      </c>
    </row>
    <row r="2639" spans="1:28" x14ac:dyDescent="0.3">
      <c r="A2639" t="s">
        <v>7448</v>
      </c>
      <c r="B2639" t="s">
        <v>53</v>
      </c>
      <c r="C2639" t="s">
        <v>7449</v>
      </c>
      <c r="D2639" t="s">
        <v>21</v>
      </c>
      <c r="E2639">
        <v>22</v>
      </c>
      <c r="F2639" t="s">
        <v>17465</v>
      </c>
      <c r="G2639">
        <v>2024</v>
      </c>
      <c r="H2639">
        <f t="shared" si="125"/>
        <v>45495</v>
      </c>
      <c r="I2639">
        <v>10</v>
      </c>
      <c r="J2639">
        <v>34</v>
      </c>
      <c r="K2639">
        <v>27</v>
      </c>
      <c r="L2639" t="s">
        <v>17467</v>
      </c>
      <c r="M2639">
        <f t="shared" si="123"/>
        <v>0.44059027777777776</v>
      </c>
      <c r="N2639" t="str">
        <f t="shared" si="124"/>
        <v>9 AM-12 PM</v>
      </c>
      <c r="O2639">
        <v>1141.48</v>
      </c>
      <c r="P2639">
        <v>249</v>
      </c>
      <c r="Q2639">
        <v>241.53</v>
      </c>
      <c r="R2639">
        <v>7.47</v>
      </c>
      <c r="S2639">
        <v>899.95</v>
      </c>
      <c r="T2639" t="s">
        <v>34</v>
      </c>
      <c r="U2639" t="s">
        <v>23</v>
      </c>
      <c r="V2639" t="s">
        <v>24</v>
      </c>
      <c r="W2639" t="s">
        <v>7450</v>
      </c>
      <c r="X2639" t="s">
        <v>26</v>
      </c>
      <c r="Y2639" t="s">
        <v>36</v>
      </c>
      <c r="Z2639" t="s">
        <v>28</v>
      </c>
      <c r="AA2639" t="s">
        <v>29</v>
      </c>
      <c r="AB2639" t="s">
        <v>30</v>
      </c>
    </row>
    <row r="2640" spans="1:28" x14ac:dyDescent="0.3">
      <c r="A2640" t="s">
        <v>7451</v>
      </c>
      <c r="B2640" t="s">
        <v>57</v>
      </c>
      <c r="C2640" t="s">
        <v>7452</v>
      </c>
      <c r="D2640" t="s">
        <v>50</v>
      </c>
      <c r="E2640">
        <v>22</v>
      </c>
      <c r="F2640" t="s">
        <v>17465</v>
      </c>
      <c r="G2640">
        <v>2024</v>
      </c>
      <c r="H2640">
        <f t="shared" si="125"/>
        <v>45495</v>
      </c>
      <c r="I2640">
        <v>10</v>
      </c>
      <c r="J2640">
        <v>10</v>
      </c>
      <c r="K2640">
        <v>53</v>
      </c>
      <c r="L2640" t="s">
        <v>17467</v>
      </c>
      <c r="M2640">
        <f t="shared" si="123"/>
        <v>0.42422453703703705</v>
      </c>
      <c r="N2640" t="str">
        <f t="shared" si="124"/>
        <v>9 AM-12 PM</v>
      </c>
      <c r="O2640">
        <v>1431.87</v>
      </c>
      <c r="P2640">
        <v>199</v>
      </c>
      <c r="Q2640">
        <v>191.04</v>
      </c>
      <c r="R2640">
        <v>7.96</v>
      </c>
      <c r="S2640">
        <v>1240.83</v>
      </c>
      <c r="T2640" t="s">
        <v>34</v>
      </c>
      <c r="U2640" t="s">
        <v>23</v>
      </c>
      <c r="V2640" t="s">
        <v>24</v>
      </c>
      <c r="W2640" t="s">
        <v>7453</v>
      </c>
      <c r="X2640" t="s">
        <v>26</v>
      </c>
      <c r="Y2640" t="s">
        <v>36</v>
      </c>
      <c r="Z2640" t="s">
        <v>28</v>
      </c>
      <c r="AA2640" t="s">
        <v>29</v>
      </c>
      <c r="AB2640" t="s">
        <v>30</v>
      </c>
    </row>
    <row r="2641" spans="1:28" x14ac:dyDescent="0.3">
      <c r="A2641" t="s">
        <v>7454</v>
      </c>
      <c r="B2641" t="s">
        <v>256</v>
      </c>
      <c r="C2641" t="s">
        <v>7455</v>
      </c>
      <c r="D2641" t="s">
        <v>74</v>
      </c>
      <c r="E2641">
        <v>22</v>
      </c>
      <c r="F2641" t="s">
        <v>17465</v>
      </c>
      <c r="G2641">
        <v>2024</v>
      </c>
      <c r="H2641">
        <f t="shared" si="125"/>
        <v>45495</v>
      </c>
      <c r="I2641">
        <v>10</v>
      </c>
      <c r="J2641">
        <v>4</v>
      </c>
      <c r="K2641">
        <v>14</v>
      </c>
      <c r="L2641" t="s">
        <v>17467</v>
      </c>
      <c r="M2641">
        <f t="shared" si="123"/>
        <v>0.4196064814814815</v>
      </c>
      <c r="N2641" t="str">
        <f t="shared" si="124"/>
        <v>9 AM-12 PM</v>
      </c>
      <c r="O2641">
        <v>1106.19</v>
      </c>
      <c r="P2641">
        <v>299</v>
      </c>
      <c r="Q2641">
        <v>290.02999999999997</v>
      </c>
      <c r="R2641">
        <v>8.9700000000000006</v>
      </c>
      <c r="S2641">
        <v>816.16</v>
      </c>
      <c r="T2641" t="s">
        <v>34</v>
      </c>
      <c r="U2641" t="s">
        <v>23</v>
      </c>
      <c r="V2641" t="s">
        <v>24</v>
      </c>
      <c r="W2641" t="s">
        <v>7456</v>
      </c>
      <c r="X2641" t="s">
        <v>26</v>
      </c>
      <c r="Y2641" t="s">
        <v>36</v>
      </c>
      <c r="Z2641" t="s">
        <v>28</v>
      </c>
      <c r="AA2641" t="s">
        <v>29</v>
      </c>
      <c r="AB2641" t="s">
        <v>30</v>
      </c>
    </row>
    <row r="2642" spans="1:28" x14ac:dyDescent="0.3">
      <c r="A2642" t="s">
        <v>7457</v>
      </c>
      <c r="B2642" t="s">
        <v>256</v>
      </c>
      <c r="C2642" t="s">
        <v>7458</v>
      </c>
      <c r="D2642" t="s">
        <v>50</v>
      </c>
      <c r="E2642">
        <v>22</v>
      </c>
      <c r="F2642" t="s">
        <v>17465</v>
      </c>
      <c r="G2642">
        <v>2024</v>
      </c>
      <c r="H2642">
        <f t="shared" si="125"/>
        <v>45495</v>
      </c>
      <c r="I2642">
        <v>9</v>
      </c>
      <c r="J2642">
        <v>58</v>
      </c>
      <c r="K2642">
        <v>44</v>
      </c>
      <c r="L2642" t="s">
        <v>17467</v>
      </c>
      <c r="M2642">
        <f t="shared" si="123"/>
        <v>0.41578703703703707</v>
      </c>
      <c r="N2642" t="str">
        <f t="shared" si="124"/>
        <v>9 AM-12 PM</v>
      </c>
      <c r="O2642">
        <v>1297.23</v>
      </c>
      <c r="P2642">
        <v>199</v>
      </c>
      <c r="Q2642">
        <v>191.04</v>
      </c>
      <c r="R2642">
        <v>7.96</v>
      </c>
      <c r="S2642">
        <v>1106.19</v>
      </c>
      <c r="T2642" t="s">
        <v>34</v>
      </c>
      <c r="U2642" t="s">
        <v>23</v>
      </c>
      <c r="V2642" t="s">
        <v>24</v>
      </c>
      <c r="W2642" t="s">
        <v>7459</v>
      </c>
      <c r="X2642" t="s">
        <v>26</v>
      </c>
      <c r="Y2642" t="s">
        <v>36</v>
      </c>
      <c r="Z2642" t="s">
        <v>28</v>
      </c>
      <c r="AA2642" t="s">
        <v>29</v>
      </c>
      <c r="AB2642" t="s">
        <v>30</v>
      </c>
    </row>
    <row r="2643" spans="1:28" x14ac:dyDescent="0.3">
      <c r="A2643" t="s">
        <v>7460</v>
      </c>
      <c r="B2643" t="s">
        <v>102</v>
      </c>
      <c r="C2643" t="s">
        <v>7461</v>
      </c>
      <c r="D2643" t="s">
        <v>50</v>
      </c>
      <c r="E2643">
        <v>22</v>
      </c>
      <c r="F2643" t="s">
        <v>17465</v>
      </c>
      <c r="G2643">
        <v>2024</v>
      </c>
      <c r="H2643">
        <f t="shared" si="125"/>
        <v>45495</v>
      </c>
      <c r="I2643">
        <v>9</v>
      </c>
      <c r="J2643">
        <v>49</v>
      </c>
      <c r="K2643">
        <v>32</v>
      </c>
      <c r="L2643" t="s">
        <v>17467</v>
      </c>
      <c r="M2643">
        <f t="shared" si="123"/>
        <v>0.40939814814814812</v>
      </c>
      <c r="N2643" t="str">
        <f t="shared" si="124"/>
        <v>9 AM-12 PM</v>
      </c>
      <c r="O2643">
        <v>16729.189999999999</v>
      </c>
      <c r="P2643">
        <v>99</v>
      </c>
      <c r="Q2643">
        <v>95.83</v>
      </c>
      <c r="R2643">
        <v>3.17</v>
      </c>
      <c r="S2643">
        <v>16633.36</v>
      </c>
      <c r="T2643" t="s">
        <v>34</v>
      </c>
      <c r="U2643" t="s">
        <v>23</v>
      </c>
      <c r="V2643" t="s">
        <v>1212</v>
      </c>
      <c r="W2643" t="s">
        <v>7462</v>
      </c>
      <c r="X2643" t="s">
        <v>26</v>
      </c>
      <c r="Y2643" t="s">
        <v>36</v>
      </c>
      <c r="Z2643" t="s">
        <v>28</v>
      </c>
      <c r="AA2643" t="s">
        <v>29</v>
      </c>
      <c r="AB2643" t="s">
        <v>30</v>
      </c>
    </row>
    <row r="2644" spans="1:28" x14ac:dyDescent="0.3">
      <c r="A2644" t="s">
        <v>7463</v>
      </c>
      <c r="B2644" t="s">
        <v>102</v>
      </c>
      <c r="C2644" t="s">
        <v>7464</v>
      </c>
      <c r="D2644" t="s">
        <v>50</v>
      </c>
      <c r="E2644">
        <v>22</v>
      </c>
      <c r="F2644" t="s">
        <v>17465</v>
      </c>
      <c r="G2644">
        <v>2024</v>
      </c>
      <c r="H2644">
        <f t="shared" si="125"/>
        <v>45495</v>
      </c>
      <c r="I2644">
        <v>9</v>
      </c>
      <c r="J2644">
        <v>48</v>
      </c>
      <c r="K2644">
        <v>17</v>
      </c>
      <c r="L2644" t="s">
        <v>17467</v>
      </c>
      <c r="M2644">
        <f t="shared" si="123"/>
        <v>0.4085300925925926</v>
      </c>
      <c r="N2644" t="str">
        <f t="shared" si="124"/>
        <v>9 AM-12 PM</v>
      </c>
      <c r="O2644">
        <v>16921.82</v>
      </c>
      <c r="P2644">
        <v>199</v>
      </c>
      <c r="Q2644">
        <v>192.63</v>
      </c>
      <c r="R2644">
        <v>6.37</v>
      </c>
      <c r="S2644">
        <v>16729.189999999999</v>
      </c>
      <c r="T2644" t="s">
        <v>34</v>
      </c>
      <c r="U2644" t="s">
        <v>23</v>
      </c>
      <c r="V2644" t="s">
        <v>24</v>
      </c>
      <c r="W2644" t="s">
        <v>7465</v>
      </c>
      <c r="X2644" t="s">
        <v>26</v>
      </c>
      <c r="Y2644" t="s">
        <v>36</v>
      </c>
      <c r="Z2644" t="s">
        <v>28</v>
      </c>
      <c r="AA2644" t="s">
        <v>29</v>
      </c>
      <c r="AB2644" t="s">
        <v>30</v>
      </c>
    </row>
    <row r="2645" spans="1:28" x14ac:dyDescent="0.3">
      <c r="A2645" t="s">
        <v>7466</v>
      </c>
      <c r="B2645" t="s">
        <v>102</v>
      </c>
      <c r="C2645" t="s">
        <v>7467</v>
      </c>
      <c r="D2645" t="s">
        <v>50</v>
      </c>
      <c r="E2645">
        <v>22</v>
      </c>
      <c r="F2645" t="s">
        <v>17465</v>
      </c>
      <c r="G2645">
        <v>2024</v>
      </c>
      <c r="H2645">
        <f t="shared" si="125"/>
        <v>45495</v>
      </c>
      <c r="I2645">
        <v>9</v>
      </c>
      <c r="J2645">
        <v>47</v>
      </c>
      <c r="K2645">
        <v>25</v>
      </c>
      <c r="L2645" t="s">
        <v>17467</v>
      </c>
      <c r="M2645">
        <f t="shared" si="123"/>
        <v>0.40792824074074074</v>
      </c>
      <c r="N2645" t="str">
        <f t="shared" si="124"/>
        <v>9 AM-12 PM</v>
      </c>
      <c r="O2645">
        <v>17114.45</v>
      </c>
      <c r="P2645">
        <v>199</v>
      </c>
      <c r="Q2645">
        <v>192.63</v>
      </c>
      <c r="R2645">
        <v>6.37</v>
      </c>
      <c r="S2645">
        <v>16921.82</v>
      </c>
      <c r="T2645" t="s">
        <v>34</v>
      </c>
      <c r="U2645" t="s">
        <v>23</v>
      </c>
      <c r="V2645" t="s">
        <v>24</v>
      </c>
      <c r="W2645" t="s">
        <v>7468</v>
      </c>
      <c r="X2645" t="s">
        <v>26</v>
      </c>
      <c r="Y2645" t="s">
        <v>36</v>
      </c>
      <c r="Z2645" t="s">
        <v>28</v>
      </c>
      <c r="AA2645" t="s">
        <v>29</v>
      </c>
      <c r="AB2645" t="s">
        <v>30</v>
      </c>
    </row>
    <row r="2646" spans="1:28" x14ac:dyDescent="0.3">
      <c r="A2646" t="s">
        <v>7469</v>
      </c>
      <c r="B2646" t="s">
        <v>256</v>
      </c>
      <c r="C2646" t="s">
        <v>7470</v>
      </c>
      <c r="D2646" t="s">
        <v>74</v>
      </c>
      <c r="E2646">
        <v>22</v>
      </c>
      <c r="F2646" t="s">
        <v>17465</v>
      </c>
      <c r="G2646">
        <v>2024</v>
      </c>
      <c r="H2646">
        <f t="shared" si="125"/>
        <v>45495</v>
      </c>
      <c r="I2646">
        <v>9</v>
      </c>
      <c r="J2646">
        <v>23</v>
      </c>
      <c r="K2646">
        <v>0</v>
      </c>
      <c r="L2646" t="s">
        <v>17467</v>
      </c>
      <c r="M2646">
        <f t="shared" si="123"/>
        <v>0.39097222222222222</v>
      </c>
      <c r="N2646" t="str">
        <f t="shared" si="124"/>
        <v>9 AM-12 PM</v>
      </c>
      <c r="O2646">
        <v>490.26</v>
      </c>
      <c r="P2646">
        <v>199</v>
      </c>
      <c r="Q2646">
        <v>193.03</v>
      </c>
      <c r="R2646">
        <v>5.97</v>
      </c>
      <c r="S2646">
        <v>297.23</v>
      </c>
      <c r="T2646" t="s">
        <v>34</v>
      </c>
      <c r="U2646" t="s">
        <v>23</v>
      </c>
      <c r="V2646" t="s">
        <v>24</v>
      </c>
      <c r="W2646" t="s">
        <v>7471</v>
      </c>
      <c r="X2646" t="s">
        <v>26</v>
      </c>
      <c r="Y2646" t="s">
        <v>36</v>
      </c>
      <c r="Z2646" t="s">
        <v>28</v>
      </c>
      <c r="AA2646" t="s">
        <v>29</v>
      </c>
      <c r="AB2646" t="s">
        <v>30</v>
      </c>
    </row>
    <row r="2647" spans="1:28" x14ac:dyDescent="0.3">
      <c r="A2647" t="s">
        <v>7472</v>
      </c>
      <c r="B2647" t="s">
        <v>68</v>
      </c>
      <c r="C2647" t="s">
        <v>7464</v>
      </c>
      <c r="D2647" t="s">
        <v>50</v>
      </c>
      <c r="E2647">
        <v>22</v>
      </c>
      <c r="F2647" t="s">
        <v>17465</v>
      </c>
      <c r="G2647">
        <v>2024</v>
      </c>
      <c r="H2647">
        <f t="shared" si="125"/>
        <v>45495</v>
      </c>
      <c r="I2647">
        <v>9</v>
      </c>
      <c r="J2647">
        <v>9</v>
      </c>
      <c r="K2647">
        <v>7</v>
      </c>
      <c r="L2647" t="s">
        <v>17467</v>
      </c>
      <c r="M2647">
        <f t="shared" si="123"/>
        <v>0.38133101851851853</v>
      </c>
      <c r="N2647" t="str">
        <f t="shared" si="124"/>
        <v>9 AM-12 PM</v>
      </c>
      <c r="O2647">
        <v>239.66</v>
      </c>
      <c r="P2647">
        <v>199</v>
      </c>
      <c r="Q2647">
        <v>191.04</v>
      </c>
      <c r="R2647">
        <v>7.96</v>
      </c>
      <c r="S2647">
        <v>48.62</v>
      </c>
      <c r="T2647" t="s">
        <v>22</v>
      </c>
      <c r="U2647" t="s">
        <v>23</v>
      </c>
      <c r="V2647" t="s">
        <v>24</v>
      </c>
      <c r="W2647" t="s">
        <v>7473</v>
      </c>
      <c r="X2647" t="s">
        <v>26</v>
      </c>
      <c r="Y2647" t="s">
        <v>36</v>
      </c>
      <c r="Z2647" t="s">
        <v>28</v>
      </c>
      <c r="AA2647" t="s">
        <v>29</v>
      </c>
      <c r="AB2647" t="s">
        <v>30</v>
      </c>
    </row>
    <row r="2648" spans="1:28" x14ac:dyDescent="0.3">
      <c r="A2648" t="s">
        <v>7474</v>
      </c>
      <c r="B2648" t="s">
        <v>180</v>
      </c>
      <c r="C2648" t="s">
        <v>7467</v>
      </c>
      <c r="D2648" t="s">
        <v>50</v>
      </c>
      <c r="E2648">
        <v>22</v>
      </c>
      <c r="F2648" t="s">
        <v>17465</v>
      </c>
      <c r="G2648">
        <v>2024</v>
      </c>
      <c r="H2648">
        <f t="shared" si="125"/>
        <v>45495</v>
      </c>
      <c r="I2648">
        <v>9</v>
      </c>
      <c r="J2648">
        <v>4</v>
      </c>
      <c r="K2648">
        <v>35</v>
      </c>
      <c r="L2648" t="s">
        <v>17467</v>
      </c>
      <c r="M2648">
        <f t="shared" si="123"/>
        <v>0.37818287037037041</v>
      </c>
      <c r="N2648" t="str">
        <f t="shared" si="124"/>
        <v>9 AM-12 PM</v>
      </c>
      <c r="O2648">
        <v>392.34</v>
      </c>
      <c r="P2648">
        <v>199</v>
      </c>
      <c r="Q2648">
        <v>191.04</v>
      </c>
      <c r="R2648">
        <v>7.96</v>
      </c>
      <c r="S2648">
        <v>201.3</v>
      </c>
      <c r="T2648" t="s">
        <v>22</v>
      </c>
      <c r="U2648" t="s">
        <v>23</v>
      </c>
      <c r="V2648" t="s">
        <v>24</v>
      </c>
      <c r="W2648" t="s">
        <v>7475</v>
      </c>
      <c r="X2648" t="s">
        <v>26</v>
      </c>
      <c r="Y2648" t="s">
        <v>36</v>
      </c>
      <c r="Z2648" t="s">
        <v>28</v>
      </c>
      <c r="AA2648" t="s">
        <v>29</v>
      </c>
      <c r="AB2648" t="s">
        <v>30</v>
      </c>
    </row>
    <row r="2649" spans="1:28" x14ac:dyDescent="0.3">
      <c r="A2649" t="s">
        <v>7476</v>
      </c>
      <c r="B2649" t="s">
        <v>131</v>
      </c>
      <c r="C2649" t="s">
        <v>7477</v>
      </c>
      <c r="D2649" t="s">
        <v>74</v>
      </c>
      <c r="E2649">
        <v>22</v>
      </c>
      <c r="F2649" t="s">
        <v>17465</v>
      </c>
      <c r="G2649">
        <v>2024</v>
      </c>
      <c r="H2649">
        <f t="shared" si="125"/>
        <v>45495</v>
      </c>
      <c r="I2649">
        <v>8</v>
      </c>
      <c r="J2649">
        <v>58</v>
      </c>
      <c r="K2649">
        <v>10</v>
      </c>
      <c r="L2649" t="s">
        <v>17467</v>
      </c>
      <c r="M2649">
        <f t="shared" si="123"/>
        <v>0.37372685185185189</v>
      </c>
      <c r="N2649" t="str">
        <f t="shared" si="124"/>
        <v>5-8 AM</v>
      </c>
      <c r="O2649">
        <v>274.7</v>
      </c>
      <c r="P2649">
        <v>199</v>
      </c>
      <c r="Q2649">
        <v>193.03</v>
      </c>
      <c r="R2649">
        <v>5.97</v>
      </c>
      <c r="S2649">
        <v>81.67</v>
      </c>
      <c r="T2649" t="s">
        <v>34</v>
      </c>
      <c r="U2649" t="s">
        <v>23</v>
      </c>
      <c r="V2649" t="s">
        <v>24</v>
      </c>
      <c r="W2649" t="s">
        <v>7478</v>
      </c>
      <c r="X2649" t="s">
        <v>26</v>
      </c>
      <c r="Y2649" t="s">
        <v>36</v>
      </c>
      <c r="Z2649" t="s">
        <v>28</v>
      </c>
      <c r="AA2649" t="s">
        <v>29</v>
      </c>
      <c r="AB2649" t="s">
        <v>30</v>
      </c>
    </row>
    <row r="2650" spans="1:28" x14ac:dyDescent="0.3">
      <c r="A2650" t="s">
        <v>7479</v>
      </c>
      <c r="B2650" t="s">
        <v>44</v>
      </c>
      <c r="C2650" t="s">
        <v>7480</v>
      </c>
      <c r="D2650" t="s">
        <v>21</v>
      </c>
      <c r="E2650">
        <v>22</v>
      </c>
      <c r="F2650" t="s">
        <v>17465</v>
      </c>
      <c r="G2650">
        <v>2024</v>
      </c>
      <c r="H2650">
        <f t="shared" si="125"/>
        <v>45495</v>
      </c>
      <c r="I2650">
        <v>8</v>
      </c>
      <c r="J2650">
        <v>54</v>
      </c>
      <c r="K2650">
        <v>21</v>
      </c>
      <c r="L2650" t="s">
        <v>17467</v>
      </c>
      <c r="M2650">
        <f t="shared" si="123"/>
        <v>0.37107638888888889</v>
      </c>
      <c r="N2650" t="str">
        <f t="shared" si="124"/>
        <v>5-8 AM</v>
      </c>
      <c r="O2650">
        <v>900.74</v>
      </c>
      <c r="P2650">
        <v>299</v>
      </c>
      <c r="Q2650">
        <v>292.72000000000003</v>
      </c>
      <c r="R2650">
        <v>6.28</v>
      </c>
      <c r="S2650">
        <v>608.02</v>
      </c>
      <c r="T2650" t="s">
        <v>34</v>
      </c>
      <c r="U2650" t="s">
        <v>23</v>
      </c>
      <c r="V2650" t="s">
        <v>24</v>
      </c>
      <c r="W2650" t="s">
        <v>7481</v>
      </c>
      <c r="X2650" t="s">
        <v>26</v>
      </c>
      <c r="Y2650" t="s">
        <v>36</v>
      </c>
      <c r="Z2650" t="s">
        <v>28</v>
      </c>
      <c r="AA2650" t="s">
        <v>29</v>
      </c>
      <c r="AB2650" t="s">
        <v>30</v>
      </c>
    </row>
    <row r="2651" spans="1:28" x14ac:dyDescent="0.3">
      <c r="A2651" t="s">
        <v>7482</v>
      </c>
      <c r="B2651" t="s">
        <v>3662</v>
      </c>
      <c r="C2651" t="s">
        <v>7461</v>
      </c>
      <c r="D2651" t="s">
        <v>50</v>
      </c>
      <c r="E2651">
        <v>22</v>
      </c>
      <c r="F2651" t="s">
        <v>17465</v>
      </c>
      <c r="G2651">
        <v>2024</v>
      </c>
      <c r="H2651">
        <f t="shared" si="125"/>
        <v>45495</v>
      </c>
      <c r="I2651">
        <v>7</v>
      </c>
      <c r="J2651">
        <v>34</v>
      </c>
      <c r="K2651">
        <v>16</v>
      </c>
      <c r="L2651" t="s">
        <v>17467</v>
      </c>
      <c r="M2651">
        <f t="shared" si="123"/>
        <v>0.315462962962963</v>
      </c>
      <c r="N2651" t="str">
        <f t="shared" si="124"/>
        <v>5-8 AM</v>
      </c>
      <c r="O2651">
        <v>148.21</v>
      </c>
      <c r="P2651">
        <v>99</v>
      </c>
      <c r="Q2651">
        <v>95.29</v>
      </c>
      <c r="R2651">
        <v>3.71</v>
      </c>
      <c r="S2651">
        <v>52.92</v>
      </c>
      <c r="T2651" t="s">
        <v>22</v>
      </c>
      <c r="U2651" t="s">
        <v>23</v>
      </c>
      <c r="V2651" t="s">
        <v>1212</v>
      </c>
      <c r="W2651" t="s">
        <v>7483</v>
      </c>
      <c r="X2651" t="s">
        <v>26</v>
      </c>
      <c r="Y2651" t="s">
        <v>36</v>
      </c>
      <c r="Z2651" t="s">
        <v>28</v>
      </c>
      <c r="AA2651" t="s">
        <v>29</v>
      </c>
      <c r="AB2651" t="s">
        <v>30</v>
      </c>
    </row>
    <row r="2652" spans="1:28" x14ac:dyDescent="0.3">
      <c r="A2652" t="s">
        <v>7484</v>
      </c>
      <c r="B2652" t="s">
        <v>44</v>
      </c>
      <c r="C2652" t="s">
        <v>7485</v>
      </c>
      <c r="D2652" t="s">
        <v>74</v>
      </c>
      <c r="E2652">
        <v>22</v>
      </c>
      <c r="F2652" t="s">
        <v>17465</v>
      </c>
      <c r="G2652">
        <v>2024</v>
      </c>
      <c r="H2652">
        <f t="shared" si="125"/>
        <v>45495</v>
      </c>
      <c r="I2652">
        <v>5</v>
      </c>
      <c r="J2652">
        <v>55</v>
      </c>
      <c r="K2652">
        <v>51</v>
      </c>
      <c r="L2652" t="s">
        <v>17467</v>
      </c>
      <c r="M2652">
        <f t="shared" si="123"/>
        <v>0.24711805555555555</v>
      </c>
      <c r="N2652" t="str">
        <f t="shared" si="124"/>
        <v>5-8 AM</v>
      </c>
      <c r="O2652">
        <v>255.76</v>
      </c>
      <c r="P2652">
        <v>199</v>
      </c>
      <c r="Q2652">
        <v>195.02</v>
      </c>
      <c r="R2652">
        <v>3.98</v>
      </c>
      <c r="S2652">
        <v>60.74</v>
      </c>
      <c r="T2652" t="s">
        <v>34</v>
      </c>
      <c r="U2652" t="s">
        <v>23</v>
      </c>
      <c r="V2652" t="s">
        <v>24</v>
      </c>
      <c r="W2652" t="s">
        <v>7486</v>
      </c>
      <c r="X2652" t="s">
        <v>26</v>
      </c>
      <c r="Y2652" t="s">
        <v>36</v>
      </c>
      <c r="Z2652" t="s">
        <v>28</v>
      </c>
      <c r="AA2652" t="s">
        <v>29</v>
      </c>
      <c r="AB2652" t="s">
        <v>30</v>
      </c>
    </row>
    <row r="2653" spans="1:28" x14ac:dyDescent="0.3">
      <c r="A2653" t="s">
        <v>7487</v>
      </c>
      <c r="B2653" t="s">
        <v>180</v>
      </c>
      <c r="C2653" t="s">
        <v>7488</v>
      </c>
      <c r="D2653" t="s">
        <v>1228</v>
      </c>
      <c r="E2653">
        <v>21</v>
      </c>
      <c r="F2653" t="s">
        <v>17465</v>
      </c>
      <c r="G2653">
        <v>2024</v>
      </c>
      <c r="H2653">
        <f t="shared" si="125"/>
        <v>45494</v>
      </c>
      <c r="I2653">
        <v>11</v>
      </c>
      <c r="J2653">
        <v>14</v>
      </c>
      <c r="K2653">
        <v>7</v>
      </c>
      <c r="L2653" t="s">
        <v>17466</v>
      </c>
      <c r="M2653">
        <f t="shared" si="123"/>
        <v>0.96813657407407405</v>
      </c>
      <c r="N2653" t="str">
        <f t="shared" si="124"/>
        <v>9-11 PM</v>
      </c>
      <c r="O2653">
        <v>582.38</v>
      </c>
      <c r="P2653">
        <v>199</v>
      </c>
      <c r="Q2653">
        <v>190.04</v>
      </c>
      <c r="R2653">
        <v>8.9600000000000009</v>
      </c>
      <c r="S2653">
        <v>392.34</v>
      </c>
      <c r="T2653" t="s">
        <v>34</v>
      </c>
      <c r="U2653" t="s">
        <v>23</v>
      </c>
      <c r="V2653" t="s">
        <v>24</v>
      </c>
      <c r="W2653" t="s">
        <v>7489</v>
      </c>
      <c r="X2653" t="s">
        <v>26</v>
      </c>
      <c r="Y2653" t="s">
        <v>36</v>
      </c>
      <c r="Z2653" t="s">
        <v>28</v>
      </c>
      <c r="AA2653" t="s">
        <v>29</v>
      </c>
      <c r="AB2653" t="s">
        <v>30</v>
      </c>
    </row>
    <row r="2654" spans="1:28" x14ac:dyDescent="0.3">
      <c r="A2654" t="s">
        <v>7490</v>
      </c>
      <c r="B2654" t="s">
        <v>180</v>
      </c>
      <c r="C2654" t="s">
        <v>7488</v>
      </c>
      <c r="D2654" t="s">
        <v>1228</v>
      </c>
      <c r="E2654">
        <v>21</v>
      </c>
      <c r="F2654" t="s">
        <v>17465</v>
      </c>
      <c r="G2654">
        <v>2024</v>
      </c>
      <c r="H2654">
        <f t="shared" si="125"/>
        <v>45494</v>
      </c>
      <c r="I2654">
        <v>10</v>
      </c>
      <c r="J2654">
        <v>51</v>
      </c>
      <c r="K2654">
        <v>29</v>
      </c>
      <c r="L2654" t="s">
        <v>17466</v>
      </c>
      <c r="M2654">
        <f t="shared" si="123"/>
        <v>0.95241898148148152</v>
      </c>
      <c r="N2654" t="str">
        <f t="shared" si="124"/>
        <v>9-11 PM</v>
      </c>
      <c r="O2654">
        <v>582.38</v>
      </c>
      <c r="P2654">
        <v>187</v>
      </c>
      <c r="Q2654">
        <v>178.58</v>
      </c>
      <c r="R2654">
        <v>0</v>
      </c>
      <c r="S2654">
        <v>403.8</v>
      </c>
      <c r="T2654" t="s">
        <v>2085</v>
      </c>
      <c r="U2654" t="s">
        <v>198</v>
      </c>
      <c r="V2654" t="s">
        <v>24</v>
      </c>
      <c r="W2654" t="s">
        <v>1489</v>
      </c>
      <c r="X2654" t="s">
        <v>26</v>
      </c>
      <c r="Y2654" t="s">
        <v>36</v>
      </c>
      <c r="Z2654" t="s">
        <v>28</v>
      </c>
      <c r="AA2654" t="s">
        <v>29</v>
      </c>
      <c r="AB2654" t="s">
        <v>30</v>
      </c>
    </row>
    <row r="2655" spans="1:28" x14ac:dyDescent="0.3">
      <c r="A2655" t="s">
        <v>7491</v>
      </c>
      <c r="B2655" t="s">
        <v>180</v>
      </c>
      <c r="C2655" t="s">
        <v>7488</v>
      </c>
      <c r="D2655" t="s">
        <v>1228</v>
      </c>
      <c r="E2655">
        <v>21</v>
      </c>
      <c r="F2655" t="s">
        <v>17465</v>
      </c>
      <c r="G2655">
        <v>2024</v>
      </c>
      <c r="H2655">
        <f t="shared" si="125"/>
        <v>45494</v>
      </c>
      <c r="I2655">
        <v>10</v>
      </c>
      <c r="J2655">
        <v>50</v>
      </c>
      <c r="K2655">
        <v>25</v>
      </c>
      <c r="L2655" t="s">
        <v>17466</v>
      </c>
      <c r="M2655">
        <f t="shared" si="123"/>
        <v>0.95167824074074081</v>
      </c>
      <c r="N2655" t="str">
        <f t="shared" si="124"/>
        <v>9-11 PM</v>
      </c>
      <c r="O2655">
        <v>582.38</v>
      </c>
      <c r="P2655">
        <v>199</v>
      </c>
      <c r="Q2655">
        <v>190.04</v>
      </c>
      <c r="R2655">
        <v>0</v>
      </c>
      <c r="S2655">
        <v>392.34</v>
      </c>
      <c r="T2655" t="s">
        <v>2085</v>
      </c>
      <c r="U2655" t="s">
        <v>198</v>
      </c>
      <c r="V2655" t="s">
        <v>24</v>
      </c>
      <c r="W2655" t="s">
        <v>1489</v>
      </c>
      <c r="X2655" t="s">
        <v>26</v>
      </c>
      <c r="Y2655" t="s">
        <v>36</v>
      </c>
      <c r="Z2655" t="s">
        <v>28</v>
      </c>
      <c r="AA2655" t="s">
        <v>29</v>
      </c>
      <c r="AB2655" t="s">
        <v>30</v>
      </c>
    </row>
    <row r="2656" spans="1:28" x14ac:dyDescent="0.3">
      <c r="A2656" t="s">
        <v>7492</v>
      </c>
      <c r="B2656" t="s">
        <v>180</v>
      </c>
      <c r="C2656" t="s">
        <v>7488</v>
      </c>
      <c r="D2656" t="s">
        <v>1228</v>
      </c>
      <c r="E2656">
        <v>21</v>
      </c>
      <c r="F2656" t="s">
        <v>17465</v>
      </c>
      <c r="G2656">
        <v>2024</v>
      </c>
      <c r="H2656">
        <f t="shared" si="125"/>
        <v>45494</v>
      </c>
      <c r="I2656">
        <v>10</v>
      </c>
      <c r="J2656">
        <v>38</v>
      </c>
      <c r="K2656">
        <v>9</v>
      </c>
      <c r="L2656" t="s">
        <v>17466</v>
      </c>
      <c r="M2656">
        <f t="shared" si="123"/>
        <v>0.94315972222222222</v>
      </c>
      <c r="N2656" t="str">
        <f t="shared" si="124"/>
        <v>9-11 PM</v>
      </c>
      <c r="O2656">
        <v>582.38</v>
      </c>
      <c r="P2656">
        <v>199</v>
      </c>
      <c r="Q2656">
        <v>190.04</v>
      </c>
      <c r="R2656">
        <v>0</v>
      </c>
      <c r="S2656">
        <v>392.34</v>
      </c>
      <c r="T2656" t="s">
        <v>2085</v>
      </c>
      <c r="U2656" t="s">
        <v>198</v>
      </c>
      <c r="V2656" t="s">
        <v>24</v>
      </c>
      <c r="W2656" t="s">
        <v>1489</v>
      </c>
      <c r="X2656" t="s">
        <v>26</v>
      </c>
      <c r="Y2656" t="s">
        <v>36</v>
      </c>
      <c r="Z2656" t="s">
        <v>28</v>
      </c>
      <c r="AA2656" t="s">
        <v>29</v>
      </c>
      <c r="AB2656" t="s">
        <v>30</v>
      </c>
    </row>
    <row r="2657" spans="1:28" x14ac:dyDescent="0.3">
      <c r="A2657" t="s">
        <v>7493</v>
      </c>
      <c r="B2657" t="s">
        <v>2654</v>
      </c>
      <c r="C2657" t="s">
        <v>7494</v>
      </c>
      <c r="D2657" t="s">
        <v>50</v>
      </c>
      <c r="E2657">
        <v>21</v>
      </c>
      <c r="F2657" t="s">
        <v>17465</v>
      </c>
      <c r="G2657">
        <v>2024</v>
      </c>
      <c r="H2657">
        <f t="shared" si="125"/>
        <v>45494</v>
      </c>
      <c r="I2657">
        <v>9</v>
      </c>
      <c r="J2657">
        <v>41</v>
      </c>
      <c r="K2657">
        <v>34</v>
      </c>
      <c r="L2657" t="s">
        <v>17466</v>
      </c>
      <c r="M2657">
        <f t="shared" si="123"/>
        <v>0.90386574074074078</v>
      </c>
      <c r="N2657" t="str">
        <f t="shared" si="124"/>
        <v>9-11 PM</v>
      </c>
      <c r="O2657">
        <v>255.31</v>
      </c>
      <c r="P2657">
        <v>199</v>
      </c>
      <c r="Q2657">
        <v>192.63</v>
      </c>
      <c r="R2657">
        <v>6.37</v>
      </c>
      <c r="S2657">
        <v>62.68</v>
      </c>
      <c r="T2657" t="s">
        <v>22</v>
      </c>
      <c r="U2657" t="s">
        <v>23</v>
      </c>
      <c r="V2657" t="s">
        <v>24</v>
      </c>
      <c r="W2657" t="s">
        <v>7495</v>
      </c>
      <c r="X2657" t="s">
        <v>26</v>
      </c>
      <c r="Y2657" t="s">
        <v>36</v>
      </c>
      <c r="Z2657" t="s">
        <v>28</v>
      </c>
      <c r="AA2657" t="s">
        <v>29</v>
      </c>
      <c r="AB2657" t="s">
        <v>30</v>
      </c>
    </row>
    <row r="2658" spans="1:28" x14ac:dyDescent="0.3">
      <c r="A2658" t="s">
        <v>7496</v>
      </c>
      <c r="B2658" t="s">
        <v>57</v>
      </c>
      <c r="C2658" t="s">
        <v>7497</v>
      </c>
      <c r="D2658" t="s">
        <v>74</v>
      </c>
      <c r="E2658">
        <v>21</v>
      </c>
      <c r="F2658" t="s">
        <v>17465</v>
      </c>
      <c r="G2658">
        <v>2024</v>
      </c>
      <c r="H2658">
        <f t="shared" si="125"/>
        <v>45494</v>
      </c>
      <c r="I2658">
        <v>9</v>
      </c>
      <c r="J2658">
        <v>32</v>
      </c>
      <c r="K2658">
        <v>47</v>
      </c>
      <c r="L2658" t="s">
        <v>17466</v>
      </c>
      <c r="M2658">
        <f t="shared" si="123"/>
        <v>0.89776620370370364</v>
      </c>
      <c r="N2658" t="str">
        <f t="shared" si="124"/>
        <v>9-11 PM</v>
      </c>
      <c r="O2658">
        <v>1721.9</v>
      </c>
      <c r="P2658">
        <v>299</v>
      </c>
      <c r="Q2658">
        <v>290.02999999999997</v>
      </c>
      <c r="R2658">
        <v>8.9700000000000006</v>
      </c>
      <c r="S2658">
        <v>1431.87</v>
      </c>
      <c r="T2658" t="s">
        <v>22</v>
      </c>
      <c r="U2658" t="s">
        <v>23</v>
      </c>
      <c r="V2658" t="s">
        <v>1212</v>
      </c>
      <c r="W2658" t="s">
        <v>7498</v>
      </c>
      <c r="X2658" t="s">
        <v>26</v>
      </c>
      <c r="Y2658" t="s">
        <v>36</v>
      </c>
      <c r="Z2658" t="s">
        <v>28</v>
      </c>
      <c r="AA2658" t="s">
        <v>29</v>
      </c>
      <c r="AB2658" t="s">
        <v>30</v>
      </c>
    </row>
    <row r="2659" spans="1:28" x14ac:dyDescent="0.3">
      <c r="A2659" t="s">
        <v>7499</v>
      </c>
      <c r="B2659" t="s">
        <v>127</v>
      </c>
      <c r="C2659" t="s">
        <v>7500</v>
      </c>
      <c r="D2659" t="s">
        <v>21</v>
      </c>
      <c r="E2659">
        <v>21</v>
      </c>
      <c r="F2659" t="s">
        <v>17465</v>
      </c>
      <c r="G2659">
        <v>2024</v>
      </c>
      <c r="H2659">
        <f t="shared" si="125"/>
        <v>45494</v>
      </c>
      <c r="I2659">
        <v>9</v>
      </c>
      <c r="J2659">
        <v>30</v>
      </c>
      <c r="K2659">
        <v>51</v>
      </c>
      <c r="L2659" t="s">
        <v>17466</v>
      </c>
      <c r="M2659">
        <f t="shared" si="123"/>
        <v>0.89642361111111113</v>
      </c>
      <c r="N2659" t="str">
        <f t="shared" si="124"/>
        <v>9-11 PM</v>
      </c>
      <c r="O2659">
        <v>610.28</v>
      </c>
      <c r="P2659">
        <v>299</v>
      </c>
      <c r="Q2659">
        <v>292.72000000000003</v>
      </c>
      <c r="R2659">
        <v>6.28</v>
      </c>
      <c r="S2659">
        <v>317.56</v>
      </c>
      <c r="T2659" t="s">
        <v>34</v>
      </c>
      <c r="U2659" t="s">
        <v>23</v>
      </c>
      <c r="V2659" t="s">
        <v>24</v>
      </c>
      <c r="W2659" t="s">
        <v>7501</v>
      </c>
      <c r="X2659" t="s">
        <v>26</v>
      </c>
      <c r="Y2659" t="s">
        <v>27</v>
      </c>
      <c r="Z2659" t="s">
        <v>28</v>
      </c>
      <c r="AA2659" t="s">
        <v>37</v>
      </c>
      <c r="AB2659" t="s">
        <v>30</v>
      </c>
    </row>
    <row r="2660" spans="1:28" x14ac:dyDescent="0.3">
      <c r="A2660" t="s">
        <v>7502</v>
      </c>
      <c r="B2660" t="s">
        <v>4288</v>
      </c>
      <c r="C2660" t="s">
        <v>7503</v>
      </c>
      <c r="D2660" t="s">
        <v>74</v>
      </c>
      <c r="E2660">
        <v>21</v>
      </c>
      <c r="F2660" t="s">
        <v>17465</v>
      </c>
      <c r="G2660">
        <v>2024</v>
      </c>
      <c r="H2660">
        <f t="shared" si="125"/>
        <v>45494</v>
      </c>
      <c r="I2660">
        <v>9</v>
      </c>
      <c r="J2660">
        <v>29</v>
      </c>
      <c r="K2660">
        <v>56</v>
      </c>
      <c r="L2660" t="s">
        <v>17466</v>
      </c>
      <c r="M2660">
        <f t="shared" si="123"/>
        <v>0.89578703703703699</v>
      </c>
      <c r="N2660" t="str">
        <f t="shared" si="124"/>
        <v>9-11 PM</v>
      </c>
      <c r="O2660">
        <v>430.27</v>
      </c>
      <c r="P2660">
        <v>299</v>
      </c>
      <c r="Q2660">
        <v>290.93</v>
      </c>
      <c r="R2660">
        <v>8.07</v>
      </c>
      <c r="S2660">
        <v>139.34</v>
      </c>
      <c r="T2660" t="s">
        <v>34</v>
      </c>
      <c r="U2660" t="s">
        <v>23</v>
      </c>
      <c r="V2660" t="s">
        <v>24</v>
      </c>
      <c r="W2660" t="s">
        <v>7504</v>
      </c>
      <c r="X2660" t="s">
        <v>26</v>
      </c>
      <c r="Y2660" t="s">
        <v>36</v>
      </c>
      <c r="Z2660" t="s">
        <v>28</v>
      </c>
      <c r="AA2660" t="s">
        <v>26</v>
      </c>
      <c r="AB2660" t="s">
        <v>30</v>
      </c>
    </row>
    <row r="2661" spans="1:28" x14ac:dyDescent="0.3">
      <c r="A2661" t="s">
        <v>7505</v>
      </c>
      <c r="B2661" t="s">
        <v>127</v>
      </c>
      <c r="C2661" t="s">
        <v>7506</v>
      </c>
      <c r="D2661" t="s">
        <v>21</v>
      </c>
      <c r="E2661">
        <v>21</v>
      </c>
      <c r="F2661" t="s">
        <v>17465</v>
      </c>
      <c r="G2661">
        <v>2024</v>
      </c>
      <c r="H2661">
        <f t="shared" si="125"/>
        <v>45494</v>
      </c>
      <c r="I2661">
        <v>9</v>
      </c>
      <c r="J2661">
        <v>22</v>
      </c>
      <c r="K2661">
        <v>55</v>
      </c>
      <c r="L2661" t="s">
        <v>17466</v>
      </c>
      <c r="M2661">
        <f t="shared" si="123"/>
        <v>0.89091435185185175</v>
      </c>
      <c r="N2661" t="str">
        <f t="shared" si="124"/>
        <v>9-11 PM</v>
      </c>
      <c r="O2661">
        <v>403</v>
      </c>
      <c r="P2661">
        <v>299</v>
      </c>
      <c r="Q2661">
        <v>292.72000000000003</v>
      </c>
      <c r="R2661">
        <v>6.28</v>
      </c>
      <c r="S2661">
        <v>110.28</v>
      </c>
      <c r="T2661" t="s">
        <v>34</v>
      </c>
      <c r="U2661" t="s">
        <v>23</v>
      </c>
      <c r="V2661" t="s">
        <v>24</v>
      </c>
      <c r="W2661" t="s">
        <v>7507</v>
      </c>
      <c r="X2661" t="s">
        <v>26</v>
      </c>
      <c r="Y2661" t="s">
        <v>27</v>
      </c>
      <c r="Z2661" t="s">
        <v>28</v>
      </c>
      <c r="AA2661" t="s">
        <v>37</v>
      </c>
      <c r="AB2661" t="s">
        <v>30</v>
      </c>
    </row>
    <row r="2662" spans="1:28" x14ac:dyDescent="0.3">
      <c r="A2662" t="s">
        <v>7508</v>
      </c>
      <c r="B2662" t="s">
        <v>256</v>
      </c>
      <c r="C2662" t="s">
        <v>7509</v>
      </c>
      <c r="D2662" t="s">
        <v>74</v>
      </c>
      <c r="E2662">
        <v>21</v>
      </c>
      <c r="F2662" t="s">
        <v>17465</v>
      </c>
      <c r="G2662">
        <v>2024</v>
      </c>
      <c r="H2662">
        <f t="shared" si="125"/>
        <v>45494</v>
      </c>
      <c r="I2662">
        <v>9</v>
      </c>
      <c r="J2662">
        <v>20</v>
      </c>
      <c r="K2662">
        <v>22</v>
      </c>
      <c r="L2662" t="s">
        <v>17466</v>
      </c>
      <c r="M2662">
        <f t="shared" si="123"/>
        <v>0.88914351851851858</v>
      </c>
      <c r="N2662" t="str">
        <f t="shared" si="124"/>
        <v>9-11 PM</v>
      </c>
      <c r="O2662">
        <v>780.29</v>
      </c>
      <c r="P2662">
        <v>299</v>
      </c>
      <c r="Q2662">
        <v>290.02999999999997</v>
      </c>
      <c r="R2662">
        <v>8.9700000000000006</v>
      </c>
      <c r="S2662">
        <v>490.26</v>
      </c>
      <c r="T2662" t="s">
        <v>34</v>
      </c>
      <c r="U2662" t="s">
        <v>23</v>
      </c>
      <c r="V2662" t="s">
        <v>24</v>
      </c>
      <c r="W2662" t="s">
        <v>7510</v>
      </c>
      <c r="X2662" t="s">
        <v>26</v>
      </c>
      <c r="Y2662" t="s">
        <v>36</v>
      </c>
      <c r="Z2662" t="s">
        <v>28</v>
      </c>
      <c r="AA2662" t="s">
        <v>29</v>
      </c>
      <c r="AB2662" t="s">
        <v>30</v>
      </c>
    </row>
    <row r="2663" spans="1:28" x14ac:dyDescent="0.3">
      <c r="A2663" t="s">
        <v>7511</v>
      </c>
      <c r="B2663" t="s">
        <v>44</v>
      </c>
      <c r="C2663" t="s">
        <v>7512</v>
      </c>
      <c r="D2663" t="s">
        <v>21</v>
      </c>
      <c r="E2663">
        <v>21</v>
      </c>
      <c r="F2663" t="s">
        <v>17465</v>
      </c>
      <c r="G2663">
        <v>2024</v>
      </c>
      <c r="H2663">
        <f t="shared" si="125"/>
        <v>45494</v>
      </c>
      <c r="I2663">
        <v>9</v>
      </c>
      <c r="J2663">
        <v>10</v>
      </c>
      <c r="K2663">
        <v>36</v>
      </c>
      <c r="L2663" t="s">
        <v>17466</v>
      </c>
      <c r="M2663">
        <f t="shared" si="123"/>
        <v>0.88236111111111104</v>
      </c>
      <c r="N2663" t="str">
        <f t="shared" si="124"/>
        <v>9-11 PM</v>
      </c>
      <c r="O2663">
        <v>348.48</v>
      </c>
      <c r="P2663">
        <v>299</v>
      </c>
      <c r="Q2663">
        <v>292.72000000000003</v>
      </c>
      <c r="R2663">
        <v>6.28</v>
      </c>
      <c r="S2663">
        <v>55.76</v>
      </c>
      <c r="T2663" t="s">
        <v>34</v>
      </c>
      <c r="U2663" t="s">
        <v>23</v>
      </c>
      <c r="V2663" t="s">
        <v>24</v>
      </c>
      <c r="W2663" t="s">
        <v>7513</v>
      </c>
      <c r="X2663" t="s">
        <v>26</v>
      </c>
      <c r="Y2663" t="s">
        <v>36</v>
      </c>
      <c r="Z2663" t="s">
        <v>28</v>
      </c>
      <c r="AA2663" t="s">
        <v>29</v>
      </c>
      <c r="AB2663" t="s">
        <v>30</v>
      </c>
    </row>
    <row r="2664" spans="1:28" x14ac:dyDescent="0.3">
      <c r="A2664" t="s">
        <v>7514</v>
      </c>
      <c r="B2664" t="s">
        <v>44</v>
      </c>
      <c r="C2664" t="s">
        <v>7515</v>
      </c>
      <c r="D2664" t="s">
        <v>21</v>
      </c>
      <c r="E2664">
        <v>21</v>
      </c>
      <c r="F2664" t="s">
        <v>17465</v>
      </c>
      <c r="G2664">
        <v>2024</v>
      </c>
      <c r="H2664">
        <f t="shared" si="125"/>
        <v>45494</v>
      </c>
      <c r="I2664">
        <v>9</v>
      </c>
      <c r="J2664">
        <v>3</v>
      </c>
      <c r="K2664">
        <v>17</v>
      </c>
      <c r="L2664" t="s">
        <v>17466</v>
      </c>
      <c r="M2664">
        <f t="shared" si="123"/>
        <v>0.87728009259259254</v>
      </c>
      <c r="N2664" t="str">
        <f t="shared" si="124"/>
        <v>9-11 PM</v>
      </c>
      <c r="O2664">
        <v>392.25</v>
      </c>
      <c r="P2664">
        <v>249</v>
      </c>
      <c r="Q2664">
        <v>243.77</v>
      </c>
      <c r="R2664">
        <v>5.23</v>
      </c>
      <c r="S2664">
        <v>148.47999999999999</v>
      </c>
      <c r="T2664" t="s">
        <v>34</v>
      </c>
      <c r="U2664" t="s">
        <v>23</v>
      </c>
      <c r="V2664" t="s">
        <v>24</v>
      </c>
      <c r="W2664" t="s">
        <v>7516</v>
      </c>
      <c r="X2664" t="s">
        <v>26</v>
      </c>
      <c r="Y2664" t="s">
        <v>36</v>
      </c>
      <c r="Z2664" t="s">
        <v>28</v>
      </c>
      <c r="AA2664" t="s">
        <v>29</v>
      </c>
      <c r="AB2664" t="s">
        <v>30</v>
      </c>
    </row>
    <row r="2665" spans="1:28" x14ac:dyDescent="0.3">
      <c r="A2665" t="s">
        <v>7517</v>
      </c>
      <c r="B2665" t="s">
        <v>44</v>
      </c>
      <c r="C2665" t="s">
        <v>7518</v>
      </c>
      <c r="D2665" t="s">
        <v>21</v>
      </c>
      <c r="E2665">
        <v>21</v>
      </c>
      <c r="F2665" t="s">
        <v>17465</v>
      </c>
      <c r="G2665">
        <v>2024</v>
      </c>
      <c r="H2665">
        <f t="shared" si="125"/>
        <v>45494</v>
      </c>
      <c r="I2665">
        <v>8</v>
      </c>
      <c r="J2665">
        <v>52</v>
      </c>
      <c r="K2665">
        <v>54</v>
      </c>
      <c r="L2665" t="s">
        <v>17466</v>
      </c>
      <c r="M2665">
        <f t="shared" si="123"/>
        <v>0.87006944444444445</v>
      </c>
      <c r="N2665" t="str">
        <f t="shared" si="124"/>
        <v>5-8 PM</v>
      </c>
      <c r="O2665">
        <v>626.23</v>
      </c>
      <c r="P2665">
        <v>239</v>
      </c>
      <c r="Q2665">
        <v>233.98</v>
      </c>
      <c r="R2665">
        <v>5.0199999999999996</v>
      </c>
      <c r="S2665">
        <v>392.25</v>
      </c>
      <c r="T2665" t="s">
        <v>34</v>
      </c>
      <c r="U2665" t="s">
        <v>23</v>
      </c>
      <c r="V2665" t="s">
        <v>24</v>
      </c>
      <c r="W2665" t="s">
        <v>7519</v>
      </c>
      <c r="X2665" t="s">
        <v>26</v>
      </c>
      <c r="Y2665" t="s">
        <v>36</v>
      </c>
      <c r="Z2665" t="s">
        <v>28</v>
      </c>
      <c r="AA2665" t="s">
        <v>29</v>
      </c>
      <c r="AB2665" t="s">
        <v>30</v>
      </c>
    </row>
    <row r="2666" spans="1:28" x14ac:dyDescent="0.3">
      <c r="A2666" t="s">
        <v>7520</v>
      </c>
      <c r="B2666" t="s">
        <v>1648</v>
      </c>
      <c r="C2666" t="s">
        <v>7521</v>
      </c>
      <c r="D2666" t="s">
        <v>164</v>
      </c>
      <c r="E2666">
        <v>21</v>
      </c>
      <c r="F2666" t="s">
        <v>17465</v>
      </c>
      <c r="G2666">
        <v>2024</v>
      </c>
      <c r="H2666">
        <f t="shared" si="125"/>
        <v>45494</v>
      </c>
      <c r="I2666">
        <v>8</v>
      </c>
      <c r="J2666">
        <v>28</v>
      </c>
      <c r="K2666">
        <v>19</v>
      </c>
      <c r="L2666" t="s">
        <v>17466</v>
      </c>
      <c r="M2666">
        <f t="shared" si="123"/>
        <v>0.85299768518518515</v>
      </c>
      <c r="N2666" t="str">
        <f t="shared" si="124"/>
        <v>5-8 PM</v>
      </c>
      <c r="O2666">
        <v>1172.29</v>
      </c>
      <c r="P2666">
        <v>50</v>
      </c>
      <c r="Q2666">
        <v>49.12</v>
      </c>
      <c r="R2666">
        <v>0.88</v>
      </c>
      <c r="S2666">
        <v>1123.17</v>
      </c>
      <c r="T2666" t="s">
        <v>34</v>
      </c>
      <c r="U2666" t="s">
        <v>23</v>
      </c>
      <c r="V2666" t="s">
        <v>24</v>
      </c>
      <c r="W2666" t="s">
        <v>7522</v>
      </c>
      <c r="X2666" t="s">
        <v>26</v>
      </c>
      <c r="Y2666" t="s">
        <v>36</v>
      </c>
      <c r="Z2666" t="s">
        <v>28</v>
      </c>
      <c r="AA2666" t="s">
        <v>26</v>
      </c>
      <c r="AB2666" t="s">
        <v>30</v>
      </c>
    </row>
    <row r="2667" spans="1:28" x14ac:dyDescent="0.3">
      <c r="A2667" t="s">
        <v>7523</v>
      </c>
      <c r="B2667" t="s">
        <v>131</v>
      </c>
      <c r="C2667" t="s">
        <v>7524</v>
      </c>
      <c r="D2667" t="s">
        <v>21</v>
      </c>
      <c r="E2667">
        <v>21</v>
      </c>
      <c r="F2667" t="s">
        <v>17465</v>
      </c>
      <c r="G2667">
        <v>2024</v>
      </c>
      <c r="H2667">
        <f t="shared" si="125"/>
        <v>45494</v>
      </c>
      <c r="I2667">
        <v>8</v>
      </c>
      <c r="J2667">
        <v>27</v>
      </c>
      <c r="K2667">
        <v>39</v>
      </c>
      <c r="L2667" t="s">
        <v>17466</v>
      </c>
      <c r="M2667">
        <f t="shared" si="123"/>
        <v>0.85253472222222226</v>
      </c>
      <c r="N2667" t="str">
        <f t="shared" si="124"/>
        <v>5-8 PM</v>
      </c>
      <c r="O2667">
        <v>302.83</v>
      </c>
      <c r="P2667">
        <v>29</v>
      </c>
      <c r="Q2667">
        <v>28.13</v>
      </c>
      <c r="R2667">
        <v>0.87</v>
      </c>
      <c r="S2667">
        <v>274.7</v>
      </c>
      <c r="T2667" t="s">
        <v>34</v>
      </c>
      <c r="U2667" t="s">
        <v>23</v>
      </c>
      <c r="V2667" t="s">
        <v>24</v>
      </c>
      <c r="W2667" t="s">
        <v>7525</v>
      </c>
      <c r="X2667" t="s">
        <v>26</v>
      </c>
      <c r="Y2667" t="s">
        <v>36</v>
      </c>
      <c r="Z2667" t="s">
        <v>28</v>
      </c>
      <c r="AA2667" t="s">
        <v>29</v>
      </c>
      <c r="AB2667" t="s">
        <v>30</v>
      </c>
    </row>
    <row r="2668" spans="1:28" x14ac:dyDescent="0.3">
      <c r="A2668" t="s">
        <v>7526</v>
      </c>
      <c r="B2668" t="s">
        <v>48</v>
      </c>
      <c r="C2668" t="s">
        <v>7527</v>
      </c>
      <c r="D2668" t="s">
        <v>21</v>
      </c>
      <c r="E2668">
        <v>21</v>
      </c>
      <c r="F2668" t="s">
        <v>17465</v>
      </c>
      <c r="G2668">
        <v>2024</v>
      </c>
      <c r="H2668">
        <f t="shared" si="125"/>
        <v>45494</v>
      </c>
      <c r="I2668">
        <v>8</v>
      </c>
      <c r="J2668">
        <v>26</v>
      </c>
      <c r="K2668">
        <v>28</v>
      </c>
      <c r="L2668" t="s">
        <v>17466</v>
      </c>
      <c r="M2668">
        <f t="shared" si="123"/>
        <v>0.85171296296296306</v>
      </c>
      <c r="N2668" t="str">
        <f t="shared" si="124"/>
        <v>5-8 PM</v>
      </c>
      <c r="O2668">
        <v>1203.3</v>
      </c>
      <c r="P2668">
        <v>299</v>
      </c>
      <c r="Q2668">
        <v>290.02999999999997</v>
      </c>
      <c r="R2668">
        <v>8.9700000000000006</v>
      </c>
      <c r="S2668">
        <v>913.27</v>
      </c>
      <c r="T2668" t="s">
        <v>34</v>
      </c>
      <c r="U2668" t="s">
        <v>23</v>
      </c>
      <c r="V2668" t="s">
        <v>24</v>
      </c>
      <c r="W2668" t="s">
        <v>7528</v>
      </c>
      <c r="X2668" t="s">
        <v>26</v>
      </c>
      <c r="Y2668" t="s">
        <v>36</v>
      </c>
      <c r="Z2668" t="s">
        <v>28</v>
      </c>
      <c r="AA2668" t="s">
        <v>29</v>
      </c>
      <c r="AB2668" t="s">
        <v>30</v>
      </c>
    </row>
    <row r="2669" spans="1:28" x14ac:dyDescent="0.3">
      <c r="A2669" t="s">
        <v>7529</v>
      </c>
      <c r="B2669" t="s">
        <v>131</v>
      </c>
      <c r="C2669" t="s">
        <v>7530</v>
      </c>
      <c r="D2669" t="s">
        <v>74</v>
      </c>
      <c r="E2669">
        <v>21</v>
      </c>
      <c r="F2669" t="s">
        <v>17465</v>
      </c>
      <c r="G2669">
        <v>2024</v>
      </c>
      <c r="H2669">
        <f t="shared" si="125"/>
        <v>45494</v>
      </c>
      <c r="I2669">
        <v>8</v>
      </c>
      <c r="J2669">
        <v>20</v>
      </c>
      <c r="K2669">
        <v>35</v>
      </c>
      <c r="L2669" t="s">
        <v>17466</v>
      </c>
      <c r="M2669">
        <f t="shared" si="123"/>
        <v>0.84762731481481479</v>
      </c>
      <c r="N2669" t="str">
        <f t="shared" si="124"/>
        <v>5-8 PM</v>
      </c>
      <c r="O2669">
        <v>544.36</v>
      </c>
      <c r="P2669">
        <v>249</v>
      </c>
      <c r="Q2669">
        <v>241.53</v>
      </c>
      <c r="R2669">
        <v>7.47</v>
      </c>
      <c r="S2669">
        <v>302.83</v>
      </c>
      <c r="T2669" t="s">
        <v>34</v>
      </c>
      <c r="U2669" t="s">
        <v>23</v>
      </c>
      <c r="V2669" t="s">
        <v>24</v>
      </c>
      <c r="W2669" t="s">
        <v>7531</v>
      </c>
      <c r="X2669" t="s">
        <v>26</v>
      </c>
      <c r="Y2669" t="s">
        <v>36</v>
      </c>
      <c r="Z2669" t="s">
        <v>28</v>
      </c>
      <c r="AA2669" t="s">
        <v>29</v>
      </c>
      <c r="AB2669" t="s">
        <v>30</v>
      </c>
    </row>
    <row r="2670" spans="1:28" x14ac:dyDescent="0.3">
      <c r="A2670" t="s">
        <v>7532</v>
      </c>
      <c r="B2670" t="s">
        <v>1481</v>
      </c>
      <c r="C2670" t="s">
        <v>7533</v>
      </c>
      <c r="D2670" t="s">
        <v>215</v>
      </c>
      <c r="E2670">
        <v>21</v>
      </c>
      <c r="F2670" t="s">
        <v>17465</v>
      </c>
      <c r="G2670">
        <v>2024</v>
      </c>
      <c r="H2670">
        <f t="shared" si="125"/>
        <v>45494</v>
      </c>
      <c r="I2670">
        <v>8</v>
      </c>
      <c r="J2670">
        <v>20</v>
      </c>
      <c r="K2670">
        <v>34</v>
      </c>
      <c r="L2670" t="s">
        <v>17466</v>
      </c>
      <c r="M2670">
        <f t="shared" si="123"/>
        <v>0.84761574074074064</v>
      </c>
      <c r="N2670" t="str">
        <f t="shared" si="124"/>
        <v>5-8 PM</v>
      </c>
      <c r="O2670">
        <v>1531.22</v>
      </c>
      <c r="P2670">
        <v>259</v>
      </c>
      <c r="Q2670">
        <v>248.64</v>
      </c>
      <c r="R2670">
        <v>10.36</v>
      </c>
      <c r="S2670">
        <v>1282.58</v>
      </c>
      <c r="T2670" t="s">
        <v>34</v>
      </c>
      <c r="U2670" t="s">
        <v>23</v>
      </c>
      <c r="V2670" t="s">
        <v>24</v>
      </c>
      <c r="W2670" t="s">
        <v>7534</v>
      </c>
      <c r="X2670" t="s">
        <v>26</v>
      </c>
      <c r="Y2670" t="s">
        <v>36</v>
      </c>
      <c r="Z2670" t="s">
        <v>28</v>
      </c>
      <c r="AA2670" t="s">
        <v>26</v>
      </c>
      <c r="AB2670" t="s">
        <v>30</v>
      </c>
    </row>
    <row r="2671" spans="1:28" x14ac:dyDescent="0.3">
      <c r="A2671" t="s">
        <v>7535</v>
      </c>
      <c r="B2671" t="s">
        <v>7536</v>
      </c>
      <c r="C2671" t="s">
        <v>7537</v>
      </c>
      <c r="D2671" t="s">
        <v>74</v>
      </c>
      <c r="E2671">
        <v>21</v>
      </c>
      <c r="F2671" t="s">
        <v>17465</v>
      </c>
      <c r="G2671">
        <v>2024</v>
      </c>
      <c r="H2671">
        <f t="shared" si="125"/>
        <v>45494</v>
      </c>
      <c r="I2671">
        <v>8</v>
      </c>
      <c r="J2671">
        <v>14</v>
      </c>
      <c r="K2671">
        <v>19</v>
      </c>
      <c r="L2671" t="s">
        <v>17466</v>
      </c>
      <c r="M2671">
        <f t="shared" si="123"/>
        <v>0.84327546296296296</v>
      </c>
      <c r="N2671" t="str">
        <f t="shared" si="124"/>
        <v>5-8 PM</v>
      </c>
      <c r="O2671">
        <v>299.25</v>
      </c>
      <c r="P2671">
        <v>299</v>
      </c>
      <c r="Q2671">
        <v>293.02</v>
      </c>
      <c r="R2671">
        <v>5.98</v>
      </c>
      <c r="S2671">
        <v>6.23</v>
      </c>
      <c r="T2671" t="s">
        <v>34</v>
      </c>
      <c r="U2671" t="s">
        <v>23</v>
      </c>
      <c r="V2671" t="s">
        <v>24</v>
      </c>
      <c r="W2671" t="s">
        <v>7538</v>
      </c>
      <c r="X2671" t="s">
        <v>26</v>
      </c>
      <c r="Y2671" t="s">
        <v>36</v>
      </c>
      <c r="Z2671" t="s">
        <v>28</v>
      </c>
      <c r="AA2671" t="s">
        <v>29</v>
      </c>
      <c r="AB2671" t="s">
        <v>30</v>
      </c>
    </row>
    <row r="2672" spans="1:28" x14ac:dyDescent="0.3">
      <c r="A2672" t="s">
        <v>7539</v>
      </c>
      <c r="B2672" t="s">
        <v>256</v>
      </c>
      <c r="C2672" t="s">
        <v>7540</v>
      </c>
      <c r="D2672" t="s">
        <v>50</v>
      </c>
      <c r="E2672">
        <v>21</v>
      </c>
      <c r="F2672" t="s">
        <v>17465</v>
      </c>
      <c r="G2672">
        <v>2024</v>
      </c>
      <c r="H2672">
        <f t="shared" si="125"/>
        <v>45494</v>
      </c>
      <c r="I2672">
        <v>8</v>
      </c>
      <c r="J2672">
        <v>13</v>
      </c>
      <c r="K2672">
        <v>43</v>
      </c>
      <c r="L2672" t="s">
        <v>17466</v>
      </c>
      <c r="M2672">
        <f t="shared" si="123"/>
        <v>0.84285879629629623</v>
      </c>
      <c r="N2672" t="str">
        <f t="shared" si="124"/>
        <v>5-8 PM</v>
      </c>
      <c r="O2672">
        <v>971.33</v>
      </c>
      <c r="P2672">
        <v>199</v>
      </c>
      <c r="Q2672">
        <v>191.04</v>
      </c>
      <c r="R2672">
        <v>7.96</v>
      </c>
      <c r="S2672">
        <v>780.29</v>
      </c>
      <c r="T2672" t="s">
        <v>34</v>
      </c>
      <c r="U2672" t="s">
        <v>23</v>
      </c>
      <c r="V2672" t="s">
        <v>24</v>
      </c>
      <c r="W2672" t="s">
        <v>7541</v>
      </c>
      <c r="X2672" t="s">
        <v>26</v>
      </c>
      <c r="Y2672" t="s">
        <v>36</v>
      </c>
      <c r="Z2672" t="s">
        <v>28</v>
      </c>
      <c r="AA2672" t="s">
        <v>29</v>
      </c>
      <c r="AB2672" t="s">
        <v>30</v>
      </c>
    </row>
    <row r="2673" spans="1:28" x14ac:dyDescent="0.3">
      <c r="A2673" t="s">
        <v>7542</v>
      </c>
      <c r="B2673" t="s">
        <v>1543</v>
      </c>
      <c r="C2673" t="s">
        <v>7543</v>
      </c>
      <c r="D2673" t="s">
        <v>50</v>
      </c>
      <c r="E2673">
        <v>21</v>
      </c>
      <c r="F2673" t="s">
        <v>17465</v>
      </c>
      <c r="G2673">
        <v>2024</v>
      </c>
      <c r="H2673">
        <f t="shared" si="125"/>
        <v>45494</v>
      </c>
      <c r="I2673">
        <v>8</v>
      </c>
      <c r="J2673">
        <v>12</v>
      </c>
      <c r="K2673">
        <v>56</v>
      </c>
      <c r="L2673" t="s">
        <v>17466</v>
      </c>
      <c r="M2673">
        <f t="shared" si="123"/>
        <v>0.84231481481481485</v>
      </c>
      <c r="N2673" t="str">
        <f t="shared" si="124"/>
        <v>5-8 PM</v>
      </c>
      <c r="O2673">
        <v>324.75</v>
      </c>
      <c r="P2673">
        <v>199</v>
      </c>
      <c r="Q2673">
        <v>191.04</v>
      </c>
      <c r="R2673">
        <v>7.96</v>
      </c>
      <c r="S2673">
        <v>133.71</v>
      </c>
      <c r="T2673" t="s">
        <v>34</v>
      </c>
      <c r="U2673" t="s">
        <v>23</v>
      </c>
      <c r="V2673" t="s">
        <v>24</v>
      </c>
      <c r="W2673" t="s">
        <v>7544</v>
      </c>
      <c r="X2673" t="s">
        <v>26</v>
      </c>
      <c r="Y2673" t="s">
        <v>36</v>
      </c>
      <c r="Z2673" t="s">
        <v>28</v>
      </c>
      <c r="AA2673" t="s">
        <v>26</v>
      </c>
      <c r="AB2673" t="s">
        <v>30</v>
      </c>
    </row>
    <row r="2674" spans="1:28" x14ac:dyDescent="0.3">
      <c r="A2674" t="s">
        <v>7545</v>
      </c>
      <c r="B2674" t="s">
        <v>1222</v>
      </c>
      <c r="C2674" t="s">
        <v>3379</v>
      </c>
      <c r="D2674" t="s">
        <v>21</v>
      </c>
      <c r="E2674">
        <v>21</v>
      </c>
      <c r="F2674" t="s">
        <v>17465</v>
      </c>
      <c r="G2674">
        <v>2024</v>
      </c>
      <c r="H2674">
        <f t="shared" si="125"/>
        <v>45494</v>
      </c>
      <c r="I2674">
        <v>8</v>
      </c>
      <c r="J2674">
        <v>9</v>
      </c>
      <c r="K2674">
        <v>6</v>
      </c>
      <c r="L2674" t="s">
        <v>17466</v>
      </c>
      <c r="M2674">
        <f t="shared" si="123"/>
        <v>0.8396527777777778</v>
      </c>
      <c r="N2674" t="str">
        <f t="shared" si="124"/>
        <v>5-8 PM</v>
      </c>
      <c r="O2674">
        <v>72.28</v>
      </c>
      <c r="P2674">
        <v>29</v>
      </c>
      <c r="Q2674">
        <v>28.13</v>
      </c>
      <c r="R2674">
        <v>0.87</v>
      </c>
      <c r="S2674">
        <v>44.15</v>
      </c>
      <c r="T2674" t="s">
        <v>34</v>
      </c>
      <c r="U2674" t="s">
        <v>23</v>
      </c>
      <c r="V2674" t="s">
        <v>24</v>
      </c>
      <c r="W2674" t="s">
        <v>7546</v>
      </c>
      <c r="X2674" t="s">
        <v>26</v>
      </c>
      <c r="Y2674" t="s">
        <v>36</v>
      </c>
      <c r="Z2674" t="s">
        <v>28</v>
      </c>
      <c r="AA2674" t="s">
        <v>29</v>
      </c>
      <c r="AB2674" t="s">
        <v>30</v>
      </c>
    </row>
    <row r="2675" spans="1:28" x14ac:dyDescent="0.3">
      <c r="A2675" t="s">
        <v>7547</v>
      </c>
      <c r="B2675" t="s">
        <v>131</v>
      </c>
      <c r="C2675" t="s">
        <v>7548</v>
      </c>
      <c r="D2675" t="s">
        <v>74</v>
      </c>
      <c r="E2675">
        <v>21</v>
      </c>
      <c r="F2675" t="s">
        <v>17465</v>
      </c>
      <c r="G2675">
        <v>2024</v>
      </c>
      <c r="H2675">
        <f t="shared" si="125"/>
        <v>45494</v>
      </c>
      <c r="I2675">
        <v>8</v>
      </c>
      <c r="J2675">
        <v>3</v>
      </c>
      <c r="K2675">
        <v>52</v>
      </c>
      <c r="L2675" t="s">
        <v>17466</v>
      </c>
      <c r="M2675">
        <f t="shared" si="123"/>
        <v>0.83601851851851849</v>
      </c>
      <c r="N2675" t="str">
        <f t="shared" si="124"/>
        <v>5-8 PM</v>
      </c>
      <c r="O2675">
        <v>737.39</v>
      </c>
      <c r="P2675">
        <v>199</v>
      </c>
      <c r="Q2675">
        <v>193.03</v>
      </c>
      <c r="R2675">
        <v>5.97</v>
      </c>
      <c r="S2675">
        <v>544.36</v>
      </c>
      <c r="T2675" t="s">
        <v>34</v>
      </c>
      <c r="U2675" t="s">
        <v>23</v>
      </c>
      <c r="V2675" t="s">
        <v>24</v>
      </c>
      <c r="W2675" t="s">
        <v>7549</v>
      </c>
      <c r="X2675" t="s">
        <v>26</v>
      </c>
      <c r="Y2675" t="s">
        <v>36</v>
      </c>
      <c r="Z2675" t="s">
        <v>28</v>
      </c>
      <c r="AA2675" t="s">
        <v>26</v>
      </c>
      <c r="AB2675" t="s">
        <v>30</v>
      </c>
    </row>
    <row r="2676" spans="1:28" x14ac:dyDescent="0.3">
      <c r="A2676" t="s">
        <v>7550</v>
      </c>
      <c r="B2676" t="s">
        <v>131</v>
      </c>
      <c r="C2676" t="s">
        <v>7551</v>
      </c>
      <c r="D2676" t="s">
        <v>50</v>
      </c>
      <c r="E2676">
        <v>21</v>
      </c>
      <c r="F2676" t="s">
        <v>17465</v>
      </c>
      <c r="G2676">
        <v>2024</v>
      </c>
      <c r="H2676">
        <f t="shared" si="125"/>
        <v>45494</v>
      </c>
      <c r="I2676">
        <v>8</v>
      </c>
      <c r="J2676">
        <v>2</v>
      </c>
      <c r="K2676">
        <v>35</v>
      </c>
      <c r="L2676" t="s">
        <v>17466</v>
      </c>
      <c r="M2676">
        <f t="shared" si="123"/>
        <v>0.83512731481481473</v>
      </c>
      <c r="N2676" t="str">
        <f t="shared" si="124"/>
        <v>5-8 PM</v>
      </c>
      <c r="O2676">
        <v>976.43</v>
      </c>
      <c r="P2676">
        <v>249</v>
      </c>
      <c r="Q2676">
        <v>239.04</v>
      </c>
      <c r="R2676">
        <v>9.9600000000000009</v>
      </c>
      <c r="S2676">
        <v>737.39</v>
      </c>
      <c r="T2676" t="s">
        <v>34</v>
      </c>
      <c r="U2676" t="s">
        <v>23</v>
      </c>
      <c r="V2676" t="s">
        <v>24</v>
      </c>
      <c r="W2676" t="s">
        <v>7552</v>
      </c>
      <c r="X2676" t="s">
        <v>26</v>
      </c>
      <c r="Y2676" t="s">
        <v>36</v>
      </c>
      <c r="Z2676" t="s">
        <v>28</v>
      </c>
      <c r="AA2676" t="s">
        <v>29</v>
      </c>
      <c r="AB2676" t="s">
        <v>30</v>
      </c>
    </row>
    <row r="2677" spans="1:28" x14ac:dyDescent="0.3">
      <c r="A2677" t="s">
        <v>7553</v>
      </c>
      <c r="B2677" t="s">
        <v>3473</v>
      </c>
      <c r="C2677" t="s">
        <v>7554</v>
      </c>
      <c r="D2677" t="s">
        <v>74</v>
      </c>
      <c r="E2677">
        <v>21</v>
      </c>
      <c r="F2677" t="s">
        <v>17465</v>
      </c>
      <c r="G2677">
        <v>2024</v>
      </c>
      <c r="H2677">
        <f t="shared" si="125"/>
        <v>45494</v>
      </c>
      <c r="I2677">
        <v>7</v>
      </c>
      <c r="J2677">
        <v>53</v>
      </c>
      <c r="K2677">
        <v>52</v>
      </c>
      <c r="L2677" t="s">
        <v>17466</v>
      </c>
      <c r="M2677">
        <f t="shared" si="123"/>
        <v>0.82907407407407396</v>
      </c>
      <c r="N2677" t="str">
        <f t="shared" si="124"/>
        <v>5-8 PM</v>
      </c>
      <c r="O2677">
        <v>119.83</v>
      </c>
      <c r="P2677">
        <v>22</v>
      </c>
      <c r="Q2677">
        <v>21.34</v>
      </c>
      <c r="R2677">
        <v>0.66</v>
      </c>
      <c r="S2677">
        <v>98.49</v>
      </c>
      <c r="T2677" t="s">
        <v>34</v>
      </c>
      <c r="U2677" t="s">
        <v>23</v>
      </c>
      <c r="V2677" t="s">
        <v>24</v>
      </c>
      <c r="W2677" t="s">
        <v>7555</v>
      </c>
      <c r="X2677" t="s">
        <v>26</v>
      </c>
      <c r="Y2677" t="s">
        <v>36</v>
      </c>
      <c r="Z2677" t="s">
        <v>28</v>
      </c>
      <c r="AA2677" t="s">
        <v>26</v>
      </c>
      <c r="AB2677" t="s">
        <v>30</v>
      </c>
    </row>
    <row r="2678" spans="1:28" x14ac:dyDescent="0.3">
      <c r="A2678" t="s">
        <v>7556</v>
      </c>
      <c r="B2678" t="s">
        <v>98</v>
      </c>
      <c r="C2678" t="s">
        <v>177</v>
      </c>
      <c r="D2678" t="s">
        <v>21</v>
      </c>
      <c r="E2678">
        <v>21</v>
      </c>
      <c r="F2678" t="s">
        <v>17465</v>
      </c>
      <c r="G2678">
        <v>2024</v>
      </c>
      <c r="H2678">
        <f t="shared" si="125"/>
        <v>45494</v>
      </c>
      <c r="I2678">
        <v>7</v>
      </c>
      <c r="J2678">
        <v>48</v>
      </c>
      <c r="K2678">
        <v>40</v>
      </c>
      <c r="L2678" t="s">
        <v>17466</v>
      </c>
      <c r="M2678">
        <f t="shared" si="123"/>
        <v>0.82546296296296295</v>
      </c>
      <c r="N2678" t="str">
        <f t="shared" si="124"/>
        <v>5-8 PM</v>
      </c>
      <c r="O2678">
        <v>2825.39</v>
      </c>
      <c r="P2678">
        <v>29</v>
      </c>
      <c r="Q2678">
        <v>28.13</v>
      </c>
      <c r="R2678">
        <v>0.87</v>
      </c>
      <c r="S2678">
        <v>2797.26</v>
      </c>
      <c r="T2678" t="s">
        <v>34</v>
      </c>
      <c r="U2678" t="s">
        <v>23</v>
      </c>
      <c r="V2678" t="s">
        <v>24</v>
      </c>
      <c r="W2678" t="s">
        <v>7557</v>
      </c>
      <c r="X2678" t="s">
        <v>26</v>
      </c>
      <c r="Y2678" t="s">
        <v>36</v>
      </c>
      <c r="Z2678" t="s">
        <v>28</v>
      </c>
      <c r="AA2678" t="s">
        <v>29</v>
      </c>
      <c r="AB2678" t="s">
        <v>30</v>
      </c>
    </row>
    <row r="2679" spans="1:28" x14ac:dyDescent="0.3">
      <c r="A2679" t="s">
        <v>7558</v>
      </c>
      <c r="B2679" t="s">
        <v>180</v>
      </c>
      <c r="C2679" t="s">
        <v>7559</v>
      </c>
      <c r="D2679" t="s">
        <v>50</v>
      </c>
      <c r="E2679">
        <v>21</v>
      </c>
      <c r="F2679" t="s">
        <v>17465</v>
      </c>
      <c r="G2679">
        <v>2024</v>
      </c>
      <c r="H2679">
        <f t="shared" si="125"/>
        <v>45494</v>
      </c>
      <c r="I2679">
        <v>7</v>
      </c>
      <c r="J2679">
        <v>42</v>
      </c>
      <c r="K2679">
        <v>53</v>
      </c>
      <c r="L2679" t="s">
        <v>17466</v>
      </c>
      <c r="M2679">
        <f t="shared" si="123"/>
        <v>0.82144675925925925</v>
      </c>
      <c r="N2679" t="str">
        <f t="shared" si="124"/>
        <v>5-8 PM</v>
      </c>
      <c r="O2679">
        <v>273.42</v>
      </c>
      <c r="P2679">
        <v>199</v>
      </c>
      <c r="Q2679">
        <v>191.04</v>
      </c>
      <c r="R2679">
        <v>7.96</v>
      </c>
      <c r="S2679">
        <v>82.38</v>
      </c>
      <c r="T2679" t="s">
        <v>34</v>
      </c>
      <c r="U2679" t="s">
        <v>23</v>
      </c>
      <c r="V2679" t="s">
        <v>24</v>
      </c>
      <c r="W2679" t="s">
        <v>7560</v>
      </c>
      <c r="X2679" t="s">
        <v>26</v>
      </c>
      <c r="Y2679" t="s">
        <v>36</v>
      </c>
      <c r="Z2679" t="s">
        <v>28</v>
      </c>
      <c r="AA2679" t="s">
        <v>29</v>
      </c>
      <c r="AB2679" t="s">
        <v>30</v>
      </c>
    </row>
    <row r="2680" spans="1:28" x14ac:dyDescent="0.3">
      <c r="A2680" t="s">
        <v>7561</v>
      </c>
      <c r="B2680" t="s">
        <v>44</v>
      </c>
      <c r="C2680" t="s">
        <v>7562</v>
      </c>
      <c r="D2680" t="s">
        <v>21</v>
      </c>
      <c r="E2680">
        <v>21</v>
      </c>
      <c r="F2680" t="s">
        <v>17465</v>
      </c>
      <c r="G2680">
        <v>2024</v>
      </c>
      <c r="H2680">
        <f t="shared" si="125"/>
        <v>45494</v>
      </c>
      <c r="I2680">
        <v>7</v>
      </c>
      <c r="J2680">
        <v>38</v>
      </c>
      <c r="K2680">
        <v>25</v>
      </c>
      <c r="L2680" t="s">
        <v>17466</v>
      </c>
      <c r="M2680">
        <f t="shared" si="123"/>
        <v>0.81834490740740751</v>
      </c>
      <c r="N2680" t="str">
        <f t="shared" si="124"/>
        <v>5-8 PM</v>
      </c>
      <c r="O2680">
        <v>715.32</v>
      </c>
      <c r="P2680">
        <v>91</v>
      </c>
      <c r="Q2680">
        <v>89.09</v>
      </c>
      <c r="R2680">
        <v>1.91</v>
      </c>
      <c r="S2680">
        <v>626.23</v>
      </c>
      <c r="T2680" t="s">
        <v>34</v>
      </c>
      <c r="U2680" t="s">
        <v>23</v>
      </c>
      <c r="V2680" t="s">
        <v>24</v>
      </c>
      <c r="W2680" t="s">
        <v>7563</v>
      </c>
      <c r="X2680" t="s">
        <v>26</v>
      </c>
      <c r="Y2680" t="s">
        <v>27</v>
      </c>
      <c r="Z2680" t="s">
        <v>28</v>
      </c>
      <c r="AA2680" t="s">
        <v>29</v>
      </c>
      <c r="AB2680" t="s">
        <v>30</v>
      </c>
    </row>
    <row r="2681" spans="1:28" x14ac:dyDescent="0.3">
      <c r="A2681" t="s">
        <v>7564</v>
      </c>
      <c r="B2681" t="s">
        <v>48</v>
      </c>
      <c r="C2681" t="s">
        <v>7565</v>
      </c>
      <c r="D2681" t="s">
        <v>74</v>
      </c>
      <c r="E2681">
        <v>21</v>
      </c>
      <c r="F2681" t="s">
        <v>17465</v>
      </c>
      <c r="G2681">
        <v>2024</v>
      </c>
      <c r="H2681">
        <f t="shared" si="125"/>
        <v>45494</v>
      </c>
      <c r="I2681">
        <v>7</v>
      </c>
      <c r="J2681">
        <v>36</v>
      </c>
      <c r="K2681">
        <v>31</v>
      </c>
      <c r="L2681" t="s">
        <v>17466</v>
      </c>
      <c r="M2681">
        <f t="shared" si="123"/>
        <v>0.81702546296296286</v>
      </c>
      <c r="N2681" t="str">
        <f t="shared" si="124"/>
        <v>5-8 PM</v>
      </c>
      <c r="O2681">
        <v>396.33</v>
      </c>
      <c r="P2681">
        <v>199</v>
      </c>
      <c r="Q2681">
        <v>193.03</v>
      </c>
      <c r="R2681">
        <v>5.97</v>
      </c>
      <c r="S2681">
        <v>203.3</v>
      </c>
      <c r="T2681" t="s">
        <v>34</v>
      </c>
      <c r="U2681" t="s">
        <v>23</v>
      </c>
      <c r="V2681" t="s">
        <v>24</v>
      </c>
      <c r="W2681" t="s">
        <v>7566</v>
      </c>
      <c r="X2681" t="s">
        <v>26</v>
      </c>
      <c r="Y2681" t="s">
        <v>36</v>
      </c>
      <c r="Z2681" t="s">
        <v>28</v>
      </c>
      <c r="AA2681" t="s">
        <v>29</v>
      </c>
      <c r="AB2681" t="s">
        <v>30</v>
      </c>
    </row>
    <row r="2682" spans="1:28" x14ac:dyDescent="0.3">
      <c r="A2682" t="s">
        <v>7567</v>
      </c>
      <c r="B2682" t="s">
        <v>3200</v>
      </c>
      <c r="C2682" t="s">
        <v>7568</v>
      </c>
      <c r="D2682" t="s">
        <v>74</v>
      </c>
      <c r="E2682">
        <v>21</v>
      </c>
      <c r="F2682" t="s">
        <v>17465</v>
      </c>
      <c r="G2682">
        <v>2024</v>
      </c>
      <c r="H2682">
        <f t="shared" si="125"/>
        <v>45494</v>
      </c>
      <c r="I2682">
        <v>7</v>
      </c>
      <c r="J2682">
        <v>31</v>
      </c>
      <c r="K2682">
        <v>58</v>
      </c>
      <c r="L2682" t="s">
        <v>17466</v>
      </c>
      <c r="M2682">
        <f t="shared" si="123"/>
        <v>0.8138657407407407</v>
      </c>
      <c r="N2682" t="str">
        <f t="shared" si="124"/>
        <v>5-8 PM</v>
      </c>
      <c r="O2682">
        <v>312.29000000000002</v>
      </c>
      <c r="P2682">
        <v>299</v>
      </c>
      <c r="Q2682">
        <v>290.02999999999997</v>
      </c>
      <c r="R2682">
        <v>8.9700000000000006</v>
      </c>
      <c r="S2682">
        <v>22.26</v>
      </c>
      <c r="T2682" t="s">
        <v>34</v>
      </c>
      <c r="U2682" t="s">
        <v>23</v>
      </c>
      <c r="V2682" t="s">
        <v>24</v>
      </c>
      <c r="W2682" t="s">
        <v>7569</v>
      </c>
      <c r="X2682" t="s">
        <v>26</v>
      </c>
      <c r="Y2682" t="s">
        <v>27</v>
      </c>
      <c r="Z2682" t="s">
        <v>28</v>
      </c>
      <c r="AA2682" t="s">
        <v>26</v>
      </c>
      <c r="AB2682" t="s">
        <v>30</v>
      </c>
    </row>
    <row r="2683" spans="1:28" x14ac:dyDescent="0.3">
      <c r="A2683" t="s">
        <v>7570</v>
      </c>
      <c r="B2683" t="s">
        <v>98</v>
      </c>
      <c r="C2683" t="s">
        <v>4495</v>
      </c>
      <c r="D2683" t="s">
        <v>21</v>
      </c>
      <c r="E2683">
        <v>21</v>
      </c>
      <c r="F2683" t="s">
        <v>17465</v>
      </c>
      <c r="G2683">
        <v>2024</v>
      </c>
      <c r="H2683">
        <f t="shared" si="125"/>
        <v>45494</v>
      </c>
      <c r="I2683">
        <v>7</v>
      </c>
      <c r="J2683">
        <v>27</v>
      </c>
      <c r="K2683">
        <v>45</v>
      </c>
      <c r="L2683" t="s">
        <v>17466</v>
      </c>
      <c r="M2683">
        <f t="shared" si="123"/>
        <v>0.81093749999999998</v>
      </c>
      <c r="N2683" t="str">
        <f t="shared" si="124"/>
        <v>5-8 PM</v>
      </c>
      <c r="O2683">
        <v>2843.82</v>
      </c>
      <c r="P2683">
        <v>19</v>
      </c>
      <c r="Q2683">
        <v>18.43</v>
      </c>
      <c r="R2683">
        <v>0.56999999999999995</v>
      </c>
      <c r="S2683">
        <v>2825.39</v>
      </c>
      <c r="T2683" t="s">
        <v>34</v>
      </c>
      <c r="U2683" t="s">
        <v>23</v>
      </c>
      <c r="V2683" t="s">
        <v>24</v>
      </c>
      <c r="W2683" t="s">
        <v>7571</v>
      </c>
      <c r="X2683" t="s">
        <v>26</v>
      </c>
      <c r="Y2683" t="s">
        <v>36</v>
      </c>
      <c r="Z2683" t="s">
        <v>28</v>
      </c>
      <c r="AA2683" t="s">
        <v>29</v>
      </c>
      <c r="AB2683" t="s">
        <v>30</v>
      </c>
    </row>
    <row r="2684" spans="1:28" x14ac:dyDescent="0.3">
      <c r="A2684" t="s">
        <v>7572</v>
      </c>
      <c r="B2684" t="s">
        <v>98</v>
      </c>
      <c r="C2684" t="s">
        <v>7573</v>
      </c>
      <c r="D2684" t="s">
        <v>21</v>
      </c>
      <c r="E2684">
        <v>21</v>
      </c>
      <c r="F2684" t="s">
        <v>17465</v>
      </c>
      <c r="G2684">
        <v>2024</v>
      </c>
      <c r="H2684">
        <f t="shared" si="125"/>
        <v>45494</v>
      </c>
      <c r="I2684">
        <v>7</v>
      </c>
      <c r="J2684">
        <v>26</v>
      </c>
      <c r="K2684">
        <v>20</v>
      </c>
      <c r="L2684" t="s">
        <v>17466</v>
      </c>
      <c r="M2684">
        <f t="shared" si="123"/>
        <v>0.80995370370370379</v>
      </c>
      <c r="N2684" t="str">
        <f t="shared" si="124"/>
        <v>5-8 PM</v>
      </c>
      <c r="O2684">
        <v>3133.85</v>
      </c>
      <c r="P2684">
        <v>299</v>
      </c>
      <c r="Q2684">
        <v>290.02999999999997</v>
      </c>
      <c r="R2684">
        <v>8.9700000000000006</v>
      </c>
      <c r="S2684">
        <v>2843.82</v>
      </c>
      <c r="T2684" t="s">
        <v>34</v>
      </c>
      <c r="U2684" t="s">
        <v>23</v>
      </c>
      <c r="V2684" t="s">
        <v>24</v>
      </c>
      <c r="W2684" t="s">
        <v>7574</v>
      </c>
      <c r="X2684" t="s">
        <v>26</v>
      </c>
      <c r="Y2684" t="s">
        <v>36</v>
      </c>
      <c r="Z2684" t="s">
        <v>28</v>
      </c>
      <c r="AA2684" t="s">
        <v>29</v>
      </c>
      <c r="AB2684" t="s">
        <v>30</v>
      </c>
    </row>
    <row r="2685" spans="1:28" x14ac:dyDescent="0.3">
      <c r="A2685" t="s">
        <v>7575</v>
      </c>
      <c r="B2685" t="s">
        <v>131</v>
      </c>
      <c r="C2685" t="s">
        <v>7576</v>
      </c>
      <c r="D2685" t="s">
        <v>74</v>
      </c>
      <c r="E2685">
        <v>21</v>
      </c>
      <c r="F2685" t="s">
        <v>17465</v>
      </c>
      <c r="G2685">
        <v>2024</v>
      </c>
      <c r="H2685">
        <f t="shared" si="125"/>
        <v>45494</v>
      </c>
      <c r="I2685">
        <v>7</v>
      </c>
      <c r="J2685">
        <v>26</v>
      </c>
      <c r="K2685">
        <v>1</v>
      </c>
      <c r="L2685" t="s">
        <v>17466</v>
      </c>
      <c r="M2685">
        <f t="shared" si="123"/>
        <v>0.80973379629629638</v>
      </c>
      <c r="N2685" t="str">
        <f t="shared" si="124"/>
        <v>5-8 PM</v>
      </c>
      <c r="O2685">
        <v>1169.46</v>
      </c>
      <c r="P2685">
        <v>199</v>
      </c>
      <c r="Q2685">
        <v>193.03</v>
      </c>
      <c r="R2685">
        <v>5.97</v>
      </c>
      <c r="S2685">
        <v>976.43</v>
      </c>
      <c r="T2685" t="s">
        <v>34</v>
      </c>
      <c r="U2685" t="s">
        <v>23</v>
      </c>
      <c r="V2685" t="s">
        <v>24</v>
      </c>
      <c r="W2685" t="s">
        <v>7577</v>
      </c>
      <c r="X2685" t="s">
        <v>26</v>
      </c>
      <c r="Y2685" t="s">
        <v>36</v>
      </c>
      <c r="Z2685" t="s">
        <v>28</v>
      </c>
      <c r="AA2685" t="s">
        <v>29</v>
      </c>
      <c r="AB2685" t="s">
        <v>30</v>
      </c>
    </row>
    <row r="2686" spans="1:28" x14ac:dyDescent="0.3">
      <c r="A2686" t="s">
        <v>7578</v>
      </c>
      <c r="B2686" t="s">
        <v>127</v>
      </c>
      <c r="C2686" t="s">
        <v>7579</v>
      </c>
      <c r="D2686" t="s">
        <v>21</v>
      </c>
      <c r="E2686">
        <v>21</v>
      </c>
      <c r="F2686" t="s">
        <v>17465</v>
      </c>
      <c r="G2686">
        <v>2024</v>
      </c>
      <c r="H2686">
        <f t="shared" si="125"/>
        <v>45494</v>
      </c>
      <c r="I2686">
        <v>7</v>
      </c>
      <c r="J2686">
        <v>23</v>
      </c>
      <c r="K2686">
        <v>24</v>
      </c>
      <c r="L2686" t="s">
        <v>17466</v>
      </c>
      <c r="M2686">
        <f t="shared" si="123"/>
        <v>0.80791666666666673</v>
      </c>
      <c r="N2686" t="str">
        <f t="shared" si="124"/>
        <v>5-8 PM</v>
      </c>
      <c r="O2686">
        <v>431.39</v>
      </c>
      <c r="P2686">
        <v>29</v>
      </c>
      <c r="Q2686">
        <v>28.39</v>
      </c>
      <c r="R2686">
        <v>0.61</v>
      </c>
      <c r="S2686">
        <v>403</v>
      </c>
      <c r="T2686" t="s">
        <v>34</v>
      </c>
      <c r="U2686" t="s">
        <v>23</v>
      </c>
      <c r="V2686" t="s">
        <v>24</v>
      </c>
      <c r="W2686" t="s">
        <v>7580</v>
      </c>
      <c r="X2686" t="s">
        <v>26</v>
      </c>
      <c r="Y2686" t="s">
        <v>27</v>
      </c>
      <c r="Z2686" t="s">
        <v>28</v>
      </c>
      <c r="AA2686" t="s">
        <v>37</v>
      </c>
      <c r="AB2686" t="s">
        <v>30</v>
      </c>
    </row>
    <row r="2687" spans="1:28" x14ac:dyDescent="0.3">
      <c r="A2687" t="s">
        <v>7581</v>
      </c>
      <c r="B2687" t="s">
        <v>131</v>
      </c>
      <c r="C2687" t="s">
        <v>7582</v>
      </c>
      <c r="D2687" t="s">
        <v>182</v>
      </c>
      <c r="E2687">
        <v>21</v>
      </c>
      <c r="F2687" t="s">
        <v>17465</v>
      </c>
      <c r="G2687">
        <v>2024</v>
      </c>
      <c r="H2687">
        <f t="shared" si="125"/>
        <v>45494</v>
      </c>
      <c r="I2687">
        <v>7</v>
      </c>
      <c r="J2687">
        <v>22</v>
      </c>
      <c r="K2687">
        <v>0</v>
      </c>
      <c r="L2687" t="s">
        <v>17466</v>
      </c>
      <c r="M2687">
        <f t="shared" si="123"/>
        <v>0.80694444444444446</v>
      </c>
      <c r="N2687" t="str">
        <f t="shared" si="124"/>
        <v>5-8 PM</v>
      </c>
      <c r="O2687">
        <v>1399.86</v>
      </c>
      <c r="P2687">
        <v>240</v>
      </c>
      <c r="Q2687">
        <v>230.4</v>
      </c>
      <c r="R2687">
        <v>9.6</v>
      </c>
      <c r="S2687">
        <v>1169.46</v>
      </c>
      <c r="T2687" t="s">
        <v>34</v>
      </c>
      <c r="U2687" t="s">
        <v>23</v>
      </c>
      <c r="V2687" t="s">
        <v>24</v>
      </c>
      <c r="W2687" t="s">
        <v>7583</v>
      </c>
      <c r="X2687" t="s">
        <v>26</v>
      </c>
      <c r="Y2687" t="s">
        <v>36</v>
      </c>
      <c r="Z2687" t="s">
        <v>28</v>
      </c>
      <c r="AA2687" t="s">
        <v>26</v>
      </c>
      <c r="AB2687" t="s">
        <v>30</v>
      </c>
    </row>
    <row r="2688" spans="1:28" x14ac:dyDescent="0.3">
      <c r="A2688" t="s">
        <v>7584</v>
      </c>
      <c r="B2688" t="s">
        <v>1222</v>
      </c>
      <c r="C2688" t="s">
        <v>7585</v>
      </c>
      <c r="D2688" t="s">
        <v>21</v>
      </c>
      <c r="E2688">
        <v>21</v>
      </c>
      <c r="F2688" t="s">
        <v>17465</v>
      </c>
      <c r="G2688">
        <v>2024</v>
      </c>
      <c r="H2688">
        <f t="shared" si="125"/>
        <v>45494</v>
      </c>
      <c r="I2688">
        <v>7</v>
      </c>
      <c r="J2688">
        <v>21</v>
      </c>
      <c r="K2688">
        <v>42</v>
      </c>
      <c r="L2688" t="s">
        <v>17466</v>
      </c>
      <c r="M2688">
        <f t="shared" si="123"/>
        <v>0.80673611111111121</v>
      </c>
      <c r="N2688" t="str">
        <f t="shared" si="124"/>
        <v>5-8 PM</v>
      </c>
      <c r="O2688">
        <v>90.71</v>
      </c>
      <c r="P2688">
        <v>19</v>
      </c>
      <c r="Q2688">
        <v>18.43</v>
      </c>
      <c r="R2688">
        <v>0.56999999999999995</v>
      </c>
      <c r="S2688">
        <v>72.28</v>
      </c>
      <c r="T2688" t="s">
        <v>34</v>
      </c>
      <c r="U2688" t="s">
        <v>23</v>
      </c>
      <c r="V2688" t="s">
        <v>24</v>
      </c>
      <c r="W2688" t="s">
        <v>7586</v>
      </c>
      <c r="X2688" t="s">
        <v>26</v>
      </c>
      <c r="Y2688" t="s">
        <v>36</v>
      </c>
      <c r="Z2688" t="s">
        <v>28</v>
      </c>
      <c r="AA2688" t="s">
        <v>29</v>
      </c>
      <c r="AB2688" t="s">
        <v>30</v>
      </c>
    </row>
    <row r="2689" spans="1:28" x14ac:dyDescent="0.3">
      <c r="A2689" t="s">
        <v>7587</v>
      </c>
      <c r="B2689" t="s">
        <v>3200</v>
      </c>
      <c r="C2689" t="s">
        <v>7588</v>
      </c>
      <c r="D2689" t="s">
        <v>74</v>
      </c>
      <c r="E2689">
        <v>21</v>
      </c>
      <c r="F2689" t="s">
        <v>17465</v>
      </c>
      <c r="G2689">
        <v>2024</v>
      </c>
      <c r="H2689">
        <f t="shared" si="125"/>
        <v>45494</v>
      </c>
      <c r="I2689">
        <v>7</v>
      </c>
      <c r="J2689">
        <v>20</v>
      </c>
      <c r="K2689">
        <v>44</v>
      </c>
      <c r="L2689" t="s">
        <v>17466</v>
      </c>
      <c r="M2689">
        <f t="shared" si="123"/>
        <v>0.80606481481481485</v>
      </c>
      <c r="N2689" t="str">
        <f t="shared" si="124"/>
        <v>5-8 PM</v>
      </c>
      <c r="O2689">
        <v>352.32</v>
      </c>
      <c r="P2689">
        <v>299</v>
      </c>
      <c r="Q2689">
        <v>290.02999999999997</v>
      </c>
      <c r="R2689">
        <v>8.9700000000000006</v>
      </c>
      <c r="S2689">
        <v>62.29</v>
      </c>
      <c r="T2689" t="s">
        <v>34</v>
      </c>
      <c r="U2689" t="s">
        <v>23</v>
      </c>
      <c r="V2689" t="s">
        <v>24</v>
      </c>
      <c r="W2689" t="s">
        <v>7589</v>
      </c>
      <c r="X2689" t="s">
        <v>26</v>
      </c>
      <c r="Y2689" t="s">
        <v>27</v>
      </c>
      <c r="Z2689" t="s">
        <v>28</v>
      </c>
      <c r="AA2689" t="s">
        <v>26</v>
      </c>
      <c r="AB2689" t="s">
        <v>30</v>
      </c>
    </row>
    <row r="2690" spans="1:28" x14ac:dyDescent="0.3">
      <c r="A2690" t="s">
        <v>7590</v>
      </c>
      <c r="B2690" t="s">
        <v>131</v>
      </c>
      <c r="C2690" t="s">
        <v>7591</v>
      </c>
      <c r="D2690" t="s">
        <v>74</v>
      </c>
      <c r="E2690">
        <v>21</v>
      </c>
      <c r="F2690" t="s">
        <v>17465</v>
      </c>
      <c r="G2690">
        <v>2024</v>
      </c>
      <c r="H2690">
        <f t="shared" si="125"/>
        <v>45494</v>
      </c>
      <c r="I2690">
        <v>7</v>
      </c>
      <c r="J2690">
        <v>20</v>
      </c>
      <c r="K2690">
        <v>1</v>
      </c>
      <c r="L2690" t="s">
        <v>17466</v>
      </c>
      <c r="M2690">
        <f t="shared" ref="M2690:M2753" si="126">TIMEVALUE(TEXT(TIMEVALUE(I2690 &amp; ":" &amp; J2690 &amp; ":" &amp; K2690 &amp; " " &amp; L2690), "hh:mm:ss AM/PM"))</f>
        <v>0.80556712962962962</v>
      </c>
      <c r="N2690" t="str">
        <f t="shared" ref="N2690:N2753" si="127">IF(AND(HOUR(M2690)&gt;=0, HOUR(M2690)&lt;=4), "12-4 AM",
IF(AND(HOUR(M2690)&gt;=5, HOUR(M2690)&lt;=8), "5-8 AM",
IF(AND(HOUR(M2690)&gt;=9, HOUR(M2690)&lt;=12), "9 AM-12 PM",
IF(AND(HOUR(M2690)&gt;=13, HOUR(M2690)&lt;=16), "1-4 PM",
IF(AND(HOUR(M2690)&gt;=17, HOUR(M2690)&lt;=20), "5-8 PM",
IF(AND(HOUR(M2690)&gt;=21, HOUR(M2690)&lt;=23), "9-11 PM",
""))))))</f>
        <v>5-8 PM</v>
      </c>
      <c r="O2690">
        <v>1592.89</v>
      </c>
      <c r="P2690">
        <v>199</v>
      </c>
      <c r="Q2690">
        <v>193.03</v>
      </c>
      <c r="R2690">
        <v>5.97</v>
      </c>
      <c r="S2690">
        <v>1399.86</v>
      </c>
      <c r="T2690" t="s">
        <v>34</v>
      </c>
      <c r="U2690" t="s">
        <v>23</v>
      </c>
      <c r="V2690" t="s">
        <v>24</v>
      </c>
      <c r="W2690" t="s">
        <v>7592</v>
      </c>
      <c r="X2690" t="s">
        <v>26</v>
      </c>
      <c r="Y2690" t="s">
        <v>36</v>
      </c>
      <c r="Z2690" t="s">
        <v>28</v>
      </c>
      <c r="AA2690" t="s">
        <v>26</v>
      </c>
      <c r="AB2690" t="s">
        <v>30</v>
      </c>
    </row>
    <row r="2691" spans="1:28" x14ac:dyDescent="0.3">
      <c r="A2691" t="s">
        <v>7593</v>
      </c>
      <c r="B2691" t="s">
        <v>3473</v>
      </c>
      <c r="C2691" t="s">
        <v>7594</v>
      </c>
      <c r="D2691" t="s">
        <v>182</v>
      </c>
      <c r="E2691">
        <v>21</v>
      </c>
      <c r="F2691" t="s">
        <v>17465</v>
      </c>
      <c r="G2691">
        <v>2024</v>
      </c>
      <c r="H2691">
        <f t="shared" ref="H2691:H2754" si="128">DATEVALUE(E2691 &amp;"-"&amp;F2691&amp;"-"&amp;G2691)</f>
        <v>45494</v>
      </c>
      <c r="I2691">
        <v>7</v>
      </c>
      <c r="J2691">
        <v>18</v>
      </c>
      <c r="K2691">
        <v>37</v>
      </c>
      <c r="L2691" t="s">
        <v>17466</v>
      </c>
      <c r="M2691">
        <f t="shared" si="126"/>
        <v>0.80459490740740736</v>
      </c>
      <c r="N2691" t="str">
        <f t="shared" si="127"/>
        <v>5-8 PM</v>
      </c>
      <c r="O2691">
        <v>311.83</v>
      </c>
      <c r="P2691">
        <v>200</v>
      </c>
      <c r="Q2691">
        <v>192</v>
      </c>
      <c r="R2691">
        <v>8</v>
      </c>
      <c r="S2691">
        <v>119.83</v>
      </c>
      <c r="T2691" t="s">
        <v>34</v>
      </c>
      <c r="U2691" t="s">
        <v>23</v>
      </c>
      <c r="V2691" t="s">
        <v>24</v>
      </c>
      <c r="W2691" t="s">
        <v>7595</v>
      </c>
      <c r="X2691" t="s">
        <v>26</v>
      </c>
      <c r="Y2691" t="s">
        <v>36</v>
      </c>
      <c r="Z2691" t="s">
        <v>28</v>
      </c>
      <c r="AA2691" t="s">
        <v>26</v>
      </c>
      <c r="AB2691" t="s">
        <v>30</v>
      </c>
    </row>
    <row r="2692" spans="1:28" x14ac:dyDescent="0.3">
      <c r="A2692" t="s">
        <v>7596</v>
      </c>
      <c r="B2692" t="s">
        <v>131</v>
      </c>
      <c r="C2692" t="s">
        <v>7597</v>
      </c>
      <c r="D2692" t="s">
        <v>74</v>
      </c>
      <c r="E2692">
        <v>21</v>
      </c>
      <c r="F2692" t="s">
        <v>17465</v>
      </c>
      <c r="G2692">
        <v>2024</v>
      </c>
      <c r="H2692">
        <f t="shared" si="128"/>
        <v>45494</v>
      </c>
      <c r="I2692">
        <v>7</v>
      </c>
      <c r="J2692">
        <v>17</v>
      </c>
      <c r="K2692">
        <v>30</v>
      </c>
      <c r="L2692" t="s">
        <v>17466</v>
      </c>
      <c r="M2692">
        <f t="shared" si="126"/>
        <v>0.80381944444444453</v>
      </c>
      <c r="N2692" t="str">
        <f t="shared" si="127"/>
        <v>5-8 PM</v>
      </c>
      <c r="O2692">
        <v>1785.92</v>
      </c>
      <c r="P2692">
        <v>199</v>
      </c>
      <c r="Q2692">
        <v>193.03</v>
      </c>
      <c r="R2692">
        <v>5.97</v>
      </c>
      <c r="S2692">
        <v>1592.89</v>
      </c>
      <c r="T2692" t="s">
        <v>34</v>
      </c>
      <c r="U2692" t="s">
        <v>23</v>
      </c>
      <c r="V2692" t="s">
        <v>24</v>
      </c>
      <c r="W2692" t="s">
        <v>7598</v>
      </c>
      <c r="X2692" t="s">
        <v>26</v>
      </c>
      <c r="Y2692" t="s">
        <v>36</v>
      </c>
      <c r="Z2692" t="s">
        <v>28</v>
      </c>
      <c r="AA2692" t="s">
        <v>26</v>
      </c>
      <c r="AB2692" t="s">
        <v>30</v>
      </c>
    </row>
    <row r="2693" spans="1:28" x14ac:dyDescent="0.3">
      <c r="A2693" t="s">
        <v>7599</v>
      </c>
      <c r="B2693" t="s">
        <v>39</v>
      </c>
      <c r="C2693" t="s">
        <v>7600</v>
      </c>
      <c r="D2693" t="s">
        <v>21</v>
      </c>
      <c r="E2693">
        <v>21</v>
      </c>
      <c r="F2693" t="s">
        <v>17465</v>
      </c>
      <c r="G2693">
        <v>2024</v>
      </c>
      <c r="H2693">
        <f t="shared" si="128"/>
        <v>45494</v>
      </c>
      <c r="I2693">
        <v>7</v>
      </c>
      <c r="J2693">
        <v>15</v>
      </c>
      <c r="K2693">
        <v>55</v>
      </c>
      <c r="L2693" t="s">
        <v>17466</v>
      </c>
      <c r="M2693">
        <f t="shared" si="126"/>
        <v>0.80271990740740751</v>
      </c>
      <c r="N2693" t="str">
        <f t="shared" si="127"/>
        <v>5-8 PM</v>
      </c>
      <c r="O2693">
        <v>5614.88</v>
      </c>
      <c r="P2693">
        <v>299</v>
      </c>
      <c r="Q2693">
        <v>292.72000000000003</v>
      </c>
      <c r="R2693">
        <v>6.28</v>
      </c>
      <c r="S2693">
        <v>5322.16</v>
      </c>
      <c r="T2693" t="s">
        <v>34</v>
      </c>
      <c r="U2693" t="s">
        <v>23</v>
      </c>
      <c r="V2693" t="s">
        <v>24</v>
      </c>
      <c r="W2693" t="s">
        <v>7601</v>
      </c>
      <c r="X2693" t="s">
        <v>26</v>
      </c>
      <c r="Y2693" t="s">
        <v>27</v>
      </c>
      <c r="Z2693" t="s">
        <v>28</v>
      </c>
      <c r="AA2693" t="s">
        <v>37</v>
      </c>
      <c r="AB2693" t="s">
        <v>30</v>
      </c>
    </row>
    <row r="2694" spans="1:28" x14ac:dyDescent="0.3">
      <c r="A2694" t="s">
        <v>7602</v>
      </c>
      <c r="B2694" t="s">
        <v>44</v>
      </c>
      <c r="C2694" t="s">
        <v>7603</v>
      </c>
      <c r="D2694" t="s">
        <v>21</v>
      </c>
      <c r="E2694">
        <v>21</v>
      </c>
      <c r="F2694" t="s">
        <v>17465</v>
      </c>
      <c r="G2694">
        <v>2024</v>
      </c>
      <c r="H2694">
        <f t="shared" si="128"/>
        <v>45494</v>
      </c>
      <c r="I2694">
        <v>7</v>
      </c>
      <c r="J2694">
        <v>11</v>
      </c>
      <c r="K2694">
        <v>8</v>
      </c>
      <c r="L2694" t="s">
        <v>17466</v>
      </c>
      <c r="M2694">
        <f t="shared" si="126"/>
        <v>0.79939814814814814</v>
      </c>
      <c r="N2694" t="str">
        <f t="shared" si="127"/>
        <v>5-8 PM</v>
      </c>
      <c r="O2694">
        <v>1008.04</v>
      </c>
      <c r="P2694">
        <v>299</v>
      </c>
      <c r="Q2694">
        <v>292.72000000000003</v>
      </c>
      <c r="R2694">
        <v>6.28</v>
      </c>
      <c r="S2694">
        <v>715.32</v>
      </c>
      <c r="T2694" t="s">
        <v>34</v>
      </c>
      <c r="U2694" t="s">
        <v>23</v>
      </c>
      <c r="V2694" t="s">
        <v>24</v>
      </c>
      <c r="W2694" t="s">
        <v>7604</v>
      </c>
      <c r="X2694" t="s">
        <v>26</v>
      </c>
      <c r="Y2694" t="s">
        <v>27</v>
      </c>
      <c r="Z2694" t="s">
        <v>28</v>
      </c>
      <c r="AA2694" t="s">
        <v>26</v>
      </c>
      <c r="AB2694" t="s">
        <v>30</v>
      </c>
    </row>
    <row r="2695" spans="1:28" x14ac:dyDescent="0.3">
      <c r="A2695" t="s">
        <v>7605</v>
      </c>
      <c r="B2695" t="s">
        <v>131</v>
      </c>
      <c r="C2695" t="s">
        <v>7606</v>
      </c>
      <c r="D2695" t="s">
        <v>50</v>
      </c>
      <c r="E2695">
        <v>21</v>
      </c>
      <c r="F2695" t="s">
        <v>17465</v>
      </c>
      <c r="G2695">
        <v>2024</v>
      </c>
      <c r="H2695">
        <f t="shared" si="128"/>
        <v>45494</v>
      </c>
      <c r="I2695">
        <v>7</v>
      </c>
      <c r="J2695">
        <v>8</v>
      </c>
      <c r="K2695">
        <v>31</v>
      </c>
      <c r="L2695" t="s">
        <v>17466</v>
      </c>
      <c r="M2695">
        <f t="shared" si="126"/>
        <v>0.79758101851851848</v>
      </c>
      <c r="N2695" t="str">
        <f t="shared" si="127"/>
        <v>5-8 PM</v>
      </c>
      <c r="O2695">
        <v>1976.96</v>
      </c>
      <c r="P2695">
        <v>199</v>
      </c>
      <c r="Q2695">
        <v>191.04</v>
      </c>
      <c r="R2695">
        <v>7.96</v>
      </c>
      <c r="S2695">
        <v>1785.92</v>
      </c>
      <c r="T2695" t="s">
        <v>34</v>
      </c>
      <c r="U2695" t="s">
        <v>23</v>
      </c>
      <c r="V2695" t="s">
        <v>24</v>
      </c>
      <c r="W2695" t="s">
        <v>7607</v>
      </c>
      <c r="X2695" t="s">
        <v>26</v>
      </c>
      <c r="Y2695" t="s">
        <v>36</v>
      </c>
      <c r="Z2695" t="s">
        <v>28</v>
      </c>
      <c r="AA2695" t="s">
        <v>29</v>
      </c>
      <c r="AB2695" t="s">
        <v>30</v>
      </c>
    </row>
    <row r="2696" spans="1:28" x14ac:dyDescent="0.3">
      <c r="A2696" t="s">
        <v>7608</v>
      </c>
      <c r="B2696" t="s">
        <v>131</v>
      </c>
      <c r="C2696" t="s">
        <v>7609</v>
      </c>
      <c r="D2696" t="s">
        <v>74</v>
      </c>
      <c r="E2696">
        <v>21</v>
      </c>
      <c r="F2696" t="s">
        <v>17465</v>
      </c>
      <c r="G2696">
        <v>2024</v>
      </c>
      <c r="H2696">
        <f t="shared" si="128"/>
        <v>45494</v>
      </c>
      <c r="I2696">
        <v>7</v>
      </c>
      <c r="J2696">
        <v>6</v>
      </c>
      <c r="K2696">
        <v>37</v>
      </c>
      <c r="L2696" t="s">
        <v>17466</v>
      </c>
      <c r="M2696">
        <f t="shared" si="126"/>
        <v>0.79626157407407405</v>
      </c>
      <c r="N2696" t="str">
        <f t="shared" si="127"/>
        <v>5-8 PM</v>
      </c>
      <c r="O2696">
        <v>2315.4899999999998</v>
      </c>
      <c r="P2696">
        <v>349</v>
      </c>
      <c r="Q2696">
        <v>338.53</v>
      </c>
      <c r="R2696">
        <v>10.47</v>
      </c>
      <c r="S2696">
        <v>1976.96</v>
      </c>
      <c r="T2696" t="s">
        <v>34</v>
      </c>
      <c r="U2696" t="s">
        <v>23</v>
      </c>
      <c r="V2696" t="s">
        <v>24</v>
      </c>
      <c r="W2696" t="s">
        <v>7610</v>
      </c>
      <c r="X2696" t="s">
        <v>26</v>
      </c>
      <c r="Y2696" t="s">
        <v>36</v>
      </c>
      <c r="Z2696" t="s">
        <v>28</v>
      </c>
      <c r="AA2696" t="s">
        <v>29</v>
      </c>
      <c r="AB2696" t="s">
        <v>30</v>
      </c>
    </row>
    <row r="2697" spans="1:28" x14ac:dyDescent="0.3">
      <c r="A2697" t="s">
        <v>7611</v>
      </c>
      <c r="B2697" t="s">
        <v>2654</v>
      </c>
      <c r="C2697" t="s">
        <v>3152</v>
      </c>
      <c r="D2697" t="s">
        <v>74</v>
      </c>
      <c r="E2697">
        <v>21</v>
      </c>
      <c r="F2697" t="s">
        <v>17465</v>
      </c>
      <c r="G2697">
        <v>2024</v>
      </c>
      <c r="H2697">
        <f t="shared" si="128"/>
        <v>45494</v>
      </c>
      <c r="I2697">
        <v>6</v>
      </c>
      <c r="J2697">
        <v>56</v>
      </c>
      <c r="K2697">
        <v>5</v>
      </c>
      <c r="L2697" t="s">
        <v>17466</v>
      </c>
      <c r="M2697">
        <f t="shared" si="126"/>
        <v>0.78894675925925928</v>
      </c>
      <c r="N2697" t="str">
        <f t="shared" si="127"/>
        <v>5-8 PM</v>
      </c>
      <c r="O2697">
        <v>276.87</v>
      </c>
      <c r="P2697">
        <v>22</v>
      </c>
      <c r="Q2697">
        <v>21.56</v>
      </c>
      <c r="R2697">
        <v>0.44</v>
      </c>
      <c r="S2697">
        <v>255.31</v>
      </c>
      <c r="T2697" t="s">
        <v>34</v>
      </c>
      <c r="U2697" t="s">
        <v>23</v>
      </c>
      <c r="V2697" t="s">
        <v>24</v>
      </c>
      <c r="W2697" t="s">
        <v>7612</v>
      </c>
      <c r="X2697" t="s">
        <v>26</v>
      </c>
      <c r="Y2697" t="s">
        <v>36</v>
      </c>
      <c r="Z2697" t="s">
        <v>28</v>
      </c>
      <c r="AA2697" t="s">
        <v>26</v>
      </c>
      <c r="AB2697" t="s">
        <v>30</v>
      </c>
    </row>
    <row r="2698" spans="1:28" x14ac:dyDescent="0.3">
      <c r="A2698" t="s">
        <v>7613</v>
      </c>
      <c r="B2698" t="s">
        <v>44</v>
      </c>
      <c r="C2698" t="s">
        <v>7614</v>
      </c>
      <c r="D2698" t="s">
        <v>74</v>
      </c>
      <c r="E2698">
        <v>21</v>
      </c>
      <c r="F2698" t="s">
        <v>17465</v>
      </c>
      <c r="G2698">
        <v>2024</v>
      </c>
      <c r="H2698">
        <f t="shared" si="128"/>
        <v>45494</v>
      </c>
      <c r="I2698">
        <v>6</v>
      </c>
      <c r="J2698">
        <v>55</v>
      </c>
      <c r="K2698">
        <v>44</v>
      </c>
      <c r="L2698" t="s">
        <v>17466</v>
      </c>
      <c r="M2698">
        <f t="shared" si="126"/>
        <v>0.78870370370370368</v>
      </c>
      <c r="N2698" t="str">
        <f t="shared" si="127"/>
        <v>5-8 PM</v>
      </c>
      <c r="O2698">
        <v>501.06</v>
      </c>
      <c r="P2698">
        <v>299</v>
      </c>
      <c r="Q2698">
        <v>293.02</v>
      </c>
      <c r="R2698">
        <v>5.98</v>
      </c>
      <c r="S2698">
        <v>208.04</v>
      </c>
      <c r="T2698" t="s">
        <v>34</v>
      </c>
      <c r="U2698" t="s">
        <v>23</v>
      </c>
      <c r="V2698" t="s">
        <v>24</v>
      </c>
      <c r="W2698" t="s">
        <v>7615</v>
      </c>
      <c r="X2698" t="s">
        <v>26</v>
      </c>
      <c r="Y2698" t="s">
        <v>27</v>
      </c>
      <c r="Z2698" t="s">
        <v>28</v>
      </c>
      <c r="AA2698" t="s">
        <v>29</v>
      </c>
      <c r="AB2698" t="s">
        <v>30</v>
      </c>
    </row>
    <row r="2699" spans="1:28" x14ac:dyDescent="0.3">
      <c r="A2699" t="s">
        <v>7616</v>
      </c>
      <c r="B2699" t="s">
        <v>1222</v>
      </c>
      <c r="C2699" t="s">
        <v>2667</v>
      </c>
      <c r="D2699" t="s">
        <v>21</v>
      </c>
      <c r="E2699">
        <v>21</v>
      </c>
      <c r="F2699" t="s">
        <v>17465</v>
      </c>
      <c r="G2699">
        <v>2024</v>
      </c>
      <c r="H2699">
        <f t="shared" si="128"/>
        <v>45494</v>
      </c>
      <c r="I2699">
        <v>6</v>
      </c>
      <c r="J2699">
        <v>55</v>
      </c>
      <c r="K2699">
        <v>10</v>
      </c>
      <c r="L2699" t="s">
        <v>17466</v>
      </c>
      <c r="M2699">
        <f t="shared" si="126"/>
        <v>0.78831018518518514</v>
      </c>
      <c r="N2699" t="str">
        <f t="shared" si="127"/>
        <v>5-8 PM</v>
      </c>
      <c r="O2699">
        <v>157.63999999999999</v>
      </c>
      <c r="P2699">
        <v>69</v>
      </c>
      <c r="Q2699">
        <v>66.930000000000007</v>
      </c>
      <c r="R2699">
        <v>2.0699999999999998</v>
      </c>
      <c r="S2699">
        <v>90.71</v>
      </c>
      <c r="T2699" t="s">
        <v>34</v>
      </c>
      <c r="U2699" t="s">
        <v>23</v>
      </c>
      <c r="V2699" t="s">
        <v>24</v>
      </c>
      <c r="W2699" t="s">
        <v>7617</v>
      </c>
      <c r="X2699" t="s">
        <v>26</v>
      </c>
      <c r="Y2699" t="s">
        <v>36</v>
      </c>
      <c r="Z2699" t="s">
        <v>28</v>
      </c>
      <c r="AA2699" t="s">
        <v>29</v>
      </c>
      <c r="AB2699" t="s">
        <v>30</v>
      </c>
    </row>
    <row r="2700" spans="1:28" x14ac:dyDescent="0.3">
      <c r="A2700" t="s">
        <v>7618</v>
      </c>
      <c r="B2700" t="s">
        <v>68</v>
      </c>
      <c r="C2700" t="s">
        <v>7619</v>
      </c>
      <c r="D2700" t="s">
        <v>50</v>
      </c>
      <c r="E2700">
        <v>21</v>
      </c>
      <c r="F2700" t="s">
        <v>17465</v>
      </c>
      <c r="G2700">
        <v>2024</v>
      </c>
      <c r="H2700">
        <f t="shared" si="128"/>
        <v>45494</v>
      </c>
      <c r="I2700">
        <v>6</v>
      </c>
      <c r="J2700">
        <v>30</v>
      </c>
      <c r="K2700">
        <v>30</v>
      </c>
      <c r="L2700" t="s">
        <v>17466</v>
      </c>
      <c r="M2700">
        <f t="shared" si="126"/>
        <v>0.77118055555555554</v>
      </c>
      <c r="N2700" t="str">
        <f t="shared" si="127"/>
        <v>5-8 PM</v>
      </c>
      <c r="O2700">
        <v>260.77999999999997</v>
      </c>
      <c r="P2700">
        <v>22</v>
      </c>
      <c r="Q2700">
        <v>21.12</v>
      </c>
      <c r="R2700">
        <v>0.88</v>
      </c>
      <c r="S2700">
        <v>239.66</v>
      </c>
      <c r="T2700" t="s">
        <v>34</v>
      </c>
      <c r="U2700" t="s">
        <v>23</v>
      </c>
      <c r="V2700" t="s">
        <v>24</v>
      </c>
      <c r="W2700" t="s">
        <v>7620</v>
      </c>
      <c r="X2700" t="s">
        <v>26</v>
      </c>
      <c r="Y2700" t="s">
        <v>36</v>
      </c>
      <c r="Z2700" t="s">
        <v>28</v>
      </c>
      <c r="AA2700" t="s">
        <v>29</v>
      </c>
      <c r="AB2700" t="s">
        <v>30</v>
      </c>
    </row>
    <row r="2701" spans="1:28" x14ac:dyDescent="0.3">
      <c r="A2701" t="s">
        <v>7621</v>
      </c>
      <c r="B2701" t="s">
        <v>48</v>
      </c>
      <c r="C2701" t="s">
        <v>7012</v>
      </c>
      <c r="D2701" t="s">
        <v>74</v>
      </c>
      <c r="E2701">
        <v>21</v>
      </c>
      <c r="F2701" t="s">
        <v>17465</v>
      </c>
      <c r="G2701">
        <v>2024</v>
      </c>
      <c r="H2701">
        <f t="shared" si="128"/>
        <v>45494</v>
      </c>
      <c r="I2701">
        <v>6</v>
      </c>
      <c r="J2701">
        <v>25</v>
      </c>
      <c r="K2701">
        <v>41</v>
      </c>
      <c r="L2701" t="s">
        <v>17466</v>
      </c>
      <c r="M2701">
        <f t="shared" si="126"/>
        <v>0.7678356481481482</v>
      </c>
      <c r="N2701" t="str">
        <f t="shared" si="127"/>
        <v>5-8 PM</v>
      </c>
      <c r="O2701">
        <v>734.86</v>
      </c>
      <c r="P2701">
        <v>349</v>
      </c>
      <c r="Q2701">
        <v>338.53</v>
      </c>
      <c r="R2701">
        <v>10.47</v>
      </c>
      <c r="S2701">
        <v>396.33</v>
      </c>
      <c r="T2701" t="s">
        <v>34</v>
      </c>
      <c r="U2701" t="s">
        <v>23</v>
      </c>
      <c r="V2701" t="s">
        <v>24</v>
      </c>
      <c r="W2701" t="s">
        <v>7622</v>
      </c>
      <c r="X2701" t="s">
        <v>26</v>
      </c>
      <c r="Y2701" t="s">
        <v>36</v>
      </c>
      <c r="Z2701" t="s">
        <v>28</v>
      </c>
      <c r="AA2701" t="s">
        <v>3651</v>
      </c>
      <c r="AB2701" t="s">
        <v>30</v>
      </c>
    </row>
    <row r="2702" spans="1:28" x14ac:dyDescent="0.3">
      <c r="A2702" t="s">
        <v>7623</v>
      </c>
      <c r="B2702" t="s">
        <v>98</v>
      </c>
      <c r="C2702" t="s">
        <v>7624</v>
      </c>
      <c r="D2702" t="s">
        <v>182</v>
      </c>
      <c r="E2702">
        <v>21</v>
      </c>
      <c r="F2702" t="s">
        <v>17465</v>
      </c>
      <c r="G2702">
        <v>2024</v>
      </c>
      <c r="H2702">
        <f t="shared" si="128"/>
        <v>45494</v>
      </c>
      <c r="I2702">
        <v>6</v>
      </c>
      <c r="J2702">
        <v>23</v>
      </c>
      <c r="K2702">
        <v>28</v>
      </c>
      <c r="L2702" t="s">
        <v>17466</v>
      </c>
      <c r="M2702">
        <f t="shared" si="126"/>
        <v>0.76629629629629636</v>
      </c>
      <c r="N2702" t="str">
        <f t="shared" si="127"/>
        <v>5-8 PM</v>
      </c>
      <c r="O2702">
        <v>3359.45</v>
      </c>
      <c r="P2702">
        <v>235</v>
      </c>
      <c r="Q2702">
        <v>225.6</v>
      </c>
      <c r="R2702">
        <v>9.4</v>
      </c>
      <c r="S2702">
        <v>3133.85</v>
      </c>
      <c r="T2702" t="s">
        <v>34</v>
      </c>
      <c r="U2702" t="s">
        <v>23</v>
      </c>
      <c r="V2702" t="s">
        <v>24</v>
      </c>
      <c r="W2702" t="s">
        <v>7625</v>
      </c>
      <c r="X2702" t="s">
        <v>26</v>
      </c>
      <c r="Y2702" t="s">
        <v>36</v>
      </c>
      <c r="Z2702" t="s">
        <v>28</v>
      </c>
      <c r="AA2702" t="s">
        <v>26</v>
      </c>
      <c r="AB2702" t="s">
        <v>30</v>
      </c>
    </row>
    <row r="2703" spans="1:28" x14ac:dyDescent="0.3">
      <c r="A2703" t="s">
        <v>7626</v>
      </c>
      <c r="B2703" t="s">
        <v>98</v>
      </c>
      <c r="C2703" t="s">
        <v>7627</v>
      </c>
      <c r="D2703" t="s">
        <v>50</v>
      </c>
      <c r="E2703">
        <v>21</v>
      </c>
      <c r="F2703" t="s">
        <v>17465</v>
      </c>
      <c r="G2703">
        <v>2024</v>
      </c>
      <c r="H2703">
        <f t="shared" si="128"/>
        <v>45494</v>
      </c>
      <c r="I2703">
        <v>6</v>
      </c>
      <c r="J2703">
        <v>15</v>
      </c>
      <c r="K2703">
        <v>50</v>
      </c>
      <c r="L2703" t="s">
        <v>17466</v>
      </c>
      <c r="M2703">
        <f t="shared" si="126"/>
        <v>0.76099537037037035</v>
      </c>
      <c r="N2703" t="str">
        <f t="shared" si="127"/>
        <v>5-8 PM</v>
      </c>
      <c r="O2703">
        <v>3550.49</v>
      </c>
      <c r="P2703">
        <v>199</v>
      </c>
      <c r="Q2703">
        <v>191.04</v>
      </c>
      <c r="R2703">
        <v>7.96</v>
      </c>
      <c r="S2703">
        <v>3359.45</v>
      </c>
      <c r="T2703" t="s">
        <v>34</v>
      </c>
      <c r="U2703" t="s">
        <v>23</v>
      </c>
      <c r="V2703" t="s">
        <v>24</v>
      </c>
      <c r="W2703" t="s">
        <v>7628</v>
      </c>
      <c r="X2703" t="s">
        <v>26</v>
      </c>
      <c r="Y2703" t="s">
        <v>36</v>
      </c>
      <c r="Z2703" t="s">
        <v>28</v>
      </c>
      <c r="AA2703" t="s">
        <v>29</v>
      </c>
      <c r="AB2703" t="s">
        <v>30</v>
      </c>
    </row>
    <row r="2704" spans="1:28" x14ac:dyDescent="0.3">
      <c r="A2704" t="s">
        <v>7629</v>
      </c>
      <c r="B2704" t="s">
        <v>44</v>
      </c>
      <c r="C2704" t="s">
        <v>7630</v>
      </c>
      <c r="D2704" t="s">
        <v>21</v>
      </c>
      <c r="E2704">
        <v>21</v>
      </c>
      <c r="F2704" t="s">
        <v>17465</v>
      </c>
      <c r="G2704">
        <v>2024</v>
      </c>
      <c r="H2704">
        <f t="shared" si="128"/>
        <v>45494</v>
      </c>
      <c r="I2704">
        <v>6</v>
      </c>
      <c r="J2704">
        <v>2</v>
      </c>
      <c r="K2704">
        <v>6</v>
      </c>
      <c r="L2704" t="s">
        <v>17466</v>
      </c>
      <c r="M2704">
        <f t="shared" si="126"/>
        <v>0.75145833333333334</v>
      </c>
      <c r="N2704" t="str">
        <f t="shared" si="127"/>
        <v>5-8 PM</v>
      </c>
      <c r="O2704">
        <v>623.42999999999995</v>
      </c>
      <c r="P2704">
        <v>125</v>
      </c>
      <c r="Q2704">
        <v>122.37</v>
      </c>
      <c r="R2704">
        <v>2.63</v>
      </c>
      <c r="S2704">
        <v>501.06</v>
      </c>
      <c r="T2704" t="s">
        <v>34</v>
      </c>
      <c r="U2704" t="s">
        <v>23</v>
      </c>
      <c r="V2704" t="s">
        <v>24</v>
      </c>
      <c r="W2704" t="s">
        <v>7631</v>
      </c>
      <c r="X2704" t="s">
        <v>26</v>
      </c>
      <c r="Y2704" t="s">
        <v>27</v>
      </c>
      <c r="Z2704" t="s">
        <v>28</v>
      </c>
      <c r="AA2704" t="s">
        <v>29</v>
      </c>
      <c r="AB2704" t="s">
        <v>30</v>
      </c>
    </row>
    <row r="2705" spans="1:28" x14ac:dyDescent="0.3">
      <c r="A2705" t="s">
        <v>7632</v>
      </c>
      <c r="B2705" t="s">
        <v>1222</v>
      </c>
      <c r="C2705" t="s">
        <v>7633</v>
      </c>
      <c r="D2705" t="s">
        <v>21</v>
      </c>
      <c r="E2705">
        <v>21</v>
      </c>
      <c r="F2705" t="s">
        <v>17465</v>
      </c>
      <c r="G2705">
        <v>2024</v>
      </c>
      <c r="H2705">
        <f t="shared" si="128"/>
        <v>45494</v>
      </c>
      <c r="I2705">
        <v>6</v>
      </c>
      <c r="J2705">
        <v>0</v>
      </c>
      <c r="K2705">
        <v>15</v>
      </c>
      <c r="L2705" t="s">
        <v>17466</v>
      </c>
      <c r="M2705">
        <f t="shared" si="126"/>
        <v>0.75017361111111114</v>
      </c>
      <c r="N2705" t="str">
        <f t="shared" si="127"/>
        <v>5-8 PM</v>
      </c>
      <c r="O2705">
        <v>176.07</v>
      </c>
      <c r="P2705">
        <v>19</v>
      </c>
      <c r="Q2705">
        <v>18.43</v>
      </c>
      <c r="R2705">
        <v>0.56999999999999995</v>
      </c>
      <c r="S2705">
        <v>157.63999999999999</v>
      </c>
      <c r="T2705" t="s">
        <v>34</v>
      </c>
      <c r="U2705" t="s">
        <v>23</v>
      </c>
      <c r="V2705" t="s">
        <v>24</v>
      </c>
      <c r="W2705" t="s">
        <v>7634</v>
      </c>
      <c r="X2705" t="s">
        <v>26</v>
      </c>
      <c r="Y2705" t="s">
        <v>36</v>
      </c>
      <c r="Z2705" t="s">
        <v>28</v>
      </c>
      <c r="AA2705" t="s">
        <v>29</v>
      </c>
      <c r="AB2705" t="s">
        <v>30</v>
      </c>
    </row>
    <row r="2706" spans="1:28" x14ac:dyDescent="0.3">
      <c r="A2706" t="s">
        <v>7635</v>
      </c>
      <c r="B2706" t="s">
        <v>4263</v>
      </c>
      <c r="C2706" t="s">
        <v>7636</v>
      </c>
      <c r="D2706" t="s">
        <v>21</v>
      </c>
      <c r="E2706">
        <v>21</v>
      </c>
      <c r="F2706" t="s">
        <v>17465</v>
      </c>
      <c r="G2706">
        <v>2024</v>
      </c>
      <c r="H2706">
        <f t="shared" si="128"/>
        <v>45494</v>
      </c>
      <c r="I2706">
        <v>5</v>
      </c>
      <c r="J2706">
        <v>43</v>
      </c>
      <c r="K2706">
        <v>0</v>
      </c>
      <c r="L2706" t="s">
        <v>17466</v>
      </c>
      <c r="M2706">
        <f t="shared" si="126"/>
        <v>0.73819444444444438</v>
      </c>
      <c r="N2706" t="str">
        <f t="shared" si="127"/>
        <v>5-8 PM</v>
      </c>
      <c r="O2706">
        <v>390.45</v>
      </c>
      <c r="P2706">
        <v>239</v>
      </c>
      <c r="Q2706">
        <v>233.98</v>
      </c>
      <c r="R2706">
        <v>5.0199999999999996</v>
      </c>
      <c r="S2706">
        <v>156.47</v>
      </c>
      <c r="T2706" t="s">
        <v>34</v>
      </c>
      <c r="U2706" t="s">
        <v>23</v>
      </c>
      <c r="V2706" t="s">
        <v>24</v>
      </c>
      <c r="W2706" t="s">
        <v>7637</v>
      </c>
      <c r="X2706" t="s">
        <v>26</v>
      </c>
      <c r="Y2706" t="s">
        <v>36</v>
      </c>
      <c r="Z2706" t="s">
        <v>28</v>
      </c>
      <c r="AA2706" t="s">
        <v>29</v>
      </c>
      <c r="AB2706" t="s">
        <v>30</v>
      </c>
    </row>
    <row r="2707" spans="1:28" x14ac:dyDescent="0.3">
      <c r="A2707" t="s">
        <v>7638</v>
      </c>
      <c r="B2707" t="s">
        <v>180</v>
      </c>
      <c r="C2707" t="s">
        <v>7639</v>
      </c>
      <c r="D2707" t="s">
        <v>50</v>
      </c>
      <c r="E2707">
        <v>21</v>
      </c>
      <c r="F2707" t="s">
        <v>17465</v>
      </c>
      <c r="G2707">
        <v>2024</v>
      </c>
      <c r="H2707">
        <f t="shared" si="128"/>
        <v>45494</v>
      </c>
      <c r="I2707">
        <v>5</v>
      </c>
      <c r="J2707">
        <v>37</v>
      </c>
      <c r="K2707">
        <v>4</v>
      </c>
      <c r="L2707" t="s">
        <v>17466</v>
      </c>
      <c r="M2707">
        <f t="shared" si="126"/>
        <v>0.7340740740740741</v>
      </c>
      <c r="N2707" t="str">
        <f t="shared" si="127"/>
        <v>5-8 PM</v>
      </c>
      <c r="O2707">
        <v>464.46</v>
      </c>
      <c r="P2707">
        <v>199</v>
      </c>
      <c r="Q2707">
        <v>191.04</v>
      </c>
      <c r="R2707">
        <v>7.96</v>
      </c>
      <c r="S2707">
        <v>273.42</v>
      </c>
      <c r="T2707" t="s">
        <v>34</v>
      </c>
      <c r="U2707" t="s">
        <v>23</v>
      </c>
      <c r="V2707" t="s">
        <v>24</v>
      </c>
      <c r="W2707" t="s">
        <v>7640</v>
      </c>
      <c r="X2707" t="s">
        <v>26</v>
      </c>
      <c r="Y2707" t="s">
        <v>36</v>
      </c>
      <c r="Z2707" t="s">
        <v>28</v>
      </c>
      <c r="AA2707" t="s">
        <v>37</v>
      </c>
      <c r="AB2707" t="s">
        <v>30</v>
      </c>
    </row>
    <row r="2708" spans="1:28" x14ac:dyDescent="0.3">
      <c r="A2708" t="s">
        <v>7641</v>
      </c>
      <c r="B2708" t="s">
        <v>1537</v>
      </c>
      <c r="C2708" t="s">
        <v>7642</v>
      </c>
      <c r="D2708" t="s">
        <v>21</v>
      </c>
      <c r="E2708">
        <v>21</v>
      </c>
      <c r="F2708" t="s">
        <v>17465</v>
      </c>
      <c r="G2708">
        <v>2024</v>
      </c>
      <c r="H2708">
        <f t="shared" si="128"/>
        <v>45494</v>
      </c>
      <c r="I2708">
        <v>5</v>
      </c>
      <c r="J2708">
        <v>34</v>
      </c>
      <c r="K2708">
        <v>59</v>
      </c>
      <c r="L2708" t="s">
        <v>17466</v>
      </c>
      <c r="M2708">
        <f t="shared" si="126"/>
        <v>0.73262731481481491</v>
      </c>
      <c r="N2708" t="str">
        <f t="shared" si="127"/>
        <v>5-8 PM</v>
      </c>
      <c r="O2708">
        <v>290.85000000000002</v>
      </c>
      <c r="P2708">
        <v>19</v>
      </c>
      <c r="Q2708">
        <v>18.600000000000001</v>
      </c>
      <c r="R2708">
        <v>0.4</v>
      </c>
      <c r="S2708">
        <v>272.25</v>
      </c>
      <c r="T2708" t="s">
        <v>34</v>
      </c>
      <c r="U2708" t="s">
        <v>23</v>
      </c>
      <c r="V2708" t="s">
        <v>24</v>
      </c>
      <c r="W2708" t="s">
        <v>7643</v>
      </c>
      <c r="X2708" t="s">
        <v>26</v>
      </c>
      <c r="Y2708" t="s">
        <v>36</v>
      </c>
      <c r="Z2708" t="s">
        <v>28</v>
      </c>
      <c r="AA2708" t="s">
        <v>37</v>
      </c>
      <c r="AB2708" t="s">
        <v>30</v>
      </c>
    </row>
    <row r="2709" spans="1:28" x14ac:dyDescent="0.3">
      <c r="A2709" t="s">
        <v>7644</v>
      </c>
      <c r="B2709" t="s">
        <v>1537</v>
      </c>
      <c r="C2709" t="s">
        <v>7645</v>
      </c>
      <c r="D2709" t="s">
        <v>21</v>
      </c>
      <c r="E2709">
        <v>21</v>
      </c>
      <c r="F2709" t="s">
        <v>17465</v>
      </c>
      <c r="G2709">
        <v>2024</v>
      </c>
      <c r="H2709">
        <f t="shared" si="128"/>
        <v>45494</v>
      </c>
      <c r="I2709">
        <v>5</v>
      </c>
      <c r="J2709">
        <v>23</v>
      </c>
      <c r="K2709">
        <v>47</v>
      </c>
      <c r="L2709" t="s">
        <v>17466</v>
      </c>
      <c r="M2709">
        <f t="shared" si="126"/>
        <v>0.72484953703703703</v>
      </c>
      <c r="N2709" t="str">
        <f t="shared" si="127"/>
        <v>5-8 PM</v>
      </c>
      <c r="O2709">
        <v>534.62</v>
      </c>
      <c r="P2709">
        <v>249</v>
      </c>
      <c r="Q2709">
        <v>243.77</v>
      </c>
      <c r="R2709">
        <v>5.23</v>
      </c>
      <c r="S2709">
        <v>290.85000000000002</v>
      </c>
      <c r="T2709" t="s">
        <v>34</v>
      </c>
      <c r="U2709" t="s">
        <v>23</v>
      </c>
      <c r="V2709" t="s">
        <v>24</v>
      </c>
      <c r="W2709" t="s">
        <v>7646</v>
      </c>
      <c r="X2709" t="s">
        <v>26</v>
      </c>
      <c r="Y2709" t="s">
        <v>36</v>
      </c>
      <c r="Z2709" t="s">
        <v>28</v>
      </c>
      <c r="AA2709" t="s">
        <v>37</v>
      </c>
      <c r="AB2709" t="s">
        <v>30</v>
      </c>
    </row>
    <row r="2710" spans="1:28" x14ac:dyDescent="0.3">
      <c r="A2710" t="s">
        <v>7647</v>
      </c>
      <c r="B2710" t="s">
        <v>98</v>
      </c>
      <c r="C2710" t="s">
        <v>7648</v>
      </c>
      <c r="D2710" t="s">
        <v>74</v>
      </c>
      <c r="E2710">
        <v>21</v>
      </c>
      <c r="F2710" t="s">
        <v>17465</v>
      </c>
      <c r="G2710">
        <v>2024</v>
      </c>
      <c r="H2710">
        <f t="shared" si="128"/>
        <v>45494</v>
      </c>
      <c r="I2710">
        <v>5</v>
      </c>
      <c r="J2710">
        <v>20</v>
      </c>
      <c r="K2710">
        <v>56</v>
      </c>
      <c r="L2710" t="s">
        <v>17466</v>
      </c>
      <c r="M2710">
        <f t="shared" si="126"/>
        <v>0.72287037037037039</v>
      </c>
      <c r="N2710" t="str">
        <f t="shared" si="127"/>
        <v>5-8 PM</v>
      </c>
      <c r="O2710">
        <v>3743.52</v>
      </c>
      <c r="P2710">
        <v>199</v>
      </c>
      <c r="Q2710">
        <v>193.03</v>
      </c>
      <c r="R2710">
        <v>5.97</v>
      </c>
      <c r="S2710">
        <v>3550.49</v>
      </c>
      <c r="T2710" t="s">
        <v>34</v>
      </c>
      <c r="U2710" t="s">
        <v>23</v>
      </c>
      <c r="V2710" t="s">
        <v>24</v>
      </c>
      <c r="W2710" t="s">
        <v>7649</v>
      </c>
      <c r="X2710" t="s">
        <v>26</v>
      </c>
      <c r="Y2710" t="s">
        <v>36</v>
      </c>
      <c r="Z2710" t="s">
        <v>28</v>
      </c>
      <c r="AA2710" t="s">
        <v>29</v>
      </c>
      <c r="AB2710" t="s">
        <v>30</v>
      </c>
    </row>
    <row r="2711" spans="1:28" x14ac:dyDescent="0.3">
      <c r="A2711" t="s">
        <v>7650</v>
      </c>
      <c r="B2711" t="s">
        <v>48</v>
      </c>
      <c r="C2711" t="s">
        <v>7651</v>
      </c>
      <c r="D2711" t="s">
        <v>21</v>
      </c>
      <c r="E2711">
        <v>21</v>
      </c>
      <c r="F2711" t="s">
        <v>17465</v>
      </c>
      <c r="G2711">
        <v>2024</v>
      </c>
      <c r="H2711">
        <f t="shared" si="128"/>
        <v>45494</v>
      </c>
      <c r="I2711">
        <v>4</v>
      </c>
      <c r="J2711">
        <v>27</v>
      </c>
      <c r="K2711">
        <v>3</v>
      </c>
      <c r="L2711" t="s">
        <v>17466</v>
      </c>
      <c r="M2711">
        <f t="shared" si="126"/>
        <v>0.68545138888888879</v>
      </c>
      <c r="N2711" t="str">
        <f t="shared" si="127"/>
        <v>1-4 PM</v>
      </c>
      <c r="O2711">
        <v>1344.99</v>
      </c>
      <c r="P2711">
        <v>629</v>
      </c>
      <c r="Q2711">
        <v>610.13</v>
      </c>
      <c r="R2711">
        <v>18.87</v>
      </c>
      <c r="S2711">
        <v>734.86</v>
      </c>
      <c r="T2711" t="s">
        <v>34</v>
      </c>
      <c r="U2711" t="s">
        <v>23</v>
      </c>
      <c r="V2711" t="s">
        <v>24</v>
      </c>
      <c r="W2711" t="s">
        <v>7652</v>
      </c>
      <c r="X2711" t="s">
        <v>26</v>
      </c>
      <c r="Y2711" t="s">
        <v>36</v>
      </c>
      <c r="Z2711" t="s">
        <v>28</v>
      </c>
      <c r="AA2711" t="s">
        <v>29</v>
      </c>
      <c r="AB2711" t="s">
        <v>30</v>
      </c>
    </row>
    <row r="2712" spans="1:28" x14ac:dyDescent="0.3">
      <c r="A2712" t="s">
        <v>7653</v>
      </c>
      <c r="B2712" t="s">
        <v>3473</v>
      </c>
      <c r="C2712" t="s">
        <v>7654</v>
      </c>
      <c r="D2712" t="s">
        <v>182</v>
      </c>
      <c r="E2712">
        <v>21</v>
      </c>
      <c r="F2712" t="s">
        <v>17465</v>
      </c>
      <c r="G2712">
        <v>2024</v>
      </c>
      <c r="H2712">
        <f t="shared" si="128"/>
        <v>45494</v>
      </c>
      <c r="I2712">
        <v>4</v>
      </c>
      <c r="J2712">
        <v>17</v>
      </c>
      <c r="K2712">
        <v>39</v>
      </c>
      <c r="L2712" t="s">
        <v>17466</v>
      </c>
      <c r="M2712">
        <f t="shared" si="126"/>
        <v>0.6789236111111111</v>
      </c>
      <c r="N2712" t="str">
        <f t="shared" si="127"/>
        <v>1-4 PM</v>
      </c>
      <c r="O2712">
        <v>503.83</v>
      </c>
      <c r="P2712">
        <v>200</v>
      </c>
      <c r="Q2712">
        <v>192</v>
      </c>
      <c r="R2712">
        <v>8</v>
      </c>
      <c r="S2712">
        <v>311.83</v>
      </c>
      <c r="T2712" t="s">
        <v>34</v>
      </c>
      <c r="U2712" t="s">
        <v>23</v>
      </c>
      <c r="V2712" t="s">
        <v>24</v>
      </c>
      <c r="W2712" t="s">
        <v>7655</v>
      </c>
      <c r="X2712" t="s">
        <v>26</v>
      </c>
      <c r="Y2712" t="s">
        <v>36</v>
      </c>
      <c r="Z2712" t="s">
        <v>28</v>
      </c>
      <c r="AA2712" t="s">
        <v>26</v>
      </c>
      <c r="AB2712" t="s">
        <v>30</v>
      </c>
    </row>
    <row r="2713" spans="1:28" x14ac:dyDescent="0.3">
      <c r="A2713" t="s">
        <v>7656</v>
      </c>
      <c r="B2713" t="s">
        <v>94</v>
      </c>
      <c r="C2713" t="s">
        <v>7657</v>
      </c>
      <c r="D2713" t="s">
        <v>21</v>
      </c>
      <c r="E2713">
        <v>21</v>
      </c>
      <c r="F2713" t="s">
        <v>17465</v>
      </c>
      <c r="G2713">
        <v>2024</v>
      </c>
      <c r="H2713">
        <f t="shared" si="128"/>
        <v>45494</v>
      </c>
      <c r="I2713">
        <v>2</v>
      </c>
      <c r="J2713">
        <v>9</v>
      </c>
      <c r="K2713">
        <v>41</v>
      </c>
      <c r="L2713" t="s">
        <v>17466</v>
      </c>
      <c r="M2713">
        <f t="shared" si="126"/>
        <v>0.59005787037037039</v>
      </c>
      <c r="N2713" t="str">
        <f t="shared" si="127"/>
        <v>1-4 PM</v>
      </c>
      <c r="O2713">
        <v>382.59</v>
      </c>
      <c r="P2713">
        <v>299</v>
      </c>
      <c r="Q2713">
        <v>290.02999999999997</v>
      </c>
      <c r="R2713">
        <v>8.9700000000000006</v>
      </c>
      <c r="S2713">
        <v>92.56</v>
      </c>
      <c r="T2713" t="s">
        <v>34</v>
      </c>
      <c r="U2713" t="s">
        <v>23</v>
      </c>
      <c r="V2713" t="s">
        <v>24</v>
      </c>
      <c r="W2713" t="s">
        <v>7658</v>
      </c>
      <c r="X2713" t="s">
        <v>26</v>
      </c>
      <c r="Y2713" t="s">
        <v>36</v>
      </c>
      <c r="Z2713" t="s">
        <v>28</v>
      </c>
      <c r="AA2713" t="s">
        <v>29</v>
      </c>
      <c r="AB2713" t="s">
        <v>30</v>
      </c>
    </row>
    <row r="2714" spans="1:28" x14ac:dyDescent="0.3">
      <c r="A2714" t="s">
        <v>7659</v>
      </c>
      <c r="B2714" t="s">
        <v>53</v>
      </c>
      <c r="C2714" t="s">
        <v>7660</v>
      </c>
      <c r="D2714" t="s">
        <v>21</v>
      </c>
      <c r="E2714">
        <v>21</v>
      </c>
      <c r="F2714" t="s">
        <v>17465</v>
      </c>
      <c r="G2714">
        <v>2024</v>
      </c>
      <c r="H2714">
        <f t="shared" si="128"/>
        <v>45494</v>
      </c>
      <c r="I2714">
        <v>2</v>
      </c>
      <c r="J2714">
        <v>1</v>
      </c>
      <c r="K2714">
        <v>47</v>
      </c>
      <c r="L2714" t="s">
        <v>17466</v>
      </c>
      <c r="M2714">
        <f t="shared" si="126"/>
        <v>0.5845717592592593</v>
      </c>
      <c r="N2714" t="str">
        <f t="shared" si="127"/>
        <v>1-4 PM</v>
      </c>
      <c r="O2714">
        <v>383.01</v>
      </c>
      <c r="P2714">
        <v>249</v>
      </c>
      <c r="Q2714">
        <v>241.53</v>
      </c>
      <c r="R2714">
        <v>7.47</v>
      </c>
      <c r="S2714">
        <v>141.47999999999999</v>
      </c>
      <c r="T2714" t="s">
        <v>34</v>
      </c>
      <c r="U2714" t="s">
        <v>23</v>
      </c>
      <c r="V2714" t="s">
        <v>24</v>
      </c>
      <c r="W2714" t="s">
        <v>7661</v>
      </c>
      <c r="X2714" t="s">
        <v>26</v>
      </c>
      <c r="Y2714" t="s">
        <v>36</v>
      </c>
      <c r="Z2714" t="s">
        <v>28</v>
      </c>
      <c r="AA2714" t="s">
        <v>29</v>
      </c>
      <c r="AB2714" t="s">
        <v>30</v>
      </c>
    </row>
    <row r="2715" spans="1:28" x14ac:dyDescent="0.3">
      <c r="A2715" t="s">
        <v>7662</v>
      </c>
      <c r="B2715" t="s">
        <v>127</v>
      </c>
      <c r="C2715" t="s">
        <v>3756</v>
      </c>
      <c r="D2715" t="s">
        <v>74</v>
      </c>
      <c r="E2715">
        <v>21</v>
      </c>
      <c r="F2715" t="s">
        <v>17465</v>
      </c>
      <c r="G2715">
        <v>2024</v>
      </c>
      <c r="H2715">
        <f t="shared" si="128"/>
        <v>45494</v>
      </c>
      <c r="I2715">
        <v>1</v>
      </c>
      <c r="J2715">
        <v>10</v>
      </c>
      <c r="K2715">
        <v>1</v>
      </c>
      <c r="L2715" t="s">
        <v>17466</v>
      </c>
      <c r="M2715">
        <f t="shared" si="126"/>
        <v>0.5486226851851852</v>
      </c>
      <c r="N2715" t="str">
        <f t="shared" si="127"/>
        <v>1-4 PM</v>
      </c>
      <c r="O2715">
        <v>463.73</v>
      </c>
      <c r="P2715">
        <v>33</v>
      </c>
      <c r="Q2715">
        <v>32.340000000000003</v>
      </c>
      <c r="R2715">
        <v>0.66</v>
      </c>
      <c r="S2715">
        <v>431.39</v>
      </c>
      <c r="T2715" t="s">
        <v>34</v>
      </c>
      <c r="U2715" t="s">
        <v>23</v>
      </c>
      <c r="V2715" t="s">
        <v>24</v>
      </c>
      <c r="W2715" t="s">
        <v>7663</v>
      </c>
      <c r="X2715" t="s">
        <v>26</v>
      </c>
      <c r="Y2715" t="s">
        <v>27</v>
      </c>
      <c r="Z2715" t="s">
        <v>28</v>
      </c>
      <c r="AA2715" t="s">
        <v>37</v>
      </c>
      <c r="AB2715" t="s">
        <v>30</v>
      </c>
    </row>
    <row r="2716" spans="1:28" x14ac:dyDescent="0.3">
      <c r="A2716" t="s">
        <v>7664</v>
      </c>
      <c r="B2716" t="s">
        <v>48</v>
      </c>
      <c r="C2716" t="s">
        <v>7665</v>
      </c>
      <c r="D2716" t="s">
        <v>50</v>
      </c>
      <c r="E2716">
        <v>21</v>
      </c>
      <c r="F2716" t="s">
        <v>17465</v>
      </c>
      <c r="G2716">
        <v>2024</v>
      </c>
      <c r="H2716">
        <f t="shared" si="128"/>
        <v>45494</v>
      </c>
      <c r="I2716">
        <v>12</v>
      </c>
      <c r="J2716">
        <v>57</v>
      </c>
      <c r="K2716">
        <v>1</v>
      </c>
      <c r="L2716" t="s">
        <v>17466</v>
      </c>
      <c r="M2716">
        <f t="shared" si="126"/>
        <v>0.53959490740740745</v>
      </c>
      <c r="N2716" t="str">
        <f t="shared" si="127"/>
        <v>9 AM-12 PM</v>
      </c>
      <c r="O2716">
        <v>1536.03</v>
      </c>
      <c r="P2716">
        <v>199</v>
      </c>
      <c r="Q2716">
        <v>191.04</v>
      </c>
      <c r="R2716">
        <v>7.96</v>
      </c>
      <c r="S2716">
        <v>1344.99</v>
      </c>
      <c r="T2716" t="s">
        <v>34</v>
      </c>
      <c r="U2716" t="s">
        <v>23</v>
      </c>
      <c r="V2716" t="s">
        <v>24</v>
      </c>
      <c r="W2716" t="s">
        <v>7666</v>
      </c>
      <c r="X2716" t="s">
        <v>26</v>
      </c>
      <c r="Y2716" t="s">
        <v>36</v>
      </c>
      <c r="Z2716" t="s">
        <v>28</v>
      </c>
      <c r="AA2716" t="s">
        <v>29</v>
      </c>
      <c r="AB2716" t="s">
        <v>30</v>
      </c>
    </row>
    <row r="2717" spans="1:28" x14ac:dyDescent="0.3">
      <c r="A2717" t="s">
        <v>7667</v>
      </c>
      <c r="B2717" t="s">
        <v>44</v>
      </c>
      <c r="C2717" t="s">
        <v>7668</v>
      </c>
      <c r="D2717" t="s">
        <v>21</v>
      </c>
      <c r="E2717">
        <v>21</v>
      </c>
      <c r="F2717" t="s">
        <v>17465</v>
      </c>
      <c r="G2717">
        <v>2024</v>
      </c>
      <c r="H2717">
        <f t="shared" si="128"/>
        <v>45494</v>
      </c>
      <c r="I2717">
        <v>12</v>
      </c>
      <c r="J2717">
        <v>54</v>
      </c>
      <c r="K2717">
        <v>45</v>
      </c>
      <c r="L2717" t="s">
        <v>17466</v>
      </c>
      <c r="M2717">
        <f t="shared" si="126"/>
        <v>0.53802083333333328</v>
      </c>
      <c r="N2717" t="str">
        <f t="shared" si="127"/>
        <v>9 AM-12 PM</v>
      </c>
      <c r="O2717">
        <v>112.52</v>
      </c>
      <c r="P2717">
        <v>91</v>
      </c>
      <c r="Q2717">
        <v>89.09</v>
      </c>
      <c r="R2717">
        <v>1.91</v>
      </c>
      <c r="S2717">
        <v>23.43</v>
      </c>
      <c r="T2717" t="s">
        <v>34</v>
      </c>
      <c r="U2717" t="s">
        <v>23</v>
      </c>
      <c r="V2717" t="s">
        <v>24</v>
      </c>
      <c r="W2717" t="s">
        <v>7669</v>
      </c>
      <c r="X2717" t="s">
        <v>26</v>
      </c>
      <c r="Y2717" t="s">
        <v>27</v>
      </c>
      <c r="Z2717" t="s">
        <v>28</v>
      </c>
      <c r="AA2717" t="s">
        <v>29</v>
      </c>
      <c r="AB2717" t="s">
        <v>30</v>
      </c>
    </row>
    <row r="2718" spans="1:28" x14ac:dyDescent="0.3">
      <c r="A2718" t="s">
        <v>7670</v>
      </c>
      <c r="B2718" t="s">
        <v>44</v>
      </c>
      <c r="C2718" t="s">
        <v>7671</v>
      </c>
      <c r="D2718" t="s">
        <v>21</v>
      </c>
      <c r="E2718">
        <v>21</v>
      </c>
      <c r="F2718" t="s">
        <v>17465</v>
      </c>
      <c r="G2718">
        <v>2024</v>
      </c>
      <c r="H2718">
        <f t="shared" si="128"/>
        <v>45494</v>
      </c>
      <c r="I2718">
        <v>12</v>
      </c>
      <c r="J2718">
        <v>53</v>
      </c>
      <c r="K2718">
        <v>16</v>
      </c>
      <c r="L2718" t="s">
        <v>17466</v>
      </c>
      <c r="M2718">
        <f t="shared" si="126"/>
        <v>0.53699074074074071</v>
      </c>
      <c r="N2718" t="str">
        <f t="shared" si="127"/>
        <v>9 AM-12 PM</v>
      </c>
      <c r="O2718">
        <v>405.24</v>
      </c>
      <c r="P2718">
        <v>299</v>
      </c>
      <c r="Q2718">
        <v>292.72000000000003</v>
      </c>
      <c r="R2718">
        <v>6.28</v>
      </c>
      <c r="S2718">
        <v>112.52</v>
      </c>
      <c r="T2718" t="s">
        <v>34</v>
      </c>
      <c r="U2718" t="s">
        <v>23</v>
      </c>
      <c r="V2718" t="s">
        <v>24</v>
      </c>
      <c r="W2718" t="s">
        <v>7672</v>
      </c>
      <c r="X2718" t="s">
        <v>26</v>
      </c>
      <c r="Y2718" t="s">
        <v>27</v>
      </c>
      <c r="Z2718" t="s">
        <v>28</v>
      </c>
      <c r="AA2718" t="s">
        <v>29</v>
      </c>
      <c r="AB2718" t="s">
        <v>30</v>
      </c>
    </row>
    <row r="2719" spans="1:28" x14ac:dyDescent="0.3">
      <c r="A2719" t="s">
        <v>7673</v>
      </c>
      <c r="B2719" t="s">
        <v>1537</v>
      </c>
      <c r="C2719" t="s">
        <v>7674</v>
      </c>
      <c r="D2719" t="s">
        <v>21</v>
      </c>
      <c r="E2719">
        <v>21</v>
      </c>
      <c r="F2719" t="s">
        <v>17465</v>
      </c>
      <c r="G2719">
        <v>2024</v>
      </c>
      <c r="H2719">
        <f t="shared" si="128"/>
        <v>45494</v>
      </c>
      <c r="I2719">
        <v>12</v>
      </c>
      <c r="J2719">
        <v>21</v>
      </c>
      <c r="K2719">
        <v>59</v>
      </c>
      <c r="L2719" t="s">
        <v>17466</v>
      </c>
      <c r="M2719">
        <f t="shared" si="126"/>
        <v>0.51526620370370368</v>
      </c>
      <c r="N2719" t="str">
        <f t="shared" si="127"/>
        <v>9 AM-12 PM</v>
      </c>
      <c r="O2719">
        <v>827.34</v>
      </c>
      <c r="P2719">
        <v>299</v>
      </c>
      <c r="Q2719">
        <v>292.72000000000003</v>
      </c>
      <c r="R2719">
        <v>6.28</v>
      </c>
      <c r="S2719">
        <v>534.62</v>
      </c>
      <c r="T2719" t="s">
        <v>34</v>
      </c>
      <c r="U2719" t="s">
        <v>23</v>
      </c>
      <c r="V2719" t="s">
        <v>24</v>
      </c>
      <c r="W2719" t="s">
        <v>7675</v>
      </c>
      <c r="X2719" t="s">
        <v>26</v>
      </c>
      <c r="Y2719" t="s">
        <v>36</v>
      </c>
      <c r="Z2719" t="s">
        <v>28</v>
      </c>
      <c r="AA2719" t="s">
        <v>37</v>
      </c>
      <c r="AB2719" t="s">
        <v>30</v>
      </c>
    </row>
    <row r="2720" spans="1:28" x14ac:dyDescent="0.3">
      <c r="A2720" t="s">
        <v>7676</v>
      </c>
      <c r="B2720" t="s">
        <v>1537</v>
      </c>
      <c r="C2720" t="s">
        <v>7677</v>
      </c>
      <c r="D2720" t="s">
        <v>21</v>
      </c>
      <c r="E2720">
        <v>21</v>
      </c>
      <c r="F2720" t="s">
        <v>17465</v>
      </c>
      <c r="G2720">
        <v>2024</v>
      </c>
      <c r="H2720">
        <f t="shared" si="128"/>
        <v>45494</v>
      </c>
      <c r="I2720">
        <v>12</v>
      </c>
      <c r="J2720">
        <v>18</v>
      </c>
      <c r="K2720">
        <v>42</v>
      </c>
      <c r="L2720" t="s">
        <v>17466</v>
      </c>
      <c r="M2720">
        <f t="shared" si="126"/>
        <v>0.51298611111111114</v>
      </c>
      <c r="N2720" t="str">
        <f t="shared" si="127"/>
        <v>9 AM-12 PM</v>
      </c>
      <c r="O2720">
        <v>1012.37</v>
      </c>
      <c r="P2720">
        <v>189</v>
      </c>
      <c r="Q2720">
        <v>185.03</v>
      </c>
      <c r="R2720">
        <v>3.97</v>
      </c>
      <c r="S2720">
        <v>827.34</v>
      </c>
      <c r="T2720" t="s">
        <v>34</v>
      </c>
      <c r="U2720" t="s">
        <v>23</v>
      </c>
      <c r="V2720" t="s">
        <v>24</v>
      </c>
      <c r="W2720" t="s">
        <v>7678</v>
      </c>
      <c r="X2720" t="s">
        <v>26</v>
      </c>
      <c r="Y2720" t="s">
        <v>36</v>
      </c>
      <c r="Z2720" t="s">
        <v>28</v>
      </c>
      <c r="AA2720" t="s">
        <v>37</v>
      </c>
      <c r="AB2720" t="s">
        <v>30</v>
      </c>
    </row>
    <row r="2721" spans="1:28" x14ac:dyDescent="0.3">
      <c r="A2721" t="s">
        <v>7679</v>
      </c>
      <c r="B2721" t="s">
        <v>185</v>
      </c>
      <c r="C2721" t="s">
        <v>7680</v>
      </c>
      <c r="D2721" t="s">
        <v>258</v>
      </c>
      <c r="E2721">
        <v>21</v>
      </c>
      <c r="F2721" t="s">
        <v>17465</v>
      </c>
      <c r="G2721">
        <v>2024</v>
      </c>
      <c r="H2721">
        <f t="shared" si="128"/>
        <v>45494</v>
      </c>
      <c r="I2721">
        <v>11</v>
      </c>
      <c r="J2721">
        <v>48</v>
      </c>
      <c r="K2721">
        <v>51</v>
      </c>
      <c r="L2721" t="s">
        <v>17467</v>
      </c>
      <c r="M2721">
        <f t="shared" si="126"/>
        <v>0.49225694444444446</v>
      </c>
      <c r="N2721" t="str">
        <f t="shared" si="127"/>
        <v>9 AM-12 PM</v>
      </c>
      <c r="O2721">
        <v>381.29</v>
      </c>
      <c r="P2721">
        <v>261</v>
      </c>
      <c r="Q2721">
        <v>250.56</v>
      </c>
      <c r="R2721">
        <v>10.44</v>
      </c>
      <c r="S2721">
        <v>130.72999999999999</v>
      </c>
      <c r="T2721" t="s">
        <v>34</v>
      </c>
      <c r="U2721" t="s">
        <v>23</v>
      </c>
      <c r="V2721" t="s">
        <v>24</v>
      </c>
      <c r="W2721" t="s">
        <v>7681</v>
      </c>
      <c r="X2721" t="s">
        <v>26</v>
      </c>
      <c r="Y2721" t="s">
        <v>36</v>
      </c>
      <c r="Z2721" t="s">
        <v>28</v>
      </c>
      <c r="AA2721" t="s">
        <v>26</v>
      </c>
      <c r="AB2721" t="s">
        <v>30</v>
      </c>
    </row>
    <row r="2722" spans="1:28" x14ac:dyDescent="0.3">
      <c r="A2722" t="s">
        <v>7682</v>
      </c>
      <c r="B2722" t="s">
        <v>1537</v>
      </c>
      <c r="C2722" t="s">
        <v>7683</v>
      </c>
      <c r="D2722" t="s">
        <v>50</v>
      </c>
      <c r="E2722">
        <v>21</v>
      </c>
      <c r="F2722" t="s">
        <v>17465</v>
      </c>
      <c r="G2722">
        <v>2024</v>
      </c>
      <c r="H2722">
        <f t="shared" si="128"/>
        <v>45494</v>
      </c>
      <c r="I2722">
        <v>11</v>
      </c>
      <c r="J2722">
        <v>35</v>
      </c>
      <c r="K2722">
        <v>0</v>
      </c>
      <c r="L2722" t="s">
        <v>17467</v>
      </c>
      <c r="M2722">
        <f t="shared" si="126"/>
        <v>0.4826388888888889</v>
      </c>
      <c r="N2722" t="str">
        <f t="shared" si="127"/>
        <v>9 AM-12 PM</v>
      </c>
      <c r="O2722">
        <v>1301.8</v>
      </c>
      <c r="P2722">
        <v>299</v>
      </c>
      <c r="Q2722">
        <v>289.43</v>
      </c>
      <c r="R2722">
        <v>9.57</v>
      </c>
      <c r="S2722">
        <v>1012.37</v>
      </c>
      <c r="T2722" t="s">
        <v>34</v>
      </c>
      <c r="U2722" t="s">
        <v>23</v>
      </c>
      <c r="V2722" t="s">
        <v>24</v>
      </c>
      <c r="W2722" t="s">
        <v>7684</v>
      </c>
      <c r="X2722" t="s">
        <v>26</v>
      </c>
      <c r="Y2722" t="s">
        <v>36</v>
      </c>
      <c r="Z2722" t="s">
        <v>28</v>
      </c>
      <c r="AA2722" t="s">
        <v>37</v>
      </c>
      <c r="AB2722" t="s">
        <v>30</v>
      </c>
    </row>
    <row r="2723" spans="1:28" x14ac:dyDescent="0.3">
      <c r="A2723" t="s">
        <v>7685</v>
      </c>
      <c r="B2723" t="s">
        <v>1537</v>
      </c>
      <c r="C2723" t="s">
        <v>7686</v>
      </c>
      <c r="D2723" t="s">
        <v>50</v>
      </c>
      <c r="E2723">
        <v>21</v>
      </c>
      <c r="F2723" t="s">
        <v>17465</v>
      </c>
      <c r="G2723">
        <v>2024</v>
      </c>
      <c r="H2723">
        <f t="shared" si="128"/>
        <v>45494</v>
      </c>
      <c r="I2723">
        <v>11</v>
      </c>
      <c r="J2723">
        <v>23</v>
      </c>
      <c r="K2723">
        <v>26</v>
      </c>
      <c r="L2723" t="s">
        <v>17467</v>
      </c>
      <c r="M2723">
        <f t="shared" si="126"/>
        <v>0.47460648148148149</v>
      </c>
      <c r="N2723" t="str">
        <f t="shared" si="127"/>
        <v>9 AM-12 PM</v>
      </c>
      <c r="O2723">
        <v>1494.43</v>
      </c>
      <c r="P2723">
        <v>199</v>
      </c>
      <c r="Q2723">
        <v>192.63</v>
      </c>
      <c r="R2723">
        <v>6.37</v>
      </c>
      <c r="S2723">
        <v>1301.8</v>
      </c>
      <c r="T2723" t="s">
        <v>34</v>
      </c>
      <c r="U2723" t="s">
        <v>23</v>
      </c>
      <c r="V2723" t="s">
        <v>24</v>
      </c>
      <c r="W2723" t="s">
        <v>7687</v>
      </c>
      <c r="X2723" t="s">
        <v>26</v>
      </c>
      <c r="Y2723" t="s">
        <v>36</v>
      </c>
      <c r="Z2723" t="s">
        <v>28</v>
      </c>
      <c r="AA2723" t="s">
        <v>37</v>
      </c>
      <c r="AB2723" t="s">
        <v>30</v>
      </c>
    </row>
    <row r="2724" spans="1:28" x14ac:dyDescent="0.3">
      <c r="A2724" t="s">
        <v>7688</v>
      </c>
      <c r="B2724" t="s">
        <v>127</v>
      </c>
      <c r="C2724" t="s">
        <v>7689</v>
      </c>
      <c r="D2724" t="s">
        <v>21</v>
      </c>
      <c r="E2724">
        <v>21</v>
      </c>
      <c r="F2724" t="s">
        <v>17465</v>
      </c>
      <c r="G2724">
        <v>2024</v>
      </c>
      <c r="H2724">
        <f t="shared" si="128"/>
        <v>45494</v>
      </c>
      <c r="I2724">
        <v>11</v>
      </c>
      <c r="J2724">
        <v>22</v>
      </c>
      <c r="K2724">
        <v>17</v>
      </c>
      <c r="L2724" t="s">
        <v>17467</v>
      </c>
      <c r="M2724">
        <f t="shared" si="126"/>
        <v>0.47380787037037037</v>
      </c>
      <c r="N2724" t="str">
        <f t="shared" si="127"/>
        <v>9 AM-12 PM</v>
      </c>
      <c r="O2724">
        <v>756.45</v>
      </c>
      <c r="P2724">
        <v>299</v>
      </c>
      <c r="Q2724">
        <v>292.72000000000003</v>
      </c>
      <c r="R2724">
        <v>6.28</v>
      </c>
      <c r="S2724">
        <v>463.73</v>
      </c>
      <c r="T2724" t="s">
        <v>34</v>
      </c>
      <c r="U2724" t="s">
        <v>23</v>
      </c>
      <c r="V2724" t="s">
        <v>24</v>
      </c>
      <c r="W2724" t="s">
        <v>7690</v>
      </c>
      <c r="X2724" t="s">
        <v>26</v>
      </c>
      <c r="Y2724" t="s">
        <v>36</v>
      </c>
      <c r="Z2724" t="s">
        <v>28</v>
      </c>
      <c r="AA2724" t="s">
        <v>6161</v>
      </c>
      <c r="AB2724" t="s">
        <v>30</v>
      </c>
    </row>
    <row r="2725" spans="1:28" x14ac:dyDescent="0.3">
      <c r="A2725" t="s">
        <v>7691</v>
      </c>
      <c r="B2725" t="s">
        <v>185</v>
      </c>
      <c r="C2725" t="s">
        <v>6932</v>
      </c>
      <c r="D2725" t="s">
        <v>74</v>
      </c>
      <c r="E2725">
        <v>21</v>
      </c>
      <c r="F2725" t="s">
        <v>17465</v>
      </c>
      <c r="G2725">
        <v>2024</v>
      </c>
      <c r="H2725">
        <f t="shared" si="128"/>
        <v>45494</v>
      </c>
      <c r="I2725">
        <v>11</v>
      </c>
      <c r="J2725">
        <v>18</v>
      </c>
      <c r="K2725">
        <v>33</v>
      </c>
      <c r="L2725" t="s">
        <v>17467</v>
      </c>
      <c r="M2725">
        <f t="shared" si="126"/>
        <v>0.47121527777777777</v>
      </c>
      <c r="N2725" t="str">
        <f t="shared" si="127"/>
        <v>9 AM-12 PM</v>
      </c>
      <c r="O2725">
        <v>381.29</v>
      </c>
      <c r="P2725">
        <v>299</v>
      </c>
      <c r="Q2725">
        <v>290.93</v>
      </c>
      <c r="R2725">
        <v>0</v>
      </c>
      <c r="S2725">
        <v>90.36</v>
      </c>
      <c r="T2725" t="s">
        <v>22</v>
      </c>
      <c r="U2725" t="s">
        <v>198</v>
      </c>
      <c r="V2725" t="s">
        <v>24</v>
      </c>
      <c r="W2725" t="s">
        <v>7692</v>
      </c>
      <c r="X2725" t="s">
        <v>26</v>
      </c>
      <c r="Y2725" t="s">
        <v>36</v>
      </c>
      <c r="Z2725" t="s">
        <v>28</v>
      </c>
      <c r="AA2725" t="s">
        <v>3651</v>
      </c>
      <c r="AB2725" t="s">
        <v>30</v>
      </c>
    </row>
    <row r="2726" spans="1:28" x14ac:dyDescent="0.3">
      <c r="A2726" t="s">
        <v>7693</v>
      </c>
      <c r="B2726" t="s">
        <v>102</v>
      </c>
      <c r="C2726" t="s">
        <v>6932</v>
      </c>
      <c r="D2726" t="s">
        <v>74</v>
      </c>
      <c r="E2726">
        <v>21</v>
      </c>
      <c r="F2726" t="s">
        <v>17465</v>
      </c>
      <c r="G2726">
        <v>2024</v>
      </c>
      <c r="H2726">
        <f t="shared" si="128"/>
        <v>45494</v>
      </c>
      <c r="I2726">
        <v>11</v>
      </c>
      <c r="J2726">
        <v>6</v>
      </c>
      <c r="K2726">
        <v>46</v>
      </c>
      <c r="L2726" t="s">
        <v>17467</v>
      </c>
      <c r="M2726">
        <f t="shared" si="126"/>
        <v>0.46303240740740742</v>
      </c>
      <c r="N2726" t="str">
        <f t="shared" si="127"/>
        <v>9 AM-12 PM</v>
      </c>
      <c r="O2726">
        <v>22132.14</v>
      </c>
      <c r="P2726">
        <v>299</v>
      </c>
      <c r="Q2726">
        <v>293.02</v>
      </c>
      <c r="R2726">
        <v>0</v>
      </c>
      <c r="S2726">
        <v>21839.119999999999</v>
      </c>
      <c r="T2726" t="s">
        <v>22</v>
      </c>
      <c r="U2726" t="s">
        <v>198</v>
      </c>
      <c r="V2726" t="s">
        <v>24</v>
      </c>
      <c r="W2726" t="s">
        <v>1489</v>
      </c>
      <c r="X2726" t="s">
        <v>26</v>
      </c>
      <c r="Y2726" t="s">
        <v>27</v>
      </c>
      <c r="Z2726" t="s">
        <v>28</v>
      </c>
      <c r="AA2726" t="s">
        <v>3651</v>
      </c>
      <c r="AB2726" t="s">
        <v>30</v>
      </c>
    </row>
    <row r="2727" spans="1:28" x14ac:dyDescent="0.3">
      <c r="A2727" t="s">
        <v>7694</v>
      </c>
      <c r="B2727" t="s">
        <v>98</v>
      </c>
      <c r="C2727" t="s">
        <v>7695</v>
      </c>
      <c r="D2727" t="s">
        <v>74</v>
      </c>
      <c r="E2727">
        <v>21</v>
      </c>
      <c r="F2727" t="s">
        <v>17465</v>
      </c>
      <c r="G2727">
        <v>2024</v>
      </c>
      <c r="H2727">
        <f t="shared" si="128"/>
        <v>45494</v>
      </c>
      <c r="I2727">
        <v>11</v>
      </c>
      <c r="J2727">
        <v>2</v>
      </c>
      <c r="K2727">
        <v>36</v>
      </c>
      <c r="L2727" t="s">
        <v>17467</v>
      </c>
      <c r="M2727">
        <f t="shared" si="126"/>
        <v>0.46013888888888888</v>
      </c>
      <c r="N2727" t="str">
        <f t="shared" si="127"/>
        <v>9 AM-12 PM</v>
      </c>
      <c r="O2727">
        <v>3936.55</v>
      </c>
      <c r="P2727">
        <v>199</v>
      </c>
      <c r="Q2727">
        <v>193.03</v>
      </c>
      <c r="R2727">
        <v>5.97</v>
      </c>
      <c r="S2727">
        <v>3743.52</v>
      </c>
      <c r="T2727" t="s">
        <v>34</v>
      </c>
      <c r="U2727" t="s">
        <v>23</v>
      </c>
      <c r="V2727" t="s">
        <v>24</v>
      </c>
      <c r="W2727" t="s">
        <v>7696</v>
      </c>
      <c r="X2727" t="s">
        <v>26</v>
      </c>
      <c r="Y2727" t="s">
        <v>36</v>
      </c>
      <c r="Z2727" t="s">
        <v>28</v>
      </c>
      <c r="AA2727" t="s">
        <v>29</v>
      </c>
      <c r="AB2727" t="s">
        <v>30</v>
      </c>
    </row>
    <row r="2728" spans="1:28" x14ac:dyDescent="0.3">
      <c r="A2728" t="s">
        <v>7697</v>
      </c>
      <c r="B2728" t="s">
        <v>185</v>
      </c>
      <c r="C2728" t="s">
        <v>6932</v>
      </c>
      <c r="D2728" t="s">
        <v>74</v>
      </c>
      <c r="E2728">
        <v>21</v>
      </c>
      <c r="F2728" t="s">
        <v>17465</v>
      </c>
      <c r="G2728">
        <v>2024</v>
      </c>
      <c r="H2728">
        <f t="shared" si="128"/>
        <v>45494</v>
      </c>
      <c r="I2728">
        <v>11</v>
      </c>
      <c r="J2728">
        <v>1</v>
      </c>
      <c r="K2728">
        <v>27</v>
      </c>
      <c r="L2728" t="s">
        <v>17467</v>
      </c>
      <c r="M2728">
        <f t="shared" si="126"/>
        <v>0.45934027777777775</v>
      </c>
      <c r="N2728" t="str">
        <f t="shared" si="127"/>
        <v>9 AM-12 PM</v>
      </c>
      <c r="O2728">
        <v>381.29</v>
      </c>
      <c r="P2728">
        <v>299</v>
      </c>
      <c r="Q2728">
        <v>290.93</v>
      </c>
      <c r="R2728">
        <v>0</v>
      </c>
      <c r="S2728">
        <v>90.36</v>
      </c>
      <c r="T2728" t="s">
        <v>22</v>
      </c>
      <c r="U2728" t="s">
        <v>198</v>
      </c>
      <c r="V2728" t="s">
        <v>24</v>
      </c>
      <c r="W2728" t="s">
        <v>1547</v>
      </c>
      <c r="X2728" t="s">
        <v>26</v>
      </c>
      <c r="Y2728" t="s">
        <v>36</v>
      </c>
      <c r="Z2728" t="s">
        <v>28</v>
      </c>
      <c r="AA2728" t="s">
        <v>3651</v>
      </c>
      <c r="AB2728" t="s">
        <v>30</v>
      </c>
    </row>
    <row r="2729" spans="1:28" x14ac:dyDescent="0.3">
      <c r="A2729" t="s">
        <v>7698</v>
      </c>
      <c r="B2729" t="s">
        <v>127</v>
      </c>
      <c r="C2729" t="s">
        <v>7699</v>
      </c>
      <c r="D2729" t="s">
        <v>21</v>
      </c>
      <c r="E2729">
        <v>21</v>
      </c>
      <c r="F2729" t="s">
        <v>17465</v>
      </c>
      <c r="G2729">
        <v>2024</v>
      </c>
      <c r="H2729">
        <f t="shared" si="128"/>
        <v>45494</v>
      </c>
      <c r="I2729">
        <v>10</v>
      </c>
      <c r="J2729">
        <v>55</v>
      </c>
      <c r="K2729">
        <v>1</v>
      </c>
      <c r="L2729" t="s">
        <v>17467</v>
      </c>
      <c r="M2729">
        <f t="shared" si="126"/>
        <v>0.4548726851851852</v>
      </c>
      <c r="N2729" t="str">
        <f t="shared" si="127"/>
        <v>9 AM-12 PM</v>
      </c>
      <c r="O2729">
        <v>490.43</v>
      </c>
      <c r="P2729">
        <v>239</v>
      </c>
      <c r="Q2729">
        <v>233.98</v>
      </c>
      <c r="R2729">
        <v>5.0199999999999996</v>
      </c>
      <c r="S2729">
        <v>256.45</v>
      </c>
      <c r="T2729" t="s">
        <v>34</v>
      </c>
      <c r="U2729" t="s">
        <v>23</v>
      </c>
      <c r="V2729" t="s">
        <v>24</v>
      </c>
      <c r="W2729" t="s">
        <v>7700</v>
      </c>
      <c r="X2729" t="s">
        <v>26</v>
      </c>
      <c r="Y2729" t="s">
        <v>27</v>
      </c>
      <c r="Z2729" t="s">
        <v>28</v>
      </c>
      <c r="AA2729" t="s">
        <v>29</v>
      </c>
      <c r="AB2729" t="s">
        <v>30</v>
      </c>
    </row>
    <row r="2730" spans="1:28" x14ac:dyDescent="0.3">
      <c r="A2730" t="s">
        <v>7701</v>
      </c>
      <c r="B2730" t="s">
        <v>1207</v>
      </c>
      <c r="C2730" t="s">
        <v>7702</v>
      </c>
      <c r="D2730" t="s">
        <v>74</v>
      </c>
      <c r="E2730">
        <v>21</v>
      </c>
      <c r="F2730" t="s">
        <v>17465</v>
      </c>
      <c r="G2730">
        <v>2024</v>
      </c>
      <c r="H2730">
        <f t="shared" si="128"/>
        <v>45494</v>
      </c>
      <c r="I2730">
        <v>10</v>
      </c>
      <c r="J2730">
        <v>41</v>
      </c>
      <c r="K2730">
        <v>28</v>
      </c>
      <c r="L2730" t="s">
        <v>17467</v>
      </c>
      <c r="M2730">
        <f t="shared" si="126"/>
        <v>0.44546296296296295</v>
      </c>
      <c r="N2730" t="str">
        <f t="shared" si="127"/>
        <v>9 AM-12 PM</v>
      </c>
      <c r="O2730">
        <v>254.37</v>
      </c>
      <c r="P2730">
        <v>249</v>
      </c>
      <c r="Q2730">
        <v>241.53</v>
      </c>
      <c r="R2730">
        <v>7.47</v>
      </c>
      <c r="S2730">
        <v>12.84</v>
      </c>
      <c r="T2730" t="s">
        <v>34</v>
      </c>
      <c r="U2730" t="s">
        <v>23</v>
      </c>
      <c r="V2730" t="s">
        <v>24</v>
      </c>
      <c r="W2730" t="s">
        <v>7703</v>
      </c>
      <c r="X2730" t="s">
        <v>26</v>
      </c>
      <c r="Y2730" t="s">
        <v>27</v>
      </c>
      <c r="Z2730" t="s">
        <v>28</v>
      </c>
      <c r="AA2730" t="s">
        <v>29</v>
      </c>
      <c r="AB2730" t="s">
        <v>30</v>
      </c>
    </row>
    <row r="2731" spans="1:28" x14ac:dyDescent="0.3">
      <c r="A2731" t="s">
        <v>7704</v>
      </c>
      <c r="B2731" t="s">
        <v>44</v>
      </c>
      <c r="C2731" t="s">
        <v>7705</v>
      </c>
      <c r="D2731" t="s">
        <v>21</v>
      </c>
      <c r="E2731">
        <v>21</v>
      </c>
      <c r="F2731" t="s">
        <v>17465</v>
      </c>
      <c r="G2731">
        <v>2024</v>
      </c>
      <c r="H2731">
        <f t="shared" si="128"/>
        <v>45494</v>
      </c>
      <c r="I2731">
        <v>10</v>
      </c>
      <c r="J2731">
        <v>36</v>
      </c>
      <c r="K2731">
        <v>5</v>
      </c>
      <c r="L2731" t="s">
        <v>17467</v>
      </c>
      <c r="M2731">
        <f t="shared" si="126"/>
        <v>0.44172453703703707</v>
      </c>
      <c r="N2731" t="str">
        <f t="shared" si="127"/>
        <v>9 AM-12 PM</v>
      </c>
      <c r="O2731">
        <v>306.95999999999998</v>
      </c>
      <c r="P2731">
        <v>299</v>
      </c>
      <c r="Q2731">
        <v>292.72000000000003</v>
      </c>
      <c r="R2731">
        <v>6.28</v>
      </c>
      <c r="S2731">
        <v>14.24</v>
      </c>
      <c r="T2731" t="s">
        <v>34</v>
      </c>
      <c r="U2731" t="s">
        <v>23</v>
      </c>
      <c r="V2731" t="s">
        <v>24</v>
      </c>
      <c r="W2731" t="s">
        <v>7706</v>
      </c>
      <c r="X2731" t="s">
        <v>26</v>
      </c>
      <c r="Y2731" t="s">
        <v>36</v>
      </c>
      <c r="Z2731" t="s">
        <v>28</v>
      </c>
      <c r="AA2731" t="s">
        <v>29</v>
      </c>
      <c r="AB2731" t="s">
        <v>30</v>
      </c>
    </row>
    <row r="2732" spans="1:28" x14ac:dyDescent="0.3">
      <c r="A2732" t="s">
        <v>7707</v>
      </c>
      <c r="B2732" t="s">
        <v>127</v>
      </c>
      <c r="C2732" t="s">
        <v>7708</v>
      </c>
      <c r="D2732" t="s">
        <v>74</v>
      </c>
      <c r="E2732">
        <v>21</v>
      </c>
      <c r="F2732" t="s">
        <v>17465</v>
      </c>
      <c r="G2732">
        <v>2024</v>
      </c>
      <c r="H2732">
        <f t="shared" si="128"/>
        <v>45494</v>
      </c>
      <c r="I2732">
        <v>10</v>
      </c>
      <c r="J2732">
        <v>35</v>
      </c>
      <c r="K2732">
        <v>56</v>
      </c>
      <c r="L2732" t="s">
        <v>17467</v>
      </c>
      <c r="M2732">
        <f t="shared" si="126"/>
        <v>0.44162037037037033</v>
      </c>
      <c r="N2732" t="str">
        <f t="shared" si="127"/>
        <v>9 AM-12 PM</v>
      </c>
      <c r="O2732">
        <v>685.45</v>
      </c>
      <c r="P2732">
        <v>199</v>
      </c>
      <c r="Q2732">
        <v>195.02</v>
      </c>
      <c r="R2732">
        <v>3.98</v>
      </c>
      <c r="S2732">
        <v>490.43</v>
      </c>
      <c r="T2732" t="s">
        <v>34</v>
      </c>
      <c r="U2732" t="s">
        <v>23</v>
      </c>
      <c r="V2732" t="s">
        <v>24</v>
      </c>
      <c r="W2732" t="s">
        <v>7709</v>
      </c>
      <c r="X2732" t="s">
        <v>26</v>
      </c>
      <c r="Y2732" t="s">
        <v>27</v>
      </c>
      <c r="Z2732" t="s">
        <v>28</v>
      </c>
      <c r="AA2732" t="s">
        <v>37</v>
      </c>
      <c r="AB2732" t="s">
        <v>30</v>
      </c>
    </row>
    <row r="2733" spans="1:28" x14ac:dyDescent="0.3">
      <c r="A2733" t="s">
        <v>7710</v>
      </c>
      <c r="B2733" t="s">
        <v>57</v>
      </c>
      <c r="C2733" t="s">
        <v>7711</v>
      </c>
      <c r="D2733" t="s">
        <v>74</v>
      </c>
      <c r="E2733">
        <v>21</v>
      </c>
      <c r="F2733" t="s">
        <v>17465</v>
      </c>
      <c r="G2733">
        <v>2024</v>
      </c>
      <c r="H2733">
        <f t="shared" si="128"/>
        <v>45494</v>
      </c>
      <c r="I2733">
        <v>10</v>
      </c>
      <c r="J2733">
        <v>29</v>
      </c>
      <c r="K2733">
        <v>7</v>
      </c>
      <c r="L2733" t="s">
        <v>17467</v>
      </c>
      <c r="M2733">
        <f t="shared" si="126"/>
        <v>0.43688657407407411</v>
      </c>
      <c r="N2733" t="str">
        <f t="shared" si="127"/>
        <v>9 AM-12 PM</v>
      </c>
      <c r="O2733">
        <v>2011.93</v>
      </c>
      <c r="P2733">
        <v>299</v>
      </c>
      <c r="Q2733">
        <v>290.02999999999997</v>
      </c>
      <c r="R2733">
        <v>8.9700000000000006</v>
      </c>
      <c r="S2733">
        <v>1721.9</v>
      </c>
      <c r="T2733" t="s">
        <v>34</v>
      </c>
      <c r="U2733" t="s">
        <v>23</v>
      </c>
      <c r="V2733" t="s">
        <v>24</v>
      </c>
      <c r="W2733" t="s">
        <v>7712</v>
      </c>
      <c r="X2733" t="s">
        <v>26</v>
      </c>
      <c r="Y2733" t="s">
        <v>36</v>
      </c>
      <c r="Z2733" t="s">
        <v>28</v>
      </c>
      <c r="AA2733" t="s">
        <v>29</v>
      </c>
      <c r="AB2733" t="s">
        <v>30</v>
      </c>
    </row>
    <row r="2734" spans="1:28" x14ac:dyDescent="0.3">
      <c r="A2734" t="s">
        <v>7713</v>
      </c>
      <c r="B2734" t="s">
        <v>127</v>
      </c>
      <c r="C2734" t="s">
        <v>7714</v>
      </c>
      <c r="D2734" t="s">
        <v>50</v>
      </c>
      <c r="E2734">
        <v>21</v>
      </c>
      <c r="F2734" t="s">
        <v>17465</v>
      </c>
      <c r="G2734">
        <v>2024</v>
      </c>
      <c r="H2734">
        <f t="shared" si="128"/>
        <v>45494</v>
      </c>
      <c r="I2734">
        <v>10</v>
      </c>
      <c r="J2734">
        <v>27</v>
      </c>
      <c r="K2734">
        <v>52</v>
      </c>
      <c r="L2734" t="s">
        <v>17467</v>
      </c>
      <c r="M2734">
        <f t="shared" si="126"/>
        <v>0.43601851851851853</v>
      </c>
      <c r="N2734" t="str">
        <f t="shared" si="127"/>
        <v>9 AM-12 PM</v>
      </c>
      <c r="O2734">
        <v>1023.28</v>
      </c>
      <c r="P2734">
        <v>349</v>
      </c>
      <c r="Q2734">
        <v>337.83</v>
      </c>
      <c r="R2734">
        <v>11.17</v>
      </c>
      <c r="S2734">
        <v>685.45</v>
      </c>
      <c r="T2734" t="s">
        <v>34</v>
      </c>
      <c r="U2734" t="s">
        <v>23</v>
      </c>
      <c r="V2734" t="s">
        <v>24</v>
      </c>
      <c r="W2734" t="s">
        <v>7715</v>
      </c>
      <c r="X2734" t="s">
        <v>26</v>
      </c>
      <c r="Y2734" t="s">
        <v>27</v>
      </c>
      <c r="Z2734" t="s">
        <v>28</v>
      </c>
      <c r="AA2734" t="s">
        <v>37</v>
      </c>
      <c r="AB2734" t="s">
        <v>30</v>
      </c>
    </row>
    <row r="2735" spans="1:28" x14ac:dyDescent="0.3">
      <c r="A2735" t="s">
        <v>7716</v>
      </c>
      <c r="B2735" t="s">
        <v>1537</v>
      </c>
      <c r="C2735" t="s">
        <v>7717</v>
      </c>
      <c r="D2735" t="s">
        <v>50</v>
      </c>
      <c r="E2735">
        <v>21</v>
      </c>
      <c r="F2735" t="s">
        <v>17465</v>
      </c>
      <c r="G2735">
        <v>2024</v>
      </c>
      <c r="H2735">
        <f t="shared" si="128"/>
        <v>45494</v>
      </c>
      <c r="I2735">
        <v>10</v>
      </c>
      <c r="J2735">
        <v>5</v>
      </c>
      <c r="K2735">
        <v>57</v>
      </c>
      <c r="L2735" t="s">
        <v>17467</v>
      </c>
      <c r="M2735">
        <f t="shared" si="126"/>
        <v>0.42079861111111111</v>
      </c>
      <c r="N2735" t="str">
        <f t="shared" si="127"/>
        <v>9 AM-12 PM</v>
      </c>
      <c r="O2735">
        <v>1589.29</v>
      </c>
      <c r="P2735">
        <v>98</v>
      </c>
      <c r="Q2735">
        <v>94.86</v>
      </c>
      <c r="R2735">
        <v>3.14</v>
      </c>
      <c r="S2735">
        <v>1494.43</v>
      </c>
      <c r="T2735" t="s">
        <v>34</v>
      </c>
      <c r="U2735" t="s">
        <v>23</v>
      </c>
      <c r="V2735" t="s">
        <v>24</v>
      </c>
      <c r="W2735" t="s">
        <v>7718</v>
      </c>
      <c r="X2735" t="s">
        <v>26</v>
      </c>
      <c r="Y2735" t="s">
        <v>36</v>
      </c>
      <c r="Z2735" t="s">
        <v>28</v>
      </c>
      <c r="AA2735" t="s">
        <v>37</v>
      </c>
      <c r="AB2735" t="s">
        <v>30</v>
      </c>
    </row>
    <row r="2736" spans="1:28" x14ac:dyDescent="0.3">
      <c r="A2736" t="s">
        <v>7719</v>
      </c>
      <c r="B2736" t="s">
        <v>167</v>
      </c>
      <c r="C2736" t="s">
        <v>7720</v>
      </c>
      <c r="D2736" t="s">
        <v>21</v>
      </c>
      <c r="E2736">
        <v>21</v>
      </c>
      <c r="F2736" t="s">
        <v>17465</v>
      </c>
      <c r="G2736">
        <v>2024</v>
      </c>
      <c r="H2736">
        <f t="shared" si="128"/>
        <v>45494</v>
      </c>
      <c r="I2736">
        <v>9</v>
      </c>
      <c r="J2736">
        <v>53</v>
      </c>
      <c r="K2736">
        <v>39</v>
      </c>
      <c r="L2736" t="s">
        <v>17467</v>
      </c>
      <c r="M2736">
        <f t="shared" si="126"/>
        <v>0.41225694444444444</v>
      </c>
      <c r="N2736" t="str">
        <f t="shared" si="127"/>
        <v>9 AM-12 PM</v>
      </c>
      <c r="O2736">
        <v>1030.53</v>
      </c>
      <c r="P2736">
        <v>199</v>
      </c>
      <c r="Q2736">
        <v>193.03</v>
      </c>
      <c r="R2736">
        <v>5.97</v>
      </c>
      <c r="S2736">
        <v>837.5</v>
      </c>
      <c r="T2736" t="s">
        <v>34</v>
      </c>
      <c r="U2736" t="s">
        <v>23</v>
      </c>
      <c r="V2736" t="s">
        <v>24</v>
      </c>
      <c r="W2736" t="s">
        <v>7721</v>
      </c>
      <c r="X2736" t="s">
        <v>26</v>
      </c>
      <c r="Y2736" t="s">
        <v>36</v>
      </c>
      <c r="Z2736" t="s">
        <v>28</v>
      </c>
      <c r="AA2736" t="s">
        <v>29</v>
      </c>
      <c r="AB2736" t="s">
        <v>30</v>
      </c>
    </row>
    <row r="2737" spans="1:28" x14ac:dyDescent="0.3">
      <c r="A2737" t="s">
        <v>7722</v>
      </c>
      <c r="B2737" t="s">
        <v>131</v>
      </c>
      <c r="C2737" t="s">
        <v>7723</v>
      </c>
      <c r="D2737" t="s">
        <v>74</v>
      </c>
      <c r="E2737">
        <v>21</v>
      </c>
      <c r="F2737" t="s">
        <v>17465</v>
      </c>
      <c r="G2737">
        <v>2024</v>
      </c>
      <c r="H2737">
        <f t="shared" si="128"/>
        <v>45494</v>
      </c>
      <c r="I2737">
        <v>9</v>
      </c>
      <c r="J2737">
        <v>39</v>
      </c>
      <c r="K2737">
        <v>46</v>
      </c>
      <c r="L2737" t="s">
        <v>17467</v>
      </c>
      <c r="M2737">
        <f t="shared" si="126"/>
        <v>0.40261574074074075</v>
      </c>
      <c r="N2737" t="str">
        <f t="shared" si="127"/>
        <v>9 AM-12 PM</v>
      </c>
      <c r="O2737">
        <v>557.02</v>
      </c>
      <c r="P2737">
        <v>249</v>
      </c>
      <c r="Q2737">
        <v>241.53</v>
      </c>
      <c r="R2737">
        <v>7.47</v>
      </c>
      <c r="S2737">
        <v>315.49</v>
      </c>
      <c r="T2737" t="s">
        <v>34</v>
      </c>
      <c r="U2737" t="s">
        <v>23</v>
      </c>
      <c r="V2737" t="s">
        <v>24</v>
      </c>
      <c r="W2737" t="s">
        <v>7724</v>
      </c>
      <c r="X2737" t="s">
        <v>26</v>
      </c>
      <c r="Y2737" t="s">
        <v>36</v>
      </c>
      <c r="Z2737" t="s">
        <v>28</v>
      </c>
      <c r="AA2737" t="s">
        <v>29</v>
      </c>
      <c r="AB2737" t="s">
        <v>30</v>
      </c>
    </row>
    <row r="2738" spans="1:28" x14ac:dyDescent="0.3">
      <c r="A2738" t="s">
        <v>7725</v>
      </c>
      <c r="B2738" t="s">
        <v>167</v>
      </c>
      <c r="C2738" t="s">
        <v>7726</v>
      </c>
      <c r="D2738" t="s">
        <v>21</v>
      </c>
      <c r="E2738">
        <v>21</v>
      </c>
      <c r="F2738" t="s">
        <v>17465</v>
      </c>
      <c r="G2738">
        <v>2024</v>
      </c>
      <c r="H2738">
        <f t="shared" si="128"/>
        <v>45494</v>
      </c>
      <c r="I2738">
        <v>9</v>
      </c>
      <c r="J2738">
        <v>38</v>
      </c>
      <c r="K2738">
        <v>0</v>
      </c>
      <c r="L2738" t="s">
        <v>17467</v>
      </c>
      <c r="M2738">
        <f t="shared" si="126"/>
        <v>0.40138888888888885</v>
      </c>
      <c r="N2738" t="str">
        <f t="shared" si="127"/>
        <v>9 AM-12 PM</v>
      </c>
      <c r="O2738">
        <v>1223.56</v>
      </c>
      <c r="P2738">
        <v>199</v>
      </c>
      <c r="Q2738">
        <v>193.03</v>
      </c>
      <c r="R2738">
        <v>5.97</v>
      </c>
      <c r="S2738">
        <v>1030.53</v>
      </c>
      <c r="T2738" t="s">
        <v>34</v>
      </c>
      <c r="U2738" t="s">
        <v>23</v>
      </c>
      <c r="V2738" t="s">
        <v>24</v>
      </c>
      <c r="W2738" t="s">
        <v>7727</v>
      </c>
      <c r="X2738" t="s">
        <v>26</v>
      </c>
      <c r="Y2738" t="s">
        <v>36</v>
      </c>
      <c r="Z2738" t="s">
        <v>28</v>
      </c>
      <c r="AA2738" t="s">
        <v>29</v>
      </c>
      <c r="AB2738" t="s">
        <v>30</v>
      </c>
    </row>
    <row r="2739" spans="1:28" x14ac:dyDescent="0.3">
      <c r="A2739" t="s">
        <v>7728</v>
      </c>
      <c r="B2739" t="s">
        <v>167</v>
      </c>
      <c r="C2739" t="s">
        <v>7729</v>
      </c>
      <c r="D2739" t="s">
        <v>21</v>
      </c>
      <c r="E2739">
        <v>21</v>
      </c>
      <c r="F2739" t="s">
        <v>17465</v>
      </c>
      <c r="G2739">
        <v>2024</v>
      </c>
      <c r="H2739">
        <f t="shared" si="128"/>
        <v>45494</v>
      </c>
      <c r="I2739">
        <v>9</v>
      </c>
      <c r="J2739">
        <v>30</v>
      </c>
      <c r="K2739">
        <v>24</v>
      </c>
      <c r="L2739" t="s">
        <v>17467</v>
      </c>
      <c r="M2739">
        <f t="shared" si="126"/>
        <v>0.39611111111111108</v>
      </c>
      <c r="N2739" t="str">
        <f t="shared" si="127"/>
        <v>9 AM-12 PM</v>
      </c>
      <c r="O2739">
        <v>1455.39</v>
      </c>
      <c r="P2739">
        <v>239</v>
      </c>
      <c r="Q2739">
        <v>231.83</v>
      </c>
      <c r="R2739">
        <v>7.17</v>
      </c>
      <c r="S2739">
        <v>1223.56</v>
      </c>
      <c r="T2739" t="s">
        <v>34</v>
      </c>
      <c r="U2739" t="s">
        <v>23</v>
      </c>
      <c r="V2739" t="s">
        <v>24</v>
      </c>
      <c r="W2739" t="s">
        <v>7730</v>
      </c>
      <c r="X2739" t="s">
        <v>26</v>
      </c>
      <c r="Y2739" t="s">
        <v>36</v>
      </c>
      <c r="Z2739" t="s">
        <v>28</v>
      </c>
      <c r="AA2739" t="s">
        <v>29</v>
      </c>
      <c r="AB2739" t="s">
        <v>30</v>
      </c>
    </row>
    <row r="2740" spans="1:28" x14ac:dyDescent="0.3">
      <c r="A2740" t="s">
        <v>7731</v>
      </c>
      <c r="B2740" t="s">
        <v>2126</v>
      </c>
      <c r="C2740" t="s">
        <v>7732</v>
      </c>
      <c r="D2740" t="s">
        <v>21</v>
      </c>
      <c r="E2740">
        <v>21</v>
      </c>
      <c r="F2740" t="s">
        <v>17465</v>
      </c>
      <c r="G2740">
        <v>2024</v>
      </c>
      <c r="H2740">
        <f t="shared" si="128"/>
        <v>45494</v>
      </c>
      <c r="I2740">
        <v>9</v>
      </c>
      <c r="J2740">
        <v>29</v>
      </c>
      <c r="K2740">
        <v>57</v>
      </c>
      <c r="L2740" t="s">
        <v>17467</v>
      </c>
      <c r="M2740">
        <f t="shared" si="126"/>
        <v>0.39579861111111114</v>
      </c>
      <c r="N2740" t="str">
        <f t="shared" si="127"/>
        <v>9 AM-12 PM</v>
      </c>
      <c r="O2740">
        <v>874.66</v>
      </c>
      <c r="P2740">
        <v>629</v>
      </c>
      <c r="Q2740">
        <v>610.13</v>
      </c>
      <c r="R2740">
        <v>18.87</v>
      </c>
      <c r="S2740">
        <v>264.52999999999997</v>
      </c>
      <c r="T2740" t="s">
        <v>34</v>
      </c>
      <c r="U2740" t="s">
        <v>23</v>
      </c>
      <c r="V2740" t="s">
        <v>24</v>
      </c>
      <c r="W2740" t="s">
        <v>7733</v>
      </c>
      <c r="X2740" t="s">
        <v>26</v>
      </c>
      <c r="Y2740" t="s">
        <v>36</v>
      </c>
      <c r="Z2740" t="s">
        <v>28</v>
      </c>
      <c r="AA2740" t="s">
        <v>29</v>
      </c>
      <c r="AB2740" t="s">
        <v>30</v>
      </c>
    </row>
    <row r="2741" spans="1:28" x14ac:dyDescent="0.3">
      <c r="A2741" t="s">
        <v>7734</v>
      </c>
      <c r="B2741" t="s">
        <v>72</v>
      </c>
      <c r="C2741" t="s">
        <v>7735</v>
      </c>
      <c r="D2741" t="s">
        <v>50</v>
      </c>
      <c r="E2741">
        <v>21</v>
      </c>
      <c r="F2741" t="s">
        <v>17465</v>
      </c>
      <c r="G2741">
        <v>2024</v>
      </c>
      <c r="H2741">
        <f t="shared" si="128"/>
        <v>45494</v>
      </c>
      <c r="I2741">
        <v>9</v>
      </c>
      <c r="J2741">
        <v>23</v>
      </c>
      <c r="K2741">
        <v>27</v>
      </c>
      <c r="L2741" t="s">
        <v>17467</v>
      </c>
      <c r="M2741">
        <f t="shared" si="126"/>
        <v>0.39128472222222221</v>
      </c>
      <c r="N2741" t="str">
        <f t="shared" si="127"/>
        <v>9 AM-12 PM</v>
      </c>
      <c r="O2741">
        <v>385.92</v>
      </c>
      <c r="P2741">
        <v>199</v>
      </c>
      <c r="Q2741">
        <v>191.04</v>
      </c>
      <c r="R2741">
        <v>7.96</v>
      </c>
      <c r="S2741">
        <v>194.88</v>
      </c>
      <c r="T2741" t="s">
        <v>34</v>
      </c>
      <c r="U2741" t="s">
        <v>23</v>
      </c>
      <c r="V2741" t="s">
        <v>24</v>
      </c>
      <c r="W2741" t="s">
        <v>7736</v>
      </c>
      <c r="X2741" t="s">
        <v>26</v>
      </c>
      <c r="Y2741" t="s">
        <v>36</v>
      </c>
      <c r="Z2741" t="s">
        <v>28</v>
      </c>
      <c r="AA2741" t="s">
        <v>29</v>
      </c>
      <c r="AB2741" t="s">
        <v>30</v>
      </c>
    </row>
    <row r="2742" spans="1:28" x14ac:dyDescent="0.3">
      <c r="A2742" t="s">
        <v>7737</v>
      </c>
      <c r="B2742" t="s">
        <v>44</v>
      </c>
      <c r="C2742" t="s">
        <v>7738</v>
      </c>
      <c r="D2742" t="s">
        <v>74</v>
      </c>
      <c r="E2742">
        <v>21</v>
      </c>
      <c r="F2742" t="s">
        <v>17465</v>
      </c>
      <c r="G2742">
        <v>2024</v>
      </c>
      <c r="H2742">
        <f t="shared" si="128"/>
        <v>45494</v>
      </c>
      <c r="I2742">
        <v>9</v>
      </c>
      <c r="J2742">
        <v>19</v>
      </c>
      <c r="K2742">
        <v>23</v>
      </c>
      <c r="L2742" t="s">
        <v>17467</v>
      </c>
      <c r="M2742">
        <f t="shared" si="126"/>
        <v>0.38846064814814812</v>
      </c>
      <c r="N2742" t="str">
        <f t="shared" si="127"/>
        <v>9 AM-12 PM</v>
      </c>
      <c r="O2742">
        <v>648.98</v>
      </c>
      <c r="P2742">
        <v>349</v>
      </c>
      <c r="Q2742">
        <v>342.02</v>
      </c>
      <c r="R2742">
        <v>6.98</v>
      </c>
      <c r="S2742">
        <v>306.95999999999998</v>
      </c>
      <c r="T2742" t="s">
        <v>34</v>
      </c>
      <c r="U2742" t="s">
        <v>23</v>
      </c>
      <c r="V2742" t="s">
        <v>24</v>
      </c>
      <c r="W2742" t="s">
        <v>7739</v>
      </c>
      <c r="X2742" t="s">
        <v>26</v>
      </c>
      <c r="Y2742" t="s">
        <v>36</v>
      </c>
      <c r="Z2742" t="s">
        <v>28</v>
      </c>
      <c r="AA2742" t="s">
        <v>29</v>
      </c>
      <c r="AB2742" t="s">
        <v>30</v>
      </c>
    </row>
    <row r="2743" spans="1:28" x14ac:dyDescent="0.3">
      <c r="A2743" t="s">
        <v>7740</v>
      </c>
      <c r="B2743" t="s">
        <v>48</v>
      </c>
      <c r="C2743" t="s">
        <v>7741</v>
      </c>
      <c r="D2743" t="s">
        <v>50</v>
      </c>
      <c r="E2743">
        <v>21</v>
      </c>
      <c r="F2743" t="s">
        <v>17465</v>
      </c>
      <c r="G2743">
        <v>2024</v>
      </c>
      <c r="H2743">
        <f t="shared" si="128"/>
        <v>45494</v>
      </c>
      <c r="I2743">
        <v>9</v>
      </c>
      <c r="J2743">
        <v>6</v>
      </c>
      <c r="K2743">
        <v>40</v>
      </c>
      <c r="L2743" t="s">
        <v>17467</v>
      </c>
      <c r="M2743">
        <f t="shared" si="126"/>
        <v>0.37962962962962959</v>
      </c>
      <c r="N2743" t="str">
        <f t="shared" si="127"/>
        <v>9 AM-12 PM</v>
      </c>
      <c r="O2743">
        <v>227.07</v>
      </c>
      <c r="P2743">
        <v>199</v>
      </c>
      <c r="Q2743">
        <v>191.04</v>
      </c>
      <c r="R2743">
        <v>7.96</v>
      </c>
      <c r="S2743">
        <v>36.03</v>
      </c>
      <c r="T2743" t="s">
        <v>34</v>
      </c>
      <c r="U2743" t="s">
        <v>23</v>
      </c>
      <c r="V2743" t="s">
        <v>24</v>
      </c>
      <c r="W2743" t="s">
        <v>7742</v>
      </c>
      <c r="X2743" t="s">
        <v>26</v>
      </c>
      <c r="Y2743" t="s">
        <v>36</v>
      </c>
      <c r="Z2743" t="s">
        <v>28</v>
      </c>
      <c r="AA2743" t="s">
        <v>1372</v>
      </c>
      <c r="AB2743" t="s">
        <v>30</v>
      </c>
    </row>
    <row r="2744" spans="1:28" x14ac:dyDescent="0.3">
      <c r="A2744" t="s">
        <v>7743</v>
      </c>
      <c r="B2744" t="s">
        <v>98</v>
      </c>
      <c r="C2744" t="s">
        <v>7744</v>
      </c>
      <c r="D2744" t="s">
        <v>74</v>
      </c>
      <c r="E2744">
        <v>21</v>
      </c>
      <c r="F2744" t="s">
        <v>17465</v>
      </c>
      <c r="G2744">
        <v>2024</v>
      </c>
      <c r="H2744">
        <f t="shared" si="128"/>
        <v>45494</v>
      </c>
      <c r="I2744">
        <v>8</v>
      </c>
      <c r="J2744">
        <v>58</v>
      </c>
      <c r="K2744">
        <v>37</v>
      </c>
      <c r="L2744" t="s">
        <v>17467</v>
      </c>
      <c r="M2744">
        <f t="shared" si="126"/>
        <v>0.37403935185185189</v>
      </c>
      <c r="N2744" t="str">
        <f t="shared" si="127"/>
        <v>5-8 AM</v>
      </c>
      <c r="O2744">
        <v>4537.68</v>
      </c>
      <c r="P2744">
        <v>929</v>
      </c>
      <c r="Q2744">
        <v>901.13</v>
      </c>
      <c r="R2744">
        <v>27.87</v>
      </c>
      <c r="S2744">
        <v>3636.55</v>
      </c>
      <c r="T2744" t="s">
        <v>34</v>
      </c>
      <c r="U2744" t="s">
        <v>23</v>
      </c>
      <c r="V2744" t="s">
        <v>24</v>
      </c>
      <c r="W2744" t="s">
        <v>7745</v>
      </c>
      <c r="X2744" t="s">
        <v>26</v>
      </c>
      <c r="Y2744" t="s">
        <v>36</v>
      </c>
      <c r="Z2744" t="s">
        <v>28</v>
      </c>
      <c r="AA2744" t="s">
        <v>29</v>
      </c>
      <c r="AB2744" t="s">
        <v>30</v>
      </c>
    </row>
    <row r="2745" spans="1:28" x14ac:dyDescent="0.3">
      <c r="A2745" t="s">
        <v>7746</v>
      </c>
      <c r="B2745" t="s">
        <v>131</v>
      </c>
      <c r="C2745" t="s">
        <v>7747</v>
      </c>
      <c r="D2745" t="s">
        <v>74</v>
      </c>
      <c r="E2745">
        <v>21</v>
      </c>
      <c r="F2745" t="s">
        <v>17465</v>
      </c>
      <c r="G2745">
        <v>2024</v>
      </c>
      <c r="H2745">
        <f t="shared" si="128"/>
        <v>45494</v>
      </c>
      <c r="I2745">
        <v>8</v>
      </c>
      <c r="J2745">
        <v>30</v>
      </c>
      <c r="K2745">
        <v>37</v>
      </c>
      <c r="L2745" t="s">
        <v>17467</v>
      </c>
      <c r="M2745">
        <f t="shared" si="126"/>
        <v>0.35459490740740746</v>
      </c>
      <c r="N2745" t="str">
        <f t="shared" si="127"/>
        <v>5-8 AM</v>
      </c>
      <c r="O2745">
        <v>750.05</v>
      </c>
      <c r="P2745">
        <v>199</v>
      </c>
      <c r="Q2745">
        <v>193.03</v>
      </c>
      <c r="R2745">
        <v>5.97</v>
      </c>
      <c r="S2745">
        <v>557.02</v>
      </c>
      <c r="T2745" t="s">
        <v>34</v>
      </c>
      <c r="U2745" t="s">
        <v>23</v>
      </c>
      <c r="V2745" t="s">
        <v>24</v>
      </c>
      <c r="W2745" t="s">
        <v>7748</v>
      </c>
      <c r="X2745" t="s">
        <v>26</v>
      </c>
      <c r="Y2745" t="s">
        <v>36</v>
      </c>
      <c r="Z2745" t="s">
        <v>28</v>
      </c>
      <c r="AA2745" t="s">
        <v>29</v>
      </c>
      <c r="AB2745" t="s">
        <v>30</v>
      </c>
    </row>
    <row r="2746" spans="1:28" x14ac:dyDescent="0.3">
      <c r="A2746" t="s">
        <v>7749</v>
      </c>
      <c r="B2746" t="s">
        <v>131</v>
      </c>
      <c r="C2746" t="s">
        <v>7750</v>
      </c>
      <c r="D2746" t="s">
        <v>74</v>
      </c>
      <c r="E2746">
        <v>21</v>
      </c>
      <c r="F2746" t="s">
        <v>17465</v>
      </c>
      <c r="G2746">
        <v>2024</v>
      </c>
      <c r="H2746">
        <f t="shared" si="128"/>
        <v>45494</v>
      </c>
      <c r="I2746">
        <v>8</v>
      </c>
      <c r="J2746">
        <v>27</v>
      </c>
      <c r="K2746">
        <v>59</v>
      </c>
      <c r="L2746" t="s">
        <v>17467</v>
      </c>
      <c r="M2746">
        <f t="shared" si="126"/>
        <v>0.35276620370370365</v>
      </c>
      <c r="N2746" t="str">
        <f t="shared" si="127"/>
        <v>5-8 AM</v>
      </c>
      <c r="O2746">
        <v>943.08</v>
      </c>
      <c r="P2746">
        <v>199</v>
      </c>
      <c r="Q2746">
        <v>193.03</v>
      </c>
      <c r="R2746">
        <v>5.97</v>
      </c>
      <c r="S2746">
        <v>750.05</v>
      </c>
      <c r="T2746" t="s">
        <v>34</v>
      </c>
      <c r="U2746" t="s">
        <v>23</v>
      </c>
      <c r="V2746" t="s">
        <v>1212</v>
      </c>
      <c r="W2746" t="s">
        <v>7751</v>
      </c>
      <c r="X2746" t="s">
        <v>26</v>
      </c>
      <c r="Y2746" t="s">
        <v>36</v>
      </c>
      <c r="Z2746" t="s">
        <v>28</v>
      </c>
      <c r="AA2746" t="s">
        <v>29</v>
      </c>
      <c r="AB2746" t="s">
        <v>30</v>
      </c>
    </row>
    <row r="2747" spans="1:28" x14ac:dyDescent="0.3">
      <c r="A2747" t="s">
        <v>7752</v>
      </c>
      <c r="B2747" t="s">
        <v>1481</v>
      </c>
      <c r="C2747" t="s">
        <v>7753</v>
      </c>
      <c r="D2747" t="s">
        <v>50</v>
      </c>
      <c r="E2747">
        <v>21</v>
      </c>
      <c r="F2747" t="s">
        <v>17465</v>
      </c>
      <c r="G2747">
        <v>2024</v>
      </c>
      <c r="H2747">
        <f t="shared" si="128"/>
        <v>45494</v>
      </c>
      <c r="I2747">
        <v>7</v>
      </c>
      <c r="J2747">
        <v>59</v>
      </c>
      <c r="K2747">
        <v>57</v>
      </c>
      <c r="L2747" t="s">
        <v>17467</v>
      </c>
      <c r="M2747">
        <f t="shared" si="126"/>
        <v>0.33329861111111109</v>
      </c>
      <c r="N2747" t="str">
        <f t="shared" si="127"/>
        <v>5-8 AM</v>
      </c>
      <c r="O2747">
        <v>1722.26</v>
      </c>
      <c r="P2747">
        <v>199</v>
      </c>
      <c r="Q2747">
        <v>191.04</v>
      </c>
      <c r="R2747">
        <v>7.96</v>
      </c>
      <c r="S2747">
        <v>1531.22</v>
      </c>
      <c r="T2747" t="s">
        <v>34</v>
      </c>
      <c r="U2747" t="s">
        <v>23</v>
      </c>
      <c r="V2747" t="s">
        <v>24</v>
      </c>
      <c r="W2747" t="s">
        <v>7754</v>
      </c>
      <c r="X2747" t="s">
        <v>26</v>
      </c>
      <c r="Y2747" t="s">
        <v>36</v>
      </c>
      <c r="Z2747" t="s">
        <v>28</v>
      </c>
      <c r="AA2747" t="s">
        <v>29</v>
      </c>
      <c r="AB2747" t="s">
        <v>30</v>
      </c>
    </row>
    <row r="2748" spans="1:28" x14ac:dyDescent="0.3">
      <c r="A2748" t="s">
        <v>7755</v>
      </c>
      <c r="B2748" t="s">
        <v>3480</v>
      </c>
      <c r="C2748" t="s">
        <v>7756</v>
      </c>
      <c r="D2748" t="s">
        <v>50</v>
      </c>
      <c r="E2748">
        <v>21</v>
      </c>
      <c r="F2748" t="s">
        <v>17465</v>
      </c>
      <c r="G2748">
        <v>2024</v>
      </c>
      <c r="H2748">
        <f t="shared" si="128"/>
        <v>45494</v>
      </c>
      <c r="I2748">
        <v>7</v>
      </c>
      <c r="J2748">
        <v>10</v>
      </c>
      <c r="K2748">
        <v>8</v>
      </c>
      <c r="L2748" t="s">
        <v>17467</v>
      </c>
      <c r="M2748">
        <f t="shared" si="126"/>
        <v>0.29870370370370369</v>
      </c>
      <c r="N2748" t="str">
        <f t="shared" si="127"/>
        <v>5-8 AM</v>
      </c>
      <c r="O2748">
        <v>405.2</v>
      </c>
      <c r="P2748">
        <v>199</v>
      </c>
      <c r="Q2748">
        <v>191.54</v>
      </c>
      <c r="R2748">
        <v>7.46</v>
      </c>
      <c r="S2748">
        <v>213.66</v>
      </c>
      <c r="T2748" t="s">
        <v>34</v>
      </c>
      <c r="U2748" t="s">
        <v>23</v>
      </c>
      <c r="V2748" t="s">
        <v>24</v>
      </c>
      <c r="W2748" t="s">
        <v>7757</v>
      </c>
      <c r="X2748" t="s">
        <v>26</v>
      </c>
      <c r="Y2748" t="s">
        <v>36</v>
      </c>
      <c r="Z2748" t="s">
        <v>28</v>
      </c>
      <c r="AA2748" t="s">
        <v>37</v>
      </c>
      <c r="AB2748" t="s">
        <v>30</v>
      </c>
    </row>
    <row r="2749" spans="1:28" x14ac:dyDescent="0.3">
      <c r="A2749" t="s">
        <v>7758</v>
      </c>
      <c r="B2749" t="s">
        <v>90</v>
      </c>
      <c r="C2749" t="s">
        <v>7759</v>
      </c>
      <c r="D2749" t="s">
        <v>21</v>
      </c>
      <c r="E2749">
        <v>20</v>
      </c>
      <c r="F2749" t="s">
        <v>17465</v>
      </c>
      <c r="G2749">
        <v>2024</v>
      </c>
      <c r="H2749">
        <f t="shared" si="128"/>
        <v>45493</v>
      </c>
      <c r="I2749">
        <v>11</v>
      </c>
      <c r="J2749">
        <v>10</v>
      </c>
      <c r="K2749">
        <v>59</v>
      </c>
      <c r="L2749" t="s">
        <v>17466</v>
      </c>
      <c r="M2749">
        <f t="shared" si="126"/>
        <v>0.96596064814814808</v>
      </c>
      <c r="N2749" t="str">
        <f t="shared" si="127"/>
        <v>9-11 PM</v>
      </c>
      <c r="O2749">
        <v>276.08</v>
      </c>
      <c r="P2749">
        <v>199</v>
      </c>
      <c r="Q2749">
        <v>194.82</v>
      </c>
      <c r="R2749">
        <v>4.18</v>
      </c>
      <c r="S2749">
        <v>81.260000000000005</v>
      </c>
      <c r="T2749" t="s">
        <v>34</v>
      </c>
      <c r="U2749" t="s">
        <v>23</v>
      </c>
      <c r="V2749" t="s">
        <v>24</v>
      </c>
      <c r="W2749" t="s">
        <v>7760</v>
      </c>
      <c r="X2749" t="s">
        <v>26</v>
      </c>
      <c r="Y2749" t="s">
        <v>27</v>
      </c>
      <c r="Z2749" t="s">
        <v>28</v>
      </c>
      <c r="AA2749" t="s">
        <v>37</v>
      </c>
      <c r="AB2749" t="s">
        <v>30</v>
      </c>
    </row>
    <row r="2750" spans="1:28" x14ac:dyDescent="0.3">
      <c r="A2750" t="s">
        <v>7761</v>
      </c>
      <c r="B2750" t="s">
        <v>90</v>
      </c>
      <c r="C2750" t="s">
        <v>7762</v>
      </c>
      <c r="D2750" t="s">
        <v>21</v>
      </c>
      <c r="E2750">
        <v>20</v>
      </c>
      <c r="F2750" t="s">
        <v>17465</v>
      </c>
      <c r="G2750">
        <v>2024</v>
      </c>
      <c r="H2750">
        <f t="shared" si="128"/>
        <v>45493</v>
      </c>
      <c r="I2750">
        <v>10</v>
      </c>
      <c r="J2750">
        <v>37</v>
      </c>
      <c r="K2750">
        <v>6</v>
      </c>
      <c r="L2750" t="s">
        <v>17466</v>
      </c>
      <c r="M2750">
        <f t="shared" si="126"/>
        <v>0.94243055555555555</v>
      </c>
      <c r="N2750" t="str">
        <f t="shared" si="127"/>
        <v>9-11 PM</v>
      </c>
      <c r="O2750">
        <v>568.79999999999995</v>
      </c>
      <c r="P2750">
        <v>299</v>
      </c>
      <c r="Q2750">
        <v>292.72000000000003</v>
      </c>
      <c r="R2750">
        <v>6.28</v>
      </c>
      <c r="S2750">
        <v>276.08</v>
      </c>
      <c r="T2750" t="s">
        <v>34</v>
      </c>
      <c r="U2750" t="s">
        <v>23</v>
      </c>
      <c r="V2750" t="s">
        <v>24</v>
      </c>
      <c r="W2750" t="s">
        <v>7763</v>
      </c>
      <c r="X2750" t="s">
        <v>26</v>
      </c>
      <c r="Y2750" t="s">
        <v>27</v>
      </c>
      <c r="Z2750" t="s">
        <v>28</v>
      </c>
      <c r="AA2750" t="s">
        <v>37</v>
      </c>
      <c r="AB2750" t="s">
        <v>30</v>
      </c>
    </row>
    <row r="2751" spans="1:28" x14ac:dyDescent="0.3">
      <c r="A2751" t="s">
        <v>7764</v>
      </c>
      <c r="B2751" t="s">
        <v>1602</v>
      </c>
      <c r="C2751" t="s">
        <v>7765</v>
      </c>
      <c r="D2751" t="s">
        <v>7766</v>
      </c>
      <c r="E2751">
        <v>20</v>
      </c>
      <c r="F2751" t="s">
        <v>17465</v>
      </c>
      <c r="G2751">
        <v>2024</v>
      </c>
      <c r="H2751">
        <f t="shared" si="128"/>
        <v>45493</v>
      </c>
      <c r="I2751">
        <v>10</v>
      </c>
      <c r="J2751">
        <v>1</v>
      </c>
      <c r="K2751">
        <v>57</v>
      </c>
      <c r="L2751" t="s">
        <v>17466</v>
      </c>
      <c r="M2751">
        <f t="shared" si="126"/>
        <v>0.91802083333333329</v>
      </c>
      <c r="N2751" t="str">
        <f t="shared" si="127"/>
        <v>9-11 PM</v>
      </c>
      <c r="O2751">
        <v>13.05</v>
      </c>
      <c r="P2751">
        <v>1</v>
      </c>
      <c r="Q2751">
        <v>0</v>
      </c>
      <c r="R2751">
        <v>0</v>
      </c>
      <c r="S2751">
        <v>13.05</v>
      </c>
      <c r="T2751" t="s">
        <v>34</v>
      </c>
      <c r="U2751" t="s">
        <v>198</v>
      </c>
      <c r="V2751" t="s">
        <v>24</v>
      </c>
      <c r="W2751" t="s">
        <v>1489</v>
      </c>
      <c r="X2751" t="s">
        <v>26</v>
      </c>
      <c r="Y2751" t="s">
        <v>36</v>
      </c>
      <c r="Z2751" t="s">
        <v>28</v>
      </c>
      <c r="AA2751" t="s">
        <v>26</v>
      </c>
      <c r="AB2751" t="s">
        <v>30</v>
      </c>
    </row>
    <row r="2752" spans="1:28" x14ac:dyDescent="0.3">
      <c r="A2752" t="s">
        <v>7767</v>
      </c>
      <c r="B2752" t="s">
        <v>1602</v>
      </c>
      <c r="C2752" t="s">
        <v>7765</v>
      </c>
      <c r="D2752" t="s">
        <v>7766</v>
      </c>
      <c r="E2752">
        <v>20</v>
      </c>
      <c r="F2752" t="s">
        <v>17465</v>
      </c>
      <c r="G2752">
        <v>2024</v>
      </c>
      <c r="H2752">
        <f t="shared" si="128"/>
        <v>45493</v>
      </c>
      <c r="I2752">
        <v>10</v>
      </c>
      <c r="J2752">
        <v>0</v>
      </c>
      <c r="K2752">
        <v>48</v>
      </c>
      <c r="L2752" t="s">
        <v>17466</v>
      </c>
      <c r="M2752">
        <f t="shared" si="126"/>
        <v>0.91722222222222216</v>
      </c>
      <c r="N2752" t="str">
        <f t="shared" si="127"/>
        <v>9-11 PM</v>
      </c>
      <c r="O2752">
        <v>13.05</v>
      </c>
      <c r="P2752">
        <v>1</v>
      </c>
      <c r="Q2752">
        <v>0</v>
      </c>
      <c r="R2752">
        <v>0</v>
      </c>
      <c r="S2752">
        <v>13.05</v>
      </c>
      <c r="T2752" t="s">
        <v>34</v>
      </c>
      <c r="U2752" t="s">
        <v>198</v>
      </c>
      <c r="V2752" t="s">
        <v>24</v>
      </c>
      <c r="W2752" t="s">
        <v>1489</v>
      </c>
      <c r="X2752" t="s">
        <v>26</v>
      </c>
      <c r="Y2752" t="s">
        <v>36</v>
      </c>
      <c r="Z2752" t="s">
        <v>28</v>
      </c>
      <c r="AA2752" t="s">
        <v>26</v>
      </c>
      <c r="AB2752" t="s">
        <v>30</v>
      </c>
    </row>
    <row r="2753" spans="1:28" x14ac:dyDescent="0.3">
      <c r="A2753" t="s">
        <v>7768</v>
      </c>
      <c r="B2753" t="s">
        <v>44</v>
      </c>
      <c r="C2753" t="s">
        <v>7769</v>
      </c>
      <c r="D2753" t="s">
        <v>21</v>
      </c>
      <c r="E2753">
        <v>20</v>
      </c>
      <c r="F2753" t="s">
        <v>17465</v>
      </c>
      <c r="G2753">
        <v>2024</v>
      </c>
      <c r="H2753">
        <f t="shared" si="128"/>
        <v>45493</v>
      </c>
      <c r="I2753">
        <v>9</v>
      </c>
      <c r="J2753">
        <v>51</v>
      </c>
      <c r="K2753">
        <v>49</v>
      </c>
      <c r="L2753" t="s">
        <v>17466</v>
      </c>
      <c r="M2753">
        <f t="shared" si="126"/>
        <v>0.91098379629629633</v>
      </c>
      <c r="N2753" t="str">
        <f t="shared" si="127"/>
        <v>9-11 PM</v>
      </c>
      <c r="O2753">
        <v>299.7</v>
      </c>
      <c r="P2753">
        <v>299</v>
      </c>
      <c r="Q2753">
        <v>292.72000000000003</v>
      </c>
      <c r="R2753">
        <v>6.28</v>
      </c>
      <c r="S2753">
        <v>6.98</v>
      </c>
      <c r="T2753" t="s">
        <v>34</v>
      </c>
      <c r="U2753" t="s">
        <v>23</v>
      </c>
      <c r="V2753" t="s">
        <v>24</v>
      </c>
      <c r="W2753" t="s">
        <v>7770</v>
      </c>
      <c r="X2753" t="s">
        <v>26</v>
      </c>
      <c r="Y2753" t="s">
        <v>36</v>
      </c>
      <c r="Z2753" t="s">
        <v>28</v>
      </c>
      <c r="AA2753" t="s">
        <v>29</v>
      </c>
      <c r="AB2753" t="s">
        <v>30</v>
      </c>
    </row>
    <row r="2754" spans="1:28" x14ac:dyDescent="0.3">
      <c r="A2754" t="s">
        <v>7771</v>
      </c>
      <c r="B2754" t="s">
        <v>180</v>
      </c>
      <c r="C2754" t="s">
        <v>7772</v>
      </c>
      <c r="D2754" t="s">
        <v>50</v>
      </c>
      <c r="E2754">
        <v>20</v>
      </c>
      <c r="F2754" t="s">
        <v>17465</v>
      </c>
      <c r="G2754">
        <v>2024</v>
      </c>
      <c r="H2754">
        <f t="shared" si="128"/>
        <v>45493</v>
      </c>
      <c r="I2754">
        <v>9</v>
      </c>
      <c r="J2754">
        <v>46</v>
      </c>
      <c r="K2754">
        <v>11</v>
      </c>
      <c r="L2754" t="s">
        <v>17466</v>
      </c>
      <c r="M2754">
        <f t="shared" ref="M2754:M2817" si="129">TIMEVALUE(TEXT(TIMEVALUE(I2754 &amp; ":" &amp; J2754 &amp; ":" &amp; K2754 &amp; " " &amp; L2754), "hh:mm:ss AM/PM"))</f>
        <v>0.9070717592592592</v>
      </c>
      <c r="N2754" t="str">
        <f t="shared" ref="N2754:N2817" si="130">IF(AND(HOUR(M2754)&gt;=0, HOUR(M2754)&lt;=4), "12-4 AM",
IF(AND(HOUR(M2754)&gt;=5, HOUR(M2754)&lt;=8), "5-8 AM",
IF(AND(HOUR(M2754)&gt;=9, HOUR(M2754)&lt;=12), "9 AM-12 PM",
IF(AND(HOUR(M2754)&gt;=13, HOUR(M2754)&lt;=16), "1-4 PM",
IF(AND(HOUR(M2754)&gt;=17, HOUR(M2754)&lt;=20), "5-8 PM",
IF(AND(HOUR(M2754)&gt;=21, HOUR(M2754)&lt;=23), "9-11 PM",
""))))))</f>
        <v>9-11 PM</v>
      </c>
      <c r="O2754">
        <v>613.26</v>
      </c>
      <c r="P2754">
        <v>155</v>
      </c>
      <c r="Q2754">
        <v>148.80000000000001</v>
      </c>
      <c r="R2754">
        <v>6.2</v>
      </c>
      <c r="S2754">
        <v>464.46</v>
      </c>
      <c r="T2754" t="s">
        <v>34</v>
      </c>
      <c r="U2754" t="s">
        <v>23</v>
      </c>
      <c r="V2754" t="s">
        <v>24</v>
      </c>
      <c r="W2754" t="s">
        <v>7773</v>
      </c>
      <c r="X2754" t="s">
        <v>26</v>
      </c>
      <c r="Y2754" t="s">
        <v>36</v>
      </c>
      <c r="Z2754" t="s">
        <v>28</v>
      </c>
      <c r="AA2754" t="s">
        <v>29</v>
      </c>
      <c r="AB2754" t="s">
        <v>30</v>
      </c>
    </row>
    <row r="2755" spans="1:28" x14ac:dyDescent="0.3">
      <c r="A2755" t="s">
        <v>7774</v>
      </c>
      <c r="B2755" t="s">
        <v>68</v>
      </c>
      <c r="C2755" t="s">
        <v>7775</v>
      </c>
      <c r="D2755" t="s">
        <v>21</v>
      </c>
      <c r="E2755">
        <v>20</v>
      </c>
      <c r="F2755" t="s">
        <v>17465</v>
      </c>
      <c r="G2755">
        <v>2024</v>
      </c>
      <c r="H2755">
        <f t="shared" ref="H2755:H2818" si="131">DATEVALUE(E2755 &amp;"-"&amp;F2755&amp;"-"&amp;G2755)</f>
        <v>45493</v>
      </c>
      <c r="I2755">
        <v>9</v>
      </c>
      <c r="J2755">
        <v>40</v>
      </c>
      <c r="K2755">
        <v>55</v>
      </c>
      <c r="L2755" t="s">
        <v>17466</v>
      </c>
      <c r="M2755">
        <f t="shared" si="129"/>
        <v>0.90341435185185182</v>
      </c>
      <c r="N2755" t="str">
        <f t="shared" si="130"/>
        <v>9-11 PM</v>
      </c>
      <c r="O2755">
        <v>279.20999999999998</v>
      </c>
      <c r="P2755">
        <v>19</v>
      </c>
      <c r="Q2755">
        <v>18.43</v>
      </c>
      <c r="R2755">
        <v>0.56999999999999995</v>
      </c>
      <c r="S2755">
        <v>260.77999999999997</v>
      </c>
      <c r="T2755" t="s">
        <v>34</v>
      </c>
      <c r="U2755" t="s">
        <v>23</v>
      </c>
      <c r="V2755" t="s">
        <v>24</v>
      </c>
      <c r="W2755" t="s">
        <v>7776</v>
      </c>
      <c r="X2755" t="s">
        <v>26</v>
      </c>
      <c r="Y2755" t="s">
        <v>36</v>
      </c>
      <c r="Z2755" t="s">
        <v>28</v>
      </c>
      <c r="AA2755" t="s">
        <v>29</v>
      </c>
      <c r="AB2755" t="s">
        <v>30</v>
      </c>
    </row>
    <row r="2756" spans="1:28" x14ac:dyDescent="0.3">
      <c r="A2756" t="s">
        <v>7777</v>
      </c>
      <c r="B2756" t="s">
        <v>102</v>
      </c>
      <c r="C2756" t="s">
        <v>7778</v>
      </c>
      <c r="D2756" t="s">
        <v>21</v>
      </c>
      <c r="E2756">
        <v>20</v>
      </c>
      <c r="F2756" t="s">
        <v>17465</v>
      </c>
      <c r="G2756">
        <v>2024</v>
      </c>
      <c r="H2756">
        <f t="shared" si="131"/>
        <v>45493</v>
      </c>
      <c r="I2756">
        <v>9</v>
      </c>
      <c r="J2756">
        <v>30</v>
      </c>
      <c r="K2756">
        <v>53</v>
      </c>
      <c r="L2756" t="s">
        <v>17466</v>
      </c>
      <c r="M2756">
        <f t="shared" si="129"/>
        <v>0.89644675925925921</v>
      </c>
      <c r="N2756" t="str">
        <f t="shared" si="130"/>
        <v>9-11 PM</v>
      </c>
      <c r="O2756">
        <v>22427.86</v>
      </c>
      <c r="P2756">
        <v>299</v>
      </c>
      <c r="Q2756">
        <v>292.72000000000003</v>
      </c>
      <c r="R2756">
        <v>6.28</v>
      </c>
      <c r="S2756">
        <v>22135.14</v>
      </c>
      <c r="T2756" t="s">
        <v>34</v>
      </c>
      <c r="U2756" t="s">
        <v>23</v>
      </c>
      <c r="V2756" t="s">
        <v>24</v>
      </c>
      <c r="W2756" t="s">
        <v>7779</v>
      </c>
      <c r="X2756" t="s">
        <v>26</v>
      </c>
      <c r="Y2756" t="s">
        <v>27</v>
      </c>
      <c r="Z2756" t="s">
        <v>28</v>
      </c>
      <c r="AA2756" t="s">
        <v>29</v>
      </c>
      <c r="AB2756" t="s">
        <v>30</v>
      </c>
    </row>
    <row r="2757" spans="1:28" x14ac:dyDescent="0.3">
      <c r="A2757" t="s">
        <v>7780</v>
      </c>
      <c r="B2757" t="s">
        <v>1481</v>
      </c>
      <c r="C2757" t="s">
        <v>7781</v>
      </c>
      <c r="D2757" t="s">
        <v>21</v>
      </c>
      <c r="E2757">
        <v>20</v>
      </c>
      <c r="F2757" t="s">
        <v>17465</v>
      </c>
      <c r="G2757">
        <v>2024</v>
      </c>
      <c r="H2757">
        <f t="shared" si="131"/>
        <v>45493</v>
      </c>
      <c r="I2757">
        <v>9</v>
      </c>
      <c r="J2757">
        <v>24</v>
      </c>
      <c r="K2757">
        <v>25</v>
      </c>
      <c r="L2757" t="s">
        <v>17466</v>
      </c>
      <c r="M2757">
        <f t="shared" si="129"/>
        <v>0.89195601851851858</v>
      </c>
      <c r="N2757" t="str">
        <f t="shared" si="130"/>
        <v>9-11 PM</v>
      </c>
      <c r="O2757">
        <v>1740.69</v>
      </c>
      <c r="P2757">
        <v>19</v>
      </c>
      <c r="Q2757">
        <v>18.43</v>
      </c>
      <c r="R2757">
        <v>0.56999999999999995</v>
      </c>
      <c r="S2757">
        <v>1722.26</v>
      </c>
      <c r="T2757" t="s">
        <v>34</v>
      </c>
      <c r="U2757" t="s">
        <v>23</v>
      </c>
      <c r="V2757" t="s">
        <v>24</v>
      </c>
      <c r="W2757" t="s">
        <v>7782</v>
      </c>
      <c r="X2757" t="s">
        <v>26</v>
      </c>
      <c r="Y2757" t="s">
        <v>36</v>
      </c>
      <c r="Z2757" t="s">
        <v>28</v>
      </c>
      <c r="AA2757" t="s">
        <v>29</v>
      </c>
      <c r="AB2757" t="s">
        <v>30</v>
      </c>
    </row>
    <row r="2758" spans="1:28" x14ac:dyDescent="0.3">
      <c r="A2758" t="s">
        <v>7783</v>
      </c>
      <c r="B2758" t="s">
        <v>98</v>
      </c>
      <c r="C2758" t="s">
        <v>7784</v>
      </c>
      <c r="D2758" t="s">
        <v>21</v>
      </c>
      <c r="E2758">
        <v>20</v>
      </c>
      <c r="F2758" t="s">
        <v>17465</v>
      </c>
      <c r="G2758">
        <v>2024</v>
      </c>
      <c r="H2758">
        <f t="shared" si="131"/>
        <v>45493</v>
      </c>
      <c r="I2758">
        <v>9</v>
      </c>
      <c r="J2758">
        <v>22</v>
      </c>
      <c r="K2758">
        <v>42</v>
      </c>
      <c r="L2758" t="s">
        <v>17466</v>
      </c>
      <c r="M2758">
        <f t="shared" si="129"/>
        <v>0.89076388888888891</v>
      </c>
      <c r="N2758" t="str">
        <f t="shared" si="130"/>
        <v>9-11 PM</v>
      </c>
      <c r="O2758">
        <v>827.71</v>
      </c>
      <c r="P2758">
        <v>299</v>
      </c>
      <c r="Q2758">
        <v>290.02999999999997</v>
      </c>
      <c r="R2758">
        <v>8.9700000000000006</v>
      </c>
      <c r="S2758">
        <v>537.67999999999995</v>
      </c>
      <c r="T2758" t="s">
        <v>34</v>
      </c>
      <c r="U2758" t="s">
        <v>23</v>
      </c>
      <c r="V2758" t="s">
        <v>24</v>
      </c>
      <c r="W2758" t="s">
        <v>7785</v>
      </c>
      <c r="X2758" t="s">
        <v>26</v>
      </c>
      <c r="Y2758" t="s">
        <v>36</v>
      </c>
      <c r="Z2758" t="s">
        <v>28</v>
      </c>
      <c r="AA2758" t="s">
        <v>205</v>
      </c>
      <c r="AB2758" t="s">
        <v>30</v>
      </c>
    </row>
    <row r="2759" spans="1:28" x14ac:dyDescent="0.3">
      <c r="A2759" t="s">
        <v>7786</v>
      </c>
      <c r="B2759" t="s">
        <v>127</v>
      </c>
      <c r="C2759" t="s">
        <v>3756</v>
      </c>
      <c r="D2759" t="s">
        <v>74</v>
      </c>
      <c r="E2759">
        <v>20</v>
      </c>
      <c r="F2759" t="s">
        <v>17465</v>
      </c>
      <c r="G2759">
        <v>2024</v>
      </c>
      <c r="H2759">
        <f t="shared" si="131"/>
        <v>45493</v>
      </c>
      <c r="I2759">
        <v>9</v>
      </c>
      <c r="J2759">
        <v>22</v>
      </c>
      <c r="K2759">
        <v>6</v>
      </c>
      <c r="L2759" t="s">
        <v>17466</v>
      </c>
      <c r="M2759">
        <f t="shared" si="129"/>
        <v>0.89034722222222218</v>
      </c>
      <c r="N2759" t="str">
        <f t="shared" si="130"/>
        <v>9-11 PM</v>
      </c>
      <c r="O2759">
        <v>1044.8399999999999</v>
      </c>
      <c r="P2759">
        <v>22</v>
      </c>
      <c r="Q2759">
        <v>21.56</v>
      </c>
      <c r="R2759">
        <v>0.44</v>
      </c>
      <c r="S2759">
        <v>1023.28</v>
      </c>
      <c r="T2759" t="s">
        <v>34</v>
      </c>
      <c r="U2759" t="s">
        <v>23</v>
      </c>
      <c r="V2759" t="s">
        <v>24</v>
      </c>
      <c r="W2759" t="s">
        <v>7787</v>
      </c>
      <c r="X2759" t="s">
        <v>26</v>
      </c>
      <c r="Y2759" t="s">
        <v>36</v>
      </c>
      <c r="Z2759" t="s">
        <v>28</v>
      </c>
      <c r="AA2759" t="s">
        <v>37</v>
      </c>
      <c r="AB2759" t="s">
        <v>30</v>
      </c>
    </row>
    <row r="2760" spans="1:28" x14ac:dyDescent="0.3">
      <c r="A2760" t="s">
        <v>7788</v>
      </c>
      <c r="B2760" t="s">
        <v>90</v>
      </c>
      <c r="C2760" t="s">
        <v>7789</v>
      </c>
      <c r="D2760" t="s">
        <v>50</v>
      </c>
      <c r="E2760">
        <v>20</v>
      </c>
      <c r="F2760" t="s">
        <v>17465</v>
      </c>
      <c r="G2760">
        <v>2024</v>
      </c>
      <c r="H2760">
        <f t="shared" si="131"/>
        <v>45493</v>
      </c>
      <c r="I2760">
        <v>9</v>
      </c>
      <c r="J2760">
        <v>20</v>
      </c>
      <c r="K2760">
        <v>44</v>
      </c>
      <c r="L2760" t="s">
        <v>17466</v>
      </c>
      <c r="M2760">
        <f t="shared" si="129"/>
        <v>0.88939814814814822</v>
      </c>
      <c r="N2760" t="str">
        <f t="shared" si="130"/>
        <v>9-11 PM</v>
      </c>
      <c r="O2760">
        <v>718.84</v>
      </c>
      <c r="P2760">
        <v>155</v>
      </c>
      <c r="Q2760">
        <v>150.04</v>
      </c>
      <c r="R2760">
        <v>4.96</v>
      </c>
      <c r="S2760">
        <v>568.79999999999995</v>
      </c>
      <c r="T2760" t="s">
        <v>34</v>
      </c>
      <c r="U2760" t="s">
        <v>23</v>
      </c>
      <c r="V2760" t="s">
        <v>24</v>
      </c>
      <c r="W2760" t="s">
        <v>7790</v>
      </c>
      <c r="X2760" t="s">
        <v>26</v>
      </c>
      <c r="Y2760" t="s">
        <v>27</v>
      </c>
      <c r="Z2760" t="s">
        <v>28</v>
      </c>
      <c r="AA2760" t="s">
        <v>37</v>
      </c>
      <c r="AB2760" t="s">
        <v>30</v>
      </c>
    </row>
    <row r="2761" spans="1:28" x14ac:dyDescent="0.3">
      <c r="A2761" t="s">
        <v>7791</v>
      </c>
      <c r="B2761" t="s">
        <v>3200</v>
      </c>
      <c r="C2761" t="s">
        <v>7792</v>
      </c>
      <c r="D2761" t="s">
        <v>21</v>
      </c>
      <c r="E2761">
        <v>20</v>
      </c>
      <c r="F2761" t="s">
        <v>17465</v>
      </c>
      <c r="G2761">
        <v>2024</v>
      </c>
      <c r="H2761">
        <f t="shared" si="131"/>
        <v>45493</v>
      </c>
      <c r="I2761">
        <v>8</v>
      </c>
      <c r="J2761">
        <v>53</v>
      </c>
      <c r="K2761">
        <v>47</v>
      </c>
      <c r="L2761" t="s">
        <v>17466</v>
      </c>
      <c r="M2761">
        <f t="shared" si="129"/>
        <v>0.8706828703703704</v>
      </c>
      <c r="N2761" t="str">
        <f t="shared" si="130"/>
        <v>5-8 PM</v>
      </c>
      <c r="O2761">
        <v>342.35</v>
      </c>
      <c r="P2761">
        <v>299</v>
      </c>
      <c r="Q2761">
        <v>290.02999999999997</v>
      </c>
      <c r="R2761">
        <v>8.9700000000000006</v>
      </c>
      <c r="S2761">
        <v>52.32</v>
      </c>
      <c r="T2761" t="s">
        <v>22</v>
      </c>
      <c r="U2761" t="s">
        <v>23</v>
      </c>
      <c r="V2761" t="s">
        <v>24</v>
      </c>
      <c r="W2761" t="s">
        <v>6093</v>
      </c>
      <c r="X2761" t="s">
        <v>26</v>
      </c>
      <c r="Y2761" t="s">
        <v>27</v>
      </c>
      <c r="Z2761" t="s">
        <v>28</v>
      </c>
      <c r="AA2761" t="s">
        <v>29</v>
      </c>
      <c r="AB2761" t="s">
        <v>30</v>
      </c>
    </row>
    <row r="2762" spans="1:28" x14ac:dyDescent="0.3">
      <c r="A2762" t="s">
        <v>7793</v>
      </c>
      <c r="B2762" t="s">
        <v>98</v>
      </c>
      <c r="C2762" t="s">
        <v>7794</v>
      </c>
      <c r="D2762" t="s">
        <v>74</v>
      </c>
      <c r="E2762">
        <v>20</v>
      </c>
      <c r="F2762" t="s">
        <v>17465</v>
      </c>
      <c r="G2762">
        <v>2024</v>
      </c>
      <c r="H2762">
        <f t="shared" si="131"/>
        <v>45493</v>
      </c>
      <c r="I2762">
        <v>8</v>
      </c>
      <c r="J2762">
        <v>51</v>
      </c>
      <c r="K2762">
        <v>8</v>
      </c>
      <c r="L2762" t="s">
        <v>17466</v>
      </c>
      <c r="M2762">
        <f t="shared" si="129"/>
        <v>0.86884259259259267</v>
      </c>
      <c r="N2762" t="str">
        <f t="shared" si="130"/>
        <v>5-8 PM</v>
      </c>
      <c r="O2762">
        <v>1020.74</v>
      </c>
      <c r="P2762">
        <v>199</v>
      </c>
      <c r="Q2762">
        <v>193.03</v>
      </c>
      <c r="R2762">
        <v>5.97</v>
      </c>
      <c r="S2762">
        <v>827.71</v>
      </c>
      <c r="T2762" t="s">
        <v>22</v>
      </c>
      <c r="U2762" t="s">
        <v>23</v>
      </c>
      <c r="V2762" t="s">
        <v>24</v>
      </c>
      <c r="W2762" t="s">
        <v>7795</v>
      </c>
      <c r="X2762" t="s">
        <v>26</v>
      </c>
      <c r="Y2762" t="s">
        <v>36</v>
      </c>
      <c r="Z2762" t="s">
        <v>28</v>
      </c>
      <c r="AA2762" t="s">
        <v>29</v>
      </c>
      <c r="AB2762" t="s">
        <v>30</v>
      </c>
    </row>
    <row r="2763" spans="1:28" x14ac:dyDescent="0.3">
      <c r="A2763" t="s">
        <v>7796</v>
      </c>
      <c r="B2763" t="s">
        <v>94</v>
      </c>
      <c r="C2763" t="s">
        <v>7797</v>
      </c>
      <c r="D2763" t="s">
        <v>50</v>
      </c>
      <c r="E2763">
        <v>20</v>
      </c>
      <c r="F2763" t="s">
        <v>17465</v>
      </c>
      <c r="G2763">
        <v>2024</v>
      </c>
      <c r="H2763">
        <f t="shared" si="131"/>
        <v>45493</v>
      </c>
      <c r="I2763">
        <v>8</v>
      </c>
      <c r="J2763">
        <v>49</v>
      </c>
      <c r="K2763">
        <v>2</v>
      </c>
      <c r="L2763" t="s">
        <v>17466</v>
      </c>
      <c r="M2763">
        <f t="shared" si="129"/>
        <v>0.86738425925925933</v>
      </c>
      <c r="N2763" t="str">
        <f t="shared" si="130"/>
        <v>5-8 PM</v>
      </c>
      <c r="O2763">
        <v>531.39</v>
      </c>
      <c r="P2763">
        <v>155</v>
      </c>
      <c r="Q2763">
        <v>148.80000000000001</v>
      </c>
      <c r="R2763">
        <v>6.2</v>
      </c>
      <c r="S2763">
        <v>382.59</v>
      </c>
      <c r="T2763" t="s">
        <v>22</v>
      </c>
      <c r="U2763" t="s">
        <v>23</v>
      </c>
      <c r="V2763" t="s">
        <v>24</v>
      </c>
      <c r="W2763" t="s">
        <v>7798</v>
      </c>
      <c r="X2763" t="s">
        <v>26</v>
      </c>
      <c r="Y2763" t="s">
        <v>36</v>
      </c>
      <c r="Z2763" t="s">
        <v>28</v>
      </c>
      <c r="AA2763" t="s">
        <v>29</v>
      </c>
      <c r="AB2763" t="s">
        <v>30</v>
      </c>
    </row>
    <row r="2764" spans="1:28" x14ac:dyDescent="0.3">
      <c r="A2764" t="s">
        <v>7799</v>
      </c>
      <c r="B2764" t="s">
        <v>44</v>
      </c>
      <c r="C2764" t="s">
        <v>7800</v>
      </c>
      <c r="D2764" t="s">
        <v>74</v>
      </c>
      <c r="E2764">
        <v>20</v>
      </c>
      <c r="F2764" t="s">
        <v>17465</v>
      </c>
      <c r="G2764">
        <v>2024</v>
      </c>
      <c r="H2764">
        <f t="shared" si="131"/>
        <v>45493</v>
      </c>
      <c r="I2764">
        <v>8</v>
      </c>
      <c r="J2764">
        <v>45</v>
      </c>
      <c r="K2764">
        <v>23</v>
      </c>
      <c r="L2764" t="s">
        <v>17466</v>
      </c>
      <c r="M2764">
        <f t="shared" si="129"/>
        <v>0.86484953703703704</v>
      </c>
      <c r="N2764" t="str">
        <f t="shared" si="130"/>
        <v>5-8 PM</v>
      </c>
      <c r="O2764">
        <v>213.72</v>
      </c>
      <c r="P2764">
        <v>199</v>
      </c>
      <c r="Q2764">
        <v>195.02</v>
      </c>
      <c r="R2764">
        <v>3.98</v>
      </c>
      <c r="S2764">
        <v>18.7</v>
      </c>
      <c r="T2764" t="s">
        <v>22</v>
      </c>
      <c r="U2764" t="s">
        <v>23</v>
      </c>
      <c r="V2764" t="s">
        <v>24</v>
      </c>
      <c r="W2764" t="s">
        <v>7801</v>
      </c>
      <c r="X2764" t="s">
        <v>26</v>
      </c>
      <c r="Y2764" t="s">
        <v>36</v>
      </c>
      <c r="Z2764" t="s">
        <v>28</v>
      </c>
      <c r="AA2764" t="s">
        <v>29</v>
      </c>
      <c r="AB2764" t="s">
        <v>30</v>
      </c>
    </row>
    <row r="2765" spans="1:28" x14ac:dyDescent="0.3">
      <c r="A2765" t="s">
        <v>7802</v>
      </c>
      <c r="B2765" t="s">
        <v>44</v>
      </c>
      <c r="C2765" t="s">
        <v>7803</v>
      </c>
      <c r="D2765" t="s">
        <v>74</v>
      </c>
      <c r="E2765">
        <v>20</v>
      </c>
      <c r="F2765" t="s">
        <v>17465</v>
      </c>
      <c r="G2765">
        <v>2024</v>
      </c>
      <c r="H2765">
        <f t="shared" si="131"/>
        <v>45493</v>
      </c>
      <c r="I2765">
        <v>8</v>
      </c>
      <c r="J2765">
        <v>40</v>
      </c>
      <c r="K2765">
        <v>1</v>
      </c>
      <c r="L2765" t="s">
        <v>17466</v>
      </c>
      <c r="M2765">
        <f t="shared" si="129"/>
        <v>0.86112268518518509</v>
      </c>
      <c r="N2765" t="str">
        <f t="shared" si="130"/>
        <v>5-8 PM</v>
      </c>
      <c r="O2765">
        <v>208.74</v>
      </c>
      <c r="P2765">
        <v>199</v>
      </c>
      <c r="Q2765">
        <v>195.02</v>
      </c>
      <c r="R2765">
        <v>3.98</v>
      </c>
      <c r="S2765">
        <v>13.72</v>
      </c>
      <c r="T2765" t="s">
        <v>22</v>
      </c>
      <c r="U2765" t="s">
        <v>23</v>
      </c>
      <c r="V2765" t="s">
        <v>24</v>
      </c>
      <c r="W2765" t="s">
        <v>7804</v>
      </c>
      <c r="X2765" t="s">
        <v>26</v>
      </c>
      <c r="Y2765" t="s">
        <v>36</v>
      </c>
      <c r="Z2765" t="s">
        <v>28</v>
      </c>
      <c r="AA2765" t="s">
        <v>29</v>
      </c>
      <c r="AB2765" t="s">
        <v>30</v>
      </c>
    </row>
    <row r="2766" spans="1:28" x14ac:dyDescent="0.3">
      <c r="A2766" t="s">
        <v>7805</v>
      </c>
      <c r="B2766" t="s">
        <v>64</v>
      </c>
      <c r="C2766" t="s">
        <v>2678</v>
      </c>
      <c r="D2766" t="s">
        <v>182</v>
      </c>
      <c r="E2766">
        <v>20</v>
      </c>
      <c r="F2766" t="s">
        <v>17465</v>
      </c>
      <c r="G2766">
        <v>2024</v>
      </c>
      <c r="H2766">
        <f t="shared" si="131"/>
        <v>45493</v>
      </c>
      <c r="I2766">
        <v>8</v>
      </c>
      <c r="J2766">
        <v>39</v>
      </c>
      <c r="K2766">
        <v>29</v>
      </c>
      <c r="L2766" t="s">
        <v>17466</v>
      </c>
      <c r="M2766">
        <f t="shared" si="129"/>
        <v>0.86075231481481485</v>
      </c>
      <c r="N2766" t="str">
        <f t="shared" si="130"/>
        <v>5-8 PM</v>
      </c>
      <c r="O2766">
        <v>155.41</v>
      </c>
      <c r="P2766">
        <v>120</v>
      </c>
      <c r="Q2766">
        <v>115.2</v>
      </c>
      <c r="R2766">
        <v>4.8</v>
      </c>
      <c r="S2766">
        <v>40.21</v>
      </c>
      <c r="T2766" t="s">
        <v>34</v>
      </c>
      <c r="U2766" t="s">
        <v>23</v>
      </c>
      <c r="V2766" t="s">
        <v>24</v>
      </c>
      <c r="W2766" t="s">
        <v>7806</v>
      </c>
      <c r="X2766" t="s">
        <v>26</v>
      </c>
      <c r="Y2766" t="s">
        <v>27</v>
      </c>
      <c r="Z2766" t="s">
        <v>28</v>
      </c>
      <c r="AA2766" t="s">
        <v>26</v>
      </c>
      <c r="AB2766" t="s">
        <v>30</v>
      </c>
    </row>
    <row r="2767" spans="1:28" x14ac:dyDescent="0.3">
      <c r="A2767" t="s">
        <v>7807</v>
      </c>
      <c r="B2767" t="s">
        <v>44</v>
      </c>
      <c r="C2767" t="s">
        <v>7808</v>
      </c>
      <c r="D2767" t="s">
        <v>21</v>
      </c>
      <c r="E2767">
        <v>20</v>
      </c>
      <c r="F2767" t="s">
        <v>17465</v>
      </c>
      <c r="G2767">
        <v>2024</v>
      </c>
      <c r="H2767">
        <f t="shared" si="131"/>
        <v>45493</v>
      </c>
      <c r="I2767">
        <v>8</v>
      </c>
      <c r="J2767">
        <v>38</v>
      </c>
      <c r="K2767">
        <v>50</v>
      </c>
      <c r="L2767" t="s">
        <v>17466</v>
      </c>
      <c r="M2767">
        <f t="shared" si="129"/>
        <v>0.86030092592592589</v>
      </c>
      <c r="N2767" t="str">
        <f t="shared" si="130"/>
        <v>5-8 PM</v>
      </c>
      <c r="O2767">
        <v>329.16</v>
      </c>
      <c r="P2767">
        <v>123</v>
      </c>
      <c r="Q2767">
        <v>120.42</v>
      </c>
      <c r="R2767">
        <v>2.58</v>
      </c>
      <c r="S2767">
        <v>208.74</v>
      </c>
      <c r="T2767" t="s">
        <v>2085</v>
      </c>
      <c r="U2767" t="s">
        <v>23</v>
      </c>
      <c r="V2767" t="s">
        <v>24</v>
      </c>
      <c r="W2767" t="s">
        <v>7809</v>
      </c>
      <c r="X2767" t="s">
        <v>26</v>
      </c>
      <c r="Y2767" t="s">
        <v>36</v>
      </c>
      <c r="Z2767" t="s">
        <v>28</v>
      </c>
      <c r="AA2767" t="s">
        <v>29</v>
      </c>
      <c r="AB2767" t="s">
        <v>30</v>
      </c>
    </row>
    <row r="2768" spans="1:28" x14ac:dyDescent="0.3">
      <c r="A2768" t="s">
        <v>7810</v>
      </c>
      <c r="B2768" t="s">
        <v>44</v>
      </c>
      <c r="C2768" t="s">
        <v>7778</v>
      </c>
      <c r="D2768" t="s">
        <v>21</v>
      </c>
      <c r="E2768">
        <v>20</v>
      </c>
      <c r="F2768" t="s">
        <v>17465</v>
      </c>
      <c r="G2768">
        <v>2024</v>
      </c>
      <c r="H2768">
        <f t="shared" si="131"/>
        <v>45493</v>
      </c>
      <c r="I2768">
        <v>8</v>
      </c>
      <c r="J2768">
        <v>38</v>
      </c>
      <c r="K2768">
        <v>7</v>
      </c>
      <c r="L2768" t="s">
        <v>17466</v>
      </c>
      <c r="M2768">
        <f t="shared" si="129"/>
        <v>0.85980324074074066</v>
      </c>
      <c r="N2768" t="str">
        <f t="shared" si="130"/>
        <v>5-8 PM</v>
      </c>
      <c r="O2768">
        <v>621.88</v>
      </c>
      <c r="P2768">
        <v>299</v>
      </c>
      <c r="Q2768">
        <v>292.72000000000003</v>
      </c>
      <c r="R2768">
        <v>6.28</v>
      </c>
      <c r="S2768">
        <v>329.16</v>
      </c>
      <c r="T2768" t="s">
        <v>22</v>
      </c>
      <c r="U2768" t="s">
        <v>23</v>
      </c>
      <c r="V2768" t="s">
        <v>1212</v>
      </c>
      <c r="W2768" t="s">
        <v>2237</v>
      </c>
      <c r="X2768" t="s">
        <v>26</v>
      </c>
      <c r="Y2768" t="s">
        <v>36</v>
      </c>
      <c r="Z2768" t="s">
        <v>28</v>
      </c>
      <c r="AA2768" t="s">
        <v>29</v>
      </c>
      <c r="AB2768" t="s">
        <v>30</v>
      </c>
    </row>
    <row r="2769" spans="1:28" x14ac:dyDescent="0.3">
      <c r="A2769" t="s">
        <v>7811</v>
      </c>
      <c r="B2769" t="s">
        <v>57</v>
      </c>
      <c r="C2769" t="s">
        <v>7812</v>
      </c>
      <c r="D2769" t="s">
        <v>50</v>
      </c>
      <c r="E2769">
        <v>20</v>
      </c>
      <c r="F2769" t="s">
        <v>17465</v>
      </c>
      <c r="G2769">
        <v>2024</v>
      </c>
      <c r="H2769">
        <f t="shared" si="131"/>
        <v>45493</v>
      </c>
      <c r="I2769">
        <v>8</v>
      </c>
      <c r="J2769">
        <v>37</v>
      </c>
      <c r="K2769">
        <v>40</v>
      </c>
      <c r="L2769" t="s">
        <v>17466</v>
      </c>
      <c r="M2769">
        <f t="shared" si="129"/>
        <v>0.85949074074074072</v>
      </c>
      <c r="N2769" t="str">
        <f t="shared" si="130"/>
        <v>5-8 PM</v>
      </c>
      <c r="O2769">
        <v>183.77</v>
      </c>
      <c r="P2769">
        <v>179</v>
      </c>
      <c r="Q2769">
        <v>171.84</v>
      </c>
      <c r="R2769">
        <v>7.16</v>
      </c>
      <c r="S2769">
        <v>11.93</v>
      </c>
      <c r="T2769" t="s">
        <v>22</v>
      </c>
      <c r="U2769" t="s">
        <v>23</v>
      </c>
      <c r="V2769" t="s">
        <v>24</v>
      </c>
      <c r="W2769" t="s">
        <v>7813</v>
      </c>
      <c r="X2769" t="s">
        <v>26</v>
      </c>
      <c r="Y2769" t="s">
        <v>36</v>
      </c>
      <c r="Z2769" t="s">
        <v>28</v>
      </c>
      <c r="AA2769" t="s">
        <v>29</v>
      </c>
      <c r="AB2769" t="s">
        <v>30</v>
      </c>
    </row>
    <row r="2770" spans="1:28" x14ac:dyDescent="0.3">
      <c r="A2770" t="s">
        <v>7814</v>
      </c>
      <c r="B2770" t="s">
        <v>127</v>
      </c>
      <c r="C2770" t="s">
        <v>7815</v>
      </c>
      <c r="D2770" t="s">
        <v>21</v>
      </c>
      <c r="E2770">
        <v>20</v>
      </c>
      <c r="F2770" t="s">
        <v>17465</v>
      </c>
      <c r="G2770">
        <v>2024</v>
      </c>
      <c r="H2770">
        <f t="shared" si="131"/>
        <v>45493</v>
      </c>
      <c r="I2770">
        <v>8</v>
      </c>
      <c r="J2770">
        <v>27</v>
      </c>
      <c r="K2770">
        <v>21</v>
      </c>
      <c r="L2770" t="s">
        <v>17466</v>
      </c>
      <c r="M2770">
        <f t="shared" si="129"/>
        <v>0.8523263888888889</v>
      </c>
      <c r="N2770" t="str">
        <f t="shared" si="130"/>
        <v>5-8 PM</v>
      </c>
      <c r="O2770">
        <v>1044.8399999999999</v>
      </c>
      <c r="P2770">
        <v>189</v>
      </c>
      <c r="Q2770">
        <v>185.03</v>
      </c>
      <c r="R2770">
        <v>0</v>
      </c>
      <c r="S2770">
        <v>859.81</v>
      </c>
      <c r="T2770" t="s">
        <v>22</v>
      </c>
      <c r="U2770" t="s">
        <v>198</v>
      </c>
      <c r="V2770" t="s">
        <v>24</v>
      </c>
      <c r="W2770" t="s">
        <v>1489</v>
      </c>
      <c r="X2770" t="s">
        <v>26</v>
      </c>
      <c r="Y2770" t="s">
        <v>27</v>
      </c>
      <c r="Z2770" t="s">
        <v>28</v>
      </c>
      <c r="AA2770" t="s">
        <v>37</v>
      </c>
      <c r="AB2770" t="s">
        <v>30</v>
      </c>
    </row>
    <row r="2771" spans="1:28" x14ac:dyDescent="0.3">
      <c r="A2771" t="s">
        <v>7816</v>
      </c>
      <c r="B2771" t="s">
        <v>4263</v>
      </c>
      <c r="C2771" t="s">
        <v>4462</v>
      </c>
      <c r="D2771" t="s">
        <v>21</v>
      </c>
      <c r="E2771">
        <v>20</v>
      </c>
      <c r="F2771" t="s">
        <v>17465</v>
      </c>
      <c r="G2771">
        <v>2024</v>
      </c>
      <c r="H2771">
        <f t="shared" si="131"/>
        <v>45493</v>
      </c>
      <c r="I2771">
        <v>8</v>
      </c>
      <c r="J2771">
        <v>16</v>
      </c>
      <c r="K2771">
        <v>11</v>
      </c>
      <c r="L2771" t="s">
        <v>17466</v>
      </c>
      <c r="M2771">
        <f t="shared" si="129"/>
        <v>0.8445717592592592</v>
      </c>
      <c r="N2771" t="str">
        <f t="shared" si="130"/>
        <v>5-8 PM</v>
      </c>
      <c r="O2771">
        <v>409.05</v>
      </c>
      <c r="P2771">
        <v>19</v>
      </c>
      <c r="Q2771">
        <v>18.600000000000001</v>
      </c>
      <c r="R2771">
        <v>0.4</v>
      </c>
      <c r="S2771">
        <v>390.45</v>
      </c>
      <c r="T2771" t="s">
        <v>2085</v>
      </c>
      <c r="U2771" t="s">
        <v>23</v>
      </c>
      <c r="V2771" t="s">
        <v>24</v>
      </c>
      <c r="W2771" t="s">
        <v>7817</v>
      </c>
      <c r="X2771" t="s">
        <v>26</v>
      </c>
      <c r="Y2771" t="s">
        <v>36</v>
      </c>
      <c r="Z2771" t="s">
        <v>28</v>
      </c>
      <c r="AA2771" t="s">
        <v>29</v>
      </c>
      <c r="AB2771" t="s">
        <v>30</v>
      </c>
    </row>
    <row r="2772" spans="1:28" x14ac:dyDescent="0.3">
      <c r="A2772" t="s">
        <v>7818</v>
      </c>
      <c r="B2772" t="s">
        <v>98</v>
      </c>
      <c r="C2772" t="s">
        <v>7819</v>
      </c>
      <c r="D2772" t="s">
        <v>50</v>
      </c>
      <c r="E2772">
        <v>20</v>
      </c>
      <c r="F2772" t="s">
        <v>17465</v>
      </c>
      <c r="G2772">
        <v>2024</v>
      </c>
      <c r="H2772">
        <f t="shared" si="131"/>
        <v>45493</v>
      </c>
      <c r="I2772">
        <v>8</v>
      </c>
      <c r="J2772">
        <v>15</v>
      </c>
      <c r="K2772">
        <v>24</v>
      </c>
      <c r="L2772" t="s">
        <v>17466</v>
      </c>
      <c r="M2772">
        <f t="shared" si="129"/>
        <v>0.84402777777777782</v>
      </c>
      <c r="N2772" t="str">
        <f t="shared" si="130"/>
        <v>5-8 PM</v>
      </c>
      <c r="O2772">
        <v>1211.78</v>
      </c>
      <c r="P2772">
        <v>199</v>
      </c>
      <c r="Q2772">
        <v>191.04</v>
      </c>
      <c r="R2772">
        <v>7.96</v>
      </c>
      <c r="S2772">
        <v>1020.74</v>
      </c>
      <c r="T2772" t="s">
        <v>2085</v>
      </c>
      <c r="U2772" t="s">
        <v>23</v>
      </c>
      <c r="V2772" t="s">
        <v>24</v>
      </c>
      <c r="W2772" t="s">
        <v>7820</v>
      </c>
      <c r="X2772" t="s">
        <v>26</v>
      </c>
      <c r="Y2772" t="s">
        <v>36</v>
      </c>
      <c r="Z2772" t="s">
        <v>28</v>
      </c>
      <c r="AA2772" t="s">
        <v>29</v>
      </c>
      <c r="AB2772" t="s">
        <v>30</v>
      </c>
    </row>
    <row r="2773" spans="1:28" x14ac:dyDescent="0.3">
      <c r="A2773" t="s">
        <v>7821</v>
      </c>
      <c r="B2773" t="s">
        <v>48</v>
      </c>
      <c r="C2773" t="s">
        <v>7822</v>
      </c>
      <c r="D2773" t="s">
        <v>21</v>
      </c>
      <c r="E2773">
        <v>20</v>
      </c>
      <c r="F2773" t="s">
        <v>17465</v>
      </c>
      <c r="G2773">
        <v>2024</v>
      </c>
      <c r="H2773">
        <f t="shared" si="131"/>
        <v>45493</v>
      </c>
      <c r="I2773">
        <v>8</v>
      </c>
      <c r="J2773">
        <v>7</v>
      </c>
      <c r="K2773">
        <v>40</v>
      </c>
      <c r="L2773" t="s">
        <v>17466</v>
      </c>
      <c r="M2773">
        <f t="shared" si="129"/>
        <v>0.83865740740740735</v>
      </c>
      <c r="N2773" t="str">
        <f t="shared" si="130"/>
        <v>5-8 PM</v>
      </c>
      <c r="O2773">
        <v>255.2</v>
      </c>
      <c r="P2773">
        <v>29</v>
      </c>
      <c r="Q2773">
        <v>28.13</v>
      </c>
      <c r="R2773">
        <v>0.87</v>
      </c>
      <c r="S2773">
        <v>227.07</v>
      </c>
      <c r="T2773" t="s">
        <v>2085</v>
      </c>
      <c r="U2773" t="s">
        <v>23</v>
      </c>
      <c r="V2773" t="s">
        <v>24</v>
      </c>
      <c r="W2773" t="s">
        <v>7823</v>
      </c>
      <c r="X2773" t="s">
        <v>26</v>
      </c>
      <c r="Y2773" t="s">
        <v>36</v>
      </c>
      <c r="Z2773" t="s">
        <v>28</v>
      </c>
      <c r="AA2773" t="s">
        <v>29</v>
      </c>
      <c r="AB2773" t="s">
        <v>30</v>
      </c>
    </row>
    <row r="2774" spans="1:28" x14ac:dyDescent="0.3">
      <c r="A2774" t="s">
        <v>7824</v>
      </c>
      <c r="B2774" t="s">
        <v>48</v>
      </c>
      <c r="C2774" t="s">
        <v>7825</v>
      </c>
      <c r="D2774" t="s">
        <v>74</v>
      </c>
      <c r="E2774">
        <v>20</v>
      </c>
      <c r="F2774" t="s">
        <v>17465</v>
      </c>
      <c r="G2774">
        <v>2024</v>
      </c>
      <c r="H2774">
        <f t="shared" si="131"/>
        <v>45493</v>
      </c>
      <c r="I2774">
        <v>8</v>
      </c>
      <c r="J2774">
        <v>6</v>
      </c>
      <c r="K2774">
        <v>14</v>
      </c>
      <c r="L2774" t="s">
        <v>17466</v>
      </c>
      <c r="M2774">
        <f t="shared" si="129"/>
        <v>0.83766203703703701</v>
      </c>
      <c r="N2774" t="str">
        <f t="shared" si="130"/>
        <v>5-8 PM</v>
      </c>
      <c r="O2774">
        <v>545.23</v>
      </c>
      <c r="P2774">
        <v>299</v>
      </c>
      <c r="Q2774">
        <v>290.02999999999997</v>
      </c>
      <c r="R2774">
        <v>8.9700000000000006</v>
      </c>
      <c r="S2774">
        <v>255.2</v>
      </c>
      <c r="T2774" t="s">
        <v>2085</v>
      </c>
      <c r="U2774" t="s">
        <v>23</v>
      </c>
      <c r="V2774" t="s">
        <v>24</v>
      </c>
      <c r="W2774" t="s">
        <v>7826</v>
      </c>
      <c r="X2774" t="s">
        <v>26</v>
      </c>
      <c r="Y2774" t="s">
        <v>36</v>
      </c>
      <c r="Z2774" t="s">
        <v>28</v>
      </c>
      <c r="AA2774" t="s">
        <v>29</v>
      </c>
      <c r="AB2774" t="s">
        <v>30</v>
      </c>
    </row>
    <row r="2775" spans="1:28" x14ac:dyDescent="0.3">
      <c r="A2775" t="s">
        <v>7827</v>
      </c>
      <c r="B2775" t="s">
        <v>98</v>
      </c>
      <c r="C2775" t="s">
        <v>7828</v>
      </c>
      <c r="D2775" t="s">
        <v>21</v>
      </c>
      <c r="E2775">
        <v>20</v>
      </c>
      <c r="F2775" t="s">
        <v>17465</v>
      </c>
      <c r="G2775">
        <v>2024</v>
      </c>
      <c r="H2775">
        <f t="shared" si="131"/>
        <v>45493</v>
      </c>
      <c r="I2775">
        <v>8</v>
      </c>
      <c r="J2775">
        <v>1</v>
      </c>
      <c r="K2775">
        <v>54</v>
      </c>
      <c r="L2775" t="s">
        <v>17466</v>
      </c>
      <c r="M2775">
        <f t="shared" si="129"/>
        <v>0.8346527777777778</v>
      </c>
      <c r="N2775" t="str">
        <f t="shared" si="130"/>
        <v>5-8 PM</v>
      </c>
      <c r="O2775">
        <v>2045.01</v>
      </c>
      <c r="P2775">
        <v>859</v>
      </c>
      <c r="Q2775">
        <v>833.23</v>
      </c>
      <c r="R2775">
        <v>25.77</v>
      </c>
      <c r="S2775">
        <v>1211.78</v>
      </c>
      <c r="T2775" t="s">
        <v>2085</v>
      </c>
      <c r="U2775" t="s">
        <v>23</v>
      </c>
      <c r="V2775" t="s">
        <v>24</v>
      </c>
      <c r="W2775" t="s">
        <v>7829</v>
      </c>
      <c r="X2775" t="s">
        <v>26</v>
      </c>
      <c r="Y2775" t="s">
        <v>36</v>
      </c>
      <c r="Z2775" t="s">
        <v>28</v>
      </c>
      <c r="AA2775" t="s">
        <v>29</v>
      </c>
      <c r="AB2775" t="s">
        <v>30</v>
      </c>
    </row>
    <row r="2776" spans="1:28" x14ac:dyDescent="0.3">
      <c r="A2776" t="s">
        <v>7830</v>
      </c>
      <c r="B2776" t="s">
        <v>4263</v>
      </c>
      <c r="C2776" t="s">
        <v>7831</v>
      </c>
      <c r="D2776" t="s">
        <v>21</v>
      </c>
      <c r="E2776">
        <v>20</v>
      </c>
      <c r="F2776" t="s">
        <v>17465</v>
      </c>
      <c r="G2776">
        <v>2024</v>
      </c>
      <c r="H2776">
        <f t="shared" si="131"/>
        <v>45493</v>
      </c>
      <c r="I2776">
        <v>8</v>
      </c>
      <c r="J2776">
        <v>1</v>
      </c>
      <c r="K2776">
        <v>17</v>
      </c>
      <c r="L2776" t="s">
        <v>17466</v>
      </c>
      <c r="M2776">
        <f t="shared" si="129"/>
        <v>0.83422453703703703</v>
      </c>
      <c r="N2776" t="str">
        <f t="shared" si="130"/>
        <v>5-8 PM</v>
      </c>
      <c r="O2776">
        <v>59.05</v>
      </c>
      <c r="P2776">
        <v>19</v>
      </c>
      <c r="Q2776">
        <v>18.600000000000001</v>
      </c>
      <c r="R2776">
        <v>0</v>
      </c>
      <c r="S2776">
        <v>40.450000000000003</v>
      </c>
      <c r="T2776" t="s">
        <v>22</v>
      </c>
      <c r="U2776" t="s">
        <v>198</v>
      </c>
      <c r="V2776" t="s">
        <v>24</v>
      </c>
      <c r="W2776" t="s">
        <v>1489</v>
      </c>
      <c r="X2776" t="s">
        <v>26</v>
      </c>
      <c r="Y2776" t="s">
        <v>36</v>
      </c>
      <c r="Z2776" t="s">
        <v>28</v>
      </c>
      <c r="AA2776" t="s">
        <v>26</v>
      </c>
      <c r="AB2776" t="s">
        <v>30</v>
      </c>
    </row>
    <row r="2777" spans="1:28" x14ac:dyDescent="0.3">
      <c r="A2777" t="s">
        <v>7832</v>
      </c>
      <c r="B2777" t="s">
        <v>4288</v>
      </c>
      <c r="C2777" t="s">
        <v>7833</v>
      </c>
      <c r="D2777" t="s">
        <v>21</v>
      </c>
      <c r="E2777">
        <v>20</v>
      </c>
      <c r="F2777" t="s">
        <v>17465</v>
      </c>
      <c r="G2777">
        <v>2024</v>
      </c>
      <c r="H2777">
        <f t="shared" si="131"/>
        <v>45493</v>
      </c>
      <c r="I2777">
        <v>7</v>
      </c>
      <c r="J2777">
        <v>56</v>
      </c>
      <c r="K2777">
        <v>54</v>
      </c>
      <c r="L2777" t="s">
        <v>17466</v>
      </c>
      <c r="M2777">
        <f t="shared" si="129"/>
        <v>0.83118055555555559</v>
      </c>
      <c r="N2777" t="str">
        <f t="shared" si="130"/>
        <v>5-8 PM</v>
      </c>
      <c r="O2777">
        <v>324.69</v>
      </c>
      <c r="P2777">
        <v>199</v>
      </c>
      <c r="Q2777">
        <v>194.42</v>
      </c>
      <c r="R2777">
        <v>4.58</v>
      </c>
      <c r="S2777">
        <v>130.27000000000001</v>
      </c>
      <c r="T2777" t="s">
        <v>2085</v>
      </c>
      <c r="U2777" t="s">
        <v>23</v>
      </c>
      <c r="V2777" t="s">
        <v>24</v>
      </c>
      <c r="W2777" t="s">
        <v>7834</v>
      </c>
      <c r="X2777" t="s">
        <v>26</v>
      </c>
      <c r="Y2777" t="s">
        <v>36</v>
      </c>
      <c r="Z2777" t="s">
        <v>28</v>
      </c>
      <c r="AA2777" t="s">
        <v>29</v>
      </c>
      <c r="AB2777" t="s">
        <v>30</v>
      </c>
    </row>
    <row r="2778" spans="1:28" x14ac:dyDescent="0.3">
      <c r="A2778" t="s">
        <v>7835</v>
      </c>
      <c r="B2778" t="s">
        <v>48</v>
      </c>
      <c r="C2778" t="s">
        <v>7836</v>
      </c>
      <c r="D2778" t="s">
        <v>21</v>
      </c>
      <c r="E2778">
        <v>20</v>
      </c>
      <c r="F2778" t="s">
        <v>17465</v>
      </c>
      <c r="G2778">
        <v>2024</v>
      </c>
      <c r="H2778">
        <f t="shared" si="131"/>
        <v>45493</v>
      </c>
      <c r="I2778">
        <v>7</v>
      </c>
      <c r="J2778">
        <v>53</v>
      </c>
      <c r="K2778">
        <v>38</v>
      </c>
      <c r="L2778" t="s">
        <v>17466</v>
      </c>
      <c r="M2778">
        <f t="shared" si="129"/>
        <v>0.82891203703703698</v>
      </c>
      <c r="N2778" t="str">
        <f t="shared" si="130"/>
        <v>5-8 PM</v>
      </c>
      <c r="O2778">
        <v>835.26</v>
      </c>
      <c r="P2778">
        <v>299</v>
      </c>
      <c r="Q2778">
        <v>290.02999999999997</v>
      </c>
      <c r="R2778">
        <v>8.9700000000000006</v>
      </c>
      <c r="S2778">
        <v>545.23</v>
      </c>
      <c r="T2778" t="s">
        <v>2085</v>
      </c>
      <c r="U2778" t="s">
        <v>23</v>
      </c>
      <c r="V2778" t="s">
        <v>24</v>
      </c>
      <c r="W2778" t="s">
        <v>7837</v>
      </c>
      <c r="X2778" t="s">
        <v>26</v>
      </c>
      <c r="Y2778" t="s">
        <v>36</v>
      </c>
      <c r="Z2778" t="s">
        <v>28</v>
      </c>
      <c r="AA2778" t="s">
        <v>26</v>
      </c>
      <c r="AB2778" t="s">
        <v>30</v>
      </c>
    </row>
    <row r="2779" spans="1:28" x14ac:dyDescent="0.3">
      <c r="A2779" t="s">
        <v>7838</v>
      </c>
      <c r="B2779" t="s">
        <v>1537</v>
      </c>
      <c r="C2779" t="s">
        <v>7839</v>
      </c>
      <c r="D2779" t="s">
        <v>50</v>
      </c>
      <c r="E2779">
        <v>20</v>
      </c>
      <c r="F2779" t="s">
        <v>17465</v>
      </c>
      <c r="G2779">
        <v>2024</v>
      </c>
      <c r="H2779">
        <f t="shared" si="131"/>
        <v>45493</v>
      </c>
      <c r="I2779">
        <v>7</v>
      </c>
      <c r="J2779">
        <v>50</v>
      </c>
      <c r="K2779">
        <v>37</v>
      </c>
      <c r="L2779" t="s">
        <v>17466</v>
      </c>
      <c r="M2779">
        <f t="shared" si="129"/>
        <v>0.82681712962962972</v>
      </c>
      <c r="N2779" t="str">
        <f t="shared" si="130"/>
        <v>5-8 PM</v>
      </c>
      <c r="O2779">
        <v>1927.12</v>
      </c>
      <c r="P2779">
        <v>349</v>
      </c>
      <c r="Q2779">
        <v>337.83</v>
      </c>
      <c r="R2779">
        <v>11.17</v>
      </c>
      <c r="S2779">
        <v>1589.29</v>
      </c>
      <c r="T2779" t="s">
        <v>2085</v>
      </c>
      <c r="U2779" t="s">
        <v>23</v>
      </c>
      <c r="V2779" t="s">
        <v>24</v>
      </c>
      <c r="W2779" t="s">
        <v>7840</v>
      </c>
      <c r="X2779" t="s">
        <v>26</v>
      </c>
      <c r="Y2779" t="s">
        <v>36</v>
      </c>
      <c r="Z2779" t="s">
        <v>28</v>
      </c>
      <c r="AA2779" t="s">
        <v>37</v>
      </c>
      <c r="AB2779" t="s">
        <v>30</v>
      </c>
    </row>
    <row r="2780" spans="1:28" x14ac:dyDescent="0.3">
      <c r="A2780" t="s">
        <v>7841</v>
      </c>
      <c r="B2780" t="s">
        <v>127</v>
      </c>
      <c r="C2780" t="s">
        <v>7842</v>
      </c>
      <c r="D2780" t="s">
        <v>182</v>
      </c>
      <c r="E2780">
        <v>20</v>
      </c>
      <c r="F2780" t="s">
        <v>17465</v>
      </c>
      <c r="G2780">
        <v>2024</v>
      </c>
      <c r="H2780">
        <f t="shared" si="131"/>
        <v>45493</v>
      </c>
      <c r="I2780">
        <v>7</v>
      </c>
      <c r="J2780">
        <v>48</v>
      </c>
      <c r="K2780">
        <v>28</v>
      </c>
      <c r="L2780" t="s">
        <v>17466</v>
      </c>
      <c r="M2780">
        <f t="shared" si="129"/>
        <v>0.82532407407407404</v>
      </c>
      <c r="N2780" t="str">
        <f t="shared" si="130"/>
        <v>5-8 PM</v>
      </c>
      <c r="O2780">
        <v>480.21</v>
      </c>
      <c r="P2780">
        <v>450</v>
      </c>
      <c r="Q2780">
        <v>435.37</v>
      </c>
      <c r="R2780">
        <v>14.63</v>
      </c>
      <c r="S2780">
        <v>44.84</v>
      </c>
      <c r="T2780" t="s">
        <v>2085</v>
      </c>
      <c r="U2780" t="s">
        <v>23</v>
      </c>
      <c r="V2780" t="s">
        <v>24</v>
      </c>
      <c r="W2780" t="s">
        <v>7843</v>
      </c>
      <c r="X2780" t="s">
        <v>26</v>
      </c>
      <c r="Y2780" t="s">
        <v>27</v>
      </c>
      <c r="Z2780" t="s">
        <v>28</v>
      </c>
      <c r="AA2780" t="s">
        <v>26</v>
      </c>
      <c r="AB2780" t="s">
        <v>30</v>
      </c>
    </row>
    <row r="2781" spans="1:28" x14ac:dyDescent="0.3">
      <c r="A2781" t="s">
        <v>7844</v>
      </c>
      <c r="B2781" t="s">
        <v>1537</v>
      </c>
      <c r="C2781" t="s">
        <v>7845</v>
      </c>
      <c r="D2781" t="s">
        <v>21</v>
      </c>
      <c r="E2781">
        <v>20</v>
      </c>
      <c r="F2781" t="s">
        <v>17465</v>
      </c>
      <c r="G2781">
        <v>2024</v>
      </c>
      <c r="H2781">
        <f t="shared" si="131"/>
        <v>45493</v>
      </c>
      <c r="I2781">
        <v>7</v>
      </c>
      <c r="J2781">
        <v>48</v>
      </c>
      <c r="K2781">
        <v>28</v>
      </c>
      <c r="L2781" t="s">
        <v>17466</v>
      </c>
      <c r="M2781">
        <f t="shared" si="129"/>
        <v>0.82532407407407404</v>
      </c>
      <c r="N2781" t="str">
        <f t="shared" si="130"/>
        <v>5-8 PM</v>
      </c>
      <c r="O2781">
        <v>2219.84</v>
      </c>
      <c r="P2781">
        <v>299</v>
      </c>
      <c r="Q2781">
        <v>292.72000000000003</v>
      </c>
      <c r="R2781">
        <v>6.28</v>
      </c>
      <c r="S2781">
        <v>1927.12</v>
      </c>
      <c r="T2781" t="s">
        <v>2085</v>
      </c>
      <c r="U2781" t="s">
        <v>23</v>
      </c>
      <c r="V2781" t="s">
        <v>24</v>
      </c>
      <c r="W2781" t="s">
        <v>7846</v>
      </c>
      <c r="X2781" t="s">
        <v>26</v>
      </c>
      <c r="Y2781" t="s">
        <v>36</v>
      </c>
      <c r="Z2781" t="s">
        <v>28</v>
      </c>
      <c r="AA2781" t="s">
        <v>37</v>
      </c>
      <c r="AB2781" t="s">
        <v>30</v>
      </c>
    </row>
    <row r="2782" spans="1:28" x14ac:dyDescent="0.3">
      <c r="A2782" t="s">
        <v>7847</v>
      </c>
      <c r="B2782" t="s">
        <v>44</v>
      </c>
      <c r="C2782" t="s">
        <v>7848</v>
      </c>
      <c r="D2782" t="s">
        <v>74</v>
      </c>
      <c r="E2782">
        <v>20</v>
      </c>
      <c r="F2782" t="s">
        <v>17465</v>
      </c>
      <c r="G2782">
        <v>2024</v>
      </c>
      <c r="H2782">
        <f t="shared" si="131"/>
        <v>45493</v>
      </c>
      <c r="I2782">
        <v>7</v>
      </c>
      <c r="J2782">
        <v>47</v>
      </c>
      <c r="K2782">
        <v>17</v>
      </c>
      <c r="L2782" t="s">
        <v>17466</v>
      </c>
      <c r="M2782">
        <f t="shared" si="129"/>
        <v>0.82450231481481484</v>
      </c>
      <c r="N2782" t="str">
        <f t="shared" si="130"/>
        <v>5-8 PM</v>
      </c>
      <c r="O2782">
        <v>227.9</v>
      </c>
      <c r="P2782">
        <v>199</v>
      </c>
      <c r="Q2782">
        <v>195.02</v>
      </c>
      <c r="R2782">
        <v>3.98</v>
      </c>
      <c r="S2782">
        <v>32.880000000000003</v>
      </c>
      <c r="T2782" t="s">
        <v>2085</v>
      </c>
      <c r="U2782" t="s">
        <v>23</v>
      </c>
      <c r="V2782" t="s">
        <v>24</v>
      </c>
      <c r="W2782" t="s">
        <v>7849</v>
      </c>
      <c r="X2782" t="s">
        <v>26</v>
      </c>
      <c r="Y2782" t="s">
        <v>36</v>
      </c>
      <c r="Z2782" t="s">
        <v>28</v>
      </c>
      <c r="AA2782" t="s">
        <v>29</v>
      </c>
      <c r="AB2782" t="s">
        <v>30</v>
      </c>
    </row>
    <row r="2783" spans="1:28" x14ac:dyDescent="0.3">
      <c r="A2783" t="s">
        <v>7850</v>
      </c>
      <c r="B2783" t="s">
        <v>131</v>
      </c>
      <c r="C2783" t="s">
        <v>7851</v>
      </c>
      <c r="D2783" t="s">
        <v>74</v>
      </c>
      <c r="E2783">
        <v>20</v>
      </c>
      <c r="F2783" t="s">
        <v>17465</v>
      </c>
      <c r="G2783">
        <v>2024</v>
      </c>
      <c r="H2783">
        <f t="shared" si="131"/>
        <v>45493</v>
      </c>
      <c r="I2783">
        <v>7</v>
      </c>
      <c r="J2783">
        <v>47</v>
      </c>
      <c r="K2783">
        <v>12</v>
      </c>
      <c r="L2783" t="s">
        <v>17466</v>
      </c>
      <c r="M2783">
        <f t="shared" si="129"/>
        <v>0.82444444444444442</v>
      </c>
      <c r="N2783" t="str">
        <f t="shared" si="130"/>
        <v>5-8 PM</v>
      </c>
      <c r="O2783">
        <v>1075.97</v>
      </c>
      <c r="P2783">
        <v>199</v>
      </c>
      <c r="Q2783">
        <v>193.03</v>
      </c>
      <c r="R2783">
        <v>5.97</v>
      </c>
      <c r="S2783">
        <v>882.94</v>
      </c>
      <c r="T2783" t="s">
        <v>2085</v>
      </c>
      <c r="U2783" t="s">
        <v>23</v>
      </c>
      <c r="V2783" t="s">
        <v>24</v>
      </c>
      <c r="W2783" t="s">
        <v>7852</v>
      </c>
      <c r="X2783" t="s">
        <v>26</v>
      </c>
      <c r="Y2783" t="s">
        <v>36</v>
      </c>
      <c r="Z2783" t="s">
        <v>28</v>
      </c>
      <c r="AA2783" t="s">
        <v>3542</v>
      </c>
      <c r="AB2783" t="s">
        <v>30</v>
      </c>
    </row>
    <row r="2784" spans="1:28" x14ac:dyDescent="0.3">
      <c r="A2784" t="s">
        <v>7853</v>
      </c>
      <c r="B2784" t="s">
        <v>102</v>
      </c>
      <c r="C2784" t="s">
        <v>7854</v>
      </c>
      <c r="D2784" t="s">
        <v>21</v>
      </c>
      <c r="E2784">
        <v>20</v>
      </c>
      <c r="F2784" t="s">
        <v>17465</v>
      </c>
      <c r="G2784">
        <v>2024</v>
      </c>
      <c r="H2784">
        <f t="shared" si="131"/>
        <v>45493</v>
      </c>
      <c r="I2784">
        <v>7</v>
      </c>
      <c r="J2784">
        <v>44</v>
      </c>
      <c r="K2784">
        <v>11</v>
      </c>
      <c r="L2784" t="s">
        <v>17466</v>
      </c>
      <c r="M2784">
        <f t="shared" si="129"/>
        <v>0.82234953703703706</v>
      </c>
      <c r="N2784" t="str">
        <f t="shared" si="130"/>
        <v>5-8 PM</v>
      </c>
      <c r="O2784">
        <v>22427.86</v>
      </c>
      <c r="P2784">
        <v>62</v>
      </c>
      <c r="Q2784">
        <v>60.7</v>
      </c>
      <c r="R2784">
        <v>0</v>
      </c>
      <c r="S2784">
        <v>22367.16</v>
      </c>
      <c r="T2784" t="s">
        <v>22</v>
      </c>
      <c r="U2784" t="s">
        <v>198</v>
      </c>
      <c r="V2784" t="s">
        <v>24</v>
      </c>
      <c r="W2784" t="s">
        <v>1489</v>
      </c>
      <c r="X2784" t="s">
        <v>26</v>
      </c>
      <c r="Y2784" t="s">
        <v>27</v>
      </c>
      <c r="Z2784" t="s">
        <v>28</v>
      </c>
      <c r="AA2784" t="s">
        <v>29</v>
      </c>
      <c r="AB2784" t="s">
        <v>30</v>
      </c>
    </row>
    <row r="2785" spans="1:28" x14ac:dyDescent="0.3">
      <c r="A2785" t="s">
        <v>7855</v>
      </c>
      <c r="B2785" t="s">
        <v>102</v>
      </c>
      <c r="C2785" t="s">
        <v>7856</v>
      </c>
      <c r="D2785" t="s">
        <v>74</v>
      </c>
      <c r="E2785">
        <v>20</v>
      </c>
      <c r="F2785" t="s">
        <v>17465</v>
      </c>
      <c r="G2785">
        <v>2024</v>
      </c>
      <c r="H2785">
        <f t="shared" si="131"/>
        <v>45493</v>
      </c>
      <c r="I2785">
        <v>7</v>
      </c>
      <c r="J2785">
        <v>43</v>
      </c>
      <c r="K2785">
        <v>50</v>
      </c>
      <c r="L2785" t="s">
        <v>17466</v>
      </c>
      <c r="M2785">
        <f t="shared" si="129"/>
        <v>0.82210648148148147</v>
      </c>
      <c r="N2785" t="str">
        <f t="shared" si="130"/>
        <v>5-8 PM</v>
      </c>
      <c r="O2785">
        <v>22769.88</v>
      </c>
      <c r="P2785">
        <v>349</v>
      </c>
      <c r="Q2785">
        <v>342.02</v>
      </c>
      <c r="R2785">
        <v>6.98</v>
      </c>
      <c r="S2785">
        <v>22427.86</v>
      </c>
      <c r="T2785" t="s">
        <v>2085</v>
      </c>
      <c r="U2785" t="s">
        <v>23</v>
      </c>
      <c r="V2785" t="s">
        <v>24</v>
      </c>
      <c r="W2785" t="s">
        <v>7857</v>
      </c>
      <c r="X2785" t="s">
        <v>26</v>
      </c>
      <c r="Y2785" t="s">
        <v>27</v>
      </c>
      <c r="Z2785" t="s">
        <v>28</v>
      </c>
      <c r="AA2785" t="s">
        <v>29</v>
      </c>
      <c r="AB2785" t="s">
        <v>30</v>
      </c>
    </row>
    <row r="2786" spans="1:28" x14ac:dyDescent="0.3">
      <c r="A2786" t="s">
        <v>7858</v>
      </c>
      <c r="B2786" t="s">
        <v>102</v>
      </c>
      <c r="C2786" t="s">
        <v>7859</v>
      </c>
      <c r="D2786" t="s">
        <v>21</v>
      </c>
      <c r="E2786">
        <v>20</v>
      </c>
      <c r="F2786" t="s">
        <v>17465</v>
      </c>
      <c r="G2786">
        <v>2024</v>
      </c>
      <c r="H2786">
        <f t="shared" si="131"/>
        <v>45493</v>
      </c>
      <c r="I2786">
        <v>7</v>
      </c>
      <c r="J2786">
        <v>43</v>
      </c>
      <c r="K2786">
        <v>18</v>
      </c>
      <c r="L2786" t="s">
        <v>17466</v>
      </c>
      <c r="M2786">
        <f t="shared" si="129"/>
        <v>0.82173611111111111</v>
      </c>
      <c r="N2786" t="str">
        <f t="shared" si="130"/>
        <v>5-8 PM</v>
      </c>
      <c r="O2786">
        <v>23013.65</v>
      </c>
      <c r="P2786">
        <v>249</v>
      </c>
      <c r="Q2786">
        <v>243.77</v>
      </c>
      <c r="R2786">
        <v>5.23</v>
      </c>
      <c r="S2786">
        <v>22769.88</v>
      </c>
      <c r="T2786" t="s">
        <v>2085</v>
      </c>
      <c r="U2786" t="s">
        <v>23</v>
      </c>
      <c r="V2786" t="s">
        <v>24</v>
      </c>
      <c r="W2786" t="s">
        <v>7860</v>
      </c>
      <c r="X2786" t="s">
        <v>26</v>
      </c>
      <c r="Y2786" t="s">
        <v>27</v>
      </c>
      <c r="Z2786" t="s">
        <v>28</v>
      </c>
      <c r="AA2786" t="s">
        <v>37</v>
      </c>
      <c r="AB2786" t="s">
        <v>30</v>
      </c>
    </row>
    <row r="2787" spans="1:28" x14ac:dyDescent="0.3">
      <c r="A2787" t="s">
        <v>7861</v>
      </c>
      <c r="B2787" t="s">
        <v>102</v>
      </c>
      <c r="C2787" t="s">
        <v>7862</v>
      </c>
      <c r="D2787" t="s">
        <v>50</v>
      </c>
      <c r="E2787">
        <v>20</v>
      </c>
      <c r="F2787" t="s">
        <v>17465</v>
      </c>
      <c r="G2787">
        <v>2024</v>
      </c>
      <c r="H2787">
        <f t="shared" si="131"/>
        <v>45493</v>
      </c>
      <c r="I2787">
        <v>7</v>
      </c>
      <c r="J2787">
        <v>42</v>
      </c>
      <c r="K2787">
        <v>46</v>
      </c>
      <c r="L2787" t="s">
        <v>17466</v>
      </c>
      <c r="M2787">
        <f t="shared" si="129"/>
        <v>0.82136574074074076</v>
      </c>
      <c r="N2787" t="str">
        <f t="shared" si="130"/>
        <v>5-8 PM</v>
      </c>
      <c r="O2787">
        <v>23206.28</v>
      </c>
      <c r="P2787">
        <v>199</v>
      </c>
      <c r="Q2787">
        <v>192.63</v>
      </c>
      <c r="R2787">
        <v>6.37</v>
      </c>
      <c r="S2787">
        <v>23013.65</v>
      </c>
      <c r="T2787" t="s">
        <v>2085</v>
      </c>
      <c r="U2787" t="s">
        <v>23</v>
      </c>
      <c r="V2787" t="s">
        <v>24</v>
      </c>
      <c r="W2787" t="s">
        <v>7863</v>
      </c>
      <c r="X2787" t="s">
        <v>26</v>
      </c>
      <c r="Y2787" t="s">
        <v>27</v>
      </c>
      <c r="Z2787" t="s">
        <v>28</v>
      </c>
      <c r="AA2787" t="s">
        <v>29</v>
      </c>
      <c r="AB2787" t="s">
        <v>30</v>
      </c>
    </row>
    <row r="2788" spans="1:28" x14ac:dyDescent="0.3">
      <c r="A2788" t="s">
        <v>7864</v>
      </c>
      <c r="B2788" t="s">
        <v>102</v>
      </c>
      <c r="C2788" t="s">
        <v>7865</v>
      </c>
      <c r="D2788" t="s">
        <v>21</v>
      </c>
      <c r="E2788">
        <v>20</v>
      </c>
      <c r="F2788" t="s">
        <v>17465</v>
      </c>
      <c r="G2788">
        <v>2024</v>
      </c>
      <c r="H2788">
        <f t="shared" si="131"/>
        <v>45493</v>
      </c>
      <c r="I2788">
        <v>7</v>
      </c>
      <c r="J2788">
        <v>42</v>
      </c>
      <c r="K2788">
        <v>24</v>
      </c>
      <c r="L2788" t="s">
        <v>17466</v>
      </c>
      <c r="M2788">
        <f t="shared" si="129"/>
        <v>0.82111111111111112</v>
      </c>
      <c r="N2788" t="str">
        <f t="shared" si="130"/>
        <v>5-8 PM</v>
      </c>
      <c r="O2788">
        <v>23450.05</v>
      </c>
      <c r="P2788">
        <v>249</v>
      </c>
      <c r="Q2788">
        <v>243.77</v>
      </c>
      <c r="R2788">
        <v>5.23</v>
      </c>
      <c r="S2788">
        <v>23206.28</v>
      </c>
      <c r="T2788" t="s">
        <v>2085</v>
      </c>
      <c r="U2788" t="s">
        <v>23</v>
      </c>
      <c r="V2788" t="s">
        <v>24</v>
      </c>
      <c r="W2788" t="s">
        <v>7866</v>
      </c>
      <c r="X2788" t="s">
        <v>26</v>
      </c>
      <c r="Y2788" t="s">
        <v>27</v>
      </c>
      <c r="Z2788" t="s">
        <v>28</v>
      </c>
      <c r="AA2788" t="s">
        <v>29</v>
      </c>
      <c r="AB2788" t="s">
        <v>30</v>
      </c>
    </row>
    <row r="2789" spans="1:28" x14ac:dyDescent="0.3">
      <c r="A2789" t="s">
        <v>7867</v>
      </c>
      <c r="B2789" t="s">
        <v>44</v>
      </c>
      <c r="C2789" t="s">
        <v>7868</v>
      </c>
      <c r="D2789" t="s">
        <v>21</v>
      </c>
      <c r="E2789">
        <v>20</v>
      </c>
      <c r="F2789" t="s">
        <v>17465</v>
      </c>
      <c r="G2789">
        <v>2024</v>
      </c>
      <c r="H2789">
        <f t="shared" si="131"/>
        <v>45493</v>
      </c>
      <c r="I2789">
        <v>7</v>
      </c>
      <c r="J2789">
        <v>42</v>
      </c>
      <c r="K2789">
        <v>22</v>
      </c>
      <c r="L2789" t="s">
        <v>17466</v>
      </c>
      <c r="M2789">
        <f t="shared" si="129"/>
        <v>0.82108796296296294</v>
      </c>
      <c r="N2789" t="str">
        <f t="shared" si="130"/>
        <v>5-8 PM</v>
      </c>
      <c r="O2789">
        <v>520.62</v>
      </c>
      <c r="P2789">
        <v>299</v>
      </c>
      <c r="Q2789">
        <v>292.72000000000003</v>
      </c>
      <c r="R2789">
        <v>6.28</v>
      </c>
      <c r="S2789">
        <v>227.9</v>
      </c>
      <c r="T2789" t="s">
        <v>2085</v>
      </c>
      <c r="U2789" t="s">
        <v>23</v>
      </c>
      <c r="V2789" t="s">
        <v>24</v>
      </c>
      <c r="W2789" t="s">
        <v>7869</v>
      </c>
      <c r="X2789" t="s">
        <v>26</v>
      </c>
      <c r="Y2789" t="s">
        <v>36</v>
      </c>
      <c r="Z2789" t="s">
        <v>28</v>
      </c>
      <c r="AA2789" t="s">
        <v>29</v>
      </c>
      <c r="AB2789" t="s">
        <v>30</v>
      </c>
    </row>
    <row r="2790" spans="1:28" x14ac:dyDescent="0.3">
      <c r="A2790" t="s">
        <v>7870</v>
      </c>
      <c r="B2790" t="s">
        <v>131</v>
      </c>
      <c r="C2790" t="s">
        <v>7871</v>
      </c>
      <c r="D2790" t="s">
        <v>74</v>
      </c>
      <c r="E2790">
        <v>20</v>
      </c>
      <c r="F2790" t="s">
        <v>17465</v>
      </c>
      <c r="G2790">
        <v>2024</v>
      </c>
      <c r="H2790">
        <f t="shared" si="131"/>
        <v>45493</v>
      </c>
      <c r="I2790">
        <v>7</v>
      </c>
      <c r="J2790">
        <v>41</v>
      </c>
      <c r="K2790">
        <v>30</v>
      </c>
      <c r="L2790" t="s">
        <v>17466</v>
      </c>
      <c r="M2790">
        <f t="shared" si="129"/>
        <v>0.82048611111111114</v>
      </c>
      <c r="N2790" t="str">
        <f t="shared" si="130"/>
        <v>5-8 PM</v>
      </c>
      <c r="O2790">
        <v>1269</v>
      </c>
      <c r="P2790">
        <v>199</v>
      </c>
      <c r="Q2790">
        <v>193.03</v>
      </c>
      <c r="R2790">
        <v>5.97</v>
      </c>
      <c r="S2790">
        <v>1075.97</v>
      </c>
      <c r="T2790" t="s">
        <v>2085</v>
      </c>
      <c r="U2790" t="s">
        <v>23</v>
      </c>
      <c r="V2790" t="s">
        <v>24</v>
      </c>
      <c r="W2790" t="s">
        <v>7872</v>
      </c>
      <c r="X2790" t="s">
        <v>26</v>
      </c>
      <c r="Y2790" t="s">
        <v>36</v>
      </c>
      <c r="Z2790" t="s">
        <v>28</v>
      </c>
      <c r="AA2790" t="s">
        <v>29</v>
      </c>
      <c r="AB2790" t="s">
        <v>30</v>
      </c>
    </row>
    <row r="2791" spans="1:28" x14ac:dyDescent="0.3">
      <c r="A2791" t="s">
        <v>7873</v>
      </c>
      <c r="B2791" t="s">
        <v>127</v>
      </c>
      <c r="C2791" t="s">
        <v>7842</v>
      </c>
      <c r="D2791" t="s">
        <v>182</v>
      </c>
      <c r="E2791">
        <v>20</v>
      </c>
      <c r="F2791" t="s">
        <v>17465</v>
      </c>
      <c r="G2791">
        <v>2024</v>
      </c>
      <c r="H2791">
        <f t="shared" si="131"/>
        <v>45493</v>
      </c>
      <c r="I2791">
        <v>7</v>
      </c>
      <c r="J2791">
        <v>36</v>
      </c>
      <c r="K2791">
        <v>0</v>
      </c>
      <c r="L2791" t="s">
        <v>17466</v>
      </c>
      <c r="M2791">
        <f t="shared" si="129"/>
        <v>0.81666666666666676</v>
      </c>
      <c r="N2791" t="str">
        <f t="shared" si="130"/>
        <v>5-8 PM</v>
      </c>
      <c r="O2791">
        <v>480.21</v>
      </c>
      <c r="P2791">
        <v>450</v>
      </c>
      <c r="Q2791">
        <v>435.37</v>
      </c>
      <c r="R2791">
        <v>0</v>
      </c>
      <c r="S2791">
        <v>44.84</v>
      </c>
      <c r="T2791" t="s">
        <v>34</v>
      </c>
      <c r="U2791" t="s">
        <v>198</v>
      </c>
      <c r="V2791" t="s">
        <v>24</v>
      </c>
      <c r="W2791" t="s">
        <v>1489</v>
      </c>
      <c r="X2791" t="s">
        <v>26</v>
      </c>
      <c r="Y2791" t="s">
        <v>27</v>
      </c>
      <c r="Z2791" t="s">
        <v>28</v>
      </c>
      <c r="AA2791" t="s">
        <v>26</v>
      </c>
      <c r="AB2791" t="s">
        <v>30</v>
      </c>
    </row>
    <row r="2792" spans="1:28" x14ac:dyDescent="0.3">
      <c r="A2792" t="s">
        <v>7874</v>
      </c>
      <c r="B2792" t="s">
        <v>127</v>
      </c>
      <c r="C2792" t="s">
        <v>7842</v>
      </c>
      <c r="D2792" t="s">
        <v>182</v>
      </c>
      <c r="E2792">
        <v>20</v>
      </c>
      <c r="F2792" t="s">
        <v>17465</v>
      </c>
      <c r="G2792">
        <v>2024</v>
      </c>
      <c r="H2792">
        <f t="shared" si="131"/>
        <v>45493</v>
      </c>
      <c r="I2792">
        <v>7</v>
      </c>
      <c r="J2792">
        <v>34</v>
      </c>
      <c r="K2792">
        <v>20</v>
      </c>
      <c r="L2792" t="s">
        <v>17466</v>
      </c>
      <c r="M2792">
        <f t="shared" si="129"/>
        <v>0.81550925925925932</v>
      </c>
      <c r="N2792" t="str">
        <f t="shared" si="130"/>
        <v>5-8 PM</v>
      </c>
      <c r="O2792">
        <v>480.21</v>
      </c>
      <c r="P2792">
        <v>450</v>
      </c>
      <c r="Q2792">
        <v>435.37</v>
      </c>
      <c r="R2792">
        <v>0</v>
      </c>
      <c r="S2792">
        <v>44.84</v>
      </c>
      <c r="T2792" t="s">
        <v>34</v>
      </c>
      <c r="U2792" t="s">
        <v>198</v>
      </c>
      <c r="V2792" t="s">
        <v>24</v>
      </c>
      <c r="W2792" t="s">
        <v>1489</v>
      </c>
      <c r="X2792" t="s">
        <v>26</v>
      </c>
      <c r="Y2792" t="s">
        <v>27</v>
      </c>
      <c r="Z2792" t="s">
        <v>28</v>
      </c>
      <c r="AA2792" t="s">
        <v>26</v>
      </c>
      <c r="AB2792" t="s">
        <v>30</v>
      </c>
    </row>
    <row r="2793" spans="1:28" x14ac:dyDescent="0.3">
      <c r="A2793" t="s">
        <v>7875</v>
      </c>
      <c r="B2793" t="s">
        <v>127</v>
      </c>
      <c r="C2793" t="s">
        <v>7842</v>
      </c>
      <c r="D2793" t="s">
        <v>182</v>
      </c>
      <c r="E2793">
        <v>20</v>
      </c>
      <c r="F2793" t="s">
        <v>17465</v>
      </c>
      <c r="G2793">
        <v>2024</v>
      </c>
      <c r="H2793">
        <f t="shared" si="131"/>
        <v>45493</v>
      </c>
      <c r="I2793">
        <v>7</v>
      </c>
      <c r="J2793">
        <v>27</v>
      </c>
      <c r="K2793">
        <v>6</v>
      </c>
      <c r="L2793" t="s">
        <v>17466</v>
      </c>
      <c r="M2793">
        <f t="shared" si="129"/>
        <v>0.81048611111111113</v>
      </c>
      <c r="N2793" t="str">
        <f t="shared" si="130"/>
        <v>5-8 PM</v>
      </c>
      <c r="O2793">
        <v>480.21</v>
      </c>
      <c r="P2793">
        <v>450</v>
      </c>
      <c r="Q2793">
        <v>435.37</v>
      </c>
      <c r="R2793">
        <v>0</v>
      </c>
      <c r="S2793">
        <v>44.84</v>
      </c>
      <c r="T2793" t="s">
        <v>34</v>
      </c>
      <c r="U2793" t="s">
        <v>198</v>
      </c>
      <c r="V2793" t="s">
        <v>24</v>
      </c>
      <c r="W2793" t="s">
        <v>1489</v>
      </c>
      <c r="X2793" t="s">
        <v>26</v>
      </c>
      <c r="Y2793" t="s">
        <v>27</v>
      </c>
      <c r="Z2793" t="s">
        <v>28</v>
      </c>
      <c r="AA2793" t="s">
        <v>26</v>
      </c>
      <c r="AB2793" t="s">
        <v>30</v>
      </c>
    </row>
    <row r="2794" spans="1:28" x14ac:dyDescent="0.3">
      <c r="A2794" t="s">
        <v>7876</v>
      </c>
      <c r="B2794" t="s">
        <v>3473</v>
      </c>
      <c r="C2794" t="s">
        <v>5212</v>
      </c>
      <c r="D2794" t="s">
        <v>50</v>
      </c>
      <c r="E2794">
        <v>20</v>
      </c>
      <c r="F2794" t="s">
        <v>17465</v>
      </c>
      <c r="G2794">
        <v>2024</v>
      </c>
      <c r="H2794">
        <f t="shared" si="131"/>
        <v>45493</v>
      </c>
      <c r="I2794">
        <v>7</v>
      </c>
      <c r="J2794">
        <v>26</v>
      </c>
      <c r="K2794">
        <v>28</v>
      </c>
      <c r="L2794" t="s">
        <v>17466</v>
      </c>
      <c r="M2794">
        <f t="shared" si="129"/>
        <v>0.81004629629629632</v>
      </c>
      <c r="N2794" t="str">
        <f t="shared" si="130"/>
        <v>5-8 PM</v>
      </c>
      <c r="O2794">
        <v>24.95</v>
      </c>
      <c r="P2794">
        <v>22</v>
      </c>
      <c r="Q2794">
        <v>21.12</v>
      </c>
      <c r="R2794">
        <v>0.88</v>
      </c>
      <c r="S2794">
        <v>3.83</v>
      </c>
      <c r="T2794" t="s">
        <v>34</v>
      </c>
      <c r="U2794" t="s">
        <v>23</v>
      </c>
      <c r="V2794" t="s">
        <v>24</v>
      </c>
      <c r="W2794" t="s">
        <v>7877</v>
      </c>
      <c r="X2794" t="s">
        <v>26</v>
      </c>
      <c r="Y2794" t="s">
        <v>27</v>
      </c>
      <c r="Z2794" t="s">
        <v>28</v>
      </c>
      <c r="AA2794" t="s">
        <v>29</v>
      </c>
      <c r="AB2794" t="s">
        <v>30</v>
      </c>
    </row>
    <row r="2795" spans="1:28" x14ac:dyDescent="0.3">
      <c r="A2795" t="s">
        <v>7878</v>
      </c>
      <c r="B2795" t="s">
        <v>167</v>
      </c>
      <c r="C2795" t="s">
        <v>7865</v>
      </c>
      <c r="D2795" t="s">
        <v>21</v>
      </c>
      <c r="E2795">
        <v>20</v>
      </c>
      <c r="F2795" t="s">
        <v>17465</v>
      </c>
      <c r="G2795">
        <v>2024</v>
      </c>
      <c r="H2795">
        <f t="shared" si="131"/>
        <v>45493</v>
      </c>
      <c r="I2795">
        <v>7</v>
      </c>
      <c r="J2795">
        <v>22</v>
      </c>
      <c r="K2795">
        <v>26</v>
      </c>
      <c r="L2795" t="s">
        <v>17466</v>
      </c>
      <c r="M2795">
        <f t="shared" si="129"/>
        <v>0.80724537037037036</v>
      </c>
      <c r="N2795" t="str">
        <f t="shared" si="130"/>
        <v>5-8 PM</v>
      </c>
      <c r="O2795">
        <v>1696.92</v>
      </c>
      <c r="P2795">
        <v>249</v>
      </c>
      <c r="Q2795">
        <v>241.53</v>
      </c>
      <c r="R2795">
        <v>7.47</v>
      </c>
      <c r="S2795">
        <v>1455.39</v>
      </c>
      <c r="T2795" t="s">
        <v>22</v>
      </c>
      <c r="U2795" t="s">
        <v>23</v>
      </c>
      <c r="V2795" t="s">
        <v>24</v>
      </c>
      <c r="W2795" t="s">
        <v>2237</v>
      </c>
      <c r="X2795" t="s">
        <v>26</v>
      </c>
      <c r="Y2795" t="s">
        <v>36</v>
      </c>
      <c r="Z2795" t="s">
        <v>28</v>
      </c>
      <c r="AA2795" t="s">
        <v>29</v>
      </c>
      <c r="AB2795" t="s">
        <v>30</v>
      </c>
    </row>
    <row r="2796" spans="1:28" x14ac:dyDescent="0.3">
      <c r="A2796" t="s">
        <v>7879</v>
      </c>
      <c r="B2796" t="s">
        <v>4288</v>
      </c>
      <c r="C2796" t="s">
        <v>7862</v>
      </c>
      <c r="D2796" t="s">
        <v>50</v>
      </c>
      <c r="E2796">
        <v>20</v>
      </c>
      <c r="F2796" t="s">
        <v>17465</v>
      </c>
      <c r="G2796">
        <v>2024</v>
      </c>
      <c r="H2796">
        <f t="shared" si="131"/>
        <v>45493</v>
      </c>
      <c r="I2796">
        <v>7</v>
      </c>
      <c r="J2796">
        <v>22</v>
      </c>
      <c r="K2796">
        <v>24</v>
      </c>
      <c r="L2796" t="s">
        <v>17466</v>
      </c>
      <c r="M2796">
        <f t="shared" si="129"/>
        <v>0.80722222222222229</v>
      </c>
      <c r="N2796" t="str">
        <f t="shared" si="130"/>
        <v>5-8 PM</v>
      </c>
      <c r="O2796">
        <v>516.23</v>
      </c>
      <c r="P2796">
        <v>199</v>
      </c>
      <c r="Q2796">
        <v>191.54</v>
      </c>
      <c r="R2796">
        <v>7.46</v>
      </c>
      <c r="S2796">
        <v>324.69</v>
      </c>
      <c r="T2796" t="s">
        <v>22</v>
      </c>
      <c r="U2796" t="s">
        <v>23</v>
      </c>
      <c r="V2796" t="s">
        <v>1212</v>
      </c>
      <c r="W2796" t="s">
        <v>7880</v>
      </c>
      <c r="X2796" t="s">
        <v>26</v>
      </c>
      <c r="Y2796" t="s">
        <v>36</v>
      </c>
      <c r="Z2796" t="s">
        <v>28</v>
      </c>
      <c r="AA2796" t="s">
        <v>29</v>
      </c>
      <c r="AB2796" t="s">
        <v>30</v>
      </c>
    </row>
    <row r="2797" spans="1:28" x14ac:dyDescent="0.3">
      <c r="A2797" t="s">
        <v>7881</v>
      </c>
      <c r="B2797" t="s">
        <v>1537</v>
      </c>
      <c r="C2797" t="s">
        <v>7859</v>
      </c>
      <c r="D2797" t="s">
        <v>21</v>
      </c>
      <c r="E2797">
        <v>20</v>
      </c>
      <c r="F2797" t="s">
        <v>17465</v>
      </c>
      <c r="G2797">
        <v>2024</v>
      </c>
      <c r="H2797">
        <f t="shared" si="131"/>
        <v>45493</v>
      </c>
      <c r="I2797">
        <v>7</v>
      </c>
      <c r="J2797">
        <v>21</v>
      </c>
      <c r="K2797">
        <v>28</v>
      </c>
      <c r="L2797" t="s">
        <v>17466</v>
      </c>
      <c r="M2797">
        <f t="shared" si="129"/>
        <v>0.806574074074074</v>
      </c>
      <c r="N2797" t="str">
        <f t="shared" si="130"/>
        <v>5-8 PM</v>
      </c>
      <c r="O2797">
        <v>459.61</v>
      </c>
      <c r="P2797">
        <v>249</v>
      </c>
      <c r="Q2797">
        <v>243.77</v>
      </c>
      <c r="R2797">
        <v>5.23</v>
      </c>
      <c r="S2797">
        <v>215.84</v>
      </c>
      <c r="T2797" t="s">
        <v>22</v>
      </c>
      <c r="U2797" t="s">
        <v>23</v>
      </c>
      <c r="V2797" t="s">
        <v>24</v>
      </c>
      <c r="W2797" t="s">
        <v>4017</v>
      </c>
      <c r="X2797" t="s">
        <v>26</v>
      </c>
      <c r="Y2797" t="s">
        <v>36</v>
      </c>
      <c r="Z2797" t="s">
        <v>28</v>
      </c>
      <c r="AA2797" t="s">
        <v>37</v>
      </c>
      <c r="AB2797" t="s">
        <v>30</v>
      </c>
    </row>
    <row r="2798" spans="1:28" x14ac:dyDescent="0.3">
      <c r="A2798" t="s">
        <v>7882</v>
      </c>
      <c r="B2798" t="s">
        <v>167</v>
      </c>
      <c r="C2798" t="s">
        <v>7865</v>
      </c>
      <c r="D2798" t="s">
        <v>21</v>
      </c>
      <c r="E2798">
        <v>20</v>
      </c>
      <c r="F2798" t="s">
        <v>17465</v>
      </c>
      <c r="G2798">
        <v>2024</v>
      </c>
      <c r="H2798">
        <f t="shared" si="131"/>
        <v>45493</v>
      </c>
      <c r="I2798">
        <v>7</v>
      </c>
      <c r="J2798">
        <v>20</v>
      </c>
      <c r="K2798">
        <v>3</v>
      </c>
      <c r="L2798" t="s">
        <v>17466</v>
      </c>
      <c r="M2798">
        <f t="shared" si="129"/>
        <v>0.80559027777777781</v>
      </c>
      <c r="N2798" t="str">
        <f t="shared" si="130"/>
        <v>5-8 PM</v>
      </c>
      <c r="O2798">
        <v>1696.92</v>
      </c>
      <c r="P2798">
        <v>249</v>
      </c>
      <c r="Q2798">
        <v>241.53</v>
      </c>
      <c r="R2798">
        <v>0</v>
      </c>
      <c r="S2798">
        <v>1455.39</v>
      </c>
      <c r="T2798" t="s">
        <v>22</v>
      </c>
      <c r="U2798" t="s">
        <v>198</v>
      </c>
      <c r="V2798" t="s">
        <v>24</v>
      </c>
      <c r="W2798" t="s">
        <v>1505</v>
      </c>
      <c r="X2798" t="s">
        <v>26</v>
      </c>
      <c r="Y2798" t="s">
        <v>36</v>
      </c>
      <c r="Z2798" t="s">
        <v>28</v>
      </c>
      <c r="AA2798" t="s">
        <v>29</v>
      </c>
      <c r="AB2798" t="s">
        <v>30</v>
      </c>
    </row>
    <row r="2799" spans="1:28" x14ac:dyDescent="0.3">
      <c r="A2799" t="s">
        <v>7883</v>
      </c>
      <c r="B2799" t="s">
        <v>1222</v>
      </c>
      <c r="C2799" t="s">
        <v>7884</v>
      </c>
      <c r="D2799" t="s">
        <v>50</v>
      </c>
      <c r="E2799">
        <v>20</v>
      </c>
      <c r="F2799" t="s">
        <v>17465</v>
      </c>
      <c r="G2799">
        <v>2024</v>
      </c>
      <c r="H2799">
        <f t="shared" si="131"/>
        <v>45493</v>
      </c>
      <c r="I2799">
        <v>7</v>
      </c>
      <c r="J2799">
        <v>19</v>
      </c>
      <c r="K2799">
        <v>16</v>
      </c>
      <c r="L2799" t="s">
        <v>17466</v>
      </c>
      <c r="M2799">
        <f t="shared" si="129"/>
        <v>0.80504629629629632</v>
      </c>
      <c r="N2799" t="str">
        <f t="shared" si="130"/>
        <v>5-8 PM</v>
      </c>
      <c r="O2799">
        <v>271.11</v>
      </c>
      <c r="P2799">
        <v>99</v>
      </c>
      <c r="Q2799">
        <v>95.04</v>
      </c>
      <c r="R2799">
        <v>3.96</v>
      </c>
      <c r="S2799">
        <v>176.07</v>
      </c>
      <c r="T2799" t="s">
        <v>34</v>
      </c>
      <c r="U2799" t="s">
        <v>23</v>
      </c>
      <c r="V2799" t="s">
        <v>24</v>
      </c>
      <c r="W2799" t="s">
        <v>7885</v>
      </c>
      <c r="X2799" t="s">
        <v>26</v>
      </c>
      <c r="Y2799" t="s">
        <v>36</v>
      </c>
      <c r="Z2799" t="s">
        <v>28</v>
      </c>
      <c r="AA2799" t="s">
        <v>29</v>
      </c>
      <c r="AB2799" t="s">
        <v>30</v>
      </c>
    </row>
    <row r="2800" spans="1:28" x14ac:dyDescent="0.3">
      <c r="A2800" t="s">
        <v>7886</v>
      </c>
      <c r="B2800" t="s">
        <v>98</v>
      </c>
      <c r="C2800" t="s">
        <v>7887</v>
      </c>
      <c r="D2800" t="s">
        <v>21</v>
      </c>
      <c r="E2800">
        <v>20</v>
      </c>
      <c r="F2800" t="s">
        <v>17465</v>
      </c>
      <c r="G2800">
        <v>2024</v>
      </c>
      <c r="H2800">
        <f t="shared" si="131"/>
        <v>45493</v>
      </c>
      <c r="I2800">
        <v>7</v>
      </c>
      <c r="J2800">
        <v>15</v>
      </c>
      <c r="K2800">
        <v>28</v>
      </c>
      <c r="L2800" t="s">
        <v>17466</v>
      </c>
      <c r="M2800">
        <f t="shared" si="129"/>
        <v>0.80240740740740746</v>
      </c>
      <c r="N2800" t="str">
        <f t="shared" si="130"/>
        <v>5-8 PM</v>
      </c>
      <c r="O2800">
        <v>2063.44</v>
      </c>
      <c r="P2800">
        <v>19</v>
      </c>
      <c r="Q2800">
        <v>18.43</v>
      </c>
      <c r="R2800">
        <v>0.56999999999999995</v>
      </c>
      <c r="S2800">
        <v>2045.01</v>
      </c>
      <c r="T2800" t="s">
        <v>22</v>
      </c>
      <c r="U2800" t="s">
        <v>23</v>
      </c>
      <c r="V2800" t="s">
        <v>24</v>
      </c>
      <c r="W2800" t="s">
        <v>7888</v>
      </c>
      <c r="X2800" t="s">
        <v>26</v>
      </c>
      <c r="Y2800" t="s">
        <v>36</v>
      </c>
      <c r="Z2800" t="s">
        <v>28</v>
      </c>
      <c r="AA2800" t="s">
        <v>26</v>
      </c>
      <c r="AB2800" t="s">
        <v>30</v>
      </c>
    </row>
    <row r="2801" spans="1:28" x14ac:dyDescent="0.3">
      <c r="A2801" t="s">
        <v>7889</v>
      </c>
      <c r="B2801" t="s">
        <v>1537</v>
      </c>
      <c r="C2801" t="s">
        <v>7642</v>
      </c>
      <c r="D2801" t="s">
        <v>21</v>
      </c>
      <c r="E2801">
        <v>20</v>
      </c>
      <c r="F2801" t="s">
        <v>17465</v>
      </c>
      <c r="G2801">
        <v>2024</v>
      </c>
      <c r="H2801">
        <f t="shared" si="131"/>
        <v>45493</v>
      </c>
      <c r="I2801">
        <v>7</v>
      </c>
      <c r="J2801">
        <v>14</v>
      </c>
      <c r="K2801">
        <v>55</v>
      </c>
      <c r="L2801" t="s">
        <v>17466</v>
      </c>
      <c r="M2801">
        <f t="shared" si="129"/>
        <v>0.80202546296296295</v>
      </c>
      <c r="N2801" t="str">
        <f t="shared" si="130"/>
        <v>5-8 PM</v>
      </c>
      <c r="O2801">
        <v>478.21</v>
      </c>
      <c r="P2801">
        <v>19</v>
      </c>
      <c r="Q2801">
        <v>18.600000000000001</v>
      </c>
      <c r="R2801">
        <v>0.4</v>
      </c>
      <c r="S2801">
        <v>459.61</v>
      </c>
      <c r="T2801" t="s">
        <v>34</v>
      </c>
      <c r="U2801" t="s">
        <v>23</v>
      </c>
      <c r="V2801" t="s">
        <v>24</v>
      </c>
      <c r="W2801" t="s">
        <v>7890</v>
      </c>
      <c r="X2801" t="s">
        <v>26</v>
      </c>
      <c r="Y2801" t="s">
        <v>36</v>
      </c>
      <c r="Z2801" t="s">
        <v>28</v>
      </c>
      <c r="AA2801" t="s">
        <v>37</v>
      </c>
      <c r="AB2801" t="s">
        <v>30</v>
      </c>
    </row>
    <row r="2802" spans="1:28" x14ac:dyDescent="0.3">
      <c r="A2802" t="s">
        <v>7891</v>
      </c>
      <c r="B2802" t="s">
        <v>1537</v>
      </c>
      <c r="C2802" t="s">
        <v>7892</v>
      </c>
      <c r="D2802" t="s">
        <v>50</v>
      </c>
      <c r="E2802">
        <v>20</v>
      </c>
      <c r="F2802" t="s">
        <v>17465</v>
      </c>
      <c r="G2802">
        <v>2024</v>
      </c>
      <c r="H2802">
        <f t="shared" si="131"/>
        <v>45493</v>
      </c>
      <c r="I2802">
        <v>7</v>
      </c>
      <c r="J2802">
        <v>13</v>
      </c>
      <c r="K2802">
        <v>39</v>
      </c>
      <c r="L2802" t="s">
        <v>17466</v>
      </c>
      <c r="M2802">
        <f t="shared" si="129"/>
        <v>0.80114583333333333</v>
      </c>
      <c r="N2802" t="str">
        <f t="shared" si="130"/>
        <v>5-8 PM</v>
      </c>
      <c r="O2802">
        <v>499.51</v>
      </c>
      <c r="P2802">
        <v>22</v>
      </c>
      <c r="Q2802">
        <v>21.3</v>
      </c>
      <c r="R2802">
        <v>0.7</v>
      </c>
      <c r="S2802">
        <v>478.21</v>
      </c>
      <c r="T2802" t="s">
        <v>34</v>
      </c>
      <c r="U2802" t="s">
        <v>23</v>
      </c>
      <c r="V2802" t="s">
        <v>24</v>
      </c>
      <c r="W2802" t="s">
        <v>7893</v>
      </c>
      <c r="X2802" t="s">
        <v>26</v>
      </c>
      <c r="Y2802" t="s">
        <v>36</v>
      </c>
      <c r="Z2802" t="s">
        <v>28</v>
      </c>
      <c r="AA2802" t="s">
        <v>37</v>
      </c>
      <c r="AB2802" t="s">
        <v>30</v>
      </c>
    </row>
    <row r="2803" spans="1:28" x14ac:dyDescent="0.3">
      <c r="A2803" t="s">
        <v>7894</v>
      </c>
      <c r="B2803" t="s">
        <v>7895</v>
      </c>
      <c r="C2803" t="s">
        <v>7856</v>
      </c>
      <c r="D2803" t="s">
        <v>74</v>
      </c>
      <c r="E2803">
        <v>20</v>
      </c>
      <c r="F2803" t="s">
        <v>17465</v>
      </c>
      <c r="G2803">
        <v>2024</v>
      </c>
      <c r="H2803">
        <f t="shared" si="131"/>
        <v>45493</v>
      </c>
      <c r="I2803">
        <v>7</v>
      </c>
      <c r="J2803">
        <v>13</v>
      </c>
      <c r="K2803">
        <v>16</v>
      </c>
      <c r="L2803" t="s">
        <v>17466</v>
      </c>
      <c r="M2803">
        <f t="shared" si="129"/>
        <v>0.80087962962962955</v>
      </c>
      <c r="N2803" t="str">
        <f t="shared" si="130"/>
        <v>5-8 PM</v>
      </c>
      <c r="O2803">
        <v>361.47</v>
      </c>
      <c r="P2803">
        <v>349</v>
      </c>
      <c r="Q2803">
        <v>338.53</v>
      </c>
      <c r="R2803">
        <v>10.47</v>
      </c>
      <c r="S2803">
        <v>22.94</v>
      </c>
      <c r="T2803" t="s">
        <v>22</v>
      </c>
      <c r="U2803" t="s">
        <v>23</v>
      </c>
      <c r="V2803" t="s">
        <v>1212</v>
      </c>
      <c r="W2803" t="s">
        <v>7896</v>
      </c>
      <c r="X2803" t="s">
        <v>26</v>
      </c>
      <c r="Y2803" t="s">
        <v>36</v>
      </c>
      <c r="Z2803" t="s">
        <v>28</v>
      </c>
      <c r="AA2803" t="s">
        <v>26</v>
      </c>
      <c r="AB2803" t="s">
        <v>30</v>
      </c>
    </row>
    <row r="2804" spans="1:28" x14ac:dyDescent="0.3">
      <c r="A2804" t="s">
        <v>7897</v>
      </c>
      <c r="B2804" t="s">
        <v>131</v>
      </c>
      <c r="C2804" t="s">
        <v>7854</v>
      </c>
      <c r="D2804" t="s">
        <v>21</v>
      </c>
      <c r="E2804">
        <v>20</v>
      </c>
      <c r="F2804" t="s">
        <v>17465</v>
      </c>
      <c r="G2804">
        <v>2024</v>
      </c>
      <c r="H2804">
        <f t="shared" si="131"/>
        <v>45493</v>
      </c>
      <c r="I2804">
        <v>7</v>
      </c>
      <c r="J2804">
        <v>11</v>
      </c>
      <c r="K2804">
        <v>11</v>
      </c>
      <c r="L2804" t="s">
        <v>17466</v>
      </c>
      <c r="M2804">
        <f t="shared" si="129"/>
        <v>0.79943287037037036</v>
      </c>
      <c r="N2804" t="str">
        <f t="shared" si="130"/>
        <v>5-8 PM</v>
      </c>
      <c r="O2804">
        <v>1329.14</v>
      </c>
      <c r="P2804">
        <v>62</v>
      </c>
      <c r="Q2804">
        <v>60.14</v>
      </c>
      <c r="R2804">
        <v>0</v>
      </c>
      <c r="S2804">
        <v>1269</v>
      </c>
      <c r="T2804" t="s">
        <v>22</v>
      </c>
      <c r="U2804" t="s">
        <v>198</v>
      </c>
      <c r="V2804" t="s">
        <v>24</v>
      </c>
      <c r="W2804" t="s">
        <v>7898</v>
      </c>
      <c r="X2804" t="s">
        <v>26</v>
      </c>
      <c r="Y2804" t="s">
        <v>36</v>
      </c>
      <c r="Z2804" t="s">
        <v>28</v>
      </c>
      <c r="AA2804" t="s">
        <v>29</v>
      </c>
      <c r="AB2804" t="s">
        <v>30</v>
      </c>
    </row>
    <row r="2805" spans="1:28" x14ac:dyDescent="0.3">
      <c r="A2805" t="s">
        <v>7899</v>
      </c>
      <c r="B2805" t="s">
        <v>234</v>
      </c>
      <c r="C2805" t="s">
        <v>7900</v>
      </c>
      <c r="D2805" t="s">
        <v>225</v>
      </c>
      <c r="E2805">
        <v>20</v>
      </c>
      <c r="F2805" t="s">
        <v>17465</v>
      </c>
      <c r="G2805">
        <v>2024</v>
      </c>
      <c r="H2805">
        <f t="shared" si="131"/>
        <v>45493</v>
      </c>
      <c r="I2805">
        <v>7</v>
      </c>
      <c r="J2805">
        <v>8</v>
      </c>
      <c r="K2805">
        <v>41</v>
      </c>
      <c r="L2805" t="s">
        <v>17466</v>
      </c>
      <c r="M2805">
        <f t="shared" si="129"/>
        <v>0.7976967592592592</v>
      </c>
      <c r="N2805" t="str">
        <f t="shared" si="130"/>
        <v>5-8 PM</v>
      </c>
      <c r="O2805">
        <v>2842.48</v>
      </c>
      <c r="P2805">
        <v>829</v>
      </c>
      <c r="Q2805">
        <v>828</v>
      </c>
      <c r="R2805">
        <v>1</v>
      </c>
      <c r="S2805">
        <v>2014.48</v>
      </c>
      <c r="T2805" t="s">
        <v>105</v>
      </c>
      <c r="U2805" t="s">
        <v>23</v>
      </c>
      <c r="V2805" t="s">
        <v>24</v>
      </c>
      <c r="W2805" t="s">
        <v>7901</v>
      </c>
      <c r="X2805" t="s">
        <v>26</v>
      </c>
      <c r="Y2805" t="s">
        <v>27</v>
      </c>
      <c r="Z2805" t="s">
        <v>28</v>
      </c>
      <c r="AA2805" t="s">
        <v>26</v>
      </c>
      <c r="AB2805" t="s">
        <v>30</v>
      </c>
    </row>
    <row r="2806" spans="1:28" x14ac:dyDescent="0.3">
      <c r="A2806" t="s">
        <v>7902</v>
      </c>
      <c r="B2806" t="s">
        <v>234</v>
      </c>
      <c r="C2806" t="s">
        <v>7903</v>
      </c>
      <c r="D2806" t="s">
        <v>225</v>
      </c>
      <c r="E2806">
        <v>20</v>
      </c>
      <c r="F2806" t="s">
        <v>17465</v>
      </c>
      <c r="G2806">
        <v>2024</v>
      </c>
      <c r="H2806">
        <f t="shared" si="131"/>
        <v>45493</v>
      </c>
      <c r="I2806">
        <v>7</v>
      </c>
      <c r="J2806">
        <v>8</v>
      </c>
      <c r="K2806">
        <v>23</v>
      </c>
      <c r="L2806" t="s">
        <v>17466</v>
      </c>
      <c r="M2806">
        <f t="shared" si="129"/>
        <v>0.79748842592592595</v>
      </c>
      <c r="N2806" t="str">
        <f t="shared" si="130"/>
        <v>5-8 PM</v>
      </c>
      <c r="O2806">
        <v>3670.48</v>
      </c>
      <c r="P2806">
        <v>829</v>
      </c>
      <c r="Q2806">
        <v>828</v>
      </c>
      <c r="R2806">
        <v>1</v>
      </c>
      <c r="S2806">
        <v>2842.48</v>
      </c>
      <c r="T2806" t="s">
        <v>105</v>
      </c>
      <c r="U2806" t="s">
        <v>23</v>
      </c>
      <c r="V2806" t="s">
        <v>24</v>
      </c>
      <c r="W2806" t="s">
        <v>7904</v>
      </c>
      <c r="X2806" t="s">
        <v>26</v>
      </c>
      <c r="Y2806" t="s">
        <v>27</v>
      </c>
      <c r="Z2806" t="s">
        <v>28</v>
      </c>
      <c r="AA2806" t="s">
        <v>26</v>
      </c>
      <c r="AB2806" t="s">
        <v>30</v>
      </c>
    </row>
    <row r="2807" spans="1:28" x14ac:dyDescent="0.3">
      <c r="A2807" t="s">
        <v>7905</v>
      </c>
      <c r="B2807" t="s">
        <v>234</v>
      </c>
      <c r="C2807" t="s">
        <v>7906</v>
      </c>
      <c r="D2807" t="s">
        <v>225</v>
      </c>
      <c r="E2807">
        <v>20</v>
      </c>
      <c r="F2807" t="s">
        <v>17465</v>
      </c>
      <c r="G2807">
        <v>2024</v>
      </c>
      <c r="H2807">
        <f t="shared" si="131"/>
        <v>45493</v>
      </c>
      <c r="I2807">
        <v>7</v>
      </c>
      <c r="J2807">
        <v>8</v>
      </c>
      <c r="K2807">
        <v>7</v>
      </c>
      <c r="L2807" t="s">
        <v>17466</v>
      </c>
      <c r="M2807">
        <f t="shared" si="129"/>
        <v>0.79730324074074066</v>
      </c>
      <c r="N2807" t="str">
        <f t="shared" si="130"/>
        <v>5-8 PM</v>
      </c>
      <c r="O2807">
        <v>4498.4799999999996</v>
      </c>
      <c r="P2807">
        <v>829</v>
      </c>
      <c r="Q2807">
        <v>828</v>
      </c>
      <c r="R2807">
        <v>1</v>
      </c>
      <c r="S2807">
        <v>3670.48</v>
      </c>
      <c r="T2807" t="s">
        <v>105</v>
      </c>
      <c r="U2807" t="s">
        <v>23</v>
      </c>
      <c r="V2807" t="s">
        <v>24</v>
      </c>
      <c r="W2807" t="s">
        <v>7907</v>
      </c>
      <c r="X2807" t="s">
        <v>26</v>
      </c>
      <c r="Y2807" t="s">
        <v>27</v>
      </c>
      <c r="Z2807" t="s">
        <v>28</v>
      </c>
      <c r="AA2807" t="s">
        <v>26</v>
      </c>
      <c r="AB2807" t="s">
        <v>30</v>
      </c>
    </row>
    <row r="2808" spans="1:28" x14ac:dyDescent="0.3">
      <c r="A2808" t="s">
        <v>7908</v>
      </c>
      <c r="B2808" t="s">
        <v>234</v>
      </c>
      <c r="C2808" t="s">
        <v>7909</v>
      </c>
      <c r="D2808" t="s">
        <v>225</v>
      </c>
      <c r="E2808">
        <v>20</v>
      </c>
      <c r="F2808" t="s">
        <v>17465</v>
      </c>
      <c r="G2808">
        <v>2024</v>
      </c>
      <c r="H2808">
        <f t="shared" si="131"/>
        <v>45493</v>
      </c>
      <c r="I2808">
        <v>7</v>
      </c>
      <c r="J2808">
        <v>7</v>
      </c>
      <c r="K2808">
        <v>47</v>
      </c>
      <c r="L2808" t="s">
        <v>17466</v>
      </c>
      <c r="M2808">
        <f t="shared" si="129"/>
        <v>0.79707175925925933</v>
      </c>
      <c r="N2808" t="str">
        <f t="shared" si="130"/>
        <v>5-8 PM</v>
      </c>
      <c r="O2808">
        <v>5326.48</v>
      </c>
      <c r="P2808">
        <v>829</v>
      </c>
      <c r="Q2808">
        <v>828</v>
      </c>
      <c r="R2808">
        <v>1</v>
      </c>
      <c r="S2808">
        <v>4498.4799999999996</v>
      </c>
      <c r="T2808" t="s">
        <v>105</v>
      </c>
      <c r="U2808" t="s">
        <v>23</v>
      </c>
      <c r="V2808" t="s">
        <v>24</v>
      </c>
      <c r="W2808" t="s">
        <v>7910</v>
      </c>
      <c r="X2808" t="s">
        <v>26</v>
      </c>
      <c r="Y2808" t="s">
        <v>27</v>
      </c>
      <c r="Z2808" t="s">
        <v>28</v>
      </c>
      <c r="AA2808" t="s">
        <v>26</v>
      </c>
      <c r="AB2808" t="s">
        <v>30</v>
      </c>
    </row>
    <row r="2809" spans="1:28" x14ac:dyDescent="0.3">
      <c r="A2809" t="s">
        <v>7911</v>
      </c>
      <c r="B2809" t="s">
        <v>234</v>
      </c>
      <c r="C2809" t="s">
        <v>7912</v>
      </c>
      <c r="D2809" t="s">
        <v>225</v>
      </c>
      <c r="E2809">
        <v>20</v>
      </c>
      <c r="F2809" t="s">
        <v>17465</v>
      </c>
      <c r="G2809">
        <v>2024</v>
      </c>
      <c r="H2809">
        <f t="shared" si="131"/>
        <v>45493</v>
      </c>
      <c r="I2809">
        <v>7</v>
      </c>
      <c r="J2809">
        <v>7</v>
      </c>
      <c r="K2809">
        <v>23</v>
      </c>
      <c r="L2809" t="s">
        <v>17466</v>
      </c>
      <c r="M2809">
        <f t="shared" si="129"/>
        <v>0.79679398148148151</v>
      </c>
      <c r="N2809" t="str">
        <f t="shared" si="130"/>
        <v>5-8 PM</v>
      </c>
      <c r="O2809">
        <v>6154.48</v>
      </c>
      <c r="P2809">
        <v>829</v>
      </c>
      <c r="Q2809">
        <v>828</v>
      </c>
      <c r="R2809">
        <v>1</v>
      </c>
      <c r="S2809">
        <v>5326.48</v>
      </c>
      <c r="T2809" t="s">
        <v>105</v>
      </c>
      <c r="U2809" t="s">
        <v>23</v>
      </c>
      <c r="V2809" t="s">
        <v>24</v>
      </c>
      <c r="W2809" t="s">
        <v>7913</v>
      </c>
      <c r="X2809" t="s">
        <v>26</v>
      </c>
      <c r="Y2809" t="s">
        <v>27</v>
      </c>
      <c r="Z2809" t="s">
        <v>28</v>
      </c>
      <c r="AA2809" t="s">
        <v>26</v>
      </c>
      <c r="AB2809" t="s">
        <v>30</v>
      </c>
    </row>
    <row r="2810" spans="1:28" x14ac:dyDescent="0.3">
      <c r="A2810" t="s">
        <v>7914</v>
      </c>
      <c r="B2810" t="s">
        <v>234</v>
      </c>
      <c r="C2810" t="s">
        <v>7915</v>
      </c>
      <c r="D2810" t="s">
        <v>225</v>
      </c>
      <c r="E2810">
        <v>20</v>
      </c>
      <c r="F2810" t="s">
        <v>17465</v>
      </c>
      <c r="G2810">
        <v>2024</v>
      </c>
      <c r="H2810">
        <f t="shared" si="131"/>
        <v>45493</v>
      </c>
      <c r="I2810">
        <v>7</v>
      </c>
      <c r="J2810">
        <v>7</v>
      </c>
      <c r="K2810">
        <v>0</v>
      </c>
      <c r="L2810" t="s">
        <v>17466</v>
      </c>
      <c r="M2810">
        <f t="shared" si="129"/>
        <v>0.79652777777777783</v>
      </c>
      <c r="N2810" t="str">
        <f t="shared" si="130"/>
        <v>5-8 PM</v>
      </c>
      <c r="O2810">
        <v>6982.48</v>
      </c>
      <c r="P2810">
        <v>829</v>
      </c>
      <c r="Q2810">
        <v>828</v>
      </c>
      <c r="R2810">
        <v>1</v>
      </c>
      <c r="S2810">
        <v>6154.48</v>
      </c>
      <c r="T2810" t="s">
        <v>105</v>
      </c>
      <c r="U2810" t="s">
        <v>23</v>
      </c>
      <c r="V2810" t="s">
        <v>24</v>
      </c>
      <c r="W2810" t="s">
        <v>7916</v>
      </c>
      <c r="X2810" t="s">
        <v>26</v>
      </c>
      <c r="Y2810" t="s">
        <v>27</v>
      </c>
      <c r="Z2810" t="s">
        <v>28</v>
      </c>
      <c r="AA2810" t="s">
        <v>26</v>
      </c>
      <c r="AB2810" t="s">
        <v>30</v>
      </c>
    </row>
    <row r="2811" spans="1:28" x14ac:dyDescent="0.3">
      <c r="A2811" t="s">
        <v>7917</v>
      </c>
      <c r="B2811" t="s">
        <v>234</v>
      </c>
      <c r="C2811" t="s">
        <v>7918</v>
      </c>
      <c r="D2811" t="s">
        <v>225</v>
      </c>
      <c r="E2811">
        <v>20</v>
      </c>
      <c r="F2811" t="s">
        <v>17465</v>
      </c>
      <c r="G2811">
        <v>2024</v>
      </c>
      <c r="H2811">
        <f t="shared" si="131"/>
        <v>45493</v>
      </c>
      <c r="I2811">
        <v>7</v>
      </c>
      <c r="J2811">
        <v>6</v>
      </c>
      <c r="K2811">
        <v>41</v>
      </c>
      <c r="L2811" t="s">
        <v>17466</v>
      </c>
      <c r="M2811">
        <f t="shared" si="129"/>
        <v>0.79630787037037043</v>
      </c>
      <c r="N2811" t="str">
        <f t="shared" si="130"/>
        <v>5-8 PM</v>
      </c>
      <c r="O2811">
        <v>7810.48</v>
      </c>
      <c r="P2811">
        <v>829</v>
      </c>
      <c r="Q2811">
        <v>828</v>
      </c>
      <c r="R2811">
        <v>1</v>
      </c>
      <c r="S2811">
        <v>6982.48</v>
      </c>
      <c r="T2811" t="s">
        <v>105</v>
      </c>
      <c r="U2811" t="s">
        <v>23</v>
      </c>
      <c r="V2811" t="s">
        <v>24</v>
      </c>
      <c r="W2811" t="s">
        <v>7919</v>
      </c>
      <c r="X2811" t="s">
        <v>26</v>
      </c>
      <c r="Y2811" t="s">
        <v>27</v>
      </c>
      <c r="Z2811" t="s">
        <v>28</v>
      </c>
      <c r="AA2811" t="s">
        <v>26</v>
      </c>
      <c r="AB2811" t="s">
        <v>30</v>
      </c>
    </row>
    <row r="2812" spans="1:28" x14ac:dyDescent="0.3">
      <c r="A2812" t="s">
        <v>7920</v>
      </c>
      <c r="B2812" t="s">
        <v>234</v>
      </c>
      <c r="C2812" t="s">
        <v>7921</v>
      </c>
      <c r="D2812" t="s">
        <v>225</v>
      </c>
      <c r="E2812">
        <v>20</v>
      </c>
      <c r="F2812" t="s">
        <v>17465</v>
      </c>
      <c r="G2812">
        <v>2024</v>
      </c>
      <c r="H2812">
        <f t="shared" si="131"/>
        <v>45493</v>
      </c>
      <c r="I2812">
        <v>7</v>
      </c>
      <c r="J2812">
        <v>6</v>
      </c>
      <c r="K2812">
        <v>24</v>
      </c>
      <c r="L2812" t="s">
        <v>17466</v>
      </c>
      <c r="M2812">
        <f t="shared" si="129"/>
        <v>0.7961111111111111</v>
      </c>
      <c r="N2812" t="str">
        <f t="shared" si="130"/>
        <v>5-8 PM</v>
      </c>
      <c r="O2812">
        <v>8638.48</v>
      </c>
      <c r="P2812">
        <v>829</v>
      </c>
      <c r="Q2812">
        <v>828</v>
      </c>
      <c r="R2812">
        <v>1</v>
      </c>
      <c r="S2812">
        <v>7810.48</v>
      </c>
      <c r="T2812" t="s">
        <v>105</v>
      </c>
      <c r="U2812" t="s">
        <v>23</v>
      </c>
      <c r="V2812" t="s">
        <v>24</v>
      </c>
      <c r="W2812" t="s">
        <v>7922</v>
      </c>
      <c r="X2812" t="s">
        <v>26</v>
      </c>
      <c r="Y2812" t="s">
        <v>27</v>
      </c>
      <c r="Z2812" t="s">
        <v>28</v>
      </c>
      <c r="AA2812" t="s">
        <v>26</v>
      </c>
      <c r="AB2812" t="s">
        <v>30</v>
      </c>
    </row>
    <row r="2813" spans="1:28" x14ac:dyDescent="0.3">
      <c r="A2813" t="s">
        <v>7923</v>
      </c>
      <c r="B2813" t="s">
        <v>234</v>
      </c>
      <c r="C2813" t="s">
        <v>7924</v>
      </c>
      <c r="D2813" t="s">
        <v>225</v>
      </c>
      <c r="E2813">
        <v>20</v>
      </c>
      <c r="F2813" t="s">
        <v>17465</v>
      </c>
      <c r="G2813">
        <v>2024</v>
      </c>
      <c r="H2813">
        <f t="shared" si="131"/>
        <v>45493</v>
      </c>
      <c r="I2813">
        <v>7</v>
      </c>
      <c r="J2813">
        <v>6</v>
      </c>
      <c r="K2813">
        <v>5</v>
      </c>
      <c r="L2813" t="s">
        <v>17466</v>
      </c>
      <c r="M2813">
        <f t="shared" si="129"/>
        <v>0.7958912037037037</v>
      </c>
      <c r="N2813" t="str">
        <f t="shared" si="130"/>
        <v>5-8 PM</v>
      </c>
      <c r="O2813">
        <v>9466.48</v>
      </c>
      <c r="P2813">
        <v>829</v>
      </c>
      <c r="Q2813">
        <v>828</v>
      </c>
      <c r="R2813">
        <v>1</v>
      </c>
      <c r="S2813">
        <v>8638.48</v>
      </c>
      <c r="T2813" t="s">
        <v>105</v>
      </c>
      <c r="U2813" t="s">
        <v>23</v>
      </c>
      <c r="V2813" t="s">
        <v>24</v>
      </c>
      <c r="W2813" t="s">
        <v>7925</v>
      </c>
      <c r="X2813" t="s">
        <v>26</v>
      </c>
      <c r="Y2813" t="s">
        <v>27</v>
      </c>
      <c r="Z2813" t="s">
        <v>28</v>
      </c>
      <c r="AA2813" t="s">
        <v>26</v>
      </c>
      <c r="AB2813" t="s">
        <v>30</v>
      </c>
    </row>
    <row r="2814" spans="1:28" x14ac:dyDescent="0.3">
      <c r="A2814" t="s">
        <v>7926</v>
      </c>
      <c r="B2814" t="s">
        <v>234</v>
      </c>
      <c r="C2814" t="s">
        <v>7927</v>
      </c>
      <c r="D2814" t="s">
        <v>225</v>
      </c>
      <c r="E2814">
        <v>20</v>
      </c>
      <c r="F2814" t="s">
        <v>17465</v>
      </c>
      <c r="G2814">
        <v>2024</v>
      </c>
      <c r="H2814">
        <f t="shared" si="131"/>
        <v>45493</v>
      </c>
      <c r="I2814">
        <v>7</v>
      </c>
      <c r="J2814">
        <v>5</v>
      </c>
      <c r="K2814">
        <v>46</v>
      </c>
      <c r="L2814" t="s">
        <v>17466</v>
      </c>
      <c r="M2814">
        <f t="shared" si="129"/>
        <v>0.79567129629629629</v>
      </c>
      <c r="N2814" t="str">
        <f t="shared" si="130"/>
        <v>5-8 PM</v>
      </c>
      <c r="O2814">
        <v>10294.48</v>
      </c>
      <c r="P2814">
        <v>829</v>
      </c>
      <c r="Q2814">
        <v>828</v>
      </c>
      <c r="R2814">
        <v>1</v>
      </c>
      <c r="S2814">
        <v>9466.48</v>
      </c>
      <c r="T2814" t="s">
        <v>105</v>
      </c>
      <c r="U2814" t="s">
        <v>23</v>
      </c>
      <c r="V2814" t="s">
        <v>24</v>
      </c>
      <c r="W2814" t="s">
        <v>7928</v>
      </c>
      <c r="X2814" t="s">
        <v>26</v>
      </c>
      <c r="Y2814" t="s">
        <v>27</v>
      </c>
      <c r="Z2814" t="s">
        <v>28</v>
      </c>
      <c r="AA2814" t="s">
        <v>26</v>
      </c>
      <c r="AB2814" t="s">
        <v>30</v>
      </c>
    </row>
    <row r="2815" spans="1:28" x14ac:dyDescent="0.3">
      <c r="A2815" t="s">
        <v>7929</v>
      </c>
      <c r="B2815" t="s">
        <v>98</v>
      </c>
      <c r="C2815" t="s">
        <v>7930</v>
      </c>
      <c r="D2815" t="s">
        <v>50</v>
      </c>
      <c r="E2815">
        <v>20</v>
      </c>
      <c r="F2815" t="s">
        <v>17465</v>
      </c>
      <c r="G2815">
        <v>2024</v>
      </c>
      <c r="H2815">
        <f t="shared" si="131"/>
        <v>45493</v>
      </c>
      <c r="I2815">
        <v>7</v>
      </c>
      <c r="J2815">
        <v>5</v>
      </c>
      <c r="K2815">
        <v>38</v>
      </c>
      <c r="L2815" t="s">
        <v>17466</v>
      </c>
      <c r="M2815">
        <f t="shared" si="129"/>
        <v>0.79557870370370365</v>
      </c>
      <c r="N2815" t="str">
        <f t="shared" si="130"/>
        <v>5-8 PM</v>
      </c>
      <c r="O2815">
        <v>2398.48</v>
      </c>
      <c r="P2815">
        <v>349</v>
      </c>
      <c r="Q2815">
        <v>335.04</v>
      </c>
      <c r="R2815">
        <v>13.96</v>
      </c>
      <c r="S2815">
        <v>2063.44</v>
      </c>
      <c r="T2815" t="s">
        <v>22</v>
      </c>
      <c r="U2815" t="s">
        <v>23</v>
      </c>
      <c r="V2815" t="s">
        <v>24</v>
      </c>
      <c r="W2815" t="s">
        <v>7931</v>
      </c>
      <c r="X2815" t="s">
        <v>26</v>
      </c>
      <c r="Y2815" t="s">
        <v>36</v>
      </c>
      <c r="Z2815" t="s">
        <v>28</v>
      </c>
      <c r="AA2815" t="s">
        <v>29</v>
      </c>
      <c r="AB2815" t="s">
        <v>30</v>
      </c>
    </row>
    <row r="2816" spans="1:28" x14ac:dyDescent="0.3">
      <c r="A2816" t="s">
        <v>7932</v>
      </c>
      <c r="B2816" t="s">
        <v>98</v>
      </c>
      <c r="C2816" t="s">
        <v>7933</v>
      </c>
      <c r="D2816" t="s">
        <v>50</v>
      </c>
      <c r="E2816">
        <v>20</v>
      </c>
      <c r="F2816" t="s">
        <v>17465</v>
      </c>
      <c r="G2816">
        <v>2024</v>
      </c>
      <c r="H2816">
        <f t="shared" si="131"/>
        <v>45493</v>
      </c>
      <c r="I2816">
        <v>7</v>
      </c>
      <c r="J2816">
        <v>3</v>
      </c>
      <c r="K2816">
        <v>59</v>
      </c>
      <c r="L2816" t="s">
        <v>17466</v>
      </c>
      <c r="M2816">
        <f t="shared" si="129"/>
        <v>0.79443287037037036</v>
      </c>
      <c r="N2816" t="str">
        <f t="shared" si="130"/>
        <v>5-8 PM</v>
      </c>
      <c r="O2816">
        <v>2733.52</v>
      </c>
      <c r="P2816">
        <v>349</v>
      </c>
      <c r="Q2816">
        <v>335.04</v>
      </c>
      <c r="R2816">
        <v>13.96</v>
      </c>
      <c r="S2816">
        <v>2398.48</v>
      </c>
      <c r="T2816" t="s">
        <v>34</v>
      </c>
      <c r="U2816" t="s">
        <v>23</v>
      </c>
      <c r="V2816" t="s">
        <v>24</v>
      </c>
      <c r="W2816" t="s">
        <v>7934</v>
      </c>
      <c r="X2816" t="s">
        <v>26</v>
      </c>
      <c r="Y2816" t="s">
        <v>36</v>
      </c>
      <c r="Z2816" t="s">
        <v>28</v>
      </c>
      <c r="AA2816" t="s">
        <v>29</v>
      </c>
      <c r="AB2816" t="s">
        <v>30</v>
      </c>
    </row>
    <row r="2817" spans="1:28" x14ac:dyDescent="0.3">
      <c r="A2817" t="s">
        <v>7935</v>
      </c>
      <c r="B2817" t="s">
        <v>1537</v>
      </c>
      <c r="C2817" t="s">
        <v>7936</v>
      </c>
      <c r="D2817" t="s">
        <v>21</v>
      </c>
      <c r="E2817">
        <v>20</v>
      </c>
      <c r="F2817" t="s">
        <v>17465</v>
      </c>
      <c r="G2817">
        <v>2024</v>
      </c>
      <c r="H2817">
        <f t="shared" si="131"/>
        <v>45493</v>
      </c>
      <c r="I2817">
        <v>6</v>
      </c>
      <c r="J2817">
        <v>54</v>
      </c>
      <c r="K2817">
        <v>47</v>
      </c>
      <c r="L2817" t="s">
        <v>17466</v>
      </c>
      <c r="M2817">
        <f t="shared" si="129"/>
        <v>0.78804398148148147</v>
      </c>
      <c r="N2817" t="str">
        <f t="shared" si="130"/>
        <v>5-8 PM</v>
      </c>
      <c r="O2817">
        <v>518.11</v>
      </c>
      <c r="P2817">
        <v>19</v>
      </c>
      <c r="Q2817">
        <v>18.600000000000001</v>
      </c>
      <c r="R2817">
        <v>0.4</v>
      </c>
      <c r="S2817">
        <v>499.51</v>
      </c>
      <c r="T2817" t="s">
        <v>34</v>
      </c>
      <c r="U2817" t="s">
        <v>23</v>
      </c>
      <c r="V2817" t="s">
        <v>24</v>
      </c>
      <c r="W2817" t="s">
        <v>7937</v>
      </c>
      <c r="X2817" t="s">
        <v>26</v>
      </c>
      <c r="Y2817" t="s">
        <v>36</v>
      </c>
      <c r="Z2817" t="s">
        <v>28</v>
      </c>
      <c r="AA2817" t="s">
        <v>37</v>
      </c>
      <c r="AB2817" t="s">
        <v>30</v>
      </c>
    </row>
    <row r="2818" spans="1:28" x14ac:dyDescent="0.3">
      <c r="A2818" t="s">
        <v>7938</v>
      </c>
      <c r="B2818" t="s">
        <v>4263</v>
      </c>
      <c r="C2818" t="s">
        <v>7939</v>
      </c>
      <c r="D2818" t="s">
        <v>74</v>
      </c>
      <c r="E2818">
        <v>20</v>
      </c>
      <c r="F2818" t="s">
        <v>17465</v>
      </c>
      <c r="G2818">
        <v>2024</v>
      </c>
      <c r="H2818">
        <f t="shared" si="131"/>
        <v>45493</v>
      </c>
      <c r="I2818">
        <v>6</v>
      </c>
      <c r="J2818">
        <v>53</v>
      </c>
      <c r="K2818">
        <v>29</v>
      </c>
      <c r="L2818" t="s">
        <v>17466</v>
      </c>
      <c r="M2818">
        <f t="shared" ref="M2818:M2881" si="132">TIMEVALUE(TEXT(TIMEVALUE(I2818 &amp; ":" &amp; J2818 &amp; ":" &amp; K2818 &amp; " " &amp; L2818), "hh:mm:ss AM/PM"))</f>
        <v>0.78714120370370377</v>
      </c>
      <c r="N2818" t="str">
        <f t="shared" ref="N2818:N2881" si="133">IF(AND(HOUR(M2818)&gt;=0, HOUR(M2818)&lt;=4), "12-4 AM",
IF(AND(HOUR(M2818)&gt;=5, HOUR(M2818)&lt;=8), "5-8 AM",
IF(AND(HOUR(M2818)&gt;=9, HOUR(M2818)&lt;=12), "9 AM-12 PM",
IF(AND(HOUR(M2818)&gt;=13, HOUR(M2818)&lt;=16), "1-4 PM",
IF(AND(HOUR(M2818)&gt;=17, HOUR(M2818)&lt;=20), "5-8 PM",
IF(AND(HOUR(M2818)&gt;=21, HOUR(M2818)&lt;=23), "9-11 PM",
""))))))</f>
        <v>5-8 PM</v>
      </c>
      <c r="O2818">
        <v>91.39</v>
      </c>
      <c r="P2818">
        <v>33</v>
      </c>
      <c r="Q2818">
        <v>32.340000000000003</v>
      </c>
      <c r="R2818">
        <v>0.66</v>
      </c>
      <c r="S2818">
        <v>59.05</v>
      </c>
      <c r="T2818" t="s">
        <v>34</v>
      </c>
      <c r="U2818" t="s">
        <v>23</v>
      </c>
      <c r="V2818" t="s">
        <v>24</v>
      </c>
      <c r="W2818" t="s">
        <v>7940</v>
      </c>
      <c r="X2818" t="s">
        <v>26</v>
      </c>
      <c r="Y2818" t="s">
        <v>36</v>
      </c>
      <c r="Z2818" t="s">
        <v>28</v>
      </c>
      <c r="AA2818" t="s">
        <v>26</v>
      </c>
      <c r="AB2818" t="s">
        <v>30</v>
      </c>
    </row>
    <row r="2819" spans="1:28" x14ac:dyDescent="0.3">
      <c r="A2819" t="s">
        <v>7941</v>
      </c>
      <c r="B2819" t="s">
        <v>234</v>
      </c>
      <c r="C2819" t="s">
        <v>7942</v>
      </c>
      <c r="D2819" t="s">
        <v>225</v>
      </c>
      <c r="E2819">
        <v>20</v>
      </c>
      <c r="F2819" t="s">
        <v>17465</v>
      </c>
      <c r="G2819">
        <v>2024</v>
      </c>
      <c r="H2819">
        <f t="shared" ref="H2819:H2882" si="134">DATEVALUE(E2819 &amp;"-"&amp;F2819&amp;"-"&amp;G2819)</f>
        <v>45493</v>
      </c>
      <c r="I2819">
        <v>6</v>
      </c>
      <c r="J2819">
        <v>50</v>
      </c>
      <c r="K2819">
        <v>52</v>
      </c>
      <c r="L2819" t="s">
        <v>17466</v>
      </c>
      <c r="M2819">
        <f t="shared" si="132"/>
        <v>0.78532407407407412</v>
      </c>
      <c r="N2819" t="str">
        <f t="shared" si="133"/>
        <v>5-8 PM</v>
      </c>
      <c r="O2819">
        <v>11122.48</v>
      </c>
      <c r="P2819">
        <v>829</v>
      </c>
      <c r="Q2819">
        <v>828</v>
      </c>
      <c r="R2819">
        <v>1</v>
      </c>
      <c r="S2819">
        <v>10294.48</v>
      </c>
      <c r="T2819" t="s">
        <v>105</v>
      </c>
      <c r="U2819" t="s">
        <v>23</v>
      </c>
      <c r="V2819" t="s">
        <v>24</v>
      </c>
      <c r="W2819" t="s">
        <v>7943</v>
      </c>
      <c r="X2819" t="s">
        <v>26</v>
      </c>
      <c r="Y2819" t="s">
        <v>27</v>
      </c>
      <c r="Z2819" t="s">
        <v>28</v>
      </c>
      <c r="AA2819" t="s">
        <v>26</v>
      </c>
      <c r="AB2819" t="s">
        <v>30</v>
      </c>
    </row>
    <row r="2820" spans="1:28" x14ac:dyDescent="0.3">
      <c r="A2820" t="s">
        <v>7944</v>
      </c>
      <c r="B2820" t="s">
        <v>234</v>
      </c>
      <c r="C2820" t="s">
        <v>7945</v>
      </c>
      <c r="D2820" t="s">
        <v>225</v>
      </c>
      <c r="E2820">
        <v>20</v>
      </c>
      <c r="F2820" t="s">
        <v>17465</v>
      </c>
      <c r="G2820">
        <v>2024</v>
      </c>
      <c r="H2820">
        <f t="shared" si="134"/>
        <v>45493</v>
      </c>
      <c r="I2820">
        <v>6</v>
      </c>
      <c r="J2820">
        <v>50</v>
      </c>
      <c r="K2820">
        <v>35</v>
      </c>
      <c r="L2820" t="s">
        <v>17466</v>
      </c>
      <c r="M2820">
        <f t="shared" si="132"/>
        <v>0.78512731481481479</v>
      </c>
      <c r="N2820" t="str">
        <f t="shared" si="133"/>
        <v>5-8 PM</v>
      </c>
      <c r="O2820">
        <v>11950.48</v>
      </c>
      <c r="P2820">
        <v>829</v>
      </c>
      <c r="Q2820">
        <v>828</v>
      </c>
      <c r="R2820">
        <v>1</v>
      </c>
      <c r="S2820">
        <v>11122.48</v>
      </c>
      <c r="T2820" t="s">
        <v>105</v>
      </c>
      <c r="U2820" t="s">
        <v>23</v>
      </c>
      <c r="V2820" t="s">
        <v>24</v>
      </c>
      <c r="W2820" t="s">
        <v>7946</v>
      </c>
      <c r="X2820" t="s">
        <v>26</v>
      </c>
      <c r="Y2820" t="s">
        <v>27</v>
      </c>
      <c r="Z2820" t="s">
        <v>28</v>
      </c>
      <c r="AA2820" t="s">
        <v>26</v>
      </c>
      <c r="AB2820" t="s">
        <v>30</v>
      </c>
    </row>
    <row r="2821" spans="1:28" x14ac:dyDescent="0.3">
      <c r="A2821" t="s">
        <v>7947</v>
      </c>
      <c r="B2821" t="s">
        <v>234</v>
      </c>
      <c r="C2821" t="s">
        <v>7948</v>
      </c>
      <c r="D2821" t="s">
        <v>225</v>
      </c>
      <c r="E2821">
        <v>20</v>
      </c>
      <c r="F2821" t="s">
        <v>17465</v>
      </c>
      <c r="G2821">
        <v>2024</v>
      </c>
      <c r="H2821">
        <f t="shared" si="134"/>
        <v>45493</v>
      </c>
      <c r="I2821">
        <v>6</v>
      </c>
      <c r="J2821">
        <v>50</v>
      </c>
      <c r="K2821">
        <v>17</v>
      </c>
      <c r="L2821" t="s">
        <v>17466</v>
      </c>
      <c r="M2821">
        <f t="shared" si="132"/>
        <v>0.78491898148148154</v>
      </c>
      <c r="N2821" t="str">
        <f t="shared" si="133"/>
        <v>5-8 PM</v>
      </c>
      <c r="O2821">
        <v>12778.48</v>
      </c>
      <c r="P2821">
        <v>829</v>
      </c>
      <c r="Q2821">
        <v>828</v>
      </c>
      <c r="R2821">
        <v>1</v>
      </c>
      <c r="S2821">
        <v>11950.48</v>
      </c>
      <c r="T2821" t="s">
        <v>105</v>
      </c>
      <c r="U2821" t="s">
        <v>23</v>
      </c>
      <c r="V2821" t="s">
        <v>24</v>
      </c>
      <c r="W2821" t="s">
        <v>7949</v>
      </c>
      <c r="X2821" t="s">
        <v>26</v>
      </c>
      <c r="Y2821" t="s">
        <v>27</v>
      </c>
      <c r="Z2821" t="s">
        <v>28</v>
      </c>
      <c r="AA2821" t="s">
        <v>26</v>
      </c>
      <c r="AB2821" t="s">
        <v>30</v>
      </c>
    </row>
    <row r="2822" spans="1:28" x14ac:dyDescent="0.3">
      <c r="A2822" t="s">
        <v>7950</v>
      </c>
      <c r="B2822" t="s">
        <v>234</v>
      </c>
      <c r="C2822" t="s">
        <v>7951</v>
      </c>
      <c r="D2822" t="s">
        <v>225</v>
      </c>
      <c r="E2822">
        <v>20</v>
      </c>
      <c r="F2822" t="s">
        <v>17465</v>
      </c>
      <c r="G2822">
        <v>2024</v>
      </c>
      <c r="H2822">
        <f t="shared" si="134"/>
        <v>45493</v>
      </c>
      <c r="I2822">
        <v>6</v>
      </c>
      <c r="J2822">
        <v>49</v>
      </c>
      <c r="K2822">
        <v>59</v>
      </c>
      <c r="L2822" t="s">
        <v>17466</v>
      </c>
      <c r="M2822">
        <f t="shared" si="132"/>
        <v>0.78471064814814817</v>
      </c>
      <c r="N2822" t="str">
        <f t="shared" si="133"/>
        <v>5-8 PM</v>
      </c>
      <c r="O2822">
        <v>13606.48</v>
      </c>
      <c r="P2822">
        <v>829</v>
      </c>
      <c r="Q2822">
        <v>828</v>
      </c>
      <c r="R2822">
        <v>1</v>
      </c>
      <c r="S2822">
        <v>12778.48</v>
      </c>
      <c r="T2822" t="s">
        <v>105</v>
      </c>
      <c r="U2822" t="s">
        <v>23</v>
      </c>
      <c r="V2822" t="s">
        <v>24</v>
      </c>
      <c r="W2822" t="s">
        <v>7952</v>
      </c>
      <c r="X2822" t="s">
        <v>26</v>
      </c>
      <c r="Y2822" t="s">
        <v>27</v>
      </c>
      <c r="Z2822" t="s">
        <v>28</v>
      </c>
      <c r="AA2822" t="s">
        <v>26</v>
      </c>
      <c r="AB2822" t="s">
        <v>30</v>
      </c>
    </row>
    <row r="2823" spans="1:28" x14ac:dyDescent="0.3">
      <c r="A2823" t="s">
        <v>7953</v>
      </c>
      <c r="B2823" t="s">
        <v>234</v>
      </c>
      <c r="C2823" t="s">
        <v>7954</v>
      </c>
      <c r="D2823" t="s">
        <v>225</v>
      </c>
      <c r="E2823">
        <v>20</v>
      </c>
      <c r="F2823" t="s">
        <v>17465</v>
      </c>
      <c r="G2823">
        <v>2024</v>
      </c>
      <c r="H2823">
        <f t="shared" si="134"/>
        <v>45493</v>
      </c>
      <c r="I2823">
        <v>6</v>
      </c>
      <c r="J2823">
        <v>49</v>
      </c>
      <c r="K2823">
        <v>11</v>
      </c>
      <c r="L2823" t="s">
        <v>17466</v>
      </c>
      <c r="M2823">
        <f t="shared" si="132"/>
        <v>0.78415509259259253</v>
      </c>
      <c r="N2823" t="str">
        <f t="shared" si="133"/>
        <v>5-8 PM</v>
      </c>
      <c r="O2823">
        <v>14434.48</v>
      </c>
      <c r="P2823">
        <v>829</v>
      </c>
      <c r="Q2823">
        <v>828</v>
      </c>
      <c r="R2823">
        <v>1</v>
      </c>
      <c r="S2823">
        <v>13606.48</v>
      </c>
      <c r="T2823" t="s">
        <v>105</v>
      </c>
      <c r="U2823" t="s">
        <v>23</v>
      </c>
      <c r="V2823" t="s">
        <v>24</v>
      </c>
      <c r="W2823" t="s">
        <v>7955</v>
      </c>
      <c r="X2823" t="s">
        <v>26</v>
      </c>
      <c r="Y2823" t="s">
        <v>27</v>
      </c>
      <c r="Z2823" t="s">
        <v>28</v>
      </c>
      <c r="AA2823" t="s">
        <v>26</v>
      </c>
      <c r="AB2823" t="s">
        <v>30</v>
      </c>
    </row>
    <row r="2824" spans="1:28" x14ac:dyDescent="0.3">
      <c r="A2824" t="s">
        <v>7956</v>
      </c>
      <c r="B2824" t="s">
        <v>234</v>
      </c>
      <c r="C2824" t="s">
        <v>7957</v>
      </c>
      <c r="D2824" t="s">
        <v>225</v>
      </c>
      <c r="E2824">
        <v>20</v>
      </c>
      <c r="F2824" t="s">
        <v>17465</v>
      </c>
      <c r="G2824">
        <v>2024</v>
      </c>
      <c r="H2824">
        <f t="shared" si="134"/>
        <v>45493</v>
      </c>
      <c r="I2824">
        <v>6</v>
      </c>
      <c r="J2824">
        <v>48</v>
      </c>
      <c r="K2824">
        <v>53</v>
      </c>
      <c r="L2824" t="s">
        <v>17466</v>
      </c>
      <c r="M2824">
        <f t="shared" si="132"/>
        <v>0.78394675925925927</v>
      </c>
      <c r="N2824" t="str">
        <f t="shared" si="133"/>
        <v>5-8 PM</v>
      </c>
      <c r="O2824">
        <v>15262.48</v>
      </c>
      <c r="P2824">
        <v>829</v>
      </c>
      <c r="Q2824">
        <v>828</v>
      </c>
      <c r="R2824">
        <v>1</v>
      </c>
      <c r="S2824">
        <v>14434.48</v>
      </c>
      <c r="T2824" t="s">
        <v>105</v>
      </c>
      <c r="U2824" t="s">
        <v>23</v>
      </c>
      <c r="V2824" t="s">
        <v>24</v>
      </c>
      <c r="W2824" t="s">
        <v>7958</v>
      </c>
      <c r="X2824" t="s">
        <v>26</v>
      </c>
      <c r="Y2824" t="s">
        <v>27</v>
      </c>
      <c r="Z2824" t="s">
        <v>28</v>
      </c>
      <c r="AA2824" t="s">
        <v>26</v>
      </c>
      <c r="AB2824" t="s">
        <v>30</v>
      </c>
    </row>
    <row r="2825" spans="1:28" x14ac:dyDescent="0.3">
      <c r="A2825" t="s">
        <v>7959</v>
      </c>
      <c r="B2825" t="s">
        <v>234</v>
      </c>
      <c r="C2825" t="s">
        <v>7960</v>
      </c>
      <c r="D2825" t="s">
        <v>225</v>
      </c>
      <c r="E2825">
        <v>20</v>
      </c>
      <c r="F2825" t="s">
        <v>17465</v>
      </c>
      <c r="G2825">
        <v>2024</v>
      </c>
      <c r="H2825">
        <f t="shared" si="134"/>
        <v>45493</v>
      </c>
      <c r="I2825">
        <v>6</v>
      </c>
      <c r="J2825">
        <v>48</v>
      </c>
      <c r="K2825">
        <v>34</v>
      </c>
      <c r="L2825" t="s">
        <v>17466</v>
      </c>
      <c r="M2825">
        <f t="shared" si="132"/>
        <v>0.78372685185185187</v>
      </c>
      <c r="N2825" t="str">
        <f t="shared" si="133"/>
        <v>5-8 PM</v>
      </c>
      <c r="O2825">
        <v>16090.48</v>
      </c>
      <c r="P2825">
        <v>829</v>
      </c>
      <c r="Q2825">
        <v>828</v>
      </c>
      <c r="R2825">
        <v>1</v>
      </c>
      <c r="S2825">
        <v>15262.48</v>
      </c>
      <c r="T2825" t="s">
        <v>105</v>
      </c>
      <c r="U2825" t="s">
        <v>23</v>
      </c>
      <c r="V2825" t="s">
        <v>24</v>
      </c>
      <c r="W2825" t="s">
        <v>7961</v>
      </c>
      <c r="X2825" t="s">
        <v>26</v>
      </c>
      <c r="Y2825" t="s">
        <v>27</v>
      </c>
      <c r="Z2825" t="s">
        <v>28</v>
      </c>
      <c r="AA2825" t="s">
        <v>26</v>
      </c>
      <c r="AB2825" t="s">
        <v>30</v>
      </c>
    </row>
    <row r="2826" spans="1:28" x14ac:dyDescent="0.3">
      <c r="A2826" t="s">
        <v>7962</v>
      </c>
      <c r="B2826" t="s">
        <v>234</v>
      </c>
      <c r="C2826" t="s">
        <v>7963</v>
      </c>
      <c r="D2826" t="s">
        <v>225</v>
      </c>
      <c r="E2826">
        <v>20</v>
      </c>
      <c r="F2826" t="s">
        <v>17465</v>
      </c>
      <c r="G2826">
        <v>2024</v>
      </c>
      <c r="H2826">
        <f t="shared" si="134"/>
        <v>45493</v>
      </c>
      <c r="I2826">
        <v>6</v>
      </c>
      <c r="J2826">
        <v>48</v>
      </c>
      <c r="K2826">
        <v>15</v>
      </c>
      <c r="L2826" t="s">
        <v>17466</v>
      </c>
      <c r="M2826">
        <f t="shared" si="132"/>
        <v>0.78350694444444446</v>
      </c>
      <c r="N2826" t="str">
        <f t="shared" si="133"/>
        <v>5-8 PM</v>
      </c>
      <c r="O2826">
        <v>16918.48</v>
      </c>
      <c r="P2826">
        <v>829</v>
      </c>
      <c r="Q2826">
        <v>828</v>
      </c>
      <c r="R2826">
        <v>1</v>
      </c>
      <c r="S2826">
        <v>16090.48</v>
      </c>
      <c r="T2826" t="s">
        <v>105</v>
      </c>
      <c r="U2826" t="s">
        <v>23</v>
      </c>
      <c r="V2826" t="s">
        <v>24</v>
      </c>
      <c r="W2826" t="s">
        <v>7964</v>
      </c>
      <c r="X2826" t="s">
        <v>26</v>
      </c>
      <c r="Y2826" t="s">
        <v>27</v>
      </c>
      <c r="Z2826" t="s">
        <v>28</v>
      </c>
      <c r="AA2826" t="s">
        <v>26</v>
      </c>
      <c r="AB2826" t="s">
        <v>30</v>
      </c>
    </row>
    <row r="2827" spans="1:28" x14ac:dyDescent="0.3">
      <c r="A2827" t="s">
        <v>7965</v>
      </c>
      <c r="B2827" t="s">
        <v>234</v>
      </c>
      <c r="C2827" t="s">
        <v>7966</v>
      </c>
      <c r="D2827" t="s">
        <v>225</v>
      </c>
      <c r="E2827">
        <v>20</v>
      </c>
      <c r="F2827" t="s">
        <v>17465</v>
      </c>
      <c r="G2827">
        <v>2024</v>
      </c>
      <c r="H2827">
        <f t="shared" si="134"/>
        <v>45493</v>
      </c>
      <c r="I2827">
        <v>6</v>
      </c>
      <c r="J2827">
        <v>48</v>
      </c>
      <c r="K2827">
        <v>1</v>
      </c>
      <c r="L2827" t="s">
        <v>17466</v>
      </c>
      <c r="M2827">
        <f t="shared" si="132"/>
        <v>0.78334490740740748</v>
      </c>
      <c r="N2827" t="str">
        <f t="shared" si="133"/>
        <v>5-8 PM</v>
      </c>
      <c r="O2827">
        <v>17746.48</v>
      </c>
      <c r="P2827">
        <v>829</v>
      </c>
      <c r="Q2827">
        <v>828</v>
      </c>
      <c r="R2827">
        <v>1</v>
      </c>
      <c r="S2827">
        <v>16918.48</v>
      </c>
      <c r="T2827" t="s">
        <v>105</v>
      </c>
      <c r="U2827" t="s">
        <v>23</v>
      </c>
      <c r="V2827" t="s">
        <v>24</v>
      </c>
      <c r="W2827" t="s">
        <v>7967</v>
      </c>
      <c r="X2827" t="s">
        <v>26</v>
      </c>
      <c r="Y2827" t="s">
        <v>27</v>
      </c>
      <c r="Z2827" t="s">
        <v>28</v>
      </c>
      <c r="AA2827" t="s">
        <v>26</v>
      </c>
      <c r="AB2827" t="s">
        <v>30</v>
      </c>
    </row>
    <row r="2828" spans="1:28" x14ac:dyDescent="0.3">
      <c r="A2828" t="s">
        <v>7968</v>
      </c>
      <c r="B2828" t="s">
        <v>234</v>
      </c>
      <c r="C2828" t="s">
        <v>7969</v>
      </c>
      <c r="D2828" t="s">
        <v>225</v>
      </c>
      <c r="E2828">
        <v>20</v>
      </c>
      <c r="F2828" t="s">
        <v>17465</v>
      </c>
      <c r="G2828">
        <v>2024</v>
      </c>
      <c r="H2828">
        <f t="shared" si="134"/>
        <v>45493</v>
      </c>
      <c r="I2828">
        <v>6</v>
      </c>
      <c r="J2828">
        <v>47</v>
      </c>
      <c r="K2828">
        <v>37</v>
      </c>
      <c r="L2828" t="s">
        <v>17466</v>
      </c>
      <c r="M2828">
        <f t="shared" si="132"/>
        <v>0.78306712962962965</v>
      </c>
      <c r="N2828" t="str">
        <f t="shared" si="133"/>
        <v>5-8 PM</v>
      </c>
      <c r="O2828">
        <v>18574.48</v>
      </c>
      <c r="P2828">
        <v>829</v>
      </c>
      <c r="Q2828">
        <v>828</v>
      </c>
      <c r="R2828">
        <v>1</v>
      </c>
      <c r="S2828">
        <v>17746.48</v>
      </c>
      <c r="T2828" t="s">
        <v>105</v>
      </c>
      <c r="U2828" t="s">
        <v>23</v>
      </c>
      <c r="V2828" t="s">
        <v>24</v>
      </c>
      <c r="W2828" t="s">
        <v>7970</v>
      </c>
      <c r="X2828" t="s">
        <v>26</v>
      </c>
      <c r="Y2828" t="s">
        <v>27</v>
      </c>
      <c r="Z2828" t="s">
        <v>28</v>
      </c>
      <c r="AA2828" t="s">
        <v>26</v>
      </c>
      <c r="AB2828" t="s">
        <v>30</v>
      </c>
    </row>
    <row r="2829" spans="1:28" x14ac:dyDescent="0.3">
      <c r="A2829" t="s">
        <v>7971</v>
      </c>
      <c r="B2829" t="s">
        <v>234</v>
      </c>
      <c r="C2829" t="s">
        <v>7972</v>
      </c>
      <c r="D2829" t="s">
        <v>225</v>
      </c>
      <c r="E2829">
        <v>20</v>
      </c>
      <c r="F2829" t="s">
        <v>17465</v>
      </c>
      <c r="G2829">
        <v>2024</v>
      </c>
      <c r="H2829">
        <f t="shared" si="134"/>
        <v>45493</v>
      </c>
      <c r="I2829">
        <v>6</v>
      </c>
      <c r="J2829">
        <v>47</v>
      </c>
      <c r="K2829">
        <v>15</v>
      </c>
      <c r="L2829" t="s">
        <v>17466</v>
      </c>
      <c r="M2829">
        <f t="shared" si="132"/>
        <v>0.78281250000000002</v>
      </c>
      <c r="N2829" t="str">
        <f t="shared" si="133"/>
        <v>5-8 PM</v>
      </c>
      <c r="O2829">
        <v>19402.48</v>
      </c>
      <c r="P2829">
        <v>829</v>
      </c>
      <c r="Q2829">
        <v>828</v>
      </c>
      <c r="R2829">
        <v>1</v>
      </c>
      <c r="S2829">
        <v>18574.48</v>
      </c>
      <c r="T2829" t="s">
        <v>105</v>
      </c>
      <c r="U2829" t="s">
        <v>23</v>
      </c>
      <c r="V2829" t="s">
        <v>24</v>
      </c>
      <c r="W2829" t="s">
        <v>7973</v>
      </c>
      <c r="X2829" t="s">
        <v>26</v>
      </c>
      <c r="Y2829" t="s">
        <v>27</v>
      </c>
      <c r="Z2829" t="s">
        <v>28</v>
      </c>
      <c r="AA2829" t="s">
        <v>26</v>
      </c>
      <c r="AB2829" t="s">
        <v>30</v>
      </c>
    </row>
    <row r="2830" spans="1:28" x14ac:dyDescent="0.3">
      <c r="A2830" t="s">
        <v>7974</v>
      </c>
      <c r="B2830" t="s">
        <v>234</v>
      </c>
      <c r="C2830" t="s">
        <v>7975</v>
      </c>
      <c r="D2830" t="s">
        <v>225</v>
      </c>
      <c r="E2830">
        <v>20</v>
      </c>
      <c r="F2830" t="s">
        <v>17465</v>
      </c>
      <c r="G2830">
        <v>2024</v>
      </c>
      <c r="H2830">
        <f t="shared" si="134"/>
        <v>45493</v>
      </c>
      <c r="I2830">
        <v>6</v>
      </c>
      <c r="J2830">
        <v>46</v>
      </c>
      <c r="K2830">
        <v>57</v>
      </c>
      <c r="L2830" t="s">
        <v>17466</v>
      </c>
      <c r="M2830">
        <f t="shared" si="132"/>
        <v>0.78260416666666666</v>
      </c>
      <c r="N2830" t="str">
        <f t="shared" si="133"/>
        <v>5-8 PM</v>
      </c>
      <c r="O2830">
        <v>20230.48</v>
      </c>
      <c r="P2830">
        <v>829</v>
      </c>
      <c r="Q2830">
        <v>828</v>
      </c>
      <c r="R2830">
        <v>1</v>
      </c>
      <c r="S2830">
        <v>19402.48</v>
      </c>
      <c r="T2830" t="s">
        <v>105</v>
      </c>
      <c r="U2830" t="s">
        <v>23</v>
      </c>
      <c r="V2830" t="s">
        <v>24</v>
      </c>
      <c r="W2830" t="s">
        <v>7976</v>
      </c>
      <c r="X2830" t="s">
        <v>26</v>
      </c>
      <c r="Y2830" t="s">
        <v>27</v>
      </c>
      <c r="Z2830" t="s">
        <v>28</v>
      </c>
      <c r="AA2830" t="s">
        <v>26</v>
      </c>
      <c r="AB2830" t="s">
        <v>30</v>
      </c>
    </row>
    <row r="2831" spans="1:28" x14ac:dyDescent="0.3">
      <c r="A2831" t="s">
        <v>7977</v>
      </c>
      <c r="B2831" t="s">
        <v>234</v>
      </c>
      <c r="C2831" t="s">
        <v>7978</v>
      </c>
      <c r="D2831" t="s">
        <v>225</v>
      </c>
      <c r="E2831">
        <v>20</v>
      </c>
      <c r="F2831" t="s">
        <v>17465</v>
      </c>
      <c r="G2831">
        <v>2024</v>
      </c>
      <c r="H2831">
        <f t="shared" si="134"/>
        <v>45493</v>
      </c>
      <c r="I2831">
        <v>6</v>
      </c>
      <c r="J2831">
        <v>46</v>
      </c>
      <c r="K2831">
        <v>32</v>
      </c>
      <c r="L2831" t="s">
        <v>17466</v>
      </c>
      <c r="M2831">
        <f t="shared" si="132"/>
        <v>0.7823148148148148</v>
      </c>
      <c r="N2831" t="str">
        <f t="shared" si="133"/>
        <v>5-8 PM</v>
      </c>
      <c r="O2831">
        <v>21058.48</v>
      </c>
      <c r="P2831">
        <v>829</v>
      </c>
      <c r="Q2831">
        <v>828</v>
      </c>
      <c r="R2831">
        <v>1</v>
      </c>
      <c r="S2831">
        <v>20230.48</v>
      </c>
      <c r="T2831" t="s">
        <v>105</v>
      </c>
      <c r="U2831" t="s">
        <v>23</v>
      </c>
      <c r="V2831" t="s">
        <v>24</v>
      </c>
      <c r="W2831" t="s">
        <v>7979</v>
      </c>
      <c r="X2831" t="s">
        <v>26</v>
      </c>
      <c r="Y2831" t="s">
        <v>27</v>
      </c>
      <c r="Z2831" t="s">
        <v>28</v>
      </c>
      <c r="AA2831" t="s">
        <v>26</v>
      </c>
      <c r="AB2831" t="s">
        <v>30</v>
      </c>
    </row>
    <row r="2832" spans="1:28" x14ac:dyDescent="0.3">
      <c r="A2832" t="s">
        <v>7980</v>
      </c>
      <c r="B2832" t="s">
        <v>234</v>
      </c>
      <c r="C2832" t="s">
        <v>7981</v>
      </c>
      <c r="D2832" t="s">
        <v>225</v>
      </c>
      <c r="E2832">
        <v>20</v>
      </c>
      <c r="F2832" t="s">
        <v>17465</v>
      </c>
      <c r="G2832">
        <v>2024</v>
      </c>
      <c r="H2832">
        <f t="shared" si="134"/>
        <v>45493</v>
      </c>
      <c r="I2832">
        <v>6</v>
      </c>
      <c r="J2832">
        <v>46</v>
      </c>
      <c r="K2832">
        <v>16</v>
      </c>
      <c r="L2832" t="s">
        <v>17466</v>
      </c>
      <c r="M2832">
        <f t="shared" si="132"/>
        <v>0.78212962962962962</v>
      </c>
      <c r="N2832" t="str">
        <f t="shared" si="133"/>
        <v>5-8 PM</v>
      </c>
      <c r="O2832">
        <v>21886.48</v>
      </c>
      <c r="P2832">
        <v>829</v>
      </c>
      <c r="Q2832">
        <v>828</v>
      </c>
      <c r="R2832">
        <v>1</v>
      </c>
      <c r="S2832">
        <v>21058.48</v>
      </c>
      <c r="T2832" t="s">
        <v>105</v>
      </c>
      <c r="U2832" t="s">
        <v>23</v>
      </c>
      <c r="V2832" t="s">
        <v>24</v>
      </c>
      <c r="W2832" t="s">
        <v>7982</v>
      </c>
      <c r="X2832" t="s">
        <v>26</v>
      </c>
      <c r="Y2832" t="s">
        <v>27</v>
      </c>
      <c r="Z2832" t="s">
        <v>28</v>
      </c>
      <c r="AA2832" t="s">
        <v>26</v>
      </c>
      <c r="AB2832" t="s">
        <v>30</v>
      </c>
    </row>
    <row r="2833" spans="1:28" x14ac:dyDescent="0.3">
      <c r="A2833" t="s">
        <v>7983</v>
      </c>
      <c r="B2833" t="s">
        <v>234</v>
      </c>
      <c r="C2833" t="s">
        <v>7984</v>
      </c>
      <c r="D2833" t="s">
        <v>225</v>
      </c>
      <c r="E2833">
        <v>20</v>
      </c>
      <c r="F2833" t="s">
        <v>17465</v>
      </c>
      <c r="G2833">
        <v>2024</v>
      </c>
      <c r="H2833">
        <f t="shared" si="134"/>
        <v>45493</v>
      </c>
      <c r="I2833">
        <v>6</v>
      </c>
      <c r="J2833">
        <v>46</v>
      </c>
      <c r="K2833">
        <v>1</v>
      </c>
      <c r="L2833" t="s">
        <v>17466</v>
      </c>
      <c r="M2833">
        <f t="shared" si="132"/>
        <v>0.78195601851851848</v>
      </c>
      <c r="N2833" t="str">
        <f t="shared" si="133"/>
        <v>5-8 PM</v>
      </c>
      <c r="O2833">
        <v>22714.48</v>
      </c>
      <c r="P2833">
        <v>829</v>
      </c>
      <c r="Q2833">
        <v>828</v>
      </c>
      <c r="R2833">
        <v>1</v>
      </c>
      <c r="S2833">
        <v>21886.48</v>
      </c>
      <c r="T2833" t="s">
        <v>105</v>
      </c>
      <c r="U2833" t="s">
        <v>23</v>
      </c>
      <c r="V2833" t="s">
        <v>24</v>
      </c>
      <c r="W2833" t="s">
        <v>7985</v>
      </c>
      <c r="X2833" t="s">
        <v>26</v>
      </c>
      <c r="Y2833" t="s">
        <v>27</v>
      </c>
      <c r="Z2833" t="s">
        <v>28</v>
      </c>
      <c r="AA2833" t="s">
        <v>26</v>
      </c>
      <c r="AB2833" t="s">
        <v>30</v>
      </c>
    </row>
    <row r="2834" spans="1:28" x14ac:dyDescent="0.3">
      <c r="A2834" t="s">
        <v>7986</v>
      </c>
      <c r="B2834" t="s">
        <v>234</v>
      </c>
      <c r="C2834" t="s">
        <v>7987</v>
      </c>
      <c r="D2834" t="s">
        <v>225</v>
      </c>
      <c r="E2834">
        <v>20</v>
      </c>
      <c r="F2834" t="s">
        <v>17465</v>
      </c>
      <c r="G2834">
        <v>2024</v>
      </c>
      <c r="H2834">
        <f t="shared" si="134"/>
        <v>45493</v>
      </c>
      <c r="I2834">
        <v>6</v>
      </c>
      <c r="J2834">
        <v>45</v>
      </c>
      <c r="K2834">
        <v>44</v>
      </c>
      <c r="L2834" t="s">
        <v>17466</v>
      </c>
      <c r="M2834">
        <f t="shared" si="132"/>
        <v>0.78175925925925915</v>
      </c>
      <c r="N2834" t="str">
        <f t="shared" si="133"/>
        <v>5-8 PM</v>
      </c>
      <c r="O2834">
        <v>23542.48</v>
      </c>
      <c r="P2834">
        <v>829</v>
      </c>
      <c r="Q2834">
        <v>828</v>
      </c>
      <c r="R2834">
        <v>1</v>
      </c>
      <c r="S2834">
        <v>22714.48</v>
      </c>
      <c r="T2834" t="s">
        <v>105</v>
      </c>
      <c r="U2834" t="s">
        <v>23</v>
      </c>
      <c r="V2834" t="s">
        <v>24</v>
      </c>
      <c r="W2834" t="s">
        <v>7988</v>
      </c>
      <c r="X2834" t="s">
        <v>26</v>
      </c>
      <c r="Y2834" t="s">
        <v>27</v>
      </c>
      <c r="Z2834" t="s">
        <v>28</v>
      </c>
      <c r="AA2834" t="s">
        <v>26</v>
      </c>
      <c r="AB2834" t="s">
        <v>30</v>
      </c>
    </row>
    <row r="2835" spans="1:28" x14ac:dyDescent="0.3">
      <c r="A2835" t="s">
        <v>7989</v>
      </c>
      <c r="B2835" t="s">
        <v>234</v>
      </c>
      <c r="C2835" t="s">
        <v>7990</v>
      </c>
      <c r="D2835" t="s">
        <v>225</v>
      </c>
      <c r="E2835">
        <v>20</v>
      </c>
      <c r="F2835" t="s">
        <v>17465</v>
      </c>
      <c r="G2835">
        <v>2024</v>
      </c>
      <c r="H2835">
        <f t="shared" si="134"/>
        <v>45493</v>
      </c>
      <c r="I2835">
        <v>6</v>
      </c>
      <c r="J2835">
        <v>45</v>
      </c>
      <c r="K2835">
        <v>28</v>
      </c>
      <c r="L2835" t="s">
        <v>17466</v>
      </c>
      <c r="M2835">
        <f t="shared" si="132"/>
        <v>0.78157407407407409</v>
      </c>
      <c r="N2835" t="str">
        <f t="shared" si="133"/>
        <v>5-8 PM</v>
      </c>
      <c r="O2835">
        <v>24370.48</v>
      </c>
      <c r="P2835">
        <v>829</v>
      </c>
      <c r="Q2835">
        <v>828</v>
      </c>
      <c r="R2835">
        <v>1</v>
      </c>
      <c r="S2835">
        <v>23542.48</v>
      </c>
      <c r="T2835" t="s">
        <v>105</v>
      </c>
      <c r="U2835" t="s">
        <v>23</v>
      </c>
      <c r="V2835" t="s">
        <v>24</v>
      </c>
      <c r="W2835" t="s">
        <v>7991</v>
      </c>
      <c r="X2835" t="s">
        <v>26</v>
      </c>
      <c r="Y2835" t="s">
        <v>27</v>
      </c>
      <c r="Z2835" t="s">
        <v>28</v>
      </c>
      <c r="AA2835" t="s">
        <v>26</v>
      </c>
      <c r="AB2835" t="s">
        <v>30</v>
      </c>
    </row>
    <row r="2836" spans="1:28" x14ac:dyDescent="0.3">
      <c r="A2836" t="s">
        <v>7992</v>
      </c>
      <c r="B2836" t="s">
        <v>234</v>
      </c>
      <c r="C2836" t="s">
        <v>7993</v>
      </c>
      <c r="D2836" t="s">
        <v>225</v>
      </c>
      <c r="E2836">
        <v>20</v>
      </c>
      <c r="F2836" t="s">
        <v>17465</v>
      </c>
      <c r="G2836">
        <v>2024</v>
      </c>
      <c r="H2836">
        <f t="shared" si="134"/>
        <v>45493</v>
      </c>
      <c r="I2836">
        <v>6</v>
      </c>
      <c r="J2836">
        <v>45</v>
      </c>
      <c r="K2836">
        <v>4</v>
      </c>
      <c r="L2836" t="s">
        <v>17466</v>
      </c>
      <c r="M2836">
        <f t="shared" si="132"/>
        <v>0.78129629629629627</v>
      </c>
      <c r="N2836" t="str">
        <f t="shared" si="133"/>
        <v>5-8 PM</v>
      </c>
      <c r="O2836">
        <v>25198.48</v>
      </c>
      <c r="P2836">
        <v>829</v>
      </c>
      <c r="Q2836">
        <v>828</v>
      </c>
      <c r="R2836">
        <v>1</v>
      </c>
      <c r="S2836">
        <v>24370.48</v>
      </c>
      <c r="T2836" t="s">
        <v>105</v>
      </c>
      <c r="U2836" t="s">
        <v>23</v>
      </c>
      <c r="V2836" t="s">
        <v>24</v>
      </c>
      <c r="W2836" t="s">
        <v>7994</v>
      </c>
      <c r="X2836" t="s">
        <v>26</v>
      </c>
      <c r="Y2836" t="s">
        <v>27</v>
      </c>
      <c r="Z2836" t="s">
        <v>28</v>
      </c>
      <c r="AA2836" t="s">
        <v>26</v>
      </c>
      <c r="AB2836" t="s">
        <v>30</v>
      </c>
    </row>
    <row r="2837" spans="1:28" x14ac:dyDescent="0.3">
      <c r="A2837" t="s">
        <v>7995</v>
      </c>
      <c r="B2837" t="s">
        <v>234</v>
      </c>
      <c r="C2837" t="s">
        <v>7996</v>
      </c>
      <c r="D2837" t="s">
        <v>225</v>
      </c>
      <c r="E2837">
        <v>20</v>
      </c>
      <c r="F2837" t="s">
        <v>17465</v>
      </c>
      <c r="G2837">
        <v>2024</v>
      </c>
      <c r="H2837">
        <f t="shared" si="134"/>
        <v>45493</v>
      </c>
      <c r="I2837">
        <v>6</v>
      </c>
      <c r="J2837">
        <v>44</v>
      </c>
      <c r="K2837">
        <v>45</v>
      </c>
      <c r="L2837" t="s">
        <v>17466</v>
      </c>
      <c r="M2837">
        <f t="shared" si="132"/>
        <v>0.78107638888888886</v>
      </c>
      <c r="N2837" t="str">
        <f t="shared" si="133"/>
        <v>5-8 PM</v>
      </c>
      <c r="O2837">
        <v>26026.48</v>
      </c>
      <c r="P2837">
        <v>829</v>
      </c>
      <c r="Q2837">
        <v>828</v>
      </c>
      <c r="R2837">
        <v>1</v>
      </c>
      <c r="S2837">
        <v>25198.48</v>
      </c>
      <c r="T2837" t="s">
        <v>105</v>
      </c>
      <c r="U2837" t="s">
        <v>23</v>
      </c>
      <c r="V2837" t="s">
        <v>24</v>
      </c>
      <c r="W2837" t="s">
        <v>7997</v>
      </c>
      <c r="X2837" t="s">
        <v>26</v>
      </c>
      <c r="Y2837" t="s">
        <v>27</v>
      </c>
      <c r="Z2837" t="s">
        <v>28</v>
      </c>
      <c r="AA2837" t="s">
        <v>26</v>
      </c>
      <c r="AB2837" t="s">
        <v>30</v>
      </c>
    </row>
    <row r="2838" spans="1:28" x14ac:dyDescent="0.3">
      <c r="A2838" t="s">
        <v>7998</v>
      </c>
      <c r="B2838" t="s">
        <v>234</v>
      </c>
      <c r="C2838" t="s">
        <v>7999</v>
      </c>
      <c r="D2838" t="s">
        <v>225</v>
      </c>
      <c r="E2838">
        <v>20</v>
      </c>
      <c r="F2838" t="s">
        <v>17465</v>
      </c>
      <c r="G2838">
        <v>2024</v>
      </c>
      <c r="H2838">
        <f t="shared" si="134"/>
        <v>45493</v>
      </c>
      <c r="I2838">
        <v>6</v>
      </c>
      <c r="J2838">
        <v>44</v>
      </c>
      <c r="K2838">
        <v>25</v>
      </c>
      <c r="L2838" t="s">
        <v>17466</v>
      </c>
      <c r="M2838">
        <f t="shared" si="132"/>
        <v>0.78084490740740742</v>
      </c>
      <c r="N2838" t="str">
        <f t="shared" si="133"/>
        <v>5-8 PM</v>
      </c>
      <c r="O2838">
        <v>26854.48</v>
      </c>
      <c r="P2838">
        <v>829</v>
      </c>
      <c r="Q2838">
        <v>828</v>
      </c>
      <c r="R2838">
        <v>1</v>
      </c>
      <c r="S2838">
        <v>26026.48</v>
      </c>
      <c r="T2838" t="s">
        <v>105</v>
      </c>
      <c r="U2838" t="s">
        <v>23</v>
      </c>
      <c r="V2838" t="s">
        <v>24</v>
      </c>
      <c r="W2838" t="s">
        <v>8000</v>
      </c>
      <c r="X2838" t="s">
        <v>26</v>
      </c>
      <c r="Y2838" t="s">
        <v>27</v>
      </c>
      <c r="Z2838" t="s">
        <v>28</v>
      </c>
      <c r="AA2838" t="s">
        <v>26</v>
      </c>
      <c r="AB2838" t="s">
        <v>30</v>
      </c>
    </row>
    <row r="2839" spans="1:28" x14ac:dyDescent="0.3">
      <c r="A2839" t="s">
        <v>8001</v>
      </c>
      <c r="B2839" t="s">
        <v>234</v>
      </c>
      <c r="C2839" t="s">
        <v>8002</v>
      </c>
      <c r="D2839" t="s">
        <v>225</v>
      </c>
      <c r="E2839">
        <v>20</v>
      </c>
      <c r="F2839" t="s">
        <v>17465</v>
      </c>
      <c r="G2839">
        <v>2024</v>
      </c>
      <c r="H2839">
        <f t="shared" si="134"/>
        <v>45493</v>
      </c>
      <c r="I2839">
        <v>6</v>
      </c>
      <c r="J2839">
        <v>44</v>
      </c>
      <c r="K2839">
        <v>8</v>
      </c>
      <c r="L2839" t="s">
        <v>17466</v>
      </c>
      <c r="M2839">
        <f t="shared" si="132"/>
        <v>0.7806481481481482</v>
      </c>
      <c r="N2839" t="str">
        <f t="shared" si="133"/>
        <v>5-8 PM</v>
      </c>
      <c r="O2839">
        <v>27682.48</v>
      </c>
      <c r="P2839">
        <v>829</v>
      </c>
      <c r="Q2839">
        <v>828</v>
      </c>
      <c r="R2839">
        <v>1</v>
      </c>
      <c r="S2839">
        <v>26854.48</v>
      </c>
      <c r="T2839" t="s">
        <v>105</v>
      </c>
      <c r="U2839" t="s">
        <v>23</v>
      </c>
      <c r="V2839" t="s">
        <v>24</v>
      </c>
      <c r="W2839" t="s">
        <v>8003</v>
      </c>
      <c r="X2839" t="s">
        <v>26</v>
      </c>
      <c r="Y2839" t="s">
        <v>27</v>
      </c>
      <c r="Z2839" t="s">
        <v>28</v>
      </c>
      <c r="AA2839" t="s">
        <v>26</v>
      </c>
      <c r="AB2839" t="s">
        <v>30</v>
      </c>
    </row>
    <row r="2840" spans="1:28" x14ac:dyDescent="0.3">
      <c r="A2840" t="s">
        <v>8004</v>
      </c>
      <c r="B2840" t="s">
        <v>234</v>
      </c>
      <c r="C2840" t="s">
        <v>8005</v>
      </c>
      <c r="D2840" t="s">
        <v>225</v>
      </c>
      <c r="E2840">
        <v>20</v>
      </c>
      <c r="F2840" t="s">
        <v>17465</v>
      </c>
      <c r="G2840">
        <v>2024</v>
      </c>
      <c r="H2840">
        <f t="shared" si="134"/>
        <v>45493</v>
      </c>
      <c r="I2840">
        <v>6</v>
      </c>
      <c r="J2840">
        <v>43</v>
      </c>
      <c r="K2840">
        <v>52</v>
      </c>
      <c r="L2840" t="s">
        <v>17466</v>
      </c>
      <c r="M2840">
        <f t="shared" si="132"/>
        <v>0.78046296296296302</v>
      </c>
      <c r="N2840" t="str">
        <f t="shared" si="133"/>
        <v>5-8 PM</v>
      </c>
      <c r="O2840">
        <v>28510.48</v>
      </c>
      <c r="P2840">
        <v>829</v>
      </c>
      <c r="Q2840">
        <v>828</v>
      </c>
      <c r="R2840">
        <v>1</v>
      </c>
      <c r="S2840">
        <v>27682.48</v>
      </c>
      <c r="T2840" t="s">
        <v>105</v>
      </c>
      <c r="U2840" t="s">
        <v>23</v>
      </c>
      <c r="V2840" t="s">
        <v>24</v>
      </c>
      <c r="W2840" t="s">
        <v>8006</v>
      </c>
      <c r="X2840" t="s">
        <v>26</v>
      </c>
      <c r="Y2840" t="s">
        <v>27</v>
      </c>
      <c r="Z2840" t="s">
        <v>28</v>
      </c>
      <c r="AA2840" t="s">
        <v>26</v>
      </c>
      <c r="AB2840" t="s">
        <v>30</v>
      </c>
    </row>
    <row r="2841" spans="1:28" x14ac:dyDescent="0.3">
      <c r="A2841" t="s">
        <v>8007</v>
      </c>
      <c r="B2841" t="s">
        <v>234</v>
      </c>
      <c r="C2841" t="s">
        <v>8008</v>
      </c>
      <c r="D2841" t="s">
        <v>225</v>
      </c>
      <c r="E2841">
        <v>20</v>
      </c>
      <c r="F2841" t="s">
        <v>17465</v>
      </c>
      <c r="G2841">
        <v>2024</v>
      </c>
      <c r="H2841">
        <f t="shared" si="134"/>
        <v>45493</v>
      </c>
      <c r="I2841">
        <v>6</v>
      </c>
      <c r="J2841">
        <v>43</v>
      </c>
      <c r="K2841">
        <v>33</v>
      </c>
      <c r="L2841" t="s">
        <v>17466</v>
      </c>
      <c r="M2841">
        <f t="shared" si="132"/>
        <v>0.78024305555555562</v>
      </c>
      <c r="N2841" t="str">
        <f t="shared" si="133"/>
        <v>5-8 PM</v>
      </c>
      <c r="O2841">
        <v>29338.48</v>
      </c>
      <c r="P2841">
        <v>829</v>
      </c>
      <c r="Q2841">
        <v>828</v>
      </c>
      <c r="R2841">
        <v>1</v>
      </c>
      <c r="S2841">
        <v>28510.48</v>
      </c>
      <c r="T2841" t="s">
        <v>105</v>
      </c>
      <c r="U2841" t="s">
        <v>23</v>
      </c>
      <c r="V2841" t="s">
        <v>24</v>
      </c>
      <c r="W2841" t="s">
        <v>8009</v>
      </c>
      <c r="X2841" t="s">
        <v>26</v>
      </c>
      <c r="Y2841" t="s">
        <v>27</v>
      </c>
      <c r="Z2841" t="s">
        <v>28</v>
      </c>
      <c r="AA2841" t="s">
        <v>26</v>
      </c>
      <c r="AB2841" t="s">
        <v>30</v>
      </c>
    </row>
    <row r="2842" spans="1:28" x14ac:dyDescent="0.3">
      <c r="A2842" t="s">
        <v>8010</v>
      </c>
      <c r="B2842" t="s">
        <v>234</v>
      </c>
      <c r="C2842" t="s">
        <v>8011</v>
      </c>
      <c r="D2842" t="s">
        <v>225</v>
      </c>
      <c r="E2842">
        <v>20</v>
      </c>
      <c r="F2842" t="s">
        <v>17465</v>
      </c>
      <c r="G2842">
        <v>2024</v>
      </c>
      <c r="H2842">
        <f t="shared" si="134"/>
        <v>45493</v>
      </c>
      <c r="I2842">
        <v>6</v>
      </c>
      <c r="J2842">
        <v>43</v>
      </c>
      <c r="K2842">
        <v>18</v>
      </c>
      <c r="L2842" t="s">
        <v>17466</v>
      </c>
      <c r="M2842">
        <f t="shared" si="132"/>
        <v>0.78006944444444448</v>
      </c>
      <c r="N2842" t="str">
        <f t="shared" si="133"/>
        <v>5-8 PM</v>
      </c>
      <c r="O2842">
        <v>30166.48</v>
      </c>
      <c r="P2842">
        <v>829</v>
      </c>
      <c r="Q2842">
        <v>828</v>
      </c>
      <c r="R2842">
        <v>1</v>
      </c>
      <c r="S2842">
        <v>29338.48</v>
      </c>
      <c r="T2842" t="s">
        <v>105</v>
      </c>
      <c r="U2842" t="s">
        <v>23</v>
      </c>
      <c r="V2842" t="s">
        <v>24</v>
      </c>
      <c r="W2842" t="s">
        <v>8012</v>
      </c>
      <c r="X2842" t="s">
        <v>26</v>
      </c>
      <c r="Y2842" t="s">
        <v>27</v>
      </c>
      <c r="Z2842" t="s">
        <v>28</v>
      </c>
      <c r="AA2842" t="s">
        <v>26</v>
      </c>
      <c r="AB2842" t="s">
        <v>30</v>
      </c>
    </row>
    <row r="2843" spans="1:28" x14ac:dyDescent="0.3">
      <c r="A2843" t="s">
        <v>8013</v>
      </c>
      <c r="B2843" t="s">
        <v>234</v>
      </c>
      <c r="C2843" t="s">
        <v>8014</v>
      </c>
      <c r="D2843" t="s">
        <v>225</v>
      </c>
      <c r="E2843">
        <v>20</v>
      </c>
      <c r="F2843" t="s">
        <v>17465</v>
      </c>
      <c r="G2843">
        <v>2024</v>
      </c>
      <c r="H2843">
        <f t="shared" si="134"/>
        <v>45493</v>
      </c>
      <c r="I2843">
        <v>6</v>
      </c>
      <c r="J2843">
        <v>43</v>
      </c>
      <c r="K2843">
        <v>0</v>
      </c>
      <c r="L2843" t="s">
        <v>17466</v>
      </c>
      <c r="M2843">
        <f t="shared" si="132"/>
        <v>0.77986111111111101</v>
      </c>
      <c r="N2843" t="str">
        <f t="shared" si="133"/>
        <v>5-8 PM</v>
      </c>
      <c r="O2843">
        <v>30994.48</v>
      </c>
      <c r="P2843">
        <v>829</v>
      </c>
      <c r="Q2843">
        <v>828</v>
      </c>
      <c r="R2843">
        <v>1</v>
      </c>
      <c r="S2843">
        <v>30166.48</v>
      </c>
      <c r="T2843" t="s">
        <v>105</v>
      </c>
      <c r="U2843" t="s">
        <v>23</v>
      </c>
      <c r="V2843" t="s">
        <v>24</v>
      </c>
      <c r="W2843" t="s">
        <v>8015</v>
      </c>
      <c r="X2843" t="s">
        <v>26</v>
      </c>
      <c r="Y2843" t="s">
        <v>27</v>
      </c>
      <c r="Z2843" t="s">
        <v>28</v>
      </c>
      <c r="AA2843" t="s">
        <v>26</v>
      </c>
      <c r="AB2843" t="s">
        <v>30</v>
      </c>
    </row>
    <row r="2844" spans="1:28" x14ac:dyDescent="0.3">
      <c r="A2844" t="s">
        <v>8016</v>
      </c>
      <c r="B2844" t="s">
        <v>234</v>
      </c>
      <c r="C2844" t="s">
        <v>8017</v>
      </c>
      <c r="D2844" t="s">
        <v>225</v>
      </c>
      <c r="E2844">
        <v>20</v>
      </c>
      <c r="F2844" t="s">
        <v>17465</v>
      </c>
      <c r="G2844">
        <v>2024</v>
      </c>
      <c r="H2844">
        <f t="shared" si="134"/>
        <v>45493</v>
      </c>
      <c r="I2844">
        <v>6</v>
      </c>
      <c r="J2844">
        <v>42</v>
      </c>
      <c r="K2844">
        <v>43</v>
      </c>
      <c r="L2844" t="s">
        <v>17466</v>
      </c>
      <c r="M2844">
        <f t="shared" si="132"/>
        <v>0.7796643518518519</v>
      </c>
      <c r="N2844" t="str">
        <f t="shared" si="133"/>
        <v>5-8 PM</v>
      </c>
      <c r="O2844">
        <v>31822.48</v>
      </c>
      <c r="P2844">
        <v>829</v>
      </c>
      <c r="Q2844">
        <v>828</v>
      </c>
      <c r="R2844">
        <v>1</v>
      </c>
      <c r="S2844">
        <v>30994.48</v>
      </c>
      <c r="T2844" t="s">
        <v>105</v>
      </c>
      <c r="U2844" t="s">
        <v>23</v>
      </c>
      <c r="V2844" t="s">
        <v>24</v>
      </c>
      <c r="W2844" t="s">
        <v>8018</v>
      </c>
      <c r="X2844" t="s">
        <v>26</v>
      </c>
      <c r="Y2844" t="s">
        <v>27</v>
      </c>
      <c r="Z2844" t="s">
        <v>28</v>
      </c>
      <c r="AA2844" t="s">
        <v>26</v>
      </c>
      <c r="AB2844" t="s">
        <v>30</v>
      </c>
    </row>
    <row r="2845" spans="1:28" x14ac:dyDescent="0.3">
      <c r="A2845" t="s">
        <v>8019</v>
      </c>
      <c r="B2845" t="s">
        <v>234</v>
      </c>
      <c r="C2845" t="s">
        <v>8020</v>
      </c>
      <c r="D2845" t="s">
        <v>225</v>
      </c>
      <c r="E2845">
        <v>20</v>
      </c>
      <c r="F2845" t="s">
        <v>17465</v>
      </c>
      <c r="G2845">
        <v>2024</v>
      </c>
      <c r="H2845">
        <f t="shared" si="134"/>
        <v>45493</v>
      </c>
      <c r="I2845">
        <v>6</v>
      </c>
      <c r="J2845">
        <v>42</v>
      </c>
      <c r="K2845">
        <v>3</v>
      </c>
      <c r="L2845" t="s">
        <v>17466</v>
      </c>
      <c r="M2845">
        <f t="shared" si="132"/>
        <v>0.77920138888888879</v>
      </c>
      <c r="N2845" t="str">
        <f t="shared" si="133"/>
        <v>5-8 PM</v>
      </c>
      <c r="O2845">
        <v>32650.48</v>
      </c>
      <c r="P2845">
        <v>829</v>
      </c>
      <c r="Q2845">
        <v>828</v>
      </c>
      <c r="R2845">
        <v>1</v>
      </c>
      <c r="S2845">
        <v>31822.48</v>
      </c>
      <c r="T2845" t="s">
        <v>105</v>
      </c>
      <c r="U2845" t="s">
        <v>23</v>
      </c>
      <c r="V2845" t="s">
        <v>24</v>
      </c>
      <c r="W2845" t="s">
        <v>8021</v>
      </c>
      <c r="X2845" t="s">
        <v>26</v>
      </c>
      <c r="Y2845" t="s">
        <v>27</v>
      </c>
      <c r="Z2845" t="s">
        <v>28</v>
      </c>
      <c r="AA2845" t="s">
        <v>26</v>
      </c>
      <c r="AB2845" t="s">
        <v>30</v>
      </c>
    </row>
    <row r="2846" spans="1:28" x14ac:dyDescent="0.3">
      <c r="A2846" t="s">
        <v>8022</v>
      </c>
      <c r="B2846" t="s">
        <v>234</v>
      </c>
      <c r="C2846" t="s">
        <v>8023</v>
      </c>
      <c r="D2846" t="s">
        <v>225</v>
      </c>
      <c r="E2846">
        <v>20</v>
      </c>
      <c r="F2846" t="s">
        <v>17465</v>
      </c>
      <c r="G2846">
        <v>2024</v>
      </c>
      <c r="H2846">
        <f t="shared" si="134"/>
        <v>45493</v>
      </c>
      <c r="I2846">
        <v>6</v>
      </c>
      <c r="J2846">
        <v>41</v>
      </c>
      <c r="K2846">
        <v>48</v>
      </c>
      <c r="L2846" t="s">
        <v>17466</v>
      </c>
      <c r="M2846">
        <f t="shared" si="132"/>
        <v>0.77902777777777776</v>
      </c>
      <c r="N2846" t="str">
        <f t="shared" si="133"/>
        <v>5-8 PM</v>
      </c>
      <c r="O2846">
        <v>33478.480000000003</v>
      </c>
      <c r="P2846">
        <v>829</v>
      </c>
      <c r="Q2846">
        <v>828</v>
      </c>
      <c r="R2846">
        <v>1</v>
      </c>
      <c r="S2846">
        <v>32650.48</v>
      </c>
      <c r="T2846" t="s">
        <v>105</v>
      </c>
      <c r="U2846" t="s">
        <v>23</v>
      </c>
      <c r="V2846" t="s">
        <v>24</v>
      </c>
      <c r="W2846" t="s">
        <v>8024</v>
      </c>
      <c r="X2846" t="s">
        <v>26</v>
      </c>
      <c r="Y2846" t="s">
        <v>27</v>
      </c>
      <c r="Z2846" t="s">
        <v>28</v>
      </c>
      <c r="AA2846" t="s">
        <v>26</v>
      </c>
      <c r="AB2846" t="s">
        <v>30</v>
      </c>
    </row>
    <row r="2847" spans="1:28" x14ac:dyDescent="0.3">
      <c r="A2847" t="s">
        <v>8025</v>
      </c>
      <c r="B2847" t="s">
        <v>131</v>
      </c>
      <c r="C2847" t="s">
        <v>4205</v>
      </c>
      <c r="D2847" t="s">
        <v>1224</v>
      </c>
      <c r="E2847">
        <v>20</v>
      </c>
      <c r="F2847" t="s">
        <v>17465</v>
      </c>
      <c r="G2847">
        <v>2024</v>
      </c>
      <c r="H2847">
        <f t="shared" si="134"/>
        <v>45493</v>
      </c>
      <c r="I2847">
        <v>6</v>
      </c>
      <c r="J2847">
        <v>41</v>
      </c>
      <c r="K2847">
        <v>35</v>
      </c>
      <c r="L2847" t="s">
        <v>17466</v>
      </c>
      <c r="M2847">
        <f t="shared" si="132"/>
        <v>0.77887731481481481</v>
      </c>
      <c r="N2847" t="str">
        <f t="shared" si="133"/>
        <v>5-8 PM</v>
      </c>
      <c r="O2847">
        <v>1425.04</v>
      </c>
      <c r="P2847">
        <v>100</v>
      </c>
      <c r="Q2847">
        <v>95.9</v>
      </c>
      <c r="R2847">
        <v>4.0999999999999996</v>
      </c>
      <c r="S2847">
        <v>1329.14</v>
      </c>
      <c r="T2847" t="s">
        <v>34</v>
      </c>
      <c r="U2847" t="s">
        <v>23</v>
      </c>
      <c r="V2847" t="s">
        <v>24</v>
      </c>
      <c r="W2847" t="s">
        <v>8026</v>
      </c>
      <c r="X2847" t="s">
        <v>26</v>
      </c>
      <c r="Y2847" t="s">
        <v>36</v>
      </c>
      <c r="Z2847" t="s">
        <v>28</v>
      </c>
      <c r="AA2847" t="s">
        <v>26</v>
      </c>
      <c r="AB2847" t="s">
        <v>30</v>
      </c>
    </row>
    <row r="2848" spans="1:28" x14ac:dyDescent="0.3">
      <c r="A2848" t="s">
        <v>8027</v>
      </c>
      <c r="B2848" t="s">
        <v>234</v>
      </c>
      <c r="C2848" t="s">
        <v>8028</v>
      </c>
      <c r="D2848" t="s">
        <v>225</v>
      </c>
      <c r="E2848">
        <v>20</v>
      </c>
      <c r="F2848" t="s">
        <v>17465</v>
      </c>
      <c r="G2848">
        <v>2024</v>
      </c>
      <c r="H2848">
        <f t="shared" si="134"/>
        <v>45493</v>
      </c>
      <c r="I2848">
        <v>6</v>
      </c>
      <c r="J2848">
        <v>41</v>
      </c>
      <c r="K2848">
        <v>26</v>
      </c>
      <c r="L2848" t="s">
        <v>17466</v>
      </c>
      <c r="M2848">
        <f t="shared" si="132"/>
        <v>0.77877314814814813</v>
      </c>
      <c r="N2848" t="str">
        <f t="shared" si="133"/>
        <v>5-8 PM</v>
      </c>
      <c r="O2848">
        <v>34306.480000000003</v>
      </c>
      <c r="P2848">
        <v>829</v>
      </c>
      <c r="Q2848">
        <v>828</v>
      </c>
      <c r="R2848">
        <v>1</v>
      </c>
      <c r="S2848">
        <v>33478.480000000003</v>
      </c>
      <c r="T2848" t="s">
        <v>105</v>
      </c>
      <c r="U2848" t="s">
        <v>23</v>
      </c>
      <c r="V2848" t="s">
        <v>24</v>
      </c>
      <c r="W2848" t="s">
        <v>8029</v>
      </c>
      <c r="X2848" t="s">
        <v>26</v>
      </c>
      <c r="Y2848" t="s">
        <v>27</v>
      </c>
      <c r="Z2848" t="s">
        <v>28</v>
      </c>
      <c r="AA2848" t="s">
        <v>26</v>
      </c>
      <c r="AB2848" t="s">
        <v>30</v>
      </c>
    </row>
    <row r="2849" spans="1:28" x14ac:dyDescent="0.3">
      <c r="A2849" t="s">
        <v>8030</v>
      </c>
      <c r="B2849" t="s">
        <v>234</v>
      </c>
      <c r="C2849" t="s">
        <v>8031</v>
      </c>
      <c r="D2849" t="s">
        <v>225</v>
      </c>
      <c r="E2849">
        <v>20</v>
      </c>
      <c r="F2849" t="s">
        <v>17465</v>
      </c>
      <c r="G2849">
        <v>2024</v>
      </c>
      <c r="H2849">
        <f t="shared" si="134"/>
        <v>45493</v>
      </c>
      <c r="I2849">
        <v>6</v>
      </c>
      <c r="J2849">
        <v>41</v>
      </c>
      <c r="K2849">
        <v>8</v>
      </c>
      <c r="L2849" t="s">
        <v>17466</v>
      </c>
      <c r="M2849">
        <f t="shared" si="132"/>
        <v>0.77856481481481488</v>
      </c>
      <c r="N2849" t="str">
        <f t="shared" si="133"/>
        <v>5-8 PM</v>
      </c>
      <c r="O2849">
        <v>35134.480000000003</v>
      </c>
      <c r="P2849">
        <v>829</v>
      </c>
      <c r="Q2849">
        <v>828</v>
      </c>
      <c r="R2849">
        <v>1</v>
      </c>
      <c r="S2849">
        <v>34306.480000000003</v>
      </c>
      <c r="T2849" t="s">
        <v>105</v>
      </c>
      <c r="U2849" t="s">
        <v>23</v>
      </c>
      <c r="V2849" t="s">
        <v>24</v>
      </c>
      <c r="W2849" t="s">
        <v>8032</v>
      </c>
      <c r="X2849" t="s">
        <v>26</v>
      </c>
      <c r="Y2849" t="s">
        <v>27</v>
      </c>
      <c r="Z2849" t="s">
        <v>28</v>
      </c>
      <c r="AA2849" t="s">
        <v>26</v>
      </c>
      <c r="AB2849" t="s">
        <v>30</v>
      </c>
    </row>
    <row r="2850" spans="1:28" x14ac:dyDescent="0.3">
      <c r="A2850" t="s">
        <v>8033</v>
      </c>
      <c r="B2850" t="s">
        <v>234</v>
      </c>
      <c r="C2850" t="s">
        <v>8034</v>
      </c>
      <c r="D2850" t="s">
        <v>225</v>
      </c>
      <c r="E2850">
        <v>20</v>
      </c>
      <c r="F2850" t="s">
        <v>17465</v>
      </c>
      <c r="G2850">
        <v>2024</v>
      </c>
      <c r="H2850">
        <f t="shared" si="134"/>
        <v>45493</v>
      </c>
      <c r="I2850">
        <v>6</v>
      </c>
      <c r="J2850">
        <v>40</v>
      </c>
      <c r="K2850">
        <v>42</v>
      </c>
      <c r="L2850" t="s">
        <v>17466</v>
      </c>
      <c r="M2850">
        <f t="shared" si="132"/>
        <v>0.77826388888888898</v>
      </c>
      <c r="N2850" t="str">
        <f t="shared" si="133"/>
        <v>5-8 PM</v>
      </c>
      <c r="O2850">
        <v>35962.480000000003</v>
      </c>
      <c r="P2850">
        <v>829</v>
      </c>
      <c r="Q2850">
        <v>828</v>
      </c>
      <c r="R2850">
        <v>1</v>
      </c>
      <c r="S2850">
        <v>35134.480000000003</v>
      </c>
      <c r="T2850" t="s">
        <v>105</v>
      </c>
      <c r="U2850" t="s">
        <v>23</v>
      </c>
      <c r="V2850" t="s">
        <v>24</v>
      </c>
      <c r="W2850" t="s">
        <v>8035</v>
      </c>
      <c r="X2850" t="s">
        <v>26</v>
      </c>
      <c r="Y2850" t="s">
        <v>27</v>
      </c>
      <c r="Z2850" t="s">
        <v>28</v>
      </c>
      <c r="AA2850" t="s">
        <v>26</v>
      </c>
      <c r="AB2850" t="s">
        <v>30</v>
      </c>
    </row>
    <row r="2851" spans="1:28" x14ac:dyDescent="0.3">
      <c r="A2851" t="s">
        <v>8036</v>
      </c>
      <c r="B2851" t="s">
        <v>234</v>
      </c>
      <c r="C2851" t="s">
        <v>8037</v>
      </c>
      <c r="D2851" t="s">
        <v>225</v>
      </c>
      <c r="E2851">
        <v>20</v>
      </c>
      <c r="F2851" t="s">
        <v>17465</v>
      </c>
      <c r="G2851">
        <v>2024</v>
      </c>
      <c r="H2851">
        <f t="shared" si="134"/>
        <v>45493</v>
      </c>
      <c r="I2851">
        <v>6</v>
      </c>
      <c r="J2851">
        <v>40</v>
      </c>
      <c r="K2851">
        <v>21</v>
      </c>
      <c r="L2851" t="s">
        <v>17466</v>
      </c>
      <c r="M2851">
        <f t="shared" si="132"/>
        <v>0.77802083333333327</v>
      </c>
      <c r="N2851" t="str">
        <f t="shared" si="133"/>
        <v>5-8 PM</v>
      </c>
      <c r="O2851">
        <v>36790.480000000003</v>
      </c>
      <c r="P2851">
        <v>829</v>
      </c>
      <c r="Q2851">
        <v>828</v>
      </c>
      <c r="R2851">
        <v>1</v>
      </c>
      <c r="S2851">
        <v>35962.480000000003</v>
      </c>
      <c r="T2851" t="s">
        <v>105</v>
      </c>
      <c r="U2851" t="s">
        <v>23</v>
      </c>
      <c r="V2851" t="s">
        <v>24</v>
      </c>
      <c r="W2851" t="s">
        <v>8038</v>
      </c>
      <c r="X2851" t="s">
        <v>26</v>
      </c>
      <c r="Y2851" t="s">
        <v>27</v>
      </c>
      <c r="Z2851" t="s">
        <v>28</v>
      </c>
      <c r="AA2851" t="s">
        <v>26</v>
      </c>
      <c r="AB2851" t="s">
        <v>30</v>
      </c>
    </row>
    <row r="2852" spans="1:28" x14ac:dyDescent="0.3">
      <c r="A2852" t="s">
        <v>8039</v>
      </c>
      <c r="B2852" t="s">
        <v>234</v>
      </c>
      <c r="C2852" t="s">
        <v>8040</v>
      </c>
      <c r="D2852" t="s">
        <v>225</v>
      </c>
      <c r="E2852">
        <v>20</v>
      </c>
      <c r="F2852" t="s">
        <v>17465</v>
      </c>
      <c r="G2852">
        <v>2024</v>
      </c>
      <c r="H2852">
        <f t="shared" si="134"/>
        <v>45493</v>
      </c>
      <c r="I2852">
        <v>6</v>
      </c>
      <c r="J2852">
        <v>40</v>
      </c>
      <c r="K2852">
        <v>1</v>
      </c>
      <c r="L2852" t="s">
        <v>17466</v>
      </c>
      <c r="M2852">
        <f t="shared" si="132"/>
        <v>0.77778935185185183</v>
      </c>
      <c r="N2852" t="str">
        <f t="shared" si="133"/>
        <v>5-8 PM</v>
      </c>
      <c r="O2852">
        <v>37618.480000000003</v>
      </c>
      <c r="P2852">
        <v>829</v>
      </c>
      <c r="Q2852">
        <v>828</v>
      </c>
      <c r="R2852">
        <v>1</v>
      </c>
      <c r="S2852">
        <v>36790.480000000003</v>
      </c>
      <c r="T2852" t="s">
        <v>105</v>
      </c>
      <c r="U2852" t="s">
        <v>23</v>
      </c>
      <c r="V2852" t="s">
        <v>24</v>
      </c>
      <c r="W2852" t="s">
        <v>8041</v>
      </c>
      <c r="X2852" t="s">
        <v>26</v>
      </c>
      <c r="Y2852" t="s">
        <v>27</v>
      </c>
      <c r="Z2852" t="s">
        <v>28</v>
      </c>
      <c r="AA2852" t="s">
        <v>26</v>
      </c>
      <c r="AB2852" t="s">
        <v>30</v>
      </c>
    </row>
    <row r="2853" spans="1:28" x14ac:dyDescent="0.3">
      <c r="A2853" t="s">
        <v>8042</v>
      </c>
      <c r="B2853" t="s">
        <v>234</v>
      </c>
      <c r="C2853" t="s">
        <v>8043</v>
      </c>
      <c r="D2853" t="s">
        <v>225</v>
      </c>
      <c r="E2853">
        <v>20</v>
      </c>
      <c r="F2853" t="s">
        <v>17465</v>
      </c>
      <c r="G2853">
        <v>2024</v>
      </c>
      <c r="H2853">
        <f t="shared" si="134"/>
        <v>45493</v>
      </c>
      <c r="I2853">
        <v>6</v>
      </c>
      <c r="J2853">
        <v>39</v>
      </c>
      <c r="K2853">
        <v>40</v>
      </c>
      <c r="L2853" t="s">
        <v>17466</v>
      </c>
      <c r="M2853">
        <f t="shared" si="132"/>
        <v>0.77754629629629635</v>
      </c>
      <c r="N2853" t="str">
        <f t="shared" si="133"/>
        <v>5-8 PM</v>
      </c>
      <c r="O2853">
        <v>38446.480000000003</v>
      </c>
      <c r="P2853">
        <v>829</v>
      </c>
      <c r="Q2853">
        <v>828</v>
      </c>
      <c r="R2853">
        <v>1</v>
      </c>
      <c r="S2853">
        <v>37618.480000000003</v>
      </c>
      <c r="T2853" t="s">
        <v>105</v>
      </c>
      <c r="U2853" t="s">
        <v>23</v>
      </c>
      <c r="V2853" t="s">
        <v>24</v>
      </c>
      <c r="W2853" t="s">
        <v>8044</v>
      </c>
      <c r="X2853" t="s">
        <v>26</v>
      </c>
      <c r="Y2853" t="s">
        <v>27</v>
      </c>
      <c r="Z2853" t="s">
        <v>28</v>
      </c>
      <c r="AA2853" t="s">
        <v>26</v>
      </c>
      <c r="AB2853" t="s">
        <v>30</v>
      </c>
    </row>
    <row r="2854" spans="1:28" x14ac:dyDescent="0.3">
      <c r="A2854" t="s">
        <v>8045</v>
      </c>
      <c r="B2854" t="s">
        <v>234</v>
      </c>
      <c r="C2854" t="s">
        <v>8046</v>
      </c>
      <c r="D2854" t="s">
        <v>225</v>
      </c>
      <c r="E2854">
        <v>20</v>
      </c>
      <c r="F2854" t="s">
        <v>17465</v>
      </c>
      <c r="G2854">
        <v>2024</v>
      </c>
      <c r="H2854">
        <f t="shared" si="134"/>
        <v>45493</v>
      </c>
      <c r="I2854">
        <v>6</v>
      </c>
      <c r="J2854">
        <v>39</v>
      </c>
      <c r="K2854">
        <v>0</v>
      </c>
      <c r="L2854" t="s">
        <v>17466</v>
      </c>
      <c r="M2854">
        <f t="shared" si="132"/>
        <v>0.77708333333333324</v>
      </c>
      <c r="N2854" t="str">
        <f t="shared" si="133"/>
        <v>5-8 PM</v>
      </c>
      <c r="O2854">
        <v>39274.480000000003</v>
      </c>
      <c r="P2854">
        <v>829</v>
      </c>
      <c r="Q2854">
        <v>828</v>
      </c>
      <c r="R2854">
        <v>1</v>
      </c>
      <c r="S2854">
        <v>38446.480000000003</v>
      </c>
      <c r="T2854" t="s">
        <v>105</v>
      </c>
      <c r="U2854" t="s">
        <v>23</v>
      </c>
      <c r="V2854" t="s">
        <v>24</v>
      </c>
      <c r="W2854" t="s">
        <v>8047</v>
      </c>
      <c r="X2854" t="s">
        <v>26</v>
      </c>
      <c r="Y2854" t="s">
        <v>27</v>
      </c>
      <c r="Z2854" t="s">
        <v>28</v>
      </c>
      <c r="AA2854" t="s">
        <v>26</v>
      </c>
      <c r="AB2854" t="s">
        <v>30</v>
      </c>
    </row>
    <row r="2855" spans="1:28" x14ac:dyDescent="0.3">
      <c r="A2855" t="s">
        <v>8048</v>
      </c>
      <c r="B2855" t="s">
        <v>234</v>
      </c>
      <c r="C2855" t="s">
        <v>8049</v>
      </c>
      <c r="D2855" t="s">
        <v>225</v>
      </c>
      <c r="E2855">
        <v>20</v>
      </c>
      <c r="F2855" t="s">
        <v>17465</v>
      </c>
      <c r="G2855">
        <v>2024</v>
      </c>
      <c r="H2855">
        <f t="shared" si="134"/>
        <v>45493</v>
      </c>
      <c r="I2855">
        <v>6</v>
      </c>
      <c r="J2855">
        <v>38</v>
      </c>
      <c r="K2855">
        <v>44</v>
      </c>
      <c r="L2855" t="s">
        <v>17466</v>
      </c>
      <c r="M2855">
        <f t="shared" si="132"/>
        <v>0.77689814814814817</v>
      </c>
      <c r="N2855" t="str">
        <f t="shared" si="133"/>
        <v>5-8 PM</v>
      </c>
      <c r="O2855">
        <v>40102.480000000003</v>
      </c>
      <c r="P2855">
        <v>829</v>
      </c>
      <c r="Q2855">
        <v>828</v>
      </c>
      <c r="R2855">
        <v>1</v>
      </c>
      <c r="S2855">
        <v>39274.480000000003</v>
      </c>
      <c r="T2855" t="s">
        <v>105</v>
      </c>
      <c r="U2855" t="s">
        <v>23</v>
      </c>
      <c r="V2855" t="s">
        <v>24</v>
      </c>
      <c r="W2855" t="s">
        <v>8050</v>
      </c>
      <c r="X2855" t="s">
        <v>26</v>
      </c>
      <c r="Y2855" t="s">
        <v>27</v>
      </c>
      <c r="Z2855" t="s">
        <v>28</v>
      </c>
      <c r="AA2855" t="s">
        <v>26</v>
      </c>
      <c r="AB2855" t="s">
        <v>30</v>
      </c>
    </row>
    <row r="2856" spans="1:28" x14ac:dyDescent="0.3">
      <c r="A2856" t="s">
        <v>8051</v>
      </c>
      <c r="B2856" t="s">
        <v>234</v>
      </c>
      <c r="C2856" t="s">
        <v>8052</v>
      </c>
      <c r="D2856" t="s">
        <v>225</v>
      </c>
      <c r="E2856">
        <v>20</v>
      </c>
      <c r="F2856" t="s">
        <v>17465</v>
      </c>
      <c r="G2856">
        <v>2024</v>
      </c>
      <c r="H2856">
        <f t="shared" si="134"/>
        <v>45493</v>
      </c>
      <c r="I2856">
        <v>6</v>
      </c>
      <c r="J2856">
        <v>38</v>
      </c>
      <c r="K2856">
        <v>28</v>
      </c>
      <c r="L2856" t="s">
        <v>17466</v>
      </c>
      <c r="M2856">
        <f t="shared" si="132"/>
        <v>0.77671296296296299</v>
      </c>
      <c r="N2856" t="str">
        <f t="shared" si="133"/>
        <v>5-8 PM</v>
      </c>
      <c r="O2856">
        <v>40930.480000000003</v>
      </c>
      <c r="P2856">
        <v>829</v>
      </c>
      <c r="Q2856">
        <v>828</v>
      </c>
      <c r="R2856">
        <v>1</v>
      </c>
      <c r="S2856">
        <v>40102.480000000003</v>
      </c>
      <c r="T2856" t="s">
        <v>105</v>
      </c>
      <c r="U2856" t="s">
        <v>23</v>
      </c>
      <c r="V2856" t="s">
        <v>24</v>
      </c>
      <c r="W2856" t="s">
        <v>8053</v>
      </c>
      <c r="X2856" t="s">
        <v>26</v>
      </c>
      <c r="Y2856" t="s">
        <v>27</v>
      </c>
      <c r="Z2856" t="s">
        <v>28</v>
      </c>
      <c r="AA2856" t="s">
        <v>26</v>
      </c>
      <c r="AB2856" t="s">
        <v>30</v>
      </c>
    </row>
    <row r="2857" spans="1:28" x14ac:dyDescent="0.3">
      <c r="A2857" t="s">
        <v>8054</v>
      </c>
      <c r="B2857" t="s">
        <v>234</v>
      </c>
      <c r="C2857" t="s">
        <v>8055</v>
      </c>
      <c r="D2857" t="s">
        <v>225</v>
      </c>
      <c r="E2857">
        <v>20</v>
      </c>
      <c r="F2857" t="s">
        <v>17465</v>
      </c>
      <c r="G2857">
        <v>2024</v>
      </c>
      <c r="H2857">
        <f t="shared" si="134"/>
        <v>45493</v>
      </c>
      <c r="I2857">
        <v>6</v>
      </c>
      <c r="J2857">
        <v>38</v>
      </c>
      <c r="K2857">
        <v>12</v>
      </c>
      <c r="L2857" t="s">
        <v>17466</v>
      </c>
      <c r="M2857">
        <f t="shared" si="132"/>
        <v>0.77652777777777782</v>
      </c>
      <c r="N2857" t="str">
        <f t="shared" si="133"/>
        <v>5-8 PM</v>
      </c>
      <c r="O2857">
        <v>41758.480000000003</v>
      </c>
      <c r="P2857">
        <v>829</v>
      </c>
      <c r="Q2857">
        <v>828</v>
      </c>
      <c r="R2857">
        <v>1</v>
      </c>
      <c r="S2857">
        <v>40930.480000000003</v>
      </c>
      <c r="T2857" t="s">
        <v>105</v>
      </c>
      <c r="U2857" t="s">
        <v>23</v>
      </c>
      <c r="V2857" t="s">
        <v>24</v>
      </c>
      <c r="W2857" t="s">
        <v>8056</v>
      </c>
      <c r="X2857" t="s">
        <v>26</v>
      </c>
      <c r="Y2857" t="s">
        <v>27</v>
      </c>
      <c r="Z2857" t="s">
        <v>28</v>
      </c>
      <c r="AA2857" t="s">
        <v>26</v>
      </c>
      <c r="AB2857" t="s">
        <v>30</v>
      </c>
    </row>
    <row r="2858" spans="1:28" x14ac:dyDescent="0.3">
      <c r="A2858" t="s">
        <v>8057</v>
      </c>
      <c r="B2858" t="s">
        <v>234</v>
      </c>
      <c r="C2858" t="s">
        <v>8058</v>
      </c>
      <c r="D2858" t="s">
        <v>225</v>
      </c>
      <c r="E2858">
        <v>20</v>
      </c>
      <c r="F2858" t="s">
        <v>17465</v>
      </c>
      <c r="G2858">
        <v>2024</v>
      </c>
      <c r="H2858">
        <f t="shared" si="134"/>
        <v>45493</v>
      </c>
      <c r="I2858">
        <v>6</v>
      </c>
      <c r="J2858">
        <v>37</v>
      </c>
      <c r="K2858">
        <v>52</v>
      </c>
      <c r="L2858" t="s">
        <v>17466</v>
      </c>
      <c r="M2858">
        <f t="shared" si="132"/>
        <v>0.77629629629629626</v>
      </c>
      <c r="N2858" t="str">
        <f t="shared" si="133"/>
        <v>5-8 PM</v>
      </c>
      <c r="O2858">
        <v>42586.48</v>
      </c>
      <c r="P2858">
        <v>829</v>
      </c>
      <c r="Q2858">
        <v>828</v>
      </c>
      <c r="R2858">
        <v>1</v>
      </c>
      <c r="S2858">
        <v>41758.480000000003</v>
      </c>
      <c r="T2858" t="s">
        <v>105</v>
      </c>
      <c r="U2858" t="s">
        <v>23</v>
      </c>
      <c r="V2858" t="s">
        <v>24</v>
      </c>
      <c r="W2858" t="s">
        <v>8059</v>
      </c>
      <c r="X2858" t="s">
        <v>26</v>
      </c>
      <c r="Y2858" t="s">
        <v>27</v>
      </c>
      <c r="Z2858" t="s">
        <v>28</v>
      </c>
      <c r="AA2858" t="s">
        <v>26</v>
      </c>
      <c r="AB2858" t="s">
        <v>30</v>
      </c>
    </row>
    <row r="2859" spans="1:28" x14ac:dyDescent="0.3">
      <c r="A2859" t="s">
        <v>8060</v>
      </c>
      <c r="B2859" t="s">
        <v>234</v>
      </c>
      <c r="C2859" t="s">
        <v>8061</v>
      </c>
      <c r="D2859" t="s">
        <v>225</v>
      </c>
      <c r="E2859">
        <v>20</v>
      </c>
      <c r="F2859" t="s">
        <v>17465</v>
      </c>
      <c r="G2859">
        <v>2024</v>
      </c>
      <c r="H2859">
        <f t="shared" si="134"/>
        <v>45493</v>
      </c>
      <c r="I2859">
        <v>6</v>
      </c>
      <c r="J2859">
        <v>37</v>
      </c>
      <c r="K2859">
        <v>33</v>
      </c>
      <c r="L2859" t="s">
        <v>17466</v>
      </c>
      <c r="M2859">
        <f t="shared" si="132"/>
        <v>0.77607638888888886</v>
      </c>
      <c r="N2859" t="str">
        <f t="shared" si="133"/>
        <v>5-8 PM</v>
      </c>
      <c r="O2859">
        <v>43414.48</v>
      </c>
      <c r="P2859">
        <v>829</v>
      </c>
      <c r="Q2859">
        <v>828</v>
      </c>
      <c r="R2859">
        <v>1</v>
      </c>
      <c r="S2859">
        <v>42586.48</v>
      </c>
      <c r="T2859" t="s">
        <v>105</v>
      </c>
      <c r="U2859" t="s">
        <v>23</v>
      </c>
      <c r="V2859" t="s">
        <v>24</v>
      </c>
      <c r="W2859" t="s">
        <v>8062</v>
      </c>
      <c r="X2859" t="s">
        <v>26</v>
      </c>
      <c r="Y2859" t="s">
        <v>27</v>
      </c>
      <c r="Z2859" t="s">
        <v>28</v>
      </c>
      <c r="AA2859" t="s">
        <v>26</v>
      </c>
      <c r="AB2859" t="s">
        <v>30</v>
      </c>
    </row>
    <row r="2860" spans="1:28" x14ac:dyDescent="0.3">
      <c r="A2860" t="s">
        <v>8063</v>
      </c>
      <c r="B2860" t="s">
        <v>234</v>
      </c>
      <c r="C2860" t="s">
        <v>8064</v>
      </c>
      <c r="D2860" t="s">
        <v>225</v>
      </c>
      <c r="E2860">
        <v>20</v>
      </c>
      <c r="F2860" t="s">
        <v>17465</v>
      </c>
      <c r="G2860">
        <v>2024</v>
      </c>
      <c r="H2860">
        <f t="shared" si="134"/>
        <v>45493</v>
      </c>
      <c r="I2860">
        <v>6</v>
      </c>
      <c r="J2860">
        <v>36</v>
      </c>
      <c r="K2860">
        <v>48</v>
      </c>
      <c r="L2860" t="s">
        <v>17466</v>
      </c>
      <c r="M2860">
        <f t="shared" si="132"/>
        <v>0.77555555555555555</v>
      </c>
      <c r="N2860" t="str">
        <f t="shared" si="133"/>
        <v>5-8 PM</v>
      </c>
      <c r="O2860">
        <v>44242.48</v>
      </c>
      <c r="P2860">
        <v>829</v>
      </c>
      <c r="Q2860">
        <v>828</v>
      </c>
      <c r="R2860">
        <v>1</v>
      </c>
      <c r="S2860">
        <v>43414.48</v>
      </c>
      <c r="T2860" t="s">
        <v>105</v>
      </c>
      <c r="U2860" t="s">
        <v>23</v>
      </c>
      <c r="V2860" t="s">
        <v>24</v>
      </c>
      <c r="W2860" t="s">
        <v>8065</v>
      </c>
      <c r="X2860" t="s">
        <v>26</v>
      </c>
      <c r="Y2860" t="s">
        <v>27</v>
      </c>
      <c r="Z2860" t="s">
        <v>28</v>
      </c>
      <c r="AA2860" t="s">
        <v>26</v>
      </c>
      <c r="AB2860" t="s">
        <v>30</v>
      </c>
    </row>
    <row r="2861" spans="1:28" x14ac:dyDescent="0.3">
      <c r="A2861" t="s">
        <v>8066</v>
      </c>
      <c r="B2861" t="s">
        <v>234</v>
      </c>
      <c r="C2861" t="s">
        <v>8067</v>
      </c>
      <c r="D2861" t="s">
        <v>225</v>
      </c>
      <c r="E2861">
        <v>20</v>
      </c>
      <c r="F2861" t="s">
        <v>17465</v>
      </c>
      <c r="G2861">
        <v>2024</v>
      </c>
      <c r="H2861">
        <f t="shared" si="134"/>
        <v>45493</v>
      </c>
      <c r="I2861">
        <v>6</v>
      </c>
      <c r="J2861">
        <v>36</v>
      </c>
      <c r="K2861">
        <v>27</v>
      </c>
      <c r="L2861" t="s">
        <v>17466</v>
      </c>
      <c r="M2861">
        <f t="shared" si="132"/>
        <v>0.77531250000000007</v>
      </c>
      <c r="N2861" t="str">
        <f t="shared" si="133"/>
        <v>5-8 PM</v>
      </c>
      <c r="O2861">
        <v>45070.48</v>
      </c>
      <c r="P2861">
        <v>829</v>
      </c>
      <c r="Q2861">
        <v>828</v>
      </c>
      <c r="R2861">
        <v>1</v>
      </c>
      <c r="S2861">
        <v>44242.48</v>
      </c>
      <c r="T2861" t="s">
        <v>105</v>
      </c>
      <c r="U2861" t="s">
        <v>23</v>
      </c>
      <c r="V2861" t="s">
        <v>24</v>
      </c>
      <c r="W2861" t="s">
        <v>8068</v>
      </c>
      <c r="X2861" t="s">
        <v>26</v>
      </c>
      <c r="Y2861" t="s">
        <v>27</v>
      </c>
      <c r="Z2861" t="s">
        <v>28</v>
      </c>
      <c r="AA2861" t="s">
        <v>26</v>
      </c>
      <c r="AB2861" t="s">
        <v>30</v>
      </c>
    </row>
    <row r="2862" spans="1:28" x14ac:dyDescent="0.3">
      <c r="A2862" t="s">
        <v>8069</v>
      </c>
      <c r="B2862" t="s">
        <v>234</v>
      </c>
      <c r="C2862" t="s">
        <v>8070</v>
      </c>
      <c r="D2862" t="s">
        <v>225</v>
      </c>
      <c r="E2862">
        <v>20</v>
      </c>
      <c r="F2862" t="s">
        <v>17465</v>
      </c>
      <c r="G2862">
        <v>2024</v>
      </c>
      <c r="H2862">
        <f t="shared" si="134"/>
        <v>45493</v>
      </c>
      <c r="I2862">
        <v>6</v>
      </c>
      <c r="J2862">
        <v>36</v>
      </c>
      <c r="K2862">
        <v>7</v>
      </c>
      <c r="L2862" t="s">
        <v>17466</v>
      </c>
      <c r="M2862">
        <f t="shared" si="132"/>
        <v>0.77508101851851852</v>
      </c>
      <c r="N2862" t="str">
        <f t="shared" si="133"/>
        <v>5-8 PM</v>
      </c>
      <c r="O2862">
        <v>45898.48</v>
      </c>
      <c r="P2862">
        <v>829</v>
      </c>
      <c r="Q2862">
        <v>828</v>
      </c>
      <c r="R2862">
        <v>1</v>
      </c>
      <c r="S2862">
        <v>45070.48</v>
      </c>
      <c r="T2862" t="s">
        <v>105</v>
      </c>
      <c r="U2862" t="s">
        <v>23</v>
      </c>
      <c r="V2862" t="s">
        <v>24</v>
      </c>
      <c r="W2862" t="s">
        <v>8071</v>
      </c>
      <c r="X2862" t="s">
        <v>26</v>
      </c>
      <c r="Y2862" t="s">
        <v>27</v>
      </c>
      <c r="Z2862" t="s">
        <v>28</v>
      </c>
      <c r="AA2862" t="s">
        <v>26</v>
      </c>
      <c r="AB2862" t="s">
        <v>30</v>
      </c>
    </row>
    <row r="2863" spans="1:28" x14ac:dyDescent="0.3">
      <c r="A2863" t="s">
        <v>8072</v>
      </c>
      <c r="B2863" t="s">
        <v>234</v>
      </c>
      <c r="C2863" t="s">
        <v>8073</v>
      </c>
      <c r="D2863" t="s">
        <v>225</v>
      </c>
      <c r="E2863">
        <v>20</v>
      </c>
      <c r="F2863" t="s">
        <v>17465</v>
      </c>
      <c r="G2863">
        <v>2024</v>
      </c>
      <c r="H2863">
        <f t="shared" si="134"/>
        <v>45493</v>
      </c>
      <c r="I2863">
        <v>6</v>
      </c>
      <c r="J2863">
        <v>35</v>
      </c>
      <c r="K2863">
        <v>49</v>
      </c>
      <c r="L2863" t="s">
        <v>17466</v>
      </c>
      <c r="M2863">
        <f t="shared" si="132"/>
        <v>0.77487268518518526</v>
      </c>
      <c r="N2863" t="str">
        <f t="shared" si="133"/>
        <v>5-8 PM</v>
      </c>
      <c r="O2863">
        <v>46726.48</v>
      </c>
      <c r="P2863">
        <v>829</v>
      </c>
      <c r="Q2863">
        <v>828</v>
      </c>
      <c r="R2863">
        <v>1</v>
      </c>
      <c r="S2863">
        <v>45898.48</v>
      </c>
      <c r="T2863" t="s">
        <v>105</v>
      </c>
      <c r="U2863" t="s">
        <v>23</v>
      </c>
      <c r="V2863" t="s">
        <v>24</v>
      </c>
      <c r="W2863" t="s">
        <v>8074</v>
      </c>
      <c r="X2863" t="s">
        <v>26</v>
      </c>
      <c r="Y2863" t="s">
        <v>27</v>
      </c>
      <c r="Z2863" t="s">
        <v>28</v>
      </c>
      <c r="AA2863" t="s">
        <v>26</v>
      </c>
      <c r="AB2863" t="s">
        <v>30</v>
      </c>
    </row>
    <row r="2864" spans="1:28" x14ac:dyDescent="0.3">
      <c r="A2864" t="s">
        <v>8075</v>
      </c>
      <c r="B2864" t="s">
        <v>234</v>
      </c>
      <c r="C2864" t="s">
        <v>8076</v>
      </c>
      <c r="D2864" t="s">
        <v>225</v>
      </c>
      <c r="E2864">
        <v>20</v>
      </c>
      <c r="F2864" t="s">
        <v>17465</v>
      </c>
      <c r="G2864">
        <v>2024</v>
      </c>
      <c r="H2864">
        <f t="shared" si="134"/>
        <v>45493</v>
      </c>
      <c r="I2864">
        <v>6</v>
      </c>
      <c r="J2864">
        <v>35</v>
      </c>
      <c r="K2864">
        <v>33</v>
      </c>
      <c r="L2864" t="s">
        <v>17466</v>
      </c>
      <c r="M2864">
        <f t="shared" si="132"/>
        <v>0.77468750000000008</v>
      </c>
      <c r="N2864" t="str">
        <f t="shared" si="133"/>
        <v>5-8 PM</v>
      </c>
      <c r="O2864">
        <v>47554.48</v>
      </c>
      <c r="P2864">
        <v>829</v>
      </c>
      <c r="Q2864">
        <v>828</v>
      </c>
      <c r="R2864">
        <v>1</v>
      </c>
      <c r="S2864">
        <v>46726.48</v>
      </c>
      <c r="T2864" t="s">
        <v>105</v>
      </c>
      <c r="U2864" t="s">
        <v>23</v>
      </c>
      <c r="V2864" t="s">
        <v>24</v>
      </c>
      <c r="W2864" t="s">
        <v>8077</v>
      </c>
      <c r="X2864" t="s">
        <v>26</v>
      </c>
      <c r="Y2864" t="s">
        <v>27</v>
      </c>
      <c r="Z2864" t="s">
        <v>28</v>
      </c>
      <c r="AA2864" t="s">
        <v>26</v>
      </c>
      <c r="AB2864" t="s">
        <v>30</v>
      </c>
    </row>
    <row r="2865" spans="1:28" x14ac:dyDescent="0.3">
      <c r="A2865" t="s">
        <v>8078</v>
      </c>
      <c r="B2865" t="s">
        <v>234</v>
      </c>
      <c r="C2865" t="s">
        <v>8079</v>
      </c>
      <c r="D2865" t="s">
        <v>225</v>
      </c>
      <c r="E2865">
        <v>20</v>
      </c>
      <c r="F2865" t="s">
        <v>17465</v>
      </c>
      <c r="G2865">
        <v>2024</v>
      </c>
      <c r="H2865">
        <f t="shared" si="134"/>
        <v>45493</v>
      </c>
      <c r="I2865">
        <v>6</v>
      </c>
      <c r="J2865">
        <v>35</v>
      </c>
      <c r="K2865">
        <v>12</v>
      </c>
      <c r="L2865" t="s">
        <v>17466</v>
      </c>
      <c r="M2865">
        <f t="shared" si="132"/>
        <v>0.77444444444444438</v>
      </c>
      <c r="N2865" t="str">
        <f t="shared" si="133"/>
        <v>5-8 PM</v>
      </c>
      <c r="O2865">
        <v>48382.48</v>
      </c>
      <c r="P2865">
        <v>829</v>
      </c>
      <c r="Q2865">
        <v>828</v>
      </c>
      <c r="R2865">
        <v>1</v>
      </c>
      <c r="S2865">
        <v>47554.48</v>
      </c>
      <c r="T2865" t="s">
        <v>105</v>
      </c>
      <c r="U2865" t="s">
        <v>23</v>
      </c>
      <c r="V2865" t="s">
        <v>24</v>
      </c>
      <c r="W2865" t="s">
        <v>8080</v>
      </c>
      <c r="X2865" t="s">
        <v>26</v>
      </c>
      <c r="Y2865" t="s">
        <v>27</v>
      </c>
      <c r="Z2865" t="s">
        <v>28</v>
      </c>
      <c r="AA2865" t="s">
        <v>26</v>
      </c>
      <c r="AB2865" t="s">
        <v>30</v>
      </c>
    </row>
    <row r="2866" spans="1:28" x14ac:dyDescent="0.3">
      <c r="A2866" t="s">
        <v>8081</v>
      </c>
      <c r="B2866" t="s">
        <v>234</v>
      </c>
      <c r="C2866" t="s">
        <v>8082</v>
      </c>
      <c r="D2866" t="s">
        <v>225</v>
      </c>
      <c r="E2866">
        <v>20</v>
      </c>
      <c r="F2866" t="s">
        <v>17465</v>
      </c>
      <c r="G2866">
        <v>2024</v>
      </c>
      <c r="H2866">
        <f t="shared" si="134"/>
        <v>45493</v>
      </c>
      <c r="I2866">
        <v>6</v>
      </c>
      <c r="J2866">
        <v>34</v>
      </c>
      <c r="K2866">
        <v>53</v>
      </c>
      <c r="L2866" t="s">
        <v>17466</v>
      </c>
      <c r="M2866">
        <f t="shared" si="132"/>
        <v>0.77422453703703698</v>
      </c>
      <c r="N2866" t="str">
        <f t="shared" si="133"/>
        <v>5-8 PM</v>
      </c>
      <c r="O2866">
        <v>49210.48</v>
      </c>
      <c r="P2866">
        <v>829</v>
      </c>
      <c r="Q2866">
        <v>828</v>
      </c>
      <c r="R2866">
        <v>1</v>
      </c>
      <c r="S2866">
        <v>48382.48</v>
      </c>
      <c r="T2866" t="s">
        <v>105</v>
      </c>
      <c r="U2866" t="s">
        <v>23</v>
      </c>
      <c r="V2866" t="s">
        <v>24</v>
      </c>
      <c r="W2866" t="s">
        <v>8083</v>
      </c>
      <c r="X2866" t="s">
        <v>26</v>
      </c>
      <c r="Y2866" t="s">
        <v>27</v>
      </c>
      <c r="Z2866" t="s">
        <v>28</v>
      </c>
      <c r="AA2866" t="s">
        <v>26</v>
      </c>
      <c r="AB2866" t="s">
        <v>30</v>
      </c>
    </row>
    <row r="2867" spans="1:28" x14ac:dyDescent="0.3">
      <c r="A2867" t="s">
        <v>8084</v>
      </c>
      <c r="B2867" t="s">
        <v>3473</v>
      </c>
      <c r="C2867" t="s">
        <v>8085</v>
      </c>
      <c r="D2867" t="s">
        <v>182</v>
      </c>
      <c r="E2867">
        <v>20</v>
      </c>
      <c r="F2867" t="s">
        <v>17465</v>
      </c>
      <c r="G2867">
        <v>2024</v>
      </c>
      <c r="H2867">
        <f t="shared" si="134"/>
        <v>45493</v>
      </c>
      <c r="I2867">
        <v>6</v>
      </c>
      <c r="J2867">
        <v>34</v>
      </c>
      <c r="K2867">
        <v>48</v>
      </c>
      <c r="L2867" t="s">
        <v>17466</v>
      </c>
      <c r="M2867">
        <f t="shared" si="132"/>
        <v>0.77416666666666656</v>
      </c>
      <c r="N2867" t="str">
        <f t="shared" si="133"/>
        <v>5-8 PM</v>
      </c>
      <c r="O2867">
        <v>276.47000000000003</v>
      </c>
      <c r="P2867">
        <v>262</v>
      </c>
      <c r="Q2867">
        <v>251.52</v>
      </c>
      <c r="R2867">
        <v>10.48</v>
      </c>
      <c r="S2867">
        <v>24.95</v>
      </c>
      <c r="T2867" t="s">
        <v>34</v>
      </c>
      <c r="U2867" t="s">
        <v>23</v>
      </c>
      <c r="V2867" t="s">
        <v>24</v>
      </c>
      <c r="W2867" t="s">
        <v>8086</v>
      </c>
      <c r="X2867" t="s">
        <v>26</v>
      </c>
      <c r="Y2867" t="s">
        <v>27</v>
      </c>
      <c r="Z2867" t="s">
        <v>28</v>
      </c>
      <c r="AA2867" t="s">
        <v>26</v>
      </c>
      <c r="AB2867" t="s">
        <v>30</v>
      </c>
    </row>
    <row r="2868" spans="1:28" x14ac:dyDescent="0.3">
      <c r="A2868" t="s">
        <v>8087</v>
      </c>
      <c r="B2868" t="s">
        <v>234</v>
      </c>
      <c r="C2868" t="s">
        <v>8088</v>
      </c>
      <c r="D2868" t="s">
        <v>225</v>
      </c>
      <c r="E2868">
        <v>20</v>
      </c>
      <c r="F2868" t="s">
        <v>17465</v>
      </c>
      <c r="G2868">
        <v>2024</v>
      </c>
      <c r="H2868">
        <f t="shared" si="134"/>
        <v>45493</v>
      </c>
      <c r="I2868">
        <v>6</v>
      </c>
      <c r="J2868">
        <v>34</v>
      </c>
      <c r="K2868">
        <v>37</v>
      </c>
      <c r="L2868" t="s">
        <v>17466</v>
      </c>
      <c r="M2868">
        <f t="shared" si="132"/>
        <v>0.7740393518518518</v>
      </c>
      <c r="N2868" t="str">
        <f t="shared" si="133"/>
        <v>5-8 PM</v>
      </c>
      <c r="O2868">
        <v>50038.48</v>
      </c>
      <c r="P2868">
        <v>829</v>
      </c>
      <c r="Q2868">
        <v>828</v>
      </c>
      <c r="R2868">
        <v>1</v>
      </c>
      <c r="S2868">
        <v>49210.48</v>
      </c>
      <c r="T2868" t="s">
        <v>105</v>
      </c>
      <c r="U2868" t="s">
        <v>23</v>
      </c>
      <c r="V2868" t="s">
        <v>24</v>
      </c>
      <c r="W2868" t="s">
        <v>8089</v>
      </c>
      <c r="X2868" t="s">
        <v>26</v>
      </c>
      <c r="Y2868" t="s">
        <v>27</v>
      </c>
      <c r="Z2868" t="s">
        <v>28</v>
      </c>
      <c r="AA2868" t="s">
        <v>26</v>
      </c>
      <c r="AB2868" t="s">
        <v>30</v>
      </c>
    </row>
    <row r="2869" spans="1:28" x14ac:dyDescent="0.3">
      <c r="A2869" t="s">
        <v>8090</v>
      </c>
      <c r="B2869" t="s">
        <v>234</v>
      </c>
      <c r="C2869" t="s">
        <v>8091</v>
      </c>
      <c r="D2869" t="s">
        <v>225</v>
      </c>
      <c r="E2869">
        <v>20</v>
      </c>
      <c r="F2869" t="s">
        <v>17465</v>
      </c>
      <c r="G2869">
        <v>2024</v>
      </c>
      <c r="H2869">
        <f t="shared" si="134"/>
        <v>45493</v>
      </c>
      <c r="I2869">
        <v>6</v>
      </c>
      <c r="J2869">
        <v>34</v>
      </c>
      <c r="K2869">
        <v>17</v>
      </c>
      <c r="L2869" t="s">
        <v>17466</v>
      </c>
      <c r="M2869">
        <f t="shared" si="132"/>
        <v>0.77380787037037047</v>
      </c>
      <c r="N2869" t="str">
        <f t="shared" si="133"/>
        <v>5-8 PM</v>
      </c>
      <c r="O2869">
        <v>50866.48</v>
      </c>
      <c r="P2869">
        <v>829</v>
      </c>
      <c r="Q2869">
        <v>828</v>
      </c>
      <c r="R2869">
        <v>1</v>
      </c>
      <c r="S2869">
        <v>50038.48</v>
      </c>
      <c r="T2869" t="s">
        <v>105</v>
      </c>
      <c r="U2869" t="s">
        <v>23</v>
      </c>
      <c r="V2869" t="s">
        <v>24</v>
      </c>
      <c r="W2869" t="s">
        <v>8092</v>
      </c>
      <c r="X2869" t="s">
        <v>26</v>
      </c>
      <c r="Y2869" t="s">
        <v>27</v>
      </c>
      <c r="Z2869" t="s">
        <v>28</v>
      </c>
      <c r="AA2869" t="s">
        <v>26</v>
      </c>
      <c r="AB2869" t="s">
        <v>30</v>
      </c>
    </row>
    <row r="2870" spans="1:28" x14ac:dyDescent="0.3">
      <c r="A2870" t="s">
        <v>8093</v>
      </c>
      <c r="B2870" t="s">
        <v>234</v>
      </c>
      <c r="C2870" t="s">
        <v>8094</v>
      </c>
      <c r="D2870" t="s">
        <v>225</v>
      </c>
      <c r="E2870">
        <v>20</v>
      </c>
      <c r="F2870" t="s">
        <v>17465</v>
      </c>
      <c r="G2870">
        <v>2024</v>
      </c>
      <c r="H2870">
        <f t="shared" si="134"/>
        <v>45493</v>
      </c>
      <c r="I2870">
        <v>6</v>
      </c>
      <c r="J2870">
        <v>34</v>
      </c>
      <c r="K2870">
        <v>0</v>
      </c>
      <c r="L2870" t="s">
        <v>17466</v>
      </c>
      <c r="M2870">
        <f t="shared" si="132"/>
        <v>0.77361111111111114</v>
      </c>
      <c r="N2870" t="str">
        <f t="shared" si="133"/>
        <v>5-8 PM</v>
      </c>
      <c r="O2870">
        <v>51694.48</v>
      </c>
      <c r="P2870">
        <v>829</v>
      </c>
      <c r="Q2870">
        <v>828</v>
      </c>
      <c r="R2870">
        <v>1</v>
      </c>
      <c r="S2870">
        <v>50866.48</v>
      </c>
      <c r="T2870" t="s">
        <v>105</v>
      </c>
      <c r="U2870" t="s">
        <v>23</v>
      </c>
      <c r="V2870" t="s">
        <v>24</v>
      </c>
      <c r="W2870" t="s">
        <v>8095</v>
      </c>
      <c r="X2870" t="s">
        <v>26</v>
      </c>
      <c r="Y2870" t="s">
        <v>27</v>
      </c>
      <c r="Z2870" t="s">
        <v>28</v>
      </c>
      <c r="AA2870" t="s">
        <v>26</v>
      </c>
      <c r="AB2870" t="s">
        <v>30</v>
      </c>
    </row>
    <row r="2871" spans="1:28" x14ac:dyDescent="0.3">
      <c r="A2871" t="s">
        <v>8096</v>
      </c>
      <c r="B2871" t="s">
        <v>234</v>
      </c>
      <c r="C2871" t="s">
        <v>8097</v>
      </c>
      <c r="D2871" t="s">
        <v>225</v>
      </c>
      <c r="E2871">
        <v>20</v>
      </c>
      <c r="F2871" t="s">
        <v>17465</v>
      </c>
      <c r="G2871">
        <v>2024</v>
      </c>
      <c r="H2871">
        <f t="shared" si="134"/>
        <v>45493</v>
      </c>
      <c r="I2871">
        <v>6</v>
      </c>
      <c r="J2871">
        <v>33</v>
      </c>
      <c r="K2871">
        <v>39</v>
      </c>
      <c r="L2871" t="s">
        <v>17466</v>
      </c>
      <c r="M2871">
        <f t="shared" si="132"/>
        <v>0.77336805555555566</v>
      </c>
      <c r="N2871" t="str">
        <f t="shared" si="133"/>
        <v>5-8 PM</v>
      </c>
      <c r="O2871">
        <v>52522.48</v>
      </c>
      <c r="P2871">
        <v>829</v>
      </c>
      <c r="Q2871">
        <v>828</v>
      </c>
      <c r="R2871">
        <v>1</v>
      </c>
      <c r="S2871">
        <v>51694.48</v>
      </c>
      <c r="T2871" t="s">
        <v>105</v>
      </c>
      <c r="U2871" t="s">
        <v>23</v>
      </c>
      <c r="V2871" t="s">
        <v>24</v>
      </c>
      <c r="W2871" t="s">
        <v>8098</v>
      </c>
      <c r="X2871" t="s">
        <v>26</v>
      </c>
      <c r="Y2871" t="s">
        <v>27</v>
      </c>
      <c r="Z2871" t="s">
        <v>28</v>
      </c>
      <c r="AA2871" t="s">
        <v>26</v>
      </c>
      <c r="AB2871" t="s">
        <v>30</v>
      </c>
    </row>
    <row r="2872" spans="1:28" x14ac:dyDescent="0.3">
      <c r="A2872" t="s">
        <v>8099</v>
      </c>
      <c r="B2872" t="s">
        <v>3805</v>
      </c>
      <c r="C2872" t="s">
        <v>8100</v>
      </c>
      <c r="D2872" t="s">
        <v>74</v>
      </c>
      <c r="E2872">
        <v>20</v>
      </c>
      <c r="F2872" t="s">
        <v>17465</v>
      </c>
      <c r="G2872">
        <v>2024</v>
      </c>
      <c r="H2872">
        <f t="shared" si="134"/>
        <v>45493</v>
      </c>
      <c r="I2872">
        <v>6</v>
      </c>
      <c r="J2872">
        <v>33</v>
      </c>
      <c r="K2872">
        <v>30</v>
      </c>
      <c r="L2872" t="s">
        <v>17466</v>
      </c>
      <c r="M2872">
        <f t="shared" si="132"/>
        <v>0.77326388888888886</v>
      </c>
      <c r="N2872" t="str">
        <f t="shared" si="133"/>
        <v>5-8 PM</v>
      </c>
      <c r="O2872">
        <v>210.44</v>
      </c>
      <c r="P2872">
        <v>199</v>
      </c>
      <c r="Q2872">
        <v>193.03</v>
      </c>
      <c r="R2872">
        <v>5.97</v>
      </c>
      <c r="S2872">
        <v>17.41</v>
      </c>
      <c r="T2872" t="s">
        <v>22</v>
      </c>
      <c r="U2872" t="s">
        <v>23</v>
      </c>
      <c r="V2872" t="s">
        <v>24</v>
      </c>
      <c r="W2872" t="s">
        <v>8101</v>
      </c>
      <c r="X2872" t="s">
        <v>26</v>
      </c>
      <c r="Y2872" t="s">
        <v>27</v>
      </c>
      <c r="Z2872" t="s">
        <v>28</v>
      </c>
      <c r="AA2872" t="s">
        <v>76</v>
      </c>
      <c r="AB2872" t="s">
        <v>30</v>
      </c>
    </row>
    <row r="2873" spans="1:28" x14ac:dyDescent="0.3">
      <c r="A2873" t="s">
        <v>8102</v>
      </c>
      <c r="B2873" t="s">
        <v>234</v>
      </c>
      <c r="C2873" t="s">
        <v>8103</v>
      </c>
      <c r="D2873" t="s">
        <v>225</v>
      </c>
      <c r="E2873">
        <v>20</v>
      </c>
      <c r="F2873" t="s">
        <v>17465</v>
      </c>
      <c r="G2873">
        <v>2024</v>
      </c>
      <c r="H2873">
        <f t="shared" si="134"/>
        <v>45493</v>
      </c>
      <c r="I2873">
        <v>6</v>
      </c>
      <c r="J2873">
        <v>33</v>
      </c>
      <c r="K2873">
        <v>23</v>
      </c>
      <c r="L2873" t="s">
        <v>17466</v>
      </c>
      <c r="M2873">
        <f t="shared" si="132"/>
        <v>0.77318287037037037</v>
      </c>
      <c r="N2873" t="str">
        <f t="shared" si="133"/>
        <v>5-8 PM</v>
      </c>
      <c r="O2873">
        <v>53350.48</v>
      </c>
      <c r="P2873">
        <v>829</v>
      </c>
      <c r="Q2873">
        <v>828</v>
      </c>
      <c r="R2873">
        <v>1</v>
      </c>
      <c r="S2873">
        <v>52522.48</v>
      </c>
      <c r="T2873" t="s">
        <v>105</v>
      </c>
      <c r="U2873" t="s">
        <v>23</v>
      </c>
      <c r="V2873" t="s">
        <v>24</v>
      </c>
      <c r="W2873" t="s">
        <v>8104</v>
      </c>
      <c r="X2873" t="s">
        <v>26</v>
      </c>
      <c r="Y2873" t="s">
        <v>27</v>
      </c>
      <c r="Z2873" t="s">
        <v>28</v>
      </c>
      <c r="AA2873" t="s">
        <v>26</v>
      </c>
      <c r="AB2873" t="s">
        <v>30</v>
      </c>
    </row>
    <row r="2874" spans="1:28" x14ac:dyDescent="0.3">
      <c r="A2874" t="s">
        <v>8105</v>
      </c>
      <c r="B2874" t="s">
        <v>234</v>
      </c>
      <c r="C2874" t="s">
        <v>8106</v>
      </c>
      <c r="D2874" t="s">
        <v>225</v>
      </c>
      <c r="E2874">
        <v>20</v>
      </c>
      <c r="F2874" t="s">
        <v>17465</v>
      </c>
      <c r="G2874">
        <v>2024</v>
      </c>
      <c r="H2874">
        <f t="shared" si="134"/>
        <v>45493</v>
      </c>
      <c r="I2874">
        <v>6</v>
      </c>
      <c r="J2874">
        <v>33</v>
      </c>
      <c r="K2874">
        <v>4</v>
      </c>
      <c r="L2874" t="s">
        <v>17466</v>
      </c>
      <c r="M2874">
        <f t="shared" si="132"/>
        <v>0.77296296296296296</v>
      </c>
      <c r="N2874" t="str">
        <f t="shared" si="133"/>
        <v>5-8 PM</v>
      </c>
      <c r="O2874">
        <v>54178.48</v>
      </c>
      <c r="P2874">
        <v>829</v>
      </c>
      <c r="Q2874">
        <v>828</v>
      </c>
      <c r="R2874">
        <v>1</v>
      </c>
      <c r="S2874">
        <v>53350.48</v>
      </c>
      <c r="T2874" t="s">
        <v>105</v>
      </c>
      <c r="U2874" t="s">
        <v>23</v>
      </c>
      <c r="V2874" t="s">
        <v>24</v>
      </c>
      <c r="W2874" t="s">
        <v>8107</v>
      </c>
      <c r="X2874" t="s">
        <v>26</v>
      </c>
      <c r="Y2874" t="s">
        <v>27</v>
      </c>
      <c r="Z2874" t="s">
        <v>28</v>
      </c>
      <c r="AA2874" t="s">
        <v>26</v>
      </c>
      <c r="AB2874" t="s">
        <v>30</v>
      </c>
    </row>
    <row r="2875" spans="1:28" x14ac:dyDescent="0.3">
      <c r="A2875" t="s">
        <v>8108</v>
      </c>
      <c r="B2875" t="s">
        <v>234</v>
      </c>
      <c r="C2875" t="s">
        <v>8109</v>
      </c>
      <c r="D2875" t="s">
        <v>225</v>
      </c>
      <c r="E2875">
        <v>20</v>
      </c>
      <c r="F2875" t="s">
        <v>17465</v>
      </c>
      <c r="G2875">
        <v>2024</v>
      </c>
      <c r="H2875">
        <f t="shared" si="134"/>
        <v>45493</v>
      </c>
      <c r="I2875">
        <v>6</v>
      </c>
      <c r="J2875">
        <v>32</v>
      </c>
      <c r="K2875">
        <v>47</v>
      </c>
      <c r="L2875" t="s">
        <v>17466</v>
      </c>
      <c r="M2875">
        <f t="shared" si="132"/>
        <v>0.77276620370370364</v>
      </c>
      <c r="N2875" t="str">
        <f t="shared" si="133"/>
        <v>5-8 PM</v>
      </c>
      <c r="O2875">
        <v>55006.48</v>
      </c>
      <c r="P2875">
        <v>829</v>
      </c>
      <c r="Q2875">
        <v>828</v>
      </c>
      <c r="R2875">
        <v>1</v>
      </c>
      <c r="S2875">
        <v>54178.48</v>
      </c>
      <c r="T2875" t="s">
        <v>105</v>
      </c>
      <c r="U2875" t="s">
        <v>23</v>
      </c>
      <c r="V2875" t="s">
        <v>24</v>
      </c>
      <c r="W2875" t="s">
        <v>8110</v>
      </c>
      <c r="X2875" t="s">
        <v>26</v>
      </c>
      <c r="Y2875" t="s">
        <v>27</v>
      </c>
      <c r="Z2875" t="s">
        <v>28</v>
      </c>
      <c r="AA2875" t="s">
        <v>26</v>
      </c>
      <c r="AB2875" t="s">
        <v>30</v>
      </c>
    </row>
    <row r="2876" spans="1:28" x14ac:dyDescent="0.3">
      <c r="A2876" t="s">
        <v>8111</v>
      </c>
      <c r="B2876" t="s">
        <v>234</v>
      </c>
      <c r="C2876" t="s">
        <v>8112</v>
      </c>
      <c r="D2876" t="s">
        <v>225</v>
      </c>
      <c r="E2876">
        <v>20</v>
      </c>
      <c r="F2876" t="s">
        <v>17465</v>
      </c>
      <c r="G2876">
        <v>2024</v>
      </c>
      <c r="H2876">
        <f t="shared" si="134"/>
        <v>45493</v>
      </c>
      <c r="I2876">
        <v>6</v>
      </c>
      <c r="J2876">
        <v>32</v>
      </c>
      <c r="K2876">
        <v>31</v>
      </c>
      <c r="L2876" t="s">
        <v>17466</v>
      </c>
      <c r="M2876">
        <f t="shared" si="132"/>
        <v>0.77258101851851846</v>
      </c>
      <c r="N2876" t="str">
        <f t="shared" si="133"/>
        <v>5-8 PM</v>
      </c>
      <c r="O2876">
        <v>55834.48</v>
      </c>
      <c r="P2876">
        <v>829</v>
      </c>
      <c r="Q2876">
        <v>828</v>
      </c>
      <c r="R2876">
        <v>1</v>
      </c>
      <c r="S2876">
        <v>55006.48</v>
      </c>
      <c r="T2876" t="s">
        <v>105</v>
      </c>
      <c r="U2876" t="s">
        <v>23</v>
      </c>
      <c r="V2876" t="s">
        <v>24</v>
      </c>
      <c r="W2876" t="s">
        <v>8113</v>
      </c>
      <c r="X2876" t="s">
        <v>26</v>
      </c>
      <c r="Y2876" t="s">
        <v>27</v>
      </c>
      <c r="Z2876" t="s">
        <v>28</v>
      </c>
      <c r="AA2876" t="s">
        <v>26</v>
      </c>
      <c r="AB2876" t="s">
        <v>30</v>
      </c>
    </row>
    <row r="2877" spans="1:28" x14ac:dyDescent="0.3">
      <c r="A2877" t="s">
        <v>8114</v>
      </c>
      <c r="B2877" t="s">
        <v>1537</v>
      </c>
      <c r="C2877" t="s">
        <v>8115</v>
      </c>
      <c r="D2877" t="s">
        <v>21</v>
      </c>
      <c r="E2877">
        <v>20</v>
      </c>
      <c r="F2877" t="s">
        <v>17465</v>
      </c>
      <c r="G2877">
        <v>2024</v>
      </c>
      <c r="H2877">
        <f t="shared" si="134"/>
        <v>45493</v>
      </c>
      <c r="I2877">
        <v>6</v>
      </c>
      <c r="J2877">
        <v>32</v>
      </c>
      <c r="K2877">
        <v>28</v>
      </c>
      <c r="L2877" t="s">
        <v>17466</v>
      </c>
      <c r="M2877">
        <f t="shared" si="132"/>
        <v>0.77254629629629623</v>
      </c>
      <c r="N2877" t="str">
        <f t="shared" si="133"/>
        <v>5-8 PM</v>
      </c>
      <c r="O2877">
        <v>666.92</v>
      </c>
      <c r="P2877">
        <v>152</v>
      </c>
      <c r="Q2877">
        <v>148.81</v>
      </c>
      <c r="R2877">
        <v>3.19</v>
      </c>
      <c r="S2877">
        <v>518.11</v>
      </c>
      <c r="T2877" t="s">
        <v>22</v>
      </c>
      <c r="U2877" t="s">
        <v>23</v>
      </c>
      <c r="V2877" t="s">
        <v>24</v>
      </c>
      <c r="W2877" t="s">
        <v>8116</v>
      </c>
      <c r="X2877" t="s">
        <v>26</v>
      </c>
      <c r="Y2877" t="s">
        <v>36</v>
      </c>
      <c r="Z2877" t="s">
        <v>28</v>
      </c>
      <c r="AA2877" t="s">
        <v>37</v>
      </c>
      <c r="AB2877" t="s">
        <v>30</v>
      </c>
    </row>
    <row r="2878" spans="1:28" x14ac:dyDescent="0.3">
      <c r="A2878" t="s">
        <v>8117</v>
      </c>
      <c r="B2878" t="s">
        <v>234</v>
      </c>
      <c r="C2878" t="s">
        <v>8118</v>
      </c>
      <c r="D2878" t="s">
        <v>225</v>
      </c>
      <c r="E2878">
        <v>20</v>
      </c>
      <c r="F2878" t="s">
        <v>17465</v>
      </c>
      <c r="G2878">
        <v>2024</v>
      </c>
      <c r="H2878">
        <f t="shared" si="134"/>
        <v>45493</v>
      </c>
      <c r="I2878">
        <v>6</v>
      </c>
      <c r="J2878">
        <v>32</v>
      </c>
      <c r="K2878">
        <v>5</v>
      </c>
      <c r="L2878" t="s">
        <v>17466</v>
      </c>
      <c r="M2878">
        <f t="shared" si="132"/>
        <v>0.77228009259259256</v>
      </c>
      <c r="N2878" t="str">
        <f t="shared" si="133"/>
        <v>5-8 PM</v>
      </c>
      <c r="O2878">
        <v>56662.48</v>
      </c>
      <c r="P2878">
        <v>829</v>
      </c>
      <c r="Q2878">
        <v>828</v>
      </c>
      <c r="R2878">
        <v>1</v>
      </c>
      <c r="S2878">
        <v>55834.48</v>
      </c>
      <c r="T2878" t="s">
        <v>105</v>
      </c>
      <c r="U2878" t="s">
        <v>23</v>
      </c>
      <c r="V2878" t="s">
        <v>24</v>
      </c>
      <c r="W2878" t="s">
        <v>8119</v>
      </c>
      <c r="X2878" t="s">
        <v>26</v>
      </c>
      <c r="Y2878" t="s">
        <v>27</v>
      </c>
      <c r="Z2878" t="s">
        <v>28</v>
      </c>
      <c r="AA2878" t="s">
        <v>26</v>
      </c>
      <c r="AB2878" t="s">
        <v>30</v>
      </c>
    </row>
    <row r="2879" spans="1:28" x14ac:dyDescent="0.3">
      <c r="A2879" t="s">
        <v>8120</v>
      </c>
      <c r="B2879" t="s">
        <v>234</v>
      </c>
      <c r="C2879" t="s">
        <v>8121</v>
      </c>
      <c r="D2879" t="s">
        <v>225</v>
      </c>
      <c r="E2879">
        <v>20</v>
      </c>
      <c r="F2879" t="s">
        <v>17465</v>
      </c>
      <c r="G2879">
        <v>2024</v>
      </c>
      <c r="H2879">
        <f t="shared" si="134"/>
        <v>45493</v>
      </c>
      <c r="I2879">
        <v>6</v>
      </c>
      <c r="J2879">
        <v>31</v>
      </c>
      <c r="K2879">
        <v>50</v>
      </c>
      <c r="L2879" t="s">
        <v>17466</v>
      </c>
      <c r="M2879">
        <f t="shared" si="132"/>
        <v>0.77210648148148142</v>
      </c>
      <c r="N2879" t="str">
        <f t="shared" si="133"/>
        <v>5-8 PM</v>
      </c>
      <c r="O2879">
        <v>57490.48</v>
      </c>
      <c r="P2879">
        <v>829</v>
      </c>
      <c r="Q2879">
        <v>828</v>
      </c>
      <c r="R2879">
        <v>1</v>
      </c>
      <c r="S2879">
        <v>56662.48</v>
      </c>
      <c r="T2879" t="s">
        <v>105</v>
      </c>
      <c r="U2879" t="s">
        <v>23</v>
      </c>
      <c r="V2879" t="s">
        <v>24</v>
      </c>
      <c r="W2879" t="s">
        <v>8122</v>
      </c>
      <c r="X2879" t="s">
        <v>26</v>
      </c>
      <c r="Y2879" t="s">
        <v>27</v>
      </c>
      <c r="Z2879" t="s">
        <v>28</v>
      </c>
      <c r="AA2879" t="s">
        <v>26</v>
      </c>
      <c r="AB2879" t="s">
        <v>30</v>
      </c>
    </row>
    <row r="2880" spans="1:28" x14ac:dyDescent="0.3">
      <c r="A2880" t="s">
        <v>8123</v>
      </c>
      <c r="B2880" t="s">
        <v>234</v>
      </c>
      <c r="C2880" t="s">
        <v>8124</v>
      </c>
      <c r="D2880" t="s">
        <v>225</v>
      </c>
      <c r="E2880">
        <v>20</v>
      </c>
      <c r="F2880" t="s">
        <v>17465</v>
      </c>
      <c r="G2880">
        <v>2024</v>
      </c>
      <c r="H2880">
        <f t="shared" si="134"/>
        <v>45493</v>
      </c>
      <c r="I2880">
        <v>6</v>
      </c>
      <c r="J2880">
        <v>31</v>
      </c>
      <c r="K2880">
        <v>33</v>
      </c>
      <c r="L2880" t="s">
        <v>17466</v>
      </c>
      <c r="M2880">
        <f t="shared" si="132"/>
        <v>0.77190972222222232</v>
      </c>
      <c r="N2880" t="str">
        <f t="shared" si="133"/>
        <v>5-8 PM</v>
      </c>
      <c r="O2880">
        <v>58318.48</v>
      </c>
      <c r="P2880">
        <v>829</v>
      </c>
      <c r="Q2880">
        <v>828</v>
      </c>
      <c r="R2880">
        <v>1</v>
      </c>
      <c r="S2880">
        <v>57490.48</v>
      </c>
      <c r="T2880" t="s">
        <v>105</v>
      </c>
      <c r="U2880" t="s">
        <v>23</v>
      </c>
      <c r="V2880" t="s">
        <v>24</v>
      </c>
      <c r="W2880" t="s">
        <v>8125</v>
      </c>
      <c r="X2880" t="s">
        <v>26</v>
      </c>
      <c r="Y2880" t="s">
        <v>27</v>
      </c>
      <c r="Z2880" t="s">
        <v>28</v>
      </c>
      <c r="AA2880" t="s">
        <v>26</v>
      </c>
      <c r="AB2880" t="s">
        <v>30</v>
      </c>
    </row>
    <row r="2881" spans="1:28" x14ac:dyDescent="0.3">
      <c r="A2881" t="s">
        <v>8126</v>
      </c>
      <c r="B2881" t="s">
        <v>234</v>
      </c>
      <c r="C2881" t="s">
        <v>8127</v>
      </c>
      <c r="D2881" t="s">
        <v>225</v>
      </c>
      <c r="E2881">
        <v>20</v>
      </c>
      <c r="F2881" t="s">
        <v>17465</v>
      </c>
      <c r="G2881">
        <v>2024</v>
      </c>
      <c r="H2881">
        <f t="shared" si="134"/>
        <v>45493</v>
      </c>
      <c r="I2881">
        <v>6</v>
      </c>
      <c r="J2881">
        <v>31</v>
      </c>
      <c r="K2881">
        <v>18</v>
      </c>
      <c r="L2881" t="s">
        <v>17466</v>
      </c>
      <c r="M2881">
        <f t="shared" si="132"/>
        <v>0.77173611111111118</v>
      </c>
      <c r="N2881" t="str">
        <f t="shared" si="133"/>
        <v>5-8 PM</v>
      </c>
      <c r="O2881">
        <v>59146.48</v>
      </c>
      <c r="P2881">
        <v>829</v>
      </c>
      <c r="Q2881">
        <v>828</v>
      </c>
      <c r="R2881">
        <v>1</v>
      </c>
      <c r="S2881">
        <v>58318.48</v>
      </c>
      <c r="T2881" t="s">
        <v>105</v>
      </c>
      <c r="U2881" t="s">
        <v>23</v>
      </c>
      <c r="V2881" t="s">
        <v>24</v>
      </c>
      <c r="W2881" t="s">
        <v>8128</v>
      </c>
      <c r="X2881" t="s">
        <v>26</v>
      </c>
      <c r="Y2881" t="s">
        <v>27</v>
      </c>
      <c r="Z2881" t="s">
        <v>28</v>
      </c>
      <c r="AA2881" t="s">
        <v>26</v>
      </c>
      <c r="AB2881" t="s">
        <v>30</v>
      </c>
    </row>
    <row r="2882" spans="1:28" x14ac:dyDescent="0.3">
      <c r="A2882" t="s">
        <v>8129</v>
      </c>
      <c r="B2882" t="s">
        <v>234</v>
      </c>
      <c r="C2882" t="s">
        <v>8130</v>
      </c>
      <c r="D2882" t="s">
        <v>225</v>
      </c>
      <c r="E2882">
        <v>20</v>
      </c>
      <c r="F2882" t="s">
        <v>17465</v>
      </c>
      <c r="G2882">
        <v>2024</v>
      </c>
      <c r="H2882">
        <f t="shared" si="134"/>
        <v>45493</v>
      </c>
      <c r="I2882">
        <v>6</v>
      </c>
      <c r="J2882">
        <v>30</v>
      </c>
      <c r="K2882">
        <v>59</v>
      </c>
      <c r="L2882" t="s">
        <v>17466</v>
      </c>
      <c r="M2882">
        <f t="shared" ref="M2882:M2945" si="135">TIMEVALUE(TEXT(TIMEVALUE(I2882 &amp; ":" &amp; J2882 &amp; ":" &amp; K2882 &amp; " " &amp; L2882), "hh:mm:ss AM/PM"))</f>
        <v>0.77151620370370377</v>
      </c>
      <c r="N2882" t="str">
        <f t="shared" ref="N2882:N2945" si="136">IF(AND(HOUR(M2882)&gt;=0, HOUR(M2882)&lt;=4), "12-4 AM",
IF(AND(HOUR(M2882)&gt;=5, HOUR(M2882)&lt;=8), "5-8 AM",
IF(AND(HOUR(M2882)&gt;=9, HOUR(M2882)&lt;=12), "9 AM-12 PM",
IF(AND(HOUR(M2882)&gt;=13, HOUR(M2882)&lt;=16), "1-4 PM",
IF(AND(HOUR(M2882)&gt;=17, HOUR(M2882)&lt;=20), "5-8 PM",
IF(AND(HOUR(M2882)&gt;=21, HOUR(M2882)&lt;=23), "9-11 PM",
""))))))</f>
        <v>5-8 PM</v>
      </c>
      <c r="O2882">
        <v>59974.48</v>
      </c>
      <c r="P2882">
        <v>829</v>
      </c>
      <c r="Q2882">
        <v>828</v>
      </c>
      <c r="R2882">
        <v>1</v>
      </c>
      <c r="S2882">
        <v>59146.48</v>
      </c>
      <c r="T2882" t="s">
        <v>105</v>
      </c>
      <c r="U2882" t="s">
        <v>23</v>
      </c>
      <c r="V2882" t="s">
        <v>24</v>
      </c>
      <c r="W2882" t="s">
        <v>8131</v>
      </c>
      <c r="X2882" t="s">
        <v>26</v>
      </c>
      <c r="Y2882" t="s">
        <v>27</v>
      </c>
      <c r="Z2882" t="s">
        <v>28</v>
      </c>
      <c r="AA2882" t="s">
        <v>26</v>
      </c>
      <c r="AB2882" t="s">
        <v>30</v>
      </c>
    </row>
    <row r="2883" spans="1:28" x14ac:dyDescent="0.3">
      <c r="A2883" t="s">
        <v>8132</v>
      </c>
      <c r="B2883" t="s">
        <v>234</v>
      </c>
      <c r="C2883" t="s">
        <v>8133</v>
      </c>
      <c r="D2883" t="s">
        <v>225</v>
      </c>
      <c r="E2883">
        <v>20</v>
      </c>
      <c r="F2883" t="s">
        <v>17465</v>
      </c>
      <c r="G2883">
        <v>2024</v>
      </c>
      <c r="H2883">
        <f t="shared" ref="H2883:H2946" si="137">DATEVALUE(E2883 &amp;"-"&amp;F2883&amp;"-"&amp;G2883)</f>
        <v>45493</v>
      </c>
      <c r="I2883">
        <v>6</v>
      </c>
      <c r="J2883">
        <v>30</v>
      </c>
      <c r="K2883">
        <v>40</v>
      </c>
      <c r="L2883" t="s">
        <v>17466</v>
      </c>
      <c r="M2883">
        <f t="shared" si="135"/>
        <v>0.77129629629629637</v>
      </c>
      <c r="N2883" t="str">
        <f t="shared" si="136"/>
        <v>5-8 PM</v>
      </c>
      <c r="O2883">
        <v>60802.48</v>
      </c>
      <c r="P2883">
        <v>829</v>
      </c>
      <c r="Q2883">
        <v>828</v>
      </c>
      <c r="R2883">
        <v>1</v>
      </c>
      <c r="S2883">
        <v>59974.48</v>
      </c>
      <c r="T2883" t="s">
        <v>105</v>
      </c>
      <c r="U2883" t="s">
        <v>23</v>
      </c>
      <c r="V2883" t="s">
        <v>24</v>
      </c>
      <c r="W2883" t="s">
        <v>8134</v>
      </c>
      <c r="X2883" t="s">
        <v>26</v>
      </c>
      <c r="Y2883" t="s">
        <v>27</v>
      </c>
      <c r="Z2883" t="s">
        <v>28</v>
      </c>
      <c r="AA2883" t="s">
        <v>26</v>
      </c>
      <c r="AB2883" t="s">
        <v>30</v>
      </c>
    </row>
    <row r="2884" spans="1:28" x14ac:dyDescent="0.3">
      <c r="A2884" t="s">
        <v>8135</v>
      </c>
      <c r="B2884" t="s">
        <v>234</v>
      </c>
      <c r="C2884" t="s">
        <v>8136</v>
      </c>
      <c r="D2884" t="s">
        <v>225</v>
      </c>
      <c r="E2884">
        <v>20</v>
      </c>
      <c r="F2884" t="s">
        <v>17465</v>
      </c>
      <c r="G2884">
        <v>2024</v>
      </c>
      <c r="H2884">
        <f t="shared" si="137"/>
        <v>45493</v>
      </c>
      <c r="I2884">
        <v>6</v>
      </c>
      <c r="J2884">
        <v>30</v>
      </c>
      <c r="K2884">
        <v>21</v>
      </c>
      <c r="L2884" t="s">
        <v>17466</v>
      </c>
      <c r="M2884">
        <f t="shared" si="135"/>
        <v>0.77107638888888896</v>
      </c>
      <c r="N2884" t="str">
        <f t="shared" si="136"/>
        <v>5-8 PM</v>
      </c>
      <c r="O2884">
        <v>61630.48</v>
      </c>
      <c r="P2884">
        <v>829</v>
      </c>
      <c r="Q2884">
        <v>828</v>
      </c>
      <c r="R2884">
        <v>1</v>
      </c>
      <c r="S2884">
        <v>60802.48</v>
      </c>
      <c r="T2884" t="s">
        <v>105</v>
      </c>
      <c r="U2884" t="s">
        <v>23</v>
      </c>
      <c r="V2884" t="s">
        <v>24</v>
      </c>
      <c r="W2884" t="s">
        <v>8137</v>
      </c>
      <c r="X2884" t="s">
        <v>26</v>
      </c>
      <c r="Y2884" t="s">
        <v>27</v>
      </c>
      <c r="Z2884" t="s">
        <v>28</v>
      </c>
      <c r="AA2884" t="s">
        <v>26</v>
      </c>
      <c r="AB2884" t="s">
        <v>30</v>
      </c>
    </row>
    <row r="2885" spans="1:28" x14ac:dyDescent="0.3">
      <c r="A2885" t="s">
        <v>8138</v>
      </c>
      <c r="B2885" t="s">
        <v>234</v>
      </c>
      <c r="C2885" t="s">
        <v>8139</v>
      </c>
      <c r="D2885" t="s">
        <v>225</v>
      </c>
      <c r="E2885">
        <v>20</v>
      </c>
      <c r="F2885" t="s">
        <v>17465</v>
      </c>
      <c r="G2885">
        <v>2024</v>
      </c>
      <c r="H2885">
        <f t="shared" si="137"/>
        <v>45493</v>
      </c>
      <c r="I2885">
        <v>6</v>
      </c>
      <c r="J2885">
        <v>30</v>
      </c>
      <c r="K2885">
        <v>1</v>
      </c>
      <c r="L2885" t="s">
        <v>17466</v>
      </c>
      <c r="M2885">
        <f t="shared" si="135"/>
        <v>0.77084490740740741</v>
      </c>
      <c r="N2885" t="str">
        <f t="shared" si="136"/>
        <v>5-8 PM</v>
      </c>
      <c r="O2885">
        <v>62458.48</v>
      </c>
      <c r="P2885">
        <v>829</v>
      </c>
      <c r="Q2885">
        <v>828</v>
      </c>
      <c r="R2885">
        <v>1</v>
      </c>
      <c r="S2885">
        <v>61630.48</v>
      </c>
      <c r="T2885" t="s">
        <v>105</v>
      </c>
      <c r="U2885" t="s">
        <v>23</v>
      </c>
      <c r="V2885" t="s">
        <v>24</v>
      </c>
      <c r="W2885" t="s">
        <v>8140</v>
      </c>
      <c r="X2885" t="s">
        <v>26</v>
      </c>
      <c r="Y2885" t="s">
        <v>27</v>
      </c>
      <c r="Z2885" t="s">
        <v>28</v>
      </c>
      <c r="AA2885" t="s">
        <v>26</v>
      </c>
      <c r="AB2885" t="s">
        <v>30</v>
      </c>
    </row>
    <row r="2886" spans="1:28" x14ac:dyDescent="0.3">
      <c r="A2886" t="s">
        <v>8141</v>
      </c>
      <c r="B2886" t="s">
        <v>234</v>
      </c>
      <c r="C2886" t="s">
        <v>8142</v>
      </c>
      <c r="D2886" t="s">
        <v>225</v>
      </c>
      <c r="E2886">
        <v>20</v>
      </c>
      <c r="F2886" t="s">
        <v>17465</v>
      </c>
      <c r="G2886">
        <v>2024</v>
      </c>
      <c r="H2886">
        <f t="shared" si="137"/>
        <v>45493</v>
      </c>
      <c r="I2886">
        <v>6</v>
      </c>
      <c r="J2886">
        <v>29</v>
      </c>
      <c r="K2886">
        <v>39</v>
      </c>
      <c r="L2886" t="s">
        <v>17466</v>
      </c>
      <c r="M2886">
        <f t="shared" si="135"/>
        <v>0.77059027777777767</v>
      </c>
      <c r="N2886" t="str">
        <f t="shared" si="136"/>
        <v>5-8 PM</v>
      </c>
      <c r="O2886">
        <v>63286.48</v>
      </c>
      <c r="P2886">
        <v>829</v>
      </c>
      <c r="Q2886">
        <v>828</v>
      </c>
      <c r="R2886">
        <v>1</v>
      </c>
      <c r="S2886">
        <v>62458.48</v>
      </c>
      <c r="T2886" t="s">
        <v>105</v>
      </c>
      <c r="U2886" t="s">
        <v>23</v>
      </c>
      <c r="V2886" t="s">
        <v>24</v>
      </c>
      <c r="W2886" t="s">
        <v>8143</v>
      </c>
      <c r="X2886" t="s">
        <v>26</v>
      </c>
      <c r="Y2886" t="s">
        <v>27</v>
      </c>
      <c r="Z2886" t="s">
        <v>28</v>
      </c>
      <c r="AA2886" t="s">
        <v>26</v>
      </c>
      <c r="AB2886" t="s">
        <v>30</v>
      </c>
    </row>
    <row r="2887" spans="1:28" x14ac:dyDescent="0.3">
      <c r="A2887" t="s">
        <v>8144</v>
      </c>
      <c r="B2887" t="s">
        <v>234</v>
      </c>
      <c r="C2887" t="s">
        <v>8145</v>
      </c>
      <c r="D2887" t="s">
        <v>225</v>
      </c>
      <c r="E2887">
        <v>20</v>
      </c>
      <c r="F2887" t="s">
        <v>17465</v>
      </c>
      <c r="G2887">
        <v>2024</v>
      </c>
      <c r="H2887">
        <f t="shared" si="137"/>
        <v>45493</v>
      </c>
      <c r="I2887">
        <v>6</v>
      </c>
      <c r="J2887">
        <v>29</v>
      </c>
      <c r="K2887">
        <v>22</v>
      </c>
      <c r="L2887" t="s">
        <v>17466</v>
      </c>
      <c r="M2887">
        <f t="shared" si="135"/>
        <v>0.77039351851851856</v>
      </c>
      <c r="N2887" t="str">
        <f t="shared" si="136"/>
        <v>5-8 PM</v>
      </c>
      <c r="O2887">
        <v>64114.48</v>
      </c>
      <c r="P2887">
        <v>829</v>
      </c>
      <c r="Q2887">
        <v>828</v>
      </c>
      <c r="R2887">
        <v>1</v>
      </c>
      <c r="S2887">
        <v>63286.48</v>
      </c>
      <c r="T2887" t="s">
        <v>105</v>
      </c>
      <c r="U2887" t="s">
        <v>23</v>
      </c>
      <c r="V2887" t="s">
        <v>24</v>
      </c>
      <c r="W2887" t="s">
        <v>8146</v>
      </c>
      <c r="X2887" t="s">
        <v>26</v>
      </c>
      <c r="Y2887" t="s">
        <v>27</v>
      </c>
      <c r="Z2887" t="s">
        <v>28</v>
      </c>
      <c r="AA2887" t="s">
        <v>26</v>
      </c>
      <c r="AB2887" t="s">
        <v>30</v>
      </c>
    </row>
    <row r="2888" spans="1:28" x14ac:dyDescent="0.3">
      <c r="A2888" t="s">
        <v>8147</v>
      </c>
      <c r="B2888" t="s">
        <v>234</v>
      </c>
      <c r="C2888" t="s">
        <v>8148</v>
      </c>
      <c r="D2888" t="s">
        <v>225</v>
      </c>
      <c r="E2888">
        <v>20</v>
      </c>
      <c r="F2888" t="s">
        <v>17465</v>
      </c>
      <c r="G2888">
        <v>2024</v>
      </c>
      <c r="H2888">
        <f t="shared" si="137"/>
        <v>45493</v>
      </c>
      <c r="I2888">
        <v>6</v>
      </c>
      <c r="J2888">
        <v>29</v>
      </c>
      <c r="K2888">
        <v>5</v>
      </c>
      <c r="L2888" t="s">
        <v>17466</v>
      </c>
      <c r="M2888">
        <f t="shared" si="135"/>
        <v>0.77019675925925923</v>
      </c>
      <c r="N2888" t="str">
        <f t="shared" si="136"/>
        <v>5-8 PM</v>
      </c>
      <c r="O2888">
        <v>64942.48</v>
      </c>
      <c r="P2888">
        <v>829</v>
      </c>
      <c r="Q2888">
        <v>828</v>
      </c>
      <c r="R2888">
        <v>1</v>
      </c>
      <c r="S2888">
        <v>64114.48</v>
      </c>
      <c r="T2888" t="s">
        <v>105</v>
      </c>
      <c r="U2888" t="s">
        <v>23</v>
      </c>
      <c r="V2888" t="s">
        <v>24</v>
      </c>
      <c r="W2888" t="s">
        <v>8149</v>
      </c>
      <c r="X2888" t="s">
        <v>26</v>
      </c>
      <c r="Y2888" t="s">
        <v>27</v>
      </c>
      <c r="Z2888" t="s">
        <v>28</v>
      </c>
      <c r="AA2888" t="s">
        <v>26</v>
      </c>
      <c r="AB2888" t="s">
        <v>30</v>
      </c>
    </row>
    <row r="2889" spans="1:28" x14ac:dyDescent="0.3">
      <c r="A2889" t="s">
        <v>8150</v>
      </c>
      <c r="B2889" t="s">
        <v>234</v>
      </c>
      <c r="C2889" t="s">
        <v>8151</v>
      </c>
      <c r="D2889" t="s">
        <v>225</v>
      </c>
      <c r="E2889">
        <v>20</v>
      </c>
      <c r="F2889" t="s">
        <v>17465</v>
      </c>
      <c r="G2889">
        <v>2024</v>
      </c>
      <c r="H2889">
        <f t="shared" si="137"/>
        <v>45493</v>
      </c>
      <c r="I2889">
        <v>6</v>
      </c>
      <c r="J2889">
        <v>28</v>
      </c>
      <c r="K2889">
        <v>40</v>
      </c>
      <c r="L2889" t="s">
        <v>17466</v>
      </c>
      <c r="M2889">
        <f t="shared" si="135"/>
        <v>0.76990740740740737</v>
      </c>
      <c r="N2889" t="str">
        <f t="shared" si="136"/>
        <v>5-8 PM</v>
      </c>
      <c r="O2889">
        <v>65770.48</v>
      </c>
      <c r="P2889">
        <v>829</v>
      </c>
      <c r="Q2889">
        <v>828</v>
      </c>
      <c r="R2889">
        <v>1</v>
      </c>
      <c r="S2889">
        <v>64942.48</v>
      </c>
      <c r="T2889" t="s">
        <v>105</v>
      </c>
      <c r="U2889" t="s">
        <v>23</v>
      </c>
      <c r="V2889" t="s">
        <v>24</v>
      </c>
      <c r="W2889" t="s">
        <v>8152</v>
      </c>
      <c r="X2889" t="s">
        <v>26</v>
      </c>
      <c r="Y2889" t="s">
        <v>27</v>
      </c>
      <c r="Z2889" t="s">
        <v>28</v>
      </c>
      <c r="AA2889" t="s">
        <v>26</v>
      </c>
      <c r="AB2889" t="s">
        <v>30</v>
      </c>
    </row>
    <row r="2890" spans="1:28" x14ac:dyDescent="0.3">
      <c r="A2890" t="s">
        <v>8153</v>
      </c>
      <c r="B2890" t="s">
        <v>234</v>
      </c>
      <c r="C2890" t="s">
        <v>8154</v>
      </c>
      <c r="D2890" t="s">
        <v>225</v>
      </c>
      <c r="E2890">
        <v>20</v>
      </c>
      <c r="F2890" t="s">
        <v>17465</v>
      </c>
      <c r="G2890">
        <v>2024</v>
      </c>
      <c r="H2890">
        <f t="shared" si="137"/>
        <v>45493</v>
      </c>
      <c r="I2890">
        <v>6</v>
      </c>
      <c r="J2890">
        <v>28</v>
      </c>
      <c r="K2890">
        <v>19</v>
      </c>
      <c r="L2890" t="s">
        <v>17466</v>
      </c>
      <c r="M2890">
        <f t="shared" si="135"/>
        <v>0.76966435185185178</v>
      </c>
      <c r="N2890" t="str">
        <f t="shared" si="136"/>
        <v>5-8 PM</v>
      </c>
      <c r="O2890">
        <v>66598.48</v>
      </c>
      <c r="P2890">
        <v>829</v>
      </c>
      <c r="Q2890">
        <v>828</v>
      </c>
      <c r="R2890">
        <v>1</v>
      </c>
      <c r="S2890">
        <v>65770.48</v>
      </c>
      <c r="T2890" t="s">
        <v>105</v>
      </c>
      <c r="U2890" t="s">
        <v>23</v>
      </c>
      <c r="V2890" t="s">
        <v>24</v>
      </c>
      <c r="W2890" t="s">
        <v>8155</v>
      </c>
      <c r="X2890" t="s">
        <v>26</v>
      </c>
      <c r="Y2890" t="s">
        <v>27</v>
      </c>
      <c r="Z2890" t="s">
        <v>28</v>
      </c>
      <c r="AA2890" t="s">
        <v>26</v>
      </c>
      <c r="AB2890" t="s">
        <v>30</v>
      </c>
    </row>
    <row r="2891" spans="1:28" x14ac:dyDescent="0.3">
      <c r="A2891" t="s">
        <v>8156</v>
      </c>
      <c r="B2891" t="s">
        <v>234</v>
      </c>
      <c r="C2891" t="s">
        <v>8157</v>
      </c>
      <c r="D2891" t="s">
        <v>225</v>
      </c>
      <c r="E2891">
        <v>20</v>
      </c>
      <c r="F2891" t="s">
        <v>17465</v>
      </c>
      <c r="G2891">
        <v>2024</v>
      </c>
      <c r="H2891">
        <f t="shared" si="137"/>
        <v>45493</v>
      </c>
      <c r="I2891">
        <v>6</v>
      </c>
      <c r="J2891">
        <v>27</v>
      </c>
      <c r="K2891">
        <v>58</v>
      </c>
      <c r="L2891" t="s">
        <v>17466</v>
      </c>
      <c r="M2891">
        <f t="shared" si="135"/>
        <v>0.7694212962962963</v>
      </c>
      <c r="N2891" t="str">
        <f t="shared" si="136"/>
        <v>5-8 PM</v>
      </c>
      <c r="O2891">
        <v>67426.48</v>
      </c>
      <c r="P2891">
        <v>829</v>
      </c>
      <c r="Q2891">
        <v>828</v>
      </c>
      <c r="R2891">
        <v>1</v>
      </c>
      <c r="S2891">
        <v>66598.48</v>
      </c>
      <c r="T2891" t="s">
        <v>105</v>
      </c>
      <c r="U2891" t="s">
        <v>23</v>
      </c>
      <c r="V2891" t="s">
        <v>24</v>
      </c>
      <c r="W2891" t="s">
        <v>8158</v>
      </c>
      <c r="X2891" t="s">
        <v>26</v>
      </c>
      <c r="Y2891" t="s">
        <v>27</v>
      </c>
      <c r="Z2891" t="s">
        <v>28</v>
      </c>
      <c r="AA2891" t="s">
        <v>26</v>
      </c>
      <c r="AB2891" t="s">
        <v>30</v>
      </c>
    </row>
    <row r="2892" spans="1:28" x14ac:dyDescent="0.3">
      <c r="A2892" t="s">
        <v>8159</v>
      </c>
      <c r="B2892" t="s">
        <v>234</v>
      </c>
      <c r="C2892" t="s">
        <v>8160</v>
      </c>
      <c r="D2892" t="s">
        <v>225</v>
      </c>
      <c r="E2892">
        <v>20</v>
      </c>
      <c r="F2892" t="s">
        <v>17465</v>
      </c>
      <c r="G2892">
        <v>2024</v>
      </c>
      <c r="H2892">
        <f t="shared" si="137"/>
        <v>45493</v>
      </c>
      <c r="I2892">
        <v>6</v>
      </c>
      <c r="J2892">
        <v>27</v>
      </c>
      <c r="K2892">
        <v>13</v>
      </c>
      <c r="L2892" t="s">
        <v>17466</v>
      </c>
      <c r="M2892">
        <f t="shared" si="135"/>
        <v>0.76890046296296299</v>
      </c>
      <c r="N2892" t="str">
        <f t="shared" si="136"/>
        <v>5-8 PM</v>
      </c>
      <c r="O2892">
        <v>68254.48</v>
      </c>
      <c r="P2892">
        <v>829</v>
      </c>
      <c r="Q2892">
        <v>828</v>
      </c>
      <c r="R2892">
        <v>1</v>
      </c>
      <c r="S2892">
        <v>67426.48</v>
      </c>
      <c r="T2892" t="s">
        <v>105</v>
      </c>
      <c r="U2892" t="s">
        <v>23</v>
      </c>
      <c r="V2892" t="s">
        <v>24</v>
      </c>
      <c r="W2892" t="s">
        <v>8161</v>
      </c>
      <c r="X2892" t="s">
        <v>26</v>
      </c>
      <c r="Y2892" t="s">
        <v>27</v>
      </c>
      <c r="Z2892" t="s">
        <v>28</v>
      </c>
      <c r="AA2892" t="s">
        <v>26</v>
      </c>
      <c r="AB2892" t="s">
        <v>30</v>
      </c>
    </row>
    <row r="2893" spans="1:28" x14ac:dyDescent="0.3">
      <c r="A2893" t="s">
        <v>8162</v>
      </c>
      <c r="B2893" t="s">
        <v>234</v>
      </c>
      <c r="C2893" t="s">
        <v>8163</v>
      </c>
      <c r="D2893" t="s">
        <v>225</v>
      </c>
      <c r="E2893">
        <v>20</v>
      </c>
      <c r="F2893" t="s">
        <v>17465</v>
      </c>
      <c r="G2893">
        <v>2024</v>
      </c>
      <c r="H2893">
        <f t="shared" si="137"/>
        <v>45493</v>
      </c>
      <c r="I2893">
        <v>6</v>
      </c>
      <c r="J2893">
        <v>26</v>
      </c>
      <c r="K2893">
        <v>55</v>
      </c>
      <c r="L2893" t="s">
        <v>17466</v>
      </c>
      <c r="M2893">
        <f t="shared" si="135"/>
        <v>0.76869212962962974</v>
      </c>
      <c r="N2893" t="str">
        <f t="shared" si="136"/>
        <v>5-8 PM</v>
      </c>
      <c r="O2893">
        <v>69082.48</v>
      </c>
      <c r="P2893">
        <v>829</v>
      </c>
      <c r="Q2893">
        <v>828</v>
      </c>
      <c r="R2893">
        <v>1</v>
      </c>
      <c r="S2893">
        <v>68254.48</v>
      </c>
      <c r="T2893" t="s">
        <v>105</v>
      </c>
      <c r="U2893" t="s">
        <v>23</v>
      </c>
      <c r="V2893" t="s">
        <v>24</v>
      </c>
      <c r="W2893" t="s">
        <v>8164</v>
      </c>
      <c r="X2893" t="s">
        <v>26</v>
      </c>
      <c r="Y2893" t="s">
        <v>27</v>
      </c>
      <c r="Z2893" t="s">
        <v>28</v>
      </c>
      <c r="AA2893" t="s">
        <v>26</v>
      </c>
      <c r="AB2893" t="s">
        <v>30</v>
      </c>
    </row>
    <row r="2894" spans="1:28" x14ac:dyDescent="0.3">
      <c r="A2894" t="s">
        <v>8165</v>
      </c>
      <c r="B2894" t="s">
        <v>234</v>
      </c>
      <c r="C2894" t="s">
        <v>8166</v>
      </c>
      <c r="D2894" t="s">
        <v>225</v>
      </c>
      <c r="E2894">
        <v>20</v>
      </c>
      <c r="F2894" t="s">
        <v>17465</v>
      </c>
      <c r="G2894">
        <v>2024</v>
      </c>
      <c r="H2894">
        <f t="shared" si="137"/>
        <v>45493</v>
      </c>
      <c r="I2894">
        <v>6</v>
      </c>
      <c r="J2894">
        <v>26</v>
      </c>
      <c r="K2894">
        <v>34</v>
      </c>
      <c r="L2894" t="s">
        <v>17466</v>
      </c>
      <c r="M2894">
        <f t="shared" si="135"/>
        <v>0.76844907407407403</v>
      </c>
      <c r="N2894" t="str">
        <f t="shared" si="136"/>
        <v>5-8 PM</v>
      </c>
      <c r="O2894">
        <v>69910.48</v>
      </c>
      <c r="P2894">
        <v>829</v>
      </c>
      <c r="Q2894">
        <v>828</v>
      </c>
      <c r="R2894">
        <v>1</v>
      </c>
      <c r="S2894">
        <v>69082.48</v>
      </c>
      <c r="T2894" t="s">
        <v>105</v>
      </c>
      <c r="U2894" t="s">
        <v>23</v>
      </c>
      <c r="V2894" t="s">
        <v>24</v>
      </c>
      <c r="W2894" t="s">
        <v>8167</v>
      </c>
      <c r="X2894" t="s">
        <v>26</v>
      </c>
      <c r="Y2894" t="s">
        <v>27</v>
      </c>
      <c r="Z2894" t="s">
        <v>28</v>
      </c>
      <c r="AA2894" t="s">
        <v>26</v>
      </c>
      <c r="AB2894" t="s">
        <v>30</v>
      </c>
    </row>
    <row r="2895" spans="1:28" x14ac:dyDescent="0.3">
      <c r="A2895" t="s">
        <v>8168</v>
      </c>
      <c r="B2895" t="s">
        <v>234</v>
      </c>
      <c r="C2895" t="s">
        <v>8169</v>
      </c>
      <c r="D2895" t="s">
        <v>225</v>
      </c>
      <c r="E2895">
        <v>20</v>
      </c>
      <c r="F2895" t="s">
        <v>17465</v>
      </c>
      <c r="G2895">
        <v>2024</v>
      </c>
      <c r="H2895">
        <f t="shared" si="137"/>
        <v>45493</v>
      </c>
      <c r="I2895">
        <v>6</v>
      </c>
      <c r="J2895">
        <v>26</v>
      </c>
      <c r="K2895">
        <v>19</v>
      </c>
      <c r="L2895" t="s">
        <v>17466</v>
      </c>
      <c r="M2895">
        <f t="shared" si="135"/>
        <v>0.76827546296296301</v>
      </c>
      <c r="N2895" t="str">
        <f t="shared" si="136"/>
        <v>5-8 PM</v>
      </c>
      <c r="O2895">
        <v>70738.48</v>
      </c>
      <c r="P2895">
        <v>829</v>
      </c>
      <c r="Q2895">
        <v>828</v>
      </c>
      <c r="R2895">
        <v>1</v>
      </c>
      <c r="S2895">
        <v>69910.48</v>
      </c>
      <c r="T2895" t="s">
        <v>105</v>
      </c>
      <c r="U2895" t="s">
        <v>23</v>
      </c>
      <c r="V2895" t="s">
        <v>24</v>
      </c>
      <c r="W2895" t="s">
        <v>8170</v>
      </c>
      <c r="X2895" t="s">
        <v>26</v>
      </c>
      <c r="Y2895" t="s">
        <v>27</v>
      </c>
      <c r="Z2895" t="s">
        <v>28</v>
      </c>
      <c r="AA2895" t="s">
        <v>26</v>
      </c>
      <c r="AB2895" t="s">
        <v>30</v>
      </c>
    </row>
    <row r="2896" spans="1:28" x14ac:dyDescent="0.3">
      <c r="A2896" t="s">
        <v>8171</v>
      </c>
      <c r="B2896" t="s">
        <v>234</v>
      </c>
      <c r="C2896" t="s">
        <v>8172</v>
      </c>
      <c r="D2896" t="s">
        <v>225</v>
      </c>
      <c r="E2896">
        <v>20</v>
      </c>
      <c r="F2896" t="s">
        <v>17465</v>
      </c>
      <c r="G2896">
        <v>2024</v>
      </c>
      <c r="H2896">
        <f t="shared" si="137"/>
        <v>45493</v>
      </c>
      <c r="I2896">
        <v>6</v>
      </c>
      <c r="J2896">
        <v>26</v>
      </c>
      <c r="K2896">
        <v>2</v>
      </c>
      <c r="L2896" t="s">
        <v>17466</v>
      </c>
      <c r="M2896">
        <f t="shared" si="135"/>
        <v>0.76807870370370368</v>
      </c>
      <c r="N2896" t="str">
        <f t="shared" si="136"/>
        <v>5-8 PM</v>
      </c>
      <c r="O2896">
        <v>71566.48</v>
      </c>
      <c r="P2896">
        <v>829</v>
      </c>
      <c r="Q2896">
        <v>828</v>
      </c>
      <c r="R2896">
        <v>1</v>
      </c>
      <c r="S2896">
        <v>70738.48</v>
      </c>
      <c r="T2896" t="s">
        <v>105</v>
      </c>
      <c r="U2896" t="s">
        <v>23</v>
      </c>
      <c r="V2896" t="s">
        <v>24</v>
      </c>
      <c r="W2896" t="s">
        <v>8173</v>
      </c>
      <c r="X2896" t="s">
        <v>26</v>
      </c>
      <c r="Y2896" t="s">
        <v>27</v>
      </c>
      <c r="Z2896" t="s">
        <v>28</v>
      </c>
      <c r="AA2896" t="s">
        <v>26</v>
      </c>
      <c r="AB2896" t="s">
        <v>30</v>
      </c>
    </row>
    <row r="2897" spans="1:28" x14ac:dyDescent="0.3">
      <c r="A2897" t="s">
        <v>8174</v>
      </c>
      <c r="B2897" t="s">
        <v>234</v>
      </c>
      <c r="C2897" t="s">
        <v>8175</v>
      </c>
      <c r="D2897" t="s">
        <v>225</v>
      </c>
      <c r="E2897">
        <v>20</v>
      </c>
      <c r="F2897" t="s">
        <v>17465</v>
      </c>
      <c r="G2897">
        <v>2024</v>
      </c>
      <c r="H2897">
        <f t="shared" si="137"/>
        <v>45493</v>
      </c>
      <c r="I2897">
        <v>6</v>
      </c>
      <c r="J2897">
        <v>25</v>
      </c>
      <c r="K2897">
        <v>43</v>
      </c>
      <c r="L2897" t="s">
        <v>17466</v>
      </c>
      <c r="M2897">
        <f t="shared" si="135"/>
        <v>0.76785879629629628</v>
      </c>
      <c r="N2897" t="str">
        <f t="shared" si="136"/>
        <v>5-8 PM</v>
      </c>
      <c r="O2897">
        <v>72394.48</v>
      </c>
      <c r="P2897">
        <v>829</v>
      </c>
      <c r="Q2897">
        <v>828</v>
      </c>
      <c r="R2897">
        <v>1</v>
      </c>
      <c r="S2897">
        <v>71566.48</v>
      </c>
      <c r="T2897" t="s">
        <v>105</v>
      </c>
      <c r="U2897" t="s">
        <v>23</v>
      </c>
      <c r="V2897" t="s">
        <v>24</v>
      </c>
      <c r="W2897" t="s">
        <v>8176</v>
      </c>
      <c r="X2897" t="s">
        <v>26</v>
      </c>
      <c r="Y2897" t="s">
        <v>27</v>
      </c>
      <c r="Z2897" t="s">
        <v>28</v>
      </c>
      <c r="AA2897" t="s">
        <v>26</v>
      </c>
      <c r="AB2897" t="s">
        <v>30</v>
      </c>
    </row>
    <row r="2898" spans="1:28" x14ac:dyDescent="0.3">
      <c r="A2898" t="s">
        <v>8177</v>
      </c>
      <c r="B2898" t="s">
        <v>44</v>
      </c>
      <c r="C2898" t="s">
        <v>8178</v>
      </c>
      <c r="D2898" t="s">
        <v>21</v>
      </c>
      <c r="E2898">
        <v>20</v>
      </c>
      <c r="F2898" t="s">
        <v>17465</v>
      </c>
      <c r="G2898">
        <v>2024</v>
      </c>
      <c r="H2898">
        <f t="shared" si="137"/>
        <v>45493</v>
      </c>
      <c r="I2898">
        <v>6</v>
      </c>
      <c r="J2898">
        <v>25</v>
      </c>
      <c r="K2898">
        <v>4</v>
      </c>
      <c r="L2898" t="s">
        <v>17466</v>
      </c>
      <c r="M2898">
        <f t="shared" si="135"/>
        <v>0.76740740740740743</v>
      </c>
      <c r="N2898" t="str">
        <f t="shared" si="136"/>
        <v>5-8 PM</v>
      </c>
      <c r="O2898">
        <v>813.34</v>
      </c>
      <c r="P2898">
        <v>299</v>
      </c>
      <c r="Q2898">
        <v>292.72000000000003</v>
      </c>
      <c r="R2898">
        <v>6.28</v>
      </c>
      <c r="S2898">
        <v>520.62</v>
      </c>
      <c r="T2898" t="s">
        <v>22</v>
      </c>
      <c r="U2898" t="s">
        <v>23</v>
      </c>
      <c r="V2898" t="s">
        <v>24</v>
      </c>
      <c r="W2898" t="s">
        <v>8179</v>
      </c>
      <c r="X2898" t="s">
        <v>26</v>
      </c>
      <c r="Y2898" t="s">
        <v>36</v>
      </c>
      <c r="Z2898" t="s">
        <v>28</v>
      </c>
      <c r="AA2898" t="s">
        <v>29</v>
      </c>
      <c r="AB2898" t="s">
        <v>30</v>
      </c>
    </row>
    <row r="2899" spans="1:28" x14ac:dyDescent="0.3">
      <c r="A2899" t="s">
        <v>8180</v>
      </c>
      <c r="B2899" t="s">
        <v>234</v>
      </c>
      <c r="C2899" t="s">
        <v>8181</v>
      </c>
      <c r="D2899" t="s">
        <v>225</v>
      </c>
      <c r="E2899">
        <v>20</v>
      </c>
      <c r="F2899" t="s">
        <v>17465</v>
      </c>
      <c r="G2899">
        <v>2024</v>
      </c>
      <c r="H2899">
        <f t="shared" si="137"/>
        <v>45493</v>
      </c>
      <c r="I2899">
        <v>6</v>
      </c>
      <c r="J2899">
        <v>25</v>
      </c>
      <c r="K2899">
        <v>4</v>
      </c>
      <c r="L2899" t="s">
        <v>17466</v>
      </c>
      <c r="M2899">
        <f t="shared" si="135"/>
        <v>0.76740740740740743</v>
      </c>
      <c r="N2899" t="str">
        <f t="shared" si="136"/>
        <v>5-8 PM</v>
      </c>
      <c r="O2899">
        <v>73222.48</v>
      </c>
      <c r="P2899">
        <v>829</v>
      </c>
      <c r="Q2899">
        <v>828</v>
      </c>
      <c r="R2899">
        <v>1</v>
      </c>
      <c r="S2899">
        <v>72394.48</v>
      </c>
      <c r="T2899" t="s">
        <v>105</v>
      </c>
      <c r="U2899" t="s">
        <v>23</v>
      </c>
      <c r="V2899" t="s">
        <v>24</v>
      </c>
      <c r="W2899" t="s">
        <v>8182</v>
      </c>
      <c r="X2899" t="s">
        <v>26</v>
      </c>
      <c r="Y2899" t="s">
        <v>27</v>
      </c>
      <c r="Z2899" t="s">
        <v>28</v>
      </c>
      <c r="AA2899" t="s">
        <v>26</v>
      </c>
      <c r="AB2899" t="s">
        <v>30</v>
      </c>
    </row>
    <row r="2900" spans="1:28" x14ac:dyDescent="0.3">
      <c r="A2900" t="s">
        <v>8183</v>
      </c>
      <c r="B2900" t="s">
        <v>234</v>
      </c>
      <c r="C2900" t="s">
        <v>8184</v>
      </c>
      <c r="D2900" t="s">
        <v>225</v>
      </c>
      <c r="E2900">
        <v>20</v>
      </c>
      <c r="F2900" t="s">
        <v>17465</v>
      </c>
      <c r="G2900">
        <v>2024</v>
      </c>
      <c r="H2900">
        <f t="shared" si="137"/>
        <v>45493</v>
      </c>
      <c r="I2900">
        <v>6</v>
      </c>
      <c r="J2900">
        <v>24</v>
      </c>
      <c r="K2900">
        <v>43</v>
      </c>
      <c r="L2900" t="s">
        <v>17466</v>
      </c>
      <c r="M2900">
        <f t="shared" si="135"/>
        <v>0.76716435185185183</v>
      </c>
      <c r="N2900" t="str">
        <f t="shared" si="136"/>
        <v>5-8 PM</v>
      </c>
      <c r="O2900">
        <v>74050.48</v>
      </c>
      <c r="P2900">
        <v>829</v>
      </c>
      <c r="Q2900">
        <v>828</v>
      </c>
      <c r="R2900">
        <v>1</v>
      </c>
      <c r="S2900">
        <v>73222.48</v>
      </c>
      <c r="T2900" t="s">
        <v>105</v>
      </c>
      <c r="U2900" t="s">
        <v>23</v>
      </c>
      <c r="V2900" t="s">
        <v>24</v>
      </c>
      <c r="W2900" t="s">
        <v>8185</v>
      </c>
      <c r="X2900" t="s">
        <v>26</v>
      </c>
      <c r="Y2900" t="s">
        <v>27</v>
      </c>
      <c r="Z2900" t="s">
        <v>28</v>
      </c>
      <c r="AA2900" t="s">
        <v>26</v>
      </c>
      <c r="AB2900" t="s">
        <v>30</v>
      </c>
    </row>
    <row r="2901" spans="1:28" x14ac:dyDescent="0.3">
      <c r="A2901" t="s">
        <v>8186</v>
      </c>
      <c r="B2901" t="s">
        <v>234</v>
      </c>
      <c r="C2901" t="s">
        <v>8187</v>
      </c>
      <c r="D2901" t="s">
        <v>225</v>
      </c>
      <c r="E2901">
        <v>20</v>
      </c>
      <c r="F2901" t="s">
        <v>17465</v>
      </c>
      <c r="G2901">
        <v>2024</v>
      </c>
      <c r="H2901">
        <f t="shared" si="137"/>
        <v>45493</v>
      </c>
      <c r="I2901">
        <v>6</v>
      </c>
      <c r="J2901">
        <v>24</v>
      </c>
      <c r="K2901">
        <v>17</v>
      </c>
      <c r="L2901" t="s">
        <v>17466</v>
      </c>
      <c r="M2901">
        <f t="shared" si="135"/>
        <v>0.76686342592592593</v>
      </c>
      <c r="N2901" t="str">
        <f t="shared" si="136"/>
        <v>5-8 PM</v>
      </c>
      <c r="O2901">
        <v>74878.48</v>
      </c>
      <c r="P2901">
        <v>829</v>
      </c>
      <c r="Q2901">
        <v>828</v>
      </c>
      <c r="R2901">
        <v>1</v>
      </c>
      <c r="S2901">
        <v>74050.48</v>
      </c>
      <c r="T2901" t="s">
        <v>105</v>
      </c>
      <c r="U2901" t="s">
        <v>23</v>
      </c>
      <c r="V2901" t="s">
        <v>24</v>
      </c>
      <c r="W2901" t="s">
        <v>8188</v>
      </c>
      <c r="X2901" t="s">
        <v>26</v>
      </c>
      <c r="Y2901" t="s">
        <v>27</v>
      </c>
      <c r="Z2901" t="s">
        <v>28</v>
      </c>
      <c r="AA2901" t="s">
        <v>26</v>
      </c>
      <c r="AB2901" t="s">
        <v>30</v>
      </c>
    </row>
    <row r="2902" spans="1:28" x14ac:dyDescent="0.3">
      <c r="A2902" t="s">
        <v>8189</v>
      </c>
      <c r="B2902" t="s">
        <v>234</v>
      </c>
      <c r="C2902" t="s">
        <v>8190</v>
      </c>
      <c r="D2902" t="s">
        <v>225</v>
      </c>
      <c r="E2902">
        <v>20</v>
      </c>
      <c r="F2902" t="s">
        <v>17465</v>
      </c>
      <c r="G2902">
        <v>2024</v>
      </c>
      <c r="H2902">
        <f t="shared" si="137"/>
        <v>45493</v>
      </c>
      <c r="I2902">
        <v>6</v>
      </c>
      <c r="J2902">
        <v>23</v>
      </c>
      <c r="K2902">
        <v>59</v>
      </c>
      <c r="L2902" t="s">
        <v>17466</v>
      </c>
      <c r="M2902">
        <f t="shared" si="135"/>
        <v>0.76665509259259268</v>
      </c>
      <c r="N2902" t="str">
        <f t="shared" si="136"/>
        <v>5-8 PM</v>
      </c>
      <c r="O2902">
        <v>75706.48</v>
      </c>
      <c r="P2902">
        <v>829</v>
      </c>
      <c r="Q2902">
        <v>828</v>
      </c>
      <c r="R2902">
        <v>1</v>
      </c>
      <c r="S2902">
        <v>74878.48</v>
      </c>
      <c r="T2902" t="s">
        <v>105</v>
      </c>
      <c r="U2902" t="s">
        <v>23</v>
      </c>
      <c r="V2902" t="s">
        <v>24</v>
      </c>
      <c r="W2902" t="s">
        <v>8191</v>
      </c>
      <c r="X2902" t="s">
        <v>26</v>
      </c>
      <c r="Y2902" t="s">
        <v>27</v>
      </c>
      <c r="Z2902" t="s">
        <v>28</v>
      </c>
      <c r="AA2902" t="s">
        <v>26</v>
      </c>
      <c r="AB2902" t="s">
        <v>30</v>
      </c>
    </row>
    <row r="2903" spans="1:28" x14ac:dyDescent="0.3">
      <c r="A2903" t="s">
        <v>8192</v>
      </c>
      <c r="B2903" t="s">
        <v>1222</v>
      </c>
      <c r="C2903" t="s">
        <v>8193</v>
      </c>
      <c r="D2903" t="s">
        <v>182</v>
      </c>
      <c r="E2903">
        <v>20</v>
      </c>
      <c r="F2903" t="s">
        <v>17465</v>
      </c>
      <c r="G2903">
        <v>2024</v>
      </c>
      <c r="H2903">
        <f t="shared" si="137"/>
        <v>45493</v>
      </c>
      <c r="I2903">
        <v>6</v>
      </c>
      <c r="J2903">
        <v>23</v>
      </c>
      <c r="K2903">
        <v>52</v>
      </c>
      <c r="L2903" t="s">
        <v>17466</v>
      </c>
      <c r="M2903">
        <f t="shared" si="135"/>
        <v>0.76657407407407396</v>
      </c>
      <c r="N2903" t="str">
        <f t="shared" si="136"/>
        <v>5-8 PM</v>
      </c>
      <c r="O2903">
        <v>463.11</v>
      </c>
      <c r="P2903">
        <v>200</v>
      </c>
      <c r="Q2903">
        <v>192</v>
      </c>
      <c r="R2903">
        <v>8</v>
      </c>
      <c r="S2903">
        <v>271.11</v>
      </c>
      <c r="T2903" t="s">
        <v>34</v>
      </c>
      <c r="U2903" t="s">
        <v>23</v>
      </c>
      <c r="V2903" t="s">
        <v>24</v>
      </c>
      <c r="W2903" t="s">
        <v>8194</v>
      </c>
      <c r="X2903" t="s">
        <v>26</v>
      </c>
      <c r="Y2903" t="s">
        <v>36</v>
      </c>
      <c r="Z2903" t="s">
        <v>28</v>
      </c>
      <c r="AA2903" t="s">
        <v>26</v>
      </c>
      <c r="AB2903" t="s">
        <v>30</v>
      </c>
    </row>
    <row r="2904" spans="1:28" x14ac:dyDescent="0.3">
      <c r="A2904" t="s">
        <v>8195</v>
      </c>
      <c r="B2904" t="s">
        <v>234</v>
      </c>
      <c r="C2904" t="s">
        <v>8196</v>
      </c>
      <c r="D2904" t="s">
        <v>225</v>
      </c>
      <c r="E2904">
        <v>20</v>
      </c>
      <c r="F2904" t="s">
        <v>17465</v>
      </c>
      <c r="G2904">
        <v>2024</v>
      </c>
      <c r="H2904">
        <f t="shared" si="137"/>
        <v>45493</v>
      </c>
      <c r="I2904">
        <v>6</v>
      </c>
      <c r="J2904">
        <v>23</v>
      </c>
      <c r="K2904">
        <v>44</v>
      </c>
      <c r="L2904" t="s">
        <v>17466</v>
      </c>
      <c r="M2904">
        <f t="shared" si="135"/>
        <v>0.76648148148148154</v>
      </c>
      <c r="N2904" t="str">
        <f t="shared" si="136"/>
        <v>5-8 PM</v>
      </c>
      <c r="O2904">
        <v>76534.48</v>
      </c>
      <c r="P2904">
        <v>829</v>
      </c>
      <c r="Q2904">
        <v>828</v>
      </c>
      <c r="R2904">
        <v>1</v>
      </c>
      <c r="S2904">
        <v>75706.48</v>
      </c>
      <c r="T2904" t="s">
        <v>105</v>
      </c>
      <c r="U2904" t="s">
        <v>23</v>
      </c>
      <c r="V2904" t="s">
        <v>24</v>
      </c>
      <c r="W2904" t="s">
        <v>8197</v>
      </c>
      <c r="X2904" t="s">
        <v>26</v>
      </c>
      <c r="Y2904" t="s">
        <v>27</v>
      </c>
      <c r="Z2904" t="s">
        <v>28</v>
      </c>
      <c r="AA2904" t="s">
        <v>26</v>
      </c>
      <c r="AB2904" t="s">
        <v>30</v>
      </c>
    </row>
    <row r="2905" spans="1:28" x14ac:dyDescent="0.3">
      <c r="A2905" t="s">
        <v>8198</v>
      </c>
      <c r="B2905" t="s">
        <v>234</v>
      </c>
      <c r="C2905" t="s">
        <v>8199</v>
      </c>
      <c r="D2905" t="s">
        <v>225</v>
      </c>
      <c r="E2905">
        <v>20</v>
      </c>
      <c r="F2905" t="s">
        <v>17465</v>
      </c>
      <c r="G2905">
        <v>2024</v>
      </c>
      <c r="H2905">
        <f t="shared" si="137"/>
        <v>45493</v>
      </c>
      <c r="I2905">
        <v>6</v>
      </c>
      <c r="J2905">
        <v>23</v>
      </c>
      <c r="K2905">
        <v>27</v>
      </c>
      <c r="L2905" t="s">
        <v>17466</v>
      </c>
      <c r="M2905">
        <f t="shared" si="135"/>
        <v>0.76628472222222221</v>
      </c>
      <c r="N2905" t="str">
        <f t="shared" si="136"/>
        <v>5-8 PM</v>
      </c>
      <c r="O2905">
        <v>77362.48</v>
      </c>
      <c r="P2905">
        <v>829</v>
      </c>
      <c r="Q2905">
        <v>828</v>
      </c>
      <c r="R2905">
        <v>1</v>
      </c>
      <c r="S2905">
        <v>76534.48</v>
      </c>
      <c r="T2905" t="s">
        <v>105</v>
      </c>
      <c r="U2905" t="s">
        <v>23</v>
      </c>
      <c r="V2905" t="s">
        <v>24</v>
      </c>
      <c r="W2905" t="s">
        <v>8200</v>
      </c>
      <c r="X2905" t="s">
        <v>26</v>
      </c>
      <c r="Y2905" t="s">
        <v>27</v>
      </c>
      <c r="Z2905" t="s">
        <v>28</v>
      </c>
      <c r="AA2905" t="s">
        <v>26</v>
      </c>
      <c r="AB2905" t="s">
        <v>30</v>
      </c>
    </row>
    <row r="2906" spans="1:28" x14ac:dyDescent="0.3">
      <c r="A2906" t="s">
        <v>8201</v>
      </c>
      <c r="B2906" t="s">
        <v>234</v>
      </c>
      <c r="C2906" t="s">
        <v>8202</v>
      </c>
      <c r="D2906" t="s">
        <v>225</v>
      </c>
      <c r="E2906">
        <v>20</v>
      </c>
      <c r="F2906" t="s">
        <v>17465</v>
      </c>
      <c r="G2906">
        <v>2024</v>
      </c>
      <c r="H2906">
        <f t="shared" si="137"/>
        <v>45493</v>
      </c>
      <c r="I2906">
        <v>6</v>
      </c>
      <c r="J2906">
        <v>23</v>
      </c>
      <c r="K2906">
        <v>8</v>
      </c>
      <c r="L2906" t="s">
        <v>17466</v>
      </c>
      <c r="M2906">
        <f t="shared" si="135"/>
        <v>0.76606481481481481</v>
      </c>
      <c r="N2906" t="str">
        <f t="shared" si="136"/>
        <v>5-8 PM</v>
      </c>
      <c r="O2906">
        <v>78190.48</v>
      </c>
      <c r="P2906">
        <v>829</v>
      </c>
      <c r="Q2906">
        <v>828</v>
      </c>
      <c r="R2906">
        <v>1</v>
      </c>
      <c r="S2906">
        <v>77362.48</v>
      </c>
      <c r="T2906" t="s">
        <v>105</v>
      </c>
      <c r="U2906" t="s">
        <v>23</v>
      </c>
      <c r="V2906" t="s">
        <v>24</v>
      </c>
      <c r="W2906" t="s">
        <v>8203</v>
      </c>
      <c r="X2906" t="s">
        <v>26</v>
      </c>
      <c r="Y2906" t="s">
        <v>27</v>
      </c>
      <c r="Z2906" t="s">
        <v>28</v>
      </c>
      <c r="AA2906" t="s">
        <v>26</v>
      </c>
      <c r="AB2906" t="s">
        <v>30</v>
      </c>
    </row>
    <row r="2907" spans="1:28" x14ac:dyDescent="0.3">
      <c r="A2907" t="s">
        <v>8204</v>
      </c>
      <c r="B2907" t="s">
        <v>234</v>
      </c>
      <c r="C2907" t="s">
        <v>8205</v>
      </c>
      <c r="D2907" t="s">
        <v>225</v>
      </c>
      <c r="E2907">
        <v>20</v>
      </c>
      <c r="F2907" t="s">
        <v>17465</v>
      </c>
      <c r="G2907">
        <v>2024</v>
      </c>
      <c r="H2907">
        <f t="shared" si="137"/>
        <v>45493</v>
      </c>
      <c r="I2907">
        <v>6</v>
      </c>
      <c r="J2907">
        <v>22</v>
      </c>
      <c r="K2907">
        <v>51</v>
      </c>
      <c r="L2907" t="s">
        <v>17466</v>
      </c>
      <c r="M2907">
        <f t="shared" si="135"/>
        <v>0.76586805555555559</v>
      </c>
      <c r="N2907" t="str">
        <f t="shared" si="136"/>
        <v>5-8 PM</v>
      </c>
      <c r="O2907">
        <v>79018.48</v>
      </c>
      <c r="P2907">
        <v>829</v>
      </c>
      <c r="Q2907">
        <v>828</v>
      </c>
      <c r="R2907">
        <v>1</v>
      </c>
      <c r="S2907">
        <v>78190.48</v>
      </c>
      <c r="T2907" t="s">
        <v>105</v>
      </c>
      <c r="U2907" t="s">
        <v>23</v>
      </c>
      <c r="V2907" t="s">
        <v>24</v>
      </c>
      <c r="W2907" t="s">
        <v>8206</v>
      </c>
      <c r="X2907" t="s">
        <v>26</v>
      </c>
      <c r="Y2907" t="s">
        <v>27</v>
      </c>
      <c r="Z2907" t="s">
        <v>28</v>
      </c>
      <c r="AA2907" t="s">
        <v>26</v>
      </c>
      <c r="AB2907" t="s">
        <v>30</v>
      </c>
    </row>
    <row r="2908" spans="1:28" x14ac:dyDescent="0.3">
      <c r="A2908" t="s">
        <v>8207</v>
      </c>
      <c r="B2908" t="s">
        <v>1222</v>
      </c>
      <c r="C2908" t="s">
        <v>8193</v>
      </c>
      <c r="D2908" t="s">
        <v>182</v>
      </c>
      <c r="E2908">
        <v>20</v>
      </c>
      <c r="F2908" t="s">
        <v>17465</v>
      </c>
      <c r="G2908">
        <v>2024</v>
      </c>
      <c r="H2908">
        <f t="shared" si="137"/>
        <v>45493</v>
      </c>
      <c r="I2908">
        <v>6</v>
      </c>
      <c r="J2908">
        <v>22</v>
      </c>
      <c r="K2908">
        <v>45</v>
      </c>
      <c r="L2908" t="s">
        <v>17466</v>
      </c>
      <c r="M2908">
        <f t="shared" si="135"/>
        <v>0.76579861111111114</v>
      </c>
      <c r="N2908" t="str">
        <f t="shared" si="136"/>
        <v>5-8 PM</v>
      </c>
      <c r="O2908">
        <v>463.11</v>
      </c>
      <c r="P2908">
        <v>275</v>
      </c>
      <c r="Q2908">
        <v>264</v>
      </c>
      <c r="R2908">
        <v>0</v>
      </c>
      <c r="S2908">
        <v>199.11</v>
      </c>
      <c r="T2908" t="s">
        <v>34</v>
      </c>
      <c r="U2908" t="s">
        <v>198</v>
      </c>
      <c r="V2908" t="s">
        <v>24</v>
      </c>
      <c r="W2908" t="s">
        <v>1489</v>
      </c>
      <c r="X2908" t="s">
        <v>26</v>
      </c>
      <c r="Y2908" t="s">
        <v>36</v>
      </c>
      <c r="Z2908" t="s">
        <v>28</v>
      </c>
      <c r="AA2908" t="s">
        <v>26</v>
      </c>
      <c r="AB2908" t="s">
        <v>30</v>
      </c>
    </row>
    <row r="2909" spans="1:28" x14ac:dyDescent="0.3">
      <c r="A2909" t="s">
        <v>8208</v>
      </c>
      <c r="B2909" t="s">
        <v>1222</v>
      </c>
      <c r="C2909" t="s">
        <v>8193</v>
      </c>
      <c r="D2909" t="s">
        <v>182</v>
      </c>
      <c r="E2909">
        <v>20</v>
      </c>
      <c r="F2909" t="s">
        <v>17465</v>
      </c>
      <c r="G2909">
        <v>2024</v>
      </c>
      <c r="H2909">
        <f t="shared" si="137"/>
        <v>45493</v>
      </c>
      <c r="I2909">
        <v>6</v>
      </c>
      <c r="J2909">
        <v>22</v>
      </c>
      <c r="K2909">
        <v>9</v>
      </c>
      <c r="L2909" t="s">
        <v>17466</v>
      </c>
      <c r="M2909">
        <f t="shared" si="135"/>
        <v>0.76538194444444441</v>
      </c>
      <c r="N2909" t="str">
        <f t="shared" si="136"/>
        <v>5-8 PM</v>
      </c>
      <c r="O2909">
        <v>463.11</v>
      </c>
      <c r="P2909">
        <v>250</v>
      </c>
      <c r="Q2909">
        <v>240</v>
      </c>
      <c r="R2909">
        <v>0</v>
      </c>
      <c r="S2909">
        <v>223.11</v>
      </c>
      <c r="T2909" t="s">
        <v>34</v>
      </c>
      <c r="U2909" t="s">
        <v>198</v>
      </c>
      <c r="V2909" t="s">
        <v>24</v>
      </c>
      <c r="W2909" t="s">
        <v>1489</v>
      </c>
      <c r="X2909" t="s">
        <v>26</v>
      </c>
      <c r="Y2909" t="s">
        <v>36</v>
      </c>
      <c r="Z2909" t="s">
        <v>28</v>
      </c>
      <c r="AA2909" t="s">
        <v>26</v>
      </c>
      <c r="AB2909" t="s">
        <v>30</v>
      </c>
    </row>
    <row r="2910" spans="1:28" x14ac:dyDescent="0.3">
      <c r="A2910" t="s">
        <v>8209</v>
      </c>
      <c r="B2910" t="s">
        <v>1537</v>
      </c>
      <c r="C2910" t="s">
        <v>8210</v>
      </c>
      <c r="D2910" t="s">
        <v>21</v>
      </c>
      <c r="E2910">
        <v>20</v>
      </c>
      <c r="F2910" t="s">
        <v>17465</v>
      </c>
      <c r="G2910">
        <v>2024</v>
      </c>
      <c r="H2910">
        <f t="shared" si="137"/>
        <v>45493</v>
      </c>
      <c r="I2910">
        <v>6</v>
      </c>
      <c r="J2910">
        <v>22</v>
      </c>
      <c r="K2910">
        <v>6</v>
      </c>
      <c r="L2910" t="s">
        <v>17466</v>
      </c>
      <c r="M2910">
        <f t="shared" si="135"/>
        <v>0.76534722222222218</v>
      </c>
      <c r="N2910" t="str">
        <f t="shared" si="136"/>
        <v>5-8 PM</v>
      </c>
      <c r="O2910">
        <v>83.31</v>
      </c>
      <c r="P2910">
        <v>29</v>
      </c>
      <c r="Q2910">
        <v>28.39</v>
      </c>
      <c r="R2910">
        <v>0.61</v>
      </c>
      <c r="S2910">
        <v>54.92</v>
      </c>
      <c r="T2910" t="s">
        <v>34</v>
      </c>
      <c r="U2910" t="s">
        <v>23</v>
      </c>
      <c r="V2910" t="s">
        <v>24</v>
      </c>
      <c r="W2910" t="s">
        <v>8211</v>
      </c>
      <c r="X2910" t="s">
        <v>26</v>
      </c>
      <c r="Y2910" t="s">
        <v>36</v>
      </c>
      <c r="Z2910" t="s">
        <v>28</v>
      </c>
      <c r="AA2910" t="s">
        <v>37</v>
      </c>
      <c r="AB2910" t="s">
        <v>30</v>
      </c>
    </row>
    <row r="2911" spans="1:28" x14ac:dyDescent="0.3">
      <c r="A2911" t="s">
        <v>8212</v>
      </c>
      <c r="B2911" t="s">
        <v>234</v>
      </c>
      <c r="C2911" t="s">
        <v>8213</v>
      </c>
      <c r="D2911" t="s">
        <v>225</v>
      </c>
      <c r="E2911">
        <v>20</v>
      </c>
      <c r="F2911" t="s">
        <v>17465</v>
      </c>
      <c r="G2911">
        <v>2024</v>
      </c>
      <c r="H2911">
        <f t="shared" si="137"/>
        <v>45493</v>
      </c>
      <c r="I2911">
        <v>6</v>
      </c>
      <c r="J2911">
        <v>20</v>
      </c>
      <c r="K2911">
        <v>24</v>
      </c>
      <c r="L2911" t="s">
        <v>17466</v>
      </c>
      <c r="M2911">
        <f t="shared" si="135"/>
        <v>0.76416666666666666</v>
      </c>
      <c r="N2911" t="str">
        <f t="shared" si="136"/>
        <v>5-8 PM</v>
      </c>
      <c r="O2911">
        <v>79846.48</v>
      </c>
      <c r="P2911">
        <v>829</v>
      </c>
      <c r="Q2911">
        <v>828</v>
      </c>
      <c r="R2911">
        <v>1</v>
      </c>
      <c r="S2911">
        <v>79018.48</v>
      </c>
      <c r="T2911" t="s">
        <v>105</v>
      </c>
      <c r="U2911" t="s">
        <v>23</v>
      </c>
      <c r="V2911" t="s">
        <v>24</v>
      </c>
      <c r="W2911" t="s">
        <v>8214</v>
      </c>
      <c r="X2911" t="s">
        <v>26</v>
      </c>
      <c r="Y2911" t="s">
        <v>27</v>
      </c>
      <c r="Z2911" t="s">
        <v>28</v>
      </c>
      <c r="AA2911" t="s">
        <v>26</v>
      </c>
      <c r="AB2911" t="s">
        <v>30</v>
      </c>
    </row>
    <row r="2912" spans="1:28" x14ac:dyDescent="0.3">
      <c r="A2912" t="s">
        <v>8215</v>
      </c>
      <c r="B2912" t="s">
        <v>102</v>
      </c>
      <c r="C2912" t="s">
        <v>8216</v>
      </c>
      <c r="D2912" t="s">
        <v>225</v>
      </c>
      <c r="E2912">
        <v>20</v>
      </c>
      <c r="F2912" t="s">
        <v>17465</v>
      </c>
      <c r="G2912">
        <v>2024</v>
      </c>
      <c r="H2912">
        <f t="shared" si="137"/>
        <v>45493</v>
      </c>
      <c r="I2912">
        <v>6</v>
      </c>
      <c r="J2912">
        <v>20</v>
      </c>
      <c r="K2912">
        <v>6</v>
      </c>
      <c r="L2912" t="s">
        <v>17466</v>
      </c>
      <c r="M2912">
        <f t="shared" si="135"/>
        <v>0.76395833333333341</v>
      </c>
      <c r="N2912" t="str">
        <f t="shared" si="136"/>
        <v>5-8 PM</v>
      </c>
      <c r="O2912">
        <v>24278.05</v>
      </c>
      <c r="P2912">
        <v>829</v>
      </c>
      <c r="Q2912">
        <v>828</v>
      </c>
      <c r="R2912">
        <v>1</v>
      </c>
      <c r="S2912">
        <v>23450.05</v>
      </c>
      <c r="T2912" t="s">
        <v>105</v>
      </c>
      <c r="U2912" t="s">
        <v>23</v>
      </c>
      <c r="V2912" t="s">
        <v>24</v>
      </c>
      <c r="W2912" t="s">
        <v>8217</v>
      </c>
      <c r="X2912" t="s">
        <v>26</v>
      </c>
      <c r="Y2912" t="s">
        <v>27</v>
      </c>
      <c r="Z2912" t="s">
        <v>28</v>
      </c>
      <c r="AA2912" t="s">
        <v>26</v>
      </c>
      <c r="AB2912" t="s">
        <v>30</v>
      </c>
    </row>
    <row r="2913" spans="1:28" x14ac:dyDescent="0.3">
      <c r="A2913" t="s">
        <v>8218</v>
      </c>
      <c r="B2913" t="s">
        <v>234</v>
      </c>
      <c r="C2913" t="s">
        <v>8219</v>
      </c>
      <c r="D2913" t="s">
        <v>225</v>
      </c>
      <c r="E2913">
        <v>20</v>
      </c>
      <c r="F2913" t="s">
        <v>17465</v>
      </c>
      <c r="G2913">
        <v>2024</v>
      </c>
      <c r="H2913">
        <f t="shared" si="137"/>
        <v>45493</v>
      </c>
      <c r="I2913">
        <v>6</v>
      </c>
      <c r="J2913">
        <v>20</v>
      </c>
      <c r="K2913">
        <v>5</v>
      </c>
      <c r="L2913" t="s">
        <v>17466</v>
      </c>
      <c r="M2913">
        <f t="shared" si="135"/>
        <v>0.76394675925925926</v>
      </c>
      <c r="N2913" t="str">
        <f t="shared" si="136"/>
        <v>5-8 PM</v>
      </c>
      <c r="O2913">
        <v>80674.48</v>
      </c>
      <c r="P2913">
        <v>829</v>
      </c>
      <c r="Q2913">
        <v>828</v>
      </c>
      <c r="R2913">
        <v>1</v>
      </c>
      <c r="S2913">
        <v>79846.48</v>
      </c>
      <c r="T2913" t="s">
        <v>105</v>
      </c>
      <c r="U2913" t="s">
        <v>23</v>
      </c>
      <c r="V2913" t="s">
        <v>24</v>
      </c>
      <c r="W2913" t="s">
        <v>8220</v>
      </c>
      <c r="X2913" t="s">
        <v>26</v>
      </c>
      <c r="Y2913" t="s">
        <v>27</v>
      </c>
      <c r="Z2913" t="s">
        <v>28</v>
      </c>
      <c r="AA2913" t="s">
        <v>26</v>
      </c>
      <c r="AB2913" t="s">
        <v>30</v>
      </c>
    </row>
    <row r="2914" spans="1:28" x14ac:dyDescent="0.3">
      <c r="A2914" t="s">
        <v>8221</v>
      </c>
      <c r="B2914" t="s">
        <v>234</v>
      </c>
      <c r="C2914" t="s">
        <v>8222</v>
      </c>
      <c r="D2914" t="s">
        <v>225</v>
      </c>
      <c r="E2914">
        <v>20</v>
      </c>
      <c r="F2914" t="s">
        <v>17465</v>
      </c>
      <c r="G2914">
        <v>2024</v>
      </c>
      <c r="H2914">
        <f t="shared" si="137"/>
        <v>45493</v>
      </c>
      <c r="I2914">
        <v>6</v>
      </c>
      <c r="J2914">
        <v>19</v>
      </c>
      <c r="K2914">
        <v>36</v>
      </c>
      <c r="L2914" t="s">
        <v>17466</v>
      </c>
      <c r="M2914">
        <f t="shared" si="135"/>
        <v>0.76361111111111113</v>
      </c>
      <c r="N2914" t="str">
        <f t="shared" si="136"/>
        <v>5-8 PM</v>
      </c>
      <c r="O2914">
        <v>81502.48</v>
      </c>
      <c r="P2914">
        <v>829</v>
      </c>
      <c r="Q2914">
        <v>828</v>
      </c>
      <c r="R2914">
        <v>1</v>
      </c>
      <c r="S2914">
        <v>80674.48</v>
      </c>
      <c r="T2914" t="s">
        <v>105</v>
      </c>
      <c r="U2914" t="s">
        <v>23</v>
      </c>
      <c r="V2914" t="s">
        <v>24</v>
      </c>
      <c r="W2914" t="s">
        <v>8223</v>
      </c>
      <c r="X2914" t="s">
        <v>26</v>
      </c>
      <c r="Y2914" t="s">
        <v>27</v>
      </c>
      <c r="Z2914" t="s">
        <v>28</v>
      </c>
      <c r="AA2914" t="s">
        <v>26</v>
      </c>
      <c r="AB2914" t="s">
        <v>30</v>
      </c>
    </row>
    <row r="2915" spans="1:28" x14ac:dyDescent="0.3">
      <c r="A2915" t="s">
        <v>8224</v>
      </c>
      <c r="B2915" t="s">
        <v>234</v>
      </c>
      <c r="C2915" t="s">
        <v>8225</v>
      </c>
      <c r="D2915" t="s">
        <v>225</v>
      </c>
      <c r="E2915">
        <v>20</v>
      </c>
      <c r="F2915" t="s">
        <v>17465</v>
      </c>
      <c r="G2915">
        <v>2024</v>
      </c>
      <c r="H2915">
        <f t="shared" si="137"/>
        <v>45493</v>
      </c>
      <c r="I2915">
        <v>6</v>
      </c>
      <c r="J2915">
        <v>18</v>
      </c>
      <c r="K2915">
        <v>33</v>
      </c>
      <c r="L2915" t="s">
        <v>17466</v>
      </c>
      <c r="M2915">
        <f t="shared" si="135"/>
        <v>0.76288194444444446</v>
      </c>
      <c r="N2915" t="str">
        <f t="shared" si="136"/>
        <v>5-8 PM</v>
      </c>
      <c r="O2915">
        <v>82330.48</v>
      </c>
      <c r="P2915">
        <v>829</v>
      </c>
      <c r="Q2915">
        <v>828</v>
      </c>
      <c r="R2915">
        <v>1</v>
      </c>
      <c r="S2915">
        <v>81502.48</v>
      </c>
      <c r="T2915" t="s">
        <v>105</v>
      </c>
      <c r="U2915" t="s">
        <v>23</v>
      </c>
      <c r="V2915" t="s">
        <v>24</v>
      </c>
      <c r="W2915" t="s">
        <v>8226</v>
      </c>
      <c r="X2915" t="s">
        <v>26</v>
      </c>
      <c r="Y2915" t="s">
        <v>27</v>
      </c>
      <c r="Z2915" t="s">
        <v>28</v>
      </c>
      <c r="AA2915" t="s">
        <v>26</v>
      </c>
      <c r="AB2915" t="s">
        <v>30</v>
      </c>
    </row>
    <row r="2916" spans="1:28" x14ac:dyDescent="0.3">
      <c r="A2916" t="s">
        <v>8227</v>
      </c>
      <c r="B2916" t="s">
        <v>234</v>
      </c>
      <c r="C2916" t="s">
        <v>8228</v>
      </c>
      <c r="D2916" t="s">
        <v>225</v>
      </c>
      <c r="E2916">
        <v>20</v>
      </c>
      <c r="F2916" t="s">
        <v>17465</v>
      </c>
      <c r="G2916">
        <v>2024</v>
      </c>
      <c r="H2916">
        <f t="shared" si="137"/>
        <v>45493</v>
      </c>
      <c r="I2916">
        <v>6</v>
      </c>
      <c r="J2916">
        <v>17</v>
      </c>
      <c r="K2916">
        <v>52</v>
      </c>
      <c r="L2916" t="s">
        <v>17466</v>
      </c>
      <c r="M2916">
        <f t="shared" si="135"/>
        <v>0.76240740740740742</v>
      </c>
      <c r="N2916" t="str">
        <f t="shared" si="136"/>
        <v>5-8 PM</v>
      </c>
      <c r="O2916">
        <v>83158.48</v>
      </c>
      <c r="P2916">
        <v>829</v>
      </c>
      <c r="Q2916">
        <v>828</v>
      </c>
      <c r="R2916">
        <v>1</v>
      </c>
      <c r="S2916">
        <v>82330.48</v>
      </c>
      <c r="T2916" t="s">
        <v>105</v>
      </c>
      <c r="U2916" t="s">
        <v>23</v>
      </c>
      <c r="V2916" t="s">
        <v>24</v>
      </c>
      <c r="W2916" t="s">
        <v>8229</v>
      </c>
      <c r="X2916" t="s">
        <v>26</v>
      </c>
      <c r="Y2916" t="s">
        <v>27</v>
      </c>
      <c r="Z2916" t="s">
        <v>28</v>
      </c>
      <c r="AA2916" t="s">
        <v>26</v>
      </c>
      <c r="AB2916" t="s">
        <v>30</v>
      </c>
    </row>
    <row r="2917" spans="1:28" x14ac:dyDescent="0.3">
      <c r="A2917" t="s">
        <v>8230</v>
      </c>
      <c r="B2917" t="s">
        <v>102</v>
      </c>
      <c r="C2917" t="s">
        <v>8231</v>
      </c>
      <c r="D2917" t="s">
        <v>225</v>
      </c>
      <c r="E2917">
        <v>20</v>
      </c>
      <c r="F2917" t="s">
        <v>17465</v>
      </c>
      <c r="G2917">
        <v>2024</v>
      </c>
      <c r="H2917">
        <f t="shared" si="137"/>
        <v>45493</v>
      </c>
      <c r="I2917">
        <v>6</v>
      </c>
      <c r="J2917">
        <v>17</v>
      </c>
      <c r="K2917">
        <v>21</v>
      </c>
      <c r="L2917" t="s">
        <v>17466</v>
      </c>
      <c r="M2917">
        <f t="shared" si="135"/>
        <v>0.76204861111111111</v>
      </c>
      <c r="N2917" t="str">
        <f t="shared" si="136"/>
        <v>5-8 PM</v>
      </c>
      <c r="O2917">
        <v>25106.05</v>
      </c>
      <c r="P2917">
        <v>829</v>
      </c>
      <c r="Q2917">
        <v>828</v>
      </c>
      <c r="R2917">
        <v>1</v>
      </c>
      <c r="S2917">
        <v>24278.05</v>
      </c>
      <c r="T2917" t="s">
        <v>105</v>
      </c>
      <c r="U2917" t="s">
        <v>23</v>
      </c>
      <c r="V2917" t="s">
        <v>24</v>
      </c>
      <c r="W2917" t="s">
        <v>8232</v>
      </c>
      <c r="X2917" t="s">
        <v>26</v>
      </c>
      <c r="Y2917" t="s">
        <v>27</v>
      </c>
      <c r="Z2917" t="s">
        <v>28</v>
      </c>
      <c r="AA2917" t="s">
        <v>26</v>
      </c>
      <c r="AB2917" t="s">
        <v>30</v>
      </c>
    </row>
    <row r="2918" spans="1:28" x14ac:dyDescent="0.3">
      <c r="A2918" t="s">
        <v>8233</v>
      </c>
      <c r="B2918" t="s">
        <v>1222</v>
      </c>
      <c r="C2918" t="s">
        <v>8234</v>
      </c>
      <c r="D2918" t="s">
        <v>21</v>
      </c>
      <c r="E2918">
        <v>20</v>
      </c>
      <c r="F2918" t="s">
        <v>17465</v>
      </c>
      <c r="G2918">
        <v>2024</v>
      </c>
      <c r="H2918">
        <f t="shared" si="137"/>
        <v>45493</v>
      </c>
      <c r="I2918">
        <v>6</v>
      </c>
      <c r="J2918">
        <v>16</v>
      </c>
      <c r="K2918">
        <v>47</v>
      </c>
      <c r="L2918" t="s">
        <v>17466</v>
      </c>
      <c r="M2918">
        <f t="shared" si="135"/>
        <v>0.76165509259259256</v>
      </c>
      <c r="N2918" t="str">
        <f t="shared" si="136"/>
        <v>5-8 PM</v>
      </c>
      <c r="O2918">
        <v>181.54</v>
      </c>
      <c r="P2918">
        <v>19</v>
      </c>
      <c r="Q2918">
        <v>18.43</v>
      </c>
      <c r="R2918">
        <v>0.56999999999999995</v>
      </c>
      <c r="S2918">
        <v>163.11000000000001</v>
      </c>
      <c r="T2918" t="s">
        <v>34</v>
      </c>
      <c r="U2918" t="s">
        <v>23</v>
      </c>
      <c r="V2918" t="s">
        <v>24</v>
      </c>
      <c r="W2918" t="s">
        <v>8235</v>
      </c>
      <c r="X2918" t="s">
        <v>26</v>
      </c>
      <c r="Y2918" t="s">
        <v>36</v>
      </c>
      <c r="Z2918" t="s">
        <v>28</v>
      </c>
      <c r="AA2918" t="s">
        <v>29</v>
      </c>
      <c r="AB2918" t="s">
        <v>30</v>
      </c>
    </row>
    <row r="2919" spans="1:28" x14ac:dyDescent="0.3">
      <c r="A2919" t="s">
        <v>8236</v>
      </c>
      <c r="B2919" t="s">
        <v>57</v>
      </c>
      <c r="C2919" t="s">
        <v>8237</v>
      </c>
      <c r="D2919" t="s">
        <v>74</v>
      </c>
      <c r="E2919">
        <v>20</v>
      </c>
      <c r="F2919" t="s">
        <v>17465</v>
      </c>
      <c r="G2919">
        <v>2024</v>
      </c>
      <c r="H2919">
        <f t="shared" si="137"/>
        <v>45493</v>
      </c>
      <c r="I2919">
        <v>6</v>
      </c>
      <c r="J2919">
        <v>8</v>
      </c>
      <c r="K2919">
        <v>15</v>
      </c>
      <c r="L2919" t="s">
        <v>17466</v>
      </c>
      <c r="M2919">
        <f t="shared" si="135"/>
        <v>0.75572916666666667</v>
      </c>
      <c r="N2919" t="str">
        <f t="shared" si="136"/>
        <v>5-8 PM</v>
      </c>
      <c r="O2919">
        <v>1017</v>
      </c>
      <c r="P2919">
        <v>859</v>
      </c>
      <c r="Q2919">
        <v>833.23</v>
      </c>
      <c r="R2919">
        <v>25.77</v>
      </c>
      <c r="S2919">
        <v>183.77</v>
      </c>
      <c r="T2919" t="s">
        <v>22</v>
      </c>
      <c r="U2919" t="s">
        <v>23</v>
      </c>
      <c r="V2919" t="s">
        <v>24</v>
      </c>
      <c r="W2919" t="s">
        <v>8238</v>
      </c>
      <c r="X2919" t="s">
        <v>26</v>
      </c>
      <c r="Y2919" t="s">
        <v>36</v>
      </c>
      <c r="Z2919" t="s">
        <v>28</v>
      </c>
      <c r="AA2919" t="s">
        <v>29</v>
      </c>
      <c r="AB2919" t="s">
        <v>30</v>
      </c>
    </row>
    <row r="2920" spans="1:28" x14ac:dyDescent="0.3">
      <c r="A2920" t="s">
        <v>8239</v>
      </c>
      <c r="B2920" t="s">
        <v>1537</v>
      </c>
      <c r="C2920" t="s">
        <v>8240</v>
      </c>
      <c r="D2920" t="s">
        <v>21</v>
      </c>
      <c r="E2920">
        <v>20</v>
      </c>
      <c r="F2920" t="s">
        <v>17465</v>
      </c>
      <c r="G2920">
        <v>2024</v>
      </c>
      <c r="H2920">
        <f t="shared" si="137"/>
        <v>45493</v>
      </c>
      <c r="I2920">
        <v>6</v>
      </c>
      <c r="J2920">
        <v>6</v>
      </c>
      <c r="K2920">
        <v>53</v>
      </c>
      <c r="L2920" t="s">
        <v>17466</v>
      </c>
      <c r="M2920">
        <f t="shared" si="135"/>
        <v>0.7547800925925926</v>
      </c>
      <c r="N2920" t="str">
        <f t="shared" si="136"/>
        <v>5-8 PM</v>
      </c>
      <c r="O2920">
        <v>111.7</v>
      </c>
      <c r="P2920">
        <v>29</v>
      </c>
      <c r="Q2920">
        <v>28.39</v>
      </c>
      <c r="R2920">
        <v>0.61</v>
      </c>
      <c r="S2920">
        <v>83.31</v>
      </c>
      <c r="T2920" t="s">
        <v>34</v>
      </c>
      <c r="U2920" t="s">
        <v>23</v>
      </c>
      <c r="V2920" t="s">
        <v>24</v>
      </c>
      <c r="W2920" t="s">
        <v>8241</v>
      </c>
      <c r="X2920" t="s">
        <v>26</v>
      </c>
      <c r="Y2920" t="s">
        <v>36</v>
      </c>
      <c r="Z2920" t="s">
        <v>28</v>
      </c>
      <c r="AA2920" t="s">
        <v>37</v>
      </c>
      <c r="AB2920" t="s">
        <v>30</v>
      </c>
    </row>
    <row r="2921" spans="1:28" x14ac:dyDescent="0.3">
      <c r="A2921" t="s">
        <v>8242</v>
      </c>
      <c r="B2921" t="s">
        <v>98</v>
      </c>
      <c r="C2921" t="s">
        <v>8243</v>
      </c>
      <c r="D2921" t="s">
        <v>74</v>
      </c>
      <c r="E2921">
        <v>20</v>
      </c>
      <c r="F2921" t="s">
        <v>17465</v>
      </c>
      <c r="G2921">
        <v>2024</v>
      </c>
      <c r="H2921">
        <f t="shared" si="137"/>
        <v>45493</v>
      </c>
      <c r="I2921">
        <v>6</v>
      </c>
      <c r="J2921">
        <v>3</v>
      </c>
      <c r="K2921">
        <v>52</v>
      </c>
      <c r="L2921" t="s">
        <v>17466</v>
      </c>
      <c r="M2921">
        <f t="shared" si="135"/>
        <v>0.75268518518518512</v>
      </c>
      <c r="N2921" t="str">
        <f t="shared" si="136"/>
        <v>5-8 PM</v>
      </c>
      <c r="O2921">
        <v>2926.55</v>
      </c>
      <c r="P2921">
        <v>199</v>
      </c>
      <c r="Q2921">
        <v>193.03</v>
      </c>
      <c r="R2921">
        <v>5.97</v>
      </c>
      <c r="S2921">
        <v>2733.52</v>
      </c>
      <c r="T2921" t="s">
        <v>34</v>
      </c>
      <c r="U2921" t="s">
        <v>23</v>
      </c>
      <c r="V2921" t="s">
        <v>24</v>
      </c>
      <c r="W2921" t="s">
        <v>8244</v>
      </c>
      <c r="X2921" t="s">
        <v>26</v>
      </c>
      <c r="Y2921" t="s">
        <v>36</v>
      </c>
      <c r="Z2921" t="s">
        <v>28</v>
      </c>
      <c r="AA2921" t="s">
        <v>205</v>
      </c>
      <c r="AB2921" t="s">
        <v>30</v>
      </c>
    </row>
    <row r="2922" spans="1:28" x14ac:dyDescent="0.3">
      <c r="A2922" t="s">
        <v>8245</v>
      </c>
      <c r="B2922" t="s">
        <v>48</v>
      </c>
      <c r="C2922" t="s">
        <v>8246</v>
      </c>
      <c r="D2922" t="s">
        <v>21</v>
      </c>
      <c r="E2922">
        <v>20</v>
      </c>
      <c r="F2922" t="s">
        <v>17465</v>
      </c>
      <c r="G2922">
        <v>2024</v>
      </c>
      <c r="H2922">
        <f t="shared" si="137"/>
        <v>45493</v>
      </c>
      <c r="I2922">
        <v>6</v>
      </c>
      <c r="J2922">
        <v>2</v>
      </c>
      <c r="K2922">
        <v>34</v>
      </c>
      <c r="L2922" t="s">
        <v>17466</v>
      </c>
      <c r="M2922">
        <f t="shared" si="135"/>
        <v>0.75178240740740743</v>
      </c>
      <c r="N2922" t="str">
        <f t="shared" si="136"/>
        <v>5-8 PM</v>
      </c>
      <c r="O2922">
        <v>925.29</v>
      </c>
      <c r="P2922">
        <v>299</v>
      </c>
      <c r="Q2922">
        <v>290.02999999999997</v>
      </c>
      <c r="R2922">
        <v>8.9700000000000006</v>
      </c>
      <c r="S2922">
        <v>635.26</v>
      </c>
      <c r="T2922" t="s">
        <v>34</v>
      </c>
      <c r="U2922" t="s">
        <v>23</v>
      </c>
      <c r="V2922" t="s">
        <v>24</v>
      </c>
      <c r="W2922" t="s">
        <v>8247</v>
      </c>
      <c r="X2922" t="s">
        <v>26</v>
      </c>
      <c r="Y2922" t="s">
        <v>36</v>
      </c>
      <c r="Z2922" t="s">
        <v>28</v>
      </c>
      <c r="AA2922" t="s">
        <v>29</v>
      </c>
      <c r="AB2922" t="s">
        <v>30</v>
      </c>
    </row>
    <row r="2923" spans="1:28" x14ac:dyDescent="0.3">
      <c r="A2923" t="s">
        <v>8248</v>
      </c>
      <c r="B2923" t="s">
        <v>234</v>
      </c>
      <c r="C2923" t="s">
        <v>8216</v>
      </c>
      <c r="D2923" t="s">
        <v>225</v>
      </c>
      <c r="E2923">
        <v>20</v>
      </c>
      <c r="F2923" t="s">
        <v>17465</v>
      </c>
      <c r="G2923">
        <v>2024</v>
      </c>
      <c r="H2923">
        <f t="shared" si="137"/>
        <v>45493</v>
      </c>
      <c r="I2923">
        <v>5</v>
      </c>
      <c r="J2923">
        <v>57</v>
      </c>
      <c r="K2923">
        <v>7</v>
      </c>
      <c r="L2923" t="s">
        <v>17466</v>
      </c>
      <c r="M2923">
        <f t="shared" si="135"/>
        <v>0.74799768518518517</v>
      </c>
      <c r="N2923" t="str">
        <f t="shared" si="136"/>
        <v>5-8 PM</v>
      </c>
      <c r="O2923">
        <v>1086.48</v>
      </c>
      <c r="P2923">
        <v>829</v>
      </c>
      <c r="Q2923">
        <v>828</v>
      </c>
      <c r="R2923">
        <v>1</v>
      </c>
      <c r="S2923">
        <v>258.48</v>
      </c>
      <c r="T2923" t="s">
        <v>105</v>
      </c>
      <c r="U2923" t="s">
        <v>23</v>
      </c>
      <c r="V2923" t="s">
        <v>24</v>
      </c>
      <c r="W2923" t="s">
        <v>8217</v>
      </c>
      <c r="X2923" t="s">
        <v>26</v>
      </c>
      <c r="Y2923" t="s">
        <v>27</v>
      </c>
      <c r="Z2923" t="s">
        <v>28</v>
      </c>
      <c r="AA2923" t="s">
        <v>26</v>
      </c>
      <c r="AB2923" t="s">
        <v>30</v>
      </c>
    </row>
    <row r="2924" spans="1:28" x14ac:dyDescent="0.3">
      <c r="A2924" t="s">
        <v>8249</v>
      </c>
      <c r="B2924" t="s">
        <v>234</v>
      </c>
      <c r="C2924" t="s">
        <v>8231</v>
      </c>
      <c r="D2924" t="s">
        <v>225</v>
      </c>
      <c r="E2924">
        <v>20</v>
      </c>
      <c r="F2924" t="s">
        <v>17465</v>
      </c>
      <c r="G2924">
        <v>2024</v>
      </c>
      <c r="H2924">
        <f t="shared" si="137"/>
        <v>45493</v>
      </c>
      <c r="I2924">
        <v>5</v>
      </c>
      <c r="J2924">
        <v>56</v>
      </c>
      <c r="K2924">
        <v>52</v>
      </c>
      <c r="L2924" t="s">
        <v>17466</v>
      </c>
      <c r="M2924">
        <f t="shared" si="135"/>
        <v>0.74782407407407403</v>
      </c>
      <c r="N2924" t="str">
        <f t="shared" si="136"/>
        <v>5-8 PM</v>
      </c>
      <c r="O2924">
        <v>1914.48</v>
      </c>
      <c r="P2924">
        <v>829</v>
      </c>
      <c r="Q2924">
        <v>828</v>
      </c>
      <c r="R2924">
        <v>1</v>
      </c>
      <c r="S2924">
        <v>1086.48</v>
      </c>
      <c r="T2924" t="s">
        <v>105</v>
      </c>
      <c r="U2924" t="s">
        <v>23</v>
      </c>
      <c r="V2924" t="s">
        <v>24</v>
      </c>
      <c r="W2924" t="s">
        <v>8250</v>
      </c>
      <c r="X2924" t="s">
        <v>26</v>
      </c>
      <c r="Y2924" t="s">
        <v>27</v>
      </c>
      <c r="Z2924" t="s">
        <v>28</v>
      </c>
      <c r="AA2924" t="s">
        <v>26</v>
      </c>
      <c r="AB2924" t="s">
        <v>30</v>
      </c>
    </row>
    <row r="2925" spans="1:28" x14ac:dyDescent="0.3">
      <c r="A2925" t="s">
        <v>8251</v>
      </c>
      <c r="B2925" t="s">
        <v>57</v>
      </c>
      <c r="C2925" t="s">
        <v>8252</v>
      </c>
      <c r="D2925" t="s">
        <v>50</v>
      </c>
      <c r="E2925">
        <v>20</v>
      </c>
      <c r="F2925" t="s">
        <v>17465</v>
      </c>
      <c r="G2925">
        <v>2024</v>
      </c>
      <c r="H2925">
        <f t="shared" si="137"/>
        <v>45493</v>
      </c>
      <c r="I2925">
        <v>5</v>
      </c>
      <c r="J2925">
        <v>56</v>
      </c>
      <c r="K2925">
        <v>2</v>
      </c>
      <c r="L2925" t="s">
        <v>17466</v>
      </c>
      <c r="M2925">
        <f t="shared" si="135"/>
        <v>0.74724537037037031</v>
      </c>
      <c r="N2925" t="str">
        <f t="shared" si="136"/>
        <v>5-8 PM</v>
      </c>
      <c r="O2925">
        <v>1188.8399999999999</v>
      </c>
      <c r="P2925">
        <v>179</v>
      </c>
      <c r="Q2925">
        <v>171.84</v>
      </c>
      <c r="R2925">
        <v>7.16</v>
      </c>
      <c r="S2925">
        <v>1017</v>
      </c>
      <c r="T2925" t="s">
        <v>34</v>
      </c>
      <c r="U2925" t="s">
        <v>23</v>
      </c>
      <c r="V2925" t="s">
        <v>24</v>
      </c>
      <c r="W2925" t="s">
        <v>8253</v>
      </c>
      <c r="X2925" t="s">
        <v>26</v>
      </c>
      <c r="Y2925" t="s">
        <v>36</v>
      </c>
      <c r="Z2925" t="s">
        <v>28</v>
      </c>
      <c r="AA2925" t="s">
        <v>29</v>
      </c>
      <c r="AB2925" t="s">
        <v>30</v>
      </c>
    </row>
    <row r="2926" spans="1:28" x14ac:dyDescent="0.3">
      <c r="A2926" t="s">
        <v>8254</v>
      </c>
      <c r="B2926" t="s">
        <v>1481</v>
      </c>
      <c r="C2926" t="s">
        <v>8255</v>
      </c>
      <c r="D2926" t="s">
        <v>21</v>
      </c>
      <c r="E2926">
        <v>20</v>
      </c>
      <c r="F2926" t="s">
        <v>17465</v>
      </c>
      <c r="G2926">
        <v>2024</v>
      </c>
      <c r="H2926">
        <f t="shared" si="137"/>
        <v>45493</v>
      </c>
      <c r="I2926">
        <v>5</v>
      </c>
      <c r="J2926">
        <v>52</v>
      </c>
      <c r="K2926">
        <v>46</v>
      </c>
      <c r="L2926" t="s">
        <v>17466</v>
      </c>
      <c r="M2926">
        <f t="shared" si="135"/>
        <v>0.74497685185185192</v>
      </c>
      <c r="N2926" t="str">
        <f t="shared" si="136"/>
        <v>5-8 PM</v>
      </c>
      <c r="O2926">
        <v>1768.82</v>
      </c>
      <c r="P2926">
        <v>29</v>
      </c>
      <c r="Q2926">
        <v>28.13</v>
      </c>
      <c r="R2926">
        <v>0.87</v>
      </c>
      <c r="S2926">
        <v>1740.69</v>
      </c>
      <c r="T2926" t="s">
        <v>34</v>
      </c>
      <c r="U2926" t="s">
        <v>23</v>
      </c>
      <c r="V2926" t="s">
        <v>24</v>
      </c>
      <c r="W2926" t="s">
        <v>8256</v>
      </c>
      <c r="X2926" t="s">
        <v>26</v>
      </c>
      <c r="Y2926" t="s">
        <v>36</v>
      </c>
      <c r="Z2926" t="s">
        <v>28</v>
      </c>
      <c r="AA2926" t="s">
        <v>3542</v>
      </c>
      <c r="AB2926" t="s">
        <v>30</v>
      </c>
    </row>
    <row r="2927" spans="1:28" x14ac:dyDescent="0.3">
      <c r="A2927" t="s">
        <v>8257</v>
      </c>
      <c r="B2927" t="s">
        <v>1537</v>
      </c>
      <c r="C2927" t="s">
        <v>8258</v>
      </c>
      <c r="D2927" t="s">
        <v>21</v>
      </c>
      <c r="E2927">
        <v>20</v>
      </c>
      <c r="F2927" t="s">
        <v>17465</v>
      </c>
      <c r="G2927">
        <v>2024</v>
      </c>
      <c r="H2927">
        <f t="shared" si="137"/>
        <v>45493</v>
      </c>
      <c r="I2927">
        <v>5</v>
      </c>
      <c r="J2927">
        <v>35</v>
      </c>
      <c r="K2927">
        <v>26</v>
      </c>
      <c r="L2927" t="s">
        <v>17466</v>
      </c>
      <c r="M2927">
        <f t="shared" si="135"/>
        <v>0.73293981481481474</v>
      </c>
      <c r="N2927" t="str">
        <f t="shared" si="136"/>
        <v>5-8 PM</v>
      </c>
      <c r="O2927">
        <v>130.30000000000001</v>
      </c>
      <c r="P2927">
        <v>19</v>
      </c>
      <c r="Q2927">
        <v>18.600000000000001</v>
      </c>
      <c r="R2927">
        <v>0.4</v>
      </c>
      <c r="S2927">
        <v>111.7</v>
      </c>
      <c r="T2927" t="s">
        <v>34</v>
      </c>
      <c r="U2927" t="s">
        <v>23</v>
      </c>
      <c r="V2927" t="s">
        <v>24</v>
      </c>
      <c r="W2927" t="s">
        <v>8259</v>
      </c>
      <c r="X2927" t="s">
        <v>26</v>
      </c>
      <c r="Y2927" t="s">
        <v>36</v>
      </c>
      <c r="Z2927" t="s">
        <v>28</v>
      </c>
      <c r="AA2927" t="s">
        <v>37</v>
      </c>
      <c r="AB2927" t="s">
        <v>30</v>
      </c>
    </row>
    <row r="2928" spans="1:28" x14ac:dyDescent="0.3">
      <c r="A2928" t="s">
        <v>8260</v>
      </c>
      <c r="B2928" t="s">
        <v>98</v>
      </c>
      <c r="C2928" t="s">
        <v>8261</v>
      </c>
      <c r="D2928" t="s">
        <v>21</v>
      </c>
      <c r="E2928">
        <v>20</v>
      </c>
      <c r="F2928" t="s">
        <v>17465</v>
      </c>
      <c r="G2928">
        <v>2024</v>
      </c>
      <c r="H2928">
        <f t="shared" si="137"/>
        <v>45493</v>
      </c>
      <c r="I2928">
        <v>5</v>
      </c>
      <c r="J2928">
        <v>24</v>
      </c>
      <c r="K2928">
        <v>4</v>
      </c>
      <c r="L2928" t="s">
        <v>17466</v>
      </c>
      <c r="M2928">
        <f t="shared" si="135"/>
        <v>0.72504629629629624</v>
      </c>
      <c r="N2928" t="str">
        <f t="shared" si="136"/>
        <v>5-8 PM</v>
      </c>
      <c r="O2928">
        <v>2944.98</v>
      </c>
      <c r="P2928">
        <v>19</v>
      </c>
      <c r="Q2928">
        <v>18.43</v>
      </c>
      <c r="R2928">
        <v>0.56999999999999995</v>
      </c>
      <c r="S2928">
        <v>2926.55</v>
      </c>
      <c r="T2928" t="s">
        <v>34</v>
      </c>
      <c r="U2928" t="s">
        <v>23</v>
      </c>
      <c r="V2928" t="s">
        <v>24</v>
      </c>
      <c r="W2928" t="s">
        <v>8262</v>
      </c>
      <c r="X2928" t="s">
        <v>26</v>
      </c>
      <c r="Y2928" t="s">
        <v>36</v>
      </c>
      <c r="Z2928" t="s">
        <v>28</v>
      </c>
      <c r="AA2928" t="s">
        <v>29</v>
      </c>
      <c r="AB2928" t="s">
        <v>30</v>
      </c>
    </row>
    <row r="2929" spans="1:28" x14ac:dyDescent="0.3">
      <c r="A2929" t="s">
        <v>8263</v>
      </c>
      <c r="B2929" t="s">
        <v>1481</v>
      </c>
      <c r="C2929" t="s">
        <v>1797</v>
      </c>
      <c r="D2929" t="s">
        <v>74</v>
      </c>
      <c r="E2929">
        <v>20</v>
      </c>
      <c r="F2929" t="s">
        <v>17465</v>
      </c>
      <c r="G2929">
        <v>2024</v>
      </c>
      <c r="H2929">
        <f t="shared" si="137"/>
        <v>45493</v>
      </c>
      <c r="I2929">
        <v>5</v>
      </c>
      <c r="J2929">
        <v>2</v>
      </c>
      <c r="K2929">
        <v>28</v>
      </c>
      <c r="L2929" t="s">
        <v>17466</v>
      </c>
      <c r="M2929">
        <f t="shared" si="135"/>
        <v>0.71004629629629623</v>
      </c>
      <c r="N2929" t="str">
        <f t="shared" si="136"/>
        <v>5-8 PM</v>
      </c>
      <c r="O2929">
        <v>1772.7</v>
      </c>
      <c r="P2929">
        <v>33</v>
      </c>
      <c r="Q2929">
        <v>32.01</v>
      </c>
      <c r="R2929">
        <v>0.99</v>
      </c>
      <c r="S2929">
        <v>1740.69</v>
      </c>
      <c r="T2929" t="s">
        <v>34</v>
      </c>
      <c r="U2929" t="s">
        <v>23</v>
      </c>
      <c r="V2929" t="s">
        <v>24</v>
      </c>
      <c r="W2929" t="s">
        <v>8264</v>
      </c>
      <c r="X2929" t="s">
        <v>26</v>
      </c>
      <c r="Y2929" t="s">
        <v>36</v>
      </c>
      <c r="Z2929" t="s">
        <v>28</v>
      </c>
      <c r="AA2929" t="s">
        <v>29</v>
      </c>
      <c r="AB2929" t="s">
        <v>30</v>
      </c>
    </row>
    <row r="2930" spans="1:28" x14ac:dyDescent="0.3">
      <c r="A2930" t="s">
        <v>8265</v>
      </c>
      <c r="B2930" t="s">
        <v>1481</v>
      </c>
      <c r="C2930" t="s">
        <v>1797</v>
      </c>
      <c r="D2930" t="s">
        <v>74</v>
      </c>
      <c r="E2930">
        <v>20</v>
      </c>
      <c r="F2930" t="s">
        <v>17465</v>
      </c>
      <c r="G2930">
        <v>2024</v>
      </c>
      <c r="H2930">
        <f t="shared" si="137"/>
        <v>45493</v>
      </c>
      <c r="I2930">
        <v>5</v>
      </c>
      <c r="J2930">
        <v>1</v>
      </c>
      <c r="K2930">
        <v>55</v>
      </c>
      <c r="L2930" t="s">
        <v>17466</v>
      </c>
      <c r="M2930">
        <f t="shared" si="135"/>
        <v>0.70966435185185184</v>
      </c>
      <c r="N2930" t="str">
        <f t="shared" si="136"/>
        <v>5-8 PM</v>
      </c>
      <c r="O2930">
        <v>1800.83</v>
      </c>
      <c r="P2930">
        <v>29</v>
      </c>
      <c r="Q2930">
        <v>28.13</v>
      </c>
      <c r="R2930">
        <v>0</v>
      </c>
      <c r="S2930">
        <v>1772.7</v>
      </c>
      <c r="T2930" t="s">
        <v>22</v>
      </c>
      <c r="U2930" t="s">
        <v>198</v>
      </c>
      <c r="V2930" t="s">
        <v>24</v>
      </c>
      <c r="W2930" t="s">
        <v>1489</v>
      </c>
      <c r="X2930" t="s">
        <v>26</v>
      </c>
      <c r="Y2930" t="s">
        <v>36</v>
      </c>
      <c r="Z2930" t="s">
        <v>28</v>
      </c>
      <c r="AA2930" t="s">
        <v>29</v>
      </c>
      <c r="AB2930" t="s">
        <v>30</v>
      </c>
    </row>
    <row r="2931" spans="1:28" x14ac:dyDescent="0.3">
      <c r="A2931" t="s">
        <v>8266</v>
      </c>
      <c r="B2931" t="s">
        <v>90</v>
      </c>
      <c r="C2931" t="s">
        <v>8267</v>
      </c>
      <c r="D2931" t="s">
        <v>21</v>
      </c>
      <c r="E2931">
        <v>20</v>
      </c>
      <c r="F2931" t="s">
        <v>17465</v>
      </c>
      <c r="G2931">
        <v>2024</v>
      </c>
      <c r="H2931">
        <f t="shared" si="137"/>
        <v>45493</v>
      </c>
      <c r="I2931">
        <v>4</v>
      </c>
      <c r="J2931">
        <v>22</v>
      </c>
      <c r="K2931">
        <v>59</v>
      </c>
      <c r="L2931" t="s">
        <v>17466</v>
      </c>
      <c r="M2931">
        <f t="shared" si="135"/>
        <v>0.68262731481481476</v>
      </c>
      <c r="N2931" t="str">
        <f t="shared" si="136"/>
        <v>1-4 PM</v>
      </c>
      <c r="O2931">
        <v>1011.56</v>
      </c>
      <c r="P2931">
        <v>299</v>
      </c>
      <c r="Q2931">
        <v>292.72000000000003</v>
      </c>
      <c r="R2931">
        <v>6.28</v>
      </c>
      <c r="S2931">
        <v>718.84</v>
      </c>
      <c r="T2931" t="s">
        <v>34</v>
      </c>
      <c r="U2931" t="s">
        <v>23</v>
      </c>
      <c r="V2931" t="s">
        <v>24</v>
      </c>
      <c r="W2931" t="s">
        <v>8268</v>
      </c>
      <c r="X2931" t="s">
        <v>26</v>
      </c>
      <c r="Y2931" t="s">
        <v>27</v>
      </c>
      <c r="Z2931" t="s">
        <v>28</v>
      </c>
      <c r="AA2931" t="s">
        <v>37</v>
      </c>
      <c r="AB2931" t="s">
        <v>30</v>
      </c>
    </row>
    <row r="2932" spans="1:28" x14ac:dyDescent="0.3">
      <c r="A2932" t="s">
        <v>8269</v>
      </c>
      <c r="B2932" t="s">
        <v>167</v>
      </c>
      <c r="C2932" t="s">
        <v>3443</v>
      </c>
      <c r="D2932" t="s">
        <v>21</v>
      </c>
      <c r="E2932">
        <v>20</v>
      </c>
      <c r="F2932" t="s">
        <v>17465</v>
      </c>
      <c r="G2932">
        <v>2024</v>
      </c>
      <c r="H2932">
        <f t="shared" si="137"/>
        <v>45493</v>
      </c>
      <c r="I2932">
        <v>4</v>
      </c>
      <c r="J2932">
        <v>7</v>
      </c>
      <c r="K2932">
        <v>58</v>
      </c>
      <c r="L2932" t="s">
        <v>17466</v>
      </c>
      <c r="M2932">
        <f t="shared" si="135"/>
        <v>0.67219907407407409</v>
      </c>
      <c r="N2932" t="str">
        <f t="shared" si="136"/>
        <v>1-4 PM</v>
      </c>
      <c r="O2932">
        <v>986.95</v>
      </c>
      <c r="P2932">
        <v>299</v>
      </c>
      <c r="Q2932">
        <v>290.02999999999997</v>
      </c>
      <c r="R2932">
        <v>8.9700000000000006</v>
      </c>
      <c r="S2932">
        <v>696.92</v>
      </c>
      <c r="T2932" t="s">
        <v>34</v>
      </c>
      <c r="U2932" t="s">
        <v>23</v>
      </c>
      <c r="V2932" t="s">
        <v>24</v>
      </c>
      <c r="W2932" t="s">
        <v>8270</v>
      </c>
      <c r="X2932" t="s">
        <v>26</v>
      </c>
      <c r="Y2932" t="s">
        <v>36</v>
      </c>
      <c r="Z2932" t="s">
        <v>28</v>
      </c>
      <c r="AA2932" t="s">
        <v>29</v>
      </c>
      <c r="AB2932" t="s">
        <v>30</v>
      </c>
    </row>
    <row r="2933" spans="1:28" x14ac:dyDescent="0.3">
      <c r="A2933" t="s">
        <v>8271</v>
      </c>
      <c r="B2933" t="s">
        <v>2239</v>
      </c>
      <c r="C2933" t="s">
        <v>8272</v>
      </c>
      <c r="D2933" t="s">
        <v>21</v>
      </c>
      <c r="E2933">
        <v>20</v>
      </c>
      <c r="F2933" t="s">
        <v>17465</v>
      </c>
      <c r="G2933">
        <v>2024</v>
      </c>
      <c r="H2933">
        <f t="shared" si="137"/>
        <v>45493</v>
      </c>
      <c r="I2933">
        <v>4</v>
      </c>
      <c r="J2933">
        <v>1</v>
      </c>
      <c r="K2933">
        <v>17</v>
      </c>
      <c r="L2933" t="s">
        <v>17466</v>
      </c>
      <c r="M2933">
        <f t="shared" si="135"/>
        <v>0.6675578703703704</v>
      </c>
      <c r="N2933" t="str">
        <f t="shared" si="136"/>
        <v>1-4 PM</v>
      </c>
      <c r="O2933">
        <v>151.44999999999999</v>
      </c>
      <c r="P2933">
        <v>69</v>
      </c>
      <c r="Q2933">
        <v>67.41</v>
      </c>
      <c r="R2933">
        <v>1.59</v>
      </c>
      <c r="S2933">
        <v>84.04</v>
      </c>
      <c r="T2933" t="s">
        <v>34</v>
      </c>
      <c r="U2933" t="s">
        <v>23</v>
      </c>
      <c r="V2933" t="s">
        <v>24</v>
      </c>
      <c r="W2933" t="s">
        <v>8273</v>
      </c>
      <c r="X2933" t="s">
        <v>26</v>
      </c>
      <c r="Y2933" t="s">
        <v>36</v>
      </c>
      <c r="Z2933" t="s">
        <v>28</v>
      </c>
      <c r="AA2933" t="s">
        <v>161</v>
      </c>
      <c r="AB2933" t="s">
        <v>30</v>
      </c>
    </row>
    <row r="2934" spans="1:28" x14ac:dyDescent="0.3">
      <c r="A2934" t="s">
        <v>8274</v>
      </c>
      <c r="B2934" t="s">
        <v>2654</v>
      </c>
      <c r="C2934" t="s">
        <v>8275</v>
      </c>
      <c r="D2934" t="s">
        <v>74</v>
      </c>
      <c r="E2934">
        <v>20</v>
      </c>
      <c r="F2934" t="s">
        <v>17465</v>
      </c>
      <c r="G2934">
        <v>2024</v>
      </c>
      <c r="H2934">
        <f t="shared" si="137"/>
        <v>45493</v>
      </c>
      <c r="I2934">
        <v>3</v>
      </c>
      <c r="J2934">
        <v>42</v>
      </c>
      <c r="K2934">
        <v>9</v>
      </c>
      <c r="L2934" t="s">
        <v>17466</v>
      </c>
      <c r="M2934">
        <f t="shared" si="135"/>
        <v>0.65427083333333336</v>
      </c>
      <c r="N2934" t="str">
        <f t="shared" si="136"/>
        <v>1-4 PM</v>
      </c>
      <c r="O2934">
        <v>569.89</v>
      </c>
      <c r="P2934">
        <v>299</v>
      </c>
      <c r="Q2934">
        <v>293.02</v>
      </c>
      <c r="R2934">
        <v>5.98</v>
      </c>
      <c r="S2934">
        <v>276.87</v>
      </c>
      <c r="T2934" t="s">
        <v>34</v>
      </c>
      <c r="U2934" t="s">
        <v>23</v>
      </c>
      <c r="V2934" t="s">
        <v>24</v>
      </c>
      <c r="W2934" t="s">
        <v>8276</v>
      </c>
      <c r="X2934" t="s">
        <v>26</v>
      </c>
      <c r="Y2934" t="s">
        <v>36</v>
      </c>
      <c r="Z2934" t="s">
        <v>28</v>
      </c>
      <c r="AA2934" t="s">
        <v>29</v>
      </c>
      <c r="AB2934" t="s">
        <v>30</v>
      </c>
    </row>
    <row r="2935" spans="1:28" x14ac:dyDescent="0.3">
      <c r="A2935" t="s">
        <v>8277</v>
      </c>
      <c r="B2935" t="s">
        <v>3200</v>
      </c>
      <c r="C2935" t="s">
        <v>8278</v>
      </c>
      <c r="D2935" t="s">
        <v>74</v>
      </c>
      <c r="E2935">
        <v>20</v>
      </c>
      <c r="F2935" t="s">
        <v>17465</v>
      </c>
      <c r="G2935">
        <v>2024</v>
      </c>
      <c r="H2935">
        <f t="shared" si="137"/>
        <v>45493</v>
      </c>
      <c r="I2935">
        <v>3</v>
      </c>
      <c r="J2935">
        <v>17</v>
      </c>
      <c r="K2935">
        <v>17</v>
      </c>
      <c r="L2935" t="s">
        <v>17466</v>
      </c>
      <c r="M2935">
        <f t="shared" si="135"/>
        <v>0.63700231481481484</v>
      </c>
      <c r="N2935" t="str">
        <f t="shared" si="136"/>
        <v>1-4 PM</v>
      </c>
      <c r="O2935">
        <v>235.38</v>
      </c>
      <c r="P2935">
        <v>199</v>
      </c>
      <c r="Q2935">
        <v>193.03</v>
      </c>
      <c r="R2935">
        <v>5.97</v>
      </c>
      <c r="S2935">
        <v>42.35</v>
      </c>
      <c r="T2935" t="s">
        <v>34</v>
      </c>
      <c r="U2935" t="s">
        <v>23</v>
      </c>
      <c r="V2935" t="s">
        <v>24</v>
      </c>
      <c r="W2935" t="s">
        <v>8279</v>
      </c>
      <c r="X2935" t="s">
        <v>26</v>
      </c>
      <c r="Y2935" t="s">
        <v>27</v>
      </c>
      <c r="Z2935" t="s">
        <v>28</v>
      </c>
      <c r="AA2935" t="s">
        <v>29</v>
      </c>
      <c r="AB2935" t="s">
        <v>30</v>
      </c>
    </row>
    <row r="2936" spans="1:28" x14ac:dyDescent="0.3">
      <c r="A2936" t="s">
        <v>8280</v>
      </c>
      <c r="B2936" t="s">
        <v>102</v>
      </c>
      <c r="C2936" t="s">
        <v>8281</v>
      </c>
      <c r="D2936" t="s">
        <v>21</v>
      </c>
      <c r="E2936">
        <v>20</v>
      </c>
      <c r="F2936" t="s">
        <v>17465</v>
      </c>
      <c r="G2936">
        <v>2024</v>
      </c>
      <c r="H2936">
        <f t="shared" si="137"/>
        <v>45493</v>
      </c>
      <c r="I2936">
        <v>2</v>
      </c>
      <c r="J2936">
        <v>38</v>
      </c>
      <c r="K2936">
        <v>7</v>
      </c>
      <c r="L2936" t="s">
        <v>17466</v>
      </c>
      <c r="M2936">
        <f t="shared" si="135"/>
        <v>0.60980324074074077</v>
      </c>
      <c r="N2936" t="str">
        <f t="shared" si="136"/>
        <v>1-4 PM</v>
      </c>
      <c r="O2936">
        <v>25447.72</v>
      </c>
      <c r="P2936">
        <v>349</v>
      </c>
      <c r="Q2936">
        <v>341.67</v>
      </c>
      <c r="R2936">
        <v>7.33</v>
      </c>
      <c r="S2936">
        <v>25106.05</v>
      </c>
      <c r="T2936" t="s">
        <v>34</v>
      </c>
      <c r="U2936" t="s">
        <v>23</v>
      </c>
      <c r="V2936" t="s">
        <v>24</v>
      </c>
      <c r="W2936" t="s">
        <v>8282</v>
      </c>
      <c r="X2936" t="s">
        <v>26</v>
      </c>
      <c r="Y2936" t="s">
        <v>36</v>
      </c>
      <c r="Z2936" t="s">
        <v>28</v>
      </c>
      <c r="AA2936" t="s">
        <v>29</v>
      </c>
      <c r="AB2936" t="s">
        <v>30</v>
      </c>
    </row>
    <row r="2937" spans="1:28" x14ac:dyDescent="0.3">
      <c r="A2937" t="s">
        <v>8283</v>
      </c>
      <c r="B2937" t="s">
        <v>4263</v>
      </c>
      <c r="C2937" t="s">
        <v>8284</v>
      </c>
      <c r="D2937" t="s">
        <v>74</v>
      </c>
      <c r="E2937">
        <v>20</v>
      </c>
      <c r="F2937" t="s">
        <v>17465</v>
      </c>
      <c r="G2937">
        <v>2024</v>
      </c>
      <c r="H2937">
        <f t="shared" si="137"/>
        <v>45493</v>
      </c>
      <c r="I2937">
        <v>2</v>
      </c>
      <c r="J2937">
        <v>27</v>
      </c>
      <c r="K2937">
        <v>2</v>
      </c>
      <c r="L2937" t="s">
        <v>17466</v>
      </c>
      <c r="M2937">
        <f t="shared" si="135"/>
        <v>0.60210648148148149</v>
      </c>
      <c r="N2937" t="str">
        <f t="shared" si="136"/>
        <v>1-4 PM</v>
      </c>
      <c r="O2937">
        <v>286.41000000000003</v>
      </c>
      <c r="P2937">
        <v>199</v>
      </c>
      <c r="Q2937">
        <v>195.02</v>
      </c>
      <c r="R2937">
        <v>3.98</v>
      </c>
      <c r="S2937">
        <v>91.39</v>
      </c>
      <c r="T2937" t="s">
        <v>34</v>
      </c>
      <c r="U2937" t="s">
        <v>23</v>
      </c>
      <c r="V2937" t="s">
        <v>24</v>
      </c>
      <c r="W2937" t="s">
        <v>8285</v>
      </c>
      <c r="X2937" t="s">
        <v>26</v>
      </c>
      <c r="Y2937" t="s">
        <v>36</v>
      </c>
      <c r="Z2937" t="s">
        <v>28</v>
      </c>
      <c r="AA2937" t="s">
        <v>29</v>
      </c>
      <c r="AB2937" t="s">
        <v>30</v>
      </c>
    </row>
    <row r="2938" spans="1:28" x14ac:dyDescent="0.3">
      <c r="A2938" t="s">
        <v>8286</v>
      </c>
      <c r="B2938" t="s">
        <v>3480</v>
      </c>
      <c r="C2938" t="s">
        <v>8287</v>
      </c>
      <c r="D2938" t="s">
        <v>21</v>
      </c>
      <c r="E2938">
        <v>20</v>
      </c>
      <c r="F2938" t="s">
        <v>17465</v>
      </c>
      <c r="G2938">
        <v>2024</v>
      </c>
      <c r="H2938">
        <f t="shared" si="137"/>
        <v>45493</v>
      </c>
      <c r="I2938">
        <v>2</v>
      </c>
      <c r="J2938">
        <v>26</v>
      </c>
      <c r="K2938">
        <v>43</v>
      </c>
      <c r="L2938" t="s">
        <v>17466</v>
      </c>
      <c r="M2938">
        <f t="shared" si="135"/>
        <v>0.60188657407407409</v>
      </c>
      <c r="N2938" t="str">
        <f t="shared" si="136"/>
        <v>1-4 PM</v>
      </c>
      <c r="O2938">
        <v>638.70000000000005</v>
      </c>
      <c r="P2938">
        <v>239</v>
      </c>
      <c r="Q2938">
        <v>233.5</v>
      </c>
      <c r="R2938">
        <v>5.5</v>
      </c>
      <c r="S2938">
        <v>405.2</v>
      </c>
      <c r="T2938" t="s">
        <v>34</v>
      </c>
      <c r="U2938" t="s">
        <v>23</v>
      </c>
      <c r="V2938" t="s">
        <v>24</v>
      </c>
      <c r="W2938" t="s">
        <v>8288</v>
      </c>
      <c r="X2938" t="s">
        <v>26</v>
      </c>
      <c r="Y2938" t="s">
        <v>36</v>
      </c>
      <c r="Z2938" t="s">
        <v>28</v>
      </c>
      <c r="AA2938" t="s">
        <v>37</v>
      </c>
      <c r="AB2938" t="s">
        <v>30</v>
      </c>
    </row>
    <row r="2939" spans="1:28" x14ac:dyDescent="0.3">
      <c r="A2939" t="s">
        <v>8289</v>
      </c>
      <c r="B2939" t="s">
        <v>48</v>
      </c>
      <c r="C2939" t="s">
        <v>8290</v>
      </c>
      <c r="D2939" t="s">
        <v>74</v>
      </c>
      <c r="E2939">
        <v>20</v>
      </c>
      <c r="F2939" t="s">
        <v>17465</v>
      </c>
      <c r="G2939">
        <v>2024</v>
      </c>
      <c r="H2939">
        <f t="shared" si="137"/>
        <v>45493</v>
      </c>
      <c r="I2939">
        <v>2</v>
      </c>
      <c r="J2939">
        <v>14</v>
      </c>
      <c r="K2939">
        <v>8</v>
      </c>
      <c r="L2939" t="s">
        <v>17466</v>
      </c>
      <c r="M2939">
        <f t="shared" si="135"/>
        <v>0.59314814814814809</v>
      </c>
      <c r="N2939" t="str">
        <f t="shared" si="136"/>
        <v>1-4 PM</v>
      </c>
      <c r="O2939">
        <v>1118.32</v>
      </c>
      <c r="P2939">
        <v>199</v>
      </c>
      <c r="Q2939">
        <v>193.03</v>
      </c>
      <c r="R2939">
        <v>5.97</v>
      </c>
      <c r="S2939">
        <v>925.29</v>
      </c>
      <c r="T2939" t="s">
        <v>22</v>
      </c>
      <c r="U2939" t="s">
        <v>23</v>
      </c>
      <c r="V2939" t="s">
        <v>24</v>
      </c>
      <c r="W2939" t="s">
        <v>8291</v>
      </c>
      <c r="X2939" t="s">
        <v>26</v>
      </c>
      <c r="Y2939" t="s">
        <v>36</v>
      </c>
      <c r="Z2939" t="s">
        <v>28</v>
      </c>
      <c r="AA2939" t="s">
        <v>29</v>
      </c>
      <c r="AB2939" t="s">
        <v>30</v>
      </c>
    </row>
    <row r="2940" spans="1:28" x14ac:dyDescent="0.3">
      <c r="A2940" t="s">
        <v>8292</v>
      </c>
      <c r="B2940" t="s">
        <v>3480</v>
      </c>
      <c r="C2940" t="s">
        <v>8287</v>
      </c>
      <c r="D2940" t="s">
        <v>21</v>
      </c>
      <c r="E2940">
        <v>20</v>
      </c>
      <c r="F2940" t="s">
        <v>17465</v>
      </c>
      <c r="G2940">
        <v>2024</v>
      </c>
      <c r="H2940">
        <f t="shared" si="137"/>
        <v>45493</v>
      </c>
      <c r="I2940">
        <v>2</v>
      </c>
      <c r="J2940">
        <v>0</v>
      </c>
      <c r="K2940">
        <v>39</v>
      </c>
      <c r="L2940" t="s">
        <v>17466</v>
      </c>
      <c r="M2940">
        <f t="shared" si="135"/>
        <v>0.58378472222222222</v>
      </c>
      <c r="N2940" t="str">
        <f t="shared" si="136"/>
        <v>1-4 PM</v>
      </c>
      <c r="O2940">
        <v>638.70000000000005</v>
      </c>
      <c r="P2940">
        <v>249</v>
      </c>
      <c r="Q2940">
        <v>243.27</v>
      </c>
      <c r="R2940">
        <v>0</v>
      </c>
      <c r="S2940">
        <v>395.43</v>
      </c>
      <c r="T2940" t="s">
        <v>22</v>
      </c>
      <c r="U2940" t="s">
        <v>198</v>
      </c>
      <c r="V2940" t="s">
        <v>24</v>
      </c>
      <c r="W2940" t="s">
        <v>6056</v>
      </c>
      <c r="X2940" t="s">
        <v>26</v>
      </c>
      <c r="Y2940" t="s">
        <v>36</v>
      </c>
      <c r="Z2940" t="s">
        <v>28</v>
      </c>
      <c r="AA2940" t="s">
        <v>37</v>
      </c>
      <c r="AB2940" t="s">
        <v>30</v>
      </c>
    </row>
    <row r="2941" spans="1:28" x14ac:dyDescent="0.3">
      <c r="A2941" t="s">
        <v>8293</v>
      </c>
      <c r="B2941" t="s">
        <v>3200</v>
      </c>
      <c r="C2941" t="s">
        <v>8294</v>
      </c>
      <c r="D2941" t="s">
        <v>74</v>
      </c>
      <c r="E2941">
        <v>20</v>
      </c>
      <c r="F2941" t="s">
        <v>17465</v>
      </c>
      <c r="G2941">
        <v>2024</v>
      </c>
      <c r="H2941">
        <f t="shared" si="137"/>
        <v>45493</v>
      </c>
      <c r="I2941">
        <v>1</v>
      </c>
      <c r="J2941">
        <v>59</v>
      </c>
      <c r="K2941">
        <v>17</v>
      </c>
      <c r="L2941" t="s">
        <v>17466</v>
      </c>
      <c r="M2941">
        <f t="shared" si="135"/>
        <v>0.58283564814814814</v>
      </c>
      <c r="N2941" t="str">
        <f t="shared" si="136"/>
        <v>1-4 PM</v>
      </c>
      <c r="O2941">
        <v>325.41000000000003</v>
      </c>
      <c r="P2941">
        <v>299</v>
      </c>
      <c r="Q2941">
        <v>290.02999999999997</v>
      </c>
      <c r="R2941">
        <v>8.9700000000000006</v>
      </c>
      <c r="S2941">
        <v>35.380000000000003</v>
      </c>
      <c r="T2941" t="s">
        <v>22</v>
      </c>
      <c r="U2941" t="s">
        <v>23</v>
      </c>
      <c r="V2941" t="s">
        <v>24</v>
      </c>
      <c r="W2941" t="s">
        <v>8295</v>
      </c>
      <c r="X2941" t="s">
        <v>26</v>
      </c>
      <c r="Y2941" t="s">
        <v>27</v>
      </c>
      <c r="Z2941" t="s">
        <v>28</v>
      </c>
      <c r="AA2941" t="s">
        <v>29</v>
      </c>
      <c r="AB2941" t="s">
        <v>30</v>
      </c>
    </row>
    <row r="2942" spans="1:28" x14ac:dyDescent="0.3">
      <c r="A2942" t="s">
        <v>8296</v>
      </c>
      <c r="B2942" t="s">
        <v>3200</v>
      </c>
      <c r="C2942" t="s">
        <v>8281</v>
      </c>
      <c r="D2942" t="s">
        <v>21</v>
      </c>
      <c r="E2942">
        <v>20</v>
      </c>
      <c r="F2942" t="s">
        <v>17465</v>
      </c>
      <c r="G2942">
        <v>2024</v>
      </c>
      <c r="H2942">
        <f t="shared" si="137"/>
        <v>45493</v>
      </c>
      <c r="I2942">
        <v>1</v>
      </c>
      <c r="J2942">
        <v>47</v>
      </c>
      <c r="K2942">
        <v>57</v>
      </c>
      <c r="L2942" t="s">
        <v>17466</v>
      </c>
      <c r="M2942">
        <f t="shared" si="135"/>
        <v>0.57496527777777773</v>
      </c>
      <c r="N2942" t="str">
        <f t="shared" si="136"/>
        <v>1-4 PM</v>
      </c>
      <c r="O2942">
        <v>363.94</v>
      </c>
      <c r="P2942">
        <v>349</v>
      </c>
      <c r="Q2942">
        <v>338.53</v>
      </c>
      <c r="R2942">
        <v>10.47</v>
      </c>
      <c r="S2942">
        <v>25.41</v>
      </c>
      <c r="T2942" t="s">
        <v>22</v>
      </c>
      <c r="U2942" t="s">
        <v>23</v>
      </c>
      <c r="V2942" t="s">
        <v>1212</v>
      </c>
      <c r="W2942" t="s">
        <v>8297</v>
      </c>
      <c r="X2942" t="s">
        <v>26</v>
      </c>
      <c r="Y2942" t="s">
        <v>27</v>
      </c>
      <c r="Z2942" t="s">
        <v>28</v>
      </c>
      <c r="AA2942" t="s">
        <v>29</v>
      </c>
      <c r="AB2942" t="s">
        <v>30</v>
      </c>
    </row>
    <row r="2943" spans="1:28" x14ac:dyDescent="0.3">
      <c r="A2943" t="s">
        <v>8298</v>
      </c>
      <c r="B2943" t="s">
        <v>68</v>
      </c>
      <c r="C2943" t="s">
        <v>8299</v>
      </c>
      <c r="D2943" t="s">
        <v>74</v>
      </c>
      <c r="E2943">
        <v>20</v>
      </c>
      <c r="F2943" t="s">
        <v>17465</v>
      </c>
      <c r="G2943">
        <v>2024</v>
      </c>
      <c r="H2943">
        <f t="shared" si="137"/>
        <v>45493</v>
      </c>
      <c r="I2943">
        <v>1</v>
      </c>
      <c r="J2943">
        <v>37</v>
      </c>
      <c r="K2943">
        <v>32</v>
      </c>
      <c r="L2943" t="s">
        <v>17466</v>
      </c>
      <c r="M2943">
        <f t="shared" si="135"/>
        <v>0.56773148148148145</v>
      </c>
      <c r="N2943" t="str">
        <f t="shared" si="136"/>
        <v>1-4 PM</v>
      </c>
      <c r="O2943">
        <v>840.84</v>
      </c>
      <c r="P2943">
        <v>579</v>
      </c>
      <c r="Q2943">
        <v>561.63</v>
      </c>
      <c r="R2943">
        <v>17.37</v>
      </c>
      <c r="S2943">
        <v>279.20999999999998</v>
      </c>
      <c r="T2943" t="s">
        <v>22</v>
      </c>
      <c r="U2943" t="s">
        <v>23</v>
      </c>
      <c r="V2943" t="s">
        <v>24</v>
      </c>
      <c r="W2943" t="s">
        <v>8300</v>
      </c>
      <c r="X2943" t="s">
        <v>26</v>
      </c>
      <c r="Y2943" t="s">
        <v>36</v>
      </c>
      <c r="Z2943" t="s">
        <v>28</v>
      </c>
      <c r="AA2943" t="s">
        <v>29</v>
      </c>
      <c r="AB2943" t="s">
        <v>30</v>
      </c>
    </row>
    <row r="2944" spans="1:28" x14ac:dyDescent="0.3">
      <c r="A2944" t="s">
        <v>8301</v>
      </c>
      <c r="B2944" t="s">
        <v>68</v>
      </c>
      <c r="C2944" t="s">
        <v>8302</v>
      </c>
      <c r="D2944" t="s">
        <v>21</v>
      </c>
      <c r="E2944">
        <v>20</v>
      </c>
      <c r="F2944" t="s">
        <v>17465</v>
      </c>
      <c r="G2944">
        <v>2024</v>
      </c>
      <c r="H2944">
        <f t="shared" si="137"/>
        <v>45493</v>
      </c>
      <c r="I2944">
        <v>1</v>
      </c>
      <c r="J2944">
        <v>32</v>
      </c>
      <c r="K2944">
        <v>23</v>
      </c>
      <c r="L2944" t="s">
        <v>17466</v>
      </c>
      <c r="M2944">
        <f t="shared" si="135"/>
        <v>0.56415509259259256</v>
      </c>
      <c r="N2944" t="str">
        <f t="shared" si="136"/>
        <v>1-4 PM</v>
      </c>
      <c r="O2944">
        <v>1053.27</v>
      </c>
      <c r="P2944">
        <v>219</v>
      </c>
      <c r="Q2944">
        <v>212.43</v>
      </c>
      <c r="R2944">
        <v>6.57</v>
      </c>
      <c r="S2944">
        <v>840.84</v>
      </c>
      <c r="T2944" t="s">
        <v>22</v>
      </c>
      <c r="U2944" t="s">
        <v>23</v>
      </c>
      <c r="V2944" t="s">
        <v>24</v>
      </c>
      <c r="W2944" t="s">
        <v>8303</v>
      </c>
      <c r="X2944" t="s">
        <v>26</v>
      </c>
      <c r="Y2944" t="s">
        <v>36</v>
      </c>
      <c r="Z2944" t="s">
        <v>28</v>
      </c>
      <c r="AA2944" t="s">
        <v>29</v>
      </c>
      <c r="AB2944" t="s">
        <v>30</v>
      </c>
    </row>
    <row r="2945" spans="1:28" x14ac:dyDescent="0.3">
      <c r="A2945" t="s">
        <v>8304</v>
      </c>
      <c r="B2945" t="s">
        <v>94</v>
      </c>
      <c r="C2945" t="s">
        <v>8305</v>
      </c>
      <c r="D2945" t="s">
        <v>74</v>
      </c>
      <c r="E2945">
        <v>20</v>
      </c>
      <c r="F2945" t="s">
        <v>17465</v>
      </c>
      <c r="G2945">
        <v>2024</v>
      </c>
      <c r="H2945">
        <f t="shared" si="137"/>
        <v>45493</v>
      </c>
      <c r="I2945">
        <v>12</v>
      </c>
      <c r="J2945">
        <v>40</v>
      </c>
      <c r="K2945">
        <v>26</v>
      </c>
      <c r="L2945" t="s">
        <v>17466</v>
      </c>
      <c r="M2945">
        <f t="shared" si="135"/>
        <v>0.52807870370370369</v>
      </c>
      <c r="N2945" t="str">
        <f t="shared" si="136"/>
        <v>9 AM-12 PM</v>
      </c>
      <c r="O2945">
        <v>321.42</v>
      </c>
      <c r="P2945">
        <v>299</v>
      </c>
      <c r="Q2945">
        <v>290.02999999999997</v>
      </c>
      <c r="R2945">
        <v>8.9700000000000006</v>
      </c>
      <c r="S2945">
        <v>31.39</v>
      </c>
      <c r="T2945" t="s">
        <v>2085</v>
      </c>
      <c r="U2945" t="s">
        <v>23</v>
      </c>
      <c r="V2945" t="s">
        <v>24</v>
      </c>
      <c r="W2945" t="s">
        <v>8306</v>
      </c>
      <c r="X2945" t="s">
        <v>26</v>
      </c>
      <c r="Y2945" t="s">
        <v>36</v>
      </c>
      <c r="Z2945" t="s">
        <v>28</v>
      </c>
      <c r="AA2945" t="s">
        <v>29</v>
      </c>
      <c r="AB2945" t="s">
        <v>30</v>
      </c>
    </row>
    <row r="2946" spans="1:28" x14ac:dyDescent="0.3">
      <c r="A2946" t="s">
        <v>8307</v>
      </c>
      <c r="B2946" t="s">
        <v>57</v>
      </c>
      <c r="C2946" t="s">
        <v>8308</v>
      </c>
      <c r="D2946" t="s">
        <v>21</v>
      </c>
      <c r="E2946">
        <v>20</v>
      </c>
      <c r="F2946" t="s">
        <v>17465</v>
      </c>
      <c r="G2946">
        <v>2024</v>
      </c>
      <c r="H2946">
        <f t="shared" si="137"/>
        <v>45493</v>
      </c>
      <c r="I2946">
        <v>12</v>
      </c>
      <c r="J2946">
        <v>28</v>
      </c>
      <c r="K2946">
        <v>7</v>
      </c>
      <c r="L2946" t="s">
        <v>17466</v>
      </c>
      <c r="M2946">
        <f t="shared" ref="M2946:M3009" si="138">TIMEVALUE(TEXT(TIMEVALUE(I2946 &amp; ":" &amp; J2946 &amp; ":" &amp; K2946 &amp; " " &amp; L2946), "hh:mm:ss AM/PM"))</f>
        <v>0.51952546296296298</v>
      </c>
      <c r="N2946" t="str">
        <f t="shared" ref="N2946:N3009" si="139">IF(AND(HOUR(M2946)&gt;=0, HOUR(M2946)&lt;=4), "12-4 AM",
IF(AND(HOUR(M2946)&gt;=5, HOUR(M2946)&lt;=8), "5-8 AM",
IF(AND(HOUR(M2946)&gt;=9, HOUR(M2946)&lt;=12), "9 AM-12 PM",
IF(AND(HOUR(M2946)&gt;=13, HOUR(M2946)&lt;=16), "1-4 PM",
IF(AND(HOUR(M2946)&gt;=17, HOUR(M2946)&lt;=20), "5-8 PM",
IF(AND(HOUR(M2946)&gt;=21, HOUR(M2946)&lt;=23), "9-11 PM",
""))))))</f>
        <v>9 AM-12 PM</v>
      </c>
      <c r="O2946">
        <v>1478.87</v>
      </c>
      <c r="P2946">
        <v>299</v>
      </c>
      <c r="Q2946">
        <v>290.02999999999997</v>
      </c>
      <c r="R2946">
        <v>8.9700000000000006</v>
      </c>
      <c r="S2946">
        <v>1188.8399999999999</v>
      </c>
      <c r="T2946" t="s">
        <v>2085</v>
      </c>
      <c r="U2946" t="s">
        <v>23</v>
      </c>
      <c r="V2946" t="s">
        <v>24</v>
      </c>
      <c r="W2946" t="s">
        <v>8309</v>
      </c>
      <c r="X2946" t="s">
        <v>26</v>
      </c>
      <c r="Y2946" t="s">
        <v>36</v>
      </c>
      <c r="Z2946" t="s">
        <v>28</v>
      </c>
      <c r="AA2946" t="s">
        <v>29</v>
      </c>
      <c r="AB2946" t="s">
        <v>30</v>
      </c>
    </row>
    <row r="2947" spans="1:28" x14ac:dyDescent="0.3">
      <c r="A2947" t="s">
        <v>8310</v>
      </c>
      <c r="B2947" t="s">
        <v>1537</v>
      </c>
      <c r="C2947" t="s">
        <v>8311</v>
      </c>
      <c r="D2947" t="s">
        <v>21</v>
      </c>
      <c r="E2947">
        <v>20</v>
      </c>
      <c r="F2947" t="s">
        <v>17465</v>
      </c>
      <c r="G2947">
        <v>2024</v>
      </c>
      <c r="H2947">
        <f t="shared" ref="H2947:H3010" si="140">DATEVALUE(E2947 &amp;"-"&amp;F2947&amp;"-"&amp;G2947)</f>
        <v>45493</v>
      </c>
      <c r="I2947">
        <v>12</v>
      </c>
      <c r="J2947">
        <v>18</v>
      </c>
      <c r="K2947">
        <v>45</v>
      </c>
      <c r="L2947" t="s">
        <v>17466</v>
      </c>
      <c r="M2947">
        <f t="shared" si="138"/>
        <v>0.51302083333333337</v>
      </c>
      <c r="N2947" t="str">
        <f t="shared" si="139"/>
        <v>9 AM-12 PM</v>
      </c>
      <c r="O2947">
        <v>148.9</v>
      </c>
      <c r="P2947">
        <v>19</v>
      </c>
      <c r="Q2947">
        <v>18.600000000000001</v>
      </c>
      <c r="R2947">
        <v>0.4</v>
      </c>
      <c r="S2947">
        <v>130.30000000000001</v>
      </c>
      <c r="T2947" t="s">
        <v>2085</v>
      </c>
      <c r="U2947" t="s">
        <v>23</v>
      </c>
      <c r="V2947" t="s">
        <v>24</v>
      </c>
      <c r="W2947" t="s">
        <v>8312</v>
      </c>
      <c r="X2947" t="s">
        <v>26</v>
      </c>
      <c r="Y2947" t="s">
        <v>36</v>
      </c>
      <c r="Z2947" t="s">
        <v>28</v>
      </c>
      <c r="AA2947" t="s">
        <v>29</v>
      </c>
      <c r="AB2947" t="s">
        <v>30</v>
      </c>
    </row>
    <row r="2948" spans="1:28" x14ac:dyDescent="0.3">
      <c r="A2948" t="s">
        <v>8313</v>
      </c>
      <c r="B2948" t="s">
        <v>48</v>
      </c>
      <c r="C2948" t="s">
        <v>8314</v>
      </c>
      <c r="D2948" t="s">
        <v>74</v>
      </c>
      <c r="E2948">
        <v>20</v>
      </c>
      <c r="F2948" t="s">
        <v>17465</v>
      </c>
      <c r="G2948">
        <v>2024</v>
      </c>
      <c r="H2948">
        <f t="shared" si="140"/>
        <v>45493</v>
      </c>
      <c r="I2948">
        <v>12</v>
      </c>
      <c r="J2948">
        <v>3</v>
      </c>
      <c r="K2948">
        <v>10</v>
      </c>
      <c r="L2948" t="s">
        <v>17466</v>
      </c>
      <c r="M2948">
        <f t="shared" si="138"/>
        <v>0.50219907407407405</v>
      </c>
      <c r="N2948" t="str">
        <f t="shared" si="139"/>
        <v>9 AM-12 PM</v>
      </c>
      <c r="O2948">
        <v>1311.35</v>
      </c>
      <c r="P2948">
        <v>199</v>
      </c>
      <c r="Q2948">
        <v>193.03</v>
      </c>
      <c r="R2948">
        <v>5.97</v>
      </c>
      <c r="S2948">
        <v>1118.32</v>
      </c>
      <c r="T2948" t="s">
        <v>2085</v>
      </c>
      <c r="U2948" t="s">
        <v>23</v>
      </c>
      <c r="V2948" t="s">
        <v>24</v>
      </c>
      <c r="W2948" t="s">
        <v>8315</v>
      </c>
      <c r="X2948" t="s">
        <v>26</v>
      </c>
      <c r="Y2948" t="s">
        <v>36</v>
      </c>
      <c r="Z2948" t="s">
        <v>28</v>
      </c>
      <c r="AA2948" t="s">
        <v>29</v>
      </c>
      <c r="AB2948" t="s">
        <v>30</v>
      </c>
    </row>
    <row r="2949" spans="1:28" x14ac:dyDescent="0.3">
      <c r="A2949" t="s">
        <v>8316</v>
      </c>
      <c r="B2949" t="s">
        <v>94</v>
      </c>
      <c r="C2949" t="s">
        <v>8317</v>
      </c>
      <c r="D2949" t="s">
        <v>74</v>
      </c>
      <c r="E2949">
        <v>20</v>
      </c>
      <c r="F2949" t="s">
        <v>17465</v>
      </c>
      <c r="G2949">
        <v>2024</v>
      </c>
      <c r="H2949">
        <f t="shared" si="140"/>
        <v>45493</v>
      </c>
      <c r="I2949">
        <v>11</v>
      </c>
      <c r="J2949">
        <v>52</v>
      </c>
      <c r="K2949">
        <v>4</v>
      </c>
      <c r="L2949" t="s">
        <v>17467</v>
      </c>
      <c r="M2949">
        <f t="shared" si="138"/>
        <v>0.49449074074074079</v>
      </c>
      <c r="N2949" t="str">
        <f t="shared" si="139"/>
        <v>9 AM-12 PM</v>
      </c>
      <c r="O2949">
        <v>514.45000000000005</v>
      </c>
      <c r="P2949">
        <v>199</v>
      </c>
      <c r="Q2949">
        <v>193.03</v>
      </c>
      <c r="R2949">
        <v>5.97</v>
      </c>
      <c r="S2949">
        <v>321.42</v>
      </c>
      <c r="T2949" t="s">
        <v>34</v>
      </c>
      <c r="U2949" t="s">
        <v>23</v>
      </c>
      <c r="V2949" t="s">
        <v>24</v>
      </c>
      <c r="W2949" t="s">
        <v>8318</v>
      </c>
      <c r="X2949" t="s">
        <v>26</v>
      </c>
      <c r="Y2949" t="s">
        <v>36</v>
      </c>
      <c r="Z2949" t="s">
        <v>28</v>
      </c>
      <c r="AA2949" t="s">
        <v>29</v>
      </c>
      <c r="AB2949" t="s">
        <v>30</v>
      </c>
    </row>
    <row r="2950" spans="1:28" x14ac:dyDescent="0.3">
      <c r="A2950" t="s">
        <v>8319</v>
      </c>
      <c r="B2950" t="s">
        <v>127</v>
      </c>
      <c r="C2950" t="s">
        <v>8320</v>
      </c>
      <c r="D2950" t="s">
        <v>21</v>
      </c>
      <c r="E2950">
        <v>20</v>
      </c>
      <c r="F2950" t="s">
        <v>17465</v>
      </c>
      <c r="G2950">
        <v>2024</v>
      </c>
      <c r="H2950">
        <f t="shared" si="140"/>
        <v>45493</v>
      </c>
      <c r="I2950">
        <v>11</v>
      </c>
      <c r="J2950">
        <v>42</v>
      </c>
      <c r="K2950">
        <v>37</v>
      </c>
      <c r="L2950" t="s">
        <v>17467</v>
      </c>
      <c r="M2950">
        <f t="shared" si="138"/>
        <v>0.48792824074074076</v>
      </c>
      <c r="N2950" t="str">
        <f t="shared" si="139"/>
        <v>9 AM-12 PM</v>
      </c>
      <c r="O2950">
        <v>522.92999999999995</v>
      </c>
      <c r="P2950">
        <v>299</v>
      </c>
      <c r="Q2950">
        <v>292.72000000000003</v>
      </c>
      <c r="R2950">
        <v>6.28</v>
      </c>
      <c r="S2950">
        <v>230.21</v>
      </c>
      <c r="T2950" t="s">
        <v>2085</v>
      </c>
      <c r="U2950" t="s">
        <v>23</v>
      </c>
      <c r="V2950" t="s">
        <v>24</v>
      </c>
      <c r="W2950" t="s">
        <v>8321</v>
      </c>
      <c r="X2950" t="s">
        <v>26</v>
      </c>
      <c r="Y2950" t="s">
        <v>36</v>
      </c>
      <c r="Z2950" t="s">
        <v>28</v>
      </c>
      <c r="AA2950" t="s">
        <v>37</v>
      </c>
      <c r="AB2950" t="s">
        <v>30</v>
      </c>
    </row>
    <row r="2951" spans="1:28" x14ac:dyDescent="0.3">
      <c r="A2951" t="s">
        <v>8322</v>
      </c>
      <c r="B2951" t="s">
        <v>7895</v>
      </c>
      <c r="C2951" t="s">
        <v>8323</v>
      </c>
      <c r="D2951" t="s">
        <v>74</v>
      </c>
      <c r="E2951">
        <v>20</v>
      </c>
      <c r="F2951" t="s">
        <v>17465</v>
      </c>
      <c r="G2951">
        <v>2024</v>
      </c>
      <c r="H2951">
        <f t="shared" si="140"/>
        <v>45493</v>
      </c>
      <c r="I2951">
        <v>11</v>
      </c>
      <c r="J2951">
        <v>38</v>
      </c>
      <c r="K2951">
        <v>0</v>
      </c>
      <c r="L2951" t="s">
        <v>17467</v>
      </c>
      <c r="M2951">
        <f t="shared" si="138"/>
        <v>0.48472222222222222</v>
      </c>
      <c r="N2951" t="str">
        <f t="shared" si="139"/>
        <v>9 AM-12 PM</v>
      </c>
      <c r="O2951">
        <v>500</v>
      </c>
      <c r="P2951">
        <v>349</v>
      </c>
      <c r="Q2951">
        <v>338.53</v>
      </c>
      <c r="R2951">
        <v>10.47</v>
      </c>
      <c r="S2951">
        <v>161.47</v>
      </c>
      <c r="T2951" t="s">
        <v>2085</v>
      </c>
      <c r="U2951" t="s">
        <v>23</v>
      </c>
      <c r="V2951" t="s">
        <v>24</v>
      </c>
      <c r="W2951" t="s">
        <v>8324</v>
      </c>
      <c r="X2951" t="s">
        <v>26</v>
      </c>
      <c r="Y2951" t="s">
        <v>36</v>
      </c>
      <c r="Z2951" t="s">
        <v>28</v>
      </c>
      <c r="AA2951" t="s">
        <v>29</v>
      </c>
      <c r="AB2951" t="s">
        <v>30</v>
      </c>
    </row>
    <row r="2952" spans="1:28" x14ac:dyDescent="0.3">
      <c r="A2952" t="s">
        <v>8325</v>
      </c>
      <c r="B2952" t="s">
        <v>1222</v>
      </c>
      <c r="C2952" t="s">
        <v>8326</v>
      </c>
      <c r="D2952" t="s">
        <v>50</v>
      </c>
      <c r="E2952">
        <v>20</v>
      </c>
      <c r="F2952" t="s">
        <v>17465</v>
      </c>
      <c r="G2952">
        <v>2024</v>
      </c>
      <c r="H2952">
        <f t="shared" si="140"/>
        <v>45493</v>
      </c>
      <c r="I2952">
        <v>11</v>
      </c>
      <c r="J2952">
        <v>19</v>
      </c>
      <c r="K2952">
        <v>58</v>
      </c>
      <c r="L2952" t="s">
        <v>17467</v>
      </c>
      <c r="M2952">
        <f t="shared" si="138"/>
        <v>0.47219907407407408</v>
      </c>
      <c r="N2952" t="str">
        <f t="shared" si="139"/>
        <v>9 AM-12 PM</v>
      </c>
      <c r="O2952">
        <v>276.58</v>
      </c>
      <c r="P2952">
        <v>99</v>
      </c>
      <c r="Q2952">
        <v>95.04</v>
      </c>
      <c r="R2952">
        <v>3.96</v>
      </c>
      <c r="S2952">
        <v>181.54</v>
      </c>
      <c r="T2952" t="s">
        <v>34</v>
      </c>
      <c r="U2952" t="s">
        <v>23</v>
      </c>
      <c r="V2952" t="s">
        <v>24</v>
      </c>
      <c r="W2952" t="s">
        <v>8327</v>
      </c>
      <c r="X2952" t="s">
        <v>26</v>
      </c>
      <c r="Y2952" t="s">
        <v>36</v>
      </c>
      <c r="Z2952" t="s">
        <v>28</v>
      </c>
      <c r="AA2952" t="s">
        <v>29</v>
      </c>
      <c r="AB2952" t="s">
        <v>30</v>
      </c>
    </row>
    <row r="2953" spans="1:28" x14ac:dyDescent="0.3">
      <c r="A2953" t="s">
        <v>8328</v>
      </c>
      <c r="B2953" t="s">
        <v>57</v>
      </c>
      <c r="C2953" t="s">
        <v>8329</v>
      </c>
      <c r="D2953" t="s">
        <v>50</v>
      </c>
      <c r="E2953">
        <v>20</v>
      </c>
      <c r="F2953" t="s">
        <v>17465</v>
      </c>
      <c r="G2953">
        <v>2024</v>
      </c>
      <c r="H2953">
        <f t="shared" si="140"/>
        <v>45493</v>
      </c>
      <c r="I2953">
        <v>11</v>
      </c>
      <c r="J2953">
        <v>16</v>
      </c>
      <c r="K2953">
        <v>47</v>
      </c>
      <c r="L2953" t="s">
        <v>17467</v>
      </c>
      <c r="M2953">
        <f t="shared" si="138"/>
        <v>0.46998842592592593</v>
      </c>
      <c r="N2953" t="str">
        <f t="shared" si="139"/>
        <v>9 AM-12 PM</v>
      </c>
      <c r="O2953">
        <v>1813.91</v>
      </c>
      <c r="P2953">
        <v>349</v>
      </c>
      <c r="Q2953">
        <v>335.04</v>
      </c>
      <c r="R2953">
        <v>13.96</v>
      </c>
      <c r="S2953">
        <v>1478.87</v>
      </c>
      <c r="T2953" t="s">
        <v>34</v>
      </c>
      <c r="U2953" t="s">
        <v>23</v>
      </c>
      <c r="V2953" t="s">
        <v>24</v>
      </c>
      <c r="W2953" t="s">
        <v>8330</v>
      </c>
      <c r="X2953" t="s">
        <v>26</v>
      </c>
      <c r="Y2953" t="s">
        <v>36</v>
      </c>
      <c r="Z2953" t="s">
        <v>28</v>
      </c>
      <c r="AA2953" t="s">
        <v>29</v>
      </c>
      <c r="AB2953" t="s">
        <v>30</v>
      </c>
    </row>
    <row r="2954" spans="1:28" x14ac:dyDescent="0.3">
      <c r="A2954" t="s">
        <v>8331</v>
      </c>
      <c r="B2954" t="s">
        <v>48</v>
      </c>
      <c r="C2954" t="s">
        <v>6061</v>
      </c>
      <c r="D2954" t="s">
        <v>21</v>
      </c>
      <c r="E2954">
        <v>20</v>
      </c>
      <c r="F2954" t="s">
        <v>17465</v>
      </c>
      <c r="G2954">
        <v>2024</v>
      </c>
      <c r="H2954">
        <f t="shared" si="140"/>
        <v>45493</v>
      </c>
      <c r="I2954">
        <v>11</v>
      </c>
      <c r="J2954">
        <v>9</v>
      </c>
      <c r="K2954">
        <v>46</v>
      </c>
      <c r="L2954" t="s">
        <v>17467</v>
      </c>
      <c r="M2954">
        <f t="shared" si="138"/>
        <v>0.46511574074074075</v>
      </c>
      <c r="N2954" t="str">
        <f t="shared" si="139"/>
        <v>9 AM-12 PM</v>
      </c>
      <c r="O2954">
        <v>1601.38</v>
      </c>
      <c r="P2954">
        <v>299</v>
      </c>
      <c r="Q2954">
        <v>290.02999999999997</v>
      </c>
      <c r="R2954">
        <v>8.9700000000000006</v>
      </c>
      <c r="S2954">
        <v>1311.35</v>
      </c>
      <c r="T2954" t="s">
        <v>34</v>
      </c>
      <c r="U2954" t="s">
        <v>23</v>
      </c>
      <c r="V2954" t="s">
        <v>24</v>
      </c>
      <c r="W2954" t="s">
        <v>8332</v>
      </c>
      <c r="X2954" t="s">
        <v>26</v>
      </c>
      <c r="Y2954" t="s">
        <v>36</v>
      </c>
      <c r="Z2954" t="s">
        <v>28</v>
      </c>
      <c r="AA2954" t="s">
        <v>3576</v>
      </c>
      <c r="AB2954" t="s">
        <v>30</v>
      </c>
    </row>
    <row r="2955" spans="1:28" x14ac:dyDescent="0.3">
      <c r="A2955" t="s">
        <v>8333</v>
      </c>
      <c r="B2955" t="s">
        <v>1222</v>
      </c>
      <c r="C2955" t="s">
        <v>8334</v>
      </c>
      <c r="D2955" t="s">
        <v>50</v>
      </c>
      <c r="E2955">
        <v>20</v>
      </c>
      <c r="F2955" t="s">
        <v>17465</v>
      </c>
      <c r="G2955">
        <v>2024</v>
      </c>
      <c r="H2955">
        <f t="shared" si="140"/>
        <v>45493</v>
      </c>
      <c r="I2955">
        <v>11</v>
      </c>
      <c r="J2955">
        <v>0</v>
      </c>
      <c r="K2955">
        <v>39</v>
      </c>
      <c r="L2955" t="s">
        <v>17467</v>
      </c>
      <c r="M2955">
        <f t="shared" si="138"/>
        <v>0.45878472222222227</v>
      </c>
      <c r="N2955" t="str">
        <f t="shared" si="139"/>
        <v>9 AM-12 PM</v>
      </c>
      <c r="O2955">
        <v>108.26</v>
      </c>
      <c r="P2955">
        <v>33</v>
      </c>
      <c r="Q2955">
        <v>31.68</v>
      </c>
      <c r="R2955">
        <v>1.32</v>
      </c>
      <c r="S2955">
        <v>76.58</v>
      </c>
      <c r="T2955" t="s">
        <v>34</v>
      </c>
      <c r="U2955" t="s">
        <v>23</v>
      </c>
      <c r="V2955" t="s">
        <v>24</v>
      </c>
      <c r="W2955" t="s">
        <v>8335</v>
      </c>
      <c r="X2955" t="s">
        <v>26</v>
      </c>
      <c r="Y2955" t="s">
        <v>36</v>
      </c>
      <c r="Z2955" t="s">
        <v>28</v>
      </c>
      <c r="AA2955" t="s">
        <v>29</v>
      </c>
      <c r="AB2955" t="s">
        <v>30</v>
      </c>
    </row>
    <row r="2956" spans="1:28" x14ac:dyDescent="0.3">
      <c r="A2956" t="s">
        <v>8336</v>
      </c>
      <c r="B2956" t="s">
        <v>167</v>
      </c>
      <c r="C2956" t="s">
        <v>8337</v>
      </c>
      <c r="D2956" t="s">
        <v>21</v>
      </c>
      <c r="E2956">
        <v>20</v>
      </c>
      <c r="F2956" t="s">
        <v>17465</v>
      </c>
      <c r="G2956">
        <v>2024</v>
      </c>
      <c r="H2956">
        <f t="shared" si="140"/>
        <v>45493</v>
      </c>
      <c r="I2956">
        <v>10</v>
      </c>
      <c r="J2956">
        <v>58</v>
      </c>
      <c r="K2956">
        <v>23</v>
      </c>
      <c r="L2956" t="s">
        <v>17467</v>
      </c>
      <c r="M2956">
        <f t="shared" si="138"/>
        <v>0.45721064814814816</v>
      </c>
      <c r="N2956" t="str">
        <f t="shared" si="139"/>
        <v>9 AM-12 PM</v>
      </c>
      <c r="O2956">
        <v>1218.78</v>
      </c>
      <c r="P2956">
        <v>239</v>
      </c>
      <c r="Q2956">
        <v>231.83</v>
      </c>
      <c r="R2956">
        <v>7.17</v>
      </c>
      <c r="S2956">
        <v>986.95</v>
      </c>
      <c r="T2956" t="s">
        <v>34</v>
      </c>
      <c r="U2956" t="s">
        <v>23</v>
      </c>
      <c r="V2956" t="s">
        <v>24</v>
      </c>
      <c r="W2956" t="s">
        <v>8338</v>
      </c>
      <c r="X2956" t="s">
        <v>26</v>
      </c>
      <c r="Y2956" t="s">
        <v>36</v>
      </c>
      <c r="Z2956" t="s">
        <v>28</v>
      </c>
      <c r="AA2956" t="s">
        <v>29</v>
      </c>
      <c r="AB2956" t="s">
        <v>30</v>
      </c>
    </row>
    <row r="2957" spans="1:28" x14ac:dyDescent="0.3">
      <c r="A2957" t="s">
        <v>8339</v>
      </c>
      <c r="B2957" t="s">
        <v>167</v>
      </c>
      <c r="C2957" t="s">
        <v>8340</v>
      </c>
      <c r="D2957" t="s">
        <v>21</v>
      </c>
      <c r="E2957">
        <v>20</v>
      </c>
      <c r="F2957" t="s">
        <v>17465</v>
      </c>
      <c r="G2957">
        <v>2024</v>
      </c>
      <c r="H2957">
        <f t="shared" si="140"/>
        <v>45493</v>
      </c>
      <c r="I2957">
        <v>10</v>
      </c>
      <c r="J2957">
        <v>57</v>
      </c>
      <c r="K2957">
        <v>19</v>
      </c>
      <c r="L2957" t="s">
        <v>17467</v>
      </c>
      <c r="M2957">
        <f t="shared" si="138"/>
        <v>0.45646990740740739</v>
      </c>
      <c r="N2957" t="str">
        <f t="shared" si="139"/>
        <v>9 AM-12 PM</v>
      </c>
      <c r="O2957">
        <v>1450.61</v>
      </c>
      <c r="P2957">
        <v>239</v>
      </c>
      <c r="Q2957">
        <v>231.83</v>
      </c>
      <c r="R2957">
        <v>7.17</v>
      </c>
      <c r="S2957">
        <v>1218.78</v>
      </c>
      <c r="T2957" t="s">
        <v>34</v>
      </c>
      <c r="U2957" t="s">
        <v>23</v>
      </c>
      <c r="V2957" t="s">
        <v>24</v>
      </c>
      <c r="W2957" t="s">
        <v>8341</v>
      </c>
      <c r="X2957" t="s">
        <v>26</v>
      </c>
      <c r="Y2957" t="s">
        <v>36</v>
      </c>
      <c r="Z2957" t="s">
        <v>28</v>
      </c>
      <c r="AA2957" t="s">
        <v>29</v>
      </c>
      <c r="AB2957" t="s">
        <v>30</v>
      </c>
    </row>
    <row r="2958" spans="1:28" x14ac:dyDescent="0.3">
      <c r="A2958" t="s">
        <v>8342</v>
      </c>
      <c r="B2958" t="s">
        <v>98</v>
      </c>
      <c r="C2958" t="s">
        <v>8343</v>
      </c>
      <c r="D2958" t="s">
        <v>50</v>
      </c>
      <c r="E2958">
        <v>20</v>
      </c>
      <c r="F2958" t="s">
        <v>17465</v>
      </c>
      <c r="G2958">
        <v>2024</v>
      </c>
      <c r="H2958">
        <f t="shared" si="140"/>
        <v>45493</v>
      </c>
      <c r="I2958">
        <v>10</v>
      </c>
      <c r="J2958">
        <v>51</v>
      </c>
      <c r="K2958">
        <v>51</v>
      </c>
      <c r="L2958" t="s">
        <v>17467</v>
      </c>
      <c r="M2958">
        <f t="shared" si="138"/>
        <v>0.4526736111111111</v>
      </c>
      <c r="N2958" t="str">
        <f t="shared" si="139"/>
        <v>9 AM-12 PM</v>
      </c>
      <c r="O2958">
        <v>3232.02</v>
      </c>
      <c r="P2958">
        <v>299</v>
      </c>
      <c r="Q2958">
        <v>287.04000000000002</v>
      </c>
      <c r="R2958">
        <v>11.96</v>
      </c>
      <c r="S2958">
        <v>2944.98</v>
      </c>
      <c r="T2958" t="s">
        <v>34</v>
      </c>
      <c r="U2958" t="s">
        <v>23</v>
      </c>
      <c r="V2958" t="s">
        <v>24</v>
      </c>
      <c r="W2958" t="s">
        <v>8344</v>
      </c>
      <c r="X2958" t="s">
        <v>26</v>
      </c>
      <c r="Y2958" t="s">
        <v>36</v>
      </c>
      <c r="Z2958" t="s">
        <v>28</v>
      </c>
      <c r="AA2958" t="s">
        <v>37</v>
      </c>
      <c r="AB2958" t="s">
        <v>30</v>
      </c>
    </row>
    <row r="2959" spans="1:28" x14ac:dyDescent="0.3">
      <c r="A2959" t="s">
        <v>8345</v>
      </c>
      <c r="B2959" t="s">
        <v>256</v>
      </c>
      <c r="C2959" t="s">
        <v>8346</v>
      </c>
      <c r="D2959" t="s">
        <v>74</v>
      </c>
      <c r="E2959">
        <v>20</v>
      </c>
      <c r="F2959" t="s">
        <v>17465</v>
      </c>
      <c r="G2959">
        <v>2024</v>
      </c>
      <c r="H2959">
        <f t="shared" si="140"/>
        <v>45493</v>
      </c>
      <c r="I2959">
        <v>10</v>
      </c>
      <c r="J2959">
        <v>49</v>
      </c>
      <c r="K2959">
        <v>58</v>
      </c>
      <c r="L2959" t="s">
        <v>17467</v>
      </c>
      <c r="M2959">
        <f t="shared" si="138"/>
        <v>0.45136574074074076</v>
      </c>
      <c r="N2959" t="str">
        <f t="shared" si="139"/>
        <v>9 AM-12 PM</v>
      </c>
      <c r="O2959">
        <v>1261.3599999999999</v>
      </c>
      <c r="P2959">
        <v>299</v>
      </c>
      <c r="Q2959">
        <v>290.02999999999997</v>
      </c>
      <c r="R2959">
        <v>8.9700000000000006</v>
      </c>
      <c r="S2959">
        <v>971.33</v>
      </c>
      <c r="T2959" t="s">
        <v>34</v>
      </c>
      <c r="U2959" t="s">
        <v>23</v>
      </c>
      <c r="V2959" t="s">
        <v>24</v>
      </c>
      <c r="W2959" t="s">
        <v>8347</v>
      </c>
      <c r="X2959" t="s">
        <v>26</v>
      </c>
      <c r="Y2959" t="s">
        <v>36</v>
      </c>
      <c r="Z2959" t="s">
        <v>28</v>
      </c>
      <c r="AA2959" t="s">
        <v>29</v>
      </c>
      <c r="AB2959" t="s">
        <v>30</v>
      </c>
    </row>
    <row r="2960" spans="1:28" x14ac:dyDescent="0.3">
      <c r="A2960" t="s">
        <v>8348</v>
      </c>
      <c r="B2960" t="s">
        <v>127</v>
      </c>
      <c r="C2960" t="s">
        <v>3107</v>
      </c>
      <c r="D2960" t="s">
        <v>41</v>
      </c>
      <c r="E2960">
        <v>20</v>
      </c>
      <c r="F2960" t="s">
        <v>17465</v>
      </c>
      <c r="G2960">
        <v>2024</v>
      </c>
      <c r="H2960">
        <f t="shared" si="140"/>
        <v>45493</v>
      </c>
      <c r="I2960">
        <v>10</v>
      </c>
      <c r="J2960">
        <v>45</v>
      </c>
      <c r="K2960">
        <v>40</v>
      </c>
      <c r="L2960" t="s">
        <v>17467</v>
      </c>
      <c r="M2960">
        <f t="shared" si="138"/>
        <v>0.44837962962962963</v>
      </c>
      <c r="N2960" t="str">
        <f t="shared" si="139"/>
        <v>9 AM-12 PM</v>
      </c>
      <c r="O2960">
        <v>319.68</v>
      </c>
      <c r="P2960">
        <v>100</v>
      </c>
      <c r="Q2960">
        <v>96.75</v>
      </c>
      <c r="R2960">
        <v>3.25</v>
      </c>
      <c r="S2960">
        <v>222.93</v>
      </c>
      <c r="T2960" t="s">
        <v>2085</v>
      </c>
      <c r="U2960" t="s">
        <v>23</v>
      </c>
      <c r="V2960" t="s">
        <v>24</v>
      </c>
      <c r="W2960" t="s">
        <v>8349</v>
      </c>
      <c r="X2960" t="s">
        <v>26</v>
      </c>
      <c r="Y2960" t="s">
        <v>27</v>
      </c>
      <c r="Z2960" t="s">
        <v>28</v>
      </c>
      <c r="AA2960" t="s">
        <v>26</v>
      </c>
      <c r="AB2960" t="s">
        <v>30</v>
      </c>
    </row>
    <row r="2961" spans="1:28" x14ac:dyDescent="0.3">
      <c r="A2961" t="s">
        <v>8350</v>
      </c>
      <c r="B2961" t="s">
        <v>127</v>
      </c>
      <c r="C2961" t="s">
        <v>8351</v>
      </c>
      <c r="D2961" t="s">
        <v>50</v>
      </c>
      <c r="E2961">
        <v>20</v>
      </c>
      <c r="F2961" t="s">
        <v>17465</v>
      </c>
      <c r="G2961">
        <v>2024</v>
      </c>
      <c r="H2961">
        <f t="shared" si="140"/>
        <v>45493</v>
      </c>
      <c r="I2961">
        <v>10</v>
      </c>
      <c r="J2961">
        <v>27</v>
      </c>
      <c r="K2961">
        <v>8</v>
      </c>
      <c r="L2961" t="s">
        <v>17467</v>
      </c>
      <c r="M2961">
        <f t="shared" si="138"/>
        <v>0.43550925925925926</v>
      </c>
      <c r="N2961" t="str">
        <f t="shared" si="139"/>
        <v>9 AM-12 PM</v>
      </c>
      <c r="O2961">
        <v>657.51</v>
      </c>
      <c r="P2961">
        <v>349</v>
      </c>
      <c r="Q2961">
        <v>337.83</v>
      </c>
      <c r="R2961">
        <v>11.17</v>
      </c>
      <c r="S2961">
        <v>319.68</v>
      </c>
      <c r="T2961" t="s">
        <v>34</v>
      </c>
      <c r="U2961" t="s">
        <v>23</v>
      </c>
      <c r="V2961" t="s">
        <v>24</v>
      </c>
      <c r="W2961" t="s">
        <v>8352</v>
      </c>
      <c r="X2961" t="s">
        <v>26</v>
      </c>
      <c r="Y2961" t="s">
        <v>27</v>
      </c>
      <c r="Z2961" t="s">
        <v>28</v>
      </c>
      <c r="AA2961" t="s">
        <v>37</v>
      </c>
      <c r="AB2961" t="s">
        <v>30</v>
      </c>
    </row>
    <row r="2962" spans="1:28" x14ac:dyDescent="0.3">
      <c r="A2962" t="s">
        <v>8353</v>
      </c>
      <c r="B2962" t="s">
        <v>3586</v>
      </c>
      <c r="C2962" t="s">
        <v>8354</v>
      </c>
      <c r="D2962" t="s">
        <v>21</v>
      </c>
      <c r="E2962">
        <v>20</v>
      </c>
      <c r="F2962" t="s">
        <v>17465</v>
      </c>
      <c r="G2962">
        <v>2024</v>
      </c>
      <c r="H2962">
        <f t="shared" si="140"/>
        <v>45493</v>
      </c>
      <c r="I2962">
        <v>10</v>
      </c>
      <c r="J2962">
        <v>18</v>
      </c>
      <c r="K2962">
        <v>32</v>
      </c>
      <c r="L2962" t="s">
        <v>17467</v>
      </c>
      <c r="M2962">
        <f t="shared" si="138"/>
        <v>0.42953703703703705</v>
      </c>
      <c r="N2962" t="str">
        <f t="shared" si="139"/>
        <v>9 AM-12 PM</v>
      </c>
      <c r="O2962">
        <v>523.37</v>
      </c>
      <c r="P2962">
        <v>249</v>
      </c>
      <c r="Q2962">
        <v>241.53</v>
      </c>
      <c r="R2962">
        <v>7.47</v>
      </c>
      <c r="S2962">
        <v>281.83999999999997</v>
      </c>
      <c r="T2962" t="s">
        <v>34</v>
      </c>
      <c r="U2962" t="s">
        <v>23</v>
      </c>
      <c r="V2962" t="s">
        <v>24</v>
      </c>
      <c r="W2962" t="s">
        <v>8355</v>
      </c>
      <c r="X2962" t="s">
        <v>26</v>
      </c>
      <c r="Y2962" t="s">
        <v>36</v>
      </c>
      <c r="Z2962" t="s">
        <v>28</v>
      </c>
      <c r="AA2962" t="s">
        <v>29</v>
      </c>
      <c r="AB2962" t="s">
        <v>30</v>
      </c>
    </row>
    <row r="2963" spans="1:28" x14ac:dyDescent="0.3">
      <c r="A2963" t="s">
        <v>8356</v>
      </c>
      <c r="B2963" t="s">
        <v>94</v>
      </c>
      <c r="C2963" t="s">
        <v>8357</v>
      </c>
      <c r="D2963" t="s">
        <v>50</v>
      </c>
      <c r="E2963">
        <v>20</v>
      </c>
      <c r="F2963" t="s">
        <v>17465</v>
      </c>
      <c r="G2963">
        <v>2024</v>
      </c>
      <c r="H2963">
        <f t="shared" si="140"/>
        <v>45493</v>
      </c>
      <c r="I2963">
        <v>10</v>
      </c>
      <c r="J2963">
        <v>15</v>
      </c>
      <c r="K2963">
        <v>42</v>
      </c>
      <c r="L2963" t="s">
        <v>17467</v>
      </c>
      <c r="M2963">
        <f t="shared" si="138"/>
        <v>0.42756944444444445</v>
      </c>
      <c r="N2963" t="str">
        <f t="shared" si="139"/>
        <v>9 AM-12 PM</v>
      </c>
      <c r="O2963">
        <v>205.49</v>
      </c>
      <c r="P2963">
        <v>199</v>
      </c>
      <c r="Q2963">
        <v>191.04</v>
      </c>
      <c r="R2963">
        <v>7.96</v>
      </c>
      <c r="S2963">
        <v>14.45</v>
      </c>
      <c r="T2963" t="s">
        <v>34</v>
      </c>
      <c r="U2963" t="s">
        <v>23</v>
      </c>
      <c r="V2963" t="s">
        <v>24</v>
      </c>
      <c r="W2963" t="s">
        <v>8358</v>
      </c>
      <c r="X2963" t="s">
        <v>26</v>
      </c>
      <c r="Y2963" t="s">
        <v>36</v>
      </c>
      <c r="Z2963" t="s">
        <v>28</v>
      </c>
      <c r="AA2963" t="s">
        <v>29</v>
      </c>
      <c r="AB2963" t="s">
        <v>30</v>
      </c>
    </row>
    <row r="2964" spans="1:28" x14ac:dyDescent="0.3">
      <c r="A2964" t="s">
        <v>8359</v>
      </c>
      <c r="B2964" t="s">
        <v>98</v>
      </c>
      <c r="C2964" t="s">
        <v>8360</v>
      </c>
      <c r="D2964" t="s">
        <v>21</v>
      </c>
      <c r="E2964">
        <v>20</v>
      </c>
      <c r="F2964" t="s">
        <v>17465</v>
      </c>
      <c r="G2964">
        <v>2024</v>
      </c>
      <c r="H2964">
        <f t="shared" si="140"/>
        <v>45493</v>
      </c>
      <c r="I2964">
        <v>10</v>
      </c>
      <c r="J2964">
        <v>12</v>
      </c>
      <c r="K2964">
        <v>49</v>
      </c>
      <c r="L2964" t="s">
        <v>17467</v>
      </c>
      <c r="M2964">
        <f t="shared" si="138"/>
        <v>0.42556712962962967</v>
      </c>
      <c r="N2964" t="str">
        <f t="shared" si="139"/>
        <v>9 AM-12 PM</v>
      </c>
      <c r="O2964">
        <v>3473.55</v>
      </c>
      <c r="P2964">
        <v>249</v>
      </c>
      <c r="Q2964">
        <v>241.53</v>
      </c>
      <c r="R2964">
        <v>7.47</v>
      </c>
      <c r="S2964">
        <v>3232.02</v>
      </c>
      <c r="T2964" t="s">
        <v>34</v>
      </c>
      <c r="U2964" t="s">
        <v>23</v>
      </c>
      <c r="V2964" t="s">
        <v>24</v>
      </c>
      <c r="W2964" t="s">
        <v>8361</v>
      </c>
      <c r="X2964" t="s">
        <v>26</v>
      </c>
      <c r="Y2964" t="s">
        <v>36</v>
      </c>
      <c r="Z2964" t="s">
        <v>28</v>
      </c>
      <c r="AA2964" t="s">
        <v>29</v>
      </c>
      <c r="AB2964" t="s">
        <v>30</v>
      </c>
    </row>
    <row r="2965" spans="1:28" x14ac:dyDescent="0.3">
      <c r="A2965" t="s">
        <v>8362</v>
      </c>
      <c r="B2965" t="s">
        <v>94</v>
      </c>
      <c r="C2965" t="s">
        <v>8363</v>
      </c>
      <c r="D2965" t="s">
        <v>21</v>
      </c>
      <c r="E2965">
        <v>20</v>
      </c>
      <c r="F2965" t="s">
        <v>17465</v>
      </c>
      <c r="G2965">
        <v>2024</v>
      </c>
      <c r="H2965">
        <f t="shared" si="140"/>
        <v>45493</v>
      </c>
      <c r="I2965">
        <v>10</v>
      </c>
      <c r="J2965">
        <v>12</v>
      </c>
      <c r="K2965">
        <v>21</v>
      </c>
      <c r="L2965" t="s">
        <v>17467</v>
      </c>
      <c r="M2965">
        <f t="shared" si="138"/>
        <v>0.42524305555555553</v>
      </c>
      <c r="N2965" t="str">
        <f t="shared" si="139"/>
        <v>9 AM-12 PM</v>
      </c>
      <c r="O2965">
        <v>253.02</v>
      </c>
      <c r="P2965">
        <v>49</v>
      </c>
      <c r="Q2965">
        <v>47.53</v>
      </c>
      <c r="R2965">
        <v>1.47</v>
      </c>
      <c r="S2965">
        <v>205.49</v>
      </c>
      <c r="T2965" t="s">
        <v>34</v>
      </c>
      <c r="U2965" t="s">
        <v>23</v>
      </c>
      <c r="V2965" t="s">
        <v>24</v>
      </c>
      <c r="W2965" t="s">
        <v>8364</v>
      </c>
      <c r="X2965" t="s">
        <v>26</v>
      </c>
      <c r="Y2965" t="s">
        <v>36</v>
      </c>
      <c r="Z2965" t="s">
        <v>28</v>
      </c>
      <c r="AA2965" t="s">
        <v>29</v>
      </c>
      <c r="AB2965" t="s">
        <v>30</v>
      </c>
    </row>
    <row r="2966" spans="1:28" x14ac:dyDescent="0.3">
      <c r="A2966" t="s">
        <v>8365</v>
      </c>
      <c r="B2966" t="s">
        <v>98</v>
      </c>
      <c r="C2966" t="s">
        <v>1520</v>
      </c>
      <c r="D2966" t="s">
        <v>21</v>
      </c>
      <c r="E2966">
        <v>20</v>
      </c>
      <c r="F2966" t="s">
        <v>17465</v>
      </c>
      <c r="G2966">
        <v>2024</v>
      </c>
      <c r="H2966">
        <f t="shared" si="140"/>
        <v>45493</v>
      </c>
      <c r="I2966">
        <v>10</v>
      </c>
      <c r="J2966">
        <v>10</v>
      </c>
      <c r="K2966">
        <v>12</v>
      </c>
      <c r="L2966" t="s">
        <v>17467</v>
      </c>
      <c r="M2966">
        <f t="shared" si="138"/>
        <v>0.42375000000000002</v>
      </c>
      <c r="N2966" t="str">
        <f t="shared" si="139"/>
        <v>9 AM-12 PM</v>
      </c>
      <c r="O2966">
        <v>3491.98</v>
      </c>
      <c r="P2966">
        <v>19</v>
      </c>
      <c r="Q2966">
        <v>18.43</v>
      </c>
      <c r="R2966">
        <v>0.56999999999999995</v>
      </c>
      <c r="S2966">
        <v>3473.55</v>
      </c>
      <c r="T2966" t="s">
        <v>34</v>
      </c>
      <c r="U2966" t="s">
        <v>23</v>
      </c>
      <c r="V2966" t="s">
        <v>24</v>
      </c>
      <c r="W2966" t="s">
        <v>8366</v>
      </c>
      <c r="X2966" t="s">
        <v>26</v>
      </c>
      <c r="Y2966" t="s">
        <v>36</v>
      </c>
      <c r="Z2966" t="s">
        <v>28</v>
      </c>
      <c r="AA2966" t="s">
        <v>29</v>
      </c>
      <c r="AB2966" t="s">
        <v>30</v>
      </c>
    </row>
    <row r="2967" spans="1:28" x14ac:dyDescent="0.3">
      <c r="A2967" t="s">
        <v>8367</v>
      </c>
      <c r="B2967" t="s">
        <v>57</v>
      </c>
      <c r="C2967" t="s">
        <v>8368</v>
      </c>
      <c r="D2967" t="s">
        <v>74</v>
      </c>
      <c r="E2967">
        <v>20</v>
      </c>
      <c r="F2967" t="s">
        <v>17465</v>
      </c>
      <c r="G2967">
        <v>2024</v>
      </c>
      <c r="H2967">
        <f t="shared" si="140"/>
        <v>45493</v>
      </c>
      <c r="I2967">
        <v>10</v>
      </c>
      <c r="J2967">
        <v>10</v>
      </c>
      <c r="K2967">
        <v>2</v>
      </c>
      <c r="L2967" t="s">
        <v>17467</v>
      </c>
      <c r="M2967">
        <f t="shared" si="138"/>
        <v>0.42363425925925924</v>
      </c>
      <c r="N2967" t="str">
        <f t="shared" si="139"/>
        <v>9 AM-12 PM</v>
      </c>
      <c r="O2967">
        <v>1833.31</v>
      </c>
      <c r="P2967">
        <v>20</v>
      </c>
      <c r="Q2967">
        <v>19.399999999999999</v>
      </c>
      <c r="R2967">
        <v>0.6</v>
      </c>
      <c r="S2967">
        <v>1813.91</v>
      </c>
      <c r="T2967" t="s">
        <v>34</v>
      </c>
      <c r="U2967" t="s">
        <v>23</v>
      </c>
      <c r="V2967" t="s">
        <v>24</v>
      </c>
      <c r="W2967" t="s">
        <v>8369</v>
      </c>
      <c r="X2967" t="s">
        <v>26</v>
      </c>
      <c r="Y2967" t="s">
        <v>36</v>
      </c>
      <c r="Z2967" t="s">
        <v>28</v>
      </c>
      <c r="AA2967" t="s">
        <v>29</v>
      </c>
      <c r="AB2967" t="s">
        <v>30</v>
      </c>
    </row>
    <row r="2968" spans="1:28" x14ac:dyDescent="0.3">
      <c r="A2968" t="s">
        <v>8370</v>
      </c>
      <c r="B2968" t="s">
        <v>1586</v>
      </c>
      <c r="C2968" t="s">
        <v>8371</v>
      </c>
      <c r="D2968" t="s">
        <v>21</v>
      </c>
      <c r="E2968">
        <v>20</v>
      </c>
      <c r="F2968" t="s">
        <v>17465</v>
      </c>
      <c r="G2968">
        <v>2024</v>
      </c>
      <c r="H2968">
        <f t="shared" si="140"/>
        <v>45493</v>
      </c>
      <c r="I2968">
        <v>10</v>
      </c>
      <c r="J2968">
        <v>8</v>
      </c>
      <c r="K2968">
        <v>30</v>
      </c>
      <c r="L2968" t="s">
        <v>17467</v>
      </c>
      <c r="M2968">
        <f t="shared" si="138"/>
        <v>0.4225694444444445</v>
      </c>
      <c r="N2968" t="str">
        <f t="shared" si="139"/>
        <v>9 AM-12 PM</v>
      </c>
      <c r="O2968">
        <v>500</v>
      </c>
      <c r="P2968">
        <v>349</v>
      </c>
      <c r="Q2968">
        <v>340.97</v>
      </c>
      <c r="R2968">
        <v>8.0299999999999994</v>
      </c>
      <c r="S2968">
        <v>159.03</v>
      </c>
      <c r="T2968" t="s">
        <v>34</v>
      </c>
      <c r="U2968" t="s">
        <v>23</v>
      </c>
      <c r="V2968" t="s">
        <v>24</v>
      </c>
      <c r="W2968" t="s">
        <v>8372</v>
      </c>
      <c r="X2968" t="s">
        <v>26</v>
      </c>
      <c r="Y2968" t="s">
        <v>36</v>
      </c>
      <c r="Z2968" t="s">
        <v>28</v>
      </c>
      <c r="AA2968" t="s">
        <v>29</v>
      </c>
      <c r="AB2968" t="s">
        <v>30</v>
      </c>
    </row>
    <row r="2969" spans="1:28" x14ac:dyDescent="0.3">
      <c r="A2969" t="s">
        <v>8373</v>
      </c>
      <c r="B2969" t="s">
        <v>94</v>
      </c>
      <c r="C2969" t="s">
        <v>8374</v>
      </c>
      <c r="D2969" t="s">
        <v>50</v>
      </c>
      <c r="E2969">
        <v>20</v>
      </c>
      <c r="F2969" t="s">
        <v>17465</v>
      </c>
      <c r="G2969">
        <v>2024</v>
      </c>
      <c r="H2969">
        <f t="shared" si="140"/>
        <v>45493</v>
      </c>
      <c r="I2969">
        <v>9</v>
      </c>
      <c r="J2969">
        <v>56</v>
      </c>
      <c r="K2969">
        <v>56</v>
      </c>
      <c r="L2969" t="s">
        <v>17467</v>
      </c>
      <c r="M2969">
        <f t="shared" si="138"/>
        <v>0.41453703703703698</v>
      </c>
      <c r="N2969" t="str">
        <f t="shared" si="139"/>
        <v>9 AM-12 PM</v>
      </c>
      <c r="O2969">
        <v>444.06</v>
      </c>
      <c r="P2969">
        <v>199</v>
      </c>
      <c r="Q2969">
        <v>191.04</v>
      </c>
      <c r="R2969">
        <v>7.96</v>
      </c>
      <c r="S2969">
        <v>253.02</v>
      </c>
      <c r="T2969" t="s">
        <v>34</v>
      </c>
      <c r="U2969" t="s">
        <v>23</v>
      </c>
      <c r="V2969" t="s">
        <v>24</v>
      </c>
      <c r="W2969" t="s">
        <v>8375</v>
      </c>
      <c r="X2969" t="s">
        <v>26</v>
      </c>
      <c r="Y2969" t="s">
        <v>36</v>
      </c>
      <c r="Z2969" t="s">
        <v>28</v>
      </c>
      <c r="AA2969" t="s">
        <v>29</v>
      </c>
      <c r="AB2969" t="s">
        <v>30</v>
      </c>
    </row>
    <row r="2970" spans="1:28" x14ac:dyDescent="0.3">
      <c r="A2970" t="s">
        <v>8376</v>
      </c>
      <c r="B2970" t="s">
        <v>44</v>
      </c>
      <c r="C2970" t="s">
        <v>8377</v>
      </c>
      <c r="D2970" t="s">
        <v>74</v>
      </c>
      <c r="E2970">
        <v>20</v>
      </c>
      <c r="F2970" t="s">
        <v>17465</v>
      </c>
      <c r="G2970">
        <v>2024</v>
      </c>
      <c r="H2970">
        <f t="shared" si="140"/>
        <v>45493</v>
      </c>
      <c r="I2970">
        <v>9</v>
      </c>
      <c r="J2970">
        <v>54</v>
      </c>
      <c r="K2970">
        <v>56</v>
      </c>
      <c r="L2970" t="s">
        <v>17467</v>
      </c>
      <c r="M2970">
        <f t="shared" si="138"/>
        <v>0.4131481481481481</v>
      </c>
      <c r="N2970" t="str">
        <f t="shared" si="139"/>
        <v>9 AM-12 PM</v>
      </c>
      <c r="O2970">
        <v>619.96</v>
      </c>
      <c r="P2970">
        <v>619</v>
      </c>
      <c r="Q2970">
        <v>606.62</v>
      </c>
      <c r="R2970">
        <v>12.38</v>
      </c>
      <c r="S2970">
        <v>13.34</v>
      </c>
      <c r="T2970" t="s">
        <v>34</v>
      </c>
      <c r="U2970" t="s">
        <v>23</v>
      </c>
      <c r="V2970" t="s">
        <v>24</v>
      </c>
      <c r="W2970" t="s">
        <v>8378</v>
      </c>
      <c r="X2970" t="s">
        <v>26</v>
      </c>
      <c r="Y2970" t="s">
        <v>36</v>
      </c>
      <c r="Z2970" t="s">
        <v>28</v>
      </c>
      <c r="AA2970" t="s">
        <v>29</v>
      </c>
      <c r="AB2970" t="s">
        <v>30</v>
      </c>
    </row>
    <row r="2971" spans="1:28" x14ac:dyDescent="0.3">
      <c r="A2971" t="s">
        <v>8379</v>
      </c>
      <c r="B2971" t="s">
        <v>3805</v>
      </c>
      <c r="C2971" t="s">
        <v>8380</v>
      </c>
      <c r="D2971" t="s">
        <v>74</v>
      </c>
      <c r="E2971">
        <v>20</v>
      </c>
      <c r="F2971" t="s">
        <v>17465</v>
      </c>
      <c r="G2971">
        <v>2024</v>
      </c>
      <c r="H2971">
        <f t="shared" si="140"/>
        <v>45493</v>
      </c>
      <c r="I2971">
        <v>9</v>
      </c>
      <c r="J2971">
        <v>53</v>
      </c>
      <c r="K2971">
        <v>18</v>
      </c>
      <c r="L2971" t="s">
        <v>17467</v>
      </c>
      <c r="M2971">
        <f t="shared" si="138"/>
        <v>0.4120138888888889</v>
      </c>
      <c r="N2971" t="str">
        <f t="shared" si="139"/>
        <v>9 AM-12 PM</v>
      </c>
      <c r="O2971">
        <v>304.01</v>
      </c>
      <c r="P2971">
        <v>299</v>
      </c>
      <c r="Q2971">
        <v>290.02999999999997</v>
      </c>
      <c r="R2971">
        <v>8.9700000000000006</v>
      </c>
      <c r="S2971">
        <v>13.98</v>
      </c>
      <c r="T2971" t="s">
        <v>34</v>
      </c>
      <c r="U2971" t="s">
        <v>23</v>
      </c>
      <c r="V2971" t="s">
        <v>24</v>
      </c>
      <c r="W2971" t="s">
        <v>8381</v>
      </c>
      <c r="X2971" t="s">
        <v>26</v>
      </c>
      <c r="Y2971" t="s">
        <v>36</v>
      </c>
      <c r="Z2971" t="s">
        <v>28</v>
      </c>
      <c r="AA2971" t="s">
        <v>29</v>
      </c>
      <c r="AB2971" t="s">
        <v>30</v>
      </c>
    </row>
    <row r="2972" spans="1:28" x14ac:dyDescent="0.3">
      <c r="A2972" t="s">
        <v>8382</v>
      </c>
      <c r="B2972" t="s">
        <v>44</v>
      </c>
      <c r="C2972" t="s">
        <v>8383</v>
      </c>
      <c r="D2972" t="s">
        <v>74</v>
      </c>
      <c r="E2972">
        <v>20</v>
      </c>
      <c r="F2972" t="s">
        <v>17465</v>
      </c>
      <c r="G2972">
        <v>2024</v>
      </c>
      <c r="H2972">
        <f t="shared" si="140"/>
        <v>45493</v>
      </c>
      <c r="I2972">
        <v>9</v>
      </c>
      <c r="J2972">
        <v>50</v>
      </c>
      <c r="K2972">
        <v>27</v>
      </c>
      <c r="L2972" t="s">
        <v>17467</v>
      </c>
      <c r="M2972">
        <f t="shared" si="138"/>
        <v>0.41003472222222226</v>
      </c>
      <c r="N2972" t="str">
        <f t="shared" si="139"/>
        <v>9 AM-12 PM</v>
      </c>
      <c r="O2972">
        <v>501.98</v>
      </c>
      <c r="P2972">
        <v>199</v>
      </c>
      <c r="Q2972">
        <v>195.02</v>
      </c>
      <c r="R2972">
        <v>3.98</v>
      </c>
      <c r="S2972">
        <v>306.95999999999998</v>
      </c>
      <c r="T2972" t="s">
        <v>34</v>
      </c>
      <c r="U2972" t="s">
        <v>23</v>
      </c>
      <c r="V2972" t="s">
        <v>24</v>
      </c>
      <c r="W2972" t="s">
        <v>8384</v>
      </c>
      <c r="X2972" t="s">
        <v>26</v>
      </c>
      <c r="Y2972" t="s">
        <v>36</v>
      </c>
      <c r="Z2972" t="s">
        <v>28</v>
      </c>
      <c r="AA2972" t="s">
        <v>29</v>
      </c>
      <c r="AB2972" t="s">
        <v>30</v>
      </c>
    </row>
    <row r="2973" spans="1:28" x14ac:dyDescent="0.3">
      <c r="A2973" t="s">
        <v>8385</v>
      </c>
      <c r="B2973" t="s">
        <v>1537</v>
      </c>
      <c r="C2973" t="s">
        <v>8386</v>
      </c>
      <c r="D2973" t="s">
        <v>21</v>
      </c>
      <c r="E2973">
        <v>20</v>
      </c>
      <c r="F2973" t="s">
        <v>17465</v>
      </c>
      <c r="G2973">
        <v>2024</v>
      </c>
      <c r="H2973">
        <f t="shared" si="140"/>
        <v>45493</v>
      </c>
      <c r="I2973">
        <v>9</v>
      </c>
      <c r="J2973">
        <v>48</v>
      </c>
      <c r="K2973">
        <v>12</v>
      </c>
      <c r="L2973" t="s">
        <v>17467</v>
      </c>
      <c r="M2973">
        <f t="shared" si="138"/>
        <v>0.40847222222222218</v>
      </c>
      <c r="N2973" t="str">
        <f t="shared" si="139"/>
        <v>9 AM-12 PM</v>
      </c>
      <c r="O2973">
        <v>343.72</v>
      </c>
      <c r="P2973">
        <v>199</v>
      </c>
      <c r="Q2973">
        <v>194.82</v>
      </c>
      <c r="R2973">
        <v>4.18</v>
      </c>
      <c r="S2973">
        <v>148.9</v>
      </c>
      <c r="T2973" t="s">
        <v>34</v>
      </c>
      <c r="U2973" t="s">
        <v>23</v>
      </c>
      <c r="V2973" t="s">
        <v>24</v>
      </c>
      <c r="W2973" t="s">
        <v>8387</v>
      </c>
      <c r="X2973" t="s">
        <v>26</v>
      </c>
      <c r="Y2973" t="s">
        <v>36</v>
      </c>
      <c r="Z2973" t="s">
        <v>28</v>
      </c>
      <c r="AA2973" t="s">
        <v>37</v>
      </c>
      <c r="AB2973" t="s">
        <v>30</v>
      </c>
    </row>
    <row r="2974" spans="1:28" x14ac:dyDescent="0.3">
      <c r="A2974" t="s">
        <v>8388</v>
      </c>
      <c r="B2974" t="s">
        <v>98</v>
      </c>
      <c r="C2974" t="s">
        <v>8389</v>
      </c>
      <c r="D2974" t="s">
        <v>74</v>
      </c>
      <c r="E2974">
        <v>20</v>
      </c>
      <c r="F2974" t="s">
        <v>17465</v>
      </c>
      <c r="G2974">
        <v>2024</v>
      </c>
      <c r="H2974">
        <f t="shared" si="140"/>
        <v>45493</v>
      </c>
      <c r="I2974">
        <v>9</v>
      </c>
      <c r="J2974">
        <v>42</v>
      </c>
      <c r="K2974">
        <v>46</v>
      </c>
      <c r="L2974" t="s">
        <v>17467</v>
      </c>
      <c r="M2974">
        <f t="shared" si="138"/>
        <v>0.40469907407407407</v>
      </c>
      <c r="N2974" t="str">
        <f t="shared" si="139"/>
        <v>9 AM-12 PM</v>
      </c>
      <c r="O2974">
        <v>3830.51</v>
      </c>
      <c r="P2974">
        <v>349</v>
      </c>
      <c r="Q2974">
        <v>338.53</v>
      </c>
      <c r="R2974">
        <v>10.47</v>
      </c>
      <c r="S2974">
        <v>3491.98</v>
      </c>
      <c r="T2974" t="s">
        <v>34</v>
      </c>
      <c r="U2974" t="s">
        <v>23</v>
      </c>
      <c r="V2974" t="s">
        <v>24</v>
      </c>
      <c r="W2974" t="s">
        <v>8390</v>
      </c>
      <c r="X2974" t="s">
        <v>26</v>
      </c>
      <c r="Y2974" t="s">
        <v>36</v>
      </c>
      <c r="Z2974" t="s">
        <v>28</v>
      </c>
      <c r="AA2974" t="s">
        <v>29</v>
      </c>
      <c r="AB2974" t="s">
        <v>30</v>
      </c>
    </row>
    <row r="2975" spans="1:28" x14ac:dyDescent="0.3">
      <c r="A2975" t="s">
        <v>8391</v>
      </c>
      <c r="B2975" t="s">
        <v>98</v>
      </c>
      <c r="C2975" t="s">
        <v>8392</v>
      </c>
      <c r="D2975" t="s">
        <v>50</v>
      </c>
      <c r="E2975">
        <v>20</v>
      </c>
      <c r="F2975" t="s">
        <v>17465</v>
      </c>
      <c r="G2975">
        <v>2024</v>
      </c>
      <c r="H2975">
        <f t="shared" si="140"/>
        <v>45493</v>
      </c>
      <c r="I2975">
        <v>9</v>
      </c>
      <c r="J2975">
        <v>34</v>
      </c>
      <c r="K2975">
        <v>28</v>
      </c>
      <c r="L2975" t="s">
        <v>17467</v>
      </c>
      <c r="M2975">
        <f t="shared" si="138"/>
        <v>0.39893518518518517</v>
      </c>
      <c r="N2975" t="str">
        <f t="shared" si="139"/>
        <v>9 AM-12 PM</v>
      </c>
      <c r="O2975">
        <v>4117.55</v>
      </c>
      <c r="P2975">
        <v>299</v>
      </c>
      <c r="Q2975">
        <v>287.04000000000002</v>
      </c>
      <c r="R2975">
        <v>11.96</v>
      </c>
      <c r="S2975">
        <v>3830.51</v>
      </c>
      <c r="T2975" t="s">
        <v>34</v>
      </c>
      <c r="U2975" t="s">
        <v>23</v>
      </c>
      <c r="V2975" t="s">
        <v>24</v>
      </c>
      <c r="W2975" t="s">
        <v>8393</v>
      </c>
      <c r="X2975" t="s">
        <v>26</v>
      </c>
      <c r="Y2975" t="s">
        <v>36</v>
      </c>
      <c r="Z2975" t="s">
        <v>28</v>
      </c>
      <c r="AA2975" t="s">
        <v>29</v>
      </c>
      <c r="AB2975" t="s">
        <v>30</v>
      </c>
    </row>
    <row r="2976" spans="1:28" x14ac:dyDescent="0.3">
      <c r="A2976" t="s">
        <v>8394</v>
      </c>
      <c r="B2976" t="s">
        <v>57</v>
      </c>
      <c r="C2976" t="s">
        <v>8395</v>
      </c>
      <c r="D2976" t="s">
        <v>74</v>
      </c>
      <c r="E2976">
        <v>20</v>
      </c>
      <c r="F2976" t="s">
        <v>17465</v>
      </c>
      <c r="G2976">
        <v>2024</v>
      </c>
      <c r="H2976">
        <f t="shared" si="140"/>
        <v>45493</v>
      </c>
      <c r="I2976">
        <v>9</v>
      </c>
      <c r="J2976">
        <v>31</v>
      </c>
      <c r="K2976">
        <v>20</v>
      </c>
      <c r="L2976" t="s">
        <v>17467</v>
      </c>
      <c r="M2976">
        <f t="shared" si="138"/>
        <v>0.39675925925925926</v>
      </c>
      <c r="N2976" t="str">
        <f t="shared" si="139"/>
        <v>9 AM-12 PM</v>
      </c>
      <c r="O2976">
        <v>2074.84</v>
      </c>
      <c r="P2976">
        <v>249</v>
      </c>
      <c r="Q2976">
        <v>241.53</v>
      </c>
      <c r="R2976">
        <v>7.47</v>
      </c>
      <c r="S2976">
        <v>1833.31</v>
      </c>
      <c r="T2976" t="s">
        <v>34</v>
      </c>
      <c r="U2976" t="s">
        <v>23</v>
      </c>
      <c r="V2976" t="s">
        <v>24</v>
      </c>
      <c r="W2976" t="s">
        <v>8396</v>
      </c>
      <c r="X2976" t="s">
        <v>26</v>
      </c>
      <c r="Y2976" t="s">
        <v>36</v>
      </c>
      <c r="Z2976" t="s">
        <v>28</v>
      </c>
      <c r="AA2976" t="s">
        <v>29</v>
      </c>
      <c r="AB2976" t="s">
        <v>30</v>
      </c>
    </row>
    <row r="2977" spans="1:28" x14ac:dyDescent="0.3">
      <c r="A2977" t="s">
        <v>8397</v>
      </c>
      <c r="B2977" t="s">
        <v>1537</v>
      </c>
      <c r="C2977" t="s">
        <v>8398</v>
      </c>
      <c r="D2977" t="s">
        <v>50</v>
      </c>
      <c r="E2977">
        <v>20</v>
      </c>
      <c r="F2977" t="s">
        <v>17465</v>
      </c>
      <c r="G2977">
        <v>2024</v>
      </c>
      <c r="H2977">
        <f t="shared" si="140"/>
        <v>45493</v>
      </c>
      <c r="I2977">
        <v>9</v>
      </c>
      <c r="J2977">
        <v>28</v>
      </c>
      <c r="K2977">
        <v>0</v>
      </c>
      <c r="L2977" t="s">
        <v>17467</v>
      </c>
      <c r="M2977">
        <f t="shared" si="138"/>
        <v>0.39444444444444443</v>
      </c>
      <c r="N2977" t="str">
        <f t="shared" si="139"/>
        <v>9 AM-12 PM</v>
      </c>
      <c r="O2977">
        <v>536.35</v>
      </c>
      <c r="P2977">
        <v>199</v>
      </c>
      <c r="Q2977">
        <v>192.63</v>
      </c>
      <c r="R2977">
        <v>6.37</v>
      </c>
      <c r="S2977">
        <v>343.72</v>
      </c>
      <c r="T2977" t="s">
        <v>34</v>
      </c>
      <c r="U2977" t="s">
        <v>23</v>
      </c>
      <c r="V2977" t="s">
        <v>24</v>
      </c>
      <c r="W2977" t="s">
        <v>8399</v>
      </c>
      <c r="X2977" t="s">
        <v>26</v>
      </c>
      <c r="Y2977" t="s">
        <v>36</v>
      </c>
      <c r="Z2977" t="s">
        <v>28</v>
      </c>
      <c r="AA2977" t="s">
        <v>37</v>
      </c>
      <c r="AB2977" t="s">
        <v>30</v>
      </c>
    </row>
    <row r="2978" spans="1:28" x14ac:dyDescent="0.3">
      <c r="A2978" t="s">
        <v>8400</v>
      </c>
      <c r="B2978" t="s">
        <v>48</v>
      </c>
      <c r="C2978" t="s">
        <v>8401</v>
      </c>
      <c r="D2978" t="s">
        <v>21</v>
      </c>
      <c r="E2978">
        <v>20</v>
      </c>
      <c r="F2978" t="s">
        <v>17465</v>
      </c>
      <c r="G2978">
        <v>2024</v>
      </c>
      <c r="H2978">
        <f t="shared" si="140"/>
        <v>45493</v>
      </c>
      <c r="I2978">
        <v>9</v>
      </c>
      <c r="J2978">
        <v>17</v>
      </c>
      <c r="K2978">
        <v>47</v>
      </c>
      <c r="L2978" t="s">
        <v>17467</v>
      </c>
      <c r="M2978">
        <f t="shared" si="138"/>
        <v>0.38734953703703701</v>
      </c>
      <c r="N2978" t="str">
        <f t="shared" si="139"/>
        <v>9 AM-12 PM</v>
      </c>
      <c r="O2978">
        <v>939.91</v>
      </c>
      <c r="P2978">
        <v>349</v>
      </c>
      <c r="Q2978">
        <v>338.53</v>
      </c>
      <c r="R2978">
        <v>10.47</v>
      </c>
      <c r="S2978">
        <v>601.38</v>
      </c>
      <c r="T2978" t="s">
        <v>34</v>
      </c>
      <c r="U2978" t="s">
        <v>23</v>
      </c>
      <c r="V2978" t="s">
        <v>24</v>
      </c>
      <c r="W2978" t="s">
        <v>8402</v>
      </c>
      <c r="X2978" t="s">
        <v>26</v>
      </c>
      <c r="Y2978" t="s">
        <v>36</v>
      </c>
      <c r="Z2978" t="s">
        <v>28</v>
      </c>
      <c r="AA2978" t="s">
        <v>29</v>
      </c>
      <c r="AB2978" t="s">
        <v>30</v>
      </c>
    </row>
    <row r="2979" spans="1:28" x14ac:dyDescent="0.3">
      <c r="A2979" t="s">
        <v>8403</v>
      </c>
      <c r="B2979" t="s">
        <v>68</v>
      </c>
      <c r="C2979" t="s">
        <v>8404</v>
      </c>
      <c r="D2979" t="s">
        <v>50</v>
      </c>
      <c r="E2979">
        <v>20</v>
      </c>
      <c r="F2979" t="s">
        <v>17465</v>
      </c>
      <c r="G2979">
        <v>2024</v>
      </c>
      <c r="H2979">
        <f t="shared" si="140"/>
        <v>45493</v>
      </c>
      <c r="I2979">
        <v>8</v>
      </c>
      <c r="J2979">
        <v>53</v>
      </c>
      <c r="K2979">
        <v>4</v>
      </c>
      <c r="L2979" t="s">
        <v>17467</v>
      </c>
      <c r="M2979">
        <f t="shared" si="138"/>
        <v>0.37018518518518517</v>
      </c>
      <c r="N2979" t="str">
        <f t="shared" si="139"/>
        <v>5-8 AM</v>
      </c>
      <c r="O2979">
        <v>1388.31</v>
      </c>
      <c r="P2979">
        <v>349</v>
      </c>
      <c r="Q2979">
        <v>335.04</v>
      </c>
      <c r="R2979">
        <v>13.96</v>
      </c>
      <c r="S2979">
        <v>1053.27</v>
      </c>
      <c r="T2979" t="s">
        <v>34</v>
      </c>
      <c r="U2979" t="s">
        <v>23</v>
      </c>
      <c r="V2979" t="s">
        <v>24</v>
      </c>
      <c r="W2979" t="s">
        <v>8405</v>
      </c>
      <c r="X2979" t="s">
        <v>26</v>
      </c>
      <c r="Y2979" t="s">
        <v>36</v>
      </c>
      <c r="Z2979" t="s">
        <v>28</v>
      </c>
      <c r="AA2979" t="s">
        <v>3737</v>
      </c>
      <c r="AB2979" t="s">
        <v>30</v>
      </c>
    </row>
    <row r="2980" spans="1:28" x14ac:dyDescent="0.3">
      <c r="A2980" t="s">
        <v>8406</v>
      </c>
      <c r="B2980" t="s">
        <v>8407</v>
      </c>
      <c r="C2980" t="s">
        <v>8408</v>
      </c>
      <c r="D2980" t="s">
        <v>50</v>
      </c>
      <c r="E2980">
        <v>20</v>
      </c>
      <c r="F2980" t="s">
        <v>17465</v>
      </c>
      <c r="G2980">
        <v>2024</v>
      </c>
      <c r="H2980">
        <f t="shared" si="140"/>
        <v>45493</v>
      </c>
      <c r="I2980">
        <v>8</v>
      </c>
      <c r="J2980">
        <v>11</v>
      </c>
      <c r="K2980">
        <v>1</v>
      </c>
      <c r="L2980" t="s">
        <v>17467</v>
      </c>
      <c r="M2980">
        <f t="shared" si="138"/>
        <v>0.34098379629629627</v>
      </c>
      <c r="N2980" t="str">
        <f t="shared" si="139"/>
        <v>5-8 AM</v>
      </c>
      <c r="O2980">
        <v>259.39</v>
      </c>
      <c r="P2980">
        <v>199</v>
      </c>
      <c r="Q2980">
        <v>191.54</v>
      </c>
      <c r="R2980">
        <v>7.46</v>
      </c>
      <c r="S2980">
        <v>67.849999999999994</v>
      </c>
      <c r="T2980" t="s">
        <v>34</v>
      </c>
      <c r="U2980" t="s">
        <v>23</v>
      </c>
      <c r="V2980" t="s">
        <v>24</v>
      </c>
      <c r="W2980" t="s">
        <v>8409</v>
      </c>
      <c r="X2980" t="s">
        <v>26</v>
      </c>
      <c r="Y2980" t="s">
        <v>36</v>
      </c>
      <c r="Z2980" t="s">
        <v>28</v>
      </c>
      <c r="AA2980" t="s">
        <v>29</v>
      </c>
      <c r="AB2980" t="s">
        <v>30</v>
      </c>
    </row>
    <row r="2981" spans="1:28" x14ac:dyDescent="0.3">
      <c r="A2981" t="s">
        <v>8410</v>
      </c>
      <c r="B2981" t="s">
        <v>102</v>
      </c>
      <c r="C2981" t="s">
        <v>8411</v>
      </c>
      <c r="D2981" t="s">
        <v>164</v>
      </c>
      <c r="E2981">
        <v>20</v>
      </c>
      <c r="F2981" t="s">
        <v>17465</v>
      </c>
      <c r="G2981">
        <v>2024</v>
      </c>
      <c r="H2981">
        <f t="shared" si="140"/>
        <v>45493</v>
      </c>
      <c r="I2981">
        <v>2</v>
      </c>
      <c r="J2981">
        <v>21</v>
      </c>
      <c r="K2981">
        <v>29</v>
      </c>
      <c r="L2981" t="s">
        <v>17467</v>
      </c>
      <c r="M2981">
        <f t="shared" si="138"/>
        <v>9.825231481481482E-2</v>
      </c>
      <c r="N2981" t="str">
        <f t="shared" si="139"/>
        <v>12-4 AM</v>
      </c>
      <c r="O2981">
        <v>26921.47</v>
      </c>
      <c r="P2981">
        <v>1500</v>
      </c>
      <c r="Q2981">
        <v>1473.75</v>
      </c>
      <c r="R2981">
        <v>26.25</v>
      </c>
      <c r="S2981">
        <v>25447.72</v>
      </c>
      <c r="T2981" t="s">
        <v>34</v>
      </c>
      <c r="U2981" t="s">
        <v>23</v>
      </c>
      <c r="V2981" t="s">
        <v>24</v>
      </c>
      <c r="W2981" t="s">
        <v>8412</v>
      </c>
      <c r="X2981" t="s">
        <v>26</v>
      </c>
      <c r="Y2981" t="s">
        <v>36</v>
      </c>
      <c r="Z2981" t="s">
        <v>28</v>
      </c>
      <c r="AA2981" t="s">
        <v>26</v>
      </c>
      <c r="AB2981" t="s">
        <v>30</v>
      </c>
    </row>
    <row r="2982" spans="1:28" x14ac:dyDescent="0.3">
      <c r="A2982" t="s">
        <v>8413</v>
      </c>
      <c r="B2982" t="s">
        <v>102</v>
      </c>
      <c r="C2982" t="s">
        <v>8411</v>
      </c>
      <c r="D2982" t="s">
        <v>164</v>
      </c>
      <c r="E2982">
        <v>20</v>
      </c>
      <c r="F2982" t="s">
        <v>17465</v>
      </c>
      <c r="G2982">
        <v>2024</v>
      </c>
      <c r="H2982">
        <f t="shared" si="140"/>
        <v>45493</v>
      </c>
      <c r="I2982">
        <v>2</v>
      </c>
      <c r="J2982">
        <v>18</v>
      </c>
      <c r="K2982">
        <v>13</v>
      </c>
      <c r="L2982" t="s">
        <v>17467</v>
      </c>
      <c r="M2982">
        <f t="shared" si="138"/>
        <v>9.5983796296296289E-2</v>
      </c>
      <c r="N2982" t="str">
        <f t="shared" si="139"/>
        <v>12-4 AM</v>
      </c>
      <c r="O2982">
        <v>28395.22</v>
      </c>
      <c r="P2982">
        <v>1500</v>
      </c>
      <c r="Q2982">
        <v>1473.75</v>
      </c>
      <c r="R2982">
        <v>26.25</v>
      </c>
      <c r="S2982">
        <v>26921.47</v>
      </c>
      <c r="T2982" t="s">
        <v>34</v>
      </c>
      <c r="U2982" t="s">
        <v>23</v>
      </c>
      <c r="V2982" t="s">
        <v>24</v>
      </c>
      <c r="W2982" t="s">
        <v>8414</v>
      </c>
      <c r="X2982" t="s">
        <v>26</v>
      </c>
      <c r="Y2982" t="s">
        <v>36</v>
      </c>
      <c r="Z2982" t="s">
        <v>28</v>
      </c>
      <c r="AA2982" t="s">
        <v>26</v>
      </c>
      <c r="AB2982" t="s">
        <v>30</v>
      </c>
    </row>
    <row r="2983" spans="1:28" x14ac:dyDescent="0.3">
      <c r="A2983" t="s">
        <v>8415</v>
      </c>
      <c r="B2983" t="s">
        <v>48</v>
      </c>
      <c r="C2983" t="s">
        <v>1569</v>
      </c>
      <c r="D2983" t="s">
        <v>21</v>
      </c>
      <c r="E2983">
        <v>19</v>
      </c>
      <c r="F2983" t="s">
        <v>17465</v>
      </c>
      <c r="G2983">
        <v>2024</v>
      </c>
      <c r="H2983">
        <f t="shared" si="140"/>
        <v>45492</v>
      </c>
      <c r="I2983">
        <v>10</v>
      </c>
      <c r="J2983">
        <v>44</v>
      </c>
      <c r="K2983">
        <v>52</v>
      </c>
      <c r="L2983" t="s">
        <v>17466</v>
      </c>
      <c r="M2983">
        <f t="shared" si="138"/>
        <v>0.9478240740740741</v>
      </c>
      <c r="N2983" t="str">
        <f t="shared" si="139"/>
        <v>9-11 PM</v>
      </c>
      <c r="O2983">
        <v>958.34</v>
      </c>
      <c r="P2983">
        <v>19</v>
      </c>
      <c r="Q2983">
        <v>18.43</v>
      </c>
      <c r="R2983">
        <v>0.56999999999999995</v>
      </c>
      <c r="S2983">
        <v>939.91</v>
      </c>
      <c r="T2983" t="s">
        <v>34</v>
      </c>
      <c r="U2983" t="s">
        <v>23</v>
      </c>
      <c r="V2983" t="s">
        <v>24</v>
      </c>
      <c r="W2983" t="s">
        <v>8416</v>
      </c>
      <c r="X2983" t="s">
        <v>26</v>
      </c>
      <c r="Y2983" t="s">
        <v>36</v>
      </c>
      <c r="Z2983" t="s">
        <v>28</v>
      </c>
      <c r="AA2983" t="s">
        <v>37</v>
      </c>
      <c r="AB2983" t="s">
        <v>30</v>
      </c>
    </row>
    <row r="2984" spans="1:28" x14ac:dyDescent="0.3">
      <c r="A2984" t="s">
        <v>8417</v>
      </c>
      <c r="B2984" t="s">
        <v>4263</v>
      </c>
      <c r="C2984" t="s">
        <v>8418</v>
      </c>
      <c r="D2984" t="s">
        <v>74</v>
      </c>
      <c r="E2984">
        <v>19</v>
      </c>
      <c r="F2984" t="s">
        <v>17465</v>
      </c>
      <c r="G2984">
        <v>2024</v>
      </c>
      <c r="H2984">
        <f t="shared" si="140"/>
        <v>45492</v>
      </c>
      <c r="I2984">
        <v>10</v>
      </c>
      <c r="J2984">
        <v>41</v>
      </c>
      <c r="K2984">
        <v>7</v>
      </c>
      <c r="L2984" t="s">
        <v>17466</v>
      </c>
      <c r="M2984">
        <f t="shared" si="138"/>
        <v>0.94521990740740736</v>
      </c>
      <c r="N2984" t="str">
        <f t="shared" si="139"/>
        <v>9-11 PM</v>
      </c>
      <c r="O2984">
        <v>307.97000000000003</v>
      </c>
      <c r="P2984">
        <v>22</v>
      </c>
      <c r="Q2984">
        <v>21.56</v>
      </c>
      <c r="R2984">
        <v>0.44</v>
      </c>
      <c r="S2984">
        <v>286.41000000000003</v>
      </c>
      <c r="T2984" t="s">
        <v>34</v>
      </c>
      <c r="U2984" t="s">
        <v>23</v>
      </c>
      <c r="V2984" t="s">
        <v>24</v>
      </c>
      <c r="W2984" t="s">
        <v>8419</v>
      </c>
      <c r="X2984" t="s">
        <v>26</v>
      </c>
      <c r="Y2984" t="s">
        <v>36</v>
      </c>
      <c r="Z2984" t="s">
        <v>28</v>
      </c>
      <c r="AA2984" t="s">
        <v>29</v>
      </c>
      <c r="AB2984" t="s">
        <v>30</v>
      </c>
    </row>
    <row r="2985" spans="1:28" x14ac:dyDescent="0.3">
      <c r="A2985" t="s">
        <v>8420</v>
      </c>
      <c r="B2985" t="s">
        <v>180</v>
      </c>
      <c r="C2985" t="s">
        <v>8421</v>
      </c>
      <c r="D2985" t="s">
        <v>1228</v>
      </c>
      <c r="E2985">
        <v>19</v>
      </c>
      <c r="F2985" t="s">
        <v>17465</v>
      </c>
      <c r="G2985">
        <v>2024</v>
      </c>
      <c r="H2985">
        <f t="shared" si="140"/>
        <v>45492</v>
      </c>
      <c r="I2985">
        <v>10</v>
      </c>
      <c r="J2985">
        <v>26</v>
      </c>
      <c r="K2985">
        <v>12</v>
      </c>
      <c r="L2985" t="s">
        <v>17466</v>
      </c>
      <c r="M2985">
        <f t="shared" si="138"/>
        <v>0.93486111111111114</v>
      </c>
      <c r="N2985" t="str">
        <f t="shared" si="139"/>
        <v>9-11 PM</v>
      </c>
      <c r="O2985">
        <v>303.3</v>
      </c>
      <c r="P2985">
        <v>199</v>
      </c>
      <c r="Q2985">
        <v>190.04</v>
      </c>
      <c r="R2985">
        <v>8.9600000000000009</v>
      </c>
      <c r="S2985">
        <v>113.26</v>
      </c>
      <c r="T2985" t="s">
        <v>2085</v>
      </c>
      <c r="U2985" t="s">
        <v>23</v>
      </c>
      <c r="V2985" t="s">
        <v>24</v>
      </c>
      <c r="W2985" t="s">
        <v>8422</v>
      </c>
      <c r="X2985" t="s">
        <v>26</v>
      </c>
      <c r="Y2985" t="s">
        <v>36</v>
      </c>
      <c r="Z2985" t="s">
        <v>28</v>
      </c>
      <c r="AA2985" t="s">
        <v>29</v>
      </c>
      <c r="AB2985" t="s">
        <v>30</v>
      </c>
    </row>
    <row r="2986" spans="1:28" x14ac:dyDescent="0.3">
      <c r="A2986" t="s">
        <v>8423</v>
      </c>
      <c r="B2986" t="s">
        <v>102</v>
      </c>
      <c r="C2986" t="s">
        <v>8424</v>
      </c>
      <c r="D2986" t="s">
        <v>8425</v>
      </c>
      <c r="E2986">
        <v>19</v>
      </c>
      <c r="F2986" t="s">
        <v>17465</v>
      </c>
      <c r="G2986">
        <v>2024</v>
      </c>
      <c r="H2986">
        <f t="shared" si="140"/>
        <v>45492</v>
      </c>
      <c r="I2986">
        <v>10</v>
      </c>
      <c r="J2986">
        <v>24</v>
      </c>
      <c r="K2986">
        <v>6</v>
      </c>
      <c r="L2986" t="s">
        <v>17466</v>
      </c>
      <c r="M2986">
        <f t="shared" si="138"/>
        <v>0.9334027777777778</v>
      </c>
      <c r="N2986" t="str">
        <f t="shared" si="139"/>
        <v>9-11 PM</v>
      </c>
      <c r="O2986">
        <v>36394.22</v>
      </c>
      <c r="P2986">
        <v>8000</v>
      </c>
      <c r="Q2986">
        <v>7999</v>
      </c>
      <c r="R2986">
        <v>1</v>
      </c>
      <c r="S2986">
        <v>28395.22</v>
      </c>
      <c r="T2986" t="s">
        <v>105</v>
      </c>
      <c r="U2986" t="s">
        <v>23</v>
      </c>
      <c r="V2986" t="s">
        <v>24</v>
      </c>
      <c r="W2986" t="s">
        <v>8426</v>
      </c>
      <c r="X2986" t="s">
        <v>26</v>
      </c>
      <c r="Y2986" t="s">
        <v>27</v>
      </c>
      <c r="Z2986" t="s">
        <v>28</v>
      </c>
      <c r="AA2986" t="s">
        <v>26</v>
      </c>
      <c r="AB2986" t="s">
        <v>30</v>
      </c>
    </row>
    <row r="2987" spans="1:28" x14ac:dyDescent="0.3">
      <c r="A2987" t="s">
        <v>8427</v>
      </c>
      <c r="B2987" t="s">
        <v>68</v>
      </c>
      <c r="C2987" t="s">
        <v>221</v>
      </c>
      <c r="D2987" t="s">
        <v>74</v>
      </c>
      <c r="E2987">
        <v>19</v>
      </c>
      <c r="F2987" t="s">
        <v>17465</v>
      </c>
      <c r="G2987">
        <v>2024</v>
      </c>
      <c r="H2987">
        <f t="shared" si="140"/>
        <v>45492</v>
      </c>
      <c r="I2987">
        <v>10</v>
      </c>
      <c r="J2987">
        <v>22</v>
      </c>
      <c r="K2987">
        <v>10</v>
      </c>
      <c r="L2987" t="s">
        <v>17466</v>
      </c>
      <c r="M2987">
        <f t="shared" si="138"/>
        <v>0.93206018518518519</v>
      </c>
      <c r="N2987" t="str">
        <f t="shared" si="139"/>
        <v>9-11 PM</v>
      </c>
      <c r="O2987">
        <v>1409.65</v>
      </c>
      <c r="P2987">
        <v>22</v>
      </c>
      <c r="Q2987">
        <v>21.34</v>
      </c>
      <c r="R2987">
        <v>0.66</v>
      </c>
      <c r="S2987">
        <v>1388.31</v>
      </c>
      <c r="T2987" t="s">
        <v>34</v>
      </c>
      <c r="U2987" t="s">
        <v>23</v>
      </c>
      <c r="V2987" t="s">
        <v>24</v>
      </c>
      <c r="W2987" t="s">
        <v>8428</v>
      </c>
      <c r="X2987" t="s">
        <v>26</v>
      </c>
      <c r="Y2987" t="s">
        <v>36</v>
      </c>
      <c r="Z2987" t="s">
        <v>28</v>
      </c>
      <c r="AA2987" t="s">
        <v>29</v>
      </c>
      <c r="AB2987" t="s">
        <v>30</v>
      </c>
    </row>
    <row r="2988" spans="1:28" x14ac:dyDescent="0.3">
      <c r="A2988" t="s">
        <v>8429</v>
      </c>
      <c r="B2988" t="s">
        <v>44</v>
      </c>
      <c r="C2988" t="s">
        <v>8430</v>
      </c>
      <c r="D2988" t="s">
        <v>21</v>
      </c>
      <c r="E2988">
        <v>19</v>
      </c>
      <c r="F2988" t="s">
        <v>17465</v>
      </c>
      <c r="G2988">
        <v>2024</v>
      </c>
      <c r="H2988">
        <f t="shared" si="140"/>
        <v>45492</v>
      </c>
      <c r="I2988">
        <v>10</v>
      </c>
      <c r="J2988">
        <v>9</v>
      </c>
      <c r="K2988">
        <v>27</v>
      </c>
      <c r="L2988" t="s">
        <v>17466</v>
      </c>
      <c r="M2988">
        <f t="shared" si="138"/>
        <v>0.92322916666666666</v>
      </c>
      <c r="N2988" t="str">
        <f t="shared" si="139"/>
        <v>9-11 PM</v>
      </c>
      <c r="O2988">
        <v>356.59</v>
      </c>
      <c r="P2988">
        <v>209</v>
      </c>
      <c r="Q2988">
        <v>204.61</v>
      </c>
      <c r="R2988">
        <v>4.3899999999999997</v>
      </c>
      <c r="S2988">
        <v>151.97999999999999</v>
      </c>
      <c r="T2988" t="s">
        <v>2085</v>
      </c>
      <c r="U2988" t="s">
        <v>23</v>
      </c>
      <c r="V2988" t="s">
        <v>24</v>
      </c>
      <c r="W2988" t="s">
        <v>8431</v>
      </c>
      <c r="X2988" t="s">
        <v>26</v>
      </c>
      <c r="Y2988" t="s">
        <v>36</v>
      </c>
      <c r="Z2988" t="s">
        <v>28</v>
      </c>
      <c r="AA2988" t="s">
        <v>29</v>
      </c>
      <c r="AB2988" t="s">
        <v>30</v>
      </c>
    </row>
    <row r="2989" spans="1:28" x14ac:dyDescent="0.3">
      <c r="A2989" t="s">
        <v>8432</v>
      </c>
      <c r="B2989" t="s">
        <v>3480</v>
      </c>
      <c r="C2989" t="s">
        <v>8433</v>
      </c>
      <c r="D2989" t="s">
        <v>50</v>
      </c>
      <c r="E2989">
        <v>19</v>
      </c>
      <c r="F2989" t="s">
        <v>17465</v>
      </c>
      <c r="G2989">
        <v>2024</v>
      </c>
      <c r="H2989">
        <f t="shared" si="140"/>
        <v>45492</v>
      </c>
      <c r="I2989">
        <v>9</v>
      </c>
      <c r="J2989">
        <v>54</v>
      </c>
      <c r="K2989">
        <v>37</v>
      </c>
      <c r="L2989" t="s">
        <v>17466</v>
      </c>
      <c r="M2989">
        <f t="shared" si="138"/>
        <v>0.91292824074074075</v>
      </c>
      <c r="N2989" t="str">
        <f t="shared" si="139"/>
        <v>9-11 PM</v>
      </c>
      <c r="O2989">
        <v>810.99</v>
      </c>
      <c r="P2989">
        <v>179</v>
      </c>
      <c r="Q2989">
        <v>172.29</v>
      </c>
      <c r="R2989">
        <v>6.71</v>
      </c>
      <c r="S2989">
        <v>638.70000000000005</v>
      </c>
      <c r="T2989" t="s">
        <v>2085</v>
      </c>
      <c r="U2989" t="s">
        <v>23</v>
      </c>
      <c r="V2989" t="s">
        <v>24</v>
      </c>
      <c r="W2989" t="s">
        <v>8434</v>
      </c>
      <c r="X2989" t="s">
        <v>26</v>
      </c>
      <c r="Y2989" t="s">
        <v>36</v>
      </c>
      <c r="Z2989" t="s">
        <v>28</v>
      </c>
      <c r="AA2989" t="s">
        <v>37</v>
      </c>
      <c r="AB2989" t="s">
        <v>30</v>
      </c>
    </row>
    <row r="2990" spans="1:28" x14ac:dyDescent="0.3">
      <c r="A2990" t="s">
        <v>8435</v>
      </c>
      <c r="B2990" t="s">
        <v>3473</v>
      </c>
      <c r="C2990" t="s">
        <v>8436</v>
      </c>
      <c r="D2990" t="s">
        <v>50</v>
      </c>
      <c r="E2990">
        <v>19</v>
      </c>
      <c r="F2990" t="s">
        <v>17465</v>
      </c>
      <c r="G2990">
        <v>2024</v>
      </c>
      <c r="H2990">
        <f t="shared" si="140"/>
        <v>45492</v>
      </c>
      <c r="I2990">
        <v>9</v>
      </c>
      <c r="J2990">
        <v>54</v>
      </c>
      <c r="K2990">
        <v>5</v>
      </c>
      <c r="L2990" t="s">
        <v>17466</v>
      </c>
      <c r="M2990">
        <f t="shared" si="138"/>
        <v>0.91255787037037039</v>
      </c>
      <c r="N2990" t="str">
        <f t="shared" si="139"/>
        <v>9-11 PM</v>
      </c>
      <c r="O2990">
        <v>363.51</v>
      </c>
      <c r="P2990">
        <v>299</v>
      </c>
      <c r="Q2990">
        <v>287.04000000000002</v>
      </c>
      <c r="R2990">
        <v>11.96</v>
      </c>
      <c r="S2990">
        <v>76.47</v>
      </c>
      <c r="T2990" t="s">
        <v>2085</v>
      </c>
      <c r="U2990" t="s">
        <v>23</v>
      </c>
      <c r="V2990" t="s">
        <v>24</v>
      </c>
      <c r="W2990" t="s">
        <v>8437</v>
      </c>
      <c r="X2990" t="s">
        <v>26</v>
      </c>
      <c r="Y2990" t="s">
        <v>36</v>
      </c>
      <c r="Z2990" t="s">
        <v>28</v>
      </c>
      <c r="AA2990" t="s">
        <v>29</v>
      </c>
      <c r="AB2990" t="s">
        <v>30</v>
      </c>
    </row>
    <row r="2991" spans="1:28" x14ac:dyDescent="0.3">
      <c r="A2991" t="s">
        <v>8438</v>
      </c>
      <c r="B2991" t="s">
        <v>256</v>
      </c>
      <c r="C2991" t="s">
        <v>8439</v>
      </c>
      <c r="D2991" t="s">
        <v>74</v>
      </c>
      <c r="E2991">
        <v>19</v>
      </c>
      <c r="F2991" t="s">
        <v>17465</v>
      </c>
      <c r="G2991">
        <v>2024</v>
      </c>
      <c r="H2991">
        <f t="shared" si="140"/>
        <v>45492</v>
      </c>
      <c r="I2991">
        <v>9</v>
      </c>
      <c r="J2991">
        <v>52</v>
      </c>
      <c r="K2991">
        <v>26</v>
      </c>
      <c r="L2991" t="s">
        <v>17466</v>
      </c>
      <c r="M2991">
        <f t="shared" si="138"/>
        <v>0.91141203703703699</v>
      </c>
      <c r="N2991" t="str">
        <f t="shared" si="139"/>
        <v>9-11 PM</v>
      </c>
      <c r="O2991">
        <v>454.39</v>
      </c>
      <c r="P2991">
        <v>199</v>
      </c>
      <c r="Q2991">
        <v>193.03</v>
      </c>
      <c r="R2991">
        <v>5.97</v>
      </c>
      <c r="S2991">
        <v>261.36</v>
      </c>
      <c r="T2991" t="s">
        <v>2085</v>
      </c>
      <c r="U2991" t="s">
        <v>23</v>
      </c>
      <c r="V2991" t="s">
        <v>24</v>
      </c>
      <c r="W2991" t="s">
        <v>8440</v>
      </c>
      <c r="X2991" t="s">
        <v>26</v>
      </c>
      <c r="Y2991" t="s">
        <v>36</v>
      </c>
      <c r="Z2991" t="s">
        <v>28</v>
      </c>
      <c r="AA2991" t="s">
        <v>29</v>
      </c>
      <c r="AB2991" t="s">
        <v>30</v>
      </c>
    </row>
    <row r="2992" spans="1:28" x14ac:dyDescent="0.3">
      <c r="A2992" t="s">
        <v>8441</v>
      </c>
      <c r="B2992" t="s">
        <v>48</v>
      </c>
      <c r="C2992" t="s">
        <v>8442</v>
      </c>
      <c r="D2992" t="s">
        <v>21</v>
      </c>
      <c r="E2992">
        <v>19</v>
      </c>
      <c r="F2992" t="s">
        <v>17465</v>
      </c>
      <c r="G2992">
        <v>2024</v>
      </c>
      <c r="H2992">
        <f t="shared" si="140"/>
        <v>45492</v>
      </c>
      <c r="I2992">
        <v>9</v>
      </c>
      <c r="J2992">
        <v>50</v>
      </c>
      <c r="K2992">
        <v>34</v>
      </c>
      <c r="L2992" t="s">
        <v>17466</v>
      </c>
      <c r="M2992">
        <f t="shared" si="138"/>
        <v>0.91011574074074064</v>
      </c>
      <c r="N2992" t="str">
        <f t="shared" si="139"/>
        <v>9-11 PM</v>
      </c>
      <c r="O2992">
        <v>1199.8699999999999</v>
      </c>
      <c r="P2992">
        <v>249</v>
      </c>
      <c r="Q2992">
        <v>241.53</v>
      </c>
      <c r="R2992">
        <v>7.47</v>
      </c>
      <c r="S2992">
        <v>958.34</v>
      </c>
      <c r="T2992" t="s">
        <v>2085</v>
      </c>
      <c r="U2992" t="s">
        <v>23</v>
      </c>
      <c r="V2992" t="s">
        <v>24</v>
      </c>
      <c r="W2992" t="s">
        <v>8443</v>
      </c>
      <c r="X2992" t="s">
        <v>26</v>
      </c>
      <c r="Y2992" t="s">
        <v>36</v>
      </c>
      <c r="Z2992" t="s">
        <v>28</v>
      </c>
      <c r="AA2992" t="s">
        <v>4366</v>
      </c>
      <c r="AB2992" t="s">
        <v>30</v>
      </c>
    </row>
    <row r="2993" spans="1:28" x14ac:dyDescent="0.3">
      <c r="A2993" t="s">
        <v>8444</v>
      </c>
      <c r="B2993" t="s">
        <v>234</v>
      </c>
      <c r="C2993" t="s">
        <v>8445</v>
      </c>
      <c r="D2993" t="s">
        <v>225</v>
      </c>
      <c r="E2993">
        <v>19</v>
      </c>
      <c r="F2993" t="s">
        <v>17465</v>
      </c>
      <c r="G2993">
        <v>2024</v>
      </c>
      <c r="H2993">
        <f t="shared" si="140"/>
        <v>45492</v>
      </c>
      <c r="I2993">
        <v>9</v>
      </c>
      <c r="J2993">
        <v>38</v>
      </c>
      <c r="K2993">
        <v>38</v>
      </c>
      <c r="L2993" t="s">
        <v>17466</v>
      </c>
      <c r="M2993">
        <f t="shared" si="138"/>
        <v>0.90182870370370372</v>
      </c>
      <c r="N2993" t="str">
        <f t="shared" si="139"/>
        <v>9-11 PM</v>
      </c>
      <c r="O2993">
        <v>2742.48</v>
      </c>
      <c r="P2993">
        <v>829</v>
      </c>
      <c r="Q2993">
        <v>828</v>
      </c>
      <c r="R2993">
        <v>1</v>
      </c>
      <c r="S2993">
        <v>1914.48</v>
      </c>
      <c r="T2993" t="s">
        <v>105</v>
      </c>
      <c r="U2993" t="s">
        <v>23</v>
      </c>
      <c r="V2993" t="s">
        <v>24</v>
      </c>
      <c r="W2993" t="s">
        <v>8446</v>
      </c>
      <c r="X2993" t="s">
        <v>26</v>
      </c>
      <c r="Y2993" t="s">
        <v>27</v>
      </c>
      <c r="Z2993" t="s">
        <v>28</v>
      </c>
      <c r="AA2993" t="s">
        <v>26</v>
      </c>
      <c r="AB2993" t="s">
        <v>30</v>
      </c>
    </row>
    <row r="2994" spans="1:28" x14ac:dyDescent="0.3">
      <c r="A2994" t="s">
        <v>8447</v>
      </c>
      <c r="B2994" t="s">
        <v>44</v>
      </c>
      <c r="C2994" t="s">
        <v>8448</v>
      </c>
      <c r="D2994" t="s">
        <v>74</v>
      </c>
      <c r="E2994">
        <v>19</v>
      </c>
      <c r="F2994" t="s">
        <v>17465</v>
      </c>
      <c r="G2994">
        <v>2024</v>
      </c>
      <c r="H2994">
        <f t="shared" si="140"/>
        <v>45492</v>
      </c>
      <c r="I2994">
        <v>9</v>
      </c>
      <c r="J2994">
        <v>17</v>
      </c>
      <c r="K2994">
        <v>54</v>
      </c>
      <c r="L2994" t="s">
        <v>17466</v>
      </c>
      <c r="M2994">
        <f t="shared" si="138"/>
        <v>0.8874305555555555</v>
      </c>
      <c r="N2994" t="str">
        <f t="shared" si="139"/>
        <v>9-11 PM</v>
      </c>
      <c r="O2994">
        <v>498.61</v>
      </c>
      <c r="P2994">
        <v>349</v>
      </c>
      <c r="Q2994">
        <v>342.02</v>
      </c>
      <c r="R2994">
        <v>6.98</v>
      </c>
      <c r="S2994">
        <v>156.59</v>
      </c>
      <c r="T2994" t="s">
        <v>2085</v>
      </c>
      <c r="U2994" t="s">
        <v>23</v>
      </c>
      <c r="V2994" t="s">
        <v>24</v>
      </c>
      <c r="W2994" t="s">
        <v>8449</v>
      </c>
      <c r="X2994" t="s">
        <v>26</v>
      </c>
      <c r="Y2994" t="s">
        <v>36</v>
      </c>
      <c r="Z2994" t="s">
        <v>28</v>
      </c>
      <c r="AA2994" t="s">
        <v>26</v>
      </c>
      <c r="AB2994" t="s">
        <v>30</v>
      </c>
    </row>
    <row r="2995" spans="1:28" x14ac:dyDescent="0.3">
      <c r="A2995" t="s">
        <v>8450</v>
      </c>
      <c r="B2995" t="s">
        <v>127</v>
      </c>
      <c r="C2995" t="s">
        <v>3756</v>
      </c>
      <c r="D2995" t="s">
        <v>74</v>
      </c>
      <c r="E2995">
        <v>19</v>
      </c>
      <c r="F2995" t="s">
        <v>17465</v>
      </c>
      <c r="G2995">
        <v>2024</v>
      </c>
      <c r="H2995">
        <f t="shared" si="140"/>
        <v>45492</v>
      </c>
      <c r="I2995">
        <v>9</v>
      </c>
      <c r="J2995">
        <v>12</v>
      </c>
      <c r="K2995">
        <v>49</v>
      </c>
      <c r="L2995" t="s">
        <v>17466</v>
      </c>
      <c r="M2995">
        <f t="shared" si="138"/>
        <v>0.88390046296296287</v>
      </c>
      <c r="N2995" t="str">
        <f t="shared" si="139"/>
        <v>9-11 PM</v>
      </c>
      <c r="O2995">
        <v>679.07</v>
      </c>
      <c r="P2995">
        <v>22</v>
      </c>
      <c r="Q2995">
        <v>21.56</v>
      </c>
      <c r="R2995">
        <v>0.44</v>
      </c>
      <c r="S2995">
        <v>657.51</v>
      </c>
      <c r="T2995" t="s">
        <v>2085</v>
      </c>
      <c r="U2995" t="s">
        <v>23</v>
      </c>
      <c r="V2995" t="s">
        <v>24</v>
      </c>
      <c r="W2995" t="s">
        <v>8451</v>
      </c>
      <c r="X2995" t="s">
        <v>26</v>
      </c>
      <c r="Y2995" t="s">
        <v>27</v>
      </c>
      <c r="Z2995" t="s">
        <v>28</v>
      </c>
      <c r="AA2995" t="s">
        <v>37</v>
      </c>
      <c r="AB2995" t="s">
        <v>30</v>
      </c>
    </row>
    <row r="2996" spans="1:28" x14ac:dyDescent="0.3">
      <c r="A2996" t="s">
        <v>8452</v>
      </c>
      <c r="B2996" t="s">
        <v>48</v>
      </c>
      <c r="C2996" t="s">
        <v>78</v>
      </c>
      <c r="D2996" t="s">
        <v>21</v>
      </c>
      <c r="E2996">
        <v>19</v>
      </c>
      <c r="F2996" t="s">
        <v>17465</v>
      </c>
      <c r="G2996">
        <v>2024</v>
      </c>
      <c r="H2996">
        <f t="shared" si="140"/>
        <v>45492</v>
      </c>
      <c r="I2996">
        <v>8</v>
      </c>
      <c r="J2996">
        <v>46</v>
      </c>
      <c r="K2996">
        <v>48</v>
      </c>
      <c r="L2996" t="s">
        <v>17466</v>
      </c>
      <c r="M2996">
        <f t="shared" si="138"/>
        <v>0.86583333333333334</v>
      </c>
      <c r="N2996" t="str">
        <f t="shared" si="139"/>
        <v>5-8 PM</v>
      </c>
      <c r="O2996">
        <v>1228</v>
      </c>
      <c r="P2996">
        <v>29</v>
      </c>
      <c r="Q2996">
        <v>28.13</v>
      </c>
      <c r="R2996">
        <v>0.87</v>
      </c>
      <c r="S2996">
        <v>1199.8699999999999</v>
      </c>
      <c r="T2996" t="s">
        <v>2085</v>
      </c>
      <c r="U2996" t="s">
        <v>23</v>
      </c>
      <c r="V2996" t="s">
        <v>24</v>
      </c>
      <c r="W2996" t="s">
        <v>8453</v>
      </c>
      <c r="X2996" t="s">
        <v>26</v>
      </c>
      <c r="Y2996" t="s">
        <v>36</v>
      </c>
      <c r="Z2996" t="s">
        <v>28</v>
      </c>
      <c r="AA2996" t="s">
        <v>29</v>
      </c>
      <c r="AB2996" t="s">
        <v>30</v>
      </c>
    </row>
    <row r="2997" spans="1:28" x14ac:dyDescent="0.3">
      <c r="A2997" t="s">
        <v>8454</v>
      </c>
      <c r="B2997" t="s">
        <v>98</v>
      </c>
      <c r="C2997" t="s">
        <v>8455</v>
      </c>
      <c r="D2997" t="s">
        <v>21</v>
      </c>
      <c r="E2997">
        <v>19</v>
      </c>
      <c r="F2997" t="s">
        <v>17465</v>
      </c>
      <c r="G2997">
        <v>2024</v>
      </c>
      <c r="H2997">
        <f t="shared" si="140"/>
        <v>45492</v>
      </c>
      <c r="I2997">
        <v>8</v>
      </c>
      <c r="J2997">
        <v>45</v>
      </c>
      <c r="K2997">
        <v>15</v>
      </c>
      <c r="L2997" t="s">
        <v>17466</v>
      </c>
      <c r="M2997">
        <f t="shared" si="138"/>
        <v>0.8647569444444444</v>
      </c>
      <c r="N2997" t="str">
        <f t="shared" si="139"/>
        <v>5-8 PM</v>
      </c>
      <c r="O2997">
        <v>387.58</v>
      </c>
      <c r="P2997">
        <v>299</v>
      </c>
      <c r="Q2997">
        <v>290.02999999999997</v>
      </c>
      <c r="R2997">
        <v>8.9700000000000006</v>
      </c>
      <c r="S2997">
        <v>97.55</v>
      </c>
      <c r="T2997" t="s">
        <v>2085</v>
      </c>
      <c r="U2997" t="s">
        <v>23</v>
      </c>
      <c r="V2997" t="s">
        <v>24</v>
      </c>
      <c r="W2997" t="s">
        <v>8456</v>
      </c>
      <c r="X2997" t="s">
        <v>26</v>
      </c>
      <c r="Y2997" t="s">
        <v>36</v>
      </c>
      <c r="Z2997" t="s">
        <v>28</v>
      </c>
      <c r="AA2997" t="s">
        <v>29</v>
      </c>
      <c r="AB2997" t="s">
        <v>30</v>
      </c>
    </row>
    <row r="2998" spans="1:28" x14ac:dyDescent="0.3">
      <c r="A2998" t="s">
        <v>8457</v>
      </c>
      <c r="B2998" t="s">
        <v>1537</v>
      </c>
      <c r="C2998" t="s">
        <v>8458</v>
      </c>
      <c r="D2998" t="s">
        <v>21</v>
      </c>
      <c r="E2998">
        <v>19</v>
      </c>
      <c r="F2998" t="s">
        <v>17465</v>
      </c>
      <c r="G2998">
        <v>2024</v>
      </c>
      <c r="H2998">
        <f t="shared" si="140"/>
        <v>45492</v>
      </c>
      <c r="I2998">
        <v>8</v>
      </c>
      <c r="J2998">
        <v>41</v>
      </c>
      <c r="K2998">
        <v>10</v>
      </c>
      <c r="L2998" t="s">
        <v>17466</v>
      </c>
      <c r="M2998">
        <f t="shared" si="138"/>
        <v>0.86192129629629621</v>
      </c>
      <c r="N2998" t="str">
        <f t="shared" si="139"/>
        <v>5-8 PM</v>
      </c>
      <c r="O2998">
        <v>3603.9</v>
      </c>
      <c r="P2998">
        <v>69</v>
      </c>
      <c r="Q2998">
        <v>67.55</v>
      </c>
      <c r="R2998">
        <v>1.45</v>
      </c>
      <c r="S2998">
        <v>3536.35</v>
      </c>
      <c r="T2998" t="s">
        <v>2085</v>
      </c>
      <c r="U2998" t="s">
        <v>23</v>
      </c>
      <c r="V2998" t="s">
        <v>24</v>
      </c>
      <c r="W2998" t="s">
        <v>8459</v>
      </c>
      <c r="X2998" t="s">
        <v>26</v>
      </c>
      <c r="Y2998" t="s">
        <v>36</v>
      </c>
      <c r="Z2998" t="s">
        <v>28</v>
      </c>
      <c r="AA2998" t="s">
        <v>37</v>
      </c>
      <c r="AB2998" t="s">
        <v>30</v>
      </c>
    </row>
    <row r="2999" spans="1:28" x14ac:dyDescent="0.3">
      <c r="A2999" t="s">
        <v>8460</v>
      </c>
      <c r="B2999" t="s">
        <v>180</v>
      </c>
      <c r="C2999" t="s">
        <v>8461</v>
      </c>
      <c r="D2999" t="s">
        <v>1228</v>
      </c>
      <c r="E2999">
        <v>19</v>
      </c>
      <c r="F2999" t="s">
        <v>17465</v>
      </c>
      <c r="G2999">
        <v>2024</v>
      </c>
      <c r="H2999">
        <f t="shared" si="140"/>
        <v>45492</v>
      </c>
      <c r="I2999">
        <v>8</v>
      </c>
      <c r="J2999">
        <v>29</v>
      </c>
      <c r="K2999">
        <v>48</v>
      </c>
      <c r="L2999" t="s">
        <v>17466</v>
      </c>
      <c r="M2999">
        <f t="shared" si="138"/>
        <v>0.85402777777777772</v>
      </c>
      <c r="N2999" t="str">
        <f t="shared" si="139"/>
        <v>5-8 PM</v>
      </c>
      <c r="O2999">
        <v>493.34</v>
      </c>
      <c r="P2999">
        <v>199</v>
      </c>
      <c r="Q2999">
        <v>190.04</v>
      </c>
      <c r="R2999">
        <v>8.9600000000000009</v>
      </c>
      <c r="S2999">
        <v>303.3</v>
      </c>
      <c r="T2999" t="s">
        <v>2085</v>
      </c>
      <c r="U2999" t="s">
        <v>23</v>
      </c>
      <c r="V2999" t="s">
        <v>24</v>
      </c>
      <c r="W2999" t="s">
        <v>8462</v>
      </c>
      <c r="X2999" t="s">
        <v>26</v>
      </c>
      <c r="Y2999" t="s">
        <v>36</v>
      </c>
      <c r="Z2999" t="s">
        <v>28</v>
      </c>
      <c r="AA2999" t="s">
        <v>26</v>
      </c>
      <c r="AB2999" t="s">
        <v>30</v>
      </c>
    </row>
    <row r="3000" spans="1:28" x14ac:dyDescent="0.3">
      <c r="A3000" t="s">
        <v>8463</v>
      </c>
      <c r="B3000" t="s">
        <v>1537</v>
      </c>
      <c r="C3000" t="s">
        <v>8464</v>
      </c>
      <c r="D3000" t="s">
        <v>21</v>
      </c>
      <c r="E3000">
        <v>19</v>
      </c>
      <c r="F3000" t="s">
        <v>17465</v>
      </c>
      <c r="G3000">
        <v>2024</v>
      </c>
      <c r="H3000">
        <f t="shared" si="140"/>
        <v>45492</v>
      </c>
      <c r="I3000">
        <v>8</v>
      </c>
      <c r="J3000">
        <v>28</v>
      </c>
      <c r="K3000">
        <v>3</v>
      </c>
      <c r="L3000" t="s">
        <v>17466</v>
      </c>
      <c r="M3000">
        <f t="shared" si="138"/>
        <v>0.85281250000000008</v>
      </c>
      <c r="N3000" t="str">
        <f t="shared" si="139"/>
        <v>5-8 PM</v>
      </c>
      <c r="O3000">
        <v>3798.72</v>
      </c>
      <c r="P3000">
        <v>199</v>
      </c>
      <c r="Q3000">
        <v>194.82</v>
      </c>
      <c r="R3000">
        <v>4.18</v>
      </c>
      <c r="S3000">
        <v>3603.9</v>
      </c>
      <c r="T3000" t="s">
        <v>2085</v>
      </c>
      <c r="U3000" t="s">
        <v>23</v>
      </c>
      <c r="V3000" t="s">
        <v>24</v>
      </c>
      <c r="W3000" t="s">
        <v>8465</v>
      </c>
      <c r="X3000" t="s">
        <v>26</v>
      </c>
      <c r="Y3000" t="s">
        <v>36</v>
      </c>
      <c r="Z3000" t="s">
        <v>28</v>
      </c>
      <c r="AA3000" t="s">
        <v>37</v>
      </c>
      <c r="AB3000" t="s">
        <v>30</v>
      </c>
    </row>
    <row r="3001" spans="1:28" x14ac:dyDescent="0.3">
      <c r="A3001" t="s">
        <v>8466</v>
      </c>
      <c r="B3001" t="s">
        <v>180</v>
      </c>
      <c r="C3001" t="s">
        <v>8467</v>
      </c>
      <c r="D3001" t="s">
        <v>1228</v>
      </c>
      <c r="E3001">
        <v>19</v>
      </c>
      <c r="F3001" t="s">
        <v>17465</v>
      </c>
      <c r="G3001">
        <v>2024</v>
      </c>
      <c r="H3001">
        <f t="shared" si="140"/>
        <v>45492</v>
      </c>
      <c r="I3001">
        <v>8</v>
      </c>
      <c r="J3001">
        <v>27</v>
      </c>
      <c r="K3001">
        <v>17</v>
      </c>
      <c r="L3001" t="s">
        <v>17466</v>
      </c>
      <c r="M3001">
        <f t="shared" si="138"/>
        <v>0.85228009259259263</v>
      </c>
      <c r="N3001" t="str">
        <f t="shared" si="139"/>
        <v>5-8 PM</v>
      </c>
      <c r="O3001">
        <v>595.52</v>
      </c>
      <c r="P3001">
        <v>107</v>
      </c>
      <c r="Q3001">
        <v>102.18</v>
      </c>
      <c r="R3001">
        <v>4.82</v>
      </c>
      <c r="S3001">
        <v>493.34</v>
      </c>
      <c r="T3001" t="s">
        <v>2085</v>
      </c>
      <c r="U3001" t="s">
        <v>23</v>
      </c>
      <c r="V3001" t="s">
        <v>24</v>
      </c>
      <c r="W3001" t="s">
        <v>8468</v>
      </c>
      <c r="X3001" t="s">
        <v>26</v>
      </c>
      <c r="Y3001" t="s">
        <v>36</v>
      </c>
      <c r="Z3001" t="s">
        <v>28</v>
      </c>
      <c r="AA3001" t="s">
        <v>26</v>
      </c>
      <c r="AB3001" t="s">
        <v>30</v>
      </c>
    </row>
    <row r="3002" spans="1:28" x14ac:dyDescent="0.3">
      <c r="A3002" t="s">
        <v>8469</v>
      </c>
      <c r="B3002" t="s">
        <v>102</v>
      </c>
      <c r="C3002" t="s">
        <v>8470</v>
      </c>
      <c r="D3002" t="s">
        <v>50</v>
      </c>
      <c r="E3002">
        <v>19</v>
      </c>
      <c r="F3002" t="s">
        <v>17465</v>
      </c>
      <c r="G3002">
        <v>2024</v>
      </c>
      <c r="H3002">
        <f t="shared" si="140"/>
        <v>45492</v>
      </c>
      <c r="I3002">
        <v>8</v>
      </c>
      <c r="J3002">
        <v>26</v>
      </c>
      <c r="K3002">
        <v>56</v>
      </c>
      <c r="L3002" t="s">
        <v>17466</v>
      </c>
      <c r="M3002">
        <f t="shared" si="138"/>
        <v>0.85203703703703704</v>
      </c>
      <c r="N3002" t="str">
        <f t="shared" si="139"/>
        <v>5-8 PM</v>
      </c>
      <c r="O3002">
        <v>36683.65</v>
      </c>
      <c r="P3002">
        <v>299</v>
      </c>
      <c r="Q3002">
        <v>289.43</v>
      </c>
      <c r="R3002">
        <v>9.57</v>
      </c>
      <c r="S3002">
        <v>36394.22</v>
      </c>
      <c r="T3002" t="s">
        <v>2085</v>
      </c>
      <c r="U3002" t="s">
        <v>23</v>
      </c>
      <c r="V3002" t="s">
        <v>24</v>
      </c>
      <c r="W3002" t="s">
        <v>8471</v>
      </c>
      <c r="X3002" t="s">
        <v>26</v>
      </c>
      <c r="Y3002" t="s">
        <v>27</v>
      </c>
      <c r="Z3002" t="s">
        <v>28</v>
      </c>
      <c r="AA3002" t="s">
        <v>37</v>
      </c>
      <c r="AB3002" t="s">
        <v>30</v>
      </c>
    </row>
    <row r="3003" spans="1:28" x14ac:dyDescent="0.3">
      <c r="A3003" t="s">
        <v>8472</v>
      </c>
      <c r="B3003" t="s">
        <v>102</v>
      </c>
      <c r="C3003" t="s">
        <v>8473</v>
      </c>
      <c r="D3003" t="s">
        <v>21</v>
      </c>
      <c r="E3003">
        <v>19</v>
      </c>
      <c r="F3003" t="s">
        <v>17465</v>
      </c>
      <c r="G3003">
        <v>2024</v>
      </c>
      <c r="H3003">
        <f t="shared" si="140"/>
        <v>45492</v>
      </c>
      <c r="I3003">
        <v>8</v>
      </c>
      <c r="J3003">
        <v>22</v>
      </c>
      <c r="K3003">
        <v>31</v>
      </c>
      <c r="L3003" t="s">
        <v>17466</v>
      </c>
      <c r="M3003">
        <f t="shared" si="138"/>
        <v>0.84896990740740741</v>
      </c>
      <c r="N3003" t="str">
        <f t="shared" si="139"/>
        <v>5-8 PM</v>
      </c>
      <c r="O3003">
        <v>36927.42</v>
      </c>
      <c r="P3003">
        <v>249</v>
      </c>
      <c r="Q3003">
        <v>243.77</v>
      </c>
      <c r="R3003">
        <v>5.23</v>
      </c>
      <c r="S3003">
        <v>36683.65</v>
      </c>
      <c r="T3003" t="s">
        <v>2085</v>
      </c>
      <c r="U3003" t="s">
        <v>23</v>
      </c>
      <c r="V3003" t="s">
        <v>24</v>
      </c>
      <c r="W3003" t="s">
        <v>8474</v>
      </c>
      <c r="X3003" t="s">
        <v>26</v>
      </c>
      <c r="Y3003" t="s">
        <v>27</v>
      </c>
      <c r="Z3003" t="s">
        <v>28</v>
      </c>
      <c r="AA3003" t="s">
        <v>37</v>
      </c>
      <c r="AB3003" t="s">
        <v>30</v>
      </c>
    </row>
    <row r="3004" spans="1:28" x14ac:dyDescent="0.3">
      <c r="A3004" t="s">
        <v>8475</v>
      </c>
      <c r="B3004" t="s">
        <v>102</v>
      </c>
      <c r="C3004" t="s">
        <v>8476</v>
      </c>
      <c r="D3004" t="s">
        <v>21</v>
      </c>
      <c r="E3004">
        <v>19</v>
      </c>
      <c r="F3004" t="s">
        <v>17465</v>
      </c>
      <c r="G3004">
        <v>2024</v>
      </c>
      <c r="H3004">
        <f t="shared" si="140"/>
        <v>45492</v>
      </c>
      <c r="I3004">
        <v>8</v>
      </c>
      <c r="J3004">
        <v>21</v>
      </c>
      <c r="K3004">
        <v>33</v>
      </c>
      <c r="L3004" t="s">
        <v>17466</v>
      </c>
      <c r="M3004">
        <f t="shared" si="138"/>
        <v>0.84829861111111116</v>
      </c>
      <c r="N3004" t="str">
        <f t="shared" si="139"/>
        <v>5-8 PM</v>
      </c>
      <c r="O3004">
        <v>36911.760000000002</v>
      </c>
      <c r="P3004">
        <v>91</v>
      </c>
      <c r="Q3004">
        <v>89.09</v>
      </c>
      <c r="R3004">
        <v>1.91</v>
      </c>
      <c r="S3004">
        <v>36822.67</v>
      </c>
      <c r="T3004" t="s">
        <v>2085</v>
      </c>
      <c r="U3004" t="s">
        <v>23</v>
      </c>
      <c r="V3004" t="s">
        <v>24</v>
      </c>
      <c r="W3004" t="s">
        <v>8477</v>
      </c>
      <c r="X3004" t="s">
        <v>26</v>
      </c>
      <c r="Y3004" t="s">
        <v>27</v>
      </c>
      <c r="Z3004" t="s">
        <v>28</v>
      </c>
      <c r="AA3004" t="s">
        <v>29</v>
      </c>
      <c r="AB3004" t="s">
        <v>30</v>
      </c>
    </row>
    <row r="3005" spans="1:28" x14ac:dyDescent="0.3">
      <c r="A3005" t="s">
        <v>8478</v>
      </c>
      <c r="B3005" t="s">
        <v>102</v>
      </c>
      <c r="C3005" t="s">
        <v>8479</v>
      </c>
      <c r="D3005" t="s">
        <v>21</v>
      </c>
      <c r="E3005">
        <v>19</v>
      </c>
      <c r="F3005" t="s">
        <v>17465</v>
      </c>
      <c r="G3005">
        <v>2024</v>
      </c>
      <c r="H3005">
        <f t="shared" si="140"/>
        <v>45492</v>
      </c>
      <c r="I3005">
        <v>8</v>
      </c>
      <c r="J3005">
        <v>21</v>
      </c>
      <c r="K3005">
        <v>21</v>
      </c>
      <c r="L3005" t="s">
        <v>17466</v>
      </c>
      <c r="M3005">
        <f t="shared" si="138"/>
        <v>0.84815972222222225</v>
      </c>
      <c r="N3005" t="str">
        <f t="shared" si="139"/>
        <v>5-8 PM</v>
      </c>
      <c r="O3005">
        <v>37016.51</v>
      </c>
      <c r="P3005">
        <v>107</v>
      </c>
      <c r="Q3005">
        <v>104.75</v>
      </c>
      <c r="R3005">
        <v>0</v>
      </c>
      <c r="S3005">
        <v>36911.760000000002</v>
      </c>
      <c r="T3005" t="s">
        <v>22</v>
      </c>
      <c r="U3005" t="s">
        <v>198</v>
      </c>
      <c r="V3005" t="s">
        <v>24</v>
      </c>
      <c r="W3005" t="s">
        <v>1489</v>
      </c>
      <c r="X3005" t="s">
        <v>26</v>
      </c>
      <c r="Y3005" t="s">
        <v>27</v>
      </c>
      <c r="Z3005" t="s">
        <v>28</v>
      </c>
      <c r="AA3005" t="s">
        <v>29</v>
      </c>
      <c r="AB3005" t="s">
        <v>30</v>
      </c>
    </row>
    <row r="3006" spans="1:28" x14ac:dyDescent="0.3">
      <c r="A3006" t="s">
        <v>8480</v>
      </c>
      <c r="B3006" t="s">
        <v>102</v>
      </c>
      <c r="C3006" t="s">
        <v>8481</v>
      </c>
      <c r="D3006" t="s">
        <v>21</v>
      </c>
      <c r="E3006">
        <v>19</v>
      </c>
      <c r="F3006" t="s">
        <v>17465</v>
      </c>
      <c r="G3006">
        <v>2024</v>
      </c>
      <c r="H3006">
        <f t="shared" si="140"/>
        <v>45492</v>
      </c>
      <c r="I3006">
        <v>8</v>
      </c>
      <c r="J3006">
        <v>20</v>
      </c>
      <c r="K3006">
        <v>55</v>
      </c>
      <c r="L3006" t="s">
        <v>17466</v>
      </c>
      <c r="M3006">
        <f t="shared" si="138"/>
        <v>0.84785879629629635</v>
      </c>
      <c r="N3006" t="str">
        <f t="shared" si="139"/>
        <v>5-8 PM</v>
      </c>
      <c r="O3006">
        <v>37309.230000000003</v>
      </c>
      <c r="P3006">
        <v>299</v>
      </c>
      <c r="Q3006">
        <v>292.72000000000003</v>
      </c>
      <c r="R3006">
        <v>6.28</v>
      </c>
      <c r="S3006">
        <v>37016.51</v>
      </c>
      <c r="T3006" t="s">
        <v>2085</v>
      </c>
      <c r="U3006" t="s">
        <v>23</v>
      </c>
      <c r="V3006" t="s">
        <v>24</v>
      </c>
      <c r="W3006" t="s">
        <v>8482</v>
      </c>
      <c r="X3006" t="s">
        <v>26</v>
      </c>
      <c r="Y3006" t="s">
        <v>27</v>
      </c>
      <c r="Z3006" t="s">
        <v>28</v>
      </c>
      <c r="AA3006" t="s">
        <v>37</v>
      </c>
      <c r="AB3006" t="s">
        <v>30</v>
      </c>
    </row>
    <row r="3007" spans="1:28" x14ac:dyDescent="0.3">
      <c r="A3007" t="s">
        <v>8483</v>
      </c>
      <c r="B3007" t="s">
        <v>127</v>
      </c>
      <c r="C3007" t="s">
        <v>8481</v>
      </c>
      <c r="D3007" t="s">
        <v>21</v>
      </c>
      <c r="E3007">
        <v>19</v>
      </c>
      <c r="F3007" t="s">
        <v>17465</v>
      </c>
      <c r="G3007">
        <v>2024</v>
      </c>
      <c r="H3007">
        <f t="shared" si="140"/>
        <v>45492</v>
      </c>
      <c r="I3007">
        <v>8</v>
      </c>
      <c r="J3007">
        <v>20</v>
      </c>
      <c r="K3007">
        <v>23</v>
      </c>
      <c r="L3007" t="s">
        <v>17466</v>
      </c>
      <c r="M3007">
        <f t="shared" si="138"/>
        <v>0.84748842592592588</v>
      </c>
      <c r="N3007" t="str">
        <f t="shared" si="139"/>
        <v>5-8 PM</v>
      </c>
      <c r="O3007">
        <v>571.79</v>
      </c>
      <c r="P3007">
        <v>299</v>
      </c>
      <c r="Q3007">
        <v>292.72000000000003</v>
      </c>
      <c r="R3007">
        <v>6.28</v>
      </c>
      <c r="S3007">
        <v>279.07</v>
      </c>
      <c r="T3007" t="s">
        <v>22</v>
      </c>
      <c r="U3007" t="s">
        <v>23</v>
      </c>
      <c r="V3007" t="s">
        <v>24</v>
      </c>
      <c r="W3007" t="s">
        <v>8484</v>
      </c>
      <c r="X3007" t="s">
        <v>26</v>
      </c>
      <c r="Y3007" t="s">
        <v>27</v>
      </c>
      <c r="Z3007" t="s">
        <v>28</v>
      </c>
      <c r="AA3007" t="s">
        <v>37</v>
      </c>
      <c r="AB3007" t="s">
        <v>30</v>
      </c>
    </row>
    <row r="3008" spans="1:28" x14ac:dyDescent="0.3">
      <c r="A3008" t="s">
        <v>8485</v>
      </c>
      <c r="B3008" t="s">
        <v>180</v>
      </c>
      <c r="C3008" t="s">
        <v>8479</v>
      </c>
      <c r="D3008" t="s">
        <v>21</v>
      </c>
      <c r="E3008">
        <v>19</v>
      </c>
      <c r="F3008" t="s">
        <v>17465</v>
      </c>
      <c r="G3008">
        <v>2024</v>
      </c>
      <c r="H3008">
        <f t="shared" si="140"/>
        <v>45492</v>
      </c>
      <c r="I3008">
        <v>8</v>
      </c>
      <c r="J3008">
        <v>18</v>
      </c>
      <c r="K3008">
        <v>10</v>
      </c>
      <c r="L3008" t="s">
        <v>17466</v>
      </c>
      <c r="M3008">
        <f t="shared" si="138"/>
        <v>0.84594907407407405</v>
      </c>
      <c r="N3008" t="str">
        <f t="shared" si="139"/>
        <v>5-8 PM</v>
      </c>
      <c r="O3008">
        <v>595.52</v>
      </c>
      <c r="P3008">
        <v>107</v>
      </c>
      <c r="Q3008">
        <v>103.79</v>
      </c>
      <c r="R3008">
        <v>0</v>
      </c>
      <c r="S3008">
        <v>491.73</v>
      </c>
      <c r="T3008" t="s">
        <v>22</v>
      </c>
      <c r="U3008" t="s">
        <v>198</v>
      </c>
      <c r="V3008" t="s">
        <v>24</v>
      </c>
      <c r="W3008" t="s">
        <v>8486</v>
      </c>
      <c r="X3008" t="s">
        <v>26</v>
      </c>
      <c r="Y3008" t="s">
        <v>36</v>
      </c>
      <c r="Z3008" t="s">
        <v>28</v>
      </c>
      <c r="AA3008" t="s">
        <v>29</v>
      </c>
      <c r="AB3008" t="s">
        <v>30</v>
      </c>
    </row>
    <row r="3009" spans="1:28" x14ac:dyDescent="0.3">
      <c r="A3009" t="s">
        <v>8487</v>
      </c>
      <c r="B3009" t="s">
        <v>68</v>
      </c>
      <c r="C3009" t="s">
        <v>8476</v>
      </c>
      <c r="D3009" t="s">
        <v>21</v>
      </c>
      <c r="E3009">
        <v>19</v>
      </c>
      <c r="F3009" t="s">
        <v>17465</v>
      </c>
      <c r="G3009">
        <v>2024</v>
      </c>
      <c r="H3009">
        <f t="shared" si="140"/>
        <v>45492</v>
      </c>
      <c r="I3009">
        <v>8</v>
      </c>
      <c r="J3009">
        <v>17</v>
      </c>
      <c r="K3009">
        <v>57</v>
      </c>
      <c r="L3009" t="s">
        <v>17466</v>
      </c>
      <c r="M3009">
        <f t="shared" si="138"/>
        <v>0.84579861111111121</v>
      </c>
      <c r="N3009" t="str">
        <f t="shared" si="139"/>
        <v>5-8 PM</v>
      </c>
      <c r="O3009">
        <v>1497.92</v>
      </c>
      <c r="P3009">
        <v>91</v>
      </c>
      <c r="Q3009">
        <v>88.27</v>
      </c>
      <c r="R3009">
        <v>2.73</v>
      </c>
      <c r="S3009">
        <v>1409.65</v>
      </c>
      <c r="T3009" t="s">
        <v>22</v>
      </c>
      <c r="U3009" t="s">
        <v>23</v>
      </c>
      <c r="V3009" t="s">
        <v>24</v>
      </c>
      <c r="W3009" t="s">
        <v>8477</v>
      </c>
      <c r="X3009" t="s">
        <v>26</v>
      </c>
      <c r="Y3009" t="s">
        <v>36</v>
      </c>
      <c r="Z3009" t="s">
        <v>28</v>
      </c>
      <c r="AA3009" t="s">
        <v>29</v>
      </c>
      <c r="AB3009" t="s">
        <v>30</v>
      </c>
    </row>
    <row r="3010" spans="1:28" x14ac:dyDescent="0.3">
      <c r="A3010" t="s">
        <v>8488</v>
      </c>
      <c r="B3010" t="s">
        <v>1537</v>
      </c>
      <c r="C3010" t="s">
        <v>8470</v>
      </c>
      <c r="D3010" t="s">
        <v>50</v>
      </c>
      <c r="E3010">
        <v>19</v>
      </c>
      <c r="F3010" t="s">
        <v>17465</v>
      </c>
      <c r="G3010">
        <v>2024</v>
      </c>
      <c r="H3010">
        <f t="shared" si="140"/>
        <v>45492</v>
      </c>
      <c r="I3010">
        <v>8</v>
      </c>
      <c r="J3010">
        <v>16</v>
      </c>
      <c r="K3010">
        <v>14</v>
      </c>
      <c r="L3010" t="s">
        <v>17466</v>
      </c>
      <c r="M3010">
        <f t="shared" ref="M3010:M3073" si="141">TIMEVALUE(TEXT(TIMEVALUE(I3010 &amp; ":" &amp; J3010 &amp; ":" &amp; K3010 &amp; " " &amp; L3010), "hh:mm:ss AM/PM"))</f>
        <v>0.84460648148148154</v>
      </c>
      <c r="N3010" t="str">
        <f t="shared" ref="N3010:N3073" si="142">IF(AND(HOUR(M3010)&gt;=0, HOUR(M3010)&lt;=4), "12-4 AM",
IF(AND(HOUR(M3010)&gt;=5, HOUR(M3010)&lt;=8), "5-8 AM",
IF(AND(HOUR(M3010)&gt;=9, HOUR(M3010)&lt;=12), "9 AM-12 PM",
IF(AND(HOUR(M3010)&gt;=13, HOUR(M3010)&lt;=16), "1-4 PM",
IF(AND(HOUR(M3010)&gt;=17, HOUR(M3010)&lt;=20), "5-8 PM",
IF(AND(HOUR(M3010)&gt;=21, HOUR(M3010)&lt;=23), "9-11 PM",
""))))))</f>
        <v>5-8 PM</v>
      </c>
      <c r="O3010">
        <v>2088.15</v>
      </c>
      <c r="P3010">
        <v>299</v>
      </c>
      <c r="Q3010">
        <v>289.43</v>
      </c>
      <c r="R3010">
        <v>9.57</v>
      </c>
      <c r="S3010">
        <v>1798.72</v>
      </c>
      <c r="T3010" t="s">
        <v>22</v>
      </c>
      <c r="U3010" t="s">
        <v>23</v>
      </c>
      <c r="V3010" t="s">
        <v>1212</v>
      </c>
      <c r="W3010" t="s">
        <v>8489</v>
      </c>
      <c r="X3010" t="s">
        <v>26</v>
      </c>
      <c r="Y3010" t="s">
        <v>36</v>
      </c>
      <c r="Z3010" t="s">
        <v>28</v>
      </c>
      <c r="AA3010" t="s">
        <v>37</v>
      </c>
      <c r="AB3010" t="s">
        <v>30</v>
      </c>
    </row>
    <row r="3011" spans="1:28" x14ac:dyDescent="0.3">
      <c r="A3011" t="s">
        <v>8490</v>
      </c>
      <c r="B3011" t="s">
        <v>102</v>
      </c>
      <c r="C3011" t="s">
        <v>8473</v>
      </c>
      <c r="D3011" t="s">
        <v>21</v>
      </c>
      <c r="E3011">
        <v>19</v>
      </c>
      <c r="F3011" t="s">
        <v>17465</v>
      </c>
      <c r="G3011">
        <v>2024</v>
      </c>
      <c r="H3011">
        <f t="shared" ref="H3011:H3074" si="143">DATEVALUE(E3011 &amp;"-"&amp;F3011&amp;"-"&amp;G3011)</f>
        <v>45492</v>
      </c>
      <c r="I3011">
        <v>8</v>
      </c>
      <c r="J3011">
        <v>13</v>
      </c>
      <c r="K3011">
        <v>8</v>
      </c>
      <c r="L3011" t="s">
        <v>17466</v>
      </c>
      <c r="M3011">
        <f t="shared" si="141"/>
        <v>0.84245370370370365</v>
      </c>
      <c r="N3011" t="str">
        <f t="shared" si="142"/>
        <v>5-8 PM</v>
      </c>
      <c r="O3011">
        <v>37553</v>
      </c>
      <c r="P3011">
        <v>249</v>
      </c>
      <c r="Q3011">
        <v>243.77</v>
      </c>
      <c r="R3011">
        <v>5.23</v>
      </c>
      <c r="S3011">
        <v>37309.230000000003</v>
      </c>
      <c r="T3011" t="s">
        <v>22</v>
      </c>
      <c r="U3011" t="s">
        <v>23</v>
      </c>
      <c r="V3011" t="s">
        <v>24</v>
      </c>
      <c r="W3011" t="s">
        <v>8474</v>
      </c>
      <c r="X3011" t="s">
        <v>26</v>
      </c>
      <c r="Y3011" t="s">
        <v>27</v>
      </c>
      <c r="Z3011" t="s">
        <v>28</v>
      </c>
      <c r="AA3011" t="s">
        <v>37</v>
      </c>
      <c r="AB3011" t="s">
        <v>30</v>
      </c>
    </row>
    <row r="3012" spans="1:28" x14ac:dyDescent="0.3">
      <c r="A3012" t="s">
        <v>8491</v>
      </c>
      <c r="B3012" t="s">
        <v>44</v>
      </c>
      <c r="C3012" t="s">
        <v>8492</v>
      </c>
      <c r="D3012" t="s">
        <v>21</v>
      </c>
      <c r="E3012">
        <v>19</v>
      </c>
      <c r="F3012" t="s">
        <v>17465</v>
      </c>
      <c r="G3012">
        <v>2024</v>
      </c>
      <c r="H3012">
        <f t="shared" si="143"/>
        <v>45492</v>
      </c>
      <c r="I3012">
        <v>8</v>
      </c>
      <c r="J3012">
        <v>12</v>
      </c>
      <c r="K3012">
        <v>58</v>
      </c>
      <c r="L3012" t="s">
        <v>17466</v>
      </c>
      <c r="M3012">
        <f t="shared" si="141"/>
        <v>0.84233796296296293</v>
      </c>
      <c r="N3012" t="str">
        <f t="shared" si="142"/>
        <v>5-8 PM</v>
      </c>
      <c r="O3012">
        <v>356.28</v>
      </c>
      <c r="P3012">
        <v>349</v>
      </c>
      <c r="Q3012">
        <v>341.67</v>
      </c>
      <c r="R3012">
        <v>7.33</v>
      </c>
      <c r="S3012">
        <v>14.61</v>
      </c>
      <c r="T3012" t="s">
        <v>34</v>
      </c>
      <c r="U3012" t="s">
        <v>23</v>
      </c>
      <c r="V3012" t="s">
        <v>24</v>
      </c>
      <c r="W3012" t="s">
        <v>8493</v>
      </c>
      <c r="X3012" t="s">
        <v>26</v>
      </c>
      <c r="Y3012" t="s">
        <v>27</v>
      </c>
      <c r="Z3012" t="s">
        <v>28</v>
      </c>
      <c r="AA3012" t="s">
        <v>29</v>
      </c>
      <c r="AB3012" t="s">
        <v>30</v>
      </c>
    </row>
    <row r="3013" spans="1:28" x14ac:dyDescent="0.3">
      <c r="A3013" t="s">
        <v>8494</v>
      </c>
      <c r="B3013" t="s">
        <v>1481</v>
      </c>
      <c r="C3013" t="s">
        <v>8495</v>
      </c>
      <c r="D3013" t="s">
        <v>21</v>
      </c>
      <c r="E3013">
        <v>19</v>
      </c>
      <c r="F3013" t="s">
        <v>17465</v>
      </c>
      <c r="G3013">
        <v>2024</v>
      </c>
      <c r="H3013">
        <f t="shared" si="143"/>
        <v>45492</v>
      </c>
      <c r="I3013">
        <v>8</v>
      </c>
      <c r="J3013">
        <v>11</v>
      </c>
      <c r="K3013">
        <v>42</v>
      </c>
      <c r="L3013" t="s">
        <v>17466</v>
      </c>
      <c r="M3013">
        <f t="shared" si="141"/>
        <v>0.84145833333333331</v>
      </c>
      <c r="N3013" t="str">
        <f t="shared" si="142"/>
        <v>5-8 PM</v>
      </c>
      <c r="O3013">
        <v>1867.76</v>
      </c>
      <c r="P3013">
        <v>69</v>
      </c>
      <c r="Q3013">
        <v>66.930000000000007</v>
      </c>
      <c r="R3013">
        <v>2.0699999999999998</v>
      </c>
      <c r="S3013">
        <v>1800.83</v>
      </c>
      <c r="T3013" t="s">
        <v>34</v>
      </c>
      <c r="U3013" t="s">
        <v>23</v>
      </c>
      <c r="V3013" t="s">
        <v>24</v>
      </c>
      <c r="W3013" t="s">
        <v>8496</v>
      </c>
      <c r="X3013" t="s">
        <v>26</v>
      </c>
      <c r="Y3013" t="s">
        <v>36</v>
      </c>
      <c r="Z3013" t="s">
        <v>28</v>
      </c>
      <c r="AA3013" t="s">
        <v>29</v>
      </c>
      <c r="AB3013" t="s">
        <v>30</v>
      </c>
    </row>
    <row r="3014" spans="1:28" x14ac:dyDescent="0.3">
      <c r="A3014" t="s">
        <v>8497</v>
      </c>
      <c r="B3014" t="s">
        <v>1537</v>
      </c>
      <c r="C3014" t="s">
        <v>8498</v>
      </c>
      <c r="D3014" t="s">
        <v>21</v>
      </c>
      <c r="E3014">
        <v>19</v>
      </c>
      <c r="F3014" t="s">
        <v>17465</v>
      </c>
      <c r="G3014">
        <v>2024</v>
      </c>
      <c r="H3014">
        <f t="shared" si="143"/>
        <v>45492</v>
      </c>
      <c r="I3014">
        <v>8</v>
      </c>
      <c r="J3014">
        <v>9</v>
      </c>
      <c r="K3014">
        <v>48</v>
      </c>
      <c r="L3014" t="s">
        <v>17466</v>
      </c>
      <c r="M3014">
        <f t="shared" si="141"/>
        <v>0.84013888888888888</v>
      </c>
      <c r="N3014" t="str">
        <f t="shared" si="142"/>
        <v>5-8 PM</v>
      </c>
      <c r="O3014">
        <v>2557.09</v>
      </c>
      <c r="P3014">
        <v>479</v>
      </c>
      <c r="Q3014">
        <v>468.94</v>
      </c>
      <c r="R3014">
        <v>10.06</v>
      </c>
      <c r="S3014">
        <v>2088.15</v>
      </c>
      <c r="T3014" t="s">
        <v>34</v>
      </c>
      <c r="U3014" t="s">
        <v>23</v>
      </c>
      <c r="V3014" t="s">
        <v>24</v>
      </c>
      <c r="W3014" t="s">
        <v>8499</v>
      </c>
      <c r="X3014" t="s">
        <v>26</v>
      </c>
      <c r="Y3014" t="s">
        <v>36</v>
      </c>
      <c r="Z3014" t="s">
        <v>28</v>
      </c>
      <c r="AA3014" t="s">
        <v>37</v>
      </c>
      <c r="AB3014" t="s">
        <v>30</v>
      </c>
    </row>
    <row r="3015" spans="1:28" x14ac:dyDescent="0.3">
      <c r="A3015" t="s">
        <v>8500</v>
      </c>
      <c r="B3015" t="s">
        <v>131</v>
      </c>
      <c r="C3015" t="s">
        <v>8501</v>
      </c>
      <c r="D3015" t="s">
        <v>74</v>
      </c>
      <c r="E3015">
        <v>19</v>
      </c>
      <c r="F3015" t="s">
        <v>17465</v>
      </c>
      <c r="G3015">
        <v>2024</v>
      </c>
      <c r="H3015">
        <f t="shared" si="143"/>
        <v>45492</v>
      </c>
      <c r="I3015">
        <v>8</v>
      </c>
      <c r="J3015">
        <v>9</v>
      </c>
      <c r="K3015">
        <v>22</v>
      </c>
      <c r="L3015" t="s">
        <v>17466</v>
      </c>
      <c r="M3015">
        <f t="shared" si="141"/>
        <v>0.83983796296296298</v>
      </c>
      <c r="N3015" t="str">
        <f t="shared" si="142"/>
        <v>5-8 PM</v>
      </c>
      <c r="O3015">
        <v>1618.07</v>
      </c>
      <c r="P3015">
        <v>199</v>
      </c>
      <c r="Q3015">
        <v>193.03</v>
      </c>
      <c r="R3015">
        <v>5.97</v>
      </c>
      <c r="S3015">
        <v>1425.04</v>
      </c>
      <c r="T3015" t="s">
        <v>34</v>
      </c>
      <c r="U3015" t="s">
        <v>23</v>
      </c>
      <c r="V3015" t="s">
        <v>24</v>
      </c>
      <c r="W3015" t="s">
        <v>8502</v>
      </c>
      <c r="X3015" t="s">
        <v>26</v>
      </c>
      <c r="Y3015" t="s">
        <v>36</v>
      </c>
      <c r="Z3015" t="s">
        <v>28</v>
      </c>
      <c r="AA3015" t="s">
        <v>29</v>
      </c>
      <c r="AB3015" t="s">
        <v>30</v>
      </c>
    </row>
    <row r="3016" spans="1:28" x14ac:dyDescent="0.3">
      <c r="A3016" t="s">
        <v>8503</v>
      </c>
      <c r="B3016" t="s">
        <v>1543</v>
      </c>
      <c r="C3016" t="s">
        <v>1645</v>
      </c>
      <c r="D3016" t="s">
        <v>74</v>
      </c>
      <c r="E3016">
        <v>19</v>
      </c>
      <c r="F3016" t="s">
        <v>17465</v>
      </c>
      <c r="G3016">
        <v>2024</v>
      </c>
      <c r="H3016">
        <f t="shared" si="143"/>
        <v>45492</v>
      </c>
      <c r="I3016">
        <v>8</v>
      </c>
      <c r="J3016">
        <v>7</v>
      </c>
      <c r="K3016">
        <v>10</v>
      </c>
      <c r="L3016" t="s">
        <v>17466</v>
      </c>
      <c r="M3016">
        <f t="shared" si="141"/>
        <v>0.83831018518518519</v>
      </c>
      <c r="N3016" t="str">
        <f t="shared" si="142"/>
        <v>5-8 PM</v>
      </c>
      <c r="O3016">
        <v>46.09</v>
      </c>
      <c r="P3016">
        <v>22</v>
      </c>
      <c r="Q3016">
        <v>21.34</v>
      </c>
      <c r="R3016">
        <v>0.66</v>
      </c>
      <c r="S3016">
        <v>24.75</v>
      </c>
      <c r="T3016" t="s">
        <v>34</v>
      </c>
      <c r="U3016" t="s">
        <v>23</v>
      </c>
      <c r="V3016" t="s">
        <v>24</v>
      </c>
      <c r="W3016" t="s">
        <v>8504</v>
      </c>
      <c r="X3016" t="s">
        <v>26</v>
      </c>
      <c r="Y3016" t="s">
        <v>36</v>
      </c>
      <c r="Z3016" t="s">
        <v>28</v>
      </c>
      <c r="AA3016" t="s">
        <v>29</v>
      </c>
      <c r="AB3016" t="s">
        <v>30</v>
      </c>
    </row>
    <row r="3017" spans="1:28" x14ac:dyDescent="0.3">
      <c r="A3017" t="s">
        <v>8505</v>
      </c>
      <c r="B3017" t="s">
        <v>180</v>
      </c>
      <c r="C3017" t="s">
        <v>8461</v>
      </c>
      <c r="D3017" t="s">
        <v>1228</v>
      </c>
      <c r="E3017">
        <v>19</v>
      </c>
      <c r="F3017" t="s">
        <v>17465</v>
      </c>
      <c r="G3017">
        <v>2024</v>
      </c>
      <c r="H3017">
        <f t="shared" si="143"/>
        <v>45492</v>
      </c>
      <c r="I3017">
        <v>8</v>
      </c>
      <c r="J3017">
        <v>6</v>
      </c>
      <c r="K3017">
        <v>28</v>
      </c>
      <c r="L3017" t="s">
        <v>17466</v>
      </c>
      <c r="M3017">
        <f t="shared" si="141"/>
        <v>0.837824074074074</v>
      </c>
      <c r="N3017" t="str">
        <f t="shared" si="142"/>
        <v>5-8 PM</v>
      </c>
      <c r="O3017">
        <v>595.52</v>
      </c>
      <c r="P3017">
        <v>249</v>
      </c>
      <c r="Q3017">
        <v>237.79</v>
      </c>
      <c r="R3017">
        <v>0</v>
      </c>
      <c r="S3017">
        <v>357.73</v>
      </c>
      <c r="T3017" t="s">
        <v>2085</v>
      </c>
      <c r="U3017" t="s">
        <v>198</v>
      </c>
      <c r="V3017" t="s">
        <v>24</v>
      </c>
      <c r="W3017" t="s">
        <v>1489</v>
      </c>
      <c r="X3017" t="s">
        <v>26</v>
      </c>
      <c r="Y3017" t="s">
        <v>36</v>
      </c>
      <c r="Z3017" t="s">
        <v>28</v>
      </c>
      <c r="AA3017" t="s">
        <v>26</v>
      </c>
      <c r="AB3017" t="s">
        <v>30</v>
      </c>
    </row>
    <row r="3018" spans="1:28" x14ac:dyDescent="0.3">
      <c r="A3018" t="s">
        <v>8506</v>
      </c>
      <c r="B3018" t="s">
        <v>131</v>
      </c>
      <c r="C3018" t="s">
        <v>8507</v>
      </c>
      <c r="D3018" t="s">
        <v>74</v>
      </c>
      <c r="E3018">
        <v>19</v>
      </c>
      <c r="F3018" t="s">
        <v>17465</v>
      </c>
      <c r="G3018">
        <v>2024</v>
      </c>
      <c r="H3018">
        <f t="shared" si="143"/>
        <v>45492</v>
      </c>
      <c r="I3018">
        <v>8</v>
      </c>
      <c r="J3018">
        <v>6</v>
      </c>
      <c r="K3018">
        <v>1</v>
      </c>
      <c r="L3018" t="s">
        <v>17466</v>
      </c>
      <c r="M3018">
        <f t="shared" si="141"/>
        <v>0.83751157407407406</v>
      </c>
      <c r="N3018" t="str">
        <f t="shared" si="142"/>
        <v>5-8 PM</v>
      </c>
      <c r="O3018">
        <v>1811.1</v>
      </c>
      <c r="P3018">
        <v>199</v>
      </c>
      <c r="Q3018">
        <v>193.03</v>
      </c>
      <c r="R3018">
        <v>5.97</v>
      </c>
      <c r="S3018">
        <v>1618.07</v>
      </c>
      <c r="T3018" t="s">
        <v>34</v>
      </c>
      <c r="U3018" t="s">
        <v>23</v>
      </c>
      <c r="V3018" t="s">
        <v>24</v>
      </c>
      <c r="W3018" t="s">
        <v>8508</v>
      </c>
      <c r="X3018" t="s">
        <v>26</v>
      </c>
      <c r="Y3018" t="s">
        <v>36</v>
      </c>
      <c r="Z3018" t="s">
        <v>28</v>
      </c>
      <c r="AA3018" t="s">
        <v>29</v>
      </c>
      <c r="AB3018" t="s">
        <v>30</v>
      </c>
    </row>
    <row r="3019" spans="1:28" x14ac:dyDescent="0.3">
      <c r="A3019" t="s">
        <v>8509</v>
      </c>
      <c r="B3019" t="s">
        <v>127</v>
      </c>
      <c r="C3019" t="s">
        <v>8473</v>
      </c>
      <c r="D3019" t="s">
        <v>21</v>
      </c>
      <c r="E3019">
        <v>19</v>
      </c>
      <c r="F3019" t="s">
        <v>17465</v>
      </c>
      <c r="G3019">
        <v>2024</v>
      </c>
      <c r="H3019">
        <f t="shared" si="143"/>
        <v>45492</v>
      </c>
      <c r="I3019">
        <v>8</v>
      </c>
      <c r="J3019">
        <v>5</v>
      </c>
      <c r="K3019">
        <v>41</v>
      </c>
      <c r="L3019" t="s">
        <v>17466</v>
      </c>
      <c r="M3019">
        <f t="shared" si="141"/>
        <v>0.83728009259259262</v>
      </c>
      <c r="N3019" t="str">
        <f t="shared" si="142"/>
        <v>5-8 PM</v>
      </c>
      <c r="O3019">
        <v>815.56</v>
      </c>
      <c r="P3019">
        <v>249</v>
      </c>
      <c r="Q3019">
        <v>243.77</v>
      </c>
      <c r="R3019">
        <v>5.23</v>
      </c>
      <c r="S3019">
        <v>571.79</v>
      </c>
      <c r="T3019" t="s">
        <v>22</v>
      </c>
      <c r="U3019" t="s">
        <v>23</v>
      </c>
      <c r="V3019" t="s">
        <v>1212</v>
      </c>
      <c r="W3019" t="s">
        <v>3401</v>
      </c>
      <c r="X3019" t="s">
        <v>26</v>
      </c>
      <c r="Y3019" t="s">
        <v>27</v>
      </c>
      <c r="Z3019" t="s">
        <v>28</v>
      </c>
      <c r="AA3019" t="s">
        <v>37</v>
      </c>
      <c r="AB3019" t="s">
        <v>30</v>
      </c>
    </row>
    <row r="3020" spans="1:28" x14ac:dyDescent="0.3">
      <c r="A3020" t="s">
        <v>8510</v>
      </c>
      <c r="B3020" t="s">
        <v>127</v>
      </c>
      <c r="C3020" t="s">
        <v>8511</v>
      </c>
      <c r="D3020" t="s">
        <v>74</v>
      </c>
      <c r="E3020">
        <v>19</v>
      </c>
      <c r="F3020" t="s">
        <v>17465</v>
      </c>
      <c r="G3020">
        <v>2024</v>
      </c>
      <c r="H3020">
        <f t="shared" si="143"/>
        <v>45492</v>
      </c>
      <c r="I3020">
        <v>8</v>
      </c>
      <c r="J3020">
        <v>4</v>
      </c>
      <c r="K3020">
        <v>33</v>
      </c>
      <c r="L3020" t="s">
        <v>17466</v>
      </c>
      <c r="M3020">
        <f t="shared" si="141"/>
        <v>0.83649305555555553</v>
      </c>
      <c r="N3020" t="str">
        <f t="shared" si="142"/>
        <v>5-8 PM</v>
      </c>
      <c r="O3020">
        <v>1010.58</v>
      </c>
      <c r="P3020">
        <v>199</v>
      </c>
      <c r="Q3020">
        <v>195.02</v>
      </c>
      <c r="R3020">
        <v>3.98</v>
      </c>
      <c r="S3020">
        <v>815.56</v>
      </c>
      <c r="T3020" t="s">
        <v>34</v>
      </c>
      <c r="U3020" t="s">
        <v>23</v>
      </c>
      <c r="V3020" t="s">
        <v>24</v>
      </c>
      <c r="W3020" t="s">
        <v>8512</v>
      </c>
      <c r="X3020" t="s">
        <v>26</v>
      </c>
      <c r="Y3020" t="s">
        <v>27</v>
      </c>
      <c r="Z3020" t="s">
        <v>28</v>
      </c>
      <c r="AA3020" t="s">
        <v>37</v>
      </c>
      <c r="AB3020" t="s">
        <v>30</v>
      </c>
    </row>
    <row r="3021" spans="1:28" x14ac:dyDescent="0.3">
      <c r="A3021" t="s">
        <v>8513</v>
      </c>
      <c r="B3021" t="s">
        <v>1537</v>
      </c>
      <c r="C3021" t="s">
        <v>8514</v>
      </c>
      <c r="D3021" t="s">
        <v>21</v>
      </c>
      <c r="E3021">
        <v>19</v>
      </c>
      <c r="F3021" t="s">
        <v>17465</v>
      </c>
      <c r="G3021">
        <v>2024</v>
      </c>
      <c r="H3021">
        <f t="shared" si="143"/>
        <v>45492</v>
      </c>
      <c r="I3021">
        <v>7</v>
      </c>
      <c r="J3021">
        <v>50</v>
      </c>
      <c r="K3021">
        <v>16</v>
      </c>
      <c r="L3021" t="s">
        <v>17466</v>
      </c>
      <c r="M3021">
        <f t="shared" si="141"/>
        <v>0.82657407407407402</v>
      </c>
      <c r="N3021" t="str">
        <f t="shared" si="142"/>
        <v>5-8 PM</v>
      </c>
      <c r="O3021">
        <v>2849.81</v>
      </c>
      <c r="P3021">
        <v>299</v>
      </c>
      <c r="Q3021">
        <v>292.72000000000003</v>
      </c>
      <c r="R3021">
        <v>6.28</v>
      </c>
      <c r="S3021">
        <v>2557.09</v>
      </c>
      <c r="T3021" t="s">
        <v>34</v>
      </c>
      <c r="U3021" t="s">
        <v>23</v>
      </c>
      <c r="V3021" t="s">
        <v>24</v>
      </c>
      <c r="W3021" t="s">
        <v>8515</v>
      </c>
      <c r="X3021" t="s">
        <v>26</v>
      </c>
      <c r="Y3021" t="s">
        <v>36</v>
      </c>
      <c r="Z3021" t="s">
        <v>28</v>
      </c>
      <c r="AA3021" t="s">
        <v>26</v>
      </c>
      <c r="AB3021" t="s">
        <v>30</v>
      </c>
    </row>
    <row r="3022" spans="1:28" x14ac:dyDescent="0.3">
      <c r="A3022" t="s">
        <v>8516</v>
      </c>
      <c r="B3022" t="s">
        <v>3473</v>
      </c>
      <c r="C3022" t="s">
        <v>8517</v>
      </c>
      <c r="D3022" t="s">
        <v>1224</v>
      </c>
      <c r="E3022">
        <v>19</v>
      </c>
      <c r="F3022" t="s">
        <v>17465</v>
      </c>
      <c r="G3022">
        <v>2024</v>
      </c>
      <c r="H3022">
        <f t="shared" si="143"/>
        <v>45492</v>
      </c>
      <c r="I3022">
        <v>7</v>
      </c>
      <c r="J3022">
        <v>49</v>
      </c>
      <c r="K3022">
        <v>2</v>
      </c>
      <c r="L3022" t="s">
        <v>17466</v>
      </c>
      <c r="M3022">
        <f t="shared" si="141"/>
        <v>0.8257175925925927</v>
      </c>
      <c r="N3022" t="str">
        <f t="shared" si="142"/>
        <v>5-8 PM</v>
      </c>
      <c r="O3022">
        <v>309.97000000000003</v>
      </c>
      <c r="P3022">
        <v>257</v>
      </c>
      <c r="Q3022">
        <v>246.46</v>
      </c>
      <c r="R3022">
        <v>10.54</v>
      </c>
      <c r="S3022">
        <v>63.51</v>
      </c>
      <c r="T3022" t="s">
        <v>34</v>
      </c>
      <c r="U3022" t="s">
        <v>23</v>
      </c>
      <c r="V3022" t="s">
        <v>24</v>
      </c>
      <c r="W3022" t="s">
        <v>8518</v>
      </c>
      <c r="X3022" t="s">
        <v>26</v>
      </c>
      <c r="Y3022" t="s">
        <v>27</v>
      </c>
      <c r="Z3022" t="s">
        <v>28</v>
      </c>
      <c r="AA3022" t="s">
        <v>26</v>
      </c>
      <c r="AB3022" t="s">
        <v>30</v>
      </c>
    </row>
    <row r="3023" spans="1:28" x14ac:dyDescent="0.3">
      <c r="A3023" t="s">
        <v>8519</v>
      </c>
      <c r="B3023" t="s">
        <v>1537</v>
      </c>
      <c r="C3023" t="s">
        <v>1538</v>
      </c>
      <c r="D3023" t="s">
        <v>164</v>
      </c>
      <c r="E3023">
        <v>19</v>
      </c>
      <c r="F3023" t="s">
        <v>17465</v>
      </c>
      <c r="G3023">
        <v>2024</v>
      </c>
      <c r="H3023">
        <f t="shared" si="143"/>
        <v>45492</v>
      </c>
      <c r="I3023">
        <v>7</v>
      </c>
      <c r="J3023">
        <v>47</v>
      </c>
      <c r="K3023">
        <v>36</v>
      </c>
      <c r="L3023" t="s">
        <v>17466</v>
      </c>
      <c r="M3023">
        <f t="shared" si="141"/>
        <v>0.82472222222222225</v>
      </c>
      <c r="N3023" t="str">
        <f t="shared" si="142"/>
        <v>5-8 PM</v>
      </c>
      <c r="O3023">
        <v>2879.28</v>
      </c>
      <c r="P3023">
        <v>30</v>
      </c>
      <c r="Q3023">
        <v>29.47</v>
      </c>
      <c r="R3023">
        <v>0.53</v>
      </c>
      <c r="S3023">
        <v>2849.81</v>
      </c>
      <c r="T3023" t="s">
        <v>34</v>
      </c>
      <c r="U3023" t="s">
        <v>23</v>
      </c>
      <c r="V3023" t="s">
        <v>24</v>
      </c>
      <c r="W3023" t="s">
        <v>8520</v>
      </c>
      <c r="X3023" t="s">
        <v>26</v>
      </c>
      <c r="Y3023" t="s">
        <v>36</v>
      </c>
      <c r="Z3023" t="s">
        <v>28</v>
      </c>
      <c r="AA3023" t="s">
        <v>26</v>
      </c>
      <c r="AB3023" t="s">
        <v>30</v>
      </c>
    </row>
    <row r="3024" spans="1:28" x14ac:dyDescent="0.3">
      <c r="A3024" t="s">
        <v>8521</v>
      </c>
      <c r="B3024" t="s">
        <v>94</v>
      </c>
      <c r="C3024" t="s">
        <v>3323</v>
      </c>
      <c r="D3024" t="s">
        <v>21</v>
      </c>
      <c r="E3024">
        <v>19</v>
      </c>
      <c r="F3024" t="s">
        <v>17465</v>
      </c>
      <c r="G3024">
        <v>2024</v>
      </c>
      <c r="H3024">
        <f t="shared" si="143"/>
        <v>45492</v>
      </c>
      <c r="I3024">
        <v>7</v>
      </c>
      <c r="J3024">
        <v>36</v>
      </c>
      <c r="K3024">
        <v>13</v>
      </c>
      <c r="L3024" t="s">
        <v>17466</v>
      </c>
      <c r="M3024">
        <f t="shared" si="141"/>
        <v>0.8168171296296296</v>
      </c>
      <c r="N3024" t="str">
        <f t="shared" si="142"/>
        <v>5-8 PM</v>
      </c>
      <c r="O3024">
        <v>462.49</v>
      </c>
      <c r="P3024">
        <v>19</v>
      </c>
      <c r="Q3024">
        <v>18.43</v>
      </c>
      <c r="R3024">
        <v>0.56999999999999995</v>
      </c>
      <c r="S3024">
        <v>444.06</v>
      </c>
      <c r="T3024" t="s">
        <v>34</v>
      </c>
      <c r="U3024" t="s">
        <v>23</v>
      </c>
      <c r="V3024" t="s">
        <v>24</v>
      </c>
      <c r="W3024" t="s">
        <v>8522</v>
      </c>
      <c r="X3024" t="s">
        <v>26</v>
      </c>
      <c r="Y3024" t="s">
        <v>36</v>
      </c>
      <c r="Z3024" t="s">
        <v>28</v>
      </c>
      <c r="AA3024" t="s">
        <v>29</v>
      </c>
      <c r="AB3024" t="s">
        <v>30</v>
      </c>
    </row>
    <row r="3025" spans="1:28" x14ac:dyDescent="0.3">
      <c r="A3025" t="s">
        <v>8523</v>
      </c>
      <c r="B3025" t="s">
        <v>131</v>
      </c>
      <c r="C3025" t="s">
        <v>8524</v>
      </c>
      <c r="D3025" t="s">
        <v>74</v>
      </c>
      <c r="E3025">
        <v>19</v>
      </c>
      <c r="F3025" t="s">
        <v>17465</v>
      </c>
      <c r="G3025">
        <v>2024</v>
      </c>
      <c r="H3025">
        <f t="shared" si="143"/>
        <v>45492</v>
      </c>
      <c r="I3025">
        <v>7</v>
      </c>
      <c r="J3025">
        <v>32</v>
      </c>
      <c r="K3025">
        <v>3</v>
      </c>
      <c r="L3025" t="s">
        <v>17466</v>
      </c>
      <c r="M3025">
        <f t="shared" si="141"/>
        <v>0.81392361111111111</v>
      </c>
      <c r="N3025" t="str">
        <f t="shared" si="142"/>
        <v>5-8 PM</v>
      </c>
      <c r="O3025">
        <v>2101.13</v>
      </c>
      <c r="P3025">
        <v>299</v>
      </c>
      <c r="Q3025">
        <v>290.02999999999997</v>
      </c>
      <c r="R3025">
        <v>8.9700000000000006</v>
      </c>
      <c r="S3025">
        <v>1811.1</v>
      </c>
      <c r="T3025" t="s">
        <v>34</v>
      </c>
      <c r="U3025" t="s">
        <v>23</v>
      </c>
      <c r="V3025" t="s">
        <v>24</v>
      </c>
      <c r="W3025" t="s">
        <v>8525</v>
      </c>
      <c r="X3025" t="s">
        <v>26</v>
      </c>
      <c r="Y3025" t="s">
        <v>36</v>
      </c>
      <c r="Z3025" t="s">
        <v>28</v>
      </c>
      <c r="AA3025" t="s">
        <v>29</v>
      </c>
      <c r="AB3025" t="s">
        <v>30</v>
      </c>
    </row>
    <row r="3026" spans="1:28" x14ac:dyDescent="0.3">
      <c r="A3026" t="s">
        <v>8526</v>
      </c>
      <c r="B3026" t="s">
        <v>1537</v>
      </c>
      <c r="C3026" t="s">
        <v>1538</v>
      </c>
      <c r="D3026" t="s">
        <v>164</v>
      </c>
      <c r="E3026">
        <v>19</v>
      </c>
      <c r="F3026" t="s">
        <v>17465</v>
      </c>
      <c r="G3026">
        <v>2024</v>
      </c>
      <c r="H3026">
        <f t="shared" si="143"/>
        <v>45492</v>
      </c>
      <c r="I3026">
        <v>7</v>
      </c>
      <c r="J3026">
        <v>24</v>
      </c>
      <c r="K3026">
        <v>22</v>
      </c>
      <c r="L3026" t="s">
        <v>17466</v>
      </c>
      <c r="M3026">
        <f t="shared" si="141"/>
        <v>0.80858796296296298</v>
      </c>
      <c r="N3026" t="str">
        <f t="shared" si="142"/>
        <v>5-8 PM</v>
      </c>
      <c r="O3026">
        <v>3272.28</v>
      </c>
      <c r="P3026">
        <v>400</v>
      </c>
      <c r="Q3026">
        <v>393</v>
      </c>
      <c r="R3026">
        <v>7</v>
      </c>
      <c r="S3026">
        <v>2879.28</v>
      </c>
      <c r="T3026" t="s">
        <v>34</v>
      </c>
      <c r="U3026" t="s">
        <v>23</v>
      </c>
      <c r="V3026" t="s">
        <v>24</v>
      </c>
      <c r="W3026" t="s">
        <v>8527</v>
      </c>
      <c r="X3026" t="s">
        <v>26</v>
      </c>
      <c r="Y3026" t="s">
        <v>36</v>
      </c>
      <c r="Z3026" t="s">
        <v>28</v>
      </c>
      <c r="AA3026" t="s">
        <v>26</v>
      </c>
      <c r="AB3026" t="s">
        <v>30</v>
      </c>
    </row>
    <row r="3027" spans="1:28" x14ac:dyDescent="0.3">
      <c r="A3027" t="s">
        <v>8528</v>
      </c>
      <c r="B3027" t="s">
        <v>1537</v>
      </c>
      <c r="C3027" t="s">
        <v>8529</v>
      </c>
      <c r="D3027" t="s">
        <v>21</v>
      </c>
      <c r="E3027">
        <v>19</v>
      </c>
      <c r="F3027" t="s">
        <v>17465</v>
      </c>
      <c r="G3027">
        <v>2024</v>
      </c>
      <c r="H3027">
        <f t="shared" si="143"/>
        <v>45492</v>
      </c>
      <c r="I3027">
        <v>7</v>
      </c>
      <c r="J3027">
        <v>23</v>
      </c>
      <c r="K3027">
        <v>23</v>
      </c>
      <c r="L3027" t="s">
        <v>17466</v>
      </c>
      <c r="M3027">
        <f t="shared" si="141"/>
        <v>0.80790509259259258</v>
      </c>
      <c r="N3027" t="str">
        <f t="shared" si="142"/>
        <v>5-8 PM</v>
      </c>
      <c r="O3027">
        <v>3476.89</v>
      </c>
      <c r="P3027">
        <v>209</v>
      </c>
      <c r="Q3027">
        <v>204.61</v>
      </c>
      <c r="R3027">
        <v>4.3899999999999997</v>
      </c>
      <c r="S3027">
        <v>3272.28</v>
      </c>
      <c r="T3027" t="s">
        <v>34</v>
      </c>
      <c r="U3027" t="s">
        <v>23</v>
      </c>
      <c r="V3027" t="s">
        <v>24</v>
      </c>
      <c r="W3027" t="s">
        <v>8530</v>
      </c>
      <c r="X3027" t="s">
        <v>26</v>
      </c>
      <c r="Y3027" t="s">
        <v>36</v>
      </c>
      <c r="Z3027" t="s">
        <v>28</v>
      </c>
      <c r="AA3027" t="s">
        <v>37</v>
      </c>
      <c r="AB3027" t="s">
        <v>30</v>
      </c>
    </row>
    <row r="3028" spans="1:28" x14ac:dyDescent="0.3">
      <c r="A3028" t="s">
        <v>8531</v>
      </c>
      <c r="B3028" t="s">
        <v>167</v>
      </c>
      <c r="C3028" t="s">
        <v>8532</v>
      </c>
      <c r="D3028" t="s">
        <v>21</v>
      </c>
      <c r="E3028">
        <v>19</v>
      </c>
      <c r="F3028" t="s">
        <v>17465</v>
      </c>
      <c r="G3028">
        <v>2024</v>
      </c>
      <c r="H3028">
        <f t="shared" si="143"/>
        <v>45492</v>
      </c>
      <c r="I3028">
        <v>7</v>
      </c>
      <c r="J3028">
        <v>23</v>
      </c>
      <c r="K3028">
        <v>3</v>
      </c>
      <c r="L3028" t="s">
        <v>17466</v>
      </c>
      <c r="M3028">
        <f t="shared" si="141"/>
        <v>0.80767361111111102</v>
      </c>
      <c r="N3028" t="str">
        <f t="shared" si="142"/>
        <v>5-8 PM</v>
      </c>
      <c r="O3028">
        <v>740.64</v>
      </c>
      <c r="P3028">
        <v>299</v>
      </c>
      <c r="Q3028">
        <v>290.02999999999997</v>
      </c>
      <c r="R3028">
        <v>8.9700000000000006</v>
      </c>
      <c r="S3028">
        <v>450.61</v>
      </c>
      <c r="T3028" t="s">
        <v>34</v>
      </c>
      <c r="U3028" t="s">
        <v>23</v>
      </c>
      <c r="V3028" t="s">
        <v>24</v>
      </c>
      <c r="W3028" t="s">
        <v>8533</v>
      </c>
      <c r="X3028" t="s">
        <v>26</v>
      </c>
      <c r="Y3028" t="s">
        <v>36</v>
      </c>
      <c r="Z3028" t="s">
        <v>28</v>
      </c>
      <c r="AA3028" t="s">
        <v>29</v>
      </c>
      <c r="AB3028" t="s">
        <v>30</v>
      </c>
    </row>
    <row r="3029" spans="1:28" x14ac:dyDescent="0.3">
      <c r="A3029" t="s">
        <v>8534</v>
      </c>
      <c r="B3029" t="s">
        <v>72</v>
      </c>
      <c r="C3029" t="s">
        <v>8535</v>
      </c>
      <c r="D3029" t="s">
        <v>74</v>
      </c>
      <c r="E3029">
        <v>19</v>
      </c>
      <c r="F3029" t="s">
        <v>17465</v>
      </c>
      <c r="G3029">
        <v>2024</v>
      </c>
      <c r="H3029">
        <f t="shared" si="143"/>
        <v>45492</v>
      </c>
      <c r="I3029">
        <v>7</v>
      </c>
      <c r="J3029">
        <v>20</v>
      </c>
      <c r="K3029">
        <v>11</v>
      </c>
      <c r="L3029" t="s">
        <v>17466</v>
      </c>
      <c r="M3029">
        <f t="shared" si="141"/>
        <v>0.80568287037037034</v>
      </c>
      <c r="N3029" t="str">
        <f t="shared" si="142"/>
        <v>5-8 PM</v>
      </c>
      <c r="O3029">
        <v>675.95</v>
      </c>
      <c r="P3029">
        <v>299</v>
      </c>
      <c r="Q3029">
        <v>290.02999999999997</v>
      </c>
      <c r="R3029">
        <v>8.9700000000000006</v>
      </c>
      <c r="S3029">
        <v>385.92</v>
      </c>
      <c r="T3029" t="s">
        <v>34</v>
      </c>
      <c r="U3029" t="s">
        <v>23</v>
      </c>
      <c r="V3029" t="s">
        <v>24</v>
      </c>
      <c r="W3029" t="s">
        <v>8536</v>
      </c>
      <c r="X3029" t="s">
        <v>26</v>
      </c>
      <c r="Y3029" t="s">
        <v>36</v>
      </c>
      <c r="Z3029" t="s">
        <v>28</v>
      </c>
      <c r="AA3029" t="s">
        <v>29</v>
      </c>
      <c r="AB3029" t="s">
        <v>30</v>
      </c>
    </row>
    <row r="3030" spans="1:28" x14ac:dyDescent="0.3">
      <c r="A3030" t="s">
        <v>8537</v>
      </c>
      <c r="B3030" t="s">
        <v>98</v>
      </c>
      <c r="C3030" t="s">
        <v>8538</v>
      </c>
      <c r="D3030" t="s">
        <v>21</v>
      </c>
      <c r="E3030">
        <v>19</v>
      </c>
      <c r="F3030" t="s">
        <v>17465</v>
      </c>
      <c r="G3030">
        <v>2024</v>
      </c>
      <c r="H3030">
        <f t="shared" si="143"/>
        <v>45492</v>
      </c>
      <c r="I3030">
        <v>7</v>
      </c>
      <c r="J3030">
        <v>18</v>
      </c>
      <c r="K3030">
        <v>2</v>
      </c>
      <c r="L3030" t="s">
        <v>17466</v>
      </c>
      <c r="M3030">
        <f t="shared" si="141"/>
        <v>0.80418981481481477</v>
      </c>
      <c r="N3030" t="str">
        <f t="shared" si="142"/>
        <v>5-8 PM</v>
      </c>
      <c r="O3030">
        <v>677.61</v>
      </c>
      <c r="P3030">
        <v>299</v>
      </c>
      <c r="Q3030">
        <v>290.02999999999997</v>
      </c>
      <c r="R3030">
        <v>8.9700000000000006</v>
      </c>
      <c r="S3030">
        <v>387.58</v>
      </c>
      <c r="T3030" t="s">
        <v>34</v>
      </c>
      <c r="U3030" t="s">
        <v>23</v>
      </c>
      <c r="V3030" t="s">
        <v>24</v>
      </c>
      <c r="W3030" t="s">
        <v>8539</v>
      </c>
      <c r="X3030" t="s">
        <v>26</v>
      </c>
      <c r="Y3030" t="s">
        <v>36</v>
      </c>
      <c r="Z3030" t="s">
        <v>28</v>
      </c>
      <c r="AA3030" t="s">
        <v>29</v>
      </c>
      <c r="AB3030" t="s">
        <v>30</v>
      </c>
    </row>
    <row r="3031" spans="1:28" x14ac:dyDescent="0.3">
      <c r="A3031" t="s">
        <v>8540</v>
      </c>
      <c r="B3031" t="s">
        <v>4288</v>
      </c>
      <c r="C3031" t="s">
        <v>8541</v>
      </c>
      <c r="D3031" t="s">
        <v>50</v>
      </c>
      <c r="E3031">
        <v>19</v>
      </c>
      <c r="F3031" t="s">
        <v>17465</v>
      </c>
      <c r="G3031">
        <v>2024</v>
      </c>
      <c r="H3031">
        <f t="shared" si="143"/>
        <v>45492</v>
      </c>
      <c r="I3031">
        <v>7</v>
      </c>
      <c r="J3031">
        <v>17</v>
      </c>
      <c r="K3031">
        <v>36</v>
      </c>
      <c r="L3031" t="s">
        <v>17466</v>
      </c>
      <c r="M3031">
        <f t="shared" si="141"/>
        <v>0.80388888888888888</v>
      </c>
      <c r="N3031" t="str">
        <f t="shared" si="142"/>
        <v>5-8 PM</v>
      </c>
      <c r="O3031">
        <v>207.77</v>
      </c>
      <c r="P3031">
        <v>199</v>
      </c>
      <c r="Q3031">
        <v>191.54</v>
      </c>
      <c r="R3031">
        <v>7.46</v>
      </c>
      <c r="S3031">
        <v>16.23</v>
      </c>
      <c r="T3031" t="s">
        <v>34</v>
      </c>
      <c r="U3031" t="s">
        <v>23</v>
      </c>
      <c r="V3031" t="s">
        <v>24</v>
      </c>
      <c r="W3031" t="s">
        <v>8542</v>
      </c>
      <c r="X3031" t="s">
        <v>26</v>
      </c>
      <c r="Y3031" t="s">
        <v>36</v>
      </c>
      <c r="Z3031" t="s">
        <v>28</v>
      </c>
      <c r="AA3031" t="s">
        <v>29</v>
      </c>
      <c r="AB3031" t="s">
        <v>30</v>
      </c>
    </row>
    <row r="3032" spans="1:28" x14ac:dyDescent="0.3">
      <c r="A3032" t="s">
        <v>8543</v>
      </c>
      <c r="B3032" t="s">
        <v>68</v>
      </c>
      <c r="C3032" t="s">
        <v>8544</v>
      </c>
      <c r="D3032" t="s">
        <v>21</v>
      </c>
      <c r="E3032">
        <v>19</v>
      </c>
      <c r="F3032" t="s">
        <v>17465</v>
      </c>
      <c r="G3032">
        <v>2024</v>
      </c>
      <c r="H3032">
        <f t="shared" si="143"/>
        <v>45492</v>
      </c>
      <c r="I3032">
        <v>7</v>
      </c>
      <c r="J3032">
        <v>16</v>
      </c>
      <c r="K3032">
        <v>4</v>
      </c>
      <c r="L3032" t="s">
        <v>17466</v>
      </c>
      <c r="M3032">
        <f t="shared" si="141"/>
        <v>0.80282407407407408</v>
      </c>
      <c r="N3032" t="str">
        <f t="shared" si="142"/>
        <v>5-8 PM</v>
      </c>
      <c r="O3032">
        <v>1787.95</v>
      </c>
      <c r="P3032">
        <v>299</v>
      </c>
      <c r="Q3032">
        <v>290.02999999999997</v>
      </c>
      <c r="R3032">
        <v>8.9700000000000006</v>
      </c>
      <c r="S3032">
        <v>1497.92</v>
      </c>
      <c r="T3032" t="s">
        <v>34</v>
      </c>
      <c r="U3032" t="s">
        <v>23</v>
      </c>
      <c r="V3032" t="s">
        <v>24</v>
      </c>
      <c r="W3032" t="s">
        <v>8545</v>
      </c>
      <c r="X3032" t="s">
        <v>26</v>
      </c>
      <c r="Y3032" t="s">
        <v>36</v>
      </c>
      <c r="Z3032" t="s">
        <v>28</v>
      </c>
      <c r="AA3032" t="s">
        <v>29</v>
      </c>
      <c r="AB3032" t="s">
        <v>30</v>
      </c>
    </row>
    <row r="3033" spans="1:28" x14ac:dyDescent="0.3">
      <c r="A3033" t="s">
        <v>8546</v>
      </c>
      <c r="B3033" t="s">
        <v>3473</v>
      </c>
      <c r="C3033" t="s">
        <v>8547</v>
      </c>
      <c r="D3033" t="s">
        <v>74</v>
      </c>
      <c r="E3033">
        <v>19</v>
      </c>
      <c r="F3033" t="s">
        <v>17465</v>
      </c>
      <c r="G3033">
        <v>2024</v>
      </c>
      <c r="H3033">
        <f t="shared" si="143"/>
        <v>45492</v>
      </c>
      <c r="I3033">
        <v>7</v>
      </c>
      <c r="J3033">
        <v>14</v>
      </c>
      <c r="K3033">
        <v>34</v>
      </c>
      <c r="L3033" t="s">
        <v>17466</v>
      </c>
      <c r="M3033">
        <f t="shared" si="141"/>
        <v>0.80178240740740747</v>
      </c>
      <c r="N3033" t="str">
        <f t="shared" si="142"/>
        <v>5-8 PM</v>
      </c>
      <c r="O3033">
        <v>206.97</v>
      </c>
      <c r="P3033">
        <v>100</v>
      </c>
      <c r="Q3033">
        <v>97</v>
      </c>
      <c r="R3033">
        <v>3</v>
      </c>
      <c r="S3033">
        <v>109.97</v>
      </c>
      <c r="T3033" t="s">
        <v>34</v>
      </c>
      <c r="U3033" t="s">
        <v>23</v>
      </c>
      <c r="V3033" t="s">
        <v>24</v>
      </c>
      <c r="W3033" t="s">
        <v>8548</v>
      </c>
      <c r="X3033" t="s">
        <v>26</v>
      </c>
      <c r="Y3033" t="s">
        <v>27</v>
      </c>
      <c r="Z3033" t="s">
        <v>28</v>
      </c>
      <c r="AA3033" t="s">
        <v>26</v>
      </c>
      <c r="AB3033" t="s">
        <v>30</v>
      </c>
    </row>
    <row r="3034" spans="1:28" x14ac:dyDescent="0.3">
      <c r="A3034" t="s">
        <v>8549</v>
      </c>
      <c r="B3034" t="s">
        <v>94</v>
      </c>
      <c r="C3034" t="s">
        <v>8550</v>
      </c>
      <c r="D3034" t="s">
        <v>21</v>
      </c>
      <c r="E3034">
        <v>19</v>
      </c>
      <c r="F3034" t="s">
        <v>17465</v>
      </c>
      <c r="G3034">
        <v>2024</v>
      </c>
      <c r="H3034">
        <f t="shared" si="143"/>
        <v>45492</v>
      </c>
      <c r="I3034">
        <v>7</v>
      </c>
      <c r="J3034">
        <v>13</v>
      </c>
      <c r="K3034">
        <v>28</v>
      </c>
      <c r="L3034" t="s">
        <v>17466</v>
      </c>
      <c r="M3034">
        <f t="shared" si="141"/>
        <v>0.80101851851851846</v>
      </c>
      <c r="N3034" t="str">
        <f t="shared" si="142"/>
        <v>5-8 PM</v>
      </c>
      <c r="O3034">
        <v>752.52</v>
      </c>
      <c r="P3034">
        <v>299</v>
      </c>
      <c r="Q3034">
        <v>290.02999999999997</v>
      </c>
      <c r="R3034">
        <v>8.9700000000000006</v>
      </c>
      <c r="S3034">
        <v>462.49</v>
      </c>
      <c r="T3034" t="s">
        <v>34</v>
      </c>
      <c r="U3034" t="s">
        <v>23</v>
      </c>
      <c r="V3034" t="s">
        <v>1212</v>
      </c>
      <c r="W3034" t="s">
        <v>8551</v>
      </c>
      <c r="X3034" t="s">
        <v>26</v>
      </c>
      <c r="Y3034" t="s">
        <v>36</v>
      </c>
      <c r="Z3034" t="s">
        <v>28</v>
      </c>
      <c r="AA3034" t="s">
        <v>29</v>
      </c>
      <c r="AB3034" t="s">
        <v>30</v>
      </c>
    </row>
    <row r="3035" spans="1:28" x14ac:dyDescent="0.3">
      <c r="A3035" t="s">
        <v>8552</v>
      </c>
      <c r="B3035" t="s">
        <v>131</v>
      </c>
      <c r="C3035" t="s">
        <v>8553</v>
      </c>
      <c r="D3035" t="s">
        <v>74</v>
      </c>
      <c r="E3035">
        <v>19</v>
      </c>
      <c r="F3035" t="s">
        <v>17465</v>
      </c>
      <c r="G3035">
        <v>2024</v>
      </c>
      <c r="H3035">
        <f t="shared" si="143"/>
        <v>45492</v>
      </c>
      <c r="I3035">
        <v>7</v>
      </c>
      <c r="J3035">
        <v>12</v>
      </c>
      <c r="K3035">
        <v>43</v>
      </c>
      <c r="L3035" t="s">
        <v>17466</v>
      </c>
      <c r="M3035">
        <f t="shared" si="141"/>
        <v>0.80049768518518516</v>
      </c>
      <c r="N3035" t="str">
        <f t="shared" si="142"/>
        <v>5-8 PM</v>
      </c>
      <c r="O3035">
        <v>294.16000000000003</v>
      </c>
      <c r="P3035">
        <v>199</v>
      </c>
      <c r="Q3035">
        <v>193.03</v>
      </c>
      <c r="R3035">
        <v>5.97</v>
      </c>
      <c r="S3035">
        <v>101.13</v>
      </c>
      <c r="T3035" t="s">
        <v>34</v>
      </c>
      <c r="U3035" t="s">
        <v>23</v>
      </c>
      <c r="V3035" t="s">
        <v>24</v>
      </c>
      <c r="W3035" t="s">
        <v>8554</v>
      </c>
      <c r="X3035" t="s">
        <v>26</v>
      </c>
      <c r="Y3035" t="s">
        <v>36</v>
      </c>
      <c r="Z3035" t="s">
        <v>28</v>
      </c>
      <c r="AA3035" t="s">
        <v>26</v>
      </c>
      <c r="AB3035" t="s">
        <v>30</v>
      </c>
    </row>
    <row r="3036" spans="1:28" x14ac:dyDescent="0.3">
      <c r="A3036" t="s">
        <v>8555</v>
      </c>
      <c r="B3036" t="s">
        <v>131</v>
      </c>
      <c r="C3036" t="s">
        <v>8556</v>
      </c>
      <c r="D3036" t="s">
        <v>74</v>
      </c>
      <c r="E3036">
        <v>19</v>
      </c>
      <c r="F3036" t="s">
        <v>17465</v>
      </c>
      <c r="G3036">
        <v>2024</v>
      </c>
      <c r="H3036">
        <f t="shared" si="143"/>
        <v>45492</v>
      </c>
      <c r="I3036">
        <v>7</v>
      </c>
      <c r="J3036">
        <v>0</v>
      </c>
      <c r="K3036">
        <v>7</v>
      </c>
      <c r="L3036" t="s">
        <v>17466</v>
      </c>
      <c r="M3036">
        <f t="shared" si="141"/>
        <v>0.79174768518518512</v>
      </c>
      <c r="N3036" t="str">
        <f t="shared" si="142"/>
        <v>5-8 PM</v>
      </c>
      <c r="O3036">
        <v>535.69000000000005</v>
      </c>
      <c r="P3036">
        <v>249</v>
      </c>
      <c r="Q3036">
        <v>241.53</v>
      </c>
      <c r="R3036">
        <v>7.47</v>
      </c>
      <c r="S3036">
        <v>294.16000000000003</v>
      </c>
      <c r="T3036" t="s">
        <v>34</v>
      </c>
      <c r="U3036" t="s">
        <v>23</v>
      </c>
      <c r="V3036" t="s">
        <v>24</v>
      </c>
      <c r="W3036" t="s">
        <v>8557</v>
      </c>
      <c r="X3036" t="s">
        <v>26</v>
      </c>
      <c r="Y3036" t="s">
        <v>36</v>
      </c>
      <c r="Z3036" t="s">
        <v>28</v>
      </c>
      <c r="AA3036" t="s">
        <v>26</v>
      </c>
      <c r="AB3036" t="s">
        <v>30</v>
      </c>
    </row>
    <row r="3037" spans="1:28" x14ac:dyDescent="0.3">
      <c r="A3037" t="s">
        <v>8558</v>
      </c>
      <c r="B3037" t="s">
        <v>98</v>
      </c>
      <c r="C3037" t="s">
        <v>8559</v>
      </c>
      <c r="D3037" t="s">
        <v>50</v>
      </c>
      <c r="E3037">
        <v>19</v>
      </c>
      <c r="F3037" t="s">
        <v>17465</v>
      </c>
      <c r="G3037">
        <v>2024</v>
      </c>
      <c r="H3037">
        <f t="shared" si="143"/>
        <v>45492</v>
      </c>
      <c r="I3037">
        <v>6</v>
      </c>
      <c r="J3037">
        <v>56</v>
      </c>
      <c r="K3037">
        <v>47</v>
      </c>
      <c r="L3037" t="s">
        <v>17466</v>
      </c>
      <c r="M3037">
        <f t="shared" si="141"/>
        <v>0.78943287037037047</v>
      </c>
      <c r="N3037" t="str">
        <f t="shared" si="142"/>
        <v>5-8 PM</v>
      </c>
      <c r="O3037">
        <v>772.65</v>
      </c>
      <c r="P3037">
        <v>99</v>
      </c>
      <c r="Q3037">
        <v>95.04</v>
      </c>
      <c r="R3037">
        <v>3.96</v>
      </c>
      <c r="S3037">
        <v>677.61</v>
      </c>
      <c r="T3037" t="s">
        <v>34</v>
      </c>
      <c r="U3037" t="s">
        <v>23</v>
      </c>
      <c r="V3037" t="s">
        <v>24</v>
      </c>
      <c r="W3037" t="s">
        <v>8560</v>
      </c>
      <c r="X3037" t="s">
        <v>26</v>
      </c>
      <c r="Y3037" t="s">
        <v>36</v>
      </c>
      <c r="Z3037" t="s">
        <v>28</v>
      </c>
      <c r="AA3037" t="s">
        <v>29</v>
      </c>
      <c r="AB3037" t="s">
        <v>30</v>
      </c>
    </row>
    <row r="3038" spans="1:28" x14ac:dyDescent="0.3">
      <c r="A3038" t="s">
        <v>8561</v>
      </c>
      <c r="B3038" t="s">
        <v>131</v>
      </c>
      <c r="C3038" t="s">
        <v>8562</v>
      </c>
      <c r="D3038" t="s">
        <v>74</v>
      </c>
      <c r="E3038">
        <v>19</v>
      </c>
      <c r="F3038" t="s">
        <v>17465</v>
      </c>
      <c r="G3038">
        <v>2024</v>
      </c>
      <c r="H3038">
        <f t="shared" si="143"/>
        <v>45492</v>
      </c>
      <c r="I3038">
        <v>6</v>
      </c>
      <c r="J3038">
        <v>51</v>
      </c>
      <c r="K3038">
        <v>58</v>
      </c>
      <c r="L3038" t="s">
        <v>17466</v>
      </c>
      <c r="M3038">
        <f t="shared" si="141"/>
        <v>0.78608796296296291</v>
      </c>
      <c r="N3038" t="str">
        <f t="shared" si="142"/>
        <v>5-8 PM</v>
      </c>
      <c r="O3038">
        <v>1029.42</v>
      </c>
      <c r="P3038">
        <v>509</v>
      </c>
      <c r="Q3038">
        <v>493.73</v>
      </c>
      <c r="R3038">
        <v>15.27</v>
      </c>
      <c r="S3038">
        <v>535.69000000000005</v>
      </c>
      <c r="T3038" t="s">
        <v>34</v>
      </c>
      <c r="U3038" t="s">
        <v>23</v>
      </c>
      <c r="V3038" t="s">
        <v>24</v>
      </c>
      <c r="W3038" t="s">
        <v>8563</v>
      </c>
      <c r="X3038" t="s">
        <v>26</v>
      </c>
      <c r="Y3038" t="s">
        <v>36</v>
      </c>
      <c r="Z3038" t="s">
        <v>28</v>
      </c>
      <c r="AA3038" t="s">
        <v>26</v>
      </c>
      <c r="AB3038" t="s">
        <v>30</v>
      </c>
    </row>
    <row r="3039" spans="1:28" x14ac:dyDescent="0.3">
      <c r="A3039" t="s">
        <v>8564</v>
      </c>
      <c r="B3039" t="s">
        <v>1222</v>
      </c>
      <c r="C3039" t="s">
        <v>7585</v>
      </c>
      <c r="D3039" t="s">
        <v>21</v>
      </c>
      <c r="E3039">
        <v>19</v>
      </c>
      <c r="F3039" t="s">
        <v>17465</v>
      </c>
      <c r="G3039">
        <v>2024</v>
      </c>
      <c r="H3039">
        <f t="shared" si="143"/>
        <v>45492</v>
      </c>
      <c r="I3039">
        <v>6</v>
      </c>
      <c r="J3039">
        <v>46</v>
      </c>
      <c r="K3039">
        <v>28</v>
      </c>
      <c r="L3039" t="s">
        <v>17466</v>
      </c>
      <c r="M3039">
        <f t="shared" si="141"/>
        <v>0.78226851851851853</v>
      </c>
      <c r="N3039" t="str">
        <f t="shared" si="142"/>
        <v>5-8 PM</v>
      </c>
      <c r="O3039">
        <v>126.69</v>
      </c>
      <c r="P3039">
        <v>19</v>
      </c>
      <c r="Q3039">
        <v>18.43</v>
      </c>
      <c r="R3039">
        <v>0.56999999999999995</v>
      </c>
      <c r="S3039">
        <v>108.26</v>
      </c>
      <c r="T3039" t="s">
        <v>34</v>
      </c>
      <c r="U3039" t="s">
        <v>23</v>
      </c>
      <c r="V3039" t="s">
        <v>24</v>
      </c>
      <c r="W3039" t="s">
        <v>8565</v>
      </c>
      <c r="X3039" t="s">
        <v>26</v>
      </c>
      <c r="Y3039" t="s">
        <v>36</v>
      </c>
      <c r="Z3039" t="s">
        <v>28</v>
      </c>
      <c r="AA3039" t="s">
        <v>29</v>
      </c>
      <c r="AB3039" t="s">
        <v>30</v>
      </c>
    </row>
    <row r="3040" spans="1:28" x14ac:dyDescent="0.3">
      <c r="A3040" t="s">
        <v>8566</v>
      </c>
      <c r="B3040" t="s">
        <v>48</v>
      </c>
      <c r="C3040" t="s">
        <v>3119</v>
      </c>
      <c r="D3040" t="s">
        <v>74</v>
      </c>
      <c r="E3040">
        <v>19</v>
      </c>
      <c r="F3040" t="s">
        <v>17465</v>
      </c>
      <c r="G3040">
        <v>2024</v>
      </c>
      <c r="H3040">
        <f t="shared" si="143"/>
        <v>45492</v>
      </c>
      <c r="I3040">
        <v>6</v>
      </c>
      <c r="J3040">
        <v>38</v>
      </c>
      <c r="K3040">
        <v>23</v>
      </c>
      <c r="L3040" t="s">
        <v>17466</v>
      </c>
      <c r="M3040">
        <f t="shared" si="141"/>
        <v>0.77665509259259258</v>
      </c>
      <c r="N3040" t="str">
        <f t="shared" si="142"/>
        <v>5-8 PM</v>
      </c>
      <c r="O3040">
        <v>1325</v>
      </c>
      <c r="P3040">
        <v>100</v>
      </c>
      <c r="Q3040">
        <v>97</v>
      </c>
      <c r="R3040">
        <v>3</v>
      </c>
      <c r="S3040">
        <v>1228</v>
      </c>
      <c r="T3040" t="s">
        <v>34</v>
      </c>
      <c r="U3040" t="s">
        <v>23</v>
      </c>
      <c r="V3040" t="s">
        <v>24</v>
      </c>
      <c r="W3040" t="s">
        <v>8567</v>
      </c>
      <c r="X3040" t="s">
        <v>26</v>
      </c>
      <c r="Y3040" t="s">
        <v>36</v>
      </c>
      <c r="Z3040" t="s">
        <v>28</v>
      </c>
      <c r="AA3040" t="s">
        <v>26</v>
      </c>
      <c r="AB3040" t="s">
        <v>30</v>
      </c>
    </row>
    <row r="3041" spans="1:28" x14ac:dyDescent="0.3">
      <c r="A3041" t="s">
        <v>8568</v>
      </c>
      <c r="B3041" t="s">
        <v>180</v>
      </c>
      <c r="C3041" t="s">
        <v>8569</v>
      </c>
      <c r="D3041" t="s">
        <v>1228</v>
      </c>
      <c r="E3041">
        <v>19</v>
      </c>
      <c r="F3041" t="s">
        <v>17465</v>
      </c>
      <c r="G3041">
        <v>2024</v>
      </c>
      <c r="H3041">
        <f t="shared" si="143"/>
        <v>45492</v>
      </c>
      <c r="I3041">
        <v>6</v>
      </c>
      <c r="J3041">
        <v>34</v>
      </c>
      <c r="K3041">
        <v>50</v>
      </c>
      <c r="L3041" t="s">
        <v>17466</v>
      </c>
      <c r="M3041">
        <f t="shared" si="141"/>
        <v>0.77418981481481486</v>
      </c>
      <c r="N3041" t="str">
        <f t="shared" si="142"/>
        <v>5-8 PM</v>
      </c>
      <c r="O3041">
        <v>595.52</v>
      </c>
      <c r="P3041">
        <v>100</v>
      </c>
      <c r="Q3041">
        <v>95.5</v>
      </c>
      <c r="R3041">
        <v>0</v>
      </c>
      <c r="S3041">
        <v>500.02</v>
      </c>
      <c r="T3041" t="s">
        <v>2085</v>
      </c>
      <c r="U3041" t="s">
        <v>198</v>
      </c>
      <c r="V3041" t="s">
        <v>24</v>
      </c>
      <c r="W3041" t="s">
        <v>1489</v>
      </c>
      <c r="X3041" t="s">
        <v>26</v>
      </c>
      <c r="Y3041" t="s">
        <v>36</v>
      </c>
      <c r="Z3041" t="s">
        <v>28</v>
      </c>
      <c r="AA3041" t="s">
        <v>29</v>
      </c>
      <c r="AB3041" t="s">
        <v>30</v>
      </c>
    </row>
    <row r="3042" spans="1:28" x14ac:dyDescent="0.3">
      <c r="A3042" t="s">
        <v>8570</v>
      </c>
      <c r="B3042" t="s">
        <v>102</v>
      </c>
      <c r="C3042" t="s">
        <v>8424</v>
      </c>
      <c r="D3042" t="s">
        <v>8425</v>
      </c>
      <c r="E3042">
        <v>19</v>
      </c>
      <c r="F3042" t="s">
        <v>17465</v>
      </c>
      <c r="G3042">
        <v>2024</v>
      </c>
      <c r="H3042">
        <f t="shared" si="143"/>
        <v>45492</v>
      </c>
      <c r="I3042">
        <v>6</v>
      </c>
      <c r="J3042">
        <v>30</v>
      </c>
      <c r="K3042">
        <v>26</v>
      </c>
      <c r="L3042" t="s">
        <v>17466</v>
      </c>
      <c r="M3042">
        <f t="shared" si="141"/>
        <v>0.77113425925925927</v>
      </c>
      <c r="N3042" t="str">
        <f t="shared" si="142"/>
        <v>5-8 PM</v>
      </c>
      <c r="O3042">
        <v>67552</v>
      </c>
      <c r="P3042">
        <v>30000</v>
      </c>
      <c r="Q3042">
        <v>29999</v>
      </c>
      <c r="R3042">
        <v>1</v>
      </c>
      <c r="S3042">
        <v>37553</v>
      </c>
      <c r="T3042" t="s">
        <v>105</v>
      </c>
      <c r="U3042" t="s">
        <v>23</v>
      </c>
      <c r="V3042" t="s">
        <v>24</v>
      </c>
      <c r="W3042" t="s">
        <v>8571</v>
      </c>
      <c r="X3042" t="s">
        <v>26</v>
      </c>
      <c r="Y3042" t="s">
        <v>27</v>
      </c>
      <c r="Z3042" t="s">
        <v>28</v>
      </c>
      <c r="AA3042" t="s">
        <v>26</v>
      </c>
      <c r="AB3042" t="s">
        <v>30</v>
      </c>
    </row>
    <row r="3043" spans="1:28" x14ac:dyDescent="0.3">
      <c r="A3043" t="s">
        <v>8572</v>
      </c>
      <c r="B3043" t="s">
        <v>102</v>
      </c>
      <c r="C3043" t="s">
        <v>8573</v>
      </c>
      <c r="D3043" t="s">
        <v>225</v>
      </c>
      <c r="E3043">
        <v>19</v>
      </c>
      <c r="F3043" t="s">
        <v>17465</v>
      </c>
      <c r="G3043">
        <v>2024</v>
      </c>
      <c r="H3043">
        <f t="shared" si="143"/>
        <v>45492</v>
      </c>
      <c r="I3043">
        <v>6</v>
      </c>
      <c r="J3043">
        <v>28</v>
      </c>
      <c r="K3043">
        <v>59</v>
      </c>
      <c r="L3043" t="s">
        <v>17466</v>
      </c>
      <c r="M3043">
        <f t="shared" si="141"/>
        <v>0.77012731481481478</v>
      </c>
      <c r="N3043" t="str">
        <f t="shared" si="142"/>
        <v>5-8 PM</v>
      </c>
      <c r="O3043">
        <v>68380</v>
      </c>
      <c r="P3043">
        <v>829</v>
      </c>
      <c r="Q3043">
        <v>828</v>
      </c>
      <c r="R3043">
        <v>1</v>
      </c>
      <c r="S3043">
        <v>67552</v>
      </c>
      <c r="T3043" t="s">
        <v>105</v>
      </c>
      <c r="U3043" t="s">
        <v>23</v>
      </c>
      <c r="V3043" t="s">
        <v>24</v>
      </c>
      <c r="W3043" t="s">
        <v>8574</v>
      </c>
      <c r="X3043" t="s">
        <v>26</v>
      </c>
      <c r="Y3043" t="s">
        <v>27</v>
      </c>
      <c r="Z3043" t="s">
        <v>28</v>
      </c>
      <c r="AA3043" t="s">
        <v>26</v>
      </c>
      <c r="AB3043" t="s">
        <v>30</v>
      </c>
    </row>
    <row r="3044" spans="1:28" x14ac:dyDescent="0.3">
      <c r="A3044" t="s">
        <v>8575</v>
      </c>
      <c r="B3044" t="s">
        <v>234</v>
      </c>
      <c r="C3044" t="s">
        <v>8573</v>
      </c>
      <c r="D3044" t="s">
        <v>225</v>
      </c>
      <c r="E3044">
        <v>19</v>
      </c>
      <c r="F3044" t="s">
        <v>17465</v>
      </c>
      <c r="G3044">
        <v>2024</v>
      </c>
      <c r="H3044">
        <f t="shared" si="143"/>
        <v>45492</v>
      </c>
      <c r="I3044">
        <v>6</v>
      </c>
      <c r="J3044">
        <v>24</v>
      </c>
      <c r="K3044">
        <v>5</v>
      </c>
      <c r="L3044" t="s">
        <v>17466</v>
      </c>
      <c r="M3044">
        <f t="shared" si="141"/>
        <v>0.76672453703703702</v>
      </c>
      <c r="N3044" t="str">
        <f t="shared" si="142"/>
        <v>5-8 PM</v>
      </c>
      <c r="O3044">
        <v>3570.48</v>
      </c>
      <c r="P3044">
        <v>829</v>
      </c>
      <c r="Q3044">
        <v>828</v>
      </c>
      <c r="R3044">
        <v>1</v>
      </c>
      <c r="S3044">
        <v>2742.48</v>
      </c>
      <c r="T3044" t="s">
        <v>105</v>
      </c>
      <c r="U3044" t="s">
        <v>23</v>
      </c>
      <c r="V3044" t="s">
        <v>24</v>
      </c>
      <c r="W3044" t="s">
        <v>8574</v>
      </c>
      <c r="X3044" t="s">
        <v>26</v>
      </c>
      <c r="Y3044" t="s">
        <v>27</v>
      </c>
      <c r="Z3044" t="s">
        <v>28</v>
      </c>
      <c r="AA3044" t="s">
        <v>26</v>
      </c>
      <c r="AB3044" t="s">
        <v>30</v>
      </c>
    </row>
    <row r="3045" spans="1:28" x14ac:dyDescent="0.3">
      <c r="A3045" t="s">
        <v>8576</v>
      </c>
      <c r="B3045" t="s">
        <v>234</v>
      </c>
      <c r="C3045" t="s">
        <v>8577</v>
      </c>
      <c r="D3045" t="s">
        <v>225</v>
      </c>
      <c r="E3045">
        <v>19</v>
      </c>
      <c r="F3045" t="s">
        <v>17465</v>
      </c>
      <c r="G3045">
        <v>2024</v>
      </c>
      <c r="H3045">
        <f t="shared" si="143"/>
        <v>45492</v>
      </c>
      <c r="I3045">
        <v>6</v>
      </c>
      <c r="J3045">
        <v>23</v>
      </c>
      <c r="K3045">
        <v>52</v>
      </c>
      <c r="L3045" t="s">
        <v>17466</v>
      </c>
      <c r="M3045">
        <f t="shared" si="141"/>
        <v>0.76657407407407396</v>
      </c>
      <c r="N3045" t="str">
        <f t="shared" si="142"/>
        <v>5-8 PM</v>
      </c>
      <c r="O3045">
        <v>4398.4799999999996</v>
      </c>
      <c r="P3045">
        <v>829</v>
      </c>
      <c r="Q3045">
        <v>828</v>
      </c>
      <c r="R3045">
        <v>1</v>
      </c>
      <c r="S3045">
        <v>3570.48</v>
      </c>
      <c r="T3045" t="s">
        <v>105</v>
      </c>
      <c r="U3045" t="s">
        <v>23</v>
      </c>
      <c r="V3045" t="s">
        <v>24</v>
      </c>
      <c r="W3045" t="s">
        <v>8578</v>
      </c>
      <c r="X3045" t="s">
        <v>26</v>
      </c>
      <c r="Y3045" t="s">
        <v>27</v>
      </c>
      <c r="Z3045" t="s">
        <v>28</v>
      </c>
      <c r="AA3045" t="s">
        <v>26</v>
      </c>
      <c r="AB3045" t="s">
        <v>30</v>
      </c>
    </row>
    <row r="3046" spans="1:28" x14ac:dyDescent="0.3">
      <c r="A3046" t="s">
        <v>8579</v>
      </c>
      <c r="B3046" t="s">
        <v>234</v>
      </c>
      <c r="C3046" t="s">
        <v>8580</v>
      </c>
      <c r="D3046" t="s">
        <v>225</v>
      </c>
      <c r="E3046">
        <v>19</v>
      </c>
      <c r="F3046" t="s">
        <v>17465</v>
      </c>
      <c r="G3046">
        <v>2024</v>
      </c>
      <c r="H3046">
        <f t="shared" si="143"/>
        <v>45492</v>
      </c>
      <c r="I3046">
        <v>6</v>
      </c>
      <c r="J3046">
        <v>23</v>
      </c>
      <c r="K3046">
        <v>33</v>
      </c>
      <c r="L3046" t="s">
        <v>17466</v>
      </c>
      <c r="M3046">
        <f t="shared" si="141"/>
        <v>0.76635416666666656</v>
      </c>
      <c r="N3046" t="str">
        <f t="shared" si="142"/>
        <v>5-8 PM</v>
      </c>
      <c r="O3046">
        <v>5226.4799999999996</v>
      </c>
      <c r="P3046">
        <v>829</v>
      </c>
      <c r="Q3046">
        <v>828</v>
      </c>
      <c r="R3046">
        <v>1</v>
      </c>
      <c r="S3046">
        <v>4398.4799999999996</v>
      </c>
      <c r="T3046" t="s">
        <v>105</v>
      </c>
      <c r="U3046" t="s">
        <v>23</v>
      </c>
      <c r="V3046" t="s">
        <v>24</v>
      </c>
      <c r="W3046" t="s">
        <v>8581</v>
      </c>
      <c r="X3046" t="s">
        <v>26</v>
      </c>
      <c r="Y3046" t="s">
        <v>27</v>
      </c>
      <c r="Z3046" t="s">
        <v>28</v>
      </c>
      <c r="AA3046" t="s">
        <v>26</v>
      </c>
      <c r="AB3046" t="s">
        <v>30</v>
      </c>
    </row>
    <row r="3047" spans="1:28" x14ac:dyDescent="0.3">
      <c r="A3047" t="s">
        <v>8582</v>
      </c>
      <c r="B3047" t="s">
        <v>234</v>
      </c>
      <c r="C3047" t="s">
        <v>8583</v>
      </c>
      <c r="D3047" t="s">
        <v>225</v>
      </c>
      <c r="E3047">
        <v>19</v>
      </c>
      <c r="F3047" t="s">
        <v>17465</v>
      </c>
      <c r="G3047">
        <v>2024</v>
      </c>
      <c r="H3047">
        <f t="shared" si="143"/>
        <v>45492</v>
      </c>
      <c r="I3047">
        <v>6</v>
      </c>
      <c r="J3047">
        <v>23</v>
      </c>
      <c r="K3047">
        <v>14</v>
      </c>
      <c r="L3047" t="s">
        <v>17466</v>
      </c>
      <c r="M3047">
        <f t="shared" si="141"/>
        <v>0.76613425925925915</v>
      </c>
      <c r="N3047" t="str">
        <f t="shared" si="142"/>
        <v>5-8 PM</v>
      </c>
      <c r="O3047">
        <v>6054.48</v>
      </c>
      <c r="P3047">
        <v>829</v>
      </c>
      <c r="Q3047">
        <v>828</v>
      </c>
      <c r="R3047">
        <v>1</v>
      </c>
      <c r="S3047">
        <v>5226.4799999999996</v>
      </c>
      <c r="T3047" t="s">
        <v>105</v>
      </c>
      <c r="U3047" t="s">
        <v>23</v>
      </c>
      <c r="V3047" t="s">
        <v>24</v>
      </c>
      <c r="W3047" t="s">
        <v>8584</v>
      </c>
      <c r="X3047" t="s">
        <v>26</v>
      </c>
      <c r="Y3047" t="s">
        <v>27</v>
      </c>
      <c r="Z3047" t="s">
        <v>28</v>
      </c>
      <c r="AA3047" t="s">
        <v>26</v>
      </c>
      <c r="AB3047" t="s">
        <v>30</v>
      </c>
    </row>
    <row r="3048" spans="1:28" x14ac:dyDescent="0.3">
      <c r="A3048" t="s">
        <v>8585</v>
      </c>
      <c r="B3048" t="s">
        <v>234</v>
      </c>
      <c r="C3048" t="s">
        <v>8586</v>
      </c>
      <c r="D3048" t="s">
        <v>225</v>
      </c>
      <c r="E3048">
        <v>19</v>
      </c>
      <c r="F3048" t="s">
        <v>17465</v>
      </c>
      <c r="G3048">
        <v>2024</v>
      </c>
      <c r="H3048">
        <f t="shared" si="143"/>
        <v>45492</v>
      </c>
      <c r="I3048">
        <v>6</v>
      </c>
      <c r="J3048">
        <v>22</v>
      </c>
      <c r="K3048">
        <v>56</v>
      </c>
      <c r="L3048" t="s">
        <v>17466</v>
      </c>
      <c r="M3048">
        <f t="shared" si="141"/>
        <v>0.7659259259259259</v>
      </c>
      <c r="N3048" t="str">
        <f t="shared" si="142"/>
        <v>5-8 PM</v>
      </c>
      <c r="O3048">
        <v>6882.48</v>
      </c>
      <c r="P3048">
        <v>829</v>
      </c>
      <c r="Q3048">
        <v>828</v>
      </c>
      <c r="R3048">
        <v>1</v>
      </c>
      <c r="S3048">
        <v>6054.48</v>
      </c>
      <c r="T3048" t="s">
        <v>105</v>
      </c>
      <c r="U3048" t="s">
        <v>23</v>
      </c>
      <c r="V3048" t="s">
        <v>24</v>
      </c>
      <c r="W3048" t="s">
        <v>8587</v>
      </c>
      <c r="X3048" t="s">
        <v>26</v>
      </c>
      <c r="Y3048" t="s">
        <v>27</v>
      </c>
      <c r="Z3048" t="s">
        <v>28</v>
      </c>
      <c r="AA3048" t="s">
        <v>26</v>
      </c>
      <c r="AB3048" t="s">
        <v>30</v>
      </c>
    </row>
    <row r="3049" spans="1:28" x14ac:dyDescent="0.3">
      <c r="A3049" t="s">
        <v>8588</v>
      </c>
      <c r="B3049" t="s">
        <v>234</v>
      </c>
      <c r="C3049" t="s">
        <v>8589</v>
      </c>
      <c r="D3049" t="s">
        <v>225</v>
      </c>
      <c r="E3049">
        <v>19</v>
      </c>
      <c r="F3049" t="s">
        <v>17465</v>
      </c>
      <c r="G3049">
        <v>2024</v>
      </c>
      <c r="H3049">
        <f t="shared" si="143"/>
        <v>45492</v>
      </c>
      <c r="I3049">
        <v>6</v>
      </c>
      <c r="J3049">
        <v>22</v>
      </c>
      <c r="K3049">
        <v>35</v>
      </c>
      <c r="L3049" t="s">
        <v>17466</v>
      </c>
      <c r="M3049">
        <f t="shared" si="141"/>
        <v>0.76568287037037042</v>
      </c>
      <c r="N3049" t="str">
        <f t="shared" si="142"/>
        <v>5-8 PM</v>
      </c>
      <c r="O3049">
        <v>7710.48</v>
      </c>
      <c r="P3049">
        <v>829</v>
      </c>
      <c r="Q3049">
        <v>828</v>
      </c>
      <c r="R3049">
        <v>1</v>
      </c>
      <c r="S3049">
        <v>6882.48</v>
      </c>
      <c r="T3049" t="s">
        <v>105</v>
      </c>
      <c r="U3049" t="s">
        <v>23</v>
      </c>
      <c r="V3049" t="s">
        <v>24</v>
      </c>
      <c r="W3049" t="s">
        <v>8590</v>
      </c>
      <c r="X3049" t="s">
        <v>26</v>
      </c>
      <c r="Y3049" t="s">
        <v>27</v>
      </c>
      <c r="Z3049" t="s">
        <v>28</v>
      </c>
      <c r="AA3049" t="s">
        <v>26</v>
      </c>
      <c r="AB3049" t="s">
        <v>30</v>
      </c>
    </row>
    <row r="3050" spans="1:28" x14ac:dyDescent="0.3">
      <c r="A3050" t="s">
        <v>8591</v>
      </c>
      <c r="B3050" t="s">
        <v>94</v>
      </c>
      <c r="C3050" t="s">
        <v>3583</v>
      </c>
      <c r="D3050" t="s">
        <v>21</v>
      </c>
      <c r="E3050">
        <v>19</v>
      </c>
      <c r="F3050" t="s">
        <v>17465</v>
      </c>
      <c r="G3050">
        <v>2024</v>
      </c>
      <c r="H3050">
        <f t="shared" si="143"/>
        <v>45492</v>
      </c>
      <c r="I3050">
        <v>6</v>
      </c>
      <c r="J3050">
        <v>22</v>
      </c>
      <c r="K3050">
        <v>31</v>
      </c>
      <c r="L3050" t="s">
        <v>17466</v>
      </c>
      <c r="M3050">
        <f t="shared" si="141"/>
        <v>0.76563657407407415</v>
      </c>
      <c r="N3050" t="str">
        <f t="shared" si="142"/>
        <v>5-8 PM</v>
      </c>
      <c r="O3050">
        <v>319.45</v>
      </c>
      <c r="P3050">
        <v>69</v>
      </c>
      <c r="Q3050">
        <v>66.930000000000007</v>
      </c>
      <c r="R3050">
        <v>2.0699999999999998</v>
      </c>
      <c r="S3050">
        <v>252.52</v>
      </c>
      <c r="T3050" t="s">
        <v>34</v>
      </c>
      <c r="U3050" t="s">
        <v>23</v>
      </c>
      <c r="V3050" t="s">
        <v>24</v>
      </c>
      <c r="W3050" t="s">
        <v>8592</v>
      </c>
      <c r="X3050" t="s">
        <v>26</v>
      </c>
      <c r="Y3050" t="s">
        <v>36</v>
      </c>
      <c r="Z3050" t="s">
        <v>28</v>
      </c>
      <c r="AA3050" t="s">
        <v>29</v>
      </c>
      <c r="AB3050" t="s">
        <v>30</v>
      </c>
    </row>
    <row r="3051" spans="1:28" x14ac:dyDescent="0.3">
      <c r="A3051" t="s">
        <v>8593</v>
      </c>
      <c r="B3051" t="s">
        <v>234</v>
      </c>
      <c r="C3051" t="s">
        <v>8594</v>
      </c>
      <c r="D3051" t="s">
        <v>225</v>
      </c>
      <c r="E3051">
        <v>19</v>
      </c>
      <c r="F3051" t="s">
        <v>17465</v>
      </c>
      <c r="G3051">
        <v>2024</v>
      </c>
      <c r="H3051">
        <f t="shared" si="143"/>
        <v>45492</v>
      </c>
      <c r="I3051">
        <v>6</v>
      </c>
      <c r="J3051">
        <v>22</v>
      </c>
      <c r="K3051">
        <v>14</v>
      </c>
      <c r="L3051" t="s">
        <v>17466</v>
      </c>
      <c r="M3051">
        <f t="shared" si="141"/>
        <v>0.76543981481481482</v>
      </c>
      <c r="N3051" t="str">
        <f t="shared" si="142"/>
        <v>5-8 PM</v>
      </c>
      <c r="O3051">
        <v>8538.48</v>
      </c>
      <c r="P3051">
        <v>829</v>
      </c>
      <c r="Q3051">
        <v>828</v>
      </c>
      <c r="R3051">
        <v>1</v>
      </c>
      <c r="S3051">
        <v>7710.48</v>
      </c>
      <c r="T3051" t="s">
        <v>105</v>
      </c>
      <c r="U3051" t="s">
        <v>23</v>
      </c>
      <c r="V3051" t="s">
        <v>24</v>
      </c>
      <c r="W3051" t="s">
        <v>8595</v>
      </c>
      <c r="X3051" t="s">
        <v>26</v>
      </c>
      <c r="Y3051" t="s">
        <v>27</v>
      </c>
      <c r="Z3051" t="s">
        <v>28</v>
      </c>
      <c r="AA3051" t="s">
        <v>26</v>
      </c>
      <c r="AB3051" t="s">
        <v>30</v>
      </c>
    </row>
    <row r="3052" spans="1:28" x14ac:dyDescent="0.3">
      <c r="A3052" t="s">
        <v>8596</v>
      </c>
      <c r="B3052" t="s">
        <v>234</v>
      </c>
      <c r="C3052" t="s">
        <v>8597</v>
      </c>
      <c r="D3052" t="s">
        <v>225</v>
      </c>
      <c r="E3052">
        <v>19</v>
      </c>
      <c r="F3052" t="s">
        <v>17465</v>
      </c>
      <c r="G3052">
        <v>2024</v>
      </c>
      <c r="H3052">
        <f t="shared" si="143"/>
        <v>45492</v>
      </c>
      <c r="I3052">
        <v>6</v>
      </c>
      <c r="J3052">
        <v>21</v>
      </c>
      <c r="K3052">
        <v>54</v>
      </c>
      <c r="L3052" t="s">
        <v>17466</v>
      </c>
      <c r="M3052">
        <f t="shared" si="141"/>
        <v>0.76520833333333327</v>
      </c>
      <c r="N3052" t="str">
        <f t="shared" si="142"/>
        <v>5-8 PM</v>
      </c>
      <c r="O3052">
        <v>9366.48</v>
      </c>
      <c r="P3052">
        <v>829</v>
      </c>
      <c r="Q3052">
        <v>828</v>
      </c>
      <c r="R3052">
        <v>1</v>
      </c>
      <c r="S3052">
        <v>8538.48</v>
      </c>
      <c r="T3052" t="s">
        <v>105</v>
      </c>
      <c r="U3052" t="s">
        <v>23</v>
      </c>
      <c r="V3052" t="s">
        <v>24</v>
      </c>
      <c r="W3052" t="s">
        <v>8598</v>
      </c>
      <c r="X3052" t="s">
        <v>26</v>
      </c>
      <c r="Y3052" t="s">
        <v>27</v>
      </c>
      <c r="Z3052" t="s">
        <v>28</v>
      </c>
      <c r="AA3052" t="s">
        <v>26</v>
      </c>
      <c r="AB3052" t="s">
        <v>30</v>
      </c>
    </row>
    <row r="3053" spans="1:28" x14ac:dyDescent="0.3">
      <c r="A3053" t="s">
        <v>8599</v>
      </c>
      <c r="B3053" t="s">
        <v>234</v>
      </c>
      <c r="C3053" t="s">
        <v>8600</v>
      </c>
      <c r="D3053" t="s">
        <v>225</v>
      </c>
      <c r="E3053">
        <v>19</v>
      </c>
      <c r="F3053" t="s">
        <v>17465</v>
      </c>
      <c r="G3053">
        <v>2024</v>
      </c>
      <c r="H3053">
        <f t="shared" si="143"/>
        <v>45492</v>
      </c>
      <c r="I3053">
        <v>6</v>
      </c>
      <c r="J3053">
        <v>21</v>
      </c>
      <c r="K3053">
        <v>37</v>
      </c>
      <c r="L3053" t="s">
        <v>17466</v>
      </c>
      <c r="M3053">
        <f t="shared" si="141"/>
        <v>0.76501157407407405</v>
      </c>
      <c r="N3053" t="str">
        <f t="shared" si="142"/>
        <v>5-8 PM</v>
      </c>
      <c r="O3053">
        <v>10194.48</v>
      </c>
      <c r="P3053">
        <v>829</v>
      </c>
      <c r="Q3053">
        <v>828</v>
      </c>
      <c r="R3053">
        <v>1</v>
      </c>
      <c r="S3053">
        <v>9366.48</v>
      </c>
      <c r="T3053" t="s">
        <v>105</v>
      </c>
      <c r="U3053" t="s">
        <v>23</v>
      </c>
      <c r="V3053" t="s">
        <v>24</v>
      </c>
      <c r="W3053" t="s">
        <v>8601</v>
      </c>
      <c r="X3053" t="s">
        <v>26</v>
      </c>
      <c r="Y3053" t="s">
        <v>27</v>
      </c>
      <c r="Z3053" t="s">
        <v>28</v>
      </c>
      <c r="AA3053" t="s">
        <v>26</v>
      </c>
      <c r="AB3053" t="s">
        <v>30</v>
      </c>
    </row>
    <row r="3054" spans="1:28" x14ac:dyDescent="0.3">
      <c r="A3054" t="s">
        <v>8602</v>
      </c>
      <c r="B3054" t="s">
        <v>234</v>
      </c>
      <c r="C3054" t="s">
        <v>8603</v>
      </c>
      <c r="D3054" t="s">
        <v>225</v>
      </c>
      <c r="E3054">
        <v>19</v>
      </c>
      <c r="F3054" t="s">
        <v>17465</v>
      </c>
      <c r="G3054">
        <v>2024</v>
      </c>
      <c r="H3054">
        <f t="shared" si="143"/>
        <v>45492</v>
      </c>
      <c r="I3054">
        <v>6</v>
      </c>
      <c r="J3054">
        <v>21</v>
      </c>
      <c r="K3054">
        <v>19</v>
      </c>
      <c r="L3054" t="s">
        <v>17466</v>
      </c>
      <c r="M3054">
        <f t="shared" si="141"/>
        <v>0.7648032407407408</v>
      </c>
      <c r="N3054" t="str">
        <f t="shared" si="142"/>
        <v>5-8 PM</v>
      </c>
      <c r="O3054">
        <v>11022.48</v>
      </c>
      <c r="P3054">
        <v>829</v>
      </c>
      <c r="Q3054">
        <v>828</v>
      </c>
      <c r="R3054">
        <v>1</v>
      </c>
      <c r="S3054">
        <v>10194.48</v>
      </c>
      <c r="T3054" t="s">
        <v>105</v>
      </c>
      <c r="U3054" t="s">
        <v>23</v>
      </c>
      <c r="V3054" t="s">
        <v>24</v>
      </c>
      <c r="W3054" t="s">
        <v>8604</v>
      </c>
      <c r="X3054" t="s">
        <v>26</v>
      </c>
      <c r="Y3054" t="s">
        <v>27</v>
      </c>
      <c r="Z3054" t="s">
        <v>28</v>
      </c>
      <c r="AA3054" t="s">
        <v>26</v>
      </c>
      <c r="AB3054" t="s">
        <v>30</v>
      </c>
    </row>
    <row r="3055" spans="1:28" x14ac:dyDescent="0.3">
      <c r="A3055" t="s">
        <v>8605</v>
      </c>
      <c r="B3055" t="s">
        <v>234</v>
      </c>
      <c r="C3055" t="s">
        <v>8606</v>
      </c>
      <c r="D3055" t="s">
        <v>225</v>
      </c>
      <c r="E3055">
        <v>19</v>
      </c>
      <c r="F3055" t="s">
        <v>17465</v>
      </c>
      <c r="G3055">
        <v>2024</v>
      </c>
      <c r="H3055">
        <f t="shared" si="143"/>
        <v>45492</v>
      </c>
      <c r="I3055">
        <v>6</v>
      </c>
      <c r="J3055">
        <v>21</v>
      </c>
      <c r="K3055">
        <v>0</v>
      </c>
      <c r="L3055" t="s">
        <v>17466</v>
      </c>
      <c r="M3055">
        <f t="shared" si="141"/>
        <v>0.76458333333333339</v>
      </c>
      <c r="N3055" t="str">
        <f t="shared" si="142"/>
        <v>5-8 PM</v>
      </c>
      <c r="O3055">
        <v>11850.48</v>
      </c>
      <c r="P3055">
        <v>829</v>
      </c>
      <c r="Q3055">
        <v>828</v>
      </c>
      <c r="R3055">
        <v>1</v>
      </c>
      <c r="S3055">
        <v>11022.48</v>
      </c>
      <c r="T3055" t="s">
        <v>105</v>
      </c>
      <c r="U3055" t="s">
        <v>23</v>
      </c>
      <c r="V3055" t="s">
        <v>24</v>
      </c>
      <c r="W3055" t="s">
        <v>8607</v>
      </c>
      <c r="X3055" t="s">
        <v>26</v>
      </c>
      <c r="Y3055" t="s">
        <v>27</v>
      </c>
      <c r="Z3055" t="s">
        <v>28</v>
      </c>
      <c r="AA3055" t="s">
        <v>26</v>
      </c>
      <c r="AB3055" t="s">
        <v>30</v>
      </c>
    </row>
    <row r="3056" spans="1:28" x14ac:dyDescent="0.3">
      <c r="A3056" t="s">
        <v>8608</v>
      </c>
      <c r="B3056" t="s">
        <v>234</v>
      </c>
      <c r="C3056" t="s">
        <v>8609</v>
      </c>
      <c r="D3056" t="s">
        <v>225</v>
      </c>
      <c r="E3056">
        <v>19</v>
      </c>
      <c r="F3056" t="s">
        <v>17465</v>
      </c>
      <c r="G3056">
        <v>2024</v>
      </c>
      <c r="H3056">
        <f t="shared" si="143"/>
        <v>45492</v>
      </c>
      <c r="I3056">
        <v>6</v>
      </c>
      <c r="J3056">
        <v>20</v>
      </c>
      <c r="K3056">
        <v>36</v>
      </c>
      <c r="L3056" t="s">
        <v>17466</v>
      </c>
      <c r="M3056">
        <f t="shared" si="141"/>
        <v>0.76430555555555557</v>
      </c>
      <c r="N3056" t="str">
        <f t="shared" si="142"/>
        <v>5-8 PM</v>
      </c>
      <c r="O3056">
        <v>12678.48</v>
      </c>
      <c r="P3056">
        <v>829</v>
      </c>
      <c r="Q3056">
        <v>828</v>
      </c>
      <c r="R3056">
        <v>1</v>
      </c>
      <c r="S3056">
        <v>11850.48</v>
      </c>
      <c r="T3056" t="s">
        <v>105</v>
      </c>
      <c r="U3056" t="s">
        <v>23</v>
      </c>
      <c r="V3056" t="s">
        <v>24</v>
      </c>
      <c r="W3056" t="s">
        <v>8610</v>
      </c>
      <c r="X3056" t="s">
        <v>26</v>
      </c>
      <c r="Y3056" t="s">
        <v>27</v>
      </c>
      <c r="Z3056" t="s">
        <v>28</v>
      </c>
      <c r="AA3056" t="s">
        <v>26</v>
      </c>
      <c r="AB3056" t="s">
        <v>30</v>
      </c>
    </row>
    <row r="3057" spans="1:28" x14ac:dyDescent="0.3">
      <c r="A3057" t="s">
        <v>8611</v>
      </c>
      <c r="B3057" t="s">
        <v>234</v>
      </c>
      <c r="C3057" t="s">
        <v>8612</v>
      </c>
      <c r="D3057" t="s">
        <v>225</v>
      </c>
      <c r="E3057">
        <v>19</v>
      </c>
      <c r="F3057" t="s">
        <v>17465</v>
      </c>
      <c r="G3057">
        <v>2024</v>
      </c>
      <c r="H3057">
        <f t="shared" si="143"/>
        <v>45492</v>
      </c>
      <c r="I3057">
        <v>6</v>
      </c>
      <c r="J3057">
        <v>20</v>
      </c>
      <c r="K3057">
        <v>13</v>
      </c>
      <c r="L3057" t="s">
        <v>17466</v>
      </c>
      <c r="M3057">
        <f t="shared" si="141"/>
        <v>0.7640393518518519</v>
      </c>
      <c r="N3057" t="str">
        <f t="shared" si="142"/>
        <v>5-8 PM</v>
      </c>
      <c r="O3057">
        <v>13506.48</v>
      </c>
      <c r="P3057">
        <v>829</v>
      </c>
      <c r="Q3057">
        <v>828</v>
      </c>
      <c r="R3057">
        <v>1</v>
      </c>
      <c r="S3057">
        <v>12678.48</v>
      </c>
      <c r="T3057" t="s">
        <v>105</v>
      </c>
      <c r="U3057" t="s">
        <v>23</v>
      </c>
      <c r="V3057" t="s">
        <v>24</v>
      </c>
      <c r="W3057" t="s">
        <v>8613</v>
      </c>
      <c r="X3057" t="s">
        <v>26</v>
      </c>
      <c r="Y3057" t="s">
        <v>27</v>
      </c>
      <c r="Z3057" t="s">
        <v>28</v>
      </c>
      <c r="AA3057" t="s">
        <v>26</v>
      </c>
      <c r="AB3057" t="s">
        <v>30</v>
      </c>
    </row>
    <row r="3058" spans="1:28" x14ac:dyDescent="0.3">
      <c r="A3058" t="s">
        <v>8614</v>
      </c>
      <c r="B3058" t="s">
        <v>234</v>
      </c>
      <c r="C3058" t="s">
        <v>8615</v>
      </c>
      <c r="D3058" t="s">
        <v>225</v>
      </c>
      <c r="E3058">
        <v>19</v>
      </c>
      <c r="F3058" t="s">
        <v>17465</v>
      </c>
      <c r="G3058">
        <v>2024</v>
      </c>
      <c r="H3058">
        <f t="shared" si="143"/>
        <v>45492</v>
      </c>
      <c r="I3058">
        <v>6</v>
      </c>
      <c r="J3058">
        <v>19</v>
      </c>
      <c r="K3058">
        <v>55</v>
      </c>
      <c r="L3058" t="s">
        <v>17466</v>
      </c>
      <c r="M3058">
        <f t="shared" si="141"/>
        <v>0.76383101851851853</v>
      </c>
      <c r="N3058" t="str">
        <f t="shared" si="142"/>
        <v>5-8 PM</v>
      </c>
      <c r="O3058">
        <v>14334.48</v>
      </c>
      <c r="P3058">
        <v>829</v>
      </c>
      <c r="Q3058">
        <v>828</v>
      </c>
      <c r="R3058">
        <v>1</v>
      </c>
      <c r="S3058">
        <v>13506.48</v>
      </c>
      <c r="T3058" t="s">
        <v>105</v>
      </c>
      <c r="U3058" t="s">
        <v>23</v>
      </c>
      <c r="V3058" t="s">
        <v>24</v>
      </c>
      <c r="W3058" t="s">
        <v>8616</v>
      </c>
      <c r="X3058" t="s">
        <v>26</v>
      </c>
      <c r="Y3058" t="s">
        <v>27</v>
      </c>
      <c r="Z3058" t="s">
        <v>28</v>
      </c>
      <c r="AA3058" t="s">
        <v>26</v>
      </c>
      <c r="AB3058" t="s">
        <v>30</v>
      </c>
    </row>
    <row r="3059" spans="1:28" x14ac:dyDescent="0.3">
      <c r="A3059" t="s">
        <v>8617</v>
      </c>
      <c r="B3059" t="s">
        <v>234</v>
      </c>
      <c r="C3059" t="s">
        <v>8618</v>
      </c>
      <c r="D3059" t="s">
        <v>225</v>
      </c>
      <c r="E3059">
        <v>19</v>
      </c>
      <c r="F3059" t="s">
        <v>17465</v>
      </c>
      <c r="G3059">
        <v>2024</v>
      </c>
      <c r="H3059">
        <f t="shared" si="143"/>
        <v>45492</v>
      </c>
      <c r="I3059">
        <v>6</v>
      </c>
      <c r="J3059">
        <v>19</v>
      </c>
      <c r="K3059">
        <v>39</v>
      </c>
      <c r="L3059" t="s">
        <v>17466</v>
      </c>
      <c r="M3059">
        <f t="shared" si="141"/>
        <v>0.76364583333333336</v>
      </c>
      <c r="N3059" t="str">
        <f t="shared" si="142"/>
        <v>5-8 PM</v>
      </c>
      <c r="O3059">
        <v>15162.48</v>
      </c>
      <c r="P3059">
        <v>829</v>
      </c>
      <c r="Q3059">
        <v>828</v>
      </c>
      <c r="R3059">
        <v>1</v>
      </c>
      <c r="S3059">
        <v>14334.48</v>
      </c>
      <c r="T3059" t="s">
        <v>105</v>
      </c>
      <c r="U3059" t="s">
        <v>23</v>
      </c>
      <c r="V3059" t="s">
        <v>24</v>
      </c>
      <c r="W3059" t="s">
        <v>8619</v>
      </c>
      <c r="X3059" t="s">
        <v>26</v>
      </c>
      <c r="Y3059" t="s">
        <v>27</v>
      </c>
      <c r="Z3059" t="s">
        <v>28</v>
      </c>
      <c r="AA3059" t="s">
        <v>26</v>
      </c>
      <c r="AB3059" t="s">
        <v>30</v>
      </c>
    </row>
    <row r="3060" spans="1:28" x14ac:dyDescent="0.3">
      <c r="A3060" t="s">
        <v>8620</v>
      </c>
      <c r="B3060" t="s">
        <v>234</v>
      </c>
      <c r="C3060" t="s">
        <v>8621</v>
      </c>
      <c r="D3060" t="s">
        <v>225</v>
      </c>
      <c r="E3060">
        <v>19</v>
      </c>
      <c r="F3060" t="s">
        <v>17465</v>
      </c>
      <c r="G3060">
        <v>2024</v>
      </c>
      <c r="H3060">
        <f t="shared" si="143"/>
        <v>45492</v>
      </c>
      <c r="I3060">
        <v>6</v>
      </c>
      <c r="J3060">
        <v>19</v>
      </c>
      <c r="K3060">
        <v>19</v>
      </c>
      <c r="L3060" t="s">
        <v>17466</v>
      </c>
      <c r="M3060">
        <f t="shared" si="141"/>
        <v>0.7634143518518518</v>
      </c>
      <c r="N3060" t="str">
        <f t="shared" si="142"/>
        <v>5-8 PM</v>
      </c>
      <c r="O3060">
        <v>15990.48</v>
      </c>
      <c r="P3060">
        <v>829</v>
      </c>
      <c r="Q3060">
        <v>828</v>
      </c>
      <c r="R3060">
        <v>1</v>
      </c>
      <c r="S3060">
        <v>15162.48</v>
      </c>
      <c r="T3060" t="s">
        <v>105</v>
      </c>
      <c r="U3060" t="s">
        <v>23</v>
      </c>
      <c r="V3060" t="s">
        <v>24</v>
      </c>
      <c r="W3060" t="s">
        <v>8622</v>
      </c>
      <c r="X3060" t="s">
        <v>26</v>
      </c>
      <c r="Y3060" t="s">
        <v>27</v>
      </c>
      <c r="Z3060" t="s">
        <v>28</v>
      </c>
      <c r="AA3060" t="s">
        <v>26</v>
      </c>
      <c r="AB3060" t="s">
        <v>30</v>
      </c>
    </row>
    <row r="3061" spans="1:28" x14ac:dyDescent="0.3">
      <c r="A3061" t="s">
        <v>8623</v>
      </c>
      <c r="B3061" t="s">
        <v>234</v>
      </c>
      <c r="C3061" t="s">
        <v>8624</v>
      </c>
      <c r="D3061" t="s">
        <v>225</v>
      </c>
      <c r="E3061">
        <v>19</v>
      </c>
      <c r="F3061" t="s">
        <v>17465</v>
      </c>
      <c r="G3061">
        <v>2024</v>
      </c>
      <c r="H3061">
        <f t="shared" si="143"/>
        <v>45492</v>
      </c>
      <c r="I3061">
        <v>6</v>
      </c>
      <c r="J3061">
        <v>19</v>
      </c>
      <c r="K3061">
        <v>0</v>
      </c>
      <c r="L3061" t="s">
        <v>17466</v>
      </c>
      <c r="M3061">
        <f t="shared" si="141"/>
        <v>0.7631944444444444</v>
      </c>
      <c r="N3061" t="str">
        <f t="shared" si="142"/>
        <v>5-8 PM</v>
      </c>
      <c r="O3061">
        <v>16818.48</v>
      </c>
      <c r="P3061">
        <v>829</v>
      </c>
      <c r="Q3061">
        <v>828</v>
      </c>
      <c r="R3061">
        <v>1</v>
      </c>
      <c r="S3061">
        <v>15990.48</v>
      </c>
      <c r="T3061" t="s">
        <v>105</v>
      </c>
      <c r="U3061" t="s">
        <v>23</v>
      </c>
      <c r="V3061" t="s">
        <v>24</v>
      </c>
      <c r="W3061" t="s">
        <v>8625</v>
      </c>
      <c r="X3061" t="s">
        <v>26</v>
      </c>
      <c r="Y3061" t="s">
        <v>27</v>
      </c>
      <c r="Z3061" t="s">
        <v>28</v>
      </c>
      <c r="AA3061" t="s">
        <v>26</v>
      </c>
      <c r="AB3061" t="s">
        <v>30</v>
      </c>
    </row>
    <row r="3062" spans="1:28" x14ac:dyDescent="0.3">
      <c r="A3062" t="s">
        <v>8626</v>
      </c>
      <c r="B3062" t="s">
        <v>234</v>
      </c>
      <c r="C3062" t="s">
        <v>8627</v>
      </c>
      <c r="D3062" t="s">
        <v>225</v>
      </c>
      <c r="E3062">
        <v>19</v>
      </c>
      <c r="F3062" t="s">
        <v>17465</v>
      </c>
      <c r="G3062">
        <v>2024</v>
      </c>
      <c r="H3062">
        <f t="shared" si="143"/>
        <v>45492</v>
      </c>
      <c r="I3062">
        <v>6</v>
      </c>
      <c r="J3062">
        <v>18</v>
      </c>
      <c r="K3062">
        <v>42</v>
      </c>
      <c r="L3062" t="s">
        <v>17466</v>
      </c>
      <c r="M3062">
        <f t="shared" si="141"/>
        <v>0.76298611111111114</v>
      </c>
      <c r="N3062" t="str">
        <f t="shared" si="142"/>
        <v>5-8 PM</v>
      </c>
      <c r="O3062">
        <v>17646.48</v>
      </c>
      <c r="P3062">
        <v>829</v>
      </c>
      <c r="Q3062">
        <v>828</v>
      </c>
      <c r="R3062">
        <v>1</v>
      </c>
      <c r="S3062">
        <v>16818.48</v>
      </c>
      <c r="T3062" t="s">
        <v>105</v>
      </c>
      <c r="U3062" t="s">
        <v>23</v>
      </c>
      <c r="V3062" t="s">
        <v>24</v>
      </c>
      <c r="W3062" t="s">
        <v>8628</v>
      </c>
      <c r="X3062" t="s">
        <v>26</v>
      </c>
      <c r="Y3062" t="s">
        <v>27</v>
      </c>
      <c r="Z3062" t="s">
        <v>28</v>
      </c>
      <c r="AA3062" t="s">
        <v>26</v>
      </c>
      <c r="AB3062" t="s">
        <v>30</v>
      </c>
    </row>
    <row r="3063" spans="1:28" x14ac:dyDescent="0.3">
      <c r="A3063" t="s">
        <v>8629</v>
      </c>
      <c r="B3063" t="s">
        <v>234</v>
      </c>
      <c r="C3063" t="s">
        <v>8630</v>
      </c>
      <c r="D3063" t="s">
        <v>225</v>
      </c>
      <c r="E3063">
        <v>19</v>
      </c>
      <c r="F3063" t="s">
        <v>17465</v>
      </c>
      <c r="G3063">
        <v>2024</v>
      </c>
      <c r="H3063">
        <f t="shared" si="143"/>
        <v>45492</v>
      </c>
      <c r="I3063">
        <v>6</v>
      </c>
      <c r="J3063">
        <v>18</v>
      </c>
      <c r="K3063">
        <v>26</v>
      </c>
      <c r="L3063" t="s">
        <v>17466</v>
      </c>
      <c r="M3063">
        <f t="shared" si="141"/>
        <v>0.76280092592592597</v>
      </c>
      <c r="N3063" t="str">
        <f t="shared" si="142"/>
        <v>5-8 PM</v>
      </c>
      <c r="O3063">
        <v>18474.48</v>
      </c>
      <c r="P3063">
        <v>829</v>
      </c>
      <c r="Q3063">
        <v>828</v>
      </c>
      <c r="R3063">
        <v>1</v>
      </c>
      <c r="S3063">
        <v>17646.48</v>
      </c>
      <c r="T3063" t="s">
        <v>105</v>
      </c>
      <c r="U3063" t="s">
        <v>23</v>
      </c>
      <c r="V3063" t="s">
        <v>24</v>
      </c>
      <c r="W3063" t="s">
        <v>8631</v>
      </c>
      <c r="X3063" t="s">
        <v>26</v>
      </c>
      <c r="Y3063" t="s">
        <v>27</v>
      </c>
      <c r="Z3063" t="s">
        <v>28</v>
      </c>
      <c r="AA3063" t="s">
        <v>26</v>
      </c>
      <c r="AB3063" t="s">
        <v>30</v>
      </c>
    </row>
    <row r="3064" spans="1:28" x14ac:dyDescent="0.3">
      <c r="A3064" t="s">
        <v>8632</v>
      </c>
      <c r="B3064" t="s">
        <v>234</v>
      </c>
      <c r="C3064" t="s">
        <v>8633</v>
      </c>
      <c r="D3064" t="s">
        <v>225</v>
      </c>
      <c r="E3064">
        <v>19</v>
      </c>
      <c r="F3064" t="s">
        <v>17465</v>
      </c>
      <c r="G3064">
        <v>2024</v>
      </c>
      <c r="H3064">
        <f t="shared" si="143"/>
        <v>45492</v>
      </c>
      <c r="I3064">
        <v>6</v>
      </c>
      <c r="J3064">
        <v>17</v>
      </c>
      <c r="K3064">
        <v>57</v>
      </c>
      <c r="L3064" t="s">
        <v>17466</v>
      </c>
      <c r="M3064">
        <f t="shared" si="141"/>
        <v>0.76246527777777784</v>
      </c>
      <c r="N3064" t="str">
        <f t="shared" si="142"/>
        <v>5-8 PM</v>
      </c>
      <c r="O3064">
        <v>19302.48</v>
      </c>
      <c r="P3064">
        <v>829</v>
      </c>
      <c r="Q3064">
        <v>828</v>
      </c>
      <c r="R3064">
        <v>1</v>
      </c>
      <c r="S3064">
        <v>18474.48</v>
      </c>
      <c r="T3064" t="s">
        <v>105</v>
      </c>
      <c r="U3064" t="s">
        <v>23</v>
      </c>
      <c r="V3064" t="s">
        <v>24</v>
      </c>
      <c r="W3064" t="s">
        <v>8634</v>
      </c>
      <c r="X3064" t="s">
        <v>26</v>
      </c>
      <c r="Y3064" t="s">
        <v>27</v>
      </c>
      <c r="Z3064" t="s">
        <v>28</v>
      </c>
      <c r="AA3064" t="s">
        <v>26</v>
      </c>
      <c r="AB3064" t="s">
        <v>30</v>
      </c>
    </row>
    <row r="3065" spans="1:28" x14ac:dyDescent="0.3">
      <c r="A3065" t="s">
        <v>8635</v>
      </c>
      <c r="B3065" t="s">
        <v>234</v>
      </c>
      <c r="C3065" t="s">
        <v>8636</v>
      </c>
      <c r="D3065" t="s">
        <v>225</v>
      </c>
      <c r="E3065">
        <v>19</v>
      </c>
      <c r="F3065" t="s">
        <v>17465</v>
      </c>
      <c r="G3065">
        <v>2024</v>
      </c>
      <c r="H3065">
        <f t="shared" si="143"/>
        <v>45492</v>
      </c>
      <c r="I3065">
        <v>6</v>
      </c>
      <c r="J3065">
        <v>17</v>
      </c>
      <c r="K3065">
        <v>38</v>
      </c>
      <c r="L3065" t="s">
        <v>17466</v>
      </c>
      <c r="M3065">
        <f t="shared" si="141"/>
        <v>0.76224537037037043</v>
      </c>
      <c r="N3065" t="str">
        <f t="shared" si="142"/>
        <v>5-8 PM</v>
      </c>
      <c r="O3065">
        <v>20130.48</v>
      </c>
      <c r="P3065">
        <v>829</v>
      </c>
      <c r="Q3065">
        <v>828</v>
      </c>
      <c r="R3065">
        <v>1</v>
      </c>
      <c r="S3065">
        <v>19302.48</v>
      </c>
      <c r="T3065" t="s">
        <v>105</v>
      </c>
      <c r="U3065" t="s">
        <v>23</v>
      </c>
      <c r="V3065" t="s">
        <v>24</v>
      </c>
      <c r="W3065" t="s">
        <v>8637</v>
      </c>
      <c r="X3065" t="s">
        <v>26</v>
      </c>
      <c r="Y3065" t="s">
        <v>27</v>
      </c>
      <c r="Z3065" t="s">
        <v>28</v>
      </c>
      <c r="AA3065" t="s">
        <v>26</v>
      </c>
      <c r="AB3065" t="s">
        <v>30</v>
      </c>
    </row>
    <row r="3066" spans="1:28" x14ac:dyDescent="0.3">
      <c r="A3066" t="s">
        <v>8638</v>
      </c>
      <c r="B3066" t="s">
        <v>1543</v>
      </c>
      <c r="C3066" t="s">
        <v>4072</v>
      </c>
      <c r="D3066" t="s">
        <v>21</v>
      </c>
      <c r="E3066">
        <v>19</v>
      </c>
      <c r="F3066" t="s">
        <v>17465</v>
      </c>
      <c r="G3066">
        <v>2024</v>
      </c>
      <c r="H3066">
        <f t="shared" si="143"/>
        <v>45492</v>
      </c>
      <c r="I3066">
        <v>6</v>
      </c>
      <c r="J3066">
        <v>17</v>
      </c>
      <c r="K3066">
        <v>24</v>
      </c>
      <c r="L3066" t="s">
        <v>17466</v>
      </c>
      <c r="M3066">
        <f t="shared" si="141"/>
        <v>0.76208333333333333</v>
      </c>
      <c r="N3066" t="str">
        <f t="shared" si="142"/>
        <v>5-8 PM</v>
      </c>
      <c r="O3066">
        <v>64.52</v>
      </c>
      <c r="P3066">
        <v>19</v>
      </c>
      <c r="Q3066">
        <v>18.43</v>
      </c>
      <c r="R3066">
        <v>0.56999999999999995</v>
      </c>
      <c r="S3066">
        <v>46.09</v>
      </c>
      <c r="T3066" t="s">
        <v>34</v>
      </c>
      <c r="U3066" t="s">
        <v>23</v>
      </c>
      <c r="V3066" t="s">
        <v>24</v>
      </c>
      <c r="W3066" t="s">
        <v>8639</v>
      </c>
      <c r="X3066" t="s">
        <v>26</v>
      </c>
      <c r="Y3066" t="s">
        <v>36</v>
      </c>
      <c r="Z3066" t="s">
        <v>28</v>
      </c>
      <c r="AA3066" t="s">
        <v>29</v>
      </c>
      <c r="AB3066" t="s">
        <v>30</v>
      </c>
    </row>
    <row r="3067" spans="1:28" x14ac:dyDescent="0.3">
      <c r="A3067" t="s">
        <v>8640</v>
      </c>
      <c r="B3067" t="s">
        <v>234</v>
      </c>
      <c r="C3067" t="s">
        <v>8641</v>
      </c>
      <c r="D3067" t="s">
        <v>225</v>
      </c>
      <c r="E3067">
        <v>19</v>
      </c>
      <c r="F3067" t="s">
        <v>17465</v>
      </c>
      <c r="G3067">
        <v>2024</v>
      </c>
      <c r="H3067">
        <f t="shared" si="143"/>
        <v>45492</v>
      </c>
      <c r="I3067">
        <v>6</v>
      </c>
      <c r="J3067">
        <v>17</v>
      </c>
      <c r="K3067">
        <v>21</v>
      </c>
      <c r="L3067" t="s">
        <v>17466</v>
      </c>
      <c r="M3067">
        <f t="shared" si="141"/>
        <v>0.76204861111111111</v>
      </c>
      <c r="N3067" t="str">
        <f t="shared" si="142"/>
        <v>5-8 PM</v>
      </c>
      <c r="O3067">
        <v>20958.48</v>
      </c>
      <c r="P3067">
        <v>829</v>
      </c>
      <c r="Q3067">
        <v>828</v>
      </c>
      <c r="R3067">
        <v>1</v>
      </c>
      <c r="S3067">
        <v>20130.48</v>
      </c>
      <c r="T3067" t="s">
        <v>105</v>
      </c>
      <c r="U3067" t="s">
        <v>23</v>
      </c>
      <c r="V3067" t="s">
        <v>24</v>
      </c>
      <c r="W3067" t="s">
        <v>8642</v>
      </c>
      <c r="X3067" t="s">
        <v>26</v>
      </c>
      <c r="Y3067" t="s">
        <v>27</v>
      </c>
      <c r="Z3067" t="s">
        <v>28</v>
      </c>
      <c r="AA3067" t="s">
        <v>26</v>
      </c>
      <c r="AB3067" t="s">
        <v>30</v>
      </c>
    </row>
    <row r="3068" spans="1:28" x14ac:dyDescent="0.3">
      <c r="A3068" t="s">
        <v>8643</v>
      </c>
      <c r="B3068" t="s">
        <v>234</v>
      </c>
      <c r="C3068" t="s">
        <v>8644</v>
      </c>
      <c r="D3068" t="s">
        <v>225</v>
      </c>
      <c r="E3068">
        <v>19</v>
      </c>
      <c r="F3068" t="s">
        <v>17465</v>
      </c>
      <c r="G3068">
        <v>2024</v>
      </c>
      <c r="H3068">
        <f t="shared" si="143"/>
        <v>45492</v>
      </c>
      <c r="I3068">
        <v>6</v>
      </c>
      <c r="J3068">
        <v>16</v>
      </c>
      <c r="K3068">
        <v>49</v>
      </c>
      <c r="L3068" t="s">
        <v>17466</v>
      </c>
      <c r="M3068">
        <f t="shared" si="141"/>
        <v>0.76167824074074064</v>
      </c>
      <c r="N3068" t="str">
        <f t="shared" si="142"/>
        <v>5-8 PM</v>
      </c>
      <c r="O3068">
        <v>21786.48</v>
      </c>
      <c r="P3068">
        <v>829</v>
      </c>
      <c r="Q3068">
        <v>828</v>
      </c>
      <c r="R3068">
        <v>1</v>
      </c>
      <c r="S3068">
        <v>20958.48</v>
      </c>
      <c r="T3068" t="s">
        <v>105</v>
      </c>
      <c r="U3068" t="s">
        <v>23</v>
      </c>
      <c r="V3068" t="s">
        <v>24</v>
      </c>
      <c r="W3068" t="s">
        <v>8645</v>
      </c>
      <c r="X3068" t="s">
        <v>26</v>
      </c>
      <c r="Y3068" t="s">
        <v>27</v>
      </c>
      <c r="Z3068" t="s">
        <v>28</v>
      </c>
      <c r="AA3068" t="s">
        <v>26</v>
      </c>
      <c r="AB3068" t="s">
        <v>30</v>
      </c>
    </row>
    <row r="3069" spans="1:28" x14ac:dyDescent="0.3">
      <c r="A3069" t="s">
        <v>8646</v>
      </c>
      <c r="B3069" t="s">
        <v>234</v>
      </c>
      <c r="C3069" t="s">
        <v>8647</v>
      </c>
      <c r="D3069" t="s">
        <v>225</v>
      </c>
      <c r="E3069">
        <v>19</v>
      </c>
      <c r="F3069" t="s">
        <v>17465</v>
      </c>
      <c r="G3069">
        <v>2024</v>
      </c>
      <c r="H3069">
        <f t="shared" si="143"/>
        <v>45492</v>
      </c>
      <c r="I3069">
        <v>6</v>
      </c>
      <c r="J3069">
        <v>16</v>
      </c>
      <c r="K3069">
        <v>34</v>
      </c>
      <c r="L3069" t="s">
        <v>17466</v>
      </c>
      <c r="M3069">
        <f t="shared" si="141"/>
        <v>0.76150462962962961</v>
      </c>
      <c r="N3069" t="str">
        <f t="shared" si="142"/>
        <v>5-8 PM</v>
      </c>
      <c r="O3069">
        <v>22614.48</v>
      </c>
      <c r="P3069">
        <v>829</v>
      </c>
      <c r="Q3069">
        <v>828</v>
      </c>
      <c r="R3069">
        <v>1</v>
      </c>
      <c r="S3069">
        <v>21786.48</v>
      </c>
      <c r="T3069" t="s">
        <v>105</v>
      </c>
      <c r="U3069" t="s">
        <v>23</v>
      </c>
      <c r="V3069" t="s">
        <v>24</v>
      </c>
      <c r="W3069" t="s">
        <v>8648</v>
      </c>
      <c r="X3069" t="s">
        <v>26</v>
      </c>
      <c r="Y3069" t="s">
        <v>27</v>
      </c>
      <c r="Z3069" t="s">
        <v>28</v>
      </c>
      <c r="AA3069" t="s">
        <v>26</v>
      </c>
      <c r="AB3069" t="s">
        <v>30</v>
      </c>
    </row>
    <row r="3070" spans="1:28" x14ac:dyDescent="0.3">
      <c r="A3070" t="s">
        <v>8649</v>
      </c>
      <c r="B3070" t="s">
        <v>234</v>
      </c>
      <c r="C3070" t="s">
        <v>8650</v>
      </c>
      <c r="D3070" t="s">
        <v>225</v>
      </c>
      <c r="E3070">
        <v>19</v>
      </c>
      <c r="F3070" t="s">
        <v>17465</v>
      </c>
      <c r="G3070">
        <v>2024</v>
      </c>
      <c r="H3070">
        <f t="shared" si="143"/>
        <v>45492</v>
      </c>
      <c r="I3070">
        <v>6</v>
      </c>
      <c r="J3070">
        <v>16</v>
      </c>
      <c r="K3070">
        <v>15</v>
      </c>
      <c r="L3070" t="s">
        <v>17466</v>
      </c>
      <c r="M3070">
        <f t="shared" si="141"/>
        <v>0.76128472222222221</v>
      </c>
      <c r="N3070" t="str">
        <f t="shared" si="142"/>
        <v>5-8 PM</v>
      </c>
      <c r="O3070">
        <v>23442.48</v>
      </c>
      <c r="P3070">
        <v>829</v>
      </c>
      <c r="Q3070">
        <v>828</v>
      </c>
      <c r="R3070">
        <v>1</v>
      </c>
      <c r="S3070">
        <v>22614.48</v>
      </c>
      <c r="T3070" t="s">
        <v>105</v>
      </c>
      <c r="U3070" t="s">
        <v>23</v>
      </c>
      <c r="V3070" t="s">
        <v>24</v>
      </c>
      <c r="W3070" t="s">
        <v>8651</v>
      </c>
      <c r="X3070" t="s">
        <v>26</v>
      </c>
      <c r="Y3070" t="s">
        <v>27</v>
      </c>
      <c r="Z3070" t="s">
        <v>28</v>
      </c>
      <c r="AA3070" t="s">
        <v>26</v>
      </c>
      <c r="AB3070" t="s">
        <v>30</v>
      </c>
    </row>
    <row r="3071" spans="1:28" x14ac:dyDescent="0.3">
      <c r="A3071" t="s">
        <v>8652</v>
      </c>
      <c r="B3071" t="s">
        <v>234</v>
      </c>
      <c r="C3071" t="s">
        <v>8653</v>
      </c>
      <c r="D3071" t="s">
        <v>225</v>
      </c>
      <c r="E3071">
        <v>19</v>
      </c>
      <c r="F3071" t="s">
        <v>17465</v>
      </c>
      <c r="G3071">
        <v>2024</v>
      </c>
      <c r="H3071">
        <f t="shared" si="143"/>
        <v>45492</v>
      </c>
      <c r="I3071">
        <v>6</v>
      </c>
      <c r="J3071">
        <v>15</v>
      </c>
      <c r="K3071">
        <v>50</v>
      </c>
      <c r="L3071" t="s">
        <v>17466</v>
      </c>
      <c r="M3071">
        <f t="shared" si="141"/>
        <v>0.76099537037037035</v>
      </c>
      <c r="N3071" t="str">
        <f t="shared" si="142"/>
        <v>5-8 PM</v>
      </c>
      <c r="O3071">
        <v>24270.48</v>
      </c>
      <c r="P3071">
        <v>829</v>
      </c>
      <c r="Q3071">
        <v>828</v>
      </c>
      <c r="R3071">
        <v>1</v>
      </c>
      <c r="S3071">
        <v>23442.48</v>
      </c>
      <c r="T3071" t="s">
        <v>105</v>
      </c>
      <c r="U3071" t="s">
        <v>23</v>
      </c>
      <c r="V3071" t="s">
        <v>24</v>
      </c>
      <c r="W3071" t="s">
        <v>8654</v>
      </c>
      <c r="X3071" t="s">
        <v>26</v>
      </c>
      <c r="Y3071" t="s">
        <v>27</v>
      </c>
      <c r="Z3071" t="s">
        <v>28</v>
      </c>
      <c r="AA3071" t="s">
        <v>26</v>
      </c>
      <c r="AB3071" t="s">
        <v>30</v>
      </c>
    </row>
    <row r="3072" spans="1:28" x14ac:dyDescent="0.3">
      <c r="A3072" t="s">
        <v>8655</v>
      </c>
      <c r="B3072" t="s">
        <v>234</v>
      </c>
      <c r="C3072" t="s">
        <v>8656</v>
      </c>
      <c r="D3072" t="s">
        <v>225</v>
      </c>
      <c r="E3072">
        <v>19</v>
      </c>
      <c r="F3072" t="s">
        <v>17465</v>
      </c>
      <c r="G3072">
        <v>2024</v>
      </c>
      <c r="H3072">
        <f t="shared" si="143"/>
        <v>45492</v>
      </c>
      <c r="I3072">
        <v>6</v>
      </c>
      <c r="J3072">
        <v>15</v>
      </c>
      <c r="K3072">
        <v>35</v>
      </c>
      <c r="L3072" t="s">
        <v>17466</v>
      </c>
      <c r="M3072">
        <f t="shared" si="141"/>
        <v>0.76082175925925932</v>
      </c>
      <c r="N3072" t="str">
        <f t="shared" si="142"/>
        <v>5-8 PM</v>
      </c>
      <c r="O3072">
        <v>25098.48</v>
      </c>
      <c r="P3072">
        <v>829</v>
      </c>
      <c r="Q3072">
        <v>828</v>
      </c>
      <c r="R3072">
        <v>1</v>
      </c>
      <c r="S3072">
        <v>24270.48</v>
      </c>
      <c r="T3072" t="s">
        <v>105</v>
      </c>
      <c r="U3072" t="s">
        <v>23</v>
      </c>
      <c r="V3072" t="s">
        <v>24</v>
      </c>
      <c r="W3072" t="s">
        <v>8657</v>
      </c>
      <c r="X3072" t="s">
        <v>26</v>
      </c>
      <c r="Y3072" t="s">
        <v>27</v>
      </c>
      <c r="Z3072" t="s">
        <v>28</v>
      </c>
      <c r="AA3072" t="s">
        <v>26</v>
      </c>
      <c r="AB3072" t="s">
        <v>30</v>
      </c>
    </row>
    <row r="3073" spans="1:28" x14ac:dyDescent="0.3">
      <c r="A3073" t="s">
        <v>8658</v>
      </c>
      <c r="B3073" t="s">
        <v>234</v>
      </c>
      <c r="C3073" t="s">
        <v>8659</v>
      </c>
      <c r="D3073" t="s">
        <v>225</v>
      </c>
      <c r="E3073">
        <v>19</v>
      </c>
      <c r="F3073" t="s">
        <v>17465</v>
      </c>
      <c r="G3073">
        <v>2024</v>
      </c>
      <c r="H3073">
        <f t="shared" si="143"/>
        <v>45492</v>
      </c>
      <c r="I3073">
        <v>6</v>
      </c>
      <c r="J3073">
        <v>15</v>
      </c>
      <c r="K3073">
        <v>20</v>
      </c>
      <c r="L3073" t="s">
        <v>17466</v>
      </c>
      <c r="M3073">
        <f t="shared" si="141"/>
        <v>0.76064814814814818</v>
      </c>
      <c r="N3073" t="str">
        <f t="shared" si="142"/>
        <v>5-8 PM</v>
      </c>
      <c r="O3073">
        <v>25926.48</v>
      </c>
      <c r="P3073">
        <v>829</v>
      </c>
      <c r="Q3073">
        <v>828</v>
      </c>
      <c r="R3073">
        <v>1</v>
      </c>
      <c r="S3073">
        <v>25098.48</v>
      </c>
      <c r="T3073" t="s">
        <v>105</v>
      </c>
      <c r="U3073" t="s">
        <v>23</v>
      </c>
      <c r="V3073" t="s">
        <v>24</v>
      </c>
      <c r="W3073" t="s">
        <v>8660</v>
      </c>
      <c r="X3073" t="s">
        <v>26</v>
      </c>
      <c r="Y3073" t="s">
        <v>27</v>
      </c>
      <c r="Z3073" t="s">
        <v>28</v>
      </c>
      <c r="AA3073" t="s">
        <v>26</v>
      </c>
      <c r="AB3073" t="s">
        <v>30</v>
      </c>
    </row>
    <row r="3074" spans="1:28" x14ac:dyDescent="0.3">
      <c r="A3074" t="s">
        <v>8661</v>
      </c>
      <c r="B3074" t="s">
        <v>234</v>
      </c>
      <c r="C3074" t="s">
        <v>8662</v>
      </c>
      <c r="D3074" t="s">
        <v>225</v>
      </c>
      <c r="E3074">
        <v>19</v>
      </c>
      <c r="F3074" t="s">
        <v>17465</v>
      </c>
      <c r="G3074">
        <v>2024</v>
      </c>
      <c r="H3074">
        <f t="shared" si="143"/>
        <v>45492</v>
      </c>
      <c r="I3074">
        <v>6</v>
      </c>
      <c r="J3074">
        <v>15</v>
      </c>
      <c r="K3074">
        <v>5</v>
      </c>
      <c r="L3074" t="s">
        <v>17466</v>
      </c>
      <c r="M3074">
        <f t="shared" ref="M3074:M3137" si="144">TIMEVALUE(TEXT(TIMEVALUE(I3074 &amp; ":" &amp; J3074 &amp; ":" &amp; K3074 &amp; " " &amp; L3074), "hh:mm:ss AM/PM"))</f>
        <v>0.76047453703703705</v>
      </c>
      <c r="N3074" t="str">
        <f t="shared" ref="N3074:N3137" si="145">IF(AND(HOUR(M3074)&gt;=0, HOUR(M3074)&lt;=4), "12-4 AM",
IF(AND(HOUR(M3074)&gt;=5, HOUR(M3074)&lt;=8), "5-8 AM",
IF(AND(HOUR(M3074)&gt;=9, HOUR(M3074)&lt;=12), "9 AM-12 PM",
IF(AND(HOUR(M3074)&gt;=13, HOUR(M3074)&lt;=16), "1-4 PM",
IF(AND(HOUR(M3074)&gt;=17, HOUR(M3074)&lt;=20), "5-8 PM",
IF(AND(HOUR(M3074)&gt;=21, HOUR(M3074)&lt;=23), "9-11 PM",
""))))))</f>
        <v>5-8 PM</v>
      </c>
      <c r="O3074">
        <v>26754.48</v>
      </c>
      <c r="P3074">
        <v>829</v>
      </c>
      <c r="Q3074">
        <v>828</v>
      </c>
      <c r="R3074">
        <v>1</v>
      </c>
      <c r="S3074">
        <v>25926.48</v>
      </c>
      <c r="T3074" t="s">
        <v>105</v>
      </c>
      <c r="U3074" t="s">
        <v>23</v>
      </c>
      <c r="V3074" t="s">
        <v>24</v>
      </c>
      <c r="W3074" t="s">
        <v>8663</v>
      </c>
      <c r="X3074" t="s">
        <v>26</v>
      </c>
      <c r="Y3074" t="s">
        <v>27</v>
      </c>
      <c r="Z3074" t="s">
        <v>28</v>
      </c>
      <c r="AA3074" t="s">
        <v>26</v>
      </c>
      <c r="AB3074" t="s">
        <v>30</v>
      </c>
    </row>
    <row r="3075" spans="1:28" x14ac:dyDescent="0.3">
      <c r="A3075" t="s">
        <v>8664</v>
      </c>
      <c r="B3075" t="s">
        <v>234</v>
      </c>
      <c r="C3075" t="s">
        <v>8665</v>
      </c>
      <c r="D3075" t="s">
        <v>225</v>
      </c>
      <c r="E3075">
        <v>19</v>
      </c>
      <c r="F3075" t="s">
        <v>17465</v>
      </c>
      <c r="G3075">
        <v>2024</v>
      </c>
      <c r="H3075">
        <f t="shared" ref="H3075:H3138" si="146">DATEVALUE(E3075 &amp;"-"&amp;F3075&amp;"-"&amp;G3075)</f>
        <v>45492</v>
      </c>
      <c r="I3075">
        <v>6</v>
      </c>
      <c r="J3075">
        <v>14</v>
      </c>
      <c r="K3075">
        <v>49</v>
      </c>
      <c r="L3075" t="s">
        <v>17466</v>
      </c>
      <c r="M3075">
        <f t="shared" si="144"/>
        <v>0.76028935185185187</v>
      </c>
      <c r="N3075" t="str">
        <f t="shared" si="145"/>
        <v>5-8 PM</v>
      </c>
      <c r="O3075">
        <v>27582.48</v>
      </c>
      <c r="P3075">
        <v>829</v>
      </c>
      <c r="Q3075">
        <v>828</v>
      </c>
      <c r="R3075">
        <v>1</v>
      </c>
      <c r="S3075">
        <v>26754.48</v>
      </c>
      <c r="T3075" t="s">
        <v>105</v>
      </c>
      <c r="U3075" t="s">
        <v>23</v>
      </c>
      <c r="V3075" t="s">
        <v>24</v>
      </c>
      <c r="W3075" t="s">
        <v>8666</v>
      </c>
      <c r="X3075" t="s">
        <v>26</v>
      </c>
      <c r="Y3075" t="s">
        <v>27</v>
      </c>
      <c r="Z3075" t="s">
        <v>28</v>
      </c>
      <c r="AA3075" t="s">
        <v>26</v>
      </c>
      <c r="AB3075" t="s">
        <v>30</v>
      </c>
    </row>
    <row r="3076" spans="1:28" x14ac:dyDescent="0.3">
      <c r="A3076" t="s">
        <v>8667</v>
      </c>
      <c r="B3076" t="s">
        <v>234</v>
      </c>
      <c r="C3076" t="s">
        <v>8668</v>
      </c>
      <c r="D3076" t="s">
        <v>225</v>
      </c>
      <c r="E3076">
        <v>19</v>
      </c>
      <c r="F3076" t="s">
        <v>17465</v>
      </c>
      <c r="G3076">
        <v>2024</v>
      </c>
      <c r="H3076">
        <f t="shared" si="146"/>
        <v>45492</v>
      </c>
      <c r="I3076">
        <v>6</v>
      </c>
      <c r="J3076">
        <v>14</v>
      </c>
      <c r="K3076">
        <v>28</v>
      </c>
      <c r="L3076" t="s">
        <v>17466</v>
      </c>
      <c r="M3076">
        <f t="shared" si="144"/>
        <v>0.76004629629629628</v>
      </c>
      <c r="N3076" t="str">
        <f t="shared" si="145"/>
        <v>5-8 PM</v>
      </c>
      <c r="O3076">
        <v>28410.48</v>
      </c>
      <c r="P3076">
        <v>829</v>
      </c>
      <c r="Q3076">
        <v>828</v>
      </c>
      <c r="R3076">
        <v>1</v>
      </c>
      <c r="S3076">
        <v>27582.48</v>
      </c>
      <c r="T3076" t="s">
        <v>105</v>
      </c>
      <c r="U3076" t="s">
        <v>23</v>
      </c>
      <c r="V3076" t="s">
        <v>24</v>
      </c>
      <c r="W3076" t="s">
        <v>8669</v>
      </c>
      <c r="X3076" t="s">
        <v>26</v>
      </c>
      <c r="Y3076" t="s">
        <v>27</v>
      </c>
      <c r="Z3076" t="s">
        <v>28</v>
      </c>
      <c r="AA3076" t="s">
        <v>26</v>
      </c>
      <c r="AB3076" t="s">
        <v>30</v>
      </c>
    </row>
    <row r="3077" spans="1:28" x14ac:dyDescent="0.3">
      <c r="A3077" t="s">
        <v>8670</v>
      </c>
      <c r="B3077" t="s">
        <v>234</v>
      </c>
      <c r="C3077" t="s">
        <v>8671</v>
      </c>
      <c r="D3077" t="s">
        <v>225</v>
      </c>
      <c r="E3077">
        <v>19</v>
      </c>
      <c r="F3077" t="s">
        <v>17465</v>
      </c>
      <c r="G3077">
        <v>2024</v>
      </c>
      <c r="H3077">
        <f t="shared" si="146"/>
        <v>45492</v>
      </c>
      <c r="I3077">
        <v>6</v>
      </c>
      <c r="J3077">
        <v>14</v>
      </c>
      <c r="K3077">
        <v>12</v>
      </c>
      <c r="L3077" t="s">
        <v>17466</v>
      </c>
      <c r="M3077">
        <f t="shared" si="144"/>
        <v>0.75986111111111121</v>
      </c>
      <c r="N3077" t="str">
        <f t="shared" si="145"/>
        <v>5-8 PM</v>
      </c>
      <c r="O3077">
        <v>29238.48</v>
      </c>
      <c r="P3077">
        <v>829</v>
      </c>
      <c r="Q3077">
        <v>828</v>
      </c>
      <c r="R3077">
        <v>1</v>
      </c>
      <c r="S3077">
        <v>28410.48</v>
      </c>
      <c r="T3077" t="s">
        <v>105</v>
      </c>
      <c r="U3077" t="s">
        <v>23</v>
      </c>
      <c r="V3077" t="s">
        <v>24</v>
      </c>
      <c r="W3077" t="s">
        <v>8672</v>
      </c>
      <c r="X3077" t="s">
        <v>26</v>
      </c>
      <c r="Y3077" t="s">
        <v>27</v>
      </c>
      <c r="Z3077" t="s">
        <v>28</v>
      </c>
      <c r="AA3077" t="s">
        <v>26</v>
      </c>
      <c r="AB3077" t="s">
        <v>30</v>
      </c>
    </row>
    <row r="3078" spans="1:28" x14ac:dyDescent="0.3">
      <c r="A3078" t="s">
        <v>8673</v>
      </c>
      <c r="B3078" t="s">
        <v>234</v>
      </c>
      <c r="C3078" t="s">
        <v>8674</v>
      </c>
      <c r="D3078" t="s">
        <v>225</v>
      </c>
      <c r="E3078">
        <v>19</v>
      </c>
      <c r="F3078" t="s">
        <v>17465</v>
      </c>
      <c r="G3078">
        <v>2024</v>
      </c>
      <c r="H3078">
        <f t="shared" si="146"/>
        <v>45492</v>
      </c>
      <c r="I3078">
        <v>6</v>
      </c>
      <c r="J3078">
        <v>13</v>
      </c>
      <c r="K3078">
        <v>54</v>
      </c>
      <c r="L3078" t="s">
        <v>17466</v>
      </c>
      <c r="M3078">
        <f t="shared" si="144"/>
        <v>0.75965277777777773</v>
      </c>
      <c r="N3078" t="str">
        <f t="shared" si="145"/>
        <v>5-8 PM</v>
      </c>
      <c r="O3078">
        <v>30066.48</v>
      </c>
      <c r="P3078">
        <v>829</v>
      </c>
      <c r="Q3078">
        <v>828</v>
      </c>
      <c r="R3078">
        <v>1</v>
      </c>
      <c r="S3078">
        <v>29238.48</v>
      </c>
      <c r="T3078" t="s">
        <v>105</v>
      </c>
      <c r="U3078" t="s">
        <v>23</v>
      </c>
      <c r="V3078" t="s">
        <v>24</v>
      </c>
      <c r="W3078" t="s">
        <v>8675</v>
      </c>
      <c r="X3078" t="s">
        <v>26</v>
      </c>
      <c r="Y3078" t="s">
        <v>27</v>
      </c>
      <c r="Z3078" t="s">
        <v>28</v>
      </c>
      <c r="AA3078" t="s">
        <v>26</v>
      </c>
      <c r="AB3078" t="s">
        <v>30</v>
      </c>
    </row>
    <row r="3079" spans="1:28" x14ac:dyDescent="0.3">
      <c r="A3079" t="s">
        <v>8676</v>
      </c>
      <c r="B3079" t="s">
        <v>234</v>
      </c>
      <c r="C3079" t="s">
        <v>8677</v>
      </c>
      <c r="D3079" t="s">
        <v>225</v>
      </c>
      <c r="E3079">
        <v>19</v>
      </c>
      <c r="F3079" t="s">
        <v>17465</v>
      </c>
      <c r="G3079">
        <v>2024</v>
      </c>
      <c r="H3079">
        <f t="shared" si="146"/>
        <v>45492</v>
      </c>
      <c r="I3079">
        <v>6</v>
      </c>
      <c r="J3079">
        <v>13</v>
      </c>
      <c r="K3079">
        <v>36</v>
      </c>
      <c r="L3079" t="s">
        <v>17466</v>
      </c>
      <c r="M3079">
        <f t="shared" si="144"/>
        <v>0.75944444444444448</v>
      </c>
      <c r="N3079" t="str">
        <f t="shared" si="145"/>
        <v>5-8 PM</v>
      </c>
      <c r="O3079">
        <v>30894.48</v>
      </c>
      <c r="P3079">
        <v>829</v>
      </c>
      <c r="Q3079">
        <v>828</v>
      </c>
      <c r="R3079">
        <v>1</v>
      </c>
      <c r="S3079">
        <v>30066.48</v>
      </c>
      <c r="T3079" t="s">
        <v>105</v>
      </c>
      <c r="U3079" t="s">
        <v>23</v>
      </c>
      <c r="V3079" t="s">
        <v>24</v>
      </c>
      <c r="W3079" t="s">
        <v>8678</v>
      </c>
      <c r="X3079" t="s">
        <v>26</v>
      </c>
      <c r="Y3079" t="s">
        <v>27</v>
      </c>
      <c r="Z3079" t="s">
        <v>28</v>
      </c>
      <c r="AA3079" t="s">
        <v>26</v>
      </c>
      <c r="AB3079" t="s">
        <v>30</v>
      </c>
    </row>
    <row r="3080" spans="1:28" x14ac:dyDescent="0.3">
      <c r="A3080" t="s">
        <v>8679</v>
      </c>
      <c r="B3080" t="s">
        <v>234</v>
      </c>
      <c r="C3080" t="s">
        <v>8680</v>
      </c>
      <c r="D3080" t="s">
        <v>225</v>
      </c>
      <c r="E3080">
        <v>19</v>
      </c>
      <c r="F3080" t="s">
        <v>17465</v>
      </c>
      <c r="G3080">
        <v>2024</v>
      </c>
      <c r="H3080">
        <f t="shared" si="146"/>
        <v>45492</v>
      </c>
      <c r="I3080">
        <v>6</v>
      </c>
      <c r="J3080">
        <v>13</v>
      </c>
      <c r="K3080">
        <v>21</v>
      </c>
      <c r="L3080" t="s">
        <v>17466</v>
      </c>
      <c r="M3080">
        <f t="shared" si="144"/>
        <v>0.75927083333333334</v>
      </c>
      <c r="N3080" t="str">
        <f t="shared" si="145"/>
        <v>5-8 PM</v>
      </c>
      <c r="O3080">
        <v>31722.48</v>
      </c>
      <c r="P3080">
        <v>829</v>
      </c>
      <c r="Q3080">
        <v>828</v>
      </c>
      <c r="R3080">
        <v>1</v>
      </c>
      <c r="S3080">
        <v>30894.48</v>
      </c>
      <c r="T3080" t="s">
        <v>105</v>
      </c>
      <c r="U3080" t="s">
        <v>23</v>
      </c>
      <c r="V3080" t="s">
        <v>24</v>
      </c>
      <c r="W3080" t="s">
        <v>8681</v>
      </c>
      <c r="X3080" t="s">
        <v>26</v>
      </c>
      <c r="Y3080" t="s">
        <v>27</v>
      </c>
      <c r="Z3080" t="s">
        <v>28</v>
      </c>
      <c r="AA3080" t="s">
        <v>26</v>
      </c>
      <c r="AB3080" t="s">
        <v>30</v>
      </c>
    </row>
    <row r="3081" spans="1:28" x14ac:dyDescent="0.3">
      <c r="A3081" t="s">
        <v>8682</v>
      </c>
      <c r="B3081" t="s">
        <v>98</v>
      </c>
      <c r="C3081" t="s">
        <v>8683</v>
      </c>
      <c r="D3081" t="s">
        <v>21</v>
      </c>
      <c r="E3081">
        <v>19</v>
      </c>
      <c r="F3081" t="s">
        <v>17465</v>
      </c>
      <c r="G3081">
        <v>2024</v>
      </c>
      <c r="H3081">
        <f t="shared" si="146"/>
        <v>45492</v>
      </c>
      <c r="I3081">
        <v>6</v>
      </c>
      <c r="J3081">
        <v>13</v>
      </c>
      <c r="K3081">
        <v>17</v>
      </c>
      <c r="L3081" t="s">
        <v>17466</v>
      </c>
      <c r="M3081">
        <f t="shared" si="144"/>
        <v>0.75922453703703707</v>
      </c>
      <c r="N3081" t="str">
        <f t="shared" si="145"/>
        <v>5-8 PM</v>
      </c>
      <c r="O3081">
        <v>791.08</v>
      </c>
      <c r="P3081">
        <v>19</v>
      </c>
      <c r="Q3081">
        <v>18.43</v>
      </c>
      <c r="R3081">
        <v>0.56999999999999995</v>
      </c>
      <c r="S3081">
        <v>772.65</v>
      </c>
      <c r="T3081" t="s">
        <v>34</v>
      </c>
      <c r="U3081" t="s">
        <v>23</v>
      </c>
      <c r="V3081" t="s">
        <v>24</v>
      </c>
      <c r="W3081" t="s">
        <v>8684</v>
      </c>
      <c r="X3081" t="s">
        <v>26</v>
      </c>
      <c r="Y3081" t="s">
        <v>36</v>
      </c>
      <c r="Z3081" t="s">
        <v>28</v>
      </c>
      <c r="AA3081" t="s">
        <v>29</v>
      </c>
      <c r="AB3081" t="s">
        <v>30</v>
      </c>
    </row>
    <row r="3082" spans="1:28" x14ac:dyDescent="0.3">
      <c r="A3082" t="s">
        <v>8685</v>
      </c>
      <c r="B3082" t="s">
        <v>234</v>
      </c>
      <c r="C3082" t="s">
        <v>8686</v>
      </c>
      <c r="D3082" t="s">
        <v>225</v>
      </c>
      <c r="E3082">
        <v>19</v>
      </c>
      <c r="F3082" t="s">
        <v>17465</v>
      </c>
      <c r="G3082">
        <v>2024</v>
      </c>
      <c r="H3082">
        <f t="shared" si="146"/>
        <v>45492</v>
      </c>
      <c r="I3082">
        <v>6</v>
      </c>
      <c r="J3082">
        <v>13</v>
      </c>
      <c r="K3082">
        <v>5</v>
      </c>
      <c r="L3082" t="s">
        <v>17466</v>
      </c>
      <c r="M3082">
        <f t="shared" si="144"/>
        <v>0.75908564814814816</v>
      </c>
      <c r="N3082" t="str">
        <f t="shared" si="145"/>
        <v>5-8 PM</v>
      </c>
      <c r="O3082">
        <v>32550.48</v>
      </c>
      <c r="P3082">
        <v>829</v>
      </c>
      <c r="Q3082">
        <v>828</v>
      </c>
      <c r="R3082">
        <v>1</v>
      </c>
      <c r="S3082">
        <v>31722.48</v>
      </c>
      <c r="T3082" t="s">
        <v>105</v>
      </c>
      <c r="U3082" t="s">
        <v>23</v>
      </c>
      <c r="V3082" t="s">
        <v>24</v>
      </c>
      <c r="W3082" t="s">
        <v>8687</v>
      </c>
      <c r="X3082" t="s">
        <v>26</v>
      </c>
      <c r="Y3082" t="s">
        <v>27</v>
      </c>
      <c r="Z3082" t="s">
        <v>28</v>
      </c>
      <c r="AA3082" t="s">
        <v>26</v>
      </c>
      <c r="AB3082" t="s">
        <v>30</v>
      </c>
    </row>
    <row r="3083" spans="1:28" x14ac:dyDescent="0.3">
      <c r="A3083" t="s">
        <v>8688</v>
      </c>
      <c r="B3083" t="s">
        <v>234</v>
      </c>
      <c r="C3083" t="s">
        <v>8689</v>
      </c>
      <c r="D3083" t="s">
        <v>225</v>
      </c>
      <c r="E3083">
        <v>19</v>
      </c>
      <c r="F3083" t="s">
        <v>17465</v>
      </c>
      <c r="G3083">
        <v>2024</v>
      </c>
      <c r="H3083">
        <f t="shared" si="146"/>
        <v>45492</v>
      </c>
      <c r="I3083">
        <v>6</v>
      </c>
      <c r="J3083">
        <v>12</v>
      </c>
      <c r="K3083">
        <v>49</v>
      </c>
      <c r="L3083" t="s">
        <v>17466</v>
      </c>
      <c r="M3083">
        <f t="shared" si="144"/>
        <v>0.75890046296296287</v>
      </c>
      <c r="N3083" t="str">
        <f t="shared" si="145"/>
        <v>5-8 PM</v>
      </c>
      <c r="O3083">
        <v>33378.480000000003</v>
      </c>
      <c r="P3083">
        <v>829</v>
      </c>
      <c r="Q3083">
        <v>828</v>
      </c>
      <c r="R3083">
        <v>1</v>
      </c>
      <c r="S3083">
        <v>32550.48</v>
      </c>
      <c r="T3083" t="s">
        <v>105</v>
      </c>
      <c r="U3083" t="s">
        <v>23</v>
      </c>
      <c r="V3083" t="s">
        <v>24</v>
      </c>
      <c r="W3083" t="s">
        <v>8690</v>
      </c>
      <c r="X3083" t="s">
        <v>26</v>
      </c>
      <c r="Y3083" t="s">
        <v>27</v>
      </c>
      <c r="Z3083" t="s">
        <v>28</v>
      </c>
      <c r="AA3083" t="s">
        <v>26</v>
      </c>
      <c r="AB3083" t="s">
        <v>30</v>
      </c>
    </row>
    <row r="3084" spans="1:28" x14ac:dyDescent="0.3">
      <c r="A3084" t="s">
        <v>8691</v>
      </c>
      <c r="B3084" t="s">
        <v>234</v>
      </c>
      <c r="C3084" t="s">
        <v>8692</v>
      </c>
      <c r="D3084" t="s">
        <v>225</v>
      </c>
      <c r="E3084">
        <v>19</v>
      </c>
      <c r="F3084" t="s">
        <v>17465</v>
      </c>
      <c r="G3084">
        <v>2024</v>
      </c>
      <c r="H3084">
        <f t="shared" si="146"/>
        <v>45492</v>
      </c>
      <c r="I3084">
        <v>6</v>
      </c>
      <c r="J3084">
        <v>12</v>
      </c>
      <c r="K3084">
        <v>34</v>
      </c>
      <c r="L3084" t="s">
        <v>17466</v>
      </c>
      <c r="M3084">
        <f t="shared" si="144"/>
        <v>0.75872685185185185</v>
      </c>
      <c r="N3084" t="str">
        <f t="shared" si="145"/>
        <v>5-8 PM</v>
      </c>
      <c r="O3084">
        <v>34206.480000000003</v>
      </c>
      <c r="P3084">
        <v>829</v>
      </c>
      <c r="Q3084">
        <v>828</v>
      </c>
      <c r="R3084">
        <v>1</v>
      </c>
      <c r="S3084">
        <v>33378.480000000003</v>
      </c>
      <c r="T3084" t="s">
        <v>105</v>
      </c>
      <c r="U3084" t="s">
        <v>23</v>
      </c>
      <c r="V3084" t="s">
        <v>24</v>
      </c>
      <c r="W3084" t="s">
        <v>8693</v>
      </c>
      <c r="X3084" t="s">
        <v>26</v>
      </c>
      <c r="Y3084" t="s">
        <v>27</v>
      </c>
      <c r="Z3084" t="s">
        <v>28</v>
      </c>
      <c r="AA3084" t="s">
        <v>26</v>
      </c>
      <c r="AB3084" t="s">
        <v>30</v>
      </c>
    </row>
    <row r="3085" spans="1:28" x14ac:dyDescent="0.3">
      <c r="A3085" t="s">
        <v>8694</v>
      </c>
      <c r="B3085" t="s">
        <v>234</v>
      </c>
      <c r="C3085" t="s">
        <v>8695</v>
      </c>
      <c r="D3085" t="s">
        <v>225</v>
      </c>
      <c r="E3085">
        <v>19</v>
      </c>
      <c r="F3085" t="s">
        <v>17465</v>
      </c>
      <c r="G3085">
        <v>2024</v>
      </c>
      <c r="H3085">
        <f t="shared" si="146"/>
        <v>45492</v>
      </c>
      <c r="I3085">
        <v>6</v>
      </c>
      <c r="J3085">
        <v>12</v>
      </c>
      <c r="K3085">
        <v>18</v>
      </c>
      <c r="L3085" t="s">
        <v>17466</v>
      </c>
      <c r="M3085">
        <f t="shared" si="144"/>
        <v>0.75854166666666656</v>
      </c>
      <c r="N3085" t="str">
        <f t="shared" si="145"/>
        <v>5-8 PM</v>
      </c>
      <c r="O3085">
        <v>35034.480000000003</v>
      </c>
      <c r="P3085">
        <v>829</v>
      </c>
      <c r="Q3085">
        <v>828</v>
      </c>
      <c r="R3085">
        <v>1</v>
      </c>
      <c r="S3085">
        <v>34206.480000000003</v>
      </c>
      <c r="T3085" t="s">
        <v>105</v>
      </c>
      <c r="U3085" t="s">
        <v>23</v>
      </c>
      <c r="V3085" t="s">
        <v>24</v>
      </c>
      <c r="W3085" t="s">
        <v>8696</v>
      </c>
      <c r="X3085" t="s">
        <v>26</v>
      </c>
      <c r="Y3085" t="s">
        <v>27</v>
      </c>
      <c r="Z3085" t="s">
        <v>28</v>
      </c>
      <c r="AA3085" t="s">
        <v>26</v>
      </c>
      <c r="AB3085" t="s">
        <v>30</v>
      </c>
    </row>
    <row r="3086" spans="1:28" x14ac:dyDescent="0.3">
      <c r="A3086" t="s">
        <v>8697</v>
      </c>
      <c r="B3086" t="s">
        <v>234</v>
      </c>
      <c r="C3086" t="s">
        <v>8698</v>
      </c>
      <c r="D3086" t="s">
        <v>225</v>
      </c>
      <c r="E3086">
        <v>19</v>
      </c>
      <c r="F3086" t="s">
        <v>17465</v>
      </c>
      <c r="G3086">
        <v>2024</v>
      </c>
      <c r="H3086">
        <f t="shared" si="146"/>
        <v>45492</v>
      </c>
      <c r="I3086">
        <v>6</v>
      </c>
      <c r="J3086">
        <v>11</v>
      </c>
      <c r="K3086">
        <v>58</v>
      </c>
      <c r="L3086" t="s">
        <v>17466</v>
      </c>
      <c r="M3086">
        <f t="shared" si="144"/>
        <v>0.75831018518518523</v>
      </c>
      <c r="N3086" t="str">
        <f t="shared" si="145"/>
        <v>5-8 PM</v>
      </c>
      <c r="O3086">
        <v>35862.480000000003</v>
      </c>
      <c r="P3086">
        <v>829</v>
      </c>
      <c r="Q3086">
        <v>828</v>
      </c>
      <c r="R3086">
        <v>1</v>
      </c>
      <c r="S3086">
        <v>35034.480000000003</v>
      </c>
      <c r="T3086" t="s">
        <v>105</v>
      </c>
      <c r="U3086" t="s">
        <v>23</v>
      </c>
      <c r="V3086" t="s">
        <v>24</v>
      </c>
      <c r="W3086" t="s">
        <v>8699</v>
      </c>
      <c r="X3086" t="s">
        <v>26</v>
      </c>
      <c r="Y3086" t="s">
        <v>27</v>
      </c>
      <c r="Z3086" t="s">
        <v>28</v>
      </c>
      <c r="AA3086" t="s">
        <v>26</v>
      </c>
      <c r="AB3086" t="s">
        <v>30</v>
      </c>
    </row>
    <row r="3087" spans="1:28" x14ac:dyDescent="0.3">
      <c r="A3087" t="s">
        <v>8700</v>
      </c>
      <c r="B3087" t="s">
        <v>234</v>
      </c>
      <c r="C3087" t="s">
        <v>8701</v>
      </c>
      <c r="D3087" t="s">
        <v>225</v>
      </c>
      <c r="E3087">
        <v>19</v>
      </c>
      <c r="F3087" t="s">
        <v>17465</v>
      </c>
      <c r="G3087">
        <v>2024</v>
      </c>
      <c r="H3087">
        <f t="shared" si="146"/>
        <v>45492</v>
      </c>
      <c r="I3087">
        <v>6</v>
      </c>
      <c r="J3087">
        <v>11</v>
      </c>
      <c r="K3087">
        <v>4</v>
      </c>
      <c r="L3087" t="s">
        <v>17466</v>
      </c>
      <c r="M3087">
        <f t="shared" si="144"/>
        <v>0.75768518518518524</v>
      </c>
      <c r="N3087" t="str">
        <f t="shared" si="145"/>
        <v>5-8 PM</v>
      </c>
      <c r="O3087">
        <v>36690.480000000003</v>
      </c>
      <c r="P3087">
        <v>829</v>
      </c>
      <c r="Q3087">
        <v>828</v>
      </c>
      <c r="R3087">
        <v>1</v>
      </c>
      <c r="S3087">
        <v>35862.480000000003</v>
      </c>
      <c r="T3087" t="s">
        <v>105</v>
      </c>
      <c r="U3087" t="s">
        <v>23</v>
      </c>
      <c r="V3087" t="s">
        <v>24</v>
      </c>
      <c r="W3087" t="s">
        <v>8702</v>
      </c>
      <c r="X3087" t="s">
        <v>26</v>
      </c>
      <c r="Y3087" t="s">
        <v>27</v>
      </c>
      <c r="Z3087" t="s">
        <v>28</v>
      </c>
      <c r="AA3087" t="s">
        <v>26</v>
      </c>
      <c r="AB3087" t="s">
        <v>30</v>
      </c>
    </row>
    <row r="3088" spans="1:28" x14ac:dyDescent="0.3">
      <c r="A3088" t="s">
        <v>8703</v>
      </c>
      <c r="B3088" t="s">
        <v>234</v>
      </c>
      <c r="C3088" t="s">
        <v>8704</v>
      </c>
      <c r="D3088" t="s">
        <v>225</v>
      </c>
      <c r="E3088">
        <v>19</v>
      </c>
      <c r="F3088" t="s">
        <v>17465</v>
      </c>
      <c r="G3088">
        <v>2024</v>
      </c>
      <c r="H3088">
        <f t="shared" si="146"/>
        <v>45492</v>
      </c>
      <c r="I3088">
        <v>6</v>
      </c>
      <c r="J3088">
        <v>10</v>
      </c>
      <c r="K3088">
        <v>45</v>
      </c>
      <c r="L3088" t="s">
        <v>17466</v>
      </c>
      <c r="M3088">
        <f t="shared" si="144"/>
        <v>0.75746527777777783</v>
      </c>
      <c r="N3088" t="str">
        <f t="shared" si="145"/>
        <v>5-8 PM</v>
      </c>
      <c r="O3088">
        <v>37518.480000000003</v>
      </c>
      <c r="P3088">
        <v>829</v>
      </c>
      <c r="Q3088">
        <v>828</v>
      </c>
      <c r="R3088">
        <v>1</v>
      </c>
      <c r="S3088">
        <v>36690.480000000003</v>
      </c>
      <c r="T3088" t="s">
        <v>105</v>
      </c>
      <c r="U3088" t="s">
        <v>23</v>
      </c>
      <c r="V3088" t="s">
        <v>24</v>
      </c>
      <c r="W3088" t="s">
        <v>8705</v>
      </c>
      <c r="X3088" t="s">
        <v>26</v>
      </c>
      <c r="Y3088" t="s">
        <v>27</v>
      </c>
      <c r="Z3088" t="s">
        <v>28</v>
      </c>
      <c r="AA3088" t="s">
        <v>26</v>
      </c>
      <c r="AB3088" t="s">
        <v>30</v>
      </c>
    </row>
    <row r="3089" spans="1:28" x14ac:dyDescent="0.3">
      <c r="A3089" t="s">
        <v>8706</v>
      </c>
      <c r="B3089" t="s">
        <v>234</v>
      </c>
      <c r="C3089" t="s">
        <v>8707</v>
      </c>
      <c r="D3089" t="s">
        <v>225</v>
      </c>
      <c r="E3089">
        <v>19</v>
      </c>
      <c r="F3089" t="s">
        <v>17465</v>
      </c>
      <c r="G3089">
        <v>2024</v>
      </c>
      <c r="H3089">
        <f t="shared" si="146"/>
        <v>45492</v>
      </c>
      <c r="I3089">
        <v>6</v>
      </c>
      <c r="J3089">
        <v>10</v>
      </c>
      <c r="K3089">
        <v>28</v>
      </c>
      <c r="L3089" t="s">
        <v>17466</v>
      </c>
      <c r="M3089">
        <f t="shared" si="144"/>
        <v>0.75726851851851851</v>
      </c>
      <c r="N3089" t="str">
        <f t="shared" si="145"/>
        <v>5-8 PM</v>
      </c>
      <c r="O3089">
        <v>38346.480000000003</v>
      </c>
      <c r="P3089">
        <v>829</v>
      </c>
      <c r="Q3089">
        <v>828</v>
      </c>
      <c r="R3089">
        <v>1</v>
      </c>
      <c r="S3089">
        <v>37518.480000000003</v>
      </c>
      <c r="T3089" t="s">
        <v>105</v>
      </c>
      <c r="U3089" t="s">
        <v>23</v>
      </c>
      <c r="V3089" t="s">
        <v>24</v>
      </c>
      <c r="W3089" t="s">
        <v>8708</v>
      </c>
      <c r="X3089" t="s">
        <v>26</v>
      </c>
      <c r="Y3089" t="s">
        <v>27</v>
      </c>
      <c r="Z3089" t="s">
        <v>28</v>
      </c>
      <c r="AA3089" t="s">
        <v>26</v>
      </c>
      <c r="AB3089" t="s">
        <v>30</v>
      </c>
    </row>
    <row r="3090" spans="1:28" x14ac:dyDescent="0.3">
      <c r="A3090" t="s">
        <v>8709</v>
      </c>
      <c r="B3090" t="s">
        <v>234</v>
      </c>
      <c r="C3090" t="s">
        <v>8710</v>
      </c>
      <c r="D3090" t="s">
        <v>225</v>
      </c>
      <c r="E3090">
        <v>19</v>
      </c>
      <c r="F3090" t="s">
        <v>17465</v>
      </c>
      <c r="G3090">
        <v>2024</v>
      </c>
      <c r="H3090">
        <f t="shared" si="146"/>
        <v>45492</v>
      </c>
      <c r="I3090">
        <v>6</v>
      </c>
      <c r="J3090">
        <v>10</v>
      </c>
      <c r="K3090">
        <v>12</v>
      </c>
      <c r="L3090" t="s">
        <v>17466</v>
      </c>
      <c r="M3090">
        <f t="shared" si="144"/>
        <v>0.75708333333333344</v>
      </c>
      <c r="N3090" t="str">
        <f t="shared" si="145"/>
        <v>5-8 PM</v>
      </c>
      <c r="O3090">
        <v>39174.480000000003</v>
      </c>
      <c r="P3090">
        <v>829</v>
      </c>
      <c r="Q3090">
        <v>828</v>
      </c>
      <c r="R3090">
        <v>1</v>
      </c>
      <c r="S3090">
        <v>38346.480000000003</v>
      </c>
      <c r="T3090" t="s">
        <v>105</v>
      </c>
      <c r="U3090" t="s">
        <v>23</v>
      </c>
      <c r="V3090" t="s">
        <v>24</v>
      </c>
      <c r="W3090" t="s">
        <v>8711</v>
      </c>
      <c r="X3090" t="s">
        <v>26</v>
      </c>
      <c r="Y3090" t="s">
        <v>27</v>
      </c>
      <c r="Z3090" t="s">
        <v>28</v>
      </c>
      <c r="AA3090" t="s">
        <v>26</v>
      </c>
      <c r="AB3090" t="s">
        <v>30</v>
      </c>
    </row>
    <row r="3091" spans="1:28" x14ac:dyDescent="0.3">
      <c r="A3091" t="s">
        <v>8712</v>
      </c>
      <c r="B3091" t="s">
        <v>234</v>
      </c>
      <c r="C3091" t="s">
        <v>8713</v>
      </c>
      <c r="D3091" t="s">
        <v>225</v>
      </c>
      <c r="E3091">
        <v>19</v>
      </c>
      <c r="F3091" t="s">
        <v>17465</v>
      </c>
      <c r="G3091">
        <v>2024</v>
      </c>
      <c r="H3091">
        <f t="shared" si="146"/>
        <v>45492</v>
      </c>
      <c r="I3091">
        <v>6</v>
      </c>
      <c r="J3091">
        <v>9</v>
      </c>
      <c r="K3091">
        <v>52</v>
      </c>
      <c r="L3091" t="s">
        <v>17466</v>
      </c>
      <c r="M3091">
        <f t="shared" si="144"/>
        <v>0.75685185185185189</v>
      </c>
      <c r="N3091" t="str">
        <f t="shared" si="145"/>
        <v>5-8 PM</v>
      </c>
      <c r="O3091">
        <v>40002.480000000003</v>
      </c>
      <c r="P3091">
        <v>829</v>
      </c>
      <c r="Q3091">
        <v>828</v>
      </c>
      <c r="R3091">
        <v>1</v>
      </c>
      <c r="S3091">
        <v>39174.480000000003</v>
      </c>
      <c r="T3091" t="s">
        <v>105</v>
      </c>
      <c r="U3091" t="s">
        <v>23</v>
      </c>
      <c r="V3091" t="s">
        <v>24</v>
      </c>
      <c r="W3091" t="s">
        <v>8714</v>
      </c>
      <c r="X3091" t="s">
        <v>26</v>
      </c>
      <c r="Y3091" t="s">
        <v>27</v>
      </c>
      <c r="Z3091" t="s">
        <v>28</v>
      </c>
      <c r="AA3091" t="s">
        <v>26</v>
      </c>
      <c r="AB3091" t="s">
        <v>30</v>
      </c>
    </row>
    <row r="3092" spans="1:28" x14ac:dyDescent="0.3">
      <c r="A3092" t="s">
        <v>8715</v>
      </c>
      <c r="B3092" t="s">
        <v>234</v>
      </c>
      <c r="C3092" t="s">
        <v>8716</v>
      </c>
      <c r="D3092" t="s">
        <v>225</v>
      </c>
      <c r="E3092">
        <v>19</v>
      </c>
      <c r="F3092" t="s">
        <v>17465</v>
      </c>
      <c r="G3092">
        <v>2024</v>
      </c>
      <c r="H3092">
        <f t="shared" si="146"/>
        <v>45492</v>
      </c>
      <c r="I3092">
        <v>6</v>
      </c>
      <c r="J3092">
        <v>9</v>
      </c>
      <c r="K3092">
        <v>33</v>
      </c>
      <c r="L3092" t="s">
        <v>17466</v>
      </c>
      <c r="M3092">
        <f t="shared" si="144"/>
        <v>0.75663194444444448</v>
      </c>
      <c r="N3092" t="str">
        <f t="shared" si="145"/>
        <v>5-8 PM</v>
      </c>
      <c r="O3092">
        <v>40830.480000000003</v>
      </c>
      <c r="P3092">
        <v>829</v>
      </c>
      <c r="Q3092">
        <v>828</v>
      </c>
      <c r="R3092">
        <v>1</v>
      </c>
      <c r="S3092">
        <v>40002.480000000003</v>
      </c>
      <c r="T3092" t="s">
        <v>105</v>
      </c>
      <c r="U3092" t="s">
        <v>23</v>
      </c>
      <c r="V3092" t="s">
        <v>24</v>
      </c>
      <c r="W3092" t="s">
        <v>8717</v>
      </c>
      <c r="X3092" t="s">
        <v>26</v>
      </c>
      <c r="Y3092" t="s">
        <v>27</v>
      </c>
      <c r="Z3092" t="s">
        <v>28</v>
      </c>
      <c r="AA3092" t="s">
        <v>26</v>
      </c>
      <c r="AB3092" t="s">
        <v>30</v>
      </c>
    </row>
    <row r="3093" spans="1:28" x14ac:dyDescent="0.3">
      <c r="A3093" t="s">
        <v>8718</v>
      </c>
      <c r="B3093" t="s">
        <v>131</v>
      </c>
      <c r="C3093" t="s">
        <v>8719</v>
      </c>
      <c r="D3093" t="s">
        <v>74</v>
      </c>
      <c r="E3093">
        <v>19</v>
      </c>
      <c r="F3093" t="s">
        <v>17465</v>
      </c>
      <c r="G3093">
        <v>2024</v>
      </c>
      <c r="H3093">
        <f t="shared" si="146"/>
        <v>45492</v>
      </c>
      <c r="I3093">
        <v>6</v>
      </c>
      <c r="J3093">
        <v>9</v>
      </c>
      <c r="K3093">
        <v>23</v>
      </c>
      <c r="L3093" t="s">
        <v>17466</v>
      </c>
      <c r="M3093">
        <f t="shared" si="144"/>
        <v>0.75651620370370365</v>
      </c>
      <c r="N3093" t="str">
        <f t="shared" si="145"/>
        <v>5-8 PM</v>
      </c>
      <c r="O3093">
        <v>1222.45</v>
      </c>
      <c r="P3093">
        <v>199</v>
      </c>
      <c r="Q3093">
        <v>193.03</v>
      </c>
      <c r="R3093">
        <v>5.97</v>
      </c>
      <c r="S3093">
        <v>1029.42</v>
      </c>
      <c r="T3093" t="s">
        <v>34</v>
      </c>
      <c r="U3093" t="s">
        <v>23</v>
      </c>
      <c r="V3093" t="s">
        <v>24</v>
      </c>
      <c r="W3093" t="s">
        <v>8720</v>
      </c>
      <c r="X3093" t="s">
        <v>26</v>
      </c>
      <c r="Y3093" t="s">
        <v>36</v>
      </c>
      <c r="Z3093" t="s">
        <v>28</v>
      </c>
      <c r="AA3093" t="s">
        <v>29</v>
      </c>
      <c r="AB3093" t="s">
        <v>30</v>
      </c>
    </row>
    <row r="3094" spans="1:28" x14ac:dyDescent="0.3">
      <c r="A3094" t="s">
        <v>8721</v>
      </c>
      <c r="B3094" t="s">
        <v>234</v>
      </c>
      <c r="C3094" t="s">
        <v>8722</v>
      </c>
      <c r="D3094" t="s">
        <v>225</v>
      </c>
      <c r="E3094">
        <v>19</v>
      </c>
      <c r="F3094" t="s">
        <v>17465</v>
      </c>
      <c r="G3094">
        <v>2024</v>
      </c>
      <c r="H3094">
        <f t="shared" si="146"/>
        <v>45492</v>
      </c>
      <c r="I3094">
        <v>6</v>
      </c>
      <c r="J3094">
        <v>9</v>
      </c>
      <c r="K3094">
        <v>15</v>
      </c>
      <c r="L3094" t="s">
        <v>17466</v>
      </c>
      <c r="M3094">
        <f t="shared" si="144"/>
        <v>0.75642361111111101</v>
      </c>
      <c r="N3094" t="str">
        <f t="shared" si="145"/>
        <v>5-8 PM</v>
      </c>
      <c r="O3094">
        <v>41658.480000000003</v>
      </c>
      <c r="P3094">
        <v>829</v>
      </c>
      <c r="Q3094">
        <v>828</v>
      </c>
      <c r="R3094">
        <v>1</v>
      </c>
      <c r="S3094">
        <v>40830.480000000003</v>
      </c>
      <c r="T3094" t="s">
        <v>105</v>
      </c>
      <c r="U3094" t="s">
        <v>23</v>
      </c>
      <c r="V3094" t="s">
        <v>24</v>
      </c>
      <c r="W3094" t="s">
        <v>8723</v>
      </c>
      <c r="X3094" t="s">
        <v>26</v>
      </c>
      <c r="Y3094" t="s">
        <v>27</v>
      </c>
      <c r="Z3094" t="s">
        <v>28</v>
      </c>
      <c r="AA3094" t="s">
        <v>26</v>
      </c>
      <c r="AB3094" t="s">
        <v>30</v>
      </c>
    </row>
    <row r="3095" spans="1:28" x14ac:dyDescent="0.3">
      <c r="A3095" t="s">
        <v>8724</v>
      </c>
      <c r="B3095" t="s">
        <v>234</v>
      </c>
      <c r="C3095" t="s">
        <v>8725</v>
      </c>
      <c r="D3095" t="s">
        <v>225</v>
      </c>
      <c r="E3095">
        <v>19</v>
      </c>
      <c r="F3095" t="s">
        <v>17465</v>
      </c>
      <c r="G3095">
        <v>2024</v>
      </c>
      <c r="H3095">
        <f t="shared" si="146"/>
        <v>45492</v>
      </c>
      <c r="I3095">
        <v>6</v>
      </c>
      <c r="J3095">
        <v>8</v>
      </c>
      <c r="K3095">
        <v>58</v>
      </c>
      <c r="L3095" t="s">
        <v>17466</v>
      </c>
      <c r="M3095">
        <f t="shared" si="144"/>
        <v>0.7562268518518519</v>
      </c>
      <c r="N3095" t="str">
        <f t="shared" si="145"/>
        <v>5-8 PM</v>
      </c>
      <c r="O3095">
        <v>42486.48</v>
      </c>
      <c r="P3095">
        <v>829</v>
      </c>
      <c r="Q3095">
        <v>828</v>
      </c>
      <c r="R3095">
        <v>1</v>
      </c>
      <c r="S3095">
        <v>41658.480000000003</v>
      </c>
      <c r="T3095" t="s">
        <v>105</v>
      </c>
      <c r="U3095" t="s">
        <v>23</v>
      </c>
      <c r="V3095" t="s">
        <v>24</v>
      </c>
      <c r="W3095" t="s">
        <v>8726</v>
      </c>
      <c r="X3095" t="s">
        <v>26</v>
      </c>
      <c r="Y3095" t="s">
        <v>27</v>
      </c>
      <c r="Z3095" t="s">
        <v>28</v>
      </c>
      <c r="AA3095" t="s">
        <v>26</v>
      </c>
      <c r="AB3095" t="s">
        <v>30</v>
      </c>
    </row>
    <row r="3096" spans="1:28" x14ac:dyDescent="0.3">
      <c r="A3096" t="s">
        <v>8727</v>
      </c>
      <c r="B3096" t="s">
        <v>234</v>
      </c>
      <c r="C3096" t="s">
        <v>8728</v>
      </c>
      <c r="D3096" t="s">
        <v>225</v>
      </c>
      <c r="E3096">
        <v>19</v>
      </c>
      <c r="F3096" t="s">
        <v>17465</v>
      </c>
      <c r="G3096">
        <v>2024</v>
      </c>
      <c r="H3096">
        <f t="shared" si="146"/>
        <v>45492</v>
      </c>
      <c r="I3096">
        <v>6</v>
      </c>
      <c r="J3096">
        <v>8</v>
      </c>
      <c r="K3096">
        <v>41</v>
      </c>
      <c r="L3096" t="s">
        <v>17466</v>
      </c>
      <c r="M3096">
        <f t="shared" si="144"/>
        <v>0.75603009259259257</v>
      </c>
      <c r="N3096" t="str">
        <f t="shared" si="145"/>
        <v>5-8 PM</v>
      </c>
      <c r="O3096">
        <v>43314.48</v>
      </c>
      <c r="P3096">
        <v>829</v>
      </c>
      <c r="Q3096">
        <v>828</v>
      </c>
      <c r="R3096">
        <v>1</v>
      </c>
      <c r="S3096">
        <v>42486.48</v>
      </c>
      <c r="T3096" t="s">
        <v>105</v>
      </c>
      <c r="U3096" t="s">
        <v>23</v>
      </c>
      <c r="V3096" t="s">
        <v>24</v>
      </c>
      <c r="W3096" t="s">
        <v>8729</v>
      </c>
      <c r="X3096" t="s">
        <v>26</v>
      </c>
      <c r="Y3096" t="s">
        <v>27</v>
      </c>
      <c r="Z3096" t="s">
        <v>28</v>
      </c>
      <c r="AA3096" t="s">
        <v>26</v>
      </c>
      <c r="AB3096" t="s">
        <v>30</v>
      </c>
    </row>
    <row r="3097" spans="1:28" x14ac:dyDescent="0.3">
      <c r="A3097" t="s">
        <v>8730</v>
      </c>
      <c r="B3097" t="s">
        <v>234</v>
      </c>
      <c r="C3097" t="s">
        <v>8731</v>
      </c>
      <c r="D3097" t="s">
        <v>225</v>
      </c>
      <c r="E3097">
        <v>19</v>
      </c>
      <c r="F3097" t="s">
        <v>17465</v>
      </c>
      <c r="G3097">
        <v>2024</v>
      </c>
      <c r="H3097">
        <f t="shared" si="146"/>
        <v>45492</v>
      </c>
      <c r="I3097">
        <v>6</v>
      </c>
      <c r="J3097">
        <v>8</v>
      </c>
      <c r="K3097">
        <v>27</v>
      </c>
      <c r="L3097" t="s">
        <v>17466</v>
      </c>
      <c r="M3097">
        <f t="shared" si="144"/>
        <v>0.75586805555555558</v>
      </c>
      <c r="N3097" t="str">
        <f t="shared" si="145"/>
        <v>5-8 PM</v>
      </c>
      <c r="O3097">
        <v>44142.48</v>
      </c>
      <c r="P3097">
        <v>829</v>
      </c>
      <c r="Q3097">
        <v>828</v>
      </c>
      <c r="R3097">
        <v>1</v>
      </c>
      <c r="S3097">
        <v>43314.48</v>
      </c>
      <c r="T3097" t="s">
        <v>105</v>
      </c>
      <c r="U3097" t="s">
        <v>23</v>
      </c>
      <c r="V3097" t="s">
        <v>24</v>
      </c>
      <c r="W3097" t="s">
        <v>8732</v>
      </c>
      <c r="X3097" t="s">
        <v>26</v>
      </c>
      <c r="Y3097" t="s">
        <v>27</v>
      </c>
      <c r="Z3097" t="s">
        <v>28</v>
      </c>
      <c r="AA3097" t="s">
        <v>26</v>
      </c>
      <c r="AB3097" t="s">
        <v>30</v>
      </c>
    </row>
    <row r="3098" spans="1:28" x14ac:dyDescent="0.3">
      <c r="A3098" t="s">
        <v>8733</v>
      </c>
      <c r="B3098" t="s">
        <v>234</v>
      </c>
      <c r="C3098" t="s">
        <v>8734</v>
      </c>
      <c r="D3098" t="s">
        <v>225</v>
      </c>
      <c r="E3098">
        <v>19</v>
      </c>
      <c r="F3098" t="s">
        <v>17465</v>
      </c>
      <c r="G3098">
        <v>2024</v>
      </c>
      <c r="H3098">
        <f t="shared" si="146"/>
        <v>45492</v>
      </c>
      <c r="I3098">
        <v>6</v>
      </c>
      <c r="J3098">
        <v>8</v>
      </c>
      <c r="K3098">
        <v>10</v>
      </c>
      <c r="L3098" t="s">
        <v>17466</v>
      </c>
      <c r="M3098">
        <f t="shared" si="144"/>
        <v>0.75567129629629637</v>
      </c>
      <c r="N3098" t="str">
        <f t="shared" si="145"/>
        <v>5-8 PM</v>
      </c>
      <c r="O3098">
        <v>44970.48</v>
      </c>
      <c r="P3098">
        <v>829</v>
      </c>
      <c r="Q3098">
        <v>828</v>
      </c>
      <c r="R3098">
        <v>1</v>
      </c>
      <c r="S3098">
        <v>44142.48</v>
      </c>
      <c r="T3098" t="s">
        <v>105</v>
      </c>
      <c r="U3098" t="s">
        <v>23</v>
      </c>
      <c r="V3098" t="s">
        <v>24</v>
      </c>
      <c r="W3098" t="s">
        <v>8735</v>
      </c>
      <c r="X3098" t="s">
        <v>26</v>
      </c>
      <c r="Y3098" t="s">
        <v>27</v>
      </c>
      <c r="Z3098" t="s">
        <v>28</v>
      </c>
      <c r="AA3098" t="s">
        <v>26</v>
      </c>
      <c r="AB3098" t="s">
        <v>30</v>
      </c>
    </row>
    <row r="3099" spans="1:28" x14ac:dyDescent="0.3">
      <c r="A3099" t="s">
        <v>8736</v>
      </c>
      <c r="B3099" t="s">
        <v>234</v>
      </c>
      <c r="C3099" t="s">
        <v>8737</v>
      </c>
      <c r="D3099" t="s">
        <v>225</v>
      </c>
      <c r="E3099">
        <v>19</v>
      </c>
      <c r="F3099" t="s">
        <v>17465</v>
      </c>
      <c r="G3099">
        <v>2024</v>
      </c>
      <c r="H3099">
        <f t="shared" si="146"/>
        <v>45492</v>
      </c>
      <c r="I3099">
        <v>6</v>
      </c>
      <c r="J3099">
        <v>7</v>
      </c>
      <c r="K3099">
        <v>49</v>
      </c>
      <c r="L3099" t="s">
        <v>17466</v>
      </c>
      <c r="M3099">
        <f t="shared" si="144"/>
        <v>0.75542824074074078</v>
      </c>
      <c r="N3099" t="str">
        <f t="shared" si="145"/>
        <v>5-8 PM</v>
      </c>
      <c r="O3099">
        <v>45798.48</v>
      </c>
      <c r="P3099">
        <v>829</v>
      </c>
      <c r="Q3099">
        <v>828</v>
      </c>
      <c r="R3099">
        <v>1</v>
      </c>
      <c r="S3099">
        <v>44970.48</v>
      </c>
      <c r="T3099" t="s">
        <v>105</v>
      </c>
      <c r="U3099" t="s">
        <v>23</v>
      </c>
      <c r="V3099" t="s">
        <v>24</v>
      </c>
      <c r="W3099" t="s">
        <v>8738</v>
      </c>
      <c r="X3099" t="s">
        <v>26</v>
      </c>
      <c r="Y3099" t="s">
        <v>27</v>
      </c>
      <c r="Z3099" t="s">
        <v>28</v>
      </c>
      <c r="AA3099" t="s">
        <v>26</v>
      </c>
      <c r="AB3099" t="s">
        <v>30</v>
      </c>
    </row>
    <row r="3100" spans="1:28" x14ac:dyDescent="0.3">
      <c r="A3100" t="s">
        <v>8739</v>
      </c>
      <c r="B3100" t="s">
        <v>234</v>
      </c>
      <c r="C3100" t="s">
        <v>8740</v>
      </c>
      <c r="D3100" t="s">
        <v>225</v>
      </c>
      <c r="E3100">
        <v>19</v>
      </c>
      <c r="F3100" t="s">
        <v>17465</v>
      </c>
      <c r="G3100">
        <v>2024</v>
      </c>
      <c r="H3100">
        <f t="shared" si="146"/>
        <v>45492</v>
      </c>
      <c r="I3100">
        <v>6</v>
      </c>
      <c r="J3100">
        <v>7</v>
      </c>
      <c r="K3100">
        <v>30</v>
      </c>
      <c r="L3100" t="s">
        <v>17466</v>
      </c>
      <c r="M3100">
        <f t="shared" si="144"/>
        <v>0.75520833333333337</v>
      </c>
      <c r="N3100" t="str">
        <f t="shared" si="145"/>
        <v>5-8 PM</v>
      </c>
      <c r="O3100">
        <v>46626.48</v>
      </c>
      <c r="P3100">
        <v>829</v>
      </c>
      <c r="Q3100">
        <v>828</v>
      </c>
      <c r="R3100">
        <v>1</v>
      </c>
      <c r="S3100">
        <v>45798.48</v>
      </c>
      <c r="T3100" t="s">
        <v>105</v>
      </c>
      <c r="U3100" t="s">
        <v>23</v>
      </c>
      <c r="V3100" t="s">
        <v>24</v>
      </c>
      <c r="W3100" t="s">
        <v>8741</v>
      </c>
      <c r="X3100" t="s">
        <v>26</v>
      </c>
      <c r="Y3100" t="s">
        <v>27</v>
      </c>
      <c r="Z3100" t="s">
        <v>28</v>
      </c>
      <c r="AA3100" t="s">
        <v>26</v>
      </c>
      <c r="AB3100" t="s">
        <v>30</v>
      </c>
    </row>
    <row r="3101" spans="1:28" x14ac:dyDescent="0.3">
      <c r="A3101" t="s">
        <v>8742</v>
      </c>
      <c r="B3101" t="s">
        <v>234</v>
      </c>
      <c r="C3101" t="s">
        <v>8743</v>
      </c>
      <c r="D3101" t="s">
        <v>225</v>
      </c>
      <c r="E3101">
        <v>19</v>
      </c>
      <c r="F3101" t="s">
        <v>17465</v>
      </c>
      <c r="G3101">
        <v>2024</v>
      </c>
      <c r="H3101">
        <f t="shared" si="146"/>
        <v>45492</v>
      </c>
      <c r="I3101">
        <v>6</v>
      </c>
      <c r="J3101">
        <v>6</v>
      </c>
      <c r="K3101">
        <v>48</v>
      </c>
      <c r="L3101" t="s">
        <v>17466</v>
      </c>
      <c r="M3101">
        <f t="shared" si="144"/>
        <v>0.75472222222222218</v>
      </c>
      <c r="N3101" t="str">
        <f t="shared" si="145"/>
        <v>5-8 PM</v>
      </c>
      <c r="O3101">
        <v>47454.48</v>
      </c>
      <c r="P3101">
        <v>829</v>
      </c>
      <c r="Q3101">
        <v>828</v>
      </c>
      <c r="R3101">
        <v>1</v>
      </c>
      <c r="S3101">
        <v>46626.48</v>
      </c>
      <c r="T3101" t="s">
        <v>105</v>
      </c>
      <c r="U3101" t="s">
        <v>23</v>
      </c>
      <c r="V3101" t="s">
        <v>24</v>
      </c>
      <c r="W3101" t="s">
        <v>8744</v>
      </c>
      <c r="X3101" t="s">
        <v>26</v>
      </c>
      <c r="Y3101" t="s">
        <v>27</v>
      </c>
      <c r="Z3101" t="s">
        <v>28</v>
      </c>
      <c r="AA3101" t="s">
        <v>26</v>
      </c>
      <c r="AB3101" t="s">
        <v>30</v>
      </c>
    </row>
    <row r="3102" spans="1:28" x14ac:dyDescent="0.3">
      <c r="A3102" t="s">
        <v>8745</v>
      </c>
      <c r="B3102" t="s">
        <v>234</v>
      </c>
      <c r="C3102" t="s">
        <v>8746</v>
      </c>
      <c r="D3102" t="s">
        <v>225</v>
      </c>
      <c r="E3102">
        <v>19</v>
      </c>
      <c r="F3102" t="s">
        <v>17465</v>
      </c>
      <c r="G3102">
        <v>2024</v>
      </c>
      <c r="H3102">
        <f t="shared" si="146"/>
        <v>45492</v>
      </c>
      <c r="I3102">
        <v>6</v>
      </c>
      <c r="J3102">
        <v>6</v>
      </c>
      <c r="K3102">
        <v>28</v>
      </c>
      <c r="L3102" t="s">
        <v>17466</v>
      </c>
      <c r="M3102">
        <f t="shared" si="144"/>
        <v>0.75449074074074074</v>
      </c>
      <c r="N3102" t="str">
        <f t="shared" si="145"/>
        <v>5-8 PM</v>
      </c>
      <c r="O3102">
        <v>48282.48</v>
      </c>
      <c r="P3102">
        <v>829</v>
      </c>
      <c r="Q3102">
        <v>828</v>
      </c>
      <c r="R3102">
        <v>1</v>
      </c>
      <c r="S3102">
        <v>47454.48</v>
      </c>
      <c r="T3102" t="s">
        <v>105</v>
      </c>
      <c r="U3102" t="s">
        <v>23</v>
      </c>
      <c r="V3102" t="s">
        <v>24</v>
      </c>
      <c r="W3102" t="s">
        <v>8747</v>
      </c>
      <c r="X3102" t="s">
        <v>26</v>
      </c>
      <c r="Y3102" t="s">
        <v>27</v>
      </c>
      <c r="Z3102" t="s">
        <v>28</v>
      </c>
      <c r="AA3102" t="s">
        <v>26</v>
      </c>
      <c r="AB3102" t="s">
        <v>30</v>
      </c>
    </row>
    <row r="3103" spans="1:28" x14ac:dyDescent="0.3">
      <c r="A3103" t="s">
        <v>8748</v>
      </c>
      <c r="B3103" t="s">
        <v>234</v>
      </c>
      <c r="C3103" t="s">
        <v>8749</v>
      </c>
      <c r="D3103" t="s">
        <v>225</v>
      </c>
      <c r="E3103">
        <v>19</v>
      </c>
      <c r="F3103" t="s">
        <v>17465</v>
      </c>
      <c r="G3103">
        <v>2024</v>
      </c>
      <c r="H3103">
        <f t="shared" si="146"/>
        <v>45492</v>
      </c>
      <c r="I3103">
        <v>6</v>
      </c>
      <c r="J3103">
        <v>5</v>
      </c>
      <c r="K3103">
        <v>50</v>
      </c>
      <c r="L3103" t="s">
        <v>17466</v>
      </c>
      <c r="M3103">
        <f t="shared" si="144"/>
        <v>0.75405092592592593</v>
      </c>
      <c r="N3103" t="str">
        <f t="shared" si="145"/>
        <v>5-8 PM</v>
      </c>
      <c r="O3103">
        <v>49110.48</v>
      </c>
      <c r="P3103">
        <v>829</v>
      </c>
      <c r="Q3103">
        <v>828</v>
      </c>
      <c r="R3103">
        <v>1</v>
      </c>
      <c r="S3103">
        <v>48282.48</v>
      </c>
      <c r="T3103" t="s">
        <v>105</v>
      </c>
      <c r="U3103" t="s">
        <v>23</v>
      </c>
      <c r="V3103" t="s">
        <v>24</v>
      </c>
      <c r="W3103" t="s">
        <v>8750</v>
      </c>
      <c r="X3103" t="s">
        <v>26</v>
      </c>
      <c r="Y3103" t="s">
        <v>27</v>
      </c>
      <c r="Z3103" t="s">
        <v>28</v>
      </c>
      <c r="AA3103" t="s">
        <v>26</v>
      </c>
      <c r="AB3103" t="s">
        <v>30</v>
      </c>
    </row>
    <row r="3104" spans="1:28" x14ac:dyDescent="0.3">
      <c r="A3104" t="s">
        <v>8751</v>
      </c>
      <c r="B3104" t="s">
        <v>1222</v>
      </c>
      <c r="C3104" t="s">
        <v>8752</v>
      </c>
      <c r="D3104" t="s">
        <v>1224</v>
      </c>
      <c r="E3104">
        <v>19</v>
      </c>
      <c r="F3104" t="s">
        <v>17465</v>
      </c>
      <c r="G3104">
        <v>2024</v>
      </c>
      <c r="H3104">
        <f t="shared" si="146"/>
        <v>45492</v>
      </c>
      <c r="I3104">
        <v>6</v>
      </c>
      <c r="J3104">
        <v>5</v>
      </c>
      <c r="K3104">
        <v>46</v>
      </c>
      <c r="L3104" t="s">
        <v>17466</v>
      </c>
      <c r="M3104">
        <f t="shared" si="144"/>
        <v>0.75400462962962955</v>
      </c>
      <c r="N3104" t="str">
        <f t="shared" si="145"/>
        <v>5-8 PM</v>
      </c>
      <c r="O3104">
        <v>318.49</v>
      </c>
      <c r="P3104">
        <v>200</v>
      </c>
      <c r="Q3104">
        <v>191.8</v>
      </c>
      <c r="R3104">
        <v>8.1999999999999993</v>
      </c>
      <c r="S3104">
        <v>126.69</v>
      </c>
      <c r="T3104" t="s">
        <v>34</v>
      </c>
      <c r="U3104" t="s">
        <v>23</v>
      </c>
      <c r="V3104" t="s">
        <v>24</v>
      </c>
      <c r="W3104" t="s">
        <v>8753</v>
      </c>
      <c r="X3104" t="s">
        <v>26</v>
      </c>
      <c r="Y3104" t="s">
        <v>36</v>
      </c>
      <c r="Z3104" t="s">
        <v>28</v>
      </c>
      <c r="AA3104" t="s">
        <v>26</v>
      </c>
      <c r="AB3104" t="s">
        <v>30</v>
      </c>
    </row>
    <row r="3105" spans="1:28" x14ac:dyDescent="0.3">
      <c r="A3105" t="s">
        <v>8754</v>
      </c>
      <c r="B3105" t="s">
        <v>234</v>
      </c>
      <c r="C3105" t="s">
        <v>8755</v>
      </c>
      <c r="D3105" t="s">
        <v>225</v>
      </c>
      <c r="E3105">
        <v>19</v>
      </c>
      <c r="F3105" t="s">
        <v>17465</v>
      </c>
      <c r="G3105">
        <v>2024</v>
      </c>
      <c r="H3105">
        <f t="shared" si="146"/>
        <v>45492</v>
      </c>
      <c r="I3105">
        <v>6</v>
      </c>
      <c r="J3105">
        <v>5</v>
      </c>
      <c r="K3105">
        <v>37</v>
      </c>
      <c r="L3105" t="s">
        <v>17466</v>
      </c>
      <c r="M3105">
        <f t="shared" si="144"/>
        <v>0.75390046296296298</v>
      </c>
      <c r="N3105" t="str">
        <f t="shared" si="145"/>
        <v>5-8 PM</v>
      </c>
      <c r="O3105">
        <v>49938.48</v>
      </c>
      <c r="P3105">
        <v>829</v>
      </c>
      <c r="Q3105">
        <v>828</v>
      </c>
      <c r="R3105">
        <v>1</v>
      </c>
      <c r="S3105">
        <v>49110.48</v>
      </c>
      <c r="T3105" t="s">
        <v>105</v>
      </c>
      <c r="U3105" t="s">
        <v>23</v>
      </c>
      <c r="V3105" t="s">
        <v>24</v>
      </c>
      <c r="W3105" t="s">
        <v>8756</v>
      </c>
      <c r="X3105" t="s">
        <v>26</v>
      </c>
      <c r="Y3105" t="s">
        <v>27</v>
      </c>
      <c r="Z3105" t="s">
        <v>28</v>
      </c>
      <c r="AA3105" t="s">
        <v>26</v>
      </c>
      <c r="AB3105" t="s">
        <v>30</v>
      </c>
    </row>
    <row r="3106" spans="1:28" x14ac:dyDescent="0.3">
      <c r="A3106" t="s">
        <v>8757</v>
      </c>
      <c r="B3106" t="s">
        <v>234</v>
      </c>
      <c r="C3106" t="s">
        <v>8758</v>
      </c>
      <c r="D3106" t="s">
        <v>225</v>
      </c>
      <c r="E3106">
        <v>19</v>
      </c>
      <c r="F3106" t="s">
        <v>17465</v>
      </c>
      <c r="G3106">
        <v>2024</v>
      </c>
      <c r="H3106">
        <f t="shared" si="146"/>
        <v>45492</v>
      </c>
      <c r="I3106">
        <v>6</v>
      </c>
      <c r="J3106">
        <v>5</v>
      </c>
      <c r="K3106">
        <v>24</v>
      </c>
      <c r="L3106" t="s">
        <v>17466</v>
      </c>
      <c r="M3106">
        <f t="shared" si="144"/>
        <v>0.75375000000000003</v>
      </c>
      <c r="N3106" t="str">
        <f t="shared" si="145"/>
        <v>5-8 PM</v>
      </c>
      <c r="O3106">
        <v>50766.48</v>
      </c>
      <c r="P3106">
        <v>829</v>
      </c>
      <c r="Q3106">
        <v>828</v>
      </c>
      <c r="R3106">
        <v>1</v>
      </c>
      <c r="S3106">
        <v>49938.48</v>
      </c>
      <c r="T3106" t="s">
        <v>105</v>
      </c>
      <c r="U3106" t="s">
        <v>23</v>
      </c>
      <c r="V3106" t="s">
        <v>24</v>
      </c>
      <c r="W3106" t="s">
        <v>8759</v>
      </c>
      <c r="X3106" t="s">
        <v>26</v>
      </c>
      <c r="Y3106" t="s">
        <v>27</v>
      </c>
      <c r="Z3106" t="s">
        <v>28</v>
      </c>
      <c r="AA3106" t="s">
        <v>26</v>
      </c>
      <c r="AB3106" t="s">
        <v>30</v>
      </c>
    </row>
    <row r="3107" spans="1:28" x14ac:dyDescent="0.3">
      <c r="A3107" t="s">
        <v>8760</v>
      </c>
      <c r="B3107" t="s">
        <v>234</v>
      </c>
      <c r="C3107" t="s">
        <v>8761</v>
      </c>
      <c r="D3107" t="s">
        <v>225</v>
      </c>
      <c r="E3107">
        <v>19</v>
      </c>
      <c r="F3107" t="s">
        <v>17465</v>
      </c>
      <c r="G3107">
        <v>2024</v>
      </c>
      <c r="H3107">
        <f t="shared" si="146"/>
        <v>45492</v>
      </c>
      <c r="I3107">
        <v>6</v>
      </c>
      <c r="J3107">
        <v>5</v>
      </c>
      <c r="K3107">
        <v>7</v>
      </c>
      <c r="L3107" t="s">
        <v>17466</v>
      </c>
      <c r="M3107">
        <f t="shared" si="144"/>
        <v>0.7535532407407407</v>
      </c>
      <c r="N3107" t="str">
        <f t="shared" si="145"/>
        <v>5-8 PM</v>
      </c>
      <c r="O3107">
        <v>51594.48</v>
      </c>
      <c r="P3107">
        <v>829</v>
      </c>
      <c r="Q3107">
        <v>828</v>
      </c>
      <c r="R3107">
        <v>1</v>
      </c>
      <c r="S3107">
        <v>50766.48</v>
      </c>
      <c r="T3107" t="s">
        <v>105</v>
      </c>
      <c r="U3107" t="s">
        <v>23</v>
      </c>
      <c r="V3107" t="s">
        <v>24</v>
      </c>
      <c r="W3107" t="s">
        <v>8762</v>
      </c>
      <c r="X3107" t="s">
        <v>26</v>
      </c>
      <c r="Y3107" t="s">
        <v>27</v>
      </c>
      <c r="Z3107" t="s">
        <v>28</v>
      </c>
      <c r="AA3107" t="s">
        <v>26</v>
      </c>
      <c r="AB3107" t="s">
        <v>30</v>
      </c>
    </row>
    <row r="3108" spans="1:28" x14ac:dyDescent="0.3">
      <c r="A3108" t="s">
        <v>8763</v>
      </c>
      <c r="B3108" t="s">
        <v>234</v>
      </c>
      <c r="C3108" t="s">
        <v>8764</v>
      </c>
      <c r="D3108" t="s">
        <v>225</v>
      </c>
      <c r="E3108">
        <v>19</v>
      </c>
      <c r="F3108" t="s">
        <v>17465</v>
      </c>
      <c r="G3108">
        <v>2024</v>
      </c>
      <c r="H3108">
        <f t="shared" si="146"/>
        <v>45492</v>
      </c>
      <c r="I3108">
        <v>6</v>
      </c>
      <c r="J3108">
        <v>4</v>
      </c>
      <c r="K3108">
        <v>50</v>
      </c>
      <c r="L3108" t="s">
        <v>17466</v>
      </c>
      <c r="M3108">
        <f t="shared" si="144"/>
        <v>0.75335648148148149</v>
      </c>
      <c r="N3108" t="str">
        <f t="shared" si="145"/>
        <v>5-8 PM</v>
      </c>
      <c r="O3108">
        <v>52422.48</v>
      </c>
      <c r="P3108">
        <v>829</v>
      </c>
      <c r="Q3108">
        <v>828</v>
      </c>
      <c r="R3108">
        <v>1</v>
      </c>
      <c r="S3108">
        <v>51594.48</v>
      </c>
      <c r="T3108" t="s">
        <v>105</v>
      </c>
      <c r="U3108" t="s">
        <v>23</v>
      </c>
      <c r="V3108" t="s">
        <v>24</v>
      </c>
      <c r="W3108" t="s">
        <v>8765</v>
      </c>
      <c r="X3108" t="s">
        <v>26</v>
      </c>
      <c r="Y3108" t="s">
        <v>27</v>
      </c>
      <c r="Z3108" t="s">
        <v>28</v>
      </c>
      <c r="AA3108" t="s">
        <v>26</v>
      </c>
      <c r="AB3108" t="s">
        <v>30</v>
      </c>
    </row>
    <row r="3109" spans="1:28" x14ac:dyDescent="0.3">
      <c r="A3109" t="s">
        <v>8766</v>
      </c>
      <c r="B3109" t="s">
        <v>234</v>
      </c>
      <c r="C3109" t="s">
        <v>8767</v>
      </c>
      <c r="D3109" t="s">
        <v>225</v>
      </c>
      <c r="E3109">
        <v>19</v>
      </c>
      <c r="F3109" t="s">
        <v>17465</v>
      </c>
      <c r="G3109">
        <v>2024</v>
      </c>
      <c r="H3109">
        <f t="shared" si="146"/>
        <v>45492</v>
      </c>
      <c r="I3109">
        <v>6</v>
      </c>
      <c r="J3109">
        <v>3</v>
      </c>
      <c r="K3109">
        <v>37</v>
      </c>
      <c r="L3109" t="s">
        <v>17466</v>
      </c>
      <c r="M3109">
        <f t="shared" si="144"/>
        <v>0.7525115740740741</v>
      </c>
      <c r="N3109" t="str">
        <f t="shared" si="145"/>
        <v>5-8 PM</v>
      </c>
      <c r="O3109">
        <v>53250.48</v>
      </c>
      <c r="P3109">
        <v>829</v>
      </c>
      <c r="Q3109">
        <v>828</v>
      </c>
      <c r="R3109">
        <v>1</v>
      </c>
      <c r="S3109">
        <v>52422.48</v>
      </c>
      <c r="T3109" t="s">
        <v>105</v>
      </c>
      <c r="U3109" t="s">
        <v>23</v>
      </c>
      <c r="V3109" t="s">
        <v>24</v>
      </c>
      <c r="W3109" t="s">
        <v>8768</v>
      </c>
      <c r="X3109" t="s">
        <v>26</v>
      </c>
      <c r="Y3109" t="s">
        <v>27</v>
      </c>
      <c r="Z3109" t="s">
        <v>28</v>
      </c>
      <c r="AA3109" t="s">
        <v>26</v>
      </c>
      <c r="AB3109" t="s">
        <v>30</v>
      </c>
    </row>
    <row r="3110" spans="1:28" x14ac:dyDescent="0.3">
      <c r="A3110" t="s">
        <v>8769</v>
      </c>
      <c r="B3110" t="s">
        <v>234</v>
      </c>
      <c r="C3110" t="s">
        <v>8770</v>
      </c>
      <c r="D3110" t="s">
        <v>225</v>
      </c>
      <c r="E3110">
        <v>19</v>
      </c>
      <c r="F3110" t="s">
        <v>17465</v>
      </c>
      <c r="G3110">
        <v>2024</v>
      </c>
      <c r="H3110">
        <f t="shared" si="146"/>
        <v>45492</v>
      </c>
      <c r="I3110">
        <v>6</v>
      </c>
      <c r="J3110">
        <v>3</v>
      </c>
      <c r="K3110">
        <v>23</v>
      </c>
      <c r="L3110" t="s">
        <v>17466</v>
      </c>
      <c r="M3110">
        <f t="shared" si="144"/>
        <v>0.75234953703703711</v>
      </c>
      <c r="N3110" t="str">
        <f t="shared" si="145"/>
        <v>5-8 PM</v>
      </c>
      <c r="O3110">
        <v>54078.48</v>
      </c>
      <c r="P3110">
        <v>829</v>
      </c>
      <c r="Q3110">
        <v>828</v>
      </c>
      <c r="R3110">
        <v>1</v>
      </c>
      <c r="S3110">
        <v>53250.48</v>
      </c>
      <c r="T3110" t="s">
        <v>105</v>
      </c>
      <c r="U3110" t="s">
        <v>23</v>
      </c>
      <c r="V3110" t="s">
        <v>24</v>
      </c>
      <c r="W3110" t="s">
        <v>8771</v>
      </c>
      <c r="X3110" t="s">
        <v>26</v>
      </c>
      <c r="Y3110" t="s">
        <v>27</v>
      </c>
      <c r="Z3110" t="s">
        <v>28</v>
      </c>
      <c r="AA3110" t="s">
        <v>26</v>
      </c>
      <c r="AB3110" t="s">
        <v>30</v>
      </c>
    </row>
    <row r="3111" spans="1:28" x14ac:dyDescent="0.3">
      <c r="A3111" t="s">
        <v>8772</v>
      </c>
      <c r="B3111" t="s">
        <v>234</v>
      </c>
      <c r="C3111" t="s">
        <v>8773</v>
      </c>
      <c r="D3111" t="s">
        <v>225</v>
      </c>
      <c r="E3111">
        <v>19</v>
      </c>
      <c r="F3111" t="s">
        <v>17465</v>
      </c>
      <c r="G3111">
        <v>2024</v>
      </c>
      <c r="H3111">
        <f t="shared" si="146"/>
        <v>45492</v>
      </c>
      <c r="I3111">
        <v>6</v>
      </c>
      <c r="J3111">
        <v>3</v>
      </c>
      <c r="K3111">
        <v>6</v>
      </c>
      <c r="L3111" t="s">
        <v>17466</v>
      </c>
      <c r="M3111">
        <f t="shared" si="144"/>
        <v>0.75215277777777778</v>
      </c>
      <c r="N3111" t="str">
        <f t="shared" si="145"/>
        <v>5-8 PM</v>
      </c>
      <c r="O3111">
        <v>54906.48</v>
      </c>
      <c r="P3111">
        <v>829</v>
      </c>
      <c r="Q3111">
        <v>828</v>
      </c>
      <c r="R3111">
        <v>1</v>
      </c>
      <c r="S3111">
        <v>54078.48</v>
      </c>
      <c r="T3111" t="s">
        <v>105</v>
      </c>
      <c r="U3111" t="s">
        <v>23</v>
      </c>
      <c r="V3111" t="s">
        <v>24</v>
      </c>
      <c r="W3111" t="s">
        <v>8774</v>
      </c>
      <c r="X3111" t="s">
        <v>26</v>
      </c>
      <c r="Y3111" t="s">
        <v>27</v>
      </c>
      <c r="Z3111" t="s">
        <v>28</v>
      </c>
      <c r="AA3111" t="s">
        <v>26</v>
      </c>
      <c r="AB3111" t="s">
        <v>30</v>
      </c>
    </row>
    <row r="3112" spans="1:28" x14ac:dyDescent="0.3">
      <c r="A3112" t="s">
        <v>8775</v>
      </c>
      <c r="B3112" t="s">
        <v>234</v>
      </c>
      <c r="C3112" t="s">
        <v>8776</v>
      </c>
      <c r="D3112" t="s">
        <v>225</v>
      </c>
      <c r="E3112">
        <v>19</v>
      </c>
      <c r="F3112" t="s">
        <v>17465</v>
      </c>
      <c r="G3112">
        <v>2024</v>
      </c>
      <c r="H3112">
        <f t="shared" si="146"/>
        <v>45492</v>
      </c>
      <c r="I3112">
        <v>6</v>
      </c>
      <c r="J3112">
        <v>2</v>
      </c>
      <c r="K3112">
        <v>52</v>
      </c>
      <c r="L3112" t="s">
        <v>17466</v>
      </c>
      <c r="M3112">
        <f t="shared" si="144"/>
        <v>0.75199074074074079</v>
      </c>
      <c r="N3112" t="str">
        <f t="shared" si="145"/>
        <v>5-8 PM</v>
      </c>
      <c r="O3112">
        <v>55734.48</v>
      </c>
      <c r="P3112">
        <v>829</v>
      </c>
      <c r="Q3112">
        <v>828</v>
      </c>
      <c r="R3112">
        <v>1</v>
      </c>
      <c r="S3112">
        <v>54906.48</v>
      </c>
      <c r="T3112" t="s">
        <v>105</v>
      </c>
      <c r="U3112" t="s">
        <v>23</v>
      </c>
      <c r="V3112" t="s">
        <v>24</v>
      </c>
      <c r="W3112" t="s">
        <v>8777</v>
      </c>
      <c r="X3112" t="s">
        <v>26</v>
      </c>
      <c r="Y3112" t="s">
        <v>27</v>
      </c>
      <c r="Z3112" t="s">
        <v>28</v>
      </c>
      <c r="AA3112" t="s">
        <v>26</v>
      </c>
      <c r="AB3112" t="s">
        <v>30</v>
      </c>
    </row>
    <row r="3113" spans="1:28" x14ac:dyDescent="0.3">
      <c r="A3113" t="s">
        <v>8778</v>
      </c>
      <c r="B3113" t="s">
        <v>234</v>
      </c>
      <c r="C3113" t="s">
        <v>8779</v>
      </c>
      <c r="D3113" t="s">
        <v>225</v>
      </c>
      <c r="E3113">
        <v>19</v>
      </c>
      <c r="F3113" t="s">
        <v>17465</v>
      </c>
      <c r="G3113">
        <v>2024</v>
      </c>
      <c r="H3113">
        <f t="shared" si="146"/>
        <v>45492</v>
      </c>
      <c r="I3113">
        <v>6</v>
      </c>
      <c r="J3113">
        <v>2</v>
      </c>
      <c r="K3113">
        <v>37</v>
      </c>
      <c r="L3113" t="s">
        <v>17466</v>
      </c>
      <c r="M3113">
        <f t="shared" si="144"/>
        <v>0.75181712962962965</v>
      </c>
      <c r="N3113" t="str">
        <f t="shared" si="145"/>
        <v>5-8 PM</v>
      </c>
      <c r="O3113">
        <v>56562.48</v>
      </c>
      <c r="P3113">
        <v>829</v>
      </c>
      <c r="Q3113">
        <v>828</v>
      </c>
      <c r="R3113">
        <v>1</v>
      </c>
      <c r="S3113">
        <v>55734.48</v>
      </c>
      <c r="T3113" t="s">
        <v>105</v>
      </c>
      <c r="U3113" t="s">
        <v>23</v>
      </c>
      <c r="V3113" t="s">
        <v>24</v>
      </c>
      <c r="W3113" t="s">
        <v>8780</v>
      </c>
      <c r="X3113" t="s">
        <v>26</v>
      </c>
      <c r="Y3113" t="s">
        <v>27</v>
      </c>
      <c r="Z3113" t="s">
        <v>28</v>
      </c>
      <c r="AA3113" t="s">
        <v>26</v>
      </c>
      <c r="AB3113" t="s">
        <v>30</v>
      </c>
    </row>
    <row r="3114" spans="1:28" x14ac:dyDescent="0.3">
      <c r="A3114" t="s">
        <v>8781</v>
      </c>
      <c r="B3114" t="s">
        <v>234</v>
      </c>
      <c r="C3114" t="s">
        <v>8782</v>
      </c>
      <c r="D3114" t="s">
        <v>225</v>
      </c>
      <c r="E3114">
        <v>19</v>
      </c>
      <c r="F3114" t="s">
        <v>17465</v>
      </c>
      <c r="G3114">
        <v>2024</v>
      </c>
      <c r="H3114">
        <f t="shared" si="146"/>
        <v>45492</v>
      </c>
      <c r="I3114">
        <v>6</v>
      </c>
      <c r="J3114">
        <v>2</v>
      </c>
      <c r="K3114">
        <v>13</v>
      </c>
      <c r="L3114" t="s">
        <v>17466</v>
      </c>
      <c r="M3114">
        <f t="shared" si="144"/>
        <v>0.75153935185185183</v>
      </c>
      <c r="N3114" t="str">
        <f t="shared" si="145"/>
        <v>5-8 PM</v>
      </c>
      <c r="O3114">
        <v>57390.48</v>
      </c>
      <c r="P3114">
        <v>829</v>
      </c>
      <c r="Q3114">
        <v>828</v>
      </c>
      <c r="R3114">
        <v>1</v>
      </c>
      <c r="S3114">
        <v>56562.48</v>
      </c>
      <c r="T3114" t="s">
        <v>105</v>
      </c>
      <c r="U3114" t="s">
        <v>23</v>
      </c>
      <c r="V3114" t="s">
        <v>24</v>
      </c>
      <c r="W3114" t="s">
        <v>8783</v>
      </c>
      <c r="X3114" t="s">
        <v>26</v>
      </c>
      <c r="Y3114" t="s">
        <v>27</v>
      </c>
      <c r="Z3114" t="s">
        <v>28</v>
      </c>
      <c r="AA3114" t="s">
        <v>26</v>
      </c>
      <c r="AB3114" t="s">
        <v>30</v>
      </c>
    </row>
    <row r="3115" spans="1:28" x14ac:dyDescent="0.3">
      <c r="A3115" t="s">
        <v>8784</v>
      </c>
      <c r="B3115" t="s">
        <v>234</v>
      </c>
      <c r="C3115" t="s">
        <v>8785</v>
      </c>
      <c r="D3115" t="s">
        <v>225</v>
      </c>
      <c r="E3115">
        <v>19</v>
      </c>
      <c r="F3115" t="s">
        <v>17465</v>
      </c>
      <c r="G3115">
        <v>2024</v>
      </c>
      <c r="H3115">
        <f t="shared" si="146"/>
        <v>45492</v>
      </c>
      <c r="I3115">
        <v>6</v>
      </c>
      <c r="J3115">
        <v>1</v>
      </c>
      <c r="K3115">
        <v>58</v>
      </c>
      <c r="L3115" t="s">
        <v>17466</v>
      </c>
      <c r="M3115">
        <f t="shared" si="144"/>
        <v>0.7513657407407407</v>
      </c>
      <c r="N3115" t="str">
        <f t="shared" si="145"/>
        <v>5-8 PM</v>
      </c>
      <c r="O3115">
        <v>58218.48</v>
      </c>
      <c r="P3115">
        <v>829</v>
      </c>
      <c r="Q3115">
        <v>828</v>
      </c>
      <c r="R3115">
        <v>1</v>
      </c>
      <c r="S3115">
        <v>57390.48</v>
      </c>
      <c r="T3115" t="s">
        <v>105</v>
      </c>
      <c r="U3115" t="s">
        <v>23</v>
      </c>
      <c r="V3115" t="s">
        <v>24</v>
      </c>
      <c r="W3115" t="s">
        <v>8786</v>
      </c>
      <c r="X3115" t="s">
        <v>26</v>
      </c>
      <c r="Y3115" t="s">
        <v>27</v>
      </c>
      <c r="Z3115" t="s">
        <v>28</v>
      </c>
      <c r="AA3115" t="s">
        <v>26</v>
      </c>
      <c r="AB3115" t="s">
        <v>30</v>
      </c>
    </row>
    <row r="3116" spans="1:28" x14ac:dyDescent="0.3">
      <c r="A3116" t="s">
        <v>8787</v>
      </c>
      <c r="B3116" t="s">
        <v>234</v>
      </c>
      <c r="C3116" t="s">
        <v>8788</v>
      </c>
      <c r="D3116" t="s">
        <v>225</v>
      </c>
      <c r="E3116">
        <v>19</v>
      </c>
      <c r="F3116" t="s">
        <v>17465</v>
      </c>
      <c r="G3116">
        <v>2024</v>
      </c>
      <c r="H3116">
        <f t="shared" si="146"/>
        <v>45492</v>
      </c>
      <c r="I3116">
        <v>6</v>
      </c>
      <c r="J3116">
        <v>1</v>
      </c>
      <c r="K3116">
        <v>43</v>
      </c>
      <c r="L3116" t="s">
        <v>17466</v>
      </c>
      <c r="M3116">
        <f t="shared" si="144"/>
        <v>0.75119212962962967</v>
      </c>
      <c r="N3116" t="str">
        <f t="shared" si="145"/>
        <v>5-8 PM</v>
      </c>
      <c r="O3116">
        <v>59046.48</v>
      </c>
      <c r="P3116">
        <v>829</v>
      </c>
      <c r="Q3116">
        <v>828</v>
      </c>
      <c r="R3116">
        <v>1</v>
      </c>
      <c r="S3116">
        <v>58218.48</v>
      </c>
      <c r="T3116" t="s">
        <v>105</v>
      </c>
      <c r="U3116" t="s">
        <v>23</v>
      </c>
      <c r="V3116" t="s">
        <v>24</v>
      </c>
      <c r="W3116" t="s">
        <v>8789</v>
      </c>
      <c r="X3116" t="s">
        <v>26</v>
      </c>
      <c r="Y3116" t="s">
        <v>27</v>
      </c>
      <c r="Z3116" t="s">
        <v>28</v>
      </c>
      <c r="AA3116" t="s">
        <v>26</v>
      </c>
      <c r="AB3116" t="s">
        <v>30</v>
      </c>
    </row>
    <row r="3117" spans="1:28" x14ac:dyDescent="0.3">
      <c r="A3117" t="s">
        <v>8790</v>
      </c>
      <c r="B3117" t="s">
        <v>234</v>
      </c>
      <c r="C3117" t="s">
        <v>8791</v>
      </c>
      <c r="D3117" t="s">
        <v>225</v>
      </c>
      <c r="E3117">
        <v>19</v>
      </c>
      <c r="F3117" t="s">
        <v>17465</v>
      </c>
      <c r="G3117">
        <v>2024</v>
      </c>
      <c r="H3117">
        <f t="shared" si="146"/>
        <v>45492</v>
      </c>
      <c r="I3117">
        <v>6</v>
      </c>
      <c r="J3117">
        <v>1</v>
      </c>
      <c r="K3117">
        <v>25</v>
      </c>
      <c r="L3117" t="s">
        <v>17466</v>
      </c>
      <c r="M3117">
        <f t="shared" si="144"/>
        <v>0.7509837962962963</v>
      </c>
      <c r="N3117" t="str">
        <f t="shared" si="145"/>
        <v>5-8 PM</v>
      </c>
      <c r="O3117">
        <v>59874.48</v>
      </c>
      <c r="P3117">
        <v>829</v>
      </c>
      <c r="Q3117">
        <v>828</v>
      </c>
      <c r="R3117">
        <v>1</v>
      </c>
      <c r="S3117">
        <v>59046.48</v>
      </c>
      <c r="T3117" t="s">
        <v>105</v>
      </c>
      <c r="U3117" t="s">
        <v>23</v>
      </c>
      <c r="V3117" t="s">
        <v>24</v>
      </c>
      <c r="W3117" t="s">
        <v>8792</v>
      </c>
      <c r="X3117" t="s">
        <v>26</v>
      </c>
      <c r="Y3117" t="s">
        <v>27</v>
      </c>
      <c r="Z3117" t="s">
        <v>28</v>
      </c>
      <c r="AA3117" t="s">
        <v>26</v>
      </c>
      <c r="AB3117" t="s">
        <v>30</v>
      </c>
    </row>
    <row r="3118" spans="1:28" x14ac:dyDescent="0.3">
      <c r="A3118" t="s">
        <v>8793</v>
      </c>
      <c r="B3118" t="s">
        <v>234</v>
      </c>
      <c r="C3118" t="s">
        <v>8794</v>
      </c>
      <c r="D3118" t="s">
        <v>225</v>
      </c>
      <c r="E3118">
        <v>19</v>
      </c>
      <c r="F3118" t="s">
        <v>17465</v>
      </c>
      <c r="G3118">
        <v>2024</v>
      </c>
      <c r="H3118">
        <f t="shared" si="146"/>
        <v>45492</v>
      </c>
      <c r="I3118">
        <v>6</v>
      </c>
      <c r="J3118">
        <v>0</v>
      </c>
      <c r="K3118">
        <v>57</v>
      </c>
      <c r="L3118" t="s">
        <v>17466</v>
      </c>
      <c r="M3118">
        <f t="shared" si="144"/>
        <v>0.75065972222222221</v>
      </c>
      <c r="N3118" t="str">
        <f t="shared" si="145"/>
        <v>5-8 PM</v>
      </c>
      <c r="O3118">
        <v>60702.48</v>
      </c>
      <c r="P3118">
        <v>829</v>
      </c>
      <c r="Q3118">
        <v>828</v>
      </c>
      <c r="R3118">
        <v>1</v>
      </c>
      <c r="S3118">
        <v>59874.48</v>
      </c>
      <c r="T3118" t="s">
        <v>105</v>
      </c>
      <c r="U3118" t="s">
        <v>23</v>
      </c>
      <c r="V3118" t="s">
        <v>24</v>
      </c>
      <c r="W3118" t="s">
        <v>8795</v>
      </c>
      <c r="X3118" t="s">
        <v>26</v>
      </c>
      <c r="Y3118" t="s">
        <v>27</v>
      </c>
      <c r="Z3118" t="s">
        <v>28</v>
      </c>
      <c r="AA3118" t="s">
        <v>26</v>
      </c>
      <c r="AB3118" t="s">
        <v>30</v>
      </c>
    </row>
    <row r="3119" spans="1:28" x14ac:dyDescent="0.3">
      <c r="A3119" t="s">
        <v>8796</v>
      </c>
      <c r="B3119" t="s">
        <v>234</v>
      </c>
      <c r="C3119" t="s">
        <v>8797</v>
      </c>
      <c r="D3119" t="s">
        <v>225</v>
      </c>
      <c r="E3119">
        <v>19</v>
      </c>
      <c r="F3119" t="s">
        <v>17465</v>
      </c>
      <c r="G3119">
        <v>2024</v>
      </c>
      <c r="H3119">
        <f t="shared" si="146"/>
        <v>45492</v>
      </c>
      <c r="I3119">
        <v>6</v>
      </c>
      <c r="J3119">
        <v>0</v>
      </c>
      <c r="K3119">
        <v>42</v>
      </c>
      <c r="L3119" t="s">
        <v>17466</v>
      </c>
      <c r="M3119">
        <f t="shared" si="144"/>
        <v>0.75048611111111108</v>
      </c>
      <c r="N3119" t="str">
        <f t="shared" si="145"/>
        <v>5-8 PM</v>
      </c>
      <c r="O3119">
        <v>61530.48</v>
      </c>
      <c r="P3119">
        <v>829</v>
      </c>
      <c r="Q3119">
        <v>828</v>
      </c>
      <c r="R3119">
        <v>1</v>
      </c>
      <c r="S3119">
        <v>60702.48</v>
      </c>
      <c r="T3119" t="s">
        <v>105</v>
      </c>
      <c r="U3119" t="s">
        <v>23</v>
      </c>
      <c r="V3119" t="s">
        <v>24</v>
      </c>
      <c r="W3119" t="s">
        <v>8798</v>
      </c>
      <c r="X3119" t="s">
        <v>26</v>
      </c>
      <c r="Y3119" t="s">
        <v>27</v>
      </c>
      <c r="Z3119" t="s">
        <v>28</v>
      </c>
      <c r="AA3119" t="s">
        <v>26</v>
      </c>
      <c r="AB3119" t="s">
        <v>30</v>
      </c>
    </row>
    <row r="3120" spans="1:28" x14ac:dyDescent="0.3">
      <c r="A3120" t="s">
        <v>8799</v>
      </c>
      <c r="B3120" t="s">
        <v>94</v>
      </c>
      <c r="C3120" t="s">
        <v>8800</v>
      </c>
      <c r="D3120" t="s">
        <v>50</v>
      </c>
      <c r="E3120">
        <v>19</v>
      </c>
      <c r="F3120" t="s">
        <v>17465</v>
      </c>
      <c r="G3120">
        <v>2024</v>
      </c>
      <c r="H3120">
        <f t="shared" si="146"/>
        <v>45492</v>
      </c>
      <c r="I3120">
        <v>5</v>
      </c>
      <c r="J3120">
        <v>59</v>
      </c>
      <c r="K3120">
        <v>50</v>
      </c>
      <c r="L3120" t="s">
        <v>17466</v>
      </c>
      <c r="M3120">
        <f t="shared" si="144"/>
        <v>0.74988425925925928</v>
      </c>
      <c r="N3120" t="str">
        <f t="shared" si="145"/>
        <v>5-8 PM</v>
      </c>
      <c r="O3120">
        <v>510.49</v>
      </c>
      <c r="P3120">
        <v>199</v>
      </c>
      <c r="Q3120">
        <v>191.04</v>
      </c>
      <c r="R3120">
        <v>7.96</v>
      </c>
      <c r="S3120">
        <v>319.45</v>
      </c>
      <c r="T3120" t="s">
        <v>34</v>
      </c>
      <c r="U3120" t="s">
        <v>23</v>
      </c>
      <c r="V3120" t="s">
        <v>24</v>
      </c>
      <c r="W3120" t="s">
        <v>8801</v>
      </c>
      <c r="X3120" t="s">
        <v>26</v>
      </c>
      <c r="Y3120" t="s">
        <v>36</v>
      </c>
      <c r="Z3120" t="s">
        <v>28</v>
      </c>
      <c r="AA3120" t="s">
        <v>29</v>
      </c>
      <c r="AB3120" t="s">
        <v>30</v>
      </c>
    </row>
    <row r="3121" spans="1:28" x14ac:dyDescent="0.3">
      <c r="A3121" t="s">
        <v>8802</v>
      </c>
      <c r="B3121" t="s">
        <v>234</v>
      </c>
      <c r="C3121" t="s">
        <v>8803</v>
      </c>
      <c r="D3121" t="s">
        <v>225</v>
      </c>
      <c r="E3121">
        <v>19</v>
      </c>
      <c r="F3121" t="s">
        <v>17465</v>
      </c>
      <c r="G3121">
        <v>2024</v>
      </c>
      <c r="H3121">
        <f t="shared" si="146"/>
        <v>45492</v>
      </c>
      <c r="I3121">
        <v>5</v>
      </c>
      <c r="J3121">
        <v>59</v>
      </c>
      <c r="K3121">
        <v>35</v>
      </c>
      <c r="L3121" t="s">
        <v>17466</v>
      </c>
      <c r="M3121">
        <f t="shared" si="144"/>
        <v>0.74971064814814825</v>
      </c>
      <c r="N3121" t="str">
        <f t="shared" si="145"/>
        <v>5-8 PM</v>
      </c>
      <c r="O3121">
        <v>62358.48</v>
      </c>
      <c r="P3121">
        <v>829</v>
      </c>
      <c r="Q3121">
        <v>828</v>
      </c>
      <c r="R3121">
        <v>1</v>
      </c>
      <c r="S3121">
        <v>61530.48</v>
      </c>
      <c r="T3121" t="s">
        <v>105</v>
      </c>
      <c r="U3121" t="s">
        <v>23</v>
      </c>
      <c r="V3121" t="s">
        <v>24</v>
      </c>
      <c r="W3121" t="s">
        <v>8804</v>
      </c>
      <c r="X3121" t="s">
        <v>26</v>
      </c>
      <c r="Y3121" t="s">
        <v>27</v>
      </c>
      <c r="Z3121" t="s">
        <v>28</v>
      </c>
      <c r="AA3121" t="s">
        <v>26</v>
      </c>
      <c r="AB3121" t="s">
        <v>30</v>
      </c>
    </row>
    <row r="3122" spans="1:28" x14ac:dyDescent="0.3">
      <c r="A3122" t="s">
        <v>8805</v>
      </c>
      <c r="B3122" t="s">
        <v>234</v>
      </c>
      <c r="C3122" t="s">
        <v>8806</v>
      </c>
      <c r="D3122" t="s">
        <v>225</v>
      </c>
      <c r="E3122">
        <v>19</v>
      </c>
      <c r="F3122" t="s">
        <v>17465</v>
      </c>
      <c r="G3122">
        <v>2024</v>
      </c>
      <c r="H3122">
        <f t="shared" si="146"/>
        <v>45492</v>
      </c>
      <c r="I3122">
        <v>5</v>
      </c>
      <c r="J3122">
        <v>59</v>
      </c>
      <c r="K3122">
        <v>8</v>
      </c>
      <c r="L3122" t="s">
        <v>17466</v>
      </c>
      <c r="M3122">
        <f t="shared" si="144"/>
        <v>0.7493981481481482</v>
      </c>
      <c r="N3122" t="str">
        <f t="shared" si="145"/>
        <v>5-8 PM</v>
      </c>
      <c r="O3122">
        <v>63186.48</v>
      </c>
      <c r="P3122">
        <v>829</v>
      </c>
      <c r="Q3122">
        <v>828</v>
      </c>
      <c r="R3122">
        <v>1</v>
      </c>
      <c r="S3122">
        <v>62358.48</v>
      </c>
      <c r="T3122" t="s">
        <v>105</v>
      </c>
      <c r="U3122" t="s">
        <v>23</v>
      </c>
      <c r="V3122" t="s">
        <v>24</v>
      </c>
      <c r="W3122" t="s">
        <v>8807</v>
      </c>
      <c r="X3122" t="s">
        <v>26</v>
      </c>
      <c r="Y3122" t="s">
        <v>27</v>
      </c>
      <c r="Z3122" t="s">
        <v>28</v>
      </c>
      <c r="AA3122" t="s">
        <v>26</v>
      </c>
      <c r="AB3122" t="s">
        <v>30</v>
      </c>
    </row>
    <row r="3123" spans="1:28" x14ac:dyDescent="0.3">
      <c r="A3123" t="s">
        <v>8808</v>
      </c>
      <c r="B3123" t="s">
        <v>234</v>
      </c>
      <c r="C3123" t="s">
        <v>8809</v>
      </c>
      <c r="D3123" t="s">
        <v>225</v>
      </c>
      <c r="E3123">
        <v>19</v>
      </c>
      <c r="F3123" t="s">
        <v>17465</v>
      </c>
      <c r="G3123">
        <v>2024</v>
      </c>
      <c r="H3123">
        <f t="shared" si="146"/>
        <v>45492</v>
      </c>
      <c r="I3123">
        <v>5</v>
      </c>
      <c r="J3123">
        <v>58</v>
      </c>
      <c r="K3123">
        <v>49</v>
      </c>
      <c r="L3123" t="s">
        <v>17466</v>
      </c>
      <c r="M3123">
        <f t="shared" si="144"/>
        <v>0.7491782407407408</v>
      </c>
      <c r="N3123" t="str">
        <f t="shared" si="145"/>
        <v>5-8 PM</v>
      </c>
      <c r="O3123">
        <v>64014.48</v>
      </c>
      <c r="P3123">
        <v>829</v>
      </c>
      <c r="Q3123">
        <v>828</v>
      </c>
      <c r="R3123">
        <v>1</v>
      </c>
      <c r="S3123">
        <v>63186.48</v>
      </c>
      <c r="T3123" t="s">
        <v>105</v>
      </c>
      <c r="U3123" t="s">
        <v>23</v>
      </c>
      <c r="V3123" t="s">
        <v>24</v>
      </c>
      <c r="W3123" t="s">
        <v>8810</v>
      </c>
      <c r="X3123" t="s">
        <v>26</v>
      </c>
      <c r="Y3123" t="s">
        <v>27</v>
      </c>
      <c r="Z3123" t="s">
        <v>28</v>
      </c>
      <c r="AA3123" t="s">
        <v>26</v>
      </c>
      <c r="AB3123" t="s">
        <v>30</v>
      </c>
    </row>
    <row r="3124" spans="1:28" x14ac:dyDescent="0.3">
      <c r="A3124" t="s">
        <v>8811</v>
      </c>
      <c r="B3124" t="s">
        <v>167</v>
      </c>
      <c r="C3124" t="s">
        <v>4377</v>
      </c>
      <c r="D3124" t="s">
        <v>21</v>
      </c>
      <c r="E3124">
        <v>19</v>
      </c>
      <c r="F3124" t="s">
        <v>17465</v>
      </c>
      <c r="G3124">
        <v>2024</v>
      </c>
      <c r="H3124">
        <f t="shared" si="146"/>
        <v>45492</v>
      </c>
      <c r="I3124">
        <v>5</v>
      </c>
      <c r="J3124">
        <v>58</v>
      </c>
      <c r="K3124">
        <v>34</v>
      </c>
      <c r="L3124" t="s">
        <v>17466</v>
      </c>
      <c r="M3124">
        <f t="shared" si="144"/>
        <v>0.74900462962962966</v>
      </c>
      <c r="N3124" t="str">
        <f t="shared" si="145"/>
        <v>5-8 PM</v>
      </c>
      <c r="O3124">
        <v>807.57</v>
      </c>
      <c r="P3124">
        <v>69</v>
      </c>
      <c r="Q3124">
        <v>66.930000000000007</v>
      </c>
      <c r="R3124">
        <v>2.0699999999999998</v>
      </c>
      <c r="S3124">
        <v>740.64</v>
      </c>
      <c r="T3124" t="s">
        <v>34</v>
      </c>
      <c r="U3124" t="s">
        <v>23</v>
      </c>
      <c r="V3124" t="s">
        <v>24</v>
      </c>
      <c r="W3124" t="s">
        <v>8812</v>
      </c>
      <c r="X3124" t="s">
        <v>26</v>
      </c>
      <c r="Y3124" t="s">
        <v>36</v>
      </c>
      <c r="Z3124" t="s">
        <v>28</v>
      </c>
      <c r="AA3124" t="s">
        <v>29</v>
      </c>
      <c r="AB3124" t="s">
        <v>30</v>
      </c>
    </row>
    <row r="3125" spans="1:28" x14ac:dyDescent="0.3">
      <c r="A3125" t="s">
        <v>8813</v>
      </c>
      <c r="B3125" t="s">
        <v>234</v>
      </c>
      <c r="C3125" t="s">
        <v>8814</v>
      </c>
      <c r="D3125" t="s">
        <v>225</v>
      </c>
      <c r="E3125">
        <v>19</v>
      </c>
      <c r="F3125" t="s">
        <v>17465</v>
      </c>
      <c r="G3125">
        <v>2024</v>
      </c>
      <c r="H3125">
        <f t="shared" si="146"/>
        <v>45492</v>
      </c>
      <c r="I3125">
        <v>5</v>
      </c>
      <c r="J3125">
        <v>58</v>
      </c>
      <c r="K3125">
        <v>32</v>
      </c>
      <c r="L3125" t="s">
        <v>17466</v>
      </c>
      <c r="M3125">
        <f t="shared" si="144"/>
        <v>0.74898148148148147</v>
      </c>
      <c r="N3125" t="str">
        <f t="shared" si="145"/>
        <v>5-8 PM</v>
      </c>
      <c r="O3125">
        <v>64842.48</v>
      </c>
      <c r="P3125">
        <v>829</v>
      </c>
      <c r="Q3125">
        <v>828</v>
      </c>
      <c r="R3125">
        <v>1</v>
      </c>
      <c r="S3125">
        <v>64014.48</v>
      </c>
      <c r="T3125" t="s">
        <v>105</v>
      </c>
      <c r="U3125" t="s">
        <v>23</v>
      </c>
      <c r="V3125" t="s">
        <v>24</v>
      </c>
      <c r="W3125" t="s">
        <v>8815</v>
      </c>
      <c r="X3125" t="s">
        <v>26</v>
      </c>
      <c r="Y3125" t="s">
        <v>27</v>
      </c>
      <c r="Z3125" t="s">
        <v>28</v>
      </c>
      <c r="AA3125" t="s">
        <v>26</v>
      </c>
      <c r="AB3125" t="s">
        <v>30</v>
      </c>
    </row>
    <row r="3126" spans="1:28" x14ac:dyDescent="0.3">
      <c r="A3126" t="s">
        <v>8816</v>
      </c>
      <c r="B3126" t="s">
        <v>234</v>
      </c>
      <c r="C3126" t="s">
        <v>8817</v>
      </c>
      <c r="D3126" t="s">
        <v>225</v>
      </c>
      <c r="E3126">
        <v>19</v>
      </c>
      <c r="F3126" t="s">
        <v>17465</v>
      </c>
      <c r="G3126">
        <v>2024</v>
      </c>
      <c r="H3126">
        <f t="shared" si="146"/>
        <v>45492</v>
      </c>
      <c r="I3126">
        <v>5</v>
      </c>
      <c r="J3126">
        <v>58</v>
      </c>
      <c r="K3126">
        <v>13</v>
      </c>
      <c r="L3126" t="s">
        <v>17466</v>
      </c>
      <c r="M3126">
        <f t="shared" si="144"/>
        <v>0.74876157407407407</v>
      </c>
      <c r="N3126" t="str">
        <f t="shared" si="145"/>
        <v>5-8 PM</v>
      </c>
      <c r="O3126">
        <v>65670.48</v>
      </c>
      <c r="P3126">
        <v>829</v>
      </c>
      <c r="Q3126">
        <v>828</v>
      </c>
      <c r="R3126">
        <v>1</v>
      </c>
      <c r="S3126">
        <v>64842.48</v>
      </c>
      <c r="T3126" t="s">
        <v>105</v>
      </c>
      <c r="U3126" t="s">
        <v>23</v>
      </c>
      <c r="V3126" t="s">
        <v>24</v>
      </c>
      <c r="W3126" t="s">
        <v>8818</v>
      </c>
      <c r="X3126" t="s">
        <v>26</v>
      </c>
      <c r="Y3126" t="s">
        <v>27</v>
      </c>
      <c r="Z3126" t="s">
        <v>28</v>
      </c>
      <c r="AA3126" t="s">
        <v>26</v>
      </c>
      <c r="AB3126" t="s">
        <v>30</v>
      </c>
    </row>
    <row r="3127" spans="1:28" x14ac:dyDescent="0.3">
      <c r="A3127" t="s">
        <v>8819</v>
      </c>
      <c r="B3127" t="s">
        <v>234</v>
      </c>
      <c r="C3127" t="s">
        <v>8820</v>
      </c>
      <c r="D3127" t="s">
        <v>225</v>
      </c>
      <c r="E3127">
        <v>19</v>
      </c>
      <c r="F3127" t="s">
        <v>17465</v>
      </c>
      <c r="G3127">
        <v>2024</v>
      </c>
      <c r="H3127">
        <f t="shared" si="146"/>
        <v>45492</v>
      </c>
      <c r="I3127">
        <v>5</v>
      </c>
      <c r="J3127">
        <v>57</v>
      </c>
      <c r="K3127">
        <v>45</v>
      </c>
      <c r="L3127" t="s">
        <v>17466</v>
      </c>
      <c r="M3127">
        <f t="shared" si="144"/>
        <v>0.74843749999999998</v>
      </c>
      <c r="N3127" t="str">
        <f t="shared" si="145"/>
        <v>5-8 PM</v>
      </c>
      <c r="O3127">
        <v>66498.48</v>
      </c>
      <c r="P3127">
        <v>829</v>
      </c>
      <c r="Q3127">
        <v>828</v>
      </c>
      <c r="R3127">
        <v>1</v>
      </c>
      <c r="S3127">
        <v>65670.48</v>
      </c>
      <c r="T3127" t="s">
        <v>105</v>
      </c>
      <c r="U3127" t="s">
        <v>23</v>
      </c>
      <c r="V3127" t="s">
        <v>24</v>
      </c>
      <c r="W3127" t="s">
        <v>8821</v>
      </c>
      <c r="X3127" t="s">
        <v>26</v>
      </c>
      <c r="Y3127" t="s">
        <v>27</v>
      </c>
      <c r="Z3127" t="s">
        <v>28</v>
      </c>
      <c r="AA3127" t="s">
        <v>26</v>
      </c>
      <c r="AB3127" t="s">
        <v>30</v>
      </c>
    </row>
    <row r="3128" spans="1:28" x14ac:dyDescent="0.3">
      <c r="A3128" t="s">
        <v>8822</v>
      </c>
      <c r="B3128" t="s">
        <v>234</v>
      </c>
      <c r="C3128" t="s">
        <v>8823</v>
      </c>
      <c r="D3128" t="s">
        <v>225</v>
      </c>
      <c r="E3128">
        <v>19</v>
      </c>
      <c r="F3128" t="s">
        <v>17465</v>
      </c>
      <c r="G3128">
        <v>2024</v>
      </c>
      <c r="H3128">
        <f t="shared" si="146"/>
        <v>45492</v>
      </c>
      <c r="I3128">
        <v>5</v>
      </c>
      <c r="J3128">
        <v>57</v>
      </c>
      <c r="K3128">
        <v>23</v>
      </c>
      <c r="L3128" t="s">
        <v>17466</v>
      </c>
      <c r="M3128">
        <f t="shared" si="144"/>
        <v>0.74818287037037035</v>
      </c>
      <c r="N3128" t="str">
        <f t="shared" si="145"/>
        <v>5-8 PM</v>
      </c>
      <c r="O3128">
        <v>67326.48</v>
      </c>
      <c r="P3128">
        <v>829</v>
      </c>
      <c r="Q3128">
        <v>828</v>
      </c>
      <c r="R3128">
        <v>1</v>
      </c>
      <c r="S3128">
        <v>66498.48</v>
      </c>
      <c r="T3128" t="s">
        <v>105</v>
      </c>
      <c r="U3128" t="s">
        <v>23</v>
      </c>
      <c r="V3128" t="s">
        <v>24</v>
      </c>
      <c r="W3128" t="s">
        <v>8824</v>
      </c>
      <c r="X3128" t="s">
        <v>26</v>
      </c>
      <c r="Y3128" t="s">
        <v>27</v>
      </c>
      <c r="Z3128" t="s">
        <v>28</v>
      </c>
      <c r="AA3128" t="s">
        <v>26</v>
      </c>
      <c r="AB3128" t="s">
        <v>30</v>
      </c>
    </row>
    <row r="3129" spans="1:28" x14ac:dyDescent="0.3">
      <c r="A3129" t="s">
        <v>8825</v>
      </c>
      <c r="B3129" t="s">
        <v>234</v>
      </c>
      <c r="C3129" t="s">
        <v>8826</v>
      </c>
      <c r="D3129" t="s">
        <v>225</v>
      </c>
      <c r="E3129">
        <v>19</v>
      </c>
      <c r="F3129" t="s">
        <v>17465</v>
      </c>
      <c r="G3129">
        <v>2024</v>
      </c>
      <c r="H3129">
        <f t="shared" si="146"/>
        <v>45492</v>
      </c>
      <c r="I3129">
        <v>5</v>
      </c>
      <c r="J3129">
        <v>57</v>
      </c>
      <c r="K3129">
        <v>0</v>
      </c>
      <c r="L3129" t="s">
        <v>17466</v>
      </c>
      <c r="M3129">
        <f t="shared" si="144"/>
        <v>0.74791666666666667</v>
      </c>
      <c r="N3129" t="str">
        <f t="shared" si="145"/>
        <v>5-8 PM</v>
      </c>
      <c r="O3129">
        <v>68154.48</v>
      </c>
      <c r="P3129">
        <v>829</v>
      </c>
      <c r="Q3129">
        <v>828</v>
      </c>
      <c r="R3129">
        <v>1</v>
      </c>
      <c r="S3129">
        <v>67326.48</v>
      </c>
      <c r="T3129" t="s">
        <v>105</v>
      </c>
      <c r="U3129" t="s">
        <v>23</v>
      </c>
      <c r="V3129" t="s">
        <v>24</v>
      </c>
      <c r="W3129" t="s">
        <v>8827</v>
      </c>
      <c r="X3129" t="s">
        <v>26</v>
      </c>
      <c r="Y3129" t="s">
        <v>27</v>
      </c>
      <c r="Z3129" t="s">
        <v>28</v>
      </c>
      <c r="AA3129" t="s">
        <v>26</v>
      </c>
      <c r="AB3129" t="s">
        <v>30</v>
      </c>
    </row>
    <row r="3130" spans="1:28" x14ac:dyDescent="0.3">
      <c r="A3130" t="s">
        <v>8828</v>
      </c>
      <c r="B3130" t="s">
        <v>234</v>
      </c>
      <c r="C3130" t="s">
        <v>8829</v>
      </c>
      <c r="D3130" t="s">
        <v>225</v>
      </c>
      <c r="E3130">
        <v>19</v>
      </c>
      <c r="F3130" t="s">
        <v>17465</v>
      </c>
      <c r="G3130">
        <v>2024</v>
      </c>
      <c r="H3130">
        <f t="shared" si="146"/>
        <v>45492</v>
      </c>
      <c r="I3130">
        <v>5</v>
      </c>
      <c r="J3130">
        <v>56</v>
      </c>
      <c r="K3130">
        <v>39</v>
      </c>
      <c r="L3130" t="s">
        <v>17466</v>
      </c>
      <c r="M3130">
        <f t="shared" si="144"/>
        <v>0.74767361111111119</v>
      </c>
      <c r="N3130" t="str">
        <f t="shared" si="145"/>
        <v>5-8 PM</v>
      </c>
      <c r="O3130">
        <v>68982.48</v>
      </c>
      <c r="P3130">
        <v>829</v>
      </c>
      <c r="Q3130">
        <v>828</v>
      </c>
      <c r="R3130">
        <v>1</v>
      </c>
      <c r="S3130">
        <v>68154.48</v>
      </c>
      <c r="T3130" t="s">
        <v>105</v>
      </c>
      <c r="U3130" t="s">
        <v>23</v>
      </c>
      <c r="V3130" t="s">
        <v>24</v>
      </c>
      <c r="W3130" t="s">
        <v>8830</v>
      </c>
      <c r="X3130" t="s">
        <v>26</v>
      </c>
      <c r="Y3130" t="s">
        <v>27</v>
      </c>
      <c r="Z3130" t="s">
        <v>28</v>
      </c>
      <c r="AA3130" t="s">
        <v>26</v>
      </c>
      <c r="AB3130" t="s">
        <v>30</v>
      </c>
    </row>
    <row r="3131" spans="1:28" x14ac:dyDescent="0.3">
      <c r="A3131" t="s">
        <v>8831</v>
      </c>
      <c r="B3131" t="s">
        <v>234</v>
      </c>
      <c r="C3131" t="s">
        <v>8832</v>
      </c>
      <c r="D3131" t="s">
        <v>225</v>
      </c>
      <c r="E3131">
        <v>19</v>
      </c>
      <c r="F3131" t="s">
        <v>17465</v>
      </c>
      <c r="G3131">
        <v>2024</v>
      </c>
      <c r="H3131">
        <f t="shared" si="146"/>
        <v>45492</v>
      </c>
      <c r="I3131">
        <v>5</v>
      </c>
      <c r="J3131">
        <v>56</v>
      </c>
      <c r="K3131">
        <v>23</v>
      </c>
      <c r="L3131" t="s">
        <v>17466</v>
      </c>
      <c r="M3131">
        <f t="shared" si="144"/>
        <v>0.7474884259259259</v>
      </c>
      <c r="N3131" t="str">
        <f t="shared" si="145"/>
        <v>5-8 PM</v>
      </c>
      <c r="O3131">
        <v>69810.48</v>
      </c>
      <c r="P3131">
        <v>829</v>
      </c>
      <c r="Q3131">
        <v>828</v>
      </c>
      <c r="R3131">
        <v>1</v>
      </c>
      <c r="S3131">
        <v>68982.48</v>
      </c>
      <c r="T3131" t="s">
        <v>105</v>
      </c>
      <c r="U3131" t="s">
        <v>23</v>
      </c>
      <c r="V3131" t="s">
        <v>24</v>
      </c>
      <c r="W3131" t="s">
        <v>8833</v>
      </c>
      <c r="X3131" t="s">
        <v>26</v>
      </c>
      <c r="Y3131" t="s">
        <v>27</v>
      </c>
      <c r="Z3131" t="s">
        <v>28</v>
      </c>
      <c r="AA3131" t="s">
        <v>26</v>
      </c>
      <c r="AB3131" t="s">
        <v>30</v>
      </c>
    </row>
    <row r="3132" spans="1:28" x14ac:dyDescent="0.3">
      <c r="A3132" t="s">
        <v>8834</v>
      </c>
      <c r="B3132" t="s">
        <v>234</v>
      </c>
      <c r="C3132" t="s">
        <v>8835</v>
      </c>
      <c r="D3132" t="s">
        <v>225</v>
      </c>
      <c r="E3132">
        <v>19</v>
      </c>
      <c r="F3132" t="s">
        <v>17465</v>
      </c>
      <c r="G3132">
        <v>2024</v>
      </c>
      <c r="H3132">
        <f t="shared" si="146"/>
        <v>45492</v>
      </c>
      <c r="I3132">
        <v>5</v>
      </c>
      <c r="J3132">
        <v>56</v>
      </c>
      <c r="K3132">
        <v>7</v>
      </c>
      <c r="L3132" t="s">
        <v>17466</v>
      </c>
      <c r="M3132">
        <f t="shared" si="144"/>
        <v>0.74730324074074073</v>
      </c>
      <c r="N3132" t="str">
        <f t="shared" si="145"/>
        <v>5-8 PM</v>
      </c>
      <c r="O3132">
        <v>70638.48</v>
      </c>
      <c r="P3132">
        <v>829</v>
      </c>
      <c r="Q3132">
        <v>828</v>
      </c>
      <c r="R3132">
        <v>1</v>
      </c>
      <c r="S3132">
        <v>69810.48</v>
      </c>
      <c r="T3132" t="s">
        <v>105</v>
      </c>
      <c r="U3132" t="s">
        <v>23</v>
      </c>
      <c r="V3132" t="s">
        <v>24</v>
      </c>
      <c r="W3132" t="s">
        <v>8836</v>
      </c>
      <c r="X3132" t="s">
        <v>26</v>
      </c>
      <c r="Y3132" t="s">
        <v>27</v>
      </c>
      <c r="Z3132" t="s">
        <v>28</v>
      </c>
      <c r="AA3132" t="s">
        <v>26</v>
      </c>
      <c r="AB3132" t="s">
        <v>30</v>
      </c>
    </row>
    <row r="3133" spans="1:28" x14ac:dyDescent="0.3">
      <c r="A3133" t="s">
        <v>8837</v>
      </c>
      <c r="B3133" t="s">
        <v>234</v>
      </c>
      <c r="C3133" t="s">
        <v>8838</v>
      </c>
      <c r="D3133" t="s">
        <v>225</v>
      </c>
      <c r="E3133">
        <v>19</v>
      </c>
      <c r="F3133" t="s">
        <v>17465</v>
      </c>
      <c r="G3133">
        <v>2024</v>
      </c>
      <c r="H3133">
        <f t="shared" si="146"/>
        <v>45492</v>
      </c>
      <c r="I3133">
        <v>5</v>
      </c>
      <c r="J3133">
        <v>55</v>
      </c>
      <c r="K3133">
        <v>54</v>
      </c>
      <c r="L3133" t="s">
        <v>17466</v>
      </c>
      <c r="M3133">
        <f t="shared" si="144"/>
        <v>0.74715277777777767</v>
      </c>
      <c r="N3133" t="str">
        <f t="shared" si="145"/>
        <v>5-8 PM</v>
      </c>
      <c r="O3133">
        <v>71466.48</v>
      </c>
      <c r="P3133">
        <v>829</v>
      </c>
      <c r="Q3133">
        <v>828</v>
      </c>
      <c r="R3133">
        <v>1</v>
      </c>
      <c r="S3133">
        <v>70638.48</v>
      </c>
      <c r="T3133" t="s">
        <v>105</v>
      </c>
      <c r="U3133" t="s">
        <v>23</v>
      </c>
      <c r="V3133" t="s">
        <v>24</v>
      </c>
      <c r="W3133" t="s">
        <v>8839</v>
      </c>
      <c r="X3133" t="s">
        <v>26</v>
      </c>
      <c r="Y3133" t="s">
        <v>27</v>
      </c>
      <c r="Z3133" t="s">
        <v>28</v>
      </c>
      <c r="AA3133" t="s">
        <v>26</v>
      </c>
      <c r="AB3133" t="s">
        <v>30</v>
      </c>
    </row>
    <row r="3134" spans="1:28" x14ac:dyDescent="0.3">
      <c r="A3134" t="s">
        <v>8840</v>
      </c>
      <c r="B3134" t="s">
        <v>180</v>
      </c>
      <c r="C3134" t="s">
        <v>8841</v>
      </c>
      <c r="D3134" t="s">
        <v>50</v>
      </c>
      <c r="E3134">
        <v>19</v>
      </c>
      <c r="F3134" t="s">
        <v>17465</v>
      </c>
      <c r="G3134">
        <v>2024</v>
      </c>
      <c r="H3134">
        <f t="shared" si="146"/>
        <v>45492</v>
      </c>
      <c r="I3134">
        <v>5</v>
      </c>
      <c r="J3134">
        <v>55</v>
      </c>
      <c r="K3134">
        <v>43</v>
      </c>
      <c r="L3134" t="s">
        <v>17466</v>
      </c>
      <c r="M3134">
        <f t="shared" si="144"/>
        <v>0.74702546296296291</v>
      </c>
      <c r="N3134" t="str">
        <f t="shared" si="145"/>
        <v>5-8 PM</v>
      </c>
      <c r="O3134">
        <v>930.56</v>
      </c>
      <c r="P3134">
        <v>349</v>
      </c>
      <c r="Q3134">
        <v>335.04</v>
      </c>
      <c r="R3134">
        <v>13.96</v>
      </c>
      <c r="S3134">
        <v>595.52</v>
      </c>
      <c r="T3134" t="s">
        <v>34</v>
      </c>
      <c r="U3134" t="s">
        <v>23</v>
      </c>
      <c r="V3134" t="s">
        <v>24</v>
      </c>
      <c r="W3134" t="s">
        <v>8842</v>
      </c>
      <c r="X3134" t="s">
        <v>26</v>
      </c>
      <c r="Y3134" t="s">
        <v>36</v>
      </c>
      <c r="Z3134" t="s">
        <v>28</v>
      </c>
      <c r="AA3134" t="s">
        <v>29</v>
      </c>
      <c r="AB3134" t="s">
        <v>30</v>
      </c>
    </row>
    <row r="3135" spans="1:28" x14ac:dyDescent="0.3">
      <c r="A3135" t="s">
        <v>8843</v>
      </c>
      <c r="B3135" t="s">
        <v>234</v>
      </c>
      <c r="C3135" t="s">
        <v>8844</v>
      </c>
      <c r="D3135" t="s">
        <v>225</v>
      </c>
      <c r="E3135">
        <v>19</v>
      </c>
      <c r="F3135" t="s">
        <v>17465</v>
      </c>
      <c r="G3135">
        <v>2024</v>
      </c>
      <c r="H3135">
        <f t="shared" si="146"/>
        <v>45492</v>
      </c>
      <c r="I3135">
        <v>5</v>
      </c>
      <c r="J3135">
        <v>55</v>
      </c>
      <c r="K3135">
        <v>40</v>
      </c>
      <c r="L3135" t="s">
        <v>17466</v>
      </c>
      <c r="M3135">
        <f t="shared" si="144"/>
        <v>0.74699074074074068</v>
      </c>
      <c r="N3135" t="str">
        <f t="shared" si="145"/>
        <v>5-8 PM</v>
      </c>
      <c r="O3135">
        <v>72294.48</v>
      </c>
      <c r="P3135">
        <v>829</v>
      </c>
      <c r="Q3135">
        <v>828</v>
      </c>
      <c r="R3135">
        <v>1</v>
      </c>
      <c r="S3135">
        <v>71466.48</v>
      </c>
      <c r="T3135" t="s">
        <v>105</v>
      </c>
      <c r="U3135" t="s">
        <v>23</v>
      </c>
      <c r="V3135" t="s">
        <v>24</v>
      </c>
      <c r="W3135" t="s">
        <v>8845</v>
      </c>
      <c r="X3135" t="s">
        <v>26</v>
      </c>
      <c r="Y3135" t="s">
        <v>27</v>
      </c>
      <c r="Z3135" t="s">
        <v>28</v>
      </c>
      <c r="AA3135" t="s">
        <v>26</v>
      </c>
      <c r="AB3135" t="s">
        <v>30</v>
      </c>
    </row>
    <row r="3136" spans="1:28" x14ac:dyDescent="0.3">
      <c r="A3136" t="s">
        <v>8846</v>
      </c>
      <c r="B3136" t="s">
        <v>234</v>
      </c>
      <c r="C3136" t="s">
        <v>8847</v>
      </c>
      <c r="D3136" t="s">
        <v>225</v>
      </c>
      <c r="E3136">
        <v>19</v>
      </c>
      <c r="F3136" t="s">
        <v>17465</v>
      </c>
      <c r="G3136">
        <v>2024</v>
      </c>
      <c r="H3136">
        <f t="shared" si="146"/>
        <v>45492</v>
      </c>
      <c r="I3136">
        <v>5</v>
      </c>
      <c r="J3136">
        <v>55</v>
      </c>
      <c r="K3136">
        <v>26</v>
      </c>
      <c r="L3136" t="s">
        <v>17466</v>
      </c>
      <c r="M3136">
        <f t="shared" si="144"/>
        <v>0.74682870370370369</v>
      </c>
      <c r="N3136" t="str">
        <f t="shared" si="145"/>
        <v>5-8 PM</v>
      </c>
      <c r="O3136">
        <v>73122.48</v>
      </c>
      <c r="P3136">
        <v>829</v>
      </c>
      <c r="Q3136">
        <v>828</v>
      </c>
      <c r="R3136">
        <v>1</v>
      </c>
      <c r="S3136">
        <v>72294.48</v>
      </c>
      <c r="T3136" t="s">
        <v>105</v>
      </c>
      <c r="U3136" t="s">
        <v>23</v>
      </c>
      <c r="V3136" t="s">
        <v>24</v>
      </c>
      <c r="W3136" t="s">
        <v>8848</v>
      </c>
      <c r="X3136" t="s">
        <v>26</v>
      </c>
      <c r="Y3136" t="s">
        <v>27</v>
      </c>
      <c r="Z3136" t="s">
        <v>28</v>
      </c>
      <c r="AA3136" t="s">
        <v>26</v>
      </c>
      <c r="AB3136" t="s">
        <v>30</v>
      </c>
    </row>
    <row r="3137" spans="1:28" x14ac:dyDescent="0.3">
      <c r="A3137" t="s">
        <v>8849</v>
      </c>
      <c r="B3137" t="s">
        <v>234</v>
      </c>
      <c r="C3137" t="s">
        <v>8850</v>
      </c>
      <c r="D3137" t="s">
        <v>225</v>
      </c>
      <c r="E3137">
        <v>19</v>
      </c>
      <c r="F3137" t="s">
        <v>17465</v>
      </c>
      <c r="G3137">
        <v>2024</v>
      </c>
      <c r="H3137">
        <f t="shared" si="146"/>
        <v>45492</v>
      </c>
      <c r="I3137">
        <v>5</v>
      </c>
      <c r="J3137">
        <v>55</v>
      </c>
      <c r="K3137">
        <v>7</v>
      </c>
      <c r="L3137" t="s">
        <v>17466</v>
      </c>
      <c r="M3137">
        <f t="shared" si="144"/>
        <v>0.74660879629629628</v>
      </c>
      <c r="N3137" t="str">
        <f t="shared" si="145"/>
        <v>5-8 PM</v>
      </c>
      <c r="O3137">
        <v>73950.48</v>
      </c>
      <c r="P3137">
        <v>829</v>
      </c>
      <c r="Q3137">
        <v>828</v>
      </c>
      <c r="R3137">
        <v>1</v>
      </c>
      <c r="S3137">
        <v>73122.48</v>
      </c>
      <c r="T3137" t="s">
        <v>105</v>
      </c>
      <c r="U3137" t="s">
        <v>23</v>
      </c>
      <c r="V3137" t="s">
        <v>24</v>
      </c>
      <c r="W3137" t="s">
        <v>8851</v>
      </c>
      <c r="X3137" t="s">
        <v>26</v>
      </c>
      <c r="Y3137" t="s">
        <v>27</v>
      </c>
      <c r="Z3137" t="s">
        <v>28</v>
      </c>
      <c r="AA3137" t="s">
        <v>26</v>
      </c>
      <c r="AB3137" t="s">
        <v>30</v>
      </c>
    </row>
    <row r="3138" spans="1:28" x14ac:dyDescent="0.3">
      <c r="A3138" t="s">
        <v>8852</v>
      </c>
      <c r="B3138" t="s">
        <v>234</v>
      </c>
      <c r="C3138" t="s">
        <v>8853</v>
      </c>
      <c r="D3138" t="s">
        <v>225</v>
      </c>
      <c r="E3138">
        <v>19</v>
      </c>
      <c r="F3138" t="s">
        <v>17465</v>
      </c>
      <c r="G3138">
        <v>2024</v>
      </c>
      <c r="H3138">
        <f t="shared" si="146"/>
        <v>45492</v>
      </c>
      <c r="I3138">
        <v>5</v>
      </c>
      <c r="J3138">
        <v>54</v>
      </c>
      <c r="K3138">
        <v>49</v>
      </c>
      <c r="L3138" t="s">
        <v>17466</v>
      </c>
      <c r="M3138">
        <f t="shared" ref="M3138:M3201" si="147">TIMEVALUE(TEXT(TIMEVALUE(I3138 &amp; ":" &amp; J3138 &amp; ":" &amp; K3138 &amp; " " &amp; L3138), "hh:mm:ss AM/PM"))</f>
        <v>0.74640046296296303</v>
      </c>
      <c r="N3138" t="str">
        <f t="shared" ref="N3138:N3201" si="148">IF(AND(HOUR(M3138)&gt;=0, HOUR(M3138)&lt;=4), "12-4 AM",
IF(AND(HOUR(M3138)&gt;=5, HOUR(M3138)&lt;=8), "5-8 AM",
IF(AND(HOUR(M3138)&gt;=9, HOUR(M3138)&lt;=12), "9 AM-12 PM",
IF(AND(HOUR(M3138)&gt;=13, HOUR(M3138)&lt;=16), "1-4 PM",
IF(AND(HOUR(M3138)&gt;=17, HOUR(M3138)&lt;=20), "5-8 PM",
IF(AND(HOUR(M3138)&gt;=21, HOUR(M3138)&lt;=23), "9-11 PM",
""))))))</f>
        <v>5-8 PM</v>
      </c>
      <c r="O3138">
        <v>74778.48</v>
      </c>
      <c r="P3138">
        <v>829</v>
      </c>
      <c r="Q3138">
        <v>828</v>
      </c>
      <c r="R3138">
        <v>1</v>
      </c>
      <c r="S3138">
        <v>73950.48</v>
      </c>
      <c r="T3138" t="s">
        <v>105</v>
      </c>
      <c r="U3138" t="s">
        <v>23</v>
      </c>
      <c r="V3138" t="s">
        <v>24</v>
      </c>
      <c r="W3138" t="s">
        <v>8854</v>
      </c>
      <c r="X3138" t="s">
        <v>26</v>
      </c>
      <c r="Y3138" t="s">
        <v>27</v>
      </c>
      <c r="Z3138" t="s">
        <v>28</v>
      </c>
      <c r="AA3138" t="s">
        <v>26</v>
      </c>
      <c r="AB3138" t="s">
        <v>30</v>
      </c>
    </row>
    <row r="3139" spans="1:28" x14ac:dyDescent="0.3">
      <c r="A3139" t="s">
        <v>8855</v>
      </c>
      <c r="B3139" t="s">
        <v>234</v>
      </c>
      <c r="C3139" t="s">
        <v>8856</v>
      </c>
      <c r="D3139" t="s">
        <v>225</v>
      </c>
      <c r="E3139">
        <v>19</v>
      </c>
      <c r="F3139" t="s">
        <v>17465</v>
      </c>
      <c r="G3139">
        <v>2024</v>
      </c>
      <c r="H3139">
        <f t="shared" ref="H3139:H3202" si="149">DATEVALUE(E3139 &amp;"-"&amp;F3139&amp;"-"&amp;G3139)</f>
        <v>45492</v>
      </c>
      <c r="I3139">
        <v>5</v>
      </c>
      <c r="J3139">
        <v>54</v>
      </c>
      <c r="K3139">
        <v>32</v>
      </c>
      <c r="L3139" t="s">
        <v>17466</v>
      </c>
      <c r="M3139">
        <f t="shared" si="147"/>
        <v>0.7462037037037037</v>
      </c>
      <c r="N3139" t="str">
        <f t="shared" si="148"/>
        <v>5-8 PM</v>
      </c>
      <c r="O3139">
        <v>75606.48</v>
      </c>
      <c r="P3139">
        <v>829</v>
      </c>
      <c r="Q3139">
        <v>828</v>
      </c>
      <c r="R3139">
        <v>1</v>
      </c>
      <c r="S3139">
        <v>74778.48</v>
      </c>
      <c r="T3139" t="s">
        <v>105</v>
      </c>
      <c r="U3139" t="s">
        <v>23</v>
      </c>
      <c r="V3139" t="s">
        <v>24</v>
      </c>
      <c r="W3139" t="s">
        <v>8857</v>
      </c>
      <c r="X3139" t="s">
        <v>26</v>
      </c>
      <c r="Y3139" t="s">
        <v>27</v>
      </c>
      <c r="Z3139" t="s">
        <v>28</v>
      </c>
      <c r="AA3139" t="s">
        <v>26</v>
      </c>
      <c r="AB3139" t="s">
        <v>30</v>
      </c>
    </row>
    <row r="3140" spans="1:28" x14ac:dyDescent="0.3">
      <c r="A3140" t="s">
        <v>8858</v>
      </c>
      <c r="B3140" t="s">
        <v>234</v>
      </c>
      <c r="C3140" t="s">
        <v>8859</v>
      </c>
      <c r="D3140" t="s">
        <v>225</v>
      </c>
      <c r="E3140">
        <v>19</v>
      </c>
      <c r="F3140" t="s">
        <v>17465</v>
      </c>
      <c r="G3140">
        <v>2024</v>
      </c>
      <c r="H3140">
        <f t="shared" si="149"/>
        <v>45492</v>
      </c>
      <c r="I3140">
        <v>5</v>
      </c>
      <c r="J3140">
        <v>54</v>
      </c>
      <c r="K3140">
        <v>17</v>
      </c>
      <c r="L3140" t="s">
        <v>17466</v>
      </c>
      <c r="M3140">
        <f t="shared" si="147"/>
        <v>0.74603009259259256</v>
      </c>
      <c r="N3140" t="str">
        <f t="shared" si="148"/>
        <v>5-8 PM</v>
      </c>
      <c r="O3140">
        <v>76434.48</v>
      </c>
      <c r="P3140">
        <v>829</v>
      </c>
      <c r="Q3140">
        <v>828</v>
      </c>
      <c r="R3140">
        <v>1</v>
      </c>
      <c r="S3140">
        <v>75606.48</v>
      </c>
      <c r="T3140" t="s">
        <v>105</v>
      </c>
      <c r="U3140" t="s">
        <v>23</v>
      </c>
      <c r="V3140" t="s">
        <v>24</v>
      </c>
      <c r="W3140" t="s">
        <v>8860</v>
      </c>
      <c r="X3140" t="s">
        <v>26</v>
      </c>
      <c r="Y3140" t="s">
        <v>27</v>
      </c>
      <c r="Z3140" t="s">
        <v>28</v>
      </c>
      <c r="AA3140" t="s">
        <v>26</v>
      </c>
      <c r="AB3140" t="s">
        <v>30</v>
      </c>
    </row>
    <row r="3141" spans="1:28" x14ac:dyDescent="0.3">
      <c r="A3141" t="s">
        <v>8861</v>
      </c>
      <c r="B3141" t="s">
        <v>234</v>
      </c>
      <c r="C3141" t="s">
        <v>8862</v>
      </c>
      <c r="D3141" t="s">
        <v>225</v>
      </c>
      <c r="E3141">
        <v>19</v>
      </c>
      <c r="F3141" t="s">
        <v>17465</v>
      </c>
      <c r="G3141">
        <v>2024</v>
      </c>
      <c r="H3141">
        <f t="shared" si="149"/>
        <v>45492</v>
      </c>
      <c r="I3141">
        <v>5</v>
      </c>
      <c r="J3141">
        <v>53</v>
      </c>
      <c r="K3141">
        <v>59</v>
      </c>
      <c r="L3141" t="s">
        <v>17466</v>
      </c>
      <c r="M3141">
        <f t="shared" si="147"/>
        <v>0.74582175925925931</v>
      </c>
      <c r="N3141" t="str">
        <f t="shared" si="148"/>
        <v>5-8 PM</v>
      </c>
      <c r="O3141">
        <v>77262.48</v>
      </c>
      <c r="P3141">
        <v>829</v>
      </c>
      <c r="Q3141">
        <v>828</v>
      </c>
      <c r="R3141">
        <v>1</v>
      </c>
      <c r="S3141">
        <v>76434.48</v>
      </c>
      <c r="T3141" t="s">
        <v>105</v>
      </c>
      <c r="U3141" t="s">
        <v>23</v>
      </c>
      <c r="V3141" t="s">
        <v>24</v>
      </c>
      <c r="W3141" t="s">
        <v>8863</v>
      </c>
      <c r="X3141" t="s">
        <v>26</v>
      </c>
      <c r="Y3141" t="s">
        <v>27</v>
      </c>
      <c r="Z3141" t="s">
        <v>28</v>
      </c>
      <c r="AA3141" t="s">
        <v>26</v>
      </c>
      <c r="AB3141" t="s">
        <v>30</v>
      </c>
    </row>
    <row r="3142" spans="1:28" x14ac:dyDescent="0.3">
      <c r="A3142" t="s">
        <v>8864</v>
      </c>
      <c r="B3142" t="s">
        <v>234</v>
      </c>
      <c r="C3142" t="s">
        <v>8865</v>
      </c>
      <c r="D3142" t="s">
        <v>225</v>
      </c>
      <c r="E3142">
        <v>19</v>
      </c>
      <c r="F3142" t="s">
        <v>17465</v>
      </c>
      <c r="G3142">
        <v>2024</v>
      </c>
      <c r="H3142">
        <f t="shared" si="149"/>
        <v>45492</v>
      </c>
      <c r="I3142">
        <v>5</v>
      </c>
      <c r="J3142">
        <v>53</v>
      </c>
      <c r="K3142">
        <v>43</v>
      </c>
      <c r="L3142" t="s">
        <v>17466</v>
      </c>
      <c r="M3142">
        <f t="shared" si="147"/>
        <v>0.74563657407407413</v>
      </c>
      <c r="N3142" t="str">
        <f t="shared" si="148"/>
        <v>5-8 PM</v>
      </c>
      <c r="O3142">
        <v>78090.48</v>
      </c>
      <c r="P3142">
        <v>829</v>
      </c>
      <c r="Q3142">
        <v>828</v>
      </c>
      <c r="R3142">
        <v>1</v>
      </c>
      <c r="S3142">
        <v>77262.48</v>
      </c>
      <c r="T3142" t="s">
        <v>105</v>
      </c>
      <c r="U3142" t="s">
        <v>23</v>
      </c>
      <c r="V3142" t="s">
        <v>24</v>
      </c>
      <c r="W3142" t="s">
        <v>8866</v>
      </c>
      <c r="X3142" t="s">
        <v>26</v>
      </c>
      <c r="Y3142" t="s">
        <v>27</v>
      </c>
      <c r="Z3142" t="s">
        <v>28</v>
      </c>
      <c r="AA3142" t="s">
        <v>26</v>
      </c>
      <c r="AB3142" t="s">
        <v>30</v>
      </c>
    </row>
    <row r="3143" spans="1:28" x14ac:dyDescent="0.3">
      <c r="A3143" t="s">
        <v>8867</v>
      </c>
      <c r="B3143" t="s">
        <v>234</v>
      </c>
      <c r="C3143" t="s">
        <v>8868</v>
      </c>
      <c r="D3143" t="s">
        <v>225</v>
      </c>
      <c r="E3143">
        <v>19</v>
      </c>
      <c r="F3143" t="s">
        <v>17465</v>
      </c>
      <c r="G3143">
        <v>2024</v>
      </c>
      <c r="H3143">
        <f t="shared" si="149"/>
        <v>45492</v>
      </c>
      <c r="I3143">
        <v>5</v>
      </c>
      <c r="J3143">
        <v>53</v>
      </c>
      <c r="K3143">
        <v>27</v>
      </c>
      <c r="L3143" t="s">
        <v>17466</v>
      </c>
      <c r="M3143">
        <f t="shared" si="147"/>
        <v>0.74545138888888884</v>
      </c>
      <c r="N3143" t="str">
        <f t="shared" si="148"/>
        <v>5-8 PM</v>
      </c>
      <c r="O3143">
        <v>78918.48</v>
      </c>
      <c r="P3143">
        <v>829</v>
      </c>
      <c r="Q3143">
        <v>828</v>
      </c>
      <c r="R3143">
        <v>1</v>
      </c>
      <c r="S3143">
        <v>78090.48</v>
      </c>
      <c r="T3143" t="s">
        <v>105</v>
      </c>
      <c r="U3143" t="s">
        <v>23</v>
      </c>
      <c r="V3143" t="s">
        <v>24</v>
      </c>
      <c r="W3143" t="s">
        <v>8869</v>
      </c>
      <c r="X3143" t="s">
        <v>26</v>
      </c>
      <c r="Y3143" t="s">
        <v>27</v>
      </c>
      <c r="Z3143" t="s">
        <v>28</v>
      </c>
      <c r="AA3143" t="s">
        <v>26</v>
      </c>
      <c r="AB3143" t="s">
        <v>30</v>
      </c>
    </row>
    <row r="3144" spans="1:28" x14ac:dyDescent="0.3">
      <c r="A3144" t="s">
        <v>8870</v>
      </c>
      <c r="B3144" t="s">
        <v>234</v>
      </c>
      <c r="C3144" t="s">
        <v>8871</v>
      </c>
      <c r="D3144" t="s">
        <v>225</v>
      </c>
      <c r="E3144">
        <v>19</v>
      </c>
      <c r="F3144" t="s">
        <v>17465</v>
      </c>
      <c r="G3144">
        <v>2024</v>
      </c>
      <c r="H3144">
        <f t="shared" si="149"/>
        <v>45492</v>
      </c>
      <c r="I3144">
        <v>5</v>
      </c>
      <c r="J3144">
        <v>53</v>
      </c>
      <c r="K3144">
        <v>9</v>
      </c>
      <c r="L3144" t="s">
        <v>17466</v>
      </c>
      <c r="M3144">
        <f t="shared" si="147"/>
        <v>0.74524305555555559</v>
      </c>
      <c r="N3144" t="str">
        <f t="shared" si="148"/>
        <v>5-8 PM</v>
      </c>
      <c r="O3144">
        <v>79746.48</v>
      </c>
      <c r="P3144">
        <v>829</v>
      </c>
      <c r="Q3144">
        <v>828</v>
      </c>
      <c r="R3144">
        <v>1</v>
      </c>
      <c r="S3144">
        <v>78918.48</v>
      </c>
      <c r="T3144" t="s">
        <v>105</v>
      </c>
      <c r="U3144" t="s">
        <v>23</v>
      </c>
      <c r="V3144" t="s">
        <v>24</v>
      </c>
      <c r="W3144" t="s">
        <v>8872</v>
      </c>
      <c r="X3144" t="s">
        <v>26</v>
      </c>
      <c r="Y3144" t="s">
        <v>27</v>
      </c>
      <c r="Z3144" t="s">
        <v>28</v>
      </c>
      <c r="AA3144" t="s">
        <v>26</v>
      </c>
      <c r="AB3144" t="s">
        <v>30</v>
      </c>
    </row>
    <row r="3145" spans="1:28" x14ac:dyDescent="0.3">
      <c r="A3145" t="s">
        <v>8873</v>
      </c>
      <c r="B3145" t="s">
        <v>234</v>
      </c>
      <c r="C3145" t="s">
        <v>8874</v>
      </c>
      <c r="D3145" t="s">
        <v>225</v>
      </c>
      <c r="E3145">
        <v>19</v>
      </c>
      <c r="F3145" t="s">
        <v>17465</v>
      </c>
      <c r="G3145">
        <v>2024</v>
      </c>
      <c r="H3145">
        <f t="shared" si="149"/>
        <v>45492</v>
      </c>
      <c r="I3145">
        <v>5</v>
      </c>
      <c r="J3145">
        <v>52</v>
      </c>
      <c r="K3145">
        <v>55</v>
      </c>
      <c r="L3145" t="s">
        <v>17466</v>
      </c>
      <c r="M3145">
        <f t="shared" si="147"/>
        <v>0.74508101851851849</v>
      </c>
      <c r="N3145" t="str">
        <f t="shared" si="148"/>
        <v>5-8 PM</v>
      </c>
      <c r="O3145">
        <v>80574.48</v>
      </c>
      <c r="P3145">
        <v>829</v>
      </c>
      <c r="Q3145">
        <v>828</v>
      </c>
      <c r="R3145">
        <v>1</v>
      </c>
      <c r="S3145">
        <v>79746.48</v>
      </c>
      <c r="T3145" t="s">
        <v>105</v>
      </c>
      <c r="U3145" t="s">
        <v>23</v>
      </c>
      <c r="V3145" t="s">
        <v>24</v>
      </c>
      <c r="W3145" t="s">
        <v>8875</v>
      </c>
      <c r="X3145" t="s">
        <v>26</v>
      </c>
      <c r="Y3145" t="s">
        <v>27</v>
      </c>
      <c r="Z3145" t="s">
        <v>28</v>
      </c>
      <c r="AA3145" t="s">
        <v>26</v>
      </c>
      <c r="AB3145" t="s">
        <v>30</v>
      </c>
    </row>
    <row r="3146" spans="1:28" x14ac:dyDescent="0.3">
      <c r="A3146" t="s">
        <v>8876</v>
      </c>
      <c r="B3146" t="s">
        <v>234</v>
      </c>
      <c r="C3146" t="s">
        <v>8877</v>
      </c>
      <c r="D3146" t="s">
        <v>225</v>
      </c>
      <c r="E3146">
        <v>19</v>
      </c>
      <c r="F3146" t="s">
        <v>17465</v>
      </c>
      <c r="G3146">
        <v>2024</v>
      </c>
      <c r="H3146">
        <f t="shared" si="149"/>
        <v>45492</v>
      </c>
      <c r="I3146">
        <v>5</v>
      </c>
      <c r="J3146">
        <v>52</v>
      </c>
      <c r="K3146">
        <v>40</v>
      </c>
      <c r="L3146" t="s">
        <v>17466</v>
      </c>
      <c r="M3146">
        <f t="shared" si="147"/>
        <v>0.74490740740740735</v>
      </c>
      <c r="N3146" t="str">
        <f t="shared" si="148"/>
        <v>5-8 PM</v>
      </c>
      <c r="O3146">
        <v>81402.48</v>
      </c>
      <c r="P3146">
        <v>829</v>
      </c>
      <c r="Q3146">
        <v>828</v>
      </c>
      <c r="R3146">
        <v>1</v>
      </c>
      <c r="S3146">
        <v>80574.48</v>
      </c>
      <c r="T3146" t="s">
        <v>105</v>
      </c>
      <c r="U3146" t="s">
        <v>23</v>
      </c>
      <c r="V3146" t="s">
        <v>24</v>
      </c>
      <c r="W3146" t="s">
        <v>8878</v>
      </c>
      <c r="X3146" t="s">
        <v>26</v>
      </c>
      <c r="Y3146" t="s">
        <v>27</v>
      </c>
      <c r="Z3146" t="s">
        <v>28</v>
      </c>
      <c r="AA3146" t="s">
        <v>26</v>
      </c>
      <c r="AB3146" t="s">
        <v>30</v>
      </c>
    </row>
    <row r="3147" spans="1:28" x14ac:dyDescent="0.3">
      <c r="A3147" t="s">
        <v>8879</v>
      </c>
      <c r="B3147" t="s">
        <v>234</v>
      </c>
      <c r="C3147" t="s">
        <v>8880</v>
      </c>
      <c r="D3147" t="s">
        <v>225</v>
      </c>
      <c r="E3147">
        <v>19</v>
      </c>
      <c r="F3147" t="s">
        <v>17465</v>
      </c>
      <c r="G3147">
        <v>2024</v>
      </c>
      <c r="H3147">
        <f t="shared" si="149"/>
        <v>45492</v>
      </c>
      <c r="I3147">
        <v>5</v>
      </c>
      <c r="J3147">
        <v>52</v>
      </c>
      <c r="K3147">
        <v>27</v>
      </c>
      <c r="L3147" t="s">
        <v>17466</v>
      </c>
      <c r="M3147">
        <f t="shared" si="147"/>
        <v>0.74475694444444451</v>
      </c>
      <c r="N3147" t="str">
        <f t="shared" si="148"/>
        <v>5-8 PM</v>
      </c>
      <c r="O3147">
        <v>82230.48</v>
      </c>
      <c r="P3147">
        <v>829</v>
      </c>
      <c r="Q3147">
        <v>828</v>
      </c>
      <c r="R3147">
        <v>1</v>
      </c>
      <c r="S3147">
        <v>81402.48</v>
      </c>
      <c r="T3147" t="s">
        <v>105</v>
      </c>
      <c r="U3147" t="s">
        <v>23</v>
      </c>
      <c r="V3147" t="s">
        <v>24</v>
      </c>
      <c r="W3147" t="s">
        <v>8881</v>
      </c>
      <c r="X3147" t="s">
        <v>26</v>
      </c>
      <c r="Y3147" t="s">
        <v>27</v>
      </c>
      <c r="Z3147" t="s">
        <v>28</v>
      </c>
      <c r="AA3147" t="s">
        <v>26</v>
      </c>
      <c r="AB3147" t="s">
        <v>30</v>
      </c>
    </row>
    <row r="3148" spans="1:28" x14ac:dyDescent="0.3">
      <c r="A3148" t="s">
        <v>8882</v>
      </c>
      <c r="B3148" t="s">
        <v>234</v>
      </c>
      <c r="C3148" t="s">
        <v>8883</v>
      </c>
      <c r="D3148" t="s">
        <v>225</v>
      </c>
      <c r="E3148">
        <v>19</v>
      </c>
      <c r="F3148" t="s">
        <v>17465</v>
      </c>
      <c r="G3148">
        <v>2024</v>
      </c>
      <c r="H3148">
        <f t="shared" si="149"/>
        <v>45492</v>
      </c>
      <c r="I3148">
        <v>5</v>
      </c>
      <c r="J3148">
        <v>52</v>
      </c>
      <c r="K3148">
        <v>14</v>
      </c>
      <c r="L3148" t="s">
        <v>17466</v>
      </c>
      <c r="M3148">
        <f t="shared" si="147"/>
        <v>0.74460648148148145</v>
      </c>
      <c r="N3148" t="str">
        <f t="shared" si="148"/>
        <v>5-8 PM</v>
      </c>
      <c r="O3148">
        <v>83058.48</v>
      </c>
      <c r="P3148">
        <v>829</v>
      </c>
      <c r="Q3148">
        <v>828</v>
      </c>
      <c r="R3148">
        <v>1</v>
      </c>
      <c r="S3148">
        <v>82230.48</v>
      </c>
      <c r="T3148" t="s">
        <v>105</v>
      </c>
      <c r="U3148" t="s">
        <v>23</v>
      </c>
      <c r="V3148" t="s">
        <v>24</v>
      </c>
      <c r="W3148" t="s">
        <v>8884</v>
      </c>
      <c r="X3148" t="s">
        <v>26</v>
      </c>
      <c r="Y3148" t="s">
        <v>27</v>
      </c>
      <c r="Z3148" t="s">
        <v>28</v>
      </c>
      <c r="AA3148" t="s">
        <v>26</v>
      </c>
      <c r="AB3148" t="s">
        <v>30</v>
      </c>
    </row>
    <row r="3149" spans="1:28" x14ac:dyDescent="0.3">
      <c r="A3149" t="s">
        <v>8885</v>
      </c>
      <c r="B3149" t="s">
        <v>234</v>
      </c>
      <c r="C3149" t="s">
        <v>8886</v>
      </c>
      <c r="D3149" t="s">
        <v>225</v>
      </c>
      <c r="E3149">
        <v>19</v>
      </c>
      <c r="F3149" t="s">
        <v>17465</v>
      </c>
      <c r="G3149">
        <v>2024</v>
      </c>
      <c r="H3149">
        <f t="shared" si="149"/>
        <v>45492</v>
      </c>
      <c r="I3149">
        <v>5</v>
      </c>
      <c r="J3149">
        <v>52</v>
      </c>
      <c r="K3149">
        <v>1</v>
      </c>
      <c r="L3149" t="s">
        <v>17466</v>
      </c>
      <c r="M3149">
        <f t="shared" si="147"/>
        <v>0.74445601851851861</v>
      </c>
      <c r="N3149" t="str">
        <f t="shared" si="148"/>
        <v>5-8 PM</v>
      </c>
      <c r="O3149">
        <v>83886.48</v>
      </c>
      <c r="P3149">
        <v>829</v>
      </c>
      <c r="Q3149">
        <v>828</v>
      </c>
      <c r="R3149">
        <v>1</v>
      </c>
      <c r="S3149">
        <v>83058.48</v>
      </c>
      <c r="T3149" t="s">
        <v>105</v>
      </c>
      <c r="U3149" t="s">
        <v>23</v>
      </c>
      <c r="V3149" t="s">
        <v>24</v>
      </c>
      <c r="W3149" t="s">
        <v>8887</v>
      </c>
      <c r="X3149" t="s">
        <v>26</v>
      </c>
      <c r="Y3149" t="s">
        <v>27</v>
      </c>
      <c r="Z3149" t="s">
        <v>28</v>
      </c>
      <c r="AA3149" t="s">
        <v>26</v>
      </c>
      <c r="AB3149" t="s">
        <v>30</v>
      </c>
    </row>
    <row r="3150" spans="1:28" x14ac:dyDescent="0.3">
      <c r="A3150" t="s">
        <v>8888</v>
      </c>
      <c r="B3150" t="s">
        <v>234</v>
      </c>
      <c r="C3150" t="s">
        <v>8889</v>
      </c>
      <c r="D3150" t="s">
        <v>225</v>
      </c>
      <c r="E3150">
        <v>19</v>
      </c>
      <c r="F3150" t="s">
        <v>17465</v>
      </c>
      <c r="G3150">
        <v>2024</v>
      </c>
      <c r="H3150">
        <f t="shared" si="149"/>
        <v>45492</v>
      </c>
      <c r="I3150">
        <v>5</v>
      </c>
      <c r="J3150">
        <v>51</v>
      </c>
      <c r="K3150">
        <v>6</v>
      </c>
      <c r="L3150" t="s">
        <v>17466</v>
      </c>
      <c r="M3150">
        <f t="shared" si="147"/>
        <v>0.74381944444444448</v>
      </c>
      <c r="N3150" t="str">
        <f t="shared" si="148"/>
        <v>5-8 PM</v>
      </c>
      <c r="O3150">
        <v>84714.48</v>
      </c>
      <c r="P3150">
        <v>829</v>
      </c>
      <c r="Q3150">
        <v>828</v>
      </c>
      <c r="R3150">
        <v>1</v>
      </c>
      <c r="S3150">
        <v>83886.48</v>
      </c>
      <c r="T3150" t="s">
        <v>105</v>
      </c>
      <c r="U3150" t="s">
        <v>23</v>
      </c>
      <c r="V3150" t="s">
        <v>24</v>
      </c>
      <c r="W3150" t="s">
        <v>8890</v>
      </c>
      <c r="X3150" t="s">
        <v>26</v>
      </c>
      <c r="Y3150" t="s">
        <v>27</v>
      </c>
      <c r="Z3150" t="s">
        <v>28</v>
      </c>
      <c r="AA3150" t="s">
        <v>26</v>
      </c>
      <c r="AB3150" t="s">
        <v>30</v>
      </c>
    </row>
    <row r="3151" spans="1:28" x14ac:dyDescent="0.3">
      <c r="A3151" t="s">
        <v>8891</v>
      </c>
      <c r="B3151" t="s">
        <v>234</v>
      </c>
      <c r="C3151" t="s">
        <v>8892</v>
      </c>
      <c r="D3151" t="s">
        <v>225</v>
      </c>
      <c r="E3151">
        <v>19</v>
      </c>
      <c r="F3151" t="s">
        <v>17465</v>
      </c>
      <c r="G3151">
        <v>2024</v>
      </c>
      <c r="H3151">
        <f t="shared" si="149"/>
        <v>45492</v>
      </c>
      <c r="I3151">
        <v>5</v>
      </c>
      <c r="J3151">
        <v>50</v>
      </c>
      <c r="K3151">
        <v>51</v>
      </c>
      <c r="L3151" t="s">
        <v>17466</v>
      </c>
      <c r="M3151">
        <f t="shared" si="147"/>
        <v>0.74364583333333334</v>
      </c>
      <c r="N3151" t="str">
        <f t="shared" si="148"/>
        <v>5-8 PM</v>
      </c>
      <c r="O3151">
        <v>85542.48</v>
      </c>
      <c r="P3151">
        <v>829</v>
      </c>
      <c r="Q3151">
        <v>828</v>
      </c>
      <c r="R3151">
        <v>1</v>
      </c>
      <c r="S3151">
        <v>84714.48</v>
      </c>
      <c r="T3151" t="s">
        <v>105</v>
      </c>
      <c r="U3151" t="s">
        <v>23</v>
      </c>
      <c r="V3151" t="s">
        <v>24</v>
      </c>
      <c r="W3151" t="s">
        <v>8893</v>
      </c>
      <c r="X3151" t="s">
        <v>26</v>
      </c>
      <c r="Y3151" t="s">
        <v>27</v>
      </c>
      <c r="Z3151" t="s">
        <v>28</v>
      </c>
      <c r="AA3151" t="s">
        <v>26</v>
      </c>
      <c r="AB3151" t="s">
        <v>30</v>
      </c>
    </row>
    <row r="3152" spans="1:28" x14ac:dyDescent="0.3">
      <c r="A3152" t="s">
        <v>8894</v>
      </c>
      <c r="B3152" t="s">
        <v>234</v>
      </c>
      <c r="C3152" t="s">
        <v>8895</v>
      </c>
      <c r="D3152" t="s">
        <v>225</v>
      </c>
      <c r="E3152">
        <v>19</v>
      </c>
      <c r="F3152" t="s">
        <v>17465</v>
      </c>
      <c r="G3152">
        <v>2024</v>
      </c>
      <c r="H3152">
        <f t="shared" si="149"/>
        <v>45492</v>
      </c>
      <c r="I3152">
        <v>5</v>
      </c>
      <c r="J3152">
        <v>50</v>
      </c>
      <c r="K3152">
        <v>34</v>
      </c>
      <c r="L3152" t="s">
        <v>17466</v>
      </c>
      <c r="M3152">
        <f t="shared" si="147"/>
        <v>0.74344907407407401</v>
      </c>
      <c r="N3152" t="str">
        <f t="shared" si="148"/>
        <v>5-8 PM</v>
      </c>
      <c r="O3152">
        <v>86370.48</v>
      </c>
      <c r="P3152">
        <v>829</v>
      </c>
      <c r="Q3152">
        <v>828</v>
      </c>
      <c r="R3152">
        <v>1</v>
      </c>
      <c r="S3152">
        <v>85542.48</v>
      </c>
      <c r="T3152" t="s">
        <v>105</v>
      </c>
      <c r="U3152" t="s">
        <v>23</v>
      </c>
      <c r="V3152" t="s">
        <v>24</v>
      </c>
      <c r="W3152" t="s">
        <v>8896</v>
      </c>
      <c r="X3152" t="s">
        <v>26</v>
      </c>
      <c r="Y3152" t="s">
        <v>27</v>
      </c>
      <c r="Z3152" t="s">
        <v>28</v>
      </c>
      <c r="AA3152" t="s">
        <v>26</v>
      </c>
      <c r="AB3152" t="s">
        <v>30</v>
      </c>
    </row>
    <row r="3153" spans="1:28" x14ac:dyDescent="0.3">
      <c r="A3153" t="s">
        <v>8897</v>
      </c>
      <c r="B3153" t="s">
        <v>234</v>
      </c>
      <c r="C3153" t="s">
        <v>8898</v>
      </c>
      <c r="D3153" t="s">
        <v>225</v>
      </c>
      <c r="E3153">
        <v>19</v>
      </c>
      <c r="F3153" t="s">
        <v>17465</v>
      </c>
      <c r="G3153">
        <v>2024</v>
      </c>
      <c r="H3153">
        <f t="shared" si="149"/>
        <v>45492</v>
      </c>
      <c r="I3153">
        <v>5</v>
      </c>
      <c r="J3153">
        <v>50</v>
      </c>
      <c r="K3153">
        <v>14</v>
      </c>
      <c r="L3153" t="s">
        <v>17466</v>
      </c>
      <c r="M3153">
        <f t="shared" si="147"/>
        <v>0.74321759259259268</v>
      </c>
      <c r="N3153" t="str">
        <f t="shared" si="148"/>
        <v>5-8 PM</v>
      </c>
      <c r="O3153">
        <v>87198.48</v>
      </c>
      <c r="P3153">
        <v>829</v>
      </c>
      <c r="Q3153">
        <v>828</v>
      </c>
      <c r="R3153">
        <v>1</v>
      </c>
      <c r="S3153">
        <v>86370.48</v>
      </c>
      <c r="T3153" t="s">
        <v>105</v>
      </c>
      <c r="U3153" t="s">
        <v>23</v>
      </c>
      <c r="V3153" t="s">
        <v>24</v>
      </c>
      <c r="W3153" t="s">
        <v>8899</v>
      </c>
      <c r="X3153" t="s">
        <v>26</v>
      </c>
      <c r="Y3153" t="s">
        <v>27</v>
      </c>
      <c r="Z3153" t="s">
        <v>28</v>
      </c>
      <c r="AA3153" t="s">
        <v>26</v>
      </c>
      <c r="AB3153" t="s">
        <v>30</v>
      </c>
    </row>
    <row r="3154" spans="1:28" x14ac:dyDescent="0.3">
      <c r="A3154" t="s">
        <v>8900</v>
      </c>
      <c r="B3154" t="s">
        <v>234</v>
      </c>
      <c r="C3154" t="s">
        <v>8901</v>
      </c>
      <c r="D3154" t="s">
        <v>225</v>
      </c>
      <c r="E3154">
        <v>19</v>
      </c>
      <c r="F3154" t="s">
        <v>17465</v>
      </c>
      <c r="G3154">
        <v>2024</v>
      </c>
      <c r="H3154">
        <f t="shared" si="149"/>
        <v>45492</v>
      </c>
      <c r="I3154">
        <v>5</v>
      </c>
      <c r="J3154">
        <v>49</v>
      </c>
      <c r="K3154">
        <v>58</v>
      </c>
      <c r="L3154" t="s">
        <v>17466</v>
      </c>
      <c r="M3154">
        <f t="shared" si="147"/>
        <v>0.74303240740740739</v>
      </c>
      <c r="N3154" t="str">
        <f t="shared" si="148"/>
        <v>5-8 PM</v>
      </c>
      <c r="O3154">
        <v>88026.48</v>
      </c>
      <c r="P3154">
        <v>829</v>
      </c>
      <c r="Q3154">
        <v>828</v>
      </c>
      <c r="R3154">
        <v>1</v>
      </c>
      <c r="S3154">
        <v>87198.48</v>
      </c>
      <c r="T3154" t="s">
        <v>105</v>
      </c>
      <c r="U3154" t="s">
        <v>23</v>
      </c>
      <c r="V3154" t="s">
        <v>24</v>
      </c>
      <c r="W3154" t="s">
        <v>8902</v>
      </c>
      <c r="X3154" t="s">
        <v>26</v>
      </c>
      <c r="Y3154" t="s">
        <v>27</v>
      </c>
      <c r="Z3154" t="s">
        <v>28</v>
      </c>
      <c r="AA3154" t="s">
        <v>26</v>
      </c>
      <c r="AB3154" t="s">
        <v>30</v>
      </c>
    </row>
    <row r="3155" spans="1:28" x14ac:dyDescent="0.3">
      <c r="A3155" t="s">
        <v>8903</v>
      </c>
      <c r="B3155" t="s">
        <v>234</v>
      </c>
      <c r="C3155" t="s">
        <v>8904</v>
      </c>
      <c r="D3155" t="s">
        <v>225</v>
      </c>
      <c r="E3155">
        <v>19</v>
      </c>
      <c r="F3155" t="s">
        <v>17465</v>
      </c>
      <c r="G3155">
        <v>2024</v>
      </c>
      <c r="H3155">
        <f t="shared" si="149"/>
        <v>45492</v>
      </c>
      <c r="I3155">
        <v>5</v>
      </c>
      <c r="J3155">
        <v>49</v>
      </c>
      <c r="K3155">
        <v>41</v>
      </c>
      <c r="L3155" t="s">
        <v>17466</v>
      </c>
      <c r="M3155">
        <f t="shared" si="147"/>
        <v>0.74283564814814806</v>
      </c>
      <c r="N3155" t="str">
        <f t="shared" si="148"/>
        <v>5-8 PM</v>
      </c>
      <c r="O3155">
        <v>88854.48</v>
      </c>
      <c r="P3155">
        <v>829</v>
      </c>
      <c r="Q3155">
        <v>828</v>
      </c>
      <c r="R3155">
        <v>1</v>
      </c>
      <c r="S3155">
        <v>88026.48</v>
      </c>
      <c r="T3155" t="s">
        <v>105</v>
      </c>
      <c r="U3155" t="s">
        <v>23</v>
      </c>
      <c r="V3155" t="s">
        <v>24</v>
      </c>
      <c r="W3155" t="s">
        <v>8905</v>
      </c>
      <c r="X3155" t="s">
        <v>26</v>
      </c>
      <c r="Y3155" t="s">
        <v>27</v>
      </c>
      <c r="Z3155" t="s">
        <v>28</v>
      </c>
      <c r="AA3155" t="s">
        <v>26</v>
      </c>
      <c r="AB3155" t="s">
        <v>30</v>
      </c>
    </row>
    <row r="3156" spans="1:28" x14ac:dyDescent="0.3">
      <c r="A3156" t="s">
        <v>8906</v>
      </c>
      <c r="B3156" t="s">
        <v>234</v>
      </c>
      <c r="C3156" t="s">
        <v>8907</v>
      </c>
      <c r="D3156" t="s">
        <v>225</v>
      </c>
      <c r="E3156">
        <v>19</v>
      </c>
      <c r="F3156" t="s">
        <v>17465</v>
      </c>
      <c r="G3156">
        <v>2024</v>
      </c>
      <c r="H3156">
        <f t="shared" si="149"/>
        <v>45492</v>
      </c>
      <c r="I3156">
        <v>5</v>
      </c>
      <c r="J3156">
        <v>49</v>
      </c>
      <c r="K3156">
        <v>14</v>
      </c>
      <c r="L3156" t="s">
        <v>17466</v>
      </c>
      <c r="M3156">
        <f t="shared" si="147"/>
        <v>0.74252314814814813</v>
      </c>
      <c r="N3156" t="str">
        <f t="shared" si="148"/>
        <v>5-8 PM</v>
      </c>
      <c r="O3156">
        <v>89682.48</v>
      </c>
      <c r="P3156">
        <v>829</v>
      </c>
      <c r="Q3156">
        <v>828</v>
      </c>
      <c r="R3156">
        <v>1</v>
      </c>
      <c r="S3156">
        <v>88854.48</v>
      </c>
      <c r="T3156" t="s">
        <v>105</v>
      </c>
      <c r="U3156" t="s">
        <v>23</v>
      </c>
      <c r="V3156" t="s">
        <v>24</v>
      </c>
      <c r="W3156" t="s">
        <v>8908</v>
      </c>
      <c r="X3156" t="s">
        <v>26</v>
      </c>
      <c r="Y3156" t="s">
        <v>27</v>
      </c>
      <c r="Z3156" t="s">
        <v>28</v>
      </c>
      <c r="AA3156" t="s">
        <v>26</v>
      </c>
      <c r="AB3156" t="s">
        <v>30</v>
      </c>
    </row>
    <row r="3157" spans="1:28" x14ac:dyDescent="0.3">
      <c r="A3157" t="s">
        <v>8909</v>
      </c>
      <c r="B3157" t="s">
        <v>234</v>
      </c>
      <c r="C3157" t="s">
        <v>8910</v>
      </c>
      <c r="D3157" t="s">
        <v>225</v>
      </c>
      <c r="E3157">
        <v>19</v>
      </c>
      <c r="F3157" t="s">
        <v>17465</v>
      </c>
      <c r="G3157">
        <v>2024</v>
      </c>
      <c r="H3157">
        <f t="shared" si="149"/>
        <v>45492</v>
      </c>
      <c r="I3157">
        <v>5</v>
      </c>
      <c r="J3157">
        <v>48</v>
      </c>
      <c r="K3157">
        <v>59</v>
      </c>
      <c r="L3157" t="s">
        <v>17466</v>
      </c>
      <c r="M3157">
        <f t="shared" si="147"/>
        <v>0.74234953703703699</v>
      </c>
      <c r="N3157" t="str">
        <f t="shared" si="148"/>
        <v>5-8 PM</v>
      </c>
      <c r="O3157">
        <v>90510.48</v>
      </c>
      <c r="P3157">
        <v>829</v>
      </c>
      <c r="Q3157">
        <v>828</v>
      </c>
      <c r="R3157">
        <v>1</v>
      </c>
      <c r="S3157">
        <v>89682.48</v>
      </c>
      <c r="T3157" t="s">
        <v>105</v>
      </c>
      <c r="U3157" t="s">
        <v>23</v>
      </c>
      <c r="V3157" t="s">
        <v>24</v>
      </c>
      <c r="W3157" t="s">
        <v>8911</v>
      </c>
      <c r="X3157" t="s">
        <v>26</v>
      </c>
      <c r="Y3157" t="s">
        <v>27</v>
      </c>
      <c r="Z3157" t="s">
        <v>28</v>
      </c>
      <c r="AA3157" t="s">
        <v>26</v>
      </c>
      <c r="AB3157" t="s">
        <v>30</v>
      </c>
    </row>
    <row r="3158" spans="1:28" x14ac:dyDescent="0.3">
      <c r="A3158" t="s">
        <v>8912</v>
      </c>
      <c r="B3158" t="s">
        <v>234</v>
      </c>
      <c r="C3158" t="s">
        <v>8913</v>
      </c>
      <c r="D3158" t="s">
        <v>225</v>
      </c>
      <c r="E3158">
        <v>19</v>
      </c>
      <c r="F3158" t="s">
        <v>17465</v>
      </c>
      <c r="G3158">
        <v>2024</v>
      </c>
      <c r="H3158">
        <f t="shared" si="149"/>
        <v>45492</v>
      </c>
      <c r="I3158">
        <v>5</v>
      </c>
      <c r="J3158">
        <v>48</v>
      </c>
      <c r="K3158">
        <v>44</v>
      </c>
      <c r="L3158" t="s">
        <v>17466</v>
      </c>
      <c r="M3158">
        <f t="shared" si="147"/>
        <v>0.74217592592592585</v>
      </c>
      <c r="N3158" t="str">
        <f t="shared" si="148"/>
        <v>5-8 PM</v>
      </c>
      <c r="O3158">
        <v>91338.48</v>
      </c>
      <c r="P3158">
        <v>829</v>
      </c>
      <c r="Q3158">
        <v>828</v>
      </c>
      <c r="R3158">
        <v>1</v>
      </c>
      <c r="S3158">
        <v>90510.48</v>
      </c>
      <c r="T3158" t="s">
        <v>105</v>
      </c>
      <c r="U3158" t="s">
        <v>23</v>
      </c>
      <c r="V3158" t="s">
        <v>24</v>
      </c>
      <c r="W3158" t="s">
        <v>8914</v>
      </c>
      <c r="X3158" t="s">
        <v>26</v>
      </c>
      <c r="Y3158" t="s">
        <v>27</v>
      </c>
      <c r="Z3158" t="s">
        <v>28</v>
      </c>
      <c r="AA3158" t="s">
        <v>26</v>
      </c>
      <c r="AB3158" t="s">
        <v>30</v>
      </c>
    </row>
    <row r="3159" spans="1:28" x14ac:dyDescent="0.3">
      <c r="A3159" t="s">
        <v>8915</v>
      </c>
      <c r="B3159" t="s">
        <v>234</v>
      </c>
      <c r="C3159" t="s">
        <v>8916</v>
      </c>
      <c r="D3159" t="s">
        <v>225</v>
      </c>
      <c r="E3159">
        <v>19</v>
      </c>
      <c r="F3159" t="s">
        <v>17465</v>
      </c>
      <c r="G3159">
        <v>2024</v>
      </c>
      <c r="H3159">
        <f t="shared" si="149"/>
        <v>45492</v>
      </c>
      <c r="I3159">
        <v>5</v>
      </c>
      <c r="J3159">
        <v>48</v>
      </c>
      <c r="K3159">
        <v>27</v>
      </c>
      <c r="L3159" t="s">
        <v>17466</v>
      </c>
      <c r="M3159">
        <f t="shared" si="147"/>
        <v>0.74197916666666675</v>
      </c>
      <c r="N3159" t="str">
        <f t="shared" si="148"/>
        <v>5-8 PM</v>
      </c>
      <c r="O3159">
        <v>92166.48</v>
      </c>
      <c r="P3159">
        <v>829</v>
      </c>
      <c r="Q3159">
        <v>828</v>
      </c>
      <c r="R3159">
        <v>1</v>
      </c>
      <c r="S3159">
        <v>91338.48</v>
      </c>
      <c r="T3159" t="s">
        <v>105</v>
      </c>
      <c r="U3159" t="s">
        <v>23</v>
      </c>
      <c r="V3159" t="s">
        <v>24</v>
      </c>
      <c r="W3159" t="s">
        <v>8917</v>
      </c>
      <c r="X3159" t="s">
        <v>26</v>
      </c>
      <c r="Y3159" t="s">
        <v>27</v>
      </c>
      <c r="Z3159" t="s">
        <v>28</v>
      </c>
      <c r="AA3159" t="s">
        <v>26</v>
      </c>
      <c r="AB3159" t="s">
        <v>30</v>
      </c>
    </row>
    <row r="3160" spans="1:28" x14ac:dyDescent="0.3">
      <c r="A3160" t="s">
        <v>8918</v>
      </c>
      <c r="B3160" t="s">
        <v>234</v>
      </c>
      <c r="C3160" t="s">
        <v>8919</v>
      </c>
      <c r="D3160" t="s">
        <v>225</v>
      </c>
      <c r="E3160">
        <v>19</v>
      </c>
      <c r="F3160" t="s">
        <v>17465</v>
      </c>
      <c r="G3160">
        <v>2024</v>
      </c>
      <c r="H3160">
        <f t="shared" si="149"/>
        <v>45492</v>
      </c>
      <c r="I3160">
        <v>5</v>
      </c>
      <c r="J3160">
        <v>48</v>
      </c>
      <c r="K3160">
        <v>13</v>
      </c>
      <c r="L3160" t="s">
        <v>17466</v>
      </c>
      <c r="M3160">
        <f t="shared" si="147"/>
        <v>0.74181712962962953</v>
      </c>
      <c r="N3160" t="str">
        <f t="shared" si="148"/>
        <v>5-8 PM</v>
      </c>
      <c r="O3160">
        <v>92994.48</v>
      </c>
      <c r="P3160">
        <v>829</v>
      </c>
      <c r="Q3160">
        <v>828</v>
      </c>
      <c r="R3160">
        <v>1</v>
      </c>
      <c r="S3160">
        <v>92166.48</v>
      </c>
      <c r="T3160" t="s">
        <v>105</v>
      </c>
      <c r="U3160" t="s">
        <v>23</v>
      </c>
      <c r="V3160" t="s">
        <v>24</v>
      </c>
      <c r="W3160" t="s">
        <v>8920</v>
      </c>
      <c r="X3160" t="s">
        <v>26</v>
      </c>
      <c r="Y3160" t="s">
        <v>27</v>
      </c>
      <c r="Z3160" t="s">
        <v>28</v>
      </c>
      <c r="AA3160" t="s">
        <v>26</v>
      </c>
      <c r="AB3160" t="s">
        <v>30</v>
      </c>
    </row>
    <row r="3161" spans="1:28" x14ac:dyDescent="0.3">
      <c r="A3161" t="s">
        <v>8921</v>
      </c>
      <c r="B3161" t="s">
        <v>234</v>
      </c>
      <c r="C3161" t="s">
        <v>8922</v>
      </c>
      <c r="D3161" t="s">
        <v>225</v>
      </c>
      <c r="E3161">
        <v>19</v>
      </c>
      <c r="F3161" t="s">
        <v>17465</v>
      </c>
      <c r="G3161">
        <v>2024</v>
      </c>
      <c r="H3161">
        <f t="shared" si="149"/>
        <v>45492</v>
      </c>
      <c r="I3161">
        <v>5</v>
      </c>
      <c r="J3161">
        <v>47</v>
      </c>
      <c r="K3161">
        <v>55</v>
      </c>
      <c r="L3161" t="s">
        <v>17466</v>
      </c>
      <c r="M3161">
        <f t="shared" si="147"/>
        <v>0.74160879629629628</v>
      </c>
      <c r="N3161" t="str">
        <f t="shared" si="148"/>
        <v>5-8 PM</v>
      </c>
      <c r="O3161">
        <v>93822.48</v>
      </c>
      <c r="P3161">
        <v>829</v>
      </c>
      <c r="Q3161">
        <v>828</v>
      </c>
      <c r="R3161">
        <v>1</v>
      </c>
      <c r="S3161">
        <v>92994.48</v>
      </c>
      <c r="T3161" t="s">
        <v>105</v>
      </c>
      <c r="U3161" t="s">
        <v>23</v>
      </c>
      <c r="V3161" t="s">
        <v>24</v>
      </c>
      <c r="W3161" t="s">
        <v>8923</v>
      </c>
      <c r="X3161" t="s">
        <v>26</v>
      </c>
      <c r="Y3161" t="s">
        <v>27</v>
      </c>
      <c r="Z3161" t="s">
        <v>28</v>
      </c>
      <c r="AA3161" t="s">
        <v>26</v>
      </c>
      <c r="AB3161" t="s">
        <v>30</v>
      </c>
    </row>
    <row r="3162" spans="1:28" x14ac:dyDescent="0.3">
      <c r="A3162" t="s">
        <v>8924</v>
      </c>
      <c r="B3162" t="s">
        <v>234</v>
      </c>
      <c r="C3162" t="s">
        <v>8925</v>
      </c>
      <c r="D3162" t="s">
        <v>225</v>
      </c>
      <c r="E3162">
        <v>19</v>
      </c>
      <c r="F3162" t="s">
        <v>17465</v>
      </c>
      <c r="G3162">
        <v>2024</v>
      </c>
      <c r="H3162">
        <f t="shared" si="149"/>
        <v>45492</v>
      </c>
      <c r="I3162">
        <v>5</v>
      </c>
      <c r="J3162">
        <v>47</v>
      </c>
      <c r="K3162">
        <v>42</v>
      </c>
      <c r="L3162" t="s">
        <v>17466</v>
      </c>
      <c r="M3162">
        <f t="shared" si="147"/>
        <v>0.74145833333333344</v>
      </c>
      <c r="N3162" t="str">
        <f t="shared" si="148"/>
        <v>5-8 PM</v>
      </c>
      <c r="O3162">
        <v>94650.48</v>
      </c>
      <c r="P3162">
        <v>829</v>
      </c>
      <c r="Q3162">
        <v>828</v>
      </c>
      <c r="R3162">
        <v>1</v>
      </c>
      <c r="S3162">
        <v>93822.48</v>
      </c>
      <c r="T3162" t="s">
        <v>105</v>
      </c>
      <c r="U3162" t="s">
        <v>23</v>
      </c>
      <c r="V3162" t="s">
        <v>24</v>
      </c>
      <c r="W3162" t="s">
        <v>8926</v>
      </c>
      <c r="X3162" t="s">
        <v>26</v>
      </c>
      <c r="Y3162" t="s">
        <v>27</v>
      </c>
      <c r="Z3162" t="s">
        <v>28</v>
      </c>
      <c r="AA3162" t="s">
        <v>26</v>
      </c>
      <c r="AB3162" t="s">
        <v>30</v>
      </c>
    </row>
    <row r="3163" spans="1:28" x14ac:dyDescent="0.3">
      <c r="A3163" t="s">
        <v>8927</v>
      </c>
      <c r="B3163" t="s">
        <v>234</v>
      </c>
      <c r="C3163" t="s">
        <v>8928</v>
      </c>
      <c r="D3163" t="s">
        <v>225</v>
      </c>
      <c r="E3163">
        <v>19</v>
      </c>
      <c r="F3163" t="s">
        <v>17465</v>
      </c>
      <c r="G3163">
        <v>2024</v>
      </c>
      <c r="H3163">
        <f t="shared" si="149"/>
        <v>45492</v>
      </c>
      <c r="I3163">
        <v>5</v>
      </c>
      <c r="J3163">
        <v>47</v>
      </c>
      <c r="K3163">
        <v>18</v>
      </c>
      <c r="L3163" t="s">
        <v>17466</v>
      </c>
      <c r="M3163">
        <f t="shared" si="147"/>
        <v>0.74118055555555562</v>
      </c>
      <c r="N3163" t="str">
        <f t="shared" si="148"/>
        <v>5-8 PM</v>
      </c>
      <c r="O3163">
        <v>95478.48</v>
      </c>
      <c r="P3163">
        <v>829</v>
      </c>
      <c r="Q3163">
        <v>828</v>
      </c>
      <c r="R3163">
        <v>1</v>
      </c>
      <c r="S3163">
        <v>94650.48</v>
      </c>
      <c r="T3163" t="s">
        <v>105</v>
      </c>
      <c r="U3163" t="s">
        <v>23</v>
      </c>
      <c r="V3163" t="s">
        <v>24</v>
      </c>
      <c r="W3163" t="s">
        <v>8929</v>
      </c>
      <c r="X3163" t="s">
        <v>26</v>
      </c>
      <c r="Y3163" t="s">
        <v>27</v>
      </c>
      <c r="Z3163" t="s">
        <v>28</v>
      </c>
      <c r="AA3163" t="s">
        <v>26</v>
      </c>
      <c r="AB3163" t="s">
        <v>30</v>
      </c>
    </row>
    <row r="3164" spans="1:28" x14ac:dyDescent="0.3">
      <c r="A3164" t="s">
        <v>8930</v>
      </c>
      <c r="B3164" t="s">
        <v>234</v>
      </c>
      <c r="C3164" t="s">
        <v>8931</v>
      </c>
      <c r="D3164" t="s">
        <v>225</v>
      </c>
      <c r="E3164">
        <v>19</v>
      </c>
      <c r="F3164" t="s">
        <v>17465</v>
      </c>
      <c r="G3164">
        <v>2024</v>
      </c>
      <c r="H3164">
        <f t="shared" si="149"/>
        <v>45492</v>
      </c>
      <c r="I3164">
        <v>5</v>
      </c>
      <c r="J3164">
        <v>47</v>
      </c>
      <c r="K3164">
        <v>1</v>
      </c>
      <c r="L3164" t="s">
        <v>17466</v>
      </c>
      <c r="M3164">
        <f t="shared" si="147"/>
        <v>0.74098379629629629</v>
      </c>
      <c r="N3164" t="str">
        <f t="shared" si="148"/>
        <v>5-8 PM</v>
      </c>
      <c r="O3164">
        <v>96306.48</v>
      </c>
      <c r="P3164">
        <v>829</v>
      </c>
      <c r="Q3164">
        <v>828</v>
      </c>
      <c r="R3164">
        <v>1</v>
      </c>
      <c r="S3164">
        <v>95478.48</v>
      </c>
      <c r="T3164" t="s">
        <v>105</v>
      </c>
      <c r="U3164" t="s">
        <v>23</v>
      </c>
      <c r="V3164" t="s">
        <v>24</v>
      </c>
      <c r="W3164" t="s">
        <v>8932</v>
      </c>
      <c r="X3164" t="s">
        <v>26</v>
      </c>
      <c r="Y3164" t="s">
        <v>27</v>
      </c>
      <c r="Z3164" t="s">
        <v>28</v>
      </c>
      <c r="AA3164" t="s">
        <v>26</v>
      </c>
      <c r="AB3164" t="s">
        <v>30</v>
      </c>
    </row>
    <row r="3165" spans="1:28" x14ac:dyDescent="0.3">
      <c r="A3165" t="s">
        <v>8933</v>
      </c>
      <c r="B3165" t="s">
        <v>234</v>
      </c>
      <c r="C3165" t="s">
        <v>8934</v>
      </c>
      <c r="D3165" t="s">
        <v>225</v>
      </c>
      <c r="E3165">
        <v>19</v>
      </c>
      <c r="F3165" t="s">
        <v>17465</v>
      </c>
      <c r="G3165">
        <v>2024</v>
      </c>
      <c r="H3165">
        <f t="shared" si="149"/>
        <v>45492</v>
      </c>
      <c r="I3165">
        <v>5</v>
      </c>
      <c r="J3165">
        <v>46</v>
      </c>
      <c r="K3165">
        <v>42</v>
      </c>
      <c r="L3165" t="s">
        <v>17466</v>
      </c>
      <c r="M3165">
        <f t="shared" si="147"/>
        <v>0.74076388888888889</v>
      </c>
      <c r="N3165" t="str">
        <f t="shared" si="148"/>
        <v>5-8 PM</v>
      </c>
      <c r="O3165">
        <v>97134.48</v>
      </c>
      <c r="P3165">
        <v>829</v>
      </c>
      <c r="Q3165">
        <v>828</v>
      </c>
      <c r="R3165">
        <v>1</v>
      </c>
      <c r="S3165">
        <v>96306.48</v>
      </c>
      <c r="T3165" t="s">
        <v>105</v>
      </c>
      <c r="U3165" t="s">
        <v>23</v>
      </c>
      <c r="V3165" t="s">
        <v>24</v>
      </c>
      <c r="W3165" t="s">
        <v>8935</v>
      </c>
      <c r="X3165" t="s">
        <v>26</v>
      </c>
      <c r="Y3165" t="s">
        <v>27</v>
      </c>
      <c r="Z3165" t="s">
        <v>28</v>
      </c>
      <c r="AA3165" t="s">
        <v>26</v>
      </c>
      <c r="AB3165" t="s">
        <v>30</v>
      </c>
    </row>
    <row r="3166" spans="1:28" x14ac:dyDescent="0.3">
      <c r="A3166" t="s">
        <v>8936</v>
      </c>
      <c r="B3166" t="s">
        <v>234</v>
      </c>
      <c r="C3166" t="s">
        <v>8937</v>
      </c>
      <c r="D3166" t="s">
        <v>225</v>
      </c>
      <c r="E3166">
        <v>19</v>
      </c>
      <c r="F3166" t="s">
        <v>17465</v>
      </c>
      <c r="G3166">
        <v>2024</v>
      </c>
      <c r="H3166">
        <f t="shared" si="149"/>
        <v>45492</v>
      </c>
      <c r="I3166">
        <v>5</v>
      </c>
      <c r="J3166">
        <v>46</v>
      </c>
      <c r="K3166">
        <v>29</v>
      </c>
      <c r="L3166" t="s">
        <v>17466</v>
      </c>
      <c r="M3166">
        <f t="shared" si="147"/>
        <v>0.74061342592592594</v>
      </c>
      <c r="N3166" t="str">
        <f t="shared" si="148"/>
        <v>5-8 PM</v>
      </c>
      <c r="O3166">
        <v>97962.48</v>
      </c>
      <c r="P3166">
        <v>829</v>
      </c>
      <c r="Q3166">
        <v>828</v>
      </c>
      <c r="R3166">
        <v>1</v>
      </c>
      <c r="S3166">
        <v>97134.48</v>
      </c>
      <c r="T3166" t="s">
        <v>105</v>
      </c>
      <c r="U3166" t="s">
        <v>23</v>
      </c>
      <c r="V3166" t="s">
        <v>24</v>
      </c>
      <c r="W3166" t="s">
        <v>8938</v>
      </c>
      <c r="X3166" t="s">
        <v>26</v>
      </c>
      <c r="Y3166" t="s">
        <v>27</v>
      </c>
      <c r="Z3166" t="s">
        <v>28</v>
      </c>
      <c r="AA3166" t="s">
        <v>26</v>
      </c>
      <c r="AB3166" t="s">
        <v>30</v>
      </c>
    </row>
    <row r="3167" spans="1:28" x14ac:dyDescent="0.3">
      <c r="A3167" t="s">
        <v>8939</v>
      </c>
      <c r="B3167" t="s">
        <v>98</v>
      </c>
      <c r="C3167" t="s">
        <v>8940</v>
      </c>
      <c r="D3167" t="s">
        <v>21</v>
      </c>
      <c r="E3167">
        <v>19</v>
      </c>
      <c r="F3167" t="s">
        <v>17465</v>
      </c>
      <c r="G3167">
        <v>2024</v>
      </c>
      <c r="H3167">
        <f t="shared" si="149"/>
        <v>45492</v>
      </c>
      <c r="I3167">
        <v>5</v>
      </c>
      <c r="J3167">
        <v>46</v>
      </c>
      <c r="K3167">
        <v>25</v>
      </c>
      <c r="L3167" t="s">
        <v>17466</v>
      </c>
      <c r="M3167">
        <f t="shared" si="147"/>
        <v>0.74056712962962967</v>
      </c>
      <c r="N3167" t="str">
        <f t="shared" si="148"/>
        <v>5-8 PM</v>
      </c>
      <c r="O3167">
        <v>809.51</v>
      </c>
      <c r="P3167">
        <v>19</v>
      </c>
      <c r="Q3167">
        <v>18.43</v>
      </c>
      <c r="R3167">
        <v>0.56999999999999995</v>
      </c>
      <c r="S3167">
        <v>791.08</v>
      </c>
      <c r="T3167" t="s">
        <v>34</v>
      </c>
      <c r="U3167" t="s">
        <v>23</v>
      </c>
      <c r="V3167" t="s">
        <v>24</v>
      </c>
      <c r="W3167" t="s">
        <v>8941</v>
      </c>
      <c r="X3167" t="s">
        <v>26</v>
      </c>
      <c r="Y3167" t="s">
        <v>36</v>
      </c>
      <c r="Z3167" t="s">
        <v>28</v>
      </c>
      <c r="AA3167" t="s">
        <v>29</v>
      </c>
      <c r="AB3167" t="s">
        <v>30</v>
      </c>
    </row>
    <row r="3168" spans="1:28" x14ac:dyDescent="0.3">
      <c r="A3168" t="s">
        <v>8942</v>
      </c>
      <c r="B3168" t="s">
        <v>234</v>
      </c>
      <c r="C3168" t="s">
        <v>8943</v>
      </c>
      <c r="D3168" t="s">
        <v>225</v>
      </c>
      <c r="E3168">
        <v>19</v>
      </c>
      <c r="F3168" t="s">
        <v>17465</v>
      </c>
      <c r="G3168">
        <v>2024</v>
      </c>
      <c r="H3168">
        <f t="shared" si="149"/>
        <v>45492</v>
      </c>
      <c r="I3168">
        <v>5</v>
      </c>
      <c r="J3168">
        <v>46</v>
      </c>
      <c r="K3168">
        <v>15</v>
      </c>
      <c r="L3168" t="s">
        <v>17466</v>
      </c>
      <c r="M3168">
        <f t="shared" si="147"/>
        <v>0.74045138888888884</v>
      </c>
      <c r="N3168" t="str">
        <f t="shared" si="148"/>
        <v>5-8 PM</v>
      </c>
      <c r="O3168">
        <v>98790.48</v>
      </c>
      <c r="P3168">
        <v>829</v>
      </c>
      <c r="Q3168">
        <v>828</v>
      </c>
      <c r="R3168">
        <v>1</v>
      </c>
      <c r="S3168">
        <v>97962.48</v>
      </c>
      <c r="T3168" t="s">
        <v>105</v>
      </c>
      <c r="U3168" t="s">
        <v>23</v>
      </c>
      <c r="V3168" t="s">
        <v>24</v>
      </c>
      <c r="W3168" t="s">
        <v>8944</v>
      </c>
      <c r="X3168" t="s">
        <v>26</v>
      </c>
      <c r="Y3168" t="s">
        <v>27</v>
      </c>
      <c r="Z3168" t="s">
        <v>28</v>
      </c>
      <c r="AA3168" t="s">
        <v>26</v>
      </c>
      <c r="AB3168" t="s">
        <v>30</v>
      </c>
    </row>
    <row r="3169" spans="1:28" x14ac:dyDescent="0.3">
      <c r="A3169" t="s">
        <v>8945</v>
      </c>
      <c r="B3169" t="s">
        <v>234</v>
      </c>
      <c r="C3169" t="s">
        <v>8946</v>
      </c>
      <c r="D3169" t="s">
        <v>225</v>
      </c>
      <c r="E3169">
        <v>19</v>
      </c>
      <c r="F3169" t="s">
        <v>17465</v>
      </c>
      <c r="G3169">
        <v>2024</v>
      </c>
      <c r="H3169">
        <f t="shared" si="149"/>
        <v>45492</v>
      </c>
      <c r="I3169">
        <v>5</v>
      </c>
      <c r="J3169">
        <v>46</v>
      </c>
      <c r="K3169">
        <v>0</v>
      </c>
      <c r="L3169" t="s">
        <v>17466</v>
      </c>
      <c r="M3169">
        <f t="shared" si="147"/>
        <v>0.7402777777777777</v>
      </c>
      <c r="N3169" t="str">
        <f t="shared" si="148"/>
        <v>5-8 PM</v>
      </c>
      <c r="O3169">
        <v>99618.48</v>
      </c>
      <c r="P3169">
        <v>829</v>
      </c>
      <c r="Q3169">
        <v>828</v>
      </c>
      <c r="R3169">
        <v>1</v>
      </c>
      <c r="S3169">
        <v>98790.48</v>
      </c>
      <c r="T3169" t="s">
        <v>105</v>
      </c>
      <c r="U3169" t="s">
        <v>23</v>
      </c>
      <c r="V3169" t="s">
        <v>24</v>
      </c>
      <c r="W3169" t="s">
        <v>8947</v>
      </c>
      <c r="X3169" t="s">
        <v>26</v>
      </c>
      <c r="Y3169" t="s">
        <v>27</v>
      </c>
      <c r="Z3169" t="s">
        <v>28</v>
      </c>
      <c r="AA3169" t="s">
        <v>26</v>
      </c>
      <c r="AB3169" t="s">
        <v>30</v>
      </c>
    </row>
    <row r="3170" spans="1:28" x14ac:dyDescent="0.3">
      <c r="A3170" t="s">
        <v>8948</v>
      </c>
      <c r="B3170" t="s">
        <v>234</v>
      </c>
      <c r="C3170" t="s">
        <v>8949</v>
      </c>
      <c r="D3170" t="s">
        <v>225</v>
      </c>
      <c r="E3170">
        <v>19</v>
      </c>
      <c r="F3170" t="s">
        <v>17465</v>
      </c>
      <c r="G3170">
        <v>2024</v>
      </c>
      <c r="H3170">
        <f t="shared" si="149"/>
        <v>45492</v>
      </c>
      <c r="I3170">
        <v>5</v>
      </c>
      <c r="J3170">
        <v>45</v>
      </c>
      <c r="K3170">
        <v>46</v>
      </c>
      <c r="L3170" t="s">
        <v>17466</v>
      </c>
      <c r="M3170">
        <f t="shared" si="147"/>
        <v>0.74011574074074071</v>
      </c>
      <c r="N3170" t="str">
        <f t="shared" si="148"/>
        <v>5-8 PM</v>
      </c>
      <c r="O3170">
        <v>100446.48</v>
      </c>
      <c r="P3170">
        <v>829</v>
      </c>
      <c r="Q3170">
        <v>828</v>
      </c>
      <c r="R3170">
        <v>1</v>
      </c>
      <c r="S3170">
        <v>99618.48</v>
      </c>
      <c r="T3170" t="s">
        <v>105</v>
      </c>
      <c r="U3170" t="s">
        <v>23</v>
      </c>
      <c r="V3170" t="s">
        <v>24</v>
      </c>
      <c r="W3170" t="s">
        <v>8950</v>
      </c>
      <c r="X3170" t="s">
        <v>26</v>
      </c>
      <c r="Y3170" t="s">
        <v>27</v>
      </c>
      <c r="Z3170" t="s">
        <v>28</v>
      </c>
      <c r="AA3170" t="s">
        <v>26</v>
      </c>
      <c r="AB3170" t="s">
        <v>30</v>
      </c>
    </row>
    <row r="3171" spans="1:28" x14ac:dyDescent="0.3">
      <c r="A3171" t="s">
        <v>8951</v>
      </c>
      <c r="B3171" t="s">
        <v>234</v>
      </c>
      <c r="C3171" t="s">
        <v>8952</v>
      </c>
      <c r="D3171" t="s">
        <v>225</v>
      </c>
      <c r="E3171">
        <v>19</v>
      </c>
      <c r="F3171" t="s">
        <v>17465</v>
      </c>
      <c r="G3171">
        <v>2024</v>
      </c>
      <c r="H3171">
        <f t="shared" si="149"/>
        <v>45492</v>
      </c>
      <c r="I3171">
        <v>5</v>
      </c>
      <c r="J3171">
        <v>45</v>
      </c>
      <c r="K3171">
        <v>33</v>
      </c>
      <c r="L3171" t="s">
        <v>17466</v>
      </c>
      <c r="M3171">
        <f t="shared" si="147"/>
        <v>0.73996527777777776</v>
      </c>
      <c r="N3171" t="str">
        <f t="shared" si="148"/>
        <v>5-8 PM</v>
      </c>
      <c r="O3171">
        <v>101274.48</v>
      </c>
      <c r="P3171">
        <v>829</v>
      </c>
      <c r="Q3171">
        <v>828</v>
      </c>
      <c r="R3171">
        <v>1</v>
      </c>
      <c r="S3171">
        <v>100446.48</v>
      </c>
      <c r="T3171" t="s">
        <v>105</v>
      </c>
      <c r="U3171" t="s">
        <v>23</v>
      </c>
      <c r="V3171" t="s">
        <v>24</v>
      </c>
      <c r="W3171" t="s">
        <v>8953</v>
      </c>
      <c r="X3171" t="s">
        <v>26</v>
      </c>
      <c r="Y3171" t="s">
        <v>27</v>
      </c>
      <c r="Z3171" t="s">
        <v>28</v>
      </c>
      <c r="AA3171" t="s">
        <v>26</v>
      </c>
      <c r="AB3171" t="s">
        <v>30</v>
      </c>
    </row>
    <row r="3172" spans="1:28" x14ac:dyDescent="0.3">
      <c r="A3172" t="s">
        <v>8954</v>
      </c>
      <c r="B3172" t="s">
        <v>234</v>
      </c>
      <c r="C3172" t="s">
        <v>8955</v>
      </c>
      <c r="D3172" t="s">
        <v>225</v>
      </c>
      <c r="E3172">
        <v>19</v>
      </c>
      <c r="F3172" t="s">
        <v>17465</v>
      </c>
      <c r="G3172">
        <v>2024</v>
      </c>
      <c r="H3172">
        <f t="shared" si="149"/>
        <v>45492</v>
      </c>
      <c r="I3172">
        <v>5</v>
      </c>
      <c r="J3172">
        <v>45</v>
      </c>
      <c r="K3172">
        <v>18</v>
      </c>
      <c r="L3172" t="s">
        <v>17466</v>
      </c>
      <c r="M3172">
        <f t="shared" si="147"/>
        <v>0.73979166666666663</v>
      </c>
      <c r="N3172" t="str">
        <f t="shared" si="148"/>
        <v>5-8 PM</v>
      </c>
      <c r="O3172">
        <v>102102.48</v>
      </c>
      <c r="P3172">
        <v>829</v>
      </c>
      <c r="Q3172">
        <v>828</v>
      </c>
      <c r="R3172">
        <v>1</v>
      </c>
      <c r="S3172">
        <v>101274.48</v>
      </c>
      <c r="T3172" t="s">
        <v>105</v>
      </c>
      <c r="U3172" t="s">
        <v>23</v>
      </c>
      <c r="V3172" t="s">
        <v>24</v>
      </c>
      <c r="W3172" t="s">
        <v>8956</v>
      </c>
      <c r="X3172" t="s">
        <v>26</v>
      </c>
      <c r="Y3172" t="s">
        <v>27</v>
      </c>
      <c r="Z3172" t="s">
        <v>28</v>
      </c>
      <c r="AA3172" t="s">
        <v>26</v>
      </c>
      <c r="AB3172" t="s">
        <v>30</v>
      </c>
    </row>
    <row r="3173" spans="1:28" x14ac:dyDescent="0.3">
      <c r="A3173" t="s">
        <v>8957</v>
      </c>
      <c r="B3173" t="s">
        <v>234</v>
      </c>
      <c r="C3173" t="s">
        <v>8958</v>
      </c>
      <c r="D3173" t="s">
        <v>225</v>
      </c>
      <c r="E3173">
        <v>19</v>
      </c>
      <c r="F3173" t="s">
        <v>17465</v>
      </c>
      <c r="G3173">
        <v>2024</v>
      </c>
      <c r="H3173">
        <f t="shared" si="149"/>
        <v>45492</v>
      </c>
      <c r="I3173">
        <v>5</v>
      </c>
      <c r="J3173">
        <v>45</v>
      </c>
      <c r="K3173">
        <v>4</v>
      </c>
      <c r="L3173" t="s">
        <v>17466</v>
      </c>
      <c r="M3173">
        <f t="shared" si="147"/>
        <v>0.73962962962962964</v>
      </c>
      <c r="N3173" t="str">
        <f t="shared" si="148"/>
        <v>5-8 PM</v>
      </c>
      <c r="O3173">
        <v>102930.48</v>
      </c>
      <c r="P3173">
        <v>829</v>
      </c>
      <c r="Q3173">
        <v>828</v>
      </c>
      <c r="R3173">
        <v>1</v>
      </c>
      <c r="S3173">
        <v>102102.48</v>
      </c>
      <c r="T3173" t="s">
        <v>105</v>
      </c>
      <c r="U3173" t="s">
        <v>23</v>
      </c>
      <c r="V3173" t="s">
        <v>24</v>
      </c>
      <c r="W3173" t="s">
        <v>8959</v>
      </c>
      <c r="X3173" t="s">
        <v>26</v>
      </c>
      <c r="Y3173" t="s">
        <v>27</v>
      </c>
      <c r="Z3173" t="s">
        <v>28</v>
      </c>
      <c r="AA3173" t="s">
        <v>26</v>
      </c>
      <c r="AB3173" t="s">
        <v>30</v>
      </c>
    </row>
    <row r="3174" spans="1:28" x14ac:dyDescent="0.3">
      <c r="A3174" t="s">
        <v>8960</v>
      </c>
      <c r="B3174" t="s">
        <v>180</v>
      </c>
      <c r="C3174" t="s">
        <v>8961</v>
      </c>
      <c r="D3174" t="s">
        <v>50</v>
      </c>
      <c r="E3174">
        <v>19</v>
      </c>
      <c r="F3174" t="s">
        <v>17465</v>
      </c>
      <c r="G3174">
        <v>2024</v>
      </c>
      <c r="H3174">
        <f t="shared" si="149"/>
        <v>45492</v>
      </c>
      <c r="I3174">
        <v>5</v>
      </c>
      <c r="J3174">
        <v>44</v>
      </c>
      <c r="K3174">
        <v>53</v>
      </c>
      <c r="L3174" t="s">
        <v>17466</v>
      </c>
      <c r="M3174">
        <f t="shared" si="147"/>
        <v>0.73950231481481488</v>
      </c>
      <c r="N3174" t="str">
        <f t="shared" si="148"/>
        <v>5-8 PM</v>
      </c>
      <c r="O3174">
        <v>1121.5999999999999</v>
      </c>
      <c r="P3174">
        <v>199</v>
      </c>
      <c r="Q3174">
        <v>191.04</v>
      </c>
      <c r="R3174">
        <v>7.96</v>
      </c>
      <c r="S3174">
        <v>930.56</v>
      </c>
      <c r="T3174" t="s">
        <v>34</v>
      </c>
      <c r="U3174" t="s">
        <v>23</v>
      </c>
      <c r="V3174" t="s">
        <v>24</v>
      </c>
      <c r="W3174" t="s">
        <v>8962</v>
      </c>
      <c r="X3174" t="s">
        <v>26</v>
      </c>
      <c r="Y3174" t="s">
        <v>36</v>
      </c>
      <c r="Z3174" t="s">
        <v>28</v>
      </c>
      <c r="AA3174" t="s">
        <v>29</v>
      </c>
      <c r="AB3174" t="s">
        <v>30</v>
      </c>
    </row>
    <row r="3175" spans="1:28" x14ac:dyDescent="0.3">
      <c r="A3175" t="s">
        <v>8963</v>
      </c>
      <c r="B3175" t="s">
        <v>234</v>
      </c>
      <c r="C3175" t="s">
        <v>8964</v>
      </c>
      <c r="D3175" t="s">
        <v>225</v>
      </c>
      <c r="E3175">
        <v>19</v>
      </c>
      <c r="F3175" t="s">
        <v>17465</v>
      </c>
      <c r="G3175">
        <v>2024</v>
      </c>
      <c r="H3175">
        <f t="shared" si="149"/>
        <v>45492</v>
      </c>
      <c r="I3175">
        <v>5</v>
      </c>
      <c r="J3175">
        <v>44</v>
      </c>
      <c r="K3175">
        <v>49</v>
      </c>
      <c r="L3175" t="s">
        <v>17466</v>
      </c>
      <c r="M3175">
        <f t="shared" si="147"/>
        <v>0.7394560185185185</v>
      </c>
      <c r="N3175" t="str">
        <f t="shared" si="148"/>
        <v>5-8 PM</v>
      </c>
      <c r="O3175">
        <v>103758.48</v>
      </c>
      <c r="P3175">
        <v>829</v>
      </c>
      <c r="Q3175">
        <v>828</v>
      </c>
      <c r="R3175">
        <v>1</v>
      </c>
      <c r="S3175">
        <v>102930.48</v>
      </c>
      <c r="T3175" t="s">
        <v>105</v>
      </c>
      <c r="U3175" t="s">
        <v>23</v>
      </c>
      <c r="V3175" t="s">
        <v>24</v>
      </c>
      <c r="W3175" t="s">
        <v>8965</v>
      </c>
      <c r="X3175" t="s">
        <v>26</v>
      </c>
      <c r="Y3175" t="s">
        <v>27</v>
      </c>
      <c r="Z3175" t="s">
        <v>28</v>
      </c>
      <c r="AA3175" t="s">
        <v>26</v>
      </c>
      <c r="AB3175" t="s">
        <v>30</v>
      </c>
    </row>
    <row r="3176" spans="1:28" x14ac:dyDescent="0.3">
      <c r="A3176" t="s">
        <v>8966</v>
      </c>
      <c r="B3176" t="s">
        <v>234</v>
      </c>
      <c r="C3176" t="s">
        <v>8967</v>
      </c>
      <c r="D3176" t="s">
        <v>225</v>
      </c>
      <c r="E3176">
        <v>19</v>
      </c>
      <c r="F3176" t="s">
        <v>17465</v>
      </c>
      <c r="G3176">
        <v>2024</v>
      </c>
      <c r="H3176">
        <f t="shared" si="149"/>
        <v>45492</v>
      </c>
      <c r="I3176">
        <v>5</v>
      </c>
      <c r="J3176">
        <v>44</v>
      </c>
      <c r="K3176">
        <v>35</v>
      </c>
      <c r="L3176" t="s">
        <v>17466</v>
      </c>
      <c r="M3176">
        <f t="shared" si="147"/>
        <v>0.73929398148148151</v>
      </c>
      <c r="N3176" t="str">
        <f t="shared" si="148"/>
        <v>5-8 PM</v>
      </c>
      <c r="O3176">
        <v>104586.48</v>
      </c>
      <c r="P3176">
        <v>829</v>
      </c>
      <c r="Q3176">
        <v>828</v>
      </c>
      <c r="R3176">
        <v>1</v>
      </c>
      <c r="S3176">
        <v>103758.48</v>
      </c>
      <c r="T3176" t="s">
        <v>105</v>
      </c>
      <c r="U3176" t="s">
        <v>23</v>
      </c>
      <c r="V3176" t="s">
        <v>24</v>
      </c>
      <c r="W3176" t="s">
        <v>8968</v>
      </c>
      <c r="X3176" t="s">
        <v>26</v>
      </c>
      <c r="Y3176" t="s">
        <v>27</v>
      </c>
      <c r="Z3176" t="s">
        <v>28</v>
      </c>
      <c r="AA3176" t="s">
        <v>26</v>
      </c>
      <c r="AB3176" t="s">
        <v>30</v>
      </c>
    </row>
    <row r="3177" spans="1:28" x14ac:dyDescent="0.3">
      <c r="A3177" t="s">
        <v>8969</v>
      </c>
      <c r="B3177" t="s">
        <v>234</v>
      </c>
      <c r="C3177" t="s">
        <v>8970</v>
      </c>
      <c r="D3177" t="s">
        <v>225</v>
      </c>
      <c r="E3177">
        <v>19</v>
      </c>
      <c r="F3177" t="s">
        <v>17465</v>
      </c>
      <c r="G3177">
        <v>2024</v>
      </c>
      <c r="H3177">
        <f t="shared" si="149"/>
        <v>45492</v>
      </c>
      <c r="I3177">
        <v>5</v>
      </c>
      <c r="J3177">
        <v>44</v>
      </c>
      <c r="K3177">
        <v>18</v>
      </c>
      <c r="L3177" t="s">
        <v>17466</v>
      </c>
      <c r="M3177">
        <f t="shared" si="147"/>
        <v>0.73909722222222218</v>
      </c>
      <c r="N3177" t="str">
        <f t="shared" si="148"/>
        <v>5-8 PM</v>
      </c>
      <c r="O3177">
        <v>105414.48</v>
      </c>
      <c r="P3177">
        <v>829</v>
      </c>
      <c r="Q3177">
        <v>828</v>
      </c>
      <c r="R3177">
        <v>1</v>
      </c>
      <c r="S3177">
        <v>104586.48</v>
      </c>
      <c r="T3177" t="s">
        <v>105</v>
      </c>
      <c r="U3177" t="s">
        <v>23</v>
      </c>
      <c r="V3177" t="s">
        <v>24</v>
      </c>
      <c r="W3177" t="s">
        <v>8971</v>
      </c>
      <c r="X3177" t="s">
        <v>26</v>
      </c>
      <c r="Y3177" t="s">
        <v>27</v>
      </c>
      <c r="Z3177" t="s">
        <v>28</v>
      </c>
      <c r="AA3177" t="s">
        <v>26</v>
      </c>
      <c r="AB3177" t="s">
        <v>30</v>
      </c>
    </row>
    <row r="3178" spans="1:28" x14ac:dyDescent="0.3">
      <c r="A3178" t="s">
        <v>8972</v>
      </c>
      <c r="B3178" t="s">
        <v>234</v>
      </c>
      <c r="C3178" t="s">
        <v>8973</v>
      </c>
      <c r="D3178" t="s">
        <v>225</v>
      </c>
      <c r="E3178">
        <v>19</v>
      </c>
      <c r="F3178" t="s">
        <v>17465</v>
      </c>
      <c r="G3178">
        <v>2024</v>
      </c>
      <c r="H3178">
        <f t="shared" si="149"/>
        <v>45492</v>
      </c>
      <c r="I3178">
        <v>5</v>
      </c>
      <c r="J3178">
        <v>44</v>
      </c>
      <c r="K3178">
        <v>4</v>
      </c>
      <c r="L3178" t="s">
        <v>17466</v>
      </c>
      <c r="M3178">
        <f t="shared" si="147"/>
        <v>0.73893518518518519</v>
      </c>
      <c r="N3178" t="str">
        <f t="shared" si="148"/>
        <v>5-8 PM</v>
      </c>
      <c r="O3178">
        <v>106242.48</v>
      </c>
      <c r="P3178">
        <v>829</v>
      </c>
      <c r="Q3178">
        <v>828</v>
      </c>
      <c r="R3178">
        <v>1</v>
      </c>
      <c r="S3178">
        <v>105414.48</v>
      </c>
      <c r="T3178" t="s">
        <v>105</v>
      </c>
      <c r="U3178" t="s">
        <v>23</v>
      </c>
      <c r="V3178" t="s">
        <v>24</v>
      </c>
      <c r="W3178" t="s">
        <v>8974</v>
      </c>
      <c r="X3178" t="s">
        <v>26</v>
      </c>
      <c r="Y3178" t="s">
        <v>27</v>
      </c>
      <c r="Z3178" t="s">
        <v>28</v>
      </c>
      <c r="AA3178" t="s">
        <v>26</v>
      </c>
      <c r="AB3178" t="s">
        <v>30</v>
      </c>
    </row>
    <row r="3179" spans="1:28" x14ac:dyDescent="0.3">
      <c r="A3179" t="s">
        <v>8975</v>
      </c>
      <c r="B3179" t="s">
        <v>234</v>
      </c>
      <c r="C3179" t="s">
        <v>8976</v>
      </c>
      <c r="D3179" t="s">
        <v>225</v>
      </c>
      <c r="E3179">
        <v>19</v>
      </c>
      <c r="F3179" t="s">
        <v>17465</v>
      </c>
      <c r="G3179">
        <v>2024</v>
      </c>
      <c r="H3179">
        <f t="shared" si="149"/>
        <v>45492</v>
      </c>
      <c r="I3179">
        <v>5</v>
      </c>
      <c r="J3179">
        <v>43</v>
      </c>
      <c r="K3179">
        <v>49</v>
      </c>
      <c r="L3179" t="s">
        <v>17466</v>
      </c>
      <c r="M3179">
        <f t="shared" si="147"/>
        <v>0.73876157407407417</v>
      </c>
      <c r="N3179" t="str">
        <f t="shared" si="148"/>
        <v>5-8 PM</v>
      </c>
      <c r="O3179">
        <v>107070.48</v>
      </c>
      <c r="P3179">
        <v>829</v>
      </c>
      <c r="Q3179">
        <v>828</v>
      </c>
      <c r="R3179">
        <v>1</v>
      </c>
      <c r="S3179">
        <v>106242.48</v>
      </c>
      <c r="T3179" t="s">
        <v>105</v>
      </c>
      <c r="U3179" t="s">
        <v>23</v>
      </c>
      <c r="V3179" t="s">
        <v>24</v>
      </c>
      <c r="W3179" t="s">
        <v>8977</v>
      </c>
      <c r="X3179" t="s">
        <v>26</v>
      </c>
      <c r="Y3179" t="s">
        <v>27</v>
      </c>
      <c r="Z3179" t="s">
        <v>28</v>
      </c>
      <c r="AA3179" t="s">
        <v>26</v>
      </c>
      <c r="AB3179" t="s">
        <v>30</v>
      </c>
    </row>
    <row r="3180" spans="1:28" x14ac:dyDescent="0.3">
      <c r="A3180" t="s">
        <v>8978</v>
      </c>
      <c r="B3180" t="s">
        <v>234</v>
      </c>
      <c r="C3180" t="s">
        <v>8979</v>
      </c>
      <c r="D3180" t="s">
        <v>225</v>
      </c>
      <c r="E3180">
        <v>19</v>
      </c>
      <c r="F3180" t="s">
        <v>17465</v>
      </c>
      <c r="G3180">
        <v>2024</v>
      </c>
      <c r="H3180">
        <f t="shared" si="149"/>
        <v>45492</v>
      </c>
      <c r="I3180">
        <v>5</v>
      </c>
      <c r="J3180">
        <v>43</v>
      </c>
      <c r="K3180">
        <v>36</v>
      </c>
      <c r="L3180" t="s">
        <v>17466</v>
      </c>
      <c r="M3180">
        <f t="shared" si="147"/>
        <v>0.73861111111111111</v>
      </c>
      <c r="N3180" t="str">
        <f t="shared" si="148"/>
        <v>5-8 PM</v>
      </c>
      <c r="O3180">
        <v>107898.48</v>
      </c>
      <c r="P3180">
        <v>829</v>
      </c>
      <c r="Q3180">
        <v>828</v>
      </c>
      <c r="R3180">
        <v>1</v>
      </c>
      <c r="S3180">
        <v>107070.48</v>
      </c>
      <c r="T3180" t="s">
        <v>105</v>
      </c>
      <c r="U3180" t="s">
        <v>23</v>
      </c>
      <c r="V3180" t="s">
        <v>24</v>
      </c>
      <c r="W3180" t="s">
        <v>8980</v>
      </c>
      <c r="X3180" t="s">
        <v>26</v>
      </c>
      <c r="Y3180" t="s">
        <v>27</v>
      </c>
      <c r="Z3180" t="s">
        <v>28</v>
      </c>
      <c r="AA3180" t="s">
        <v>26</v>
      </c>
      <c r="AB3180" t="s">
        <v>30</v>
      </c>
    </row>
    <row r="3181" spans="1:28" x14ac:dyDescent="0.3">
      <c r="A3181" t="s">
        <v>8981</v>
      </c>
      <c r="B3181" t="s">
        <v>234</v>
      </c>
      <c r="C3181" t="s">
        <v>8982</v>
      </c>
      <c r="D3181" t="s">
        <v>225</v>
      </c>
      <c r="E3181">
        <v>19</v>
      </c>
      <c r="F3181" t="s">
        <v>17465</v>
      </c>
      <c r="G3181">
        <v>2024</v>
      </c>
      <c r="H3181">
        <f t="shared" si="149"/>
        <v>45492</v>
      </c>
      <c r="I3181">
        <v>5</v>
      </c>
      <c r="J3181">
        <v>43</v>
      </c>
      <c r="K3181">
        <v>13</v>
      </c>
      <c r="L3181" t="s">
        <v>17466</v>
      </c>
      <c r="M3181">
        <f t="shared" si="147"/>
        <v>0.73834490740740744</v>
      </c>
      <c r="N3181" t="str">
        <f t="shared" si="148"/>
        <v>5-8 PM</v>
      </c>
      <c r="O3181">
        <v>108726.48</v>
      </c>
      <c r="P3181">
        <v>829</v>
      </c>
      <c r="Q3181">
        <v>828</v>
      </c>
      <c r="R3181">
        <v>1</v>
      </c>
      <c r="S3181">
        <v>107898.48</v>
      </c>
      <c r="T3181" t="s">
        <v>105</v>
      </c>
      <c r="U3181" t="s">
        <v>23</v>
      </c>
      <c r="V3181" t="s">
        <v>24</v>
      </c>
      <c r="W3181" t="s">
        <v>8983</v>
      </c>
      <c r="X3181" t="s">
        <v>26</v>
      </c>
      <c r="Y3181" t="s">
        <v>27</v>
      </c>
      <c r="Z3181" t="s">
        <v>28</v>
      </c>
      <c r="AA3181" t="s">
        <v>26</v>
      </c>
      <c r="AB3181" t="s">
        <v>30</v>
      </c>
    </row>
    <row r="3182" spans="1:28" x14ac:dyDescent="0.3">
      <c r="A3182" t="s">
        <v>8984</v>
      </c>
      <c r="B3182" t="s">
        <v>234</v>
      </c>
      <c r="C3182" t="s">
        <v>8985</v>
      </c>
      <c r="D3182" t="s">
        <v>225</v>
      </c>
      <c r="E3182">
        <v>19</v>
      </c>
      <c r="F3182" t="s">
        <v>17465</v>
      </c>
      <c r="G3182">
        <v>2024</v>
      </c>
      <c r="H3182">
        <f t="shared" si="149"/>
        <v>45492</v>
      </c>
      <c r="I3182">
        <v>5</v>
      </c>
      <c r="J3182">
        <v>42</v>
      </c>
      <c r="K3182">
        <v>51</v>
      </c>
      <c r="L3182" t="s">
        <v>17466</v>
      </c>
      <c r="M3182">
        <f t="shared" si="147"/>
        <v>0.7380902777777778</v>
      </c>
      <c r="N3182" t="str">
        <f t="shared" si="148"/>
        <v>5-8 PM</v>
      </c>
      <c r="O3182">
        <v>109554.48</v>
      </c>
      <c r="P3182">
        <v>829</v>
      </c>
      <c r="Q3182">
        <v>828</v>
      </c>
      <c r="R3182">
        <v>1</v>
      </c>
      <c r="S3182">
        <v>108726.48</v>
      </c>
      <c r="T3182" t="s">
        <v>105</v>
      </c>
      <c r="U3182" t="s">
        <v>23</v>
      </c>
      <c r="V3182" t="s">
        <v>24</v>
      </c>
      <c r="W3182" t="s">
        <v>8986</v>
      </c>
      <c r="X3182" t="s">
        <v>26</v>
      </c>
      <c r="Y3182" t="s">
        <v>27</v>
      </c>
      <c r="Z3182" t="s">
        <v>28</v>
      </c>
      <c r="AA3182" t="s">
        <v>26</v>
      </c>
      <c r="AB3182" t="s">
        <v>30</v>
      </c>
    </row>
    <row r="3183" spans="1:28" x14ac:dyDescent="0.3">
      <c r="A3183" t="s">
        <v>8987</v>
      </c>
      <c r="B3183" t="s">
        <v>234</v>
      </c>
      <c r="C3183" t="s">
        <v>8988</v>
      </c>
      <c r="D3183" t="s">
        <v>225</v>
      </c>
      <c r="E3183">
        <v>19</v>
      </c>
      <c r="F3183" t="s">
        <v>17465</v>
      </c>
      <c r="G3183">
        <v>2024</v>
      </c>
      <c r="H3183">
        <f t="shared" si="149"/>
        <v>45492</v>
      </c>
      <c r="I3183">
        <v>5</v>
      </c>
      <c r="J3183">
        <v>42</v>
      </c>
      <c r="K3183">
        <v>33</v>
      </c>
      <c r="L3183" t="s">
        <v>17466</v>
      </c>
      <c r="M3183">
        <f t="shared" si="147"/>
        <v>0.73788194444444455</v>
      </c>
      <c r="N3183" t="str">
        <f t="shared" si="148"/>
        <v>5-8 PM</v>
      </c>
      <c r="O3183">
        <v>110382.48</v>
      </c>
      <c r="P3183">
        <v>829</v>
      </c>
      <c r="Q3183">
        <v>828</v>
      </c>
      <c r="R3183">
        <v>1</v>
      </c>
      <c r="S3183">
        <v>109554.48</v>
      </c>
      <c r="T3183" t="s">
        <v>105</v>
      </c>
      <c r="U3183" t="s">
        <v>23</v>
      </c>
      <c r="V3183" t="s">
        <v>24</v>
      </c>
      <c r="W3183" t="s">
        <v>8989</v>
      </c>
      <c r="X3183" t="s">
        <v>26</v>
      </c>
      <c r="Y3183" t="s">
        <v>27</v>
      </c>
      <c r="Z3183" t="s">
        <v>28</v>
      </c>
      <c r="AA3183" t="s">
        <v>26</v>
      </c>
      <c r="AB3183" t="s">
        <v>30</v>
      </c>
    </row>
    <row r="3184" spans="1:28" x14ac:dyDescent="0.3">
      <c r="A3184" t="s">
        <v>8990</v>
      </c>
      <c r="B3184" t="s">
        <v>234</v>
      </c>
      <c r="C3184" t="s">
        <v>8991</v>
      </c>
      <c r="D3184" t="s">
        <v>225</v>
      </c>
      <c r="E3184">
        <v>19</v>
      </c>
      <c r="F3184" t="s">
        <v>17465</v>
      </c>
      <c r="G3184">
        <v>2024</v>
      </c>
      <c r="H3184">
        <f t="shared" si="149"/>
        <v>45492</v>
      </c>
      <c r="I3184">
        <v>5</v>
      </c>
      <c r="J3184">
        <v>42</v>
      </c>
      <c r="K3184">
        <v>14</v>
      </c>
      <c r="L3184" t="s">
        <v>17466</v>
      </c>
      <c r="M3184">
        <f t="shared" si="147"/>
        <v>0.73766203703703714</v>
      </c>
      <c r="N3184" t="str">
        <f t="shared" si="148"/>
        <v>5-8 PM</v>
      </c>
      <c r="O3184">
        <v>111210.48</v>
      </c>
      <c r="P3184">
        <v>829</v>
      </c>
      <c r="Q3184">
        <v>828</v>
      </c>
      <c r="R3184">
        <v>1</v>
      </c>
      <c r="S3184">
        <v>110382.48</v>
      </c>
      <c r="T3184" t="s">
        <v>105</v>
      </c>
      <c r="U3184" t="s">
        <v>23</v>
      </c>
      <c r="V3184" t="s">
        <v>24</v>
      </c>
      <c r="W3184" t="s">
        <v>8992</v>
      </c>
      <c r="X3184" t="s">
        <v>26</v>
      </c>
      <c r="Y3184" t="s">
        <v>27</v>
      </c>
      <c r="Z3184" t="s">
        <v>28</v>
      </c>
      <c r="AA3184" t="s">
        <v>26</v>
      </c>
      <c r="AB3184" t="s">
        <v>30</v>
      </c>
    </row>
    <row r="3185" spans="1:28" x14ac:dyDescent="0.3">
      <c r="A3185" t="s">
        <v>8993</v>
      </c>
      <c r="B3185" t="s">
        <v>234</v>
      </c>
      <c r="C3185" t="s">
        <v>8994</v>
      </c>
      <c r="D3185" t="s">
        <v>225</v>
      </c>
      <c r="E3185">
        <v>19</v>
      </c>
      <c r="F3185" t="s">
        <v>17465</v>
      </c>
      <c r="G3185">
        <v>2024</v>
      </c>
      <c r="H3185">
        <f t="shared" si="149"/>
        <v>45492</v>
      </c>
      <c r="I3185">
        <v>5</v>
      </c>
      <c r="J3185">
        <v>41</v>
      </c>
      <c r="K3185">
        <v>57</v>
      </c>
      <c r="L3185" t="s">
        <v>17466</v>
      </c>
      <c r="M3185">
        <f t="shared" si="147"/>
        <v>0.73746527777777782</v>
      </c>
      <c r="N3185" t="str">
        <f t="shared" si="148"/>
        <v>5-8 PM</v>
      </c>
      <c r="O3185">
        <v>112038.48</v>
      </c>
      <c r="P3185">
        <v>829</v>
      </c>
      <c r="Q3185">
        <v>828</v>
      </c>
      <c r="R3185">
        <v>1</v>
      </c>
      <c r="S3185">
        <v>111210.48</v>
      </c>
      <c r="T3185" t="s">
        <v>105</v>
      </c>
      <c r="U3185" t="s">
        <v>23</v>
      </c>
      <c r="V3185" t="s">
        <v>24</v>
      </c>
      <c r="W3185" t="s">
        <v>8995</v>
      </c>
      <c r="X3185" t="s">
        <v>26</v>
      </c>
      <c r="Y3185" t="s">
        <v>27</v>
      </c>
      <c r="Z3185" t="s">
        <v>28</v>
      </c>
      <c r="AA3185" t="s">
        <v>26</v>
      </c>
      <c r="AB3185" t="s">
        <v>30</v>
      </c>
    </row>
    <row r="3186" spans="1:28" x14ac:dyDescent="0.3">
      <c r="A3186" t="s">
        <v>8996</v>
      </c>
      <c r="B3186" t="s">
        <v>234</v>
      </c>
      <c r="C3186" t="s">
        <v>8997</v>
      </c>
      <c r="D3186" t="s">
        <v>225</v>
      </c>
      <c r="E3186">
        <v>19</v>
      </c>
      <c r="F3186" t="s">
        <v>17465</v>
      </c>
      <c r="G3186">
        <v>2024</v>
      </c>
      <c r="H3186">
        <f t="shared" si="149"/>
        <v>45492</v>
      </c>
      <c r="I3186">
        <v>5</v>
      </c>
      <c r="J3186">
        <v>41</v>
      </c>
      <c r="K3186">
        <v>12</v>
      </c>
      <c r="L3186" t="s">
        <v>17466</v>
      </c>
      <c r="M3186">
        <f t="shared" si="147"/>
        <v>0.73694444444444451</v>
      </c>
      <c r="N3186" t="str">
        <f t="shared" si="148"/>
        <v>5-8 PM</v>
      </c>
      <c r="O3186">
        <v>112866.48</v>
      </c>
      <c r="P3186">
        <v>829</v>
      </c>
      <c r="Q3186">
        <v>828</v>
      </c>
      <c r="R3186">
        <v>1</v>
      </c>
      <c r="S3186">
        <v>112038.48</v>
      </c>
      <c r="T3186" t="s">
        <v>105</v>
      </c>
      <c r="U3186" t="s">
        <v>23</v>
      </c>
      <c r="V3186" t="s">
        <v>24</v>
      </c>
      <c r="W3186" t="s">
        <v>8998</v>
      </c>
      <c r="X3186" t="s">
        <v>26</v>
      </c>
      <c r="Y3186" t="s">
        <v>27</v>
      </c>
      <c r="Z3186" t="s">
        <v>28</v>
      </c>
      <c r="AA3186" t="s">
        <v>26</v>
      </c>
      <c r="AB3186" t="s">
        <v>30</v>
      </c>
    </row>
    <row r="3187" spans="1:28" x14ac:dyDescent="0.3">
      <c r="A3187" t="s">
        <v>8999</v>
      </c>
      <c r="B3187" t="s">
        <v>234</v>
      </c>
      <c r="C3187" t="s">
        <v>9000</v>
      </c>
      <c r="D3187" t="s">
        <v>225</v>
      </c>
      <c r="E3187">
        <v>19</v>
      </c>
      <c r="F3187" t="s">
        <v>17465</v>
      </c>
      <c r="G3187">
        <v>2024</v>
      </c>
      <c r="H3187">
        <f t="shared" si="149"/>
        <v>45492</v>
      </c>
      <c r="I3187">
        <v>5</v>
      </c>
      <c r="J3187">
        <v>40</v>
      </c>
      <c r="K3187">
        <v>58</v>
      </c>
      <c r="L3187" t="s">
        <v>17466</v>
      </c>
      <c r="M3187">
        <f t="shared" si="147"/>
        <v>0.7367824074074073</v>
      </c>
      <c r="N3187" t="str">
        <f t="shared" si="148"/>
        <v>5-8 PM</v>
      </c>
      <c r="O3187">
        <v>113694.48</v>
      </c>
      <c r="P3187">
        <v>829</v>
      </c>
      <c r="Q3187">
        <v>828</v>
      </c>
      <c r="R3187">
        <v>1</v>
      </c>
      <c r="S3187">
        <v>112866.48</v>
      </c>
      <c r="T3187" t="s">
        <v>105</v>
      </c>
      <c r="U3187" t="s">
        <v>23</v>
      </c>
      <c r="V3187" t="s">
        <v>24</v>
      </c>
      <c r="W3187" t="s">
        <v>9001</v>
      </c>
      <c r="X3187" t="s">
        <v>26</v>
      </c>
      <c r="Y3187" t="s">
        <v>27</v>
      </c>
      <c r="Z3187" t="s">
        <v>28</v>
      </c>
      <c r="AA3187" t="s">
        <v>26</v>
      </c>
      <c r="AB3187" t="s">
        <v>30</v>
      </c>
    </row>
    <row r="3188" spans="1:28" x14ac:dyDescent="0.3">
      <c r="A3188" t="s">
        <v>9002</v>
      </c>
      <c r="B3188" t="s">
        <v>234</v>
      </c>
      <c r="C3188" t="s">
        <v>9003</v>
      </c>
      <c r="D3188" t="s">
        <v>225</v>
      </c>
      <c r="E3188">
        <v>19</v>
      </c>
      <c r="F3188" t="s">
        <v>17465</v>
      </c>
      <c r="G3188">
        <v>2024</v>
      </c>
      <c r="H3188">
        <f t="shared" si="149"/>
        <v>45492</v>
      </c>
      <c r="I3188">
        <v>5</v>
      </c>
      <c r="J3188">
        <v>40</v>
      </c>
      <c r="K3188">
        <v>43</v>
      </c>
      <c r="L3188" t="s">
        <v>17466</v>
      </c>
      <c r="M3188">
        <f t="shared" si="147"/>
        <v>0.73660879629629628</v>
      </c>
      <c r="N3188" t="str">
        <f t="shared" si="148"/>
        <v>5-8 PM</v>
      </c>
      <c r="O3188">
        <v>114522.48</v>
      </c>
      <c r="P3188">
        <v>829</v>
      </c>
      <c r="Q3188">
        <v>828</v>
      </c>
      <c r="R3188">
        <v>1</v>
      </c>
      <c r="S3188">
        <v>113694.48</v>
      </c>
      <c r="T3188" t="s">
        <v>105</v>
      </c>
      <c r="U3188" t="s">
        <v>23</v>
      </c>
      <c r="V3188" t="s">
        <v>24</v>
      </c>
      <c r="W3188" t="s">
        <v>9004</v>
      </c>
      <c r="X3188" t="s">
        <v>26</v>
      </c>
      <c r="Y3188" t="s">
        <v>27</v>
      </c>
      <c r="Z3188" t="s">
        <v>28</v>
      </c>
      <c r="AA3188" t="s">
        <v>26</v>
      </c>
      <c r="AB3188" t="s">
        <v>30</v>
      </c>
    </row>
    <row r="3189" spans="1:28" x14ac:dyDescent="0.3">
      <c r="A3189" t="s">
        <v>9005</v>
      </c>
      <c r="B3189" t="s">
        <v>234</v>
      </c>
      <c r="C3189" t="s">
        <v>9006</v>
      </c>
      <c r="D3189" t="s">
        <v>225</v>
      </c>
      <c r="E3189">
        <v>19</v>
      </c>
      <c r="F3189" t="s">
        <v>17465</v>
      </c>
      <c r="G3189">
        <v>2024</v>
      </c>
      <c r="H3189">
        <f t="shared" si="149"/>
        <v>45492</v>
      </c>
      <c r="I3189">
        <v>5</v>
      </c>
      <c r="J3189">
        <v>40</v>
      </c>
      <c r="K3189">
        <v>25</v>
      </c>
      <c r="L3189" t="s">
        <v>17466</v>
      </c>
      <c r="M3189">
        <f t="shared" si="147"/>
        <v>0.73640046296296291</v>
      </c>
      <c r="N3189" t="str">
        <f t="shared" si="148"/>
        <v>5-8 PM</v>
      </c>
      <c r="O3189">
        <v>115350.48</v>
      </c>
      <c r="P3189">
        <v>829</v>
      </c>
      <c r="Q3189">
        <v>828</v>
      </c>
      <c r="R3189">
        <v>1</v>
      </c>
      <c r="S3189">
        <v>114522.48</v>
      </c>
      <c r="T3189" t="s">
        <v>105</v>
      </c>
      <c r="U3189" t="s">
        <v>23</v>
      </c>
      <c r="V3189" t="s">
        <v>24</v>
      </c>
      <c r="W3189" t="s">
        <v>9007</v>
      </c>
      <c r="X3189" t="s">
        <v>26</v>
      </c>
      <c r="Y3189" t="s">
        <v>27</v>
      </c>
      <c r="Z3189" t="s">
        <v>28</v>
      </c>
      <c r="AA3189" t="s">
        <v>26</v>
      </c>
      <c r="AB3189" t="s">
        <v>30</v>
      </c>
    </row>
    <row r="3190" spans="1:28" x14ac:dyDescent="0.3">
      <c r="A3190" t="s">
        <v>9008</v>
      </c>
      <c r="B3190" t="s">
        <v>234</v>
      </c>
      <c r="C3190" t="s">
        <v>9009</v>
      </c>
      <c r="D3190" t="s">
        <v>225</v>
      </c>
      <c r="E3190">
        <v>19</v>
      </c>
      <c r="F3190" t="s">
        <v>17465</v>
      </c>
      <c r="G3190">
        <v>2024</v>
      </c>
      <c r="H3190">
        <f t="shared" si="149"/>
        <v>45492</v>
      </c>
      <c r="I3190">
        <v>5</v>
      </c>
      <c r="J3190">
        <v>39</v>
      </c>
      <c r="K3190">
        <v>55</v>
      </c>
      <c r="L3190" t="s">
        <v>17466</v>
      </c>
      <c r="M3190">
        <f t="shared" si="147"/>
        <v>0.73605324074074074</v>
      </c>
      <c r="N3190" t="str">
        <f t="shared" si="148"/>
        <v>5-8 PM</v>
      </c>
      <c r="O3190">
        <v>116178.48</v>
      </c>
      <c r="P3190">
        <v>829</v>
      </c>
      <c r="Q3190">
        <v>828</v>
      </c>
      <c r="R3190">
        <v>1</v>
      </c>
      <c r="S3190">
        <v>115350.48</v>
      </c>
      <c r="T3190" t="s">
        <v>105</v>
      </c>
      <c r="U3190" t="s">
        <v>23</v>
      </c>
      <c r="V3190" t="s">
        <v>24</v>
      </c>
      <c r="W3190" t="s">
        <v>9010</v>
      </c>
      <c r="X3190" t="s">
        <v>26</v>
      </c>
      <c r="Y3190" t="s">
        <v>27</v>
      </c>
      <c r="Z3190" t="s">
        <v>28</v>
      </c>
      <c r="AA3190" t="s">
        <v>26</v>
      </c>
      <c r="AB3190" t="s">
        <v>30</v>
      </c>
    </row>
    <row r="3191" spans="1:28" x14ac:dyDescent="0.3">
      <c r="A3191" t="s">
        <v>9011</v>
      </c>
      <c r="B3191" t="s">
        <v>234</v>
      </c>
      <c r="C3191" t="s">
        <v>9012</v>
      </c>
      <c r="D3191" t="s">
        <v>225</v>
      </c>
      <c r="E3191">
        <v>19</v>
      </c>
      <c r="F3191" t="s">
        <v>17465</v>
      </c>
      <c r="G3191">
        <v>2024</v>
      </c>
      <c r="H3191">
        <f t="shared" si="149"/>
        <v>45492</v>
      </c>
      <c r="I3191">
        <v>5</v>
      </c>
      <c r="J3191">
        <v>39</v>
      </c>
      <c r="K3191">
        <v>42</v>
      </c>
      <c r="L3191" t="s">
        <v>17466</v>
      </c>
      <c r="M3191">
        <f t="shared" si="147"/>
        <v>0.73590277777777768</v>
      </c>
      <c r="N3191" t="str">
        <f t="shared" si="148"/>
        <v>5-8 PM</v>
      </c>
      <c r="O3191">
        <v>117006.48</v>
      </c>
      <c r="P3191">
        <v>829</v>
      </c>
      <c r="Q3191">
        <v>828</v>
      </c>
      <c r="R3191">
        <v>1</v>
      </c>
      <c r="S3191">
        <v>116178.48</v>
      </c>
      <c r="T3191" t="s">
        <v>105</v>
      </c>
      <c r="U3191" t="s">
        <v>23</v>
      </c>
      <c r="V3191" t="s">
        <v>24</v>
      </c>
      <c r="W3191" t="s">
        <v>9013</v>
      </c>
      <c r="X3191" t="s">
        <v>26</v>
      </c>
      <c r="Y3191" t="s">
        <v>27</v>
      </c>
      <c r="Z3191" t="s">
        <v>28</v>
      </c>
      <c r="AA3191" t="s">
        <v>26</v>
      </c>
      <c r="AB3191" t="s">
        <v>30</v>
      </c>
    </row>
    <row r="3192" spans="1:28" x14ac:dyDescent="0.3">
      <c r="A3192" t="s">
        <v>9014</v>
      </c>
      <c r="B3192" t="s">
        <v>234</v>
      </c>
      <c r="C3192" t="s">
        <v>9015</v>
      </c>
      <c r="D3192" t="s">
        <v>225</v>
      </c>
      <c r="E3192">
        <v>19</v>
      </c>
      <c r="F3192" t="s">
        <v>17465</v>
      </c>
      <c r="G3192">
        <v>2024</v>
      </c>
      <c r="H3192">
        <f t="shared" si="149"/>
        <v>45492</v>
      </c>
      <c r="I3192">
        <v>5</v>
      </c>
      <c r="J3192">
        <v>39</v>
      </c>
      <c r="K3192">
        <v>29</v>
      </c>
      <c r="L3192" t="s">
        <v>17466</v>
      </c>
      <c r="M3192">
        <f t="shared" si="147"/>
        <v>0.73575231481481485</v>
      </c>
      <c r="N3192" t="str">
        <f t="shared" si="148"/>
        <v>5-8 PM</v>
      </c>
      <c r="O3192">
        <v>117834.48</v>
      </c>
      <c r="P3192">
        <v>829</v>
      </c>
      <c r="Q3192">
        <v>828</v>
      </c>
      <c r="R3192">
        <v>1</v>
      </c>
      <c r="S3192">
        <v>117006.48</v>
      </c>
      <c r="T3192" t="s">
        <v>105</v>
      </c>
      <c r="U3192" t="s">
        <v>23</v>
      </c>
      <c r="V3192" t="s">
        <v>24</v>
      </c>
      <c r="W3192" t="s">
        <v>9016</v>
      </c>
      <c r="X3192" t="s">
        <v>26</v>
      </c>
      <c r="Y3192" t="s">
        <v>27</v>
      </c>
      <c r="Z3192" t="s">
        <v>28</v>
      </c>
      <c r="AA3192" t="s">
        <v>26</v>
      </c>
      <c r="AB3192" t="s">
        <v>30</v>
      </c>
    </row>
    <row r="3193" spans="1:28" x14ac:dyDescent="0.3">
      <c r="A3193" t="s">
        <v>9017</v>
      </c>
      <c r="B3193" t="s">
        <v>234</v>
      </c>
      <c r="C3193" t="s">
        <v>9018</v>
      </c>
      <c r="D3193" t="s">
        <v>225</v>
      </c>
      <c r="E3193">
        <v>19</v>
      </c>
      <c r="F3193" t="s">
        <v>17465</v>
      </c>
      <c r="G3193">
        <v>2024</v>
      </c>
      <c r="H3193">
        <f t="shared" si="149"/>
        <v>45492</v>
      </c>
      <c r="I3193">
        <v>5</v>
      </c>
      <c r="J3193">
        <v>39</v>
      </c>
      <c r="K3193">
        <v>15</v>
      </c>
      <c r="L3193" t="s">
        <v>17466</v>
      </c>
      <c r="M3193">
        <f t="shared" si="147"/>
        <v>0.73559027777777775</v>
      </c>
      <c r="N3193" t="str">
        <f t="shared" si="148"/>
        <v>5-8 PM</v>
      </c>
      <c r="O3193">
        <v>118662.48</v>
      </c>
      <c r="P3193">
        <v>829</v>
      </c>
      <c r="Q3193">
        <v>828</v>
      </c>
      <c r="R3193">
        <v>1</v>
      </c>
      <c r="S3193">
        <v>117834.48</v>
      </c>
      <c r="T3193" t="s">
        <v>105</v>
      </c>
      <c r="U3193" t="s">
        <v>23</v>
      </c>
      <c r="V3193" t="s">
        <v>24</v>
      </c>
      <c r="W3193" t="s">
        <v>9019</v>
      </c>
      <c r="X3193" t="s">
        <v>26</v>
      </c>
      <c r="Y3193" t="s">
        <v>27</v>
      </c>
      <c r="Z3193" t="s">
        <v>28</v>
      </c>
      <c r="AA3193" t="s">
        <v>26</v>
      </c>
      <c r="AB3193" t="s">
        <v>30</v>
      </c>
    </row>
    <row r="3194" spans="1:28" x14ac:dyDescent="0.3">
      <c r="A3194" t="s">
        <v>9020</v>
      </c>
      <c r="B3194" t="s">
        <v>234</v>
      </c>
      <c r="C3194" t="s">
        <v>9021</v>
      </c>
      <c r="D3194" t="s">
        <v>225</v>
      </c>
      <c r="E3194">
        <v>19</v>
      </c>
      <c r="F3194" t="s">
        <v>17465</v>
      </c>
      <c r="G3194">
        <v>2024</v>
      </c>
      <c r="H3194">
        <f t="shared" si="149"/>
        <v>45492</v>
      </c>
      <c r="I3194">
        <v>5</v>
      </c>
      <c r="J3194">
        <v>38</v>
      </c>
      <c r="K3194">
        <v>53</v>
      </c>
      <c r="L3194" t="s">
        <v>17466</v>
      </c>
      <c r="M3194">
        <f t="shared" si="147"/>
        <v>0.73533564814814811</v>
      </c>
      <c r="N3194" t="str">
        <f t="shared" si="148"/>
        <v>5-8 PM</v>
      </c>
      <c r="O3194">
        <v>119490.48</v>
      </c>
      <c r="P3194">
        <v>829</v>
      </c>
      <c r="Q3194">
        <v>828</v>
      </c>
      <c r="R3194">
        <v>1</v>
      </c>
      <c r="S3194">
        <v>118662.48</v>
      </c>
      <c r="T3194" t="s">
        <v>105</v>
      </c>
      <c r="U3194" t="s">
        <v>23</v>
      </c>
      <c r="V3194" t="s">
        <v>24</v>
      </c>
      <c r="W3194" t="s">
        <v>9022</v>
      </c>
      <c r="X3194" t="s">
        <v>26</v>
      </c>
      <c r="Y3194" t="s">
        <v>27</v>
      </c>
      <c r="Z3194" t="s">
        <v>28</v>
      </c>
      <c r="AA3194" t="s">
        <v>26</v>
      </c>
      <c r="AB3194" t="s">
        <v>30</v>
      </c>
    </row>
    <row r="3195" spans="1:28" x14ac:dyDescent="0.3">
      <c r="A3195" t="s">
        <v>9023</v>
      </c>
      <c r="B3195" t="s">
        <v>234</v>
      </c>
      <c r="C3195" t="s">
        <v>9024</v>
      </c>
      <c r="D3195" t="s">
        <v>225</v>
      </c>
      <c r="E3195">
        <v>19</v>
      </c>
      <c r="F3195" t="s">
        <v>17465</v>
      </c>
      <c r="G3195">
        <v>2024</v>
      </c>
      <c r="H3195">
        <f t="shared" si="149"/>
        <v>45492</v>
      </c>
      <c r="I3195">
        <v>5</v>
      </c>
      <c r="J3195">
        <v>38</v>
      </c>
      <c r="K3195">
        <v>34</v>
      </c>
      <c r="L3195" t="s">
        <v>17466</v>
      </c>
      <c r="M3195">
        <f t="shared" si="147"/>
        <v>0.73511574074074071</v>
      </c>
      <c r="N3195" t="str">
        <f t="shared" si="148"/>
        <v>5-8 PM</v>
      </c>
      <c r="O3195">
        <v>120318.48</v>
      </c>
      <c r="P3195">
        <v>829</v>
      </c>
      <c r="Q3195">
        <v>828</v>
      </c>
      <c r="R3195">
        <v>1</v>
      </c>
      <c r="S3195">
        <v>119490.48</v>
      </c>
      <c r="T3195" t="s">
        <v>105</v>
      </c>
      <c r="U3195" t="s">
        <v>23</v>
      </c>
      <c r="V3195" t="s">
        <v>24</v>
      </c>
      <c r="W3195" t="s">
        <v>9025</v>
      </c>
      <c r="X3195" t="s">
        <v>26</v>
      </c>
      <c r="Y3195" t="s">
        <v>27</v>
      </c>
      <c r="Z3195" t="s">
        <v>28</v>
      </c>
      <c r="AA3195" t="s">
        <v>26</v>
      </c>
      <c r="AB3195" t="s">
        <v>30</v>
      </c>
    </row>
    <row r="3196" spans="1:28" x14ac:dyDescent="0.3">
      <c r="A3196" t="s">
        <v>9026</v>
      </c>
      <c r="B3196" t="s">
        <v>234</v>
      </c>
      <c r="C3196" t="s">
        <v>9027</v>
      </c>
      <c r="D3196" t="s">
        <v>225</v>
      </c>
      <c r="E3196">
        <v>19</v>
      </c>
      <c r="F3196" t="s">
        <v>17465</v>
      </c>
      <c r="G3196">
        <v>2024</v>
      </c>
      <c r="H3196">
        <f t="shared" si="149"/>
        <v>45492</v>
      </c>
      <c r="I3196">
        <v>5</v>
      </c>
      <c r="J3196">
        <v>38</v>
      </c>
      <c r="K3196">
        <v>21</v>
      </c>
      <c r="L3196" t="s">
        <v>17466</v>
      </c>
      <c r="M3196">
        <f t="shared" si="147"/>
        <v>0.73496527777777787</v>
      </c>
      <c r="N3196" t="str">
        <f t="shared" si="148"/>
        <v>5-8 PM</v>
      </c>
      <c r="O3196">
        <v>121146.48</v>
      </c>
      <c r="P3196">
        <v>829</v>
      </c>
      <c r="Q3196">
        <v>828</v>
      </c>
      <c r="R3196">
        <v>1</v>
      </c>
      <c r="S3196">
        <v>120318.48</v>
      </c>
      <c r="T3196" t="s">
        <v>105</v>
      </c>
      <c r="U3196" t="s">
        <v>23</v>
      </c>
      <c r="V3196" t="s">
        <v>24</v>
      </c>
      <c r="W3196" t="s">
        <v>9028</v>
      </c>
      <c r="X3196" t="s">
        <v>26</v>
      </c>
      <c r="Y3196" t="s">
        <v>27</v>
      </c>
      <c r="Z3196" t="s">
        <v>28</v>
      </c>
      <c r="AA3196" t="s">
        <v>26</v>
      </c>
      <c r="AB3196" t="s">
        <v>30</v>
      </c>
    </row>
    <row r="3197" spans="1:28" x14ac:dyDescent="0.3">
      <c r="A3197" t="s">
        <v>9029</v>
      </c>
      <c r="B3197" t="s">
        <v>234</v>
      </c>
      <c r="C3197" t="s">
        <v>9030</v>
      </c>
      <c r="D3197" t="s">
        <v>225</v>
      </c>
      <c r="E3197">
        <v>19</v>
      </c>
      <c r="F3197" t="s">
        <v>17465</v>
      </c>
      <c r="G3197">
        <v>2024</v>
      </c>
      <c r="H3197">
        <f t="shared" si="149"/>
        <v>45492</v>
      </c>
      <c r="I3197">
        <v>5</v>
      </c>
      <c r="J3197">
        <v>38</v>
      </c>
      <c r="K3197">
        <v>6</v>
      </c>
      <c r="L3197" t="s">
        <v>17466</v>
      </c>
      <c r="M3197">
        <f t="shared" si="147"/>
        <v>0.73479166666666673</v>
      </c>
      <c r="N3197" t="str">
        <f t="shared" si="148"/>
        <v>5-8 PM</v>
      </c>
      <c r="O3197">
        <v>121974.48</v>
      </c>
      <c r="P3197">
        <v>829</v>
      </c>
      <c r="Q3197">
        <v>828</v>
      </c>
      <c r="R3197">
        <v>1</v>
      </c>
      <c r="S3197">
        <v>121146.48</v>
      </c>
      <c r="T3197" t="s">
        <v>105</v>
      </c>
      <c r="U3197" t="s">
        <v>23</v>
      </c>
      <c r="V3197" t="s">
        <v>24</v>
      </c>
      <c r="W3197" t="s">
        <v>9031</v>
      </c>
      <c r="X3197" t="s">
        <v>26</v>
      </c>
      <c r="Y3197" t="s">
        <v>27</v>
      </c>
      <c r="Z3197" t="s">
        <v>28</v>
      </c>
      <c r="AA3197" t="s">
        <v>26</v>
      </c>
      <c r="AB3197" t="s">
        <v>30</v>
      </c>
    </row>
    <row r="3198" spans="1:28" x14ac:dyDescent="0.3">
      <c r="A3198" t="s">
        <v>9032</v>
      </c>
      <c r="B3198" t="s">
        <v>234</v>
      </c>
      <c r="C3198" t="s">
        <v>9033</v>
      </c>
      <c r="D3198" t="s">
        <v>225</v>
      </c>
      <c r="E3198">
        <v>19</v>
      </c>
      <c r="F3198" t="s">
        <v>17465</v>
      </c>
      <c r="G3198">
        <v>2024</v>
      </c>
      <c r="H3198">
        <f t="shared" si="149"/>
        <v>45492</v>
      </c>
      <c r="I3198">
        <v>5</v>
      </c>
      <c r="J3198">
        <v>37</v>
      </c>
      <c r="K3198">
        <v>52</v>
      </c>
      <c r="L3198" t="s">
        <v>17466</v>
      </c>
      <c r="M3198">
        <f t="shared" si="147"/>
        <v>0.73462962962962963</v>
      </c>
      <c r="N3198" t="str">
        <f t="shared" si="148"/>
        <v>5-8 PM</v>
      </c>
      <c r="O3198">
        <v>122802.48</v>
      </c>
      <c r="P3198">
        <v>829</v>
      </c>
      <c r="Q3198">
        <v>828</v>
      </c>
      <c r="R3198">
        <v>1</v>
      </c>
      <c r="S3198">
        <v>121974.48</v>
      </c>
      <c r="T3198" t="s">
        <v>105</v>
      </c>
      <c r="U3198" t="s">
        <v>23</v>
      </c>
      <c r="V3198" t="s">
        <v>24</v>
      </c>
      <c r="W3198" t="s">
        <v>9034</v>
      </c>
      <c r="X3198" t="s">
        <v>26</v>
      </c>
      <c r="Y3198" t="s">
        <v>27</v>
      </c>
      <c r="Z3198" t="s">
        <v>28</v>
      </c>
      <c r="AA3198" t="s">
        <v>26</v>
      </c>
      <c r="AB3198" t="s">
        <v>30</v>
      </c>
    </row>
    <row r="3199" spans="1:28" x14ac:dyDescent="0.3">
      <c r="A3199" t="s">
        <v>9035</v>
      </c>
      <c r="B3199" t="s">
        <v>234</v>
      </c>
      <c r="C3199" t="s">
        <v>9036</v>
      </c>
      <c r="D3199" t="s">
        <v>225</v>
      </c>
      <c r="E3199">
        <v>19</v>
      </c>
      <c r="F3199" t="s">
        <v>17465</v>
      </c>
      <c r="G3199">
        <v>2024</v>
      </c>
      <c r="H3199">
        <f t="shared" si="149"/>
        <v>45492</v>
      </c>
      <c r="I3199">
        <v>5</v>
      </c>
      <c r="J3199">
        <v>37</v>
      </c>
      <c r="K3199">
        <v>35</v>
      </c>
      <c r="L3199" t="s">
        <v>17466</v>
      </c>
      <c r="M3199">
        <f t="shared" si="147"/>
        <v>0.73443287037037042</v>
      </c>
      <c r="N3199" t="str">
        <f t="shared" si="148"/>
        <v>5-8 PM</v>
      </c>
      <c r="O3199">
        <v>123630.48</v>
      </c>
      <c r="P3199">
        <v>829</v>
      </c>
      <c r="Q3199">
        <v>828</v>
      </c>
      <c r="R3199">
        <v>1</v>
      </c>
      <c r="S3199">
        <v>122802.48</v>
      </c>
      <c r="T3199" t="s">
        <v>105</v>
      </c>
      <c r="U3199" t="s">
        <v>23</v>
      </c>
      <c r="V3199" t="s">
        <v>24</v>
      </c>
      <c r="W3199" t="s">
        <v>9037</v>
      </c>
      <c r="X3199" t="s">
        <v>26</v>
      </c>
      <c r="Y3199" t="s">
        <v>27</v>
      </c>
      <c r="Z3199" t="s">
        <v>28</v>
      </c>
      <c r="AA3199" t="s">
        <v>26</v>
      </c>
      <c r="AB3199" t="s">
        <v>30</v>
      </c>
    </row>
    <row r="3200" spans="1:28" x14ac:dyDescent="0.3">
      <c r="A3200" t="s">
        <v>9038</v>
      </c>
      <c r="B3200" t="s">
        <v>234</v>
      </c>
      <c r="C3200" t="s">
        <v>9039</v>
      </c>
      <c r="D3200" t="s">
        <v>225</v>
      </c>
      <c r="E3200">
        <v>19</v>
      </c>
      <c r="F3200" t="s">
        <v>17465</v>
      </c>
      <c r="G3200">
        <v>2024</v>
      </c>
      <c r="H3200">
        <f t="shared" si="149"/>
        <v>45492</v>
      </c>
      <c r="I3200">
        <v>5</v>
      </c>
      <c r="J3200">
        <v>37</v>
      </c>
      <c r="K3200">
        <v>20</v>
      </c>
      <c r="L3200" t="s">
        <v>17466</v>
      </c>
      <c r="M3200">
        <f t="shared" si="147"/>
        <v>0.73425925925925928</v>
      </c>
      <c r="N3200" t="str">
        <f t="shared" si="148"/>
        <v>5-8 PM</v>
      </c>
      <c r="O3200">
        <v>124458.48</v>
      </c>
      <c r="P3200">
        <v>829</v>
      </c>
      <c r="Q3200">
        <v>828</v>
      </c>
      <c r="R3200">
        <v>1</v>
      </c>
      <c r="S3200">
        <v>123630.48</v>
      </c>
      <c r="T3200" t="s">
        <v>105</v>
      </c>
      <c r="U3200" t="s">
        <v>23</v>
      </c>
      <c r="V3200" t="s">
        <v>24</v>
      </c>
      <c r="W3200" t="s">
        <v>9040</v>
      </c>
      <c r="X3200" t="s">
        <v>26</v>
      </c>
      <c r="Y3200" t="s">
        <v>27</v>
      </c>
      <c r="Z3200" t="s">
        <v>28</v>
      </c>
      <c r="AA3200" t="s">
        <v>26</v>
      </c>
      <c r="AB3200" t="s">
        <v>30</v>
      </c>
    </row>
    <row r="3201" spans="1:28" x14ac:dyDescent="0.3">
      <c r="A3201" t="s">
        <v>9041</v>
      </c>
      <c r="B3201" t="s">
        <v>234</v>
      </c>
      <c r="C3201" t="s">
        <v>9042</v>
      </c>
      <c r="D3201" t="s">
        <v>225</v>
      </c>
      <c r="E3201">
        <v>19</v>
      </c>
      <c r="F3201" t="s">
        <v>17465</v>
      </c>
      <c r="G3201">
        <v>2024</v>
      </c>
      <c r="H3201">
        <f t="shared" si="149"/>
        <v>45492</v>
      </c>
      <c r="I3201">
        <v>5</v>
      </c>
      <c r="J3201">
        <v>37</v>
      </c>
      <c r="K3201">
        <v>5</v>
      </c>
      <c r="L3201" t="s">
        <v>17466</v>
      </c>
      <c r="M3201">
        <f t="shared" si="147"/>
        <v>0.73408564814814825</v>
      </c>
      <c r="N3201" t="str">
        <f t="shared" si="148"/>
        <v>5-8 PM</v>
      </c>
      <c r="O3201">
        <v>125286.48</v>
      </c>
      <c r="P3201">
        <v>829</v>
      </c>
      <c r="Q3201">
        <v>828</v>
      </c>
      <c r="R3201">
        <v>1</v>
      </c>
      <c r="S3201">
        <v>124458.48</v>
      </c>
      <c r="T3201" t="s">
        <v>105</v>
      </c>
      <c r="U3201" t="s">
        <v>23</v>
      </c>
      <c r="V3201" t="s">
        <v>24</v>
      </c>
      <c r="W3201" t="s">
        <v>9043</v>
      </c>
      <c r="X3201" t="s">
        <v>26</v>
      </c>
      <c r="Y3201" t="s">
        <v>27</v>
      </c>
      <c r="Z3201" t="s">
        <v>28</v>
      </c>
      <c r="AA3201" t="s">
        <v>26</v>
      </c>
      <c r="AB3201" t="s">
        <v>30</v>
      </c>
    </row>
    <row r="3202" spans="1:28" x14ac:dyDescent="0.3">
      <c r="A3202" t="s">
        <v>9044</v>
      </c>
      <c r="B3202" t="s">
        <v>234</v>
      </c>
      <c r="C3202" t="s">
        <v>9045</v>
      </c>
      <c r="D3202" t="s">
        <v>225</v>
      </c>
      <c r="E3202">
        <v>19</v>
      </c>
      <c r="F3202" t="s">
        <v>17465</v>
      </c>
      <c r="G3202">
        <v>2024</v>
      </c>
      <c r="H3202">
        <f t="shared" si="149"/>
        <v>45492</v>
      </c>
      <c r="I3202">
        <v>5</v>
      </c>
      <c r="J3202">
        <v>36</v>
      </c>
      <c r="K3202">
        <v>37</v>
      </c>
      <c r="L3202" t="s">
        <v>17466</v>
      </c>
      <c r="M3202">
        <f t="shared" ref="M3202:M3265" si="150">TIMEVALUE(TEXT(TIMEVALUE(I3202 &amp; ":" &amp; J3202 &amp; ":" &amp; K3202 &amp; " " &amp; L3202), "hh:mm:ss AM/PM"))</f>
        <v>0.73376157407407405</v>
      </c>
      <c r="N3202" t="str">
        <f t="shared" ref="N3202:N3265" si="151">IF(AND(HOUR(M3202)&gt;=0, HOUR(M3202)&lt;=4), "12-4 AM",
IF(AND(HOUR(M3202)&gt;=5, HOUR(M3202)&lt;=8), "5-8 AM",
IF(AND(HOUR(M3202)&gt;=9, HOUR(M3202)&lt;=12), "9 AM-12 PM",
IF(AND(HOUR(M3202)&gt;=13, HOUR(M3202)&lt;=16), "1-4 PM",
IF(AND(HOUR(M3202)&gt;=17, HOUR(M3202)&lt;=20), "5-8 PM",
IF(AND(HOUR(M3202)&gt;=21, HOUR(M3202)&lt;=23), "9-11 PM",
""))))))</f>
        <v>5-8 PM</v>
      </c>
      <c r="O3202">
        <v>126114.48</v>
      </c>
      <c r="P3202">
        <v>829</v>
      </c>
      <c r="Q3202">
        <v>828</v>
      </c>
      <c r="R3202">
        <v>1</v>
      </c>
      <c r="S3202">
        <v>125286.48</v>
      </c>
      <c r="T3202" t="s">
        <v>105</v>
      </c>
      <c r="U3202" t="s">
        <v>23</v>
      </c>
      <c r="V3202" t="s">
        <v>24</v>
      </c>
      <c r="W3202" t="s">
        <v>9046</v>
      </c>
      <c r="X3202" t="s">
        <v>26</v>
      </c>
      <c r="Y3202" t="s">
        <v>27</v>
      </c>
      <c r="Z3202" t="s">
        <v>28</v>
      </c>
      <c r="AA3202" t="s">
        <v>26</v>
      </c>
      <c r="AB3202" t="s">
        <v>30</v>
      </c>
    </row>
    <row r="3203" spans="1:28" x14ac:dyDescent="0.3">
      <c r="A3203" t="s">
        <v>9047</v>
      </c>
      <c r="B3203" t="s">
        <v>234</v>
      </c>
      <c r="C3203" t="s">
        <v>9048</v>
      </c>
      <c r="D3203" t="s">
        <v>225</v>
      </c>
      <c r="E3203">
        <v>19</v>
      </c>
      <c r="F3203" t="s">
        <v>17465</v>
      </c>
      <c r="G3203">
        <v>2024</v>
      </c>
      <c r="H3203">
        <f t="shared" ref="H3203:H3266" si="152">DATEVALUE(E3203 &amp;"-"&amp;F3203&amp;"-"&amp;G3203)</f>
        <v>45492</v>
      </c>
      <c r="I3203">
        <v>5</v>
      </c>
      <c r="J3203">
        <v>36</v>
      </c>
      <c r="K3203">
        <v>22</v>
      </c>
      <c r="L3203" t="s">
        <v>17466</v>
      </c>
      <c r="M3203">
        <f t="shared" si="150"/>
        <v>0.73358796296296302</v>
      </c>
      <c r="N3203" t="str">
        <f t="shared" si="151"/>
        <v>5-8 PM</v>
      </c>
      <c r="O3203">
        <v>126942.48</v>
      </c>
      <c r="P3203">
        <v>829</v>
      </c>
      <c r="Q3203">
        <v>828</v>
      </c>
      <c r="R3203">
        <v>1</v>
      </c>
      <c r="S3203">
        <v>126114.48</v>
      </c>
      <c r="T3203" t="s">
        <v>105</v>
      </c>
      <c r="U3203" t="s">
        <v>23</v>
      </c>
      <c r="V3203" t="s">
        <v>24</v>
      </c>
      <c r="W3203" t="s">
        <v>9049</v>
      </c>
      <c r="X3203" t="s">
        <v>26</v>
      </c>
      <c r="Y3203" t="s">
        <v>27</v>
      </c>
      <c r="Z3203" t="s">
        <v>28</v>
      </c>
      <c r="AA3203" t="s">
        <v>26</v>
      </c>
      <c r="AB3203" t="s">
        <v>30</v>
      </c>
    </row>
    <row r="3204" spans="1:28" x14ac:dyDescent="0.3">
      <c r="A3204" t="s">
        <v>9050</v>
      </c>
      <c r="B3204" t="s">
        <v>234</v>
      </c>
      <c r="C3204" t="s">
        <v>9051</v>
      </c>
      <c r="D3204" t="s">
        <v>225</v>
      </c>
      <c r="E3204">
        <v>19</v>
      </c>
      <c r="F3204" t="s">
        <v>17465</v>
      </c>
      <c r="G3204">
        <v>2024</v>
      </c>
      <c r="H3204">
        <f t="shared" si="152"/>
        <v>45492</v>
      </c>
      <c r="I3204">
        <v>5</v>
      </c>
      <c r="J3204">
        <v>36</v>
      </c>
      <c r="K3204">
        <v>6</v>
      </c>
      <c r="L3204" t="s">
        <v>17466</v>
      </c>
      <c r="M3204">
        <f t="shared" si="150"/>
        <v>0.73340277777777774</v>
      </c>
      <c r="N3204" t="str">
        <f t="shared" si="151"/>
        <v>5-8 PM</v>
      </c>
      <c r="O3204">
        <v>127770.48</v>
      </c>
      <c r="P3204">
        <v>829</v>
      </c>
      <c r="Q3204">
        <v>828</v>
      </c>
      <c r="R3204">
        <v>1</v>
      </c>
      <c r="S3204">
        <v>126942.48</v>
      </c>
      <c r="T3204" t="s">
        <v>105</v>
      </c>
      <c r="U3204" t="s">
        <v>23</v>
      </c>
      <c r="V3204" t="s">
        <v>24</v>
      </c>
      <c r="W3204" t="s">
        <v>9052</v>
      </c>
      <c r="X3204" t="s">
        <v>26</v>
      </c>
      <c r="Y3204" t="s">
        <v>27</v>
      </c>
      <c r="Z3204" t="s">
        <v>28</v>
      </c>
      <c r="AA3204" t="s">
        <v>26</v>
      </c>
      <c r="AB3204" t="s">
        <v>30</v>
      </c>
    </row>
    <row r="3205" spans="1:28" x14ac:dyDescent="0.3">
      <c r="A3205" t="s">
        <v>9053</v>
      </c>
      <c r="B3205" t="s">
        <v>234</v>
      </c>
      <c r="C3205" t="s">
        <v>9054</v>
      </c>
      <c r="D3205" t="s">
        <v>225</v>
      </c>
      <c r="E3205">
        <v>19</v>
      </c>
      <c r="F3205" t="s">
        <v>17465</v>
      </c>
      <c r="G3205">
        <v>2024</v>
      </c>
      <c r="H3205">
        <f t="shared" si="152"/>
        <v>45492</v>
      </c>
      <c r="I3205">
        <v>5</v>
      </c>
      <c r="J3205">
        <v>35</v>
      </c>
      <c r="K3205">
        <v>48</v>
      </c>
      <c r="L3205" t="s">
        <v>17466</v>
      </c>
      <c r="M3205">
        <f t="shared" si="150"/>
        <v>0.73319444444444448</v>
      </c>
      <c r="N3205" t="str">
        <f t="shared" si="151"/>
        <v>5-8 PM</v>
      </c>
      <c r="O3205">
        <v>128598.48</v>
      </c>
      <c r="P3205">
        <v>829</v>
      </c>
      <c r="Q3205">
        <v>828</v>
      </c>
      <c r="R3205">
        <v>1</v>
      </c>
      <c r="S3205">
        <v>127770.48</v>
      </c>
      <c r="T3205" t="s">
        <v>105</v>
      </c>
      <c r="U3205" t="s">
        <v>23</v>
      </c>
      <c r="V3205" t="s">
        <v>24</v>
      </c>
      <c r="W3205" t="s">
        <v>9055</v>
      </c>
      <c r="X3205" t="s">
        <v>26</v>
      </c>
      <c r="Y3205" t="s">
        <v>27</v>
      </c>
      <c r="Z3205" t="s">
        <v>28</v>
      </c>
      <c r="AA3205" t="s">
        <v>26</v>
      </c>
      <c r="AB3205" t="s">
        <v>30</v>
      </c>
    </row>
    <row r="3206" spans="1:28" x14ac:dyDescent="0.3">
      <c r="A3206" t="s">
        <v>9056</v>
      </c>
      <c r="B3206" t="s">
        <v>234</v>
      </c>
      <c r="C3206" t="s">
        <v>9057</v>
      </c>
      <c r="D3206" t="s">
        <v>225</v>
      </c>
      <c r="E3206">
        <v>19</v>
      </c>
      <c r="F3206" t="s">
        <v>17465</v>
      </c>
      <c r="G3206">
        <v>2024</v>
      </c>
      <c r="H3206">
        <f t="shared" si="152"/>
        <v>45492</v>
      </c>
      <c r="I3206">
        <v>5</v>
      </c>
      <c r="J3206">
        <v>35</v>
      </c>
      <c r="K3206">
        <v>34</v>
      </c>
      <c r="L3206" t="s">
        <v>17466</v>
      </c>
      <c r="M3206">
        <f t="shared" si="150"/>
        <v>0.73303240740740738</v>
      </c>
      <c r="N3206" t="str">
        <f t="shared" si="151"/>
        <v>5-8 PM</v>
      </c>
      <c r="O3206">
        <v>129426.48</v>
      </c>
      <c r="P3206">
        <v>829</v>
      </c>
      <c r="Q3206">
        <v>828</v>
      </c>
      <c r="R3206">
        <v>1</v>
      </c>
      <c r="S3206">
        <v>128598.48</v>
      </c>
      <c r="T3206" t="s">
        <v>105</v>
      </c>
      <c r="U3206" t="s">
        <v>23</v>
      </c>
      <c r="V3206" t="s">
        <v>24</v>
      </c>
      <c r="W3206" t="s">
        <v>9058</v>
      </c>
      <c r="X3206" t="s">
        <v>26</v>
      </c>
      <c r="Y3206" t="s">
        <v>27</v>
      </c>
      <c r="Z3206" t="s">
        <v>28</v>
      </c>
      <c r="AA3206" t="s">
        <v>26</v>
      </c>
      <c r="AB3206" t="s">
        <v>30</v>
      </c>
    </row>
    <row r="3207" spans="1:28" x14ac:dyDescent="0.3">
      <c r="A3207" t="s">
        <v>9059</v>
      </c>
      <c r="B3207" t="s">
        <v>234</v>
      </c>
      <c r="C3207" t="s">
        <v>9060</v>
      </c>
      <c r="D3207" t="s">
        <v>225</v>
      </c>
      <c r="E3207">
        <v>19</v>
      </c>
      <c r="F3207" t="s">
        <v>17465</v>
      </c>
      <c r="G3207">
        <v>2024</v>
      </c>
      <c r="H3207">
        <f t="shared" si="152"/>
        <v>45492</v>
      </c>
      <c r="I3207">
        <v>5</v>
      </c>
      <c r="J3207">
        <v>35</v>
      </c>
      <c r="K3207">
        <v>21</v>
      </c>
      <c r="L3207" t="s">
        <v>17466</v>
      </c>
      <c r="M3207">
        <f t="shared" si="150"/>
        <v>0.73288194444444443</v>
      </c>
      <c r="N3207" t="str">
        <f t="shared" si="151"/>
        <v>5-8 PM</v>
      </c>
      <c r="O3207">
        <v>130254.48</v>
      </c>
      <c r="P3207">
        <v>829</v>
      </c>
      <c r="Q3207">
        <v>828</v>
      </c>
      <c r="R3207">
        <v>1</v>
      </c>
      <c r="S3207">
        <v>129426.48</v>
      </c>
      <c r="T3207" t="s">
        <v>105</v>
      </c>
      <c r="U3207" t="s">
        <v>23</v>
      </c>
      <c r="V3207" t="s">
        <v>24</v>
      </c>
      <c r="W3207" t="s">
        <v>9061</v>
      </c>
      <c r="X3207" t="s">
        <v>26</v>
      </c>
      <c r="Y3207" t="s">
        <v>27</v>
      </c>
      <c r="Z3207" t="s">
        <v>28</v>
      </c>
      <c r="AA3207" t="s">
        <v>26</v>
      </c>
      <c r="AB3207" t="s">
        <v>30</v>
      </c>
    </row>
    <row r="3208" spans="1:28" x14ac:dyDescent="0.3">
      <c r="A3208" t="s">
        <v>9062</v>
      </c>
      <c r="B3208" t="s">
        <v>234</v>
      </c>
      <c r="C3208" t="s">
        <v>9063</v>
      </c>
      <c r="D3208" t="s">
        <v>225</v>
      </c>
      <c r="E3208">
        <v>19</v>
      </c>
      <c r="F3208" t="s">
        <v>17465</v>
      </c>
      <c r="G3208">
        <v>2024</v>
      </c>
      <c r="H3208">
        <f t="shared" si="152"/>
        <v>45492</v>
      </c>
      <c r="I3208">
        <v>5</v>
      </c>
      <c r="J3208">
        <v>35</v>
      </c>
      <c r="K3208">
        <v>6</v>
      </c>
      <c r="L3208" t="s">
        <v>17466</v>
      </c>
      <c r="M3208">
        <f t="shared" si="150"/>
        <v>0.73270833333333341</v>
      </c>
      <c r="N3208" t="str">
        <f t="shared" si="151"/>
        <v>5-8 PM</v>
      </c>
      <c r="O3208">
        <v>131082.48000000001</v>
      </c>
      <c r="P3208">
        <v>829</v>
      </c>
      <c r="Q3208">
        <v>828</v>
      </c>
      <c r="R3208">
        <v>1</v>
      </c>
      <c r="S3208">
        <v>130254.48</v>
      </c>
      <c r="T3208" t="s">
        <v>105</v>
      </c>
      <c r="U3208" t="s">
        <v>23</v>
      </c>
      <c r="V3208" t="s">
        <v>24</v>
      </c>
      <c r="W3208" t="s">
        <v>9064</v>
      </c>
      <c r="X3208" t="s">
        <v>26</v>
      </c>
      <c r="Y3208" t="s">
        <v>27</v>
      </c>
      <c r="Z3208" t="s">
        <v>28</v>
      </c>
      <c r="AA3208" t="s">
        <v>26</v>
      </c>
      <c r="AB3208" t="s">
        <v>30</v>
      </c>
    </row>
    <row r="3209" spans="1:28" x14ac:dyDescent="0.3">
      <c r="A3209" t="s">
        <v>9065</v>
      </c>
      <c r="B3209" t="s">
        <v>234</v>
      </c>
      <c r="C3209" t="s">
        <v>9066</v>
      </c>
      <c r="D3209" t="s">
        <v>225</v>
      </c>
      <c r="E3209">
        <v>19</v>
      </c>
      <c r="F3209" t="s">
        <v>17465</v>
      </c>
      <c r="G3209">
        <v>2024</v>
      </c>
      <c r="H3209">
        <f t="shared" si="152"/>
        <v>45492</v>
      </c>
      <c r="I3209">
        <v>5</v>
      </c>
      <c r="J3209">
        <v>34</v>
      </c>
      <c r="K3209">
        <v>47</v>
      </c>
      <c r="L3209" t="s">
        <v>17466</v>
      </c>
      <c r="M3209">
        <f t="shared" si="150"/>
        <v>0.732488425925926</v>
      </c>
      <c r="N3209" t="str">
        <f t="shared" si="151"/>
        <v>5-8 PM</v>
      </c>
      <c r="O3209">
        <v>131910.48000000001</v>
      </c>
      <c r="P3209">
        <v>829</v>
      </c>
      <c r="Q3209">
        <v>828</v>
      </c>
      <c r="R3209">
        <v>1</v>
      </c>
      <c r="S3209">
        <v>131082.48000000001</v>
      </c>
      <c r="T3209" t="s">
        <v>105</v>
      </c>
      <c r="U3209" t="s">
        <v>23</v>
      </c>
      <c r="V3209" t="s">
        <v>24</v>
      </c>
      <c r="W3209" t="s">
        <v>9067</v>
      </c>
      <c r="X3209" t="s">
        <v>26</v>
      </c>
      <c r="Y3209" t="s">
        <v>27</v>
      </c>
      <c r="Z3209" t="s">
        <v>28</v>
      </c>
      <c r="AA3209" t="s">
        <v>26</v>
      </c>
      <c r="AB3209" t="s">
        <v>30</v>
      </c>
    </row>
    <row r="3210" spans="1:28" x14ac:dyDescent="0.3">
      <c r="A3210" t="s">
        <v>9068</v>
      </c>
      <c r="B3210" t="s">
        <v>234</v>
      </c>
      <c r="C3210" t="s">
        <v>9069</v>
      </c>
      <c r="D3210" t="s">
        <v>225</v>
      </c>
      <c r="E3210">
        <v>19</v>
      </c>
      <c r="F3210" t="s">
        <v>17465</v>
      </c>
      <c r="G3210">
        <v>2024</v>
      </c>
      <c r="H3210">
        <f t="shared" si="152"/>
        <v>45492</v>
      </c>
      <c r="I3210">
        <v>5</v>
      </c>
      <c r="J3210">
        <v>34</v>
      </c>
      <c r="K3210">
        <v>33</v>
      </c>
      <c r="L3210" t="s">
        <v>17466</v>
      </c>
      <c r="M3210">
        <f t="shared" si="150"/>
        <v>0.73232638888888879</v>
      </c>
      <c r="N3210" t="str">
        <f t="shared" si="151"/>
        <v>5-8 PM</v>
      </c>
      <c r="O3210">
        <v>132738.48000000001</v>
      </c>
      <c r="P3210">
        <v>829</v>
      </c>
      <c r="Q3210">
        <v>828</v>
      </c>
      <c r="R3210">
        <v>1</v>
      </c>
      <c r="S3210">
        <v>131910.48000000001</v>
      </c>
      <c r="T3210" t="s">
        <v>105</v>
      </c>
      <c r="U3210" t="s">
        <v>23</v>
      </c>
      <c r="V3210" t="s">
        <v>24</v>
      </c>
      <c r="W3210" t="s">
        <v>9070</v>
      </c>
      <c r="X3210" t="s">
        <v>26</v>
      </c>
      <c r="Y3210" t="s">
        <v>27</v>
      </c>
      <c r="Z3210" t="s">
        <v>28</v>
      </c>
      <c r="AA3210" t="s">
        <v>26</v>
      </c>
      <c r="AB3210" t="s">
        <v>30</v>
      </c>
    </row>
    <row r="3211" spans="1:28" x14ac:dyDescent="0.3">
      <c r="A3211" t="s">
        <v>9071</v>
      </c>
      <c r="B3211" t="s">
        <v>234</v>
      </c>
      <c r="C3211" t="s">
        <v>9072</v>
      </c>
      <c r="D3211" t="s">
        <v>225</v>
      </c>
      <c r="E3211">
        <v>19</v>
      </c>
      <c r="F3211" t="s">
        <v>17465</v>
      </c>
      <c r="G3211">
        <v>2024</v>
      </c>
      <c r="H3211">
        <f t="shared" si="152"/>
        <v>45492</v>
      </c>
      <c r="I3211">
        <v>5</v>
      </c>
      <c r="J3211">
        <v>34</v>
      </c>
      <c r="K3211">
        <v>18</v>
      </c>
      <c r="L3211" t="s">
        <v>17466</v>
      </c>
      <c r="M3211">
        <f t="shared" si="150"/>
        <v>0.73215277777777776</v>
      </c>
      <c r="N3211" t="str">
        <f t="shared" si="151"/>
        <v>5-8 PM</v>
      </c>
      <c r="O3211">
        <v>133566.48000000001</v>
      </c>
      <c r="P3211">
        <v>829</v>
      </c>
      <c r="Q3211">
        <v>828</v>
      </c>
      <c r="R3211">
        <v>1</v>
      </c>
      <c r="S3211">
        <v>132738.48000000001</v>
      </c>
      <c r="T3211" t="s">
        <v>105</v>
      </c>
      <c r="U3211" t="s">
        <v>23</v>
      </c>
      <c r="V3211" t="s">
        <v>24</v>
      </c>
      <c r="W3211" t="s">
        <v>9073</v>
      </c>
      <c r="X3211" t="s">
        <v>26</v>
      </c>
      <c r="Y3211" t="s">
        <v>27</v>
      </c>
      <c r="Z3211" t="s">
        <v>28</v>
      </c>
      <c r="AA3211" t="s">
        <v>26</v>
      </c>
      <c r="AB3211" t="s">
        <v>30</v>
      </c>
    </row>
    <row r="3212" spans="1:28" x14ac:dyDescent="0.3">
      <c r="A3212" t="s">
        <v>9074</v>
      </c>
      <c r="B3212" t="s">
        <v>234</v>
      </c>
      <c r="C3212" t="s">
        <v>9075</v>
      </c>
      <c r="D3212" t="s">
        <v>225</v>
      </c>
      <c r="E3212">
        <v>19</v>
      </c>
      <c r="F3212" t="s">
        <v>17465</v>
      </c>
      <c r="G3212">
        <v>2024</v>
      </c>
      <c r="H3212">
        <f t="shared" si="152"/>
        <v>45492</v>
      </c>
      <c r="I3212">
        <v>5</v>
      </c>
      <c r="J3212">
        <v>34</v>
      </c>
      <c r="K3212">
        <v>2</v>
      </c>
      <c r="L3212" t="s">
        <v>17466</v>
      </c>
      <c r="M3212">
        <f t="shared" si="150"/>
        <v>0.7319675925925927</v>
      </c>
      <c r="N3212" t="str">
        <f t="shared" si="151"/>
        <v>5-8 PM</v>
      </c>
      <c r="O3212">
        <v>134394.48000000001</v>
      </c>
      <c r="P3212">
        <v>829</v>
      </c>
      <c r="Q3212">
        <v>828</v>
      </c>
      <c r="R3212">
        <v>1</v>
      </c>
      <c r="S3212">
        <v>133566.48000000001</v>
      </c>
      <c r="T3212" t="s">
        <v>105</v>
      </c>
      <c r="U3212" t="s">
        <v>23</v>
      </c>
      <c r="V3212" t="s">
        <v>24</v>
      </c>
      <c r="W3212" t="s">
        <v>9076</v>
      </c>
      <c r="X3212" t="s">
        <v>26</v>
      </c>
      <c r="Y3212" t="s">
        <v>27</v>
      </c>
      <c r="Z3212" t="s">
        <v>28</v>
      </c>
      <c r="AA3212" t="s">
        <v>26</v>
      </c>
      <c r="AB3212" t="s">
        <v>30</v>
      </c>
    </row>
    <row r="3213" spans="1:28" x14ac:dyDescent="0.3">
      <c r="A3213" t="s">
        <v>9077</v>
      </c>
      <c r="B3213" t="s">
        <v>234</v>
      </c>
      <c r="C3213" t="s">
        <v>9078</v>
      </c>
      <c r="D3213" t="s">
        <v>225</v>
      </c>
      <c r="E3213">
        <v>19</v>
      </c>
      <c r="F3213" t="s">
        <v>17465</v>
      </c>
      <c r="G3213">
        <v>2024</v>
      </c>
      <c r="H3213">
        <f t="shared" si="152"/>
        <v>45492</v>
      </c>
      <c r="I3213">
        <v>5</v>
      </c>
      <c r="J3213">
        <v>33</v>
      </c>
      <c r="K3213">
        <v>49</v>
      </c>
      <c r="L3213" t="s">
        <v>17466</v>
      </c>
      <c r="M3213">
        <f t="shared" si="150"/>
        <v>0.73181712962962964</v>
      </c>
      <c r="N3213" t="str">
        <f t="shared" si="151"/>
        <v>5-8 PM</v>
      </c>
      <c r="O3213">
        <v>135222.48000000001</v>
      </c>
      <c r="P3213">
        <v>829</v>
      </c>
      <c r="Q3213">
        <v>828</v>
      </c>
      <c r="R3213">
        <v>1</v>
      </c>
      <c r="S3213">
        <v>134394.48000000001</v>
      </c>
      <c r="T3213" t="s">
        <v>105</v>
      </c>
      <c r="U3213" t="s">
        <v>23</v>
      </c>
      <c r="V3213" t="s">
        <v>24</v>
      </c>
      <c r="W3213" t="s">
        <v>9079</v>
      </c>
      <c r="X3213" t="s">
        <v>26</v>
      </c>
      <c r="Y3213" t="s">
        <v>27</v>
      </c>
      <c r="Z3213" t="s">
        <v>28</v>
      </c>
      <c r="AA3213" t="s">
        <v>26</v>
      </c>
      <c r="AB3213" t="s">
        <v>30</v>
      </c>
    </row>
    <row r="3214" spans="1:28" x14ac:dyDescent="0.3">
      <c r="A3214" t="s">
        <v>9080</v>
      </c>
      <c r="B3214" t="s">
        <v>234</v>
      </c>
      <c r="C3214" t="s">
        <v>9081</v>
      </c>
      <c r="D3214" t="s">
        <v>225</v>
      </c>
      <c r="E3214">
        <v>19</v>
      </c>
      <c r="F3214" t="s">
        <v>17465</v>
      </c>
      <c r="G3214">
        <v>2024</v>
      </c>
      <c r="H3214">
        <f t="shared" si="152"/>
        <v>45492</v>
      </c>
      <c r="I3214">
        <v>5</v>
      </c>
      <c r="J3214">
        <v>33</v>
      </c>
      <c r="K3214">
        <v>32</v>
      </c>
      <c r="L3214" t="s">
        <v>17466</v>
      </c>
      <c r="M3214">
        <f t="shared" si="150"/>
        <v>0.73162037037037031</v>
      </c>
      <c r="N3214" t="str">
        <f t="shared" si="151"/>
        <v>5-8 PM</v>
      </c>
      <c r="O3214">
        <v>136050.48000000001</v>
      </c>
      <c r="P3214">
        <v>829</v>
      </c>
      <c r="Q3214">
        <v>828</v>
      </c>
      <c r="R3214">
        <v>1</v>
      </c>
      <c r="S3214">
        <v>135222.48000000001</v>
      </c>
      <c r="T3214" t="s">
        <v>105</v>
      </c>
      <c r="U3214" t="s">
        <v>23</v>
      </c>
      <c r="V3214" t="s">
        <v>24</v>
      </c>
      <c r="W3214" t="s">
        <v>9082</v>
      </c>
      <c r="X3214" t="s">
        <v>26</v>
      </c>
      <c r="Y3214" t="s">
        <v>27</v>
      </c>
      <c r="Z3214" t="s">
        <v>28</v>
      </c>
      <c r="AA3214" t="s">
        <v>26</v>
      </c>
      <c r="AB3214" t="s">
        <v>30</v>
      </c>
    </row>
    <row r="3215" spans="1:28" x14ac:dyDescent="0.3">
      <c r="A3215" t="s">
        <v>9083</v>
      </c>
      <c r="B3215" t="s">
        <v>234</v>
      </c>
      <c r="C3215" t="s">
        <v>9084</v>
      </c>
      <c r="D3215" t="s">
        <v>225</v>
      </c>
      <c r="E3215">
        <v>19</v>
      </c>
      <c r="F3215" t="s">
        <v>17465</v>
      </c>
      <c r="G3215">
        <v>2024</v>
      </c>
      <c r="H3215">
        <f t="shared" si="152"/>
        <v>45492</v>
      </c>
      <c r="I3215">
        <v>5</v>
      </c>
      <c r="J3215">
        <v>33</v>
      </c>
      <c r="K3215">
        <v>12</v>
      </c>
      <c r="L3215" t="s">
        <v>17466</v>
      </c>
      <c r="M3215">
        <f t="shared" si="150"/>
        <v>0.73138888888888898</v>
      </c>
      <c r="N3215" t="str">
        <f t="shared" si="151"/>
        <v>5-8 PM</v>
      </c>
      <c r="O3215">
        <v>136878.48000000001</v>
      </c>
      <c r="P3215">
        <v>829</v>
      </c>
      <c r="Q3215">
        <v>828</v>
      </c>
      <c r="R3215">
        <v>1</v>
      </c>
      <c r="S3215">
        <v>136050.48000000001</v>
      </c>
      <c r="T3215" t="s">
        <v>105</v>
      </c>
      <c r="U3215" t="s">
        <v>23</v>
      </c>
      <c r="V3215" t="s">
        <v>24</v>
      </c>
      <c r="W3215" t="s">
        <v>9085</v>
      </c>
      <c r="X3215" t="s">
        <v>26</v>
      </c>
      <c r="Y3215" t="s">
        <v>27</v>
      </c>
      <c r="Z3215" t="s">
        <v>28</v>
      </c>
      <c r="AA3215" t="s">
        <v>26</v>
      </c>
      <c r="AB3215" t="s">
        <v>30</v>
      </c>
    </row>
    <row r="3216" spans="1:28" x14ac:dyDescent="0.3">
      <c r="A3216" t="s">
        <v>9086</v>
      </c>
      <c r="B3216" t="s">
        <v>234</v>
      </c>
      <c r="C3216" t="s">
        <v>9087</v>
      </c>
      <c r="D3216" t="s">
        <v>225</v>
      </c>
      <c r="E3216">
        <v>19</v>
      </c>
      <c r="F3216" t="s">
        <v>17465</v>
      </c>
      <c r="G3216">
        <v>2024</v>
      </c>
      <c r="H3216">
        <f t="shared" si="152"/>
        <v>45492</v>
      </c>
      <c r="I3216">
        <v>5</v>
      </c>
      <c r="J3216">
        <v>32</v>
      </c>
      <c r="K3216">
        <v>57</v>
      </c>
      <c r="L3216" t="s">
        <v>17466</v>
      </c>
      <c r="M3216">
        <f t="shared" si="150"/>
        <v>0.73121527777777784</v>
      </c>
      <c r="N3216" t="str">
        <f t="shared" si="151"/>
        <v>5-8 PM</v>
      </c>
      <c r="O3216">
        <v>137706.48000000001</v>
      </c>
      <c r="P3216">
        <v>829</v>
      </c>
      <c r="Q3216">
        <v>828</v>
      </c>
      <c r="R3216">
        <v>1</v>
      </c>
      <c r="S3216">
        <v>136878.48000000001</v>
      </c>
      <c r="T3216" t="s">
        <v>105</v>
      </c>
      <c r="U3216" t="s">
        <v>23</v>
      </c>
      <c r="V3216" t="s">
        <v>24</v>
      </c>
      <c r="W3216" t="s">
        <v>9088</v>
      </c>
      <c r="X3216" t="s">
        <v>26</v>
      </c>
      <c r="Y3216" t="s">
        <v>27</v>
      </c>
      <c r="Z3216" t="s">
        <v>28</v>
      </c>
      <c r="AA3216" t="s">
        <v>26</v>
      </c>
      <c r="AB3216" t="s">
        <v>30</v>
      </c>
    </row>
    <row r="3217" spans="1:28" x14ac:dyDescent="0.3">
      <c r="A3217" t="s">
        <v>9089</v>
      </c>
      <c r="B3217" t="s">
        <v>234</v>
      </c>
      <c r="C3217" t="s">
        <v>9090</v>
      </c>
      <c r="D3217" t="s">
        <v>225</v>
      </c>
      <c r="E3217">
        <v>19</v>
      </c>
      <c r="F3217" t="s">
        <v>17465</v>
      </c>
      <c r="G3217">
        <v>2024</v>
      </c>
      <c r="H3217">
        <f t="shared" si="152"/>
        <v>45492</v>
      </c>
      <c r="I3217">
        <v>5</v>
      </c>
      <c r="J3217">
        <v>32</v>
      </c>
      <c r="K3217">
        <v>43</v>
      </c>
      <c r="L3217" t="s">
        <v>17466</v>
      </c>
      <c r="M3217">
        <f t="shared" si="150"/>
        <v>0.73105324074074074</v>
      </c>
      <c r="N3217" t="str">
        <f t="shared" si="151"/>
        <v>5-8 PM</v>
      </c>
      <c r="O3217">
        <v>138534.48000000001</v>
      </c>
      <c r="P3217">
        <v>829</v>
      </c>
      <c r="Q3217">
        <v>828</v>
      </c>
      <c r="R3217">
        <v>1</v>
      </c>
      <c r="S3217">
        <v>137706.48000000001</v>
      </c>
      <c r="T3217" t="s">
        <v>105</v>
      </c>
      <c r="U3217" t="s">
        <v>23</v>
      </c>
      <c r="V3217" t="s">
        <v>24</v>
      </c>
      <c r="W3217" t="s">
        <v>9091</v>
      </c>
      <c r="X3217" t="s">
        <v>26</v>
      </c>
      <c r="Y3217" t="s">
        <v>27</v>
      </c>
      <c r="Z3217" t="s">
        <v>28</v>
      </c>
      <c r="AA3217" t="s">
        <v>26</v>
      </c>
      <c r="AB3217" t="s">
        <v>30</v>
      </c>
    </row>
    <row r="3218" spans="1:28" x14ac:dyDescent="0.3">
      <c r="A3218" t="s">
        <v>9092</v>
      </c>
      <c r="B3218" t="s">
        <v>234</v>
      </c>
      <c r="C3218" t="s">
        <v>9093</v>
      </c>
      <c r="D3218" t="s">
        <v>225</v>
      </c>
      <c r="E3218">
        <v>19</v>
      </c>
      <c r="F3218" t="s">
        <v>17465</v>
      </c>
      <c r="G3218">
        <v>2024</v>
      </c>
      <c r="H3218">
        <f t="shared" si="152"/>
        <v>45492</v>
      </c>
      <c r="I3218">
        <v>5</v>
      </c>
      <c r="J3218">
        <v>32</v>
      </c>
      <c r="K3218">
        <v>4</v>
      </c>
      <c r="L3218" t="s">
        <v>17466</v>
      </c>
      <c r="M3218">
        <f t="shared" si="150"/>
        <v>0.73060185185185189</v>
      </c>
      <c r="N3218" t="str">
        <f t="shared" si="151"/>
        <v>5-8 PM</v>
      </c>
      <c r="O3218">
        <v>139362.48000000001</v>
      </c>
      <c r="P3218">
        <v>829</v>
      </c>
      <c r="Q3218">
        <v>828</v>
      </c>
      <c r="R3218">
        <v>1</v>
      </c>
      <c r="S3218">
        <v>138534.48000000001</v>
      </c>
      <c r="T3218" t="s">
        <v>105</v>
      </c>
      <c r="U3218" t="s">
        <v>23</v>
      </c>
      <c r="V3218" t="s">
        <v>24</v>
      </c>
      <c r="W3218" t="s">
        <v>9094</v>
      </c>
      <c r="X3218" t="s">
        <v>26</v>
      </c>
      <c r="Y3218" t="s">
        <v>27</v>
      </c>
      <c r="Z3218" t="s">
        <v>28</v>
      </c>
      <c r="AA3218" t="s">
        <v>26</v>
      </c>
      <c r="AB3218" t="s">
        <v>30</v>
      </c>
    </row>
    <row r="3219" spans="1:28" x14ac:dyDescent="0.3">
      <c r="A3219" t="s">
        <v>9095</v>
      </c>
      <c r="B3219" t="s">
        <v>234</v>
      </c>
      <c r="C3219" t="s">
        <v>9096</v>
      </c>
      <c r="D3219" t="s">
        <v>225</v>
      </c>
      <c r="E3219">
        <v>19</v>
      </c>
      <c r="F3219" t="s">
        <v>17465</v>
      </c>
      <c r="G3219">
        <v>2024</v>
      </c>
      <c r="H3219">
        <f t="shared" si="152"/>
        <v>45492</v>
      </c>
      <c r="I3219">
        <v>5</v>
      </c>
      <c r="J3219">
        <v>31</v>
      </c>
      <c r="K3219">
        <v>50</v>
      </c>
      <c r="L3219" t="s">
        <v>17466</v>
      </c>
      <c r="M3219">
        <f t="shared" si="150"/>
        <v>0.73043981481481479</v>
      </c>
      <c r="N3219" t="str">
        <f t="shared" si="151"/>
        <v>5-8 PM</v>
      </c>
      <c r="O3219">
        <v>140190.48000000001</v>
      </c>
      <c r="P3219">
        <v>829</v>
      </c>
      <c r="Q3219">
        <v>828</v>
      </c>
      <c r="R3219">
        <v>1</v>
      </c>
      <c r="S3219">
        <v>139362.48000000001</v>
      </c>
      <c r="T3219" t="s">
        <v>105</v>
      </c>
      <c r="U3219" t="s">
        <v>23</v>
      </c>
      <c r="V3219" t="s">
        <v>24</v>
      </c>
      <c r="W3219" t="s">
        <v>9097</v>
      </c>
      <c r="X3219" t="s">
        <v>26</v>
      </c>
      <c r="Y3219" t="s">
        <v>27</v>
      </c>
      <c r="Z3219" t="s">
        <v>28</v>
      </c>
      <c r="AA3219" t="s">
        <v>26</v>
      </c>
      <c r="AB3219" t="s">
        <v>30</v>
      </c>
    </row>
    <row r="3220" spans="1:28" x14ac:dyDescent="0.3">
      <c r="A3220" t="s">
        <v>9098</v>
      </c>
      <c r="B3220" t="s">
        <v>234</v>
      </c>
      <c r="C3220" t="s">
        <v>9099</v>
      </c>
      <c r="D3220" t="s">
        <v>225</v>
      </c>
      <c r="E3220">
        <v>19</v>
      </c>
      <c r="F3220" t="s">
        <v>17465</v>
      </c>
      <c r="G3220">
        <v>2024</v>
      </c>
      <c r="H3220">
        <f t="shared" si="152"/>
        <v>45492</v>
      </c>
      <c r="I3220">
        <v>5</v>
      </c>
      <c r="J3220">
        <v>31</v>
      </c>
      <c r="K3220">
        <v>38</v>
      </c>
      <c r="L3220" t="s">
        <v>17466</v>
      </c>
      <c r="M3220">
        <f t="shared" si="150"/>
        <v>0.73030092592592588</v>
      </c>
      <c r="N3220" t="str">
        <f t="shared" si="151"/>
        <v>5-8 PM</v>
      </c>
      <c r="O3220">
        <v>141018.48000000001</v>
      </c>
      <c r="P3220">
        <v>829</v>
      </c>
      <c r="Q3220">
        <v>828</v>
      </c>
      <c r="R3220">
        <v>1</v>
      </c>
      <c r="S3220">
        <v>140190.48000000001</v>
      </c>
      <c r="T3220" t="s">
        <v>105</v>
      </c>
      <c r="U3220" t="s">
        <v>23</v>
      </c>
      <c r="V3220" t="s">
        <v>24</v>
      </c>
      <c r="W3220" t="s">
        <v>9100</v>
      </c>
      <c r="X3220" t="s">
        <v>26</v>
      </c>
      <c r="Y3220" t="s">
        <v>27</v>
      </c>
      <c r="Z3220" t="s">
        <v>28</v>
      </c>
      <c r="AA3220" t="s">
        <v>26</v>
      </c>
      <c r="AB3220" t="s">
        <v>30</v>
      </c>
    </row>
    <row r="3221" spans="1:28" x14ac:dyDescent="0.3">
      <c r="A3221" t="s">
        <v>9101</v>
      </c>
      <c r="B3221" t="s">
        <v>234</v>
      </c>
      <c r="C3221" t="s">
        <v>9102</v>
      </c>
      <c r="D3221" t="s">
        <v>225</v>
      </c>
      <c r="E3221">
        <v>19</v>
      </c>
      <c r="F3221" t="s">
        <v>17465</v>
      </c>
      <c r="G3221">
        <v>2024</v>
      </c>
      <c r="H3221">
        <f t="shared" si="152"/>
        <v>45492</v>
      </c>
      <c r="I3221">
        <v>5</v>
      </c>
      <c r="J3221">
        <v>31</v>
      </c>
      <c r="K3221">
        <v>24</v>
      </c>
      <c r="L3221" t="s">
        <v>17466</v>
      </c>
      <c r="M3221">
        <f t="shared" si="150"/>
        <v>0.73013888888888889</v>
      </c>
      <c r="N3221" t="str">
        <f t="shared" si="151"/>
        <v>5-8 PM</v>
      </c>
      <c r="O3221">
        <v>141846.48000000001</v>
      </c>
      <c r="P3221">
        <v>829</v>
      </c>
      <c r="Q3221">
        <v>828</v>
      </c>
      <c r="R3221">
        <v>1</v>
      </c>
      <c r="S3221">
        <v>141018.48000000001</v>
      </c>
      <c r="T3221" t="s">
        <v>105</v>
      </c>
      <c r="U3221" t="s">
        <v>23</v>
      </c>
      <c r="V3221" t="s">
        <v>24</v>
      </c>
      <c r="W3221" t="s">
        <v>9103</v>
      </c>
      <c r="X3221" t="s">
        <v>26</v>
      </c>
      <c r="Y3221" t="s">
        <v>27</v>
      </c>
      <c r="Z3221" t="s">
        <v>28</v>
      </c>
      <c r="AA3221" t="s">
        <v>26</v>
      </c>
      <c r="AB3221" t="s">
        <v>30</v>
      </c>
    </row>
    <row r="3222" spans="1:28" x14ac:dyDescent="0.3">
      <c r="A3222" t="s">
        <v>9104</v>
      </c>
      <c r="B3222" t="s">
        <v>234</v>
      </c>
      <c r="C3222" t="s">
        <v>9105</v>
      </c>
      <c r="D3222" t="s">
        <v>225</v>
      </c>
      <c r="E3222">
        <v>19</v>
      </c>
      <c r="F3222" t="s">
        <v>17465</v>
      </c>
      <c r="G3222">
        <v>2024</v>
      </c>
      <c r="H3222">
        <f t="shared" si="152"/>
        <v>45492</v>
      </c>
      <c r="I3222">
        <v>5</v>
      </c>
      <c r="J3222">
        <v>31</v>
      </c>
      <c r="K3222">
        <v>7</v>
      </c>
      <c r="L3222" t="s">
        <v>17466</v>
      </c>
      <c r="M3222">
        <f t="shared" si="150"/>
        <v>0.72994212962962957</v>
      </c>
      <c r="N3222" t="str">
        <f t="shared" si="151"/>
        <v>5-8 PM</v>
      </c>
      <c r="O3222">
        <v>142674.48000000001</v>
      </c>
      <c r="P3222">
        <v>829</v>
      </c>
      <c r="Q3222">
        <v>828</v>
      </c>
      <c r="R3222">
        <v>1</v>
      </c>
      <c r="S3222">
        <v>141846.48000000001</v>
      </c>
      <c r="T3222" t="s">
        <v>105</v>
      </c>
      <c r="U3222" t="s">
        <v>23</v>
      </c>
      <c r="V3222" t="s">
        <v>24</v>
      </c>
      <c r="W3222" t="s">
        <v>9106</v>
      </c>
      <c r="X3222" t="s">
        <v>26</v>
      </c>
      <c r="Y3222" t="s">
        <v>27</v>
      </c>
      <c r="Z3222" t="s">
        <v>28</v>
      </c>
      <c r="AA3222" t="s">
        <v>26</v>
      </c>
      <c r="AB3222" t="s">
        <v>30</v>
      </c>
    </row>
    <row r="3223" spans="1:28" x14ac:dyDescent="0.3">
      <c r="A3223" t="s">
        <v>9107</v>
      </c>
      <c r="B3223" t="s">
        <v>234</v>
      </c>
      <c r="C3223" t="s">
        <v>9108</v>
      </c>
      <c r="D3223" t="s">
        <v>225</v>
      </c>
      <c r="E3223">
        <v>19</v>
      </c>
      <c r="F3223" t="s">
        <v>17465</v>
      </c>
      <c r="G3223">
        <v>2024</v>
      </c>
      <c r="H3223">
        <f t="shared" si="152"/>
        <v>45492</v>
      </c>
      <c r="I3223">
        <v>5</v>
      </c>
      <c r="J3223">
        <v>30</v>
      </c>
      <c r="K3223">
        <v>51</v>
      </c>
      <c r="L3223" t="s">
        <v>17466</v>
      </c>
      <c r="M3223">
        <f t="shared" si="150"/>
        <v>0.7297569444444445</v>
      </c>
      <c r="N3223" t="str">
        <f t="shared" si="151"/>
        <v>5-8 PM</v>
      </c>
      <c r="O3223">
        <v>143502.48000000001</v>
      </c>
      <c r="P3223">
        <v>829</v>
      </c>
      <c r="Q3223">
        <v>828</v>
      </c>
      <c r="R3223">
        <v>1</v>
      </c>
      <c r="S3223">
        <v>142674.48000000001</v>
      </c>
      <c r="T3223" t="s">
        <v>105</v>
      </c>
      <c r="U3223" t="s">
        <v>23</v>
      </c>
      <c r="V3223" t="s">
        <v>24</v>
      </c>
      <c r="W3223" t="s">
        <v>9109</v>
      </c>
      <c r="X3223" t="s">
        <v>26</v>
      </c>
      <c r="Y3223" t="s">
        <v>27</v>
      </c>
      <c r="Z3223" t="s">
        <v>28</v>
      </c>
      <c r="AA3223" t="s">
        <v>26</v>
      </c>
      <c r="AB3223" t="s">
        <v>30</v>
      </c>
    </row>
    <row r="3224" spans="1:28" x14ac:dyDescent="0.3">
      <c r="A3224" t="s">
        <v>9110</v>
      </c>
      <c r="B3224" t="s">
        <v>234</v>
      </c>
      <c r="C3224" t="s">
        <v>9111</v>
      </c>
      <c r="D3224" t="s">
        <v>225</v>
      </c>
      <c r="E3224">
        <v>19</v>
      </c>
      <c r="F3224" t="s">
        <v>17465</v>
      </c>
      <c r="G3224">
        <v>2024</v>
      </c>
      <c r="H3224">
        <f t="shared" si="152"/>
        <v>45492</v>
      </c>
      <c r="I3224">
        <v>5</v>
      </c>
      <c r="J3224">
        <v>30</v>
      </c>
      <c r="K3224">
        <v>36</v>
      </c>
      <c r="L3224" t="s">
        <v>17466</v>
      </c>
      <c r="M3224">
        <f t="shared" si="150"/>
        <v>0.72958333333333336</v>
      </c>
      <c r="N3224" t="str">
        <f t="shared" si="151"/>
        <v>5-8 PM</v>
      </c>
      <c r="O3224">
        <v>144330.48000000001</v>
      </c>
      <c r="P3224">
        <v>829</v>
      </c>
      <c r="Q3224">
        <v>828</v>
      </c>
      <c r="R3224">
        <v>1</v>
      </c>
      <c r="S3224">
        <v>143502.48000000001</v>
      </c>
      <c r="T3224" t="s">
        <v>105</v>
      </c>
      <c r="U3224" t="s">
        <v>23</v>
      </c>
      <c r="V3224" t="s">
        <v>24</v>
      </c>
      <c r="W3224" t="s">
        <v>9112</v>
      </c>
      <c r="X3224" t="s">
        <v>26</v>
      </c>
      <c r="Y3224" t="s">
        <v>27</v>
      </c>
      <c r="Z3224" t="s">
        <v>28</v>
      </c>
      <c r="AA3224" t="s">
        <v>26</v>
      </c>
      <c r="AB3224" t="s">
        <v>30</v>
      </c>
    </row>
    <row r="3225" spans="1:28" x14ac:dyDescent="0.3">
      <c r="A3225" t="s">
        <v>9113</v>
      </c>
      <c r="B3225" t="s">
        <v>234</v>
      </c>
      <c r="C3225" t="s">
        <v>9114</v>
      </c>
      <c r="D3225" t="s">
        <v>225</v>
      </c>
      <c r="E3225">
        <v>19</v>
      </c>
      <c r="F3225" t="s">
        <v>17465</v>
      </c>
      <c r="G3225">
        <v>2024</v>
      </c>
      <c r="H3225">
        <f t="shared" si="152"/>
        <v>45492</v>
      </c>
      <c r="I3225">
        <v>5</v>
      </c>
      <c r="J3225">
        <v>30</v>
      </c>
      <c r="K3225">
        <v>23</v>
      </c>
      <c r="L3225" t="s">
        <v>17466</v>
      </c>
      <c r="M3225">
        <f t="shared" si="150"/>
        <v>0.72943287037037041</v>
      </c>
      <c r="N3225" t="str">
        <f t="shared" si="151"/>
        <v>5-8 PM</v>
      </c>
      <c r="O3225">
        <v>145158.48000000001</v>
      </c>
      <c r="P3225">
        <v>829</v>
      </c>
      <c r="Q3225">
        <v>828</v>
      </c>
      <c r="R3225">
        <v>1</v>
      </c>
      <c r="S3225">
        <v>144330.48000000001</v>
      </c>
      <c r="T3225" t="s">
        <v>105</v>
      </c>
      <c r="U3225" t="s">
        <v>23</v>
      </c>
      <c r="V3225" t="s">
        <v>24</v>
      </c>
      <c r="W3225" t="s">
        <v>9115</v>
      </c>
      <c r="X3225" t="s">
        <v>26</v>
      </c>
      <c r="Y3225" t="s">
        <v>27</v>
      </c>
      <c r="Z3225" t="s">
        <v>28</v>
      </c>
      <c r="AA3225" t="s">
        <v>26</v>
      </c>
      <c r="AB3225" t="s">
        <v>30</v>
      </c>
    </row>
    <row r="3226" spans="1:28" x14ac:dyDescent="0.3">
      <c r="A3226" t="s">
        <v>9116</v>
      </c>
      <c r="B3226" t="s">
        <v>234</v>
      </c>
      <c r="C3226" t="s">
        <v>9117</v>
      </c>
      <c r="D3226" t="s">
        <v>225</v>
      </c>
      <c r="E3226">
        <v>19</v>
      </c>
      <c r="F3226" t="s">
        <v>17465</v>
      </c>
      <c r="G3226">
        <v>2024</v>
      </c>
      <c r="H3226">
        <f t="shared" si="152"/>
        <v>45492</v>
      </c>
      <c r="I3226">
        <v>5</v>
      </c>
      <c r="J3226">
        <v>30</v>
      </c>
      <c r="K3226">
        <v>10</v>
      </c>
      <c r="L3226" t="s">
        <v>17466</v>
      </c>
      <c r="M3226">
        <f t="shared" si="150"/>
        <v>0.72928240740740735</v>
      </c>
      <c r="N3226" t="str">
        <f t="shared" si="151"/>
        <v>5-8 PM</v>
      </c>
      <c r="O3226">
        <v>145986.48000000001</v>
      </c>
      <c r="P3226">
        <v>829</v>
      </c>
      <c r="Q3226">
        <v>828</v>
      </c>
      <c r="R3226">
        <v>1</v>
      </c>
      <c r="S3226">
        <v>145158.48000000001</v>
      </c>
      <c r="T3226" t="s">
        <v>105</v>
      </c>
      <c r="U3226" t="s">
        <v>23</v>
      </c>
      <c r="V3226" t="s">
        <v>24</v>
      </c>
      <c r="W3226" t="s">
        <v>9118</v>
      </c>
      <c r="X3226" t="s">
        <v>26</v>
      </c>
      <c r="Y3226" t="s">
        <v>27</v>
      </c>
      <c r="Z3226" t="s">
        <v>28</v>
      </c>
      <c r="AA3226" t="s">
        <v>26</v>
      </c>
      <c r="AB3226" t="s">
        <v>30</v>
      </c>
    </row>
    <row r="3227" spans="1:28" x14ac:dyDescent="0.3">
      <c r="A3227" t="s">
        <v>9119</v>
      </c>
      <c r="B3227" t="s">
        <v>234</v>
      </c>
      <c r="C3227" t="s">
        <v>9120</v>
      </c>
      <c r="D3227" t="s">
        <v>225</v>
      </c>
      <c r="E3227">
        <v>19</v>
      </c>
      <c r="F3227" t="s">
        <v>17465</v>
      </c>
      <c r="G3227">
        <v>2024</v>
      </c>
      <c r="H3227">
        <f t="shared" si="152"/>
        <v>45492</v>
      </c>
      <c r="I3227">
        <v>5</v>
      </c>
      <c r="J3227">
        <v>29</v>
      </c>
      <c r="K3227">
        <v>57</v>
      </c>
      <c r="L3227" t="s">
        <v>17466</v>
      </c>
      <c r="M3227">
        <f t="shared" si="150"/>
        <v>0.72913194444444451</v>
      </c>
      <c r="N3227" t="str">
        <f t="shared" si="151"/>
        <v>5-8 PM</v>
      </c>
      <c r="O3227">
        <v>146814.48000000001</v>
      </c>
      <c r="P3227">
        <v>829</v>
      </c>
      <c r="Q3227">
        <v>828</v>
      </c>
      <c r="R3227">
        <v>1</v>
      </c>
      <c r="S3227">
        <v>145986.48000000001</v>
      </c>
      <c r="T3227" t="s">
        <v>105</v>
      </c>
      <c r="U3227" t="s">
        <v>23</v>
      </c>
      <c r="V3227" t="s">
        <v>24</v>
      </c>
      <c r="W3227" t="s">
        <v>9121</v>
      </c>
      <c r="X3227" t="s">
        <v>26</v>
      </c>
      <c r="Y3227" t="s">
        <v>27</v>
      </c>
      <c r="Z3227" t="s">
        <v>28</v>
      </c>
      <c r="AA3227" t="s">
        <v>26</v>
      </c>
      <c r="AB3227" t="s">
        <v>30</v>
      </c>
    </row>
    <row r="3228" spans="1:28" x14ac:dyDescent="0.3">
      <c r="A3228" t="s">
        <v>9122</v>
      </c>
      <c r="B3228" t="s">
        <v>234</v>
      </c>
      <c r="C3228" t="s">
        <v>9123</v>
      </c>
      <c r="D3228" t="s">
        <v>225</v>
      </c>
      <c r="E3228">
        <v>19</v>
      </c>
      <c r="F3228" t="s">
        <v>17465</v>
      </c>
      <c r="G3228">
        <v>2024</v>
      </c>
      <c r="H3228">
        <f t="shared" si="152"/>
        <v>45492</v>
      </c>
      <c r="I3228">
        <v>5</v>
      </c>
      <c r="J3228">
        <v>29</v>
      </c>
      <c r="K3228">
        <v>43</v>
      </c>
      <c r="L3228" t="s">
        <v>17466</v>
      </c>
      <c r="M3228">
        <f t="shared" si="150"/>
        <v>0.7289699074074073</v>
      </c>
      <c r="N3228" t="str">
        <f t="shared" si="151"/>
        <v>5-8 PM</v>
      </c>
      <c r="O3228">
        <v>147642.48000000001</v>
      </c>
      <c r="P3228">
        <v>829</v>
      </c>
      <c r="Q3228">
        <v>828</v>
      </c>
      <c r="R3228">
        <v>1</v>
      </c>
      <c r="S3228">
        <v>146814.48000000001</v>
      </c>
      <c r="T3228" t="s">
        <v>105</v>
      </c>
      <c r="U3228" t="s">
        <v>23</v>
      </c>
      <c r="V3228" t="s">
        <v>24</v>
      </c>
      <c r="W3228" t="s">
        <v>9124</v>
      </c>
      <c r="X3228" t="s">
        <v>26</v>
      </c>
      <c r="Y3228" t="s">
        <v>27</v>
      </c>
      <c r="Z3228" t="s">
        <v>28</v>
      </c>
      <c r="AA3228" t="s">
        <v>26</v>
      </c>
      <c r="AB3228" t="s">
        <v>30</v>
      </c>
    </row>
    <row r="3229" spans="1:28" x14ac:dyDescent="0.3">
      <c r="A3229" t="s">
        <v>9125</v>
      </c>
      <c r="B3229" t="s">
        <v>234</v>
      </c>
      <c r="C3229" t="s">
        <v>9126</v>
      </c>
      <c r="D3229" t="s">
        <v>225</v>
      </c>
      <c r="E3229">
        <v>19</v>
      </c>
      <c r="F3229" t="s">
        <v>17465</v>
      </c>
      <c r="G3229">
        <v>2024</v>
      </c>
      <c r="H3229">
        <f t="shared" si="152"/>
        <v>45492</v>
      </c>
      <c r="I3229">
        <v>5</v>
      </c>
      <c r="J3229">
        <v>29</v>
      </c>
      <c r="K3229">
        <v>12</v>
      </c>
      <c r="L3229" t="s">
        <v>17466</v>
      </c>
      <c r="M3229">
        <f t="shared" si="150"/>
        <v>0.72861111111111121</v>
      </c>
      <c r="N3229" t="str">
        <f t="shared" si="151"/>
        <v>5-8 PM</v>
      </c>
      <c r="O3229">
        <v>148470.48000000001</v>
      </c>
      <c r="P3229">
        <v>829</v>
      </c>
      <c r="Q3229">
        <v>828</v>
      </c>
      <c r="R3229">
        <v>1</v>
      </c>
      <c r="S3229">
        <v>147642.48000000001</v>
      </c>
      <c r="T3229" t="s">
        <v>105</v>
      </c>
      <c r="U3229" t="s">
        <v>23</v>
      </c>
      <c r="V3229" t="s">
        <v>24</v>
      </c>
      <c r="W3229" t="s">
        <v>9127</v>
      </c>
      <c r="X3229" t="s">
        <v>26</v>
      </c>
      <c r="Y3229" t="s">
        <v>27</v>
      </c>
      <c r="Z3229" t="s">
        <v>28</v>
      </c>
      <c r="AA3229" t="s">
        <v>26</v>
      </c>
      <c r="AB3229" t="s">
        <v>30</v>
      </c>
    </row>
    <row r="3230" spans="1:28" x14ac:dyDescent="0.3">
      <c r="A3230" t="s">
        <v>9128</v>
      </c>
      <c r="B3230" t="s">
        <v>234</v>
      </c>
      <c r="C3230" t="s">
        <v>9129</v>
      </c>
      <c r="D3230" t="s">
        <v>225</v>
      </c>
      <c r="E3230">
        <v>19</v>
      </c>
      <c r="F3230" t="s">
        <v>17465</v>
      </c>
      <c r="G3230">
        <v>2024</v>
      </c>
      <c r="H3230">
        <f t="shared" si="152"/>
        <v>45492</v>
      </c>
      <c r="I3230">
        <v>5</v>
      </c>
      <c r="J3230">
        <v>28</v>
      </c>
      <c r="K3230">
        <v>48</v>
      </c>
      <c r="L3230" t="s">
        <v>17466</v>
      </c>
      <c r="M3230">
        <f t="shared" si="150"/>
        <v>0.72833333333333339</v>
      </c>
      <c r="N3230" t="str">
        <f t="shared" si="151"/>
        <v>5-8 PM</v>
      </c>
      <c r="O3230">
        <v>149298.48000000001</v>
      </c>
      <c r="P3230">
        <v>829</v>
      </c>
      <c r="Q3230">
        <v>828</v>
      </c>
      <c r="R3230">
        <v>1</v>
      </c>
      <c r="S3230">
        <v>148470.48000000001</v>
      </c>
      <c r="T3230" t="s">
        <v>105</v>
      </c>
      <c r="U3230" t="s">
        <v>23</v>
      </c>
      <c r="V3230" t="s">
        <v>24</v>
      </c>
      <c r="W3230" t="s">
        <v>9130</v>
      </c>
      <c r="X3230" t="s">
        <v>26</v>
      </c>
      <c r="Y3230" t="s">
        <v>27</v>
      </c>
      <c r="Z3230" t="s">
        <v>28</v>
      </c>
      <c r="AA3230" t="s">
        <v>26</v>
      </c>
      <c r="AB3230" t="s">
        <v>30</v>
      </c>
    </row>
    <row r="3231" spans="1:28" x14ac:dyDescent="0.3">
      <c r="A3231" t="s">
        <v>9131</v>
      </c>
      <c r="B3231" t="s">
        <v>234</v>
      </c>
      <c r="C3231" t="s">
        <v>9132</v>
      </c>
      <c r="D3231" t="s">
        <v>225</v>
      </c>
      <c r="E3231">
        <v>19</v>
      </c>
      <c r="F3231" t="s">
        <v>17465</v>
      </c>
      <c r="G3231">
        <v>2024</v>
      </c>
      <c r="H3231">
        <f t="shared" si="152"/>
        <v>45492</v>
      </c>
      <c r="I3231">
        <v>5</v>
      </c>
      <c r="J3231">
        <v>28</v>
      </c>
      <c r="K3231">
        <v>25</v>
      </c>
      <c r="L3231" t="s">
        <v>17466</v>
      </c>
      <c r="M3231">
        <f t="shared" si="150"/>
        <v>0.72806712962962961</v>
      </c>
      <c r="N3231" t="str">
        <f t="shared" si="151"/>
        <v>5-8 PM</v>
      </c>
      <c r="O3231">
        <v>150126.48000000001</v>
      </c>
      <c r="P3231">
        <v>829</v>
      </c>
      <c r="Q3231">
        <v>828</v>
      </c>
      <c r="R3231">
        <v>1</v>
      </c>
      <c r="S3231">
        <v>149298.48000000001</v>
      </c>
      <c r="T3231" t="s">
        <v>105</v>
      </c>
      <c r="U3231" t="s">
        <v>23</v>
      </c>
      <c r="V3231" t="s">
        <v>24</v>
      </c>
      <c r="W3231" t="s">
        <v>9133</v>
      </c>
      <c r="X3231" t="s">
        <v>26</v>
      </c>
      <c r="Y3231" t="s">
        <v>27</v>
      </c>
      <c r="Z3231" t="s">
        <v>28</v>
      </c>
      <c r="AA3231" t="s">
        <v>26</v>
      </c>
      <c r="AB3231" t="s">
        <v>30</v>
      </c>
    </row>
    <row r="3232" spans="1:28" x14ac:dyDescent="0.3">
      <c r="A3232" t="s">
        <v>9134</v>
      </c>
      <c r="B3232" t="s">
        <v>234</v>
      </c>
      <c r="C3232" t="s">
        <v>9135</v>
      </c>
      <c r="D3232" t="s">
        <v>225</v>
      </c>
      <c r="E3232">
        <v>19</v>
      </c>
      <c r="F3232" t="s">
        <v>17465</v>
      </c>
      <c r="G3232">
        <v>2024</v>
      </c>
      <c r="H3232">
        <f t="shared" si="152"/>
        <v>45492</v>
      </c>
      <c r="I3232">
        <v>5</v>
      </c>
      <c r="J3232">
        <v>28</v>
      </c>
      <c r="K3232">
        <v>11</v>
      </c>
      <c r="L3232" t="s">
        <v>17466</v>
      </c>
      <c r="M3232">
        <f t="shared" si="150"/>
        <v>0.72790509259259262</v>
      </c>
      <c r="N3232" t="str">
        <f t="shared" si="151"/>
        <v>5-8 PM</v>
      </c>
      <c r="O3232">
        <v>150954.48000000001</v>
      </c>
      <c r="P3232">
        <v>829</v>
      </c>
      <c r="Q3232">
        <v>828</v>
      </c>
      <c r="R3232">
        <v>1</v>
      </c>
      <c r="S3232">
        <v>150126.48000000001</v>
      </c>
      <c r="T3232" t="s">
        <v>105</v>
      </c>
      <c r="U3232" t="s">
        <v>23</v>
      </c>
      <c r="V3232" t="s">
        <v>24</v>
      </c>
      <c r="W3232" t="s">
        <v>9136</v>
      </c>
      <c r="X3232" t="s">
        <v>26</v>
      </c>
      <c r="Y3232" t="s">
        <v>27</v>
      </c>
      <c r="Z3232" t="s">
        <v>28</v>
      </c>
      <c r="AA3232" t="s">
        <v>26</v>
      </c>
      <c r="AB3232" t="s">
        <v>30</v>
      </c>
    </row>
    <row r="3233" spans="1:28" x14ac:dyDescent="0.3">
      <c r="A3233" t="s">
        <v>9137</v>
      </c>
      <c r="B3233" t="s">
        <v>234</v>
      </c>
      <c r="C3233" t="s">
        <v>9138</v>
      </c>
      <c r="D3233" t="s">
        <v>225</v>
      </c>
      <c r="E3233">
        <v>19</v>
      </c>
      <c r="F3233" t="s">
        <v>17465</v>
      </c>
      <c r="G3233">
        <v>2024</v>
      </c>
      <c r="H3233">
        <f t="shared" si="152"/>
        <v>45492</v>
      </c>
      <c r="I3233">
        <v>5</v>
      </c>
      <c r="J3233">
        <v>27</v>
      </c>
      <c r="K3233">
        <v>54</v>
      </c>
      <c r="L3233" t="s">
        <v>17466</v>
      </c>
      <c r="M3233">
        <f t="shared" si="150"/>
        <v>0.72770833333333329</v>
      </c>
      <c r="N3233" t="str">
        <f t="shared" si="151"/>
        <v>5-8 PM</v>
      </c>
      <c r="O3233">
        <v>151782.48000000001</v>
      </c>
      <c r="P3233">
        <v>829</v>
      </c>
      <c r="Q3233">
        <v>828</v>
      </c>
      <c r="R3233">
        <v>1</v>
      </c>
      <c r="S3233">
        <v>150954.48000000001</v>
      </c>
      <c r="T3233" t="s">
        <v>105</v>
      </c>
      <c r="U3233" t="s">
        <v>23</v>
      </c>
      <c r="V3233" t="s">
        <v>24</v>
      </c>
      <c r="W3233" t="s">
        <v>9139</v>
      </c>
      <c r="X3233" t="s">
        <v>26</v>
      </c>
      <c r="Y3233" t="s">
        <v>27</v>
      </c>
      <c r="Z3233" t="s">
        <v>28</v>
      </c>
      <c r="AA3233" t="s">
        <v>26</v>
      </c>
      <c r="AB3233" t="s">
        <v>30</v>
      </c>
    </row>
    <row r="3234" spans="1:28" x14ac:dyDescent="0.3">
      <c r="A3234" t="s">
        <v>9140</v>
      </c>
      <c r="B3234" t="s">
        <v>234</v>
      </c>
      <c r="C3234" t="s">
        <v>9141</v>
      </c>
      <c r="D3234" t="s">
        <v>225</v>
      </c>
      <c r="E3234">
        <v>19</v>
      </c>
      <c r="F3234" t="s">
        <v>17465</v>
      </c>
      <c r="G3234">
        <v>2024</v>
      </c>
      <c r="H3234">
        <f t="shared" si="152"/>
        <v>45492</v>
      </c>
      <c r="I3234">
        <v>5</v>
      </c>
      <c r="J3234">
        <v>27</v>
      </c>
      <c r="K3234">
        <v>39</v>
      </c>
      <c r="L3234" t="s">
        <v>17466</v>
      </c>
      <c r="M3234">
        <f t="shared" si="150"/>
        <v>0.72753472222222226</v>
      </c>
      <c r="N3234" t="str">
        <f t="shared" si="151"/>
        <v>5-8 PM</v>
      </c>
      <c r="O3234">
        <v>152610.48000000001</v>
      </c>
      <c r="P3234">
        <v>829</v>
      </c>
      <c r="Q3234">
        <v>828</v>
      </c>
      <c r="R3234">
        <v>1</v>
      </c>
      <c r="S3234">
        <v>151782.48000000001</v>
      </c>
      <c r="T3234" t="s">
        <v>105</v>
      </c>
      <c r="U3234" t="s">
        <v>23</v>
      </c>
      <c r="V3234" t="s">
        <v>24</v>
      </c>
      <c r="W3234" t="s">
        <v>9142</v>
      </c>
      <c r="X3234" t="s">
        <v>26</v>
      </c>
      <c r="Y3234" t="s">
        <v>27</v>
      </c>
      <c r="Z3234" t="s">
        <v>28</v>
      </c>
      <c r="AA3234" t="s">
        <v>26</v>
      </c>
      <c r="AB3234" t="s">
        <v>30</v>
      </c>
    </row>
    <row r="3235" spans="1:28" x14ac:dyDescent="0.3">
      <c r="A3235" t="s">
        <v>9143</v>
      </c>
      <c r="B3235" t="s">
        <v>234</v>
      </c>
      <c r="C3235" t="s">
        <v>9144</v>
      </c>
      <c r="D3235" t="s">
        <v>225</v>
      </c>
      <c r="E3235">
        <v>19</v>
      </c>
      <c r="F3235" t="s">
        <v>17465</v>
      </c>
      <c r="G3235">
        <v>2024</v>
      </c>
      <c r="H3235">
        <f t="shared" si="152"/>
        <v>45492</v>
      </c>
      <c r="I3235">
        <v>5</v>
      </c>
      <c r="J3235">
        <v>27</v>
      </c>
      <c r="K3235">
        <v>27</v>
      </c>
      <c r="L3235" t="s">
        <v>17466</v>
      </c>
      <c r="M3235">
        <f t="shared" si="150"/>
        <v>0.72739583333333335</v>
      </c>
      <c r="N3235" t="str">
        <f t="shared" si="151"/>
        <v>5-8 PM</v>
      </c>
      <c r="O3235">
        <v>153438.48000000001</v>
      </c>
      <c r="P3235">
        <v>829</v>
      </c>
      <c r="Q3235">
        <v>828</v>
      </c>
      <c r="R3235">
        <v>1</v>
      </c>
      <c r="S3235">
        <v>152610.48000000001</v>
      </c>
      <c r="T3235" t="s">
        <v>105</v>
      </c>
      <c r="U3235" t="s">
        <v>23</v>
      </c>
      <c r="V3235" t="s">
        <v>24</v>
      </c>
      <c r="W3235" t="s">
        <v>9145</v>
      </c>
      <c r="X3235" t="s">
        <v>26</v>
      </c>
      <c r="Y3235" t="s">
        <v>27</v>
      </c>
      <c r="Z3235" t="s">
        <v>28</v>
      </c>
      <c r="AA3235" t="s">
        <v>26</v>
      </c>
      <c r="AB3235" t="s">
        <v>30</v>
      </c>
    </row>
    <row r="3236" spans="1:28" x14ac:dyDescent="0.3">
      <c r="A3236" t="s">
        <v>9146</v>
      </c>
      <c r="B3236" t="s">
        <v>234</v>
      </c>
      <c r="C3236" t="s">
        <v>9147</v>
      </c>
      <c r="D3236" t="s">
        <v>225</v>
      </c>
      <c r="E3236">
        <v>19</v>
      </c>
      <c r="F3236" t="s">
        <v>17465</v>
      </c>
      <c r="G3236">
        <v>2024</v>
      </c>
      <c r="H3236">
        <f t="shared" si="152"/>
        <v>45492</v>
      </c>
      <c r="I3236">
        <v>5</v>
      </c>
      <c r="J3236">
        <v>27</v>
      </c>
      <c r="K3236">
        <v>8</v>
      </c>
      <c r="L3236" t="s">
        <v>17466</v>
      </c>
      <c r="M3236">
        <f t="shared" si="150"/>
        <v>0.72717592592592595</v>
      </c>
      <c r="N3236" t="str">
        <f t="shared" si="151"/>
        <v>5-8 PM</v>
      </c>
      <c r="O3236">
        <v>154266.48000000001</v>
      </c>
      <c r="P3236">
        <v>829</v>
      </c>
      <c r="Q3236">
        <v>828</v>
      </c>
      <c r="R3236">
        <v>1</v>
      </c>
      <c r="S3236">
        <v>153438.48000000001</v>
      </c>
      <c r="T3236" t="s">
        <v>105</v>
      </c>
      <c r="U3236" t="s">
        <v>23</v>
      </c>
      <c r="V3236" t="s">
        <v>24</v>
      </c>
      <c r="W3236" t="s">
        <v>9148</v>
      </c>
      <c r="X3236" t="s">
        <v>26</v>
      </c>
      <c r="Y3236" t="s">
        <v>27</v>
      </c>
      <c r="Z3236" t="s">
        <v>28</v>
      </c>
      <c r="AA3236" t="s">
        <v>26</v>
      </c>
      <c r="AB3236" t="s">
        <v>30</v>
      </c>
    </row>
    <row r="3237" spans="1:28" x14ac:dyDescent="0.3">
      <c r="A3237" t="s">
        <v>9149</v>
      </c>
      <c r="B3237" t="s">
        <v>234</v>
      </c>
      <c r="C3237" t="s">
        <v>9150</v>
      </c>
      <c r="D3237" t="s">
        <v>225</v>
      </c>
      <c r="E3237">
        <v>19</v>
      </c>
      <c r="F3237" t="s">
        <v>17465</v>
      </c>
      <c r="G3237">
        <v>2024</v>
      </c>
      <c r="H3237">
        <f t="shared" si="152"/>
        <v>45492</v>
      </c>
      <c r="I3237">
        <v>5</v>
      </c>
      <c r="J3237">
        <v>26</v>
      </c>
      <c r="K3237">
        <v>46</v>
      </c>
      <c r="L3237" t="s">
        <v>17466</v>
      </c>
      <c r="M3237">
        <f t="shared" si="150"/>
        <v>0.72692129629629632</v>
      </c>
      <c r="N3237" t="str">
        <f t="shared" si="151"/>
        <v>5-8 PM</v>
      </c>
      <c r="O3237">
        <v>155094.48000000001</v>
      </c>
      <c r="P3237">
        <v>829</v>
      </c>
      <c r="Q3237">
        <v>828</v>
      </c>
      <c r="R3237">
        <v>1</v>
      </c>
      <c r="S3237">
        <v>154266.48000000001</v>
      </c>
      <c r="T3237" t="s">
        <v>105</v>
      </c>
      <c r="U3237" t="s">
        <v>23</v>
      </c>
      <c r="V3237" t="s">
        <v>24</v>
      </c>
      <c r="W3237" t="s">
        <v>9151</v>
      </c>
      <c r="X3237" t="s">
        <v>26</v>
      </c>
      <c r="Y3237" t="s">
        <v>27</v>
      </c>
      <c r="Z3237" t="s">
        <v>28</v>
      </c>
      <c r="AA3237" t="s">
        <v>26</v>
      </c>
      <c r="AB3237" t="s">
        <v>30</v>
      </c>
    </row>
    <row r="3238" spans="1:28" x14ac:dyDescent="0.3">
      <c r="A3238" t="s">
        <v>9152</v>
      </c>
      <c r="B3238" t="s">
        <v>234</v>
      </c>
      <c r="C3238" t="s">
        <v>9153</v>
      </c>
      <c r="D3238" t="s">
        <v>225</v>
      </c>
      <c r="E3238">
        <v>19</v>
      </c>
      <c r="F3238" t="s">
        <v>17465</v>
      </c>
      <c r="G3238">
        <v>2024</v>
      </c>
      <c r="H3238">
        <f t="shared" si="152"/>
        <v>45492</v>
      </c>
      <c r="I3238">
        <v>5</v>
      </c>
      <c r="J3238">
        <v>26</v>
      </c>
      <c r="K3238">
        <v>33</v>
      </c>
      <c r="L3238" t="s">
        <v>17466</v>
      </c>
      <c r="M3238">
        <f t="shared" si="150"/>
        <v>0.72677083333333325</v>
      </c>
      <c r="N3238" t="str">
        <f t="shared" si="151"/>
        <v>5-8 PM</v>
      </c>
      <c r="O3238">
        <v>155922.48000000001</v>
      </c>
      <c r="P3238">
        <v>829</v>
      </c>
      <c r="Q3238">
        <v>828</v>
      </c>
      <c r="R3238">
        <v>1</v>
      </c>
      <c r="S3238">
        <v>155094.48000000001</v>
      </c>
      <c r="T3238" t="s">
        <v>105</v>
      </c>
      <c r="U3238" t="s">
        <v>23</v>
      </c>
      <c r="V3238" t="s">
        <v>24</v>
      </c>
      <c r="W3238" t="s">
        <v>9154</v>
      </c>
      <c r="X3238" t="s">
        <v>26</v>
      </c>
      <c r="Y3238" t="s">
        <v>27</v>
      </c>
      <c r="Z3238" t="s">
        <v>28</v>
      </c>
      <c r="AA3238" t="s">
        <v>26</v>
      </c>
      <c r="AB3238" t="s">
        <v>30</v>
      </c>
    </row>
    <row r="3239" spans="1:28" x14ac:dyDescent="0.3">
      <c r="A3239" t="s">
        <v>9155</v>
      </c>
      <c r="B3239" t="s">
        <v>234</v>
      </c>
      <c r="C3239" t="s">
        <v>9156</v>
      </c>
      <c r="D3239" t="s">
        <v>225</v>
      </c>
      <c r="E3239">
        <v>19</v>
      </c>
      <c r="F3239" t="s">
        <v>17465</v>
      </c>
      <c r="G3239">
        <v>2024</v>
      </c>
      <c r="H3239">
        <f t="shared" si="152"/>
        <v>45492</v>
      </c>
      <c r="I3239">
        <v>5</v>
      </c>
      <c r="J3239">
        <v>26</v>
      </c>
      <c r="K3239">
        <v>19</v>
      </c>
      <c r="L3239" t="s">
        <v>17466</v>
      </c>
      <c r="M3239">
        <f t="shared" si="150"/>
        <v>0.72660879629629627</v>
      </c>
      <c r="N3239" t="str">
        <f t="shared" si="151"/>
        <v>5-8 PM</v>
      </c>
      <c r="O3239">
        <v>156750.48000000001</v>
      </c>
      <c r="P3239">
        <v>829</v>
      </c>
      <c r="Q3239">
        <v>828</v>
      </c>
      <c r="R3239">
        <v>1</v>
      </c>
      <c r="S3239">
        <v>155922.48000000001</v>
      </c>
      <c r="T3239" t="s">
        <v>105</v>
      </c>
      <c r="U3239" t="s">
        <v>23</v>
      </c>
      <c r="V3239" t="s">
        <v>24</v>
      </c>
      <c r="W3239" t="s">
        <v>9157</v>
      </c>
      <c r="X3239" t="s">
        <v>26</v>
      </c>
      <c r="Y3239" t="s">
        <v>27</v>
      </c>
      <c r="Z3239" t="s">
        <v>28</v>
      </c>
      <c r="AA3239" t="s">
        <v>26</v>
      </c>
      <c r="AB3239" t="s">
        <v>30</v>
      </c>
    </row>
    <row r="3240" spans="1:28" x14ac:dyDescent="0.3">
      <c r="A3240" t="s">
        <v>9158</v>
      </c>
      <c r="B3240" t="s">
        <v>185</v>
      </c>
      <c r="C3240" t="s">
        <v>9159</v>
      </c>
      <c r="D3240" t="s">
        <v>1224</v>
      </c>
      <c r="E3240">
        <v>19</v>
      </c>
      <c r="F3240" t="s">
        <v>17465</v>
      </c>
      <c r="G3240">
        <v>2024</v>
      </c>
      <c r="H3240">
        <f t="shared" si="152"/>
        <v>45492</v>
      </c>
      <c r="I3240">
        <v>5</v>
      </c>
      <c r="J3240">
        <v>26</v>
      </c>
      <c r="K3240">
        <v>13</v>
      </c>
      <c r="L3240" t="s">
        <v>17466</v>
      </c>
      <c r="M3240">
        <f t="shared" si="150"/>
        <v>0.72653935185185192</v>
      </c>
      <c r="N3240" t="str">
        <f t="shared" si="151"/>
        <v>5-8 PM</v>
      </c>
      <c r="O3240">
        <v>377.74</v>
      </c>
      <c r="P3240">
        <v>204</v>
      </c>
      <c r="Q3240">
        <v>196.45</v>
      </c>
      <c r="R3240">
        <v>7.55</v>
      </c>
      <c r="S3240">
        <v>181.29</v>
      </c>
      <c r="T3240" t="s">
        <v>34</v>
      </c>
      <c r="U3240" t="s">
        <v>23</v>
      </c>
      <c r="V3240" t="s">
        <v>24</v>
      </c>
      <c r="W3240" t="s">
        <v>9160</v>
      </c>
      <c r="X3240" t="s">
        <v>26</v>
      </c>
      <c r="Y3240" t="s">
        <v>36</v>
      </c>
      <c r="Z3240" t="s">
        <v>28</v>
      </c>
      <c r="AA3240" t="s">
        <v>26</v>
      </c>
      <c r="AB3240" t="s">
        <v>30</v>
      </c>
    </row>
    <row r="3241" spans="1:28" x14ac:dyDescent="0.3">
      <c r="A3241" t="s">
        <v>9161</v>
      </c>
      <c r="B3241" t="s">
        <v>234</v>
      </c>
      <c r="C3241" t="s">
        <v>9162</v>
      </c>
      <c r="D3241" t="s">
        <v>225</v>
      </c>
      <c r="E3241">
        <v>19</v>
      </c>
      <c r="F3241" t="s">
        <v>17465</v>
      </c>
      <c r="G3241">
        <v>2024</v>
      </c>
      <c r="H3241">
        <f t="shared" si="152"/>
        <v>45492</v>
      </c>
      <c r="I3241">
        <v>5</v>
      </c>
      <c r="J3241">
        <v>26</v>
      </c>
      <c r="K3241">
        <v>5</v>
      </c>
      <c r="L3241" t="s">
        <v>17466</v>
      </c>
      <c r="M3241">
        <f t="shared" si="150"/>
        <v>0.72644675925925928</v>
      </c>
      <c r="N3241" t="str">
        <f t="shared" si="151"/>
        <v>5-8 PM</v>
      </c>
      <c r="O3241">
        <v>157578.48000000001</v>
      </c>
      <c r="P3241">
        <v>829</v>
      </c>
      <c r="Q3241">
        <v>828</v>
      </c>
      <c r="R3241">
        <v>1</v>
      </c>
      <c r="S3241">
        <v>156750.48000000001</v>
      </c>
      <c r="T3241" t="s">
        <v>105</v>
      </c>
      <c r="U3241" t="s">
        <v>23</v>
      </c>
      <c r="V3241" t="s">
        <v>24</v>
      </c>
      <c r="W3241" t="s">
        <v>9163</v>
      </c>
      <c r="X3241" t="s">
        <v>26</v>
      </c>
      <c r="Y3241" t="s">
        <v>27</v>
      </c>
      <c r="Z3241" t="s">
        <v>28</v>
      </c>
      <c r="AA3241" t="s">
        <v>26</v>
      </c>
      <c r="AB3241" t="s">
        <v>30</v>
      </c>
    </row>
    <row r="3242" spans="1:28" x14ac:dyDescent="0.3">
      <c r="A3242" t="s">
        <v>9164</v>
      </c>
      <c r="B3242" t="s">
        <v>234</v>
      </c>
      <c r="C3242" t="s">
        <v>9165</v>
      </c>
      <c r="D3242" t="s">
        <v>225</v>
      </c>
      <c r="E3242">
        <v>19</v>
      </c>
      <c r="F3242" t="s">
        <v>17465</v>
      </c>
      <c r="G3242">
        <v>2024</v>
      </c>
      <c r="H3242">
        <f t="shared" si="152"/>
        <v>45492</v>
      </c>
      <c r="I3242">
        <v>5</v>
      </c>
      <c r="J3242">
        <v>25</v>
      </c>
      <c r="K3242">
        <v>49</v>
      </c>
      <c r="L3242" t="s">
        <v>17466</v>
      </c>
      <c r="M3242">
        <f t="shared" si="150"/>
        <v>0.7262615740740741</v>
      </c>
      <c r="N3242" t="str">
        <f t="shared" si="151"/>
        <v>5-8 PM</v>
      </c>
      <c r="O3242">
        <v>158406.48000000001</v>
      </c>
      <c r="P3242">
        <v>829</v>
      </c>
      <c r="Q3242">
        <v>828</v>
      </c>
      <c r="R3242">
        <v>1</v>
      </c>
      <c r="S3242">
        <v>157578.48000000001</v>
      </c>
      <c r="T3242" t="s">
        <v>105</v>
      </c>
      <c r="U3242" t="s">
        <v>23</v>
      </c>
      <c r="V3242" t="s">
        <v>24</v>
      </c>
      <c r="W3242" t="s">
        <v>9166</v>
      </c>
      <c r="X3242" t="s">
        <v>26</v>
      </c>
      <c r="Y3242" t="s">
        <v>27</v>
      </c>
      <c r="Z3242" t="s">
        <v>28</v>
      </c>
      <c r="AA3242" t="s">
        <v>26</v>
      </c>
      <c r="AB3242" t="s">
        <v>30</v>
      </c>
    </row>
    <row r="3243" spans="1:28" x14ac:dyDescent="0.3">
      <c r="A3243" t="s">
        <v>9167</v>
      </c>
      <c r="B3243" t="s">
        <v>234</v>
      </c>
      <c r="C3243" t="s">
        <v>9168</v>
      </c>
      <c r="D3243" t="s">
        <v>225</v>
      </c>
      <c r="E3243">
        <v>19</v>
      </c>
      <c r="F3243" t="s">
        <v>17465</v>
      </c>
      <c r="G3243">
        <v>2024</v>
      </c>
      <c r="H3243">
        <f t="shared" si="152"/>
        <v>45492</v>
      </c>
      <c r="I3243">
        <v>5</v>
      </c>
      <c r="J3243">
        <v>25</v>
      </c>
      <c r="K3243">
        <v>37</v>
      </c>
      <c r="L3243" t="s">
        <v>17466</v>
      </c>
      <c r="M3243">
        <f t="shared" si="150"/>
        <v>0.72612268518518519</v>
      </c>
      <c r="N3243" t="str">
        <f t="shared" si="151"/>
        <v>5-8 PM</v>
      </c>
      <c r="O3243">
        <v>159234.48000000001</v>
      </c>
      <c r="P3243">
        <v>829</v>
      </c>
      <c r="Q3243">
        <v>828</v>
      </c>
      <c r="R3243">
        <v>1</v>
      </c>
      <c r="S3243">
        <v>158406.48000000001</v>
      </c>
      <c r="T3243" t="s">
        <v>105</v>
      </c>
      <c r="U3243" t="s">
        <v>23</v>
      </c>
      <c r="V3243" t="s">
        <v>24</v>
      </c>
      <c r="W3243" t="s">
        <v>9169</v>
      </c>
      <c r="X3243" t="s">
        <v>26</v>
      </c>
      <c r="Y3243" t="s">
        <v>27</v>
      </c>
      <c r="Z3243" t="s">
        <v>28</v>
      </c>
      <c r="AA3243" t="s">
        <v>26</v>
      </c>
      <c r="AB3243" t="s">
        <v>30</v>
      </c>
    </row>
    <row r="3244" spans="1:28" x14ac:dyDescent="0.3">
      <c r="A3244" t="s">
        <v>9170</v>
      </c>
      <c r="B3244" t="s">
        <v>234</v>
      </c>
      <c r="C3244" t="s">
        <v>9171</v>
      </c>
      <c r="D3244" t="s">
        <v>225</v>
      </c>
      <c r="E3244">
        <v>19</v>
      </c>
      <c r="F3244" t="s">
        <v>17465</v>
      </c>
      <c r="G3244">
        <v>2024</v>
      </c>
      <c r="H3244">
        <f t="shared" si="152"/>
        <v>45492</v>
      </c>
      <c r="I3244">
        <v>5</v>
      </c>
      <c r="J3244">
        <v>25</v>
      </c>
      <c r="K3244">
        <v>23</v>
      </c>
      <c r="L3244" t="s">
        <v>17466</v>
      </c>
      <c r="M3244">
        <f t="shared" si="150"/>
        <v>0.7259606481481482</v>
      </c>
      <c r="N3244" t="str">
        <f t="shared" si="151"/>
        <v>5-8 PM</v>
      </c>
      <c r="O3244">
        <v>160062.48000000001</v>
      </c>
      <c r="P3244">
        <v>829</v>
      </c>
      <c r="Q3244">
        <v>828</v>
      </c>
      <c r="R3244">
        <v>1</v>
      </c>
      <c r="S3244">
        <v>159234.48000000001</v>
      </c>
      <c r="T3244" t="s">
        <v>105</v>
      </c>
      <c r="U3244" t="s">
        <v>23</v>
      </c>
      <c r="V3244" t="s">
        <v>24</v>
      </c>
      <c r="W3244" t="s">
        <v>9172</v>
      </c>
      <c r="X3244" t="s">
        <v>26</v>
      </c>
      <c r="Y3244" t="s">
        <v>27</v>
      </c>
      <c r="Z3244" t="s">
        <v>28</v>
      </c>
      <c r="AA3244" t="s">
        <v>26</v>
      </c>
      <c r="AB3244" t="s">
        <v>30</v>
      </c>
    </row>
    <row r="3245" spans="1:28" x14ac:dyDescent="0.3">
      <c r="A3245" t="s">
        <v>9173</v>
      </c>
      <c r="B3245" t="s">
        <v>234</v>
      </c>
      <c r="C3245" t="s">
        <v>9174</v>
      </c>
      <c r="D3245" t="s">
        <v>225</v>
      </c>
      <c r="E3245">
        <v>19</v>
      </c>
      <c r="F3245" t="s">
        <v>17465</v>
      </c>
      <c r="G3245">
        <v>2024</v>
      </c>
      <c r="H3245">
        <f t="shared" si="152"/>
        <v>45492</v>
      </c>
      <c r="I3245">
        <v>5</v>
      </c>
      <c r="J3245">
        <v>25</v>
      </c>
      <c r="K3245">
        <v>8</v>
      </c>
      <c r="L3245" t="s">
        <v>17466</v>
      </c>
      <c r="M3245">
        <f t="shared" si="150"/>
        <v>0.72578703703703706</v>
      </c>
      <c r="N3245" t="str">
        <f t="shared" si="151"/>
        <v>5-8 PM</v>
      </c>
      <c r="O3245">
        <v>160890.48000000001</v>
      </c>
      <c r="P3245">
        <v>829</v>
      </c>
      <c r="Q3245">
        <v>828</v>
      </c>
      <c r="R3245">
        <v>1</v>
      </c>
      <c r="S3245">
        <v>160062.48000000001</v>
      </c>
      <c r="T3245" t="s">
        <v>105</v>
      </c>
      <c r="U3245" t="s">
        <v>23</v>
      </c>
      <c r="V3245" t="s">
        <v>24</v>
      </c>
      <c r="W3245" t="s">
        <v>9175</v>
      </c>
      <c r="X3245" t="s">
        <v>26</v>
      </c>
      <c r="Y3245" t="s">
        <v>27</v>
      </c>
      <c r="Z3245" t="s">
        <v>28</v>
      </c>
      <c r="AA3245" t="s">
        <v>26</v>
      </c>
      <c r="AB3245" t="s">
        <v>30</v>
      </c>
    </row>
    <row r="3246" spans="1:28" x14ac:dyDescent="0.3">
      <c r="A3246" t="s">
        <v>9176</v>
      </c>
      <c r="B3246" t="s">
        <v>234</v>
      </c>
      <c r="C3246" t="s">
        <v>9177</v>
      </c>
      <c r="D3246" t="s">
        <v>225</v>
      </c>
      <c r="E3246">
        <v>19</v>
      </c>
      <c r="F3246" t="s">
        <v>17465</v>
      </c>
      <c r="G3246">
        <v>2024</v>
      </c>
      <c r="H3246">
        <f t="shared" si="152"/>
        <v>45492</v>
      </c>
      <c r="I3246">
        <v>5</v>
      </c>
      <c r="J3246">
        <v>24</v>
      </c>
      <c r="K3246">
        <v>49</v>
      </c>
      <c r="L3246" t="s">
        <v>17466</v>
      </c>
      <c r="M3246">
        <f t="shared" si="150"/>
        <v>0.72556712962962966</v>
      </c>
      <c r="N3246" t="str">
        <f t="shared" si="151"/>
        <v>5-8 PM</v>
      </c>
      <c r="O3246">
        <v>161718.48000000001</v>
      </c>
      <c r="P3246">
        <v>829</v>
      </c>
      <c r="Q3246">
        <v>828</v>
      </c>
      <c r="R3246">
        <v>1</v>
      </c>
      <c r="S3246">
        <v>160890.48000000001</v>
      </c>
      <c r="T3246" t="s">
        <v>105</v>
      </c>
      <c r="U3246" t="s">
        <v>23</v>
      </c>
      <c r="V3246" t="s">
        <v>24</v>
      </c>
      <c r="W3246" t="s">
        <v>9178</v>
      </c>
      <c r="X3246" t="s">
        <v>26</v>
      </c>
      <c r="Y3246" t="s">
        <v>27</v>
      </c>
      <c r="Z3246" t="s">
        <v>28</v>
      </c>
      <c r="AA3246" t="s">
        <v>26</v>
      </c>
      <c r="AB3246" t="s">
        <v>30</v>
      </c>
    </row>
    <row r="3247" spans="1:28" x14ac:dyDescent="0.3">
      <c r="A3247" t="s">
        <v>9179</v>
      </c>
      <c r="B3247" t="s">
        <v>234</v>
      </c>
      <c r="C3247" t="s">
        <v>9180</v>
      </c>
      <c r="D3247" t="s">
        <v>225</v>
      </c>
      <c r="E3247">
        <v>19</v>
      </c>
      <c r="F3247" t="s">
        <v>17465</v>
      </c>
      <c r="G3247">
        <v>2024</v>
      </c>
      <c r="H3247">
        <f t="shared" si="152"/>
        <v>45492</v>
      </c>
      <c r="I3247">
        <v>5</v>
      </c>
      <c r="J3247">
        <v>24</v>
      </c>
      <c r="K3247">
        <v>13</v>
      </c>
      <c r="L3247" t="s">
        <v>17466</v>
      </c>
      <c r="M3247">
        <f t="shared" si="150"/>
        <v>0.72515046296296293</v>
      </c>
      <c r="N3247" t="str">
        <f t="shared" si="151"/>
        <v>5-8 PM</v>
      </c>
      <c r="O3247">
        <v>162546.48000000001</v>
      </c>
      <c r="P3247">
        <v>829</v>
      </c>
      <c r="Q3247">
        <v>828</v>
      </c>
      <c r="R3247">
        <v>1</v>
      </c>
      <c r="S3247">
        <v>161718.48000000001</v>
      </c>
      <c r="T3247" t="s">
        <v>105</v>
      </c>
      <c r="U3247" t="s">
        <v>23</v>
      </c>
      <c r="V3247" t="s">
        <v>24</v>
      </c>
      <c r="W3247" t="s">
        <v>9181</v>
      </c>
      <c r="X3247" t="s">
        <v>26</v>
      </c>
      <c r="Y3247" t="s">
        <v>27</v>
      </c>
      <c r="Z3247" t="s">
        <v>28</v>
      </c>
      <c r="AA3247" t="s">
        <v>26</v>
      </c>
      <c r="AB3247" t="s">
        <v>30</v>
      </c>
    </row>
    <row r="3248" spans="1:28" x14ac:dyDescent="0.3">
      <c r="A3248" t="s">
        <v>9182</v>
      </c>
      <c r="B3248" t="s">
        <v>234</v>
      </c>
      <c r="C3248" t="s">
        <v>9183</v>
      </c>
      <c r="D3248" t="s">
        <v>225</v>
      </c>
      <c r="E3248">
        <v>19</v>
      </c>
      <c r="F3248" t="s">
        <v>17465</v>
      </c>
      <c r="G3248">
        <v>2024</v>
      </c>
      <c r="H3248">
        <f t="shared" si="152"/>
        <v>45492</v>
      </c>
      <c r="I3248">
        <v>5</v>
      </c>
      <c r="J3248">
        <v>24</v>
      </c>
      <c r="K3248">
        <v>0</v>
      </c>
      <c r="L3248" t="s">
        <v>17466</v>
      </c>
      <c r="M3248">
        <f t="shared" si="150"/>
        <v>0.72499999999999998</v>
      </c>
      <c r="N3248" t="str">
        <f t="shared" si="151"/>
        <v>5-8 PM</v>
      </c>
      <c r="O3248">
        <v>163374.48000000001</v>
      </c>
      <c r="P3248">
        <v>829</v>
      </c>
      <c r="Q3248">
        <v>828</v>
      </c>
      <c r="R3248">
        <v>1</v>
      </c>
      <c r="S3248">
        <v>162546.48000000001</v>
      </c>
      <c r="T3248" t="s">
        <v>105</v>
      </c>
      <c r="U3248" t="s">
        <v>23</v>
      </c>
      <c r="V3248" t="s">
        <v>24</v>
      </c>
      <c r="W3248" t="s">
        <v>9184</v>
      </c>
      <c r="X3248" t="s">
        <v>26</v>
      </c>
      <c r="Y3248" t="s">
        <v>27</v>
      </c>
      <c r="Z3248" t="s">
        <v>28</v>
      </c>
      <c r="AA3248" t="s">
        <v>26</v>
      </c>
      <c r="AB3248" t="s">
        <v>30</v>
      </c>
    </row>
    <row r="3249" spans="1:28" x14ac:dyDescent="0.3">
      <c r="A3249" t="s">
        <v>9185</v>
      </c>
      <c r="B3249" t="s">
        <v>234</v>
      </c>
      <c r="C3249" t="s">
        <v>9186</v>
      </c>
      <c r="D3249" t="s">
        <v>225</v>
      </c>
      <c r="E3249">
        <v>19</v>
      </c>
      <c r="F3249" t="s">
        <v>17465</v>
      </c>
      <c r="G3249">
        <v>2024</v>
      </c>
      <c r="H3249">
        <f t="shared" si="152"/>
        <v>45492</v>
      </c>
      <c r="I3249">
        <v>5</v>
      </c>
      <c r="J3249">
        <v>23</v>
      </c>
      <c r="K3249">
        <v>41</v>
      </c>
      <c r="L3249" t="s">
        <v>17466</v>
      </c>
      <c r="M3249">
        <f t="shared" si="150"/>
        <v>0.72478009259259257</v>
      </c>
      <c r="N3249" t="str">
        <f t="shared" si="151"/>
        <v>5-8 PM</v>
      </c>
      <c r="O3249">
        <v>164202.48000000001</v>
      </c>
      <c r="P3249">
        <v>829</v>
      </c>
      <c r="Q3249">
        <v>828</v>
      </c>
      <c r="R3249">
        <v>1</v>
      </c>
      <c r="S3249">
        <v>163374.48000000001</v>
      </c>
      <c r="T3249" t="s">
        <v>105</v>
      </c>
      <c r="U3249" t="s">
        <v>23</v>
      </c>
      <c r="V3249" t="s">
        <v>24</v>
      </c>
      <c r="W3249" t="s">
        <v>9187</v>
      </c>
      <c r="X3249" t="s">
        <v>26</v>
      </c>
      <c r="Y3249" t="s">
        <v>27</v>
      </c>
      <c r="Z3249" t="s">
        <v>28</v>
      </c>
      <c r="AA3249" t="s">
        <v>26</v>
      </c>
      <c r="AB3249" t="s">
        <v>30</v>
      </c>
    </row>
    <row r="3250" spans="1:28" x14ac:dyDescent="0.3">
      <c r="A3250" t="s">
        <v>9188</v>
      </c>
      <c r="B3250" t="s">
        <v>234</v>
      </c>
      <c r="C3250" t="s">
        <v>9189</v>
      </c>
      <c r="D3250" t="s">
        <v>225</v>
      </c>
      <c r="E3250">
        <v>19</v>
      </c>
      <c r="F3250" t="s">
        <v>17465</v>
      </c>
      <c r="G3250">
        <v>2024</v>
      </c>
      <c r="H3250">
        <f t="shared" si="152"/>
        <v>45492</v>
      </c>
      <c r="I3250">
        <v>5</v>
      </c>
      <c r="J3250">
        <v>23</v>
      </c>
      <c r="K3250">
        <v>25</v>
      </c>
      <c r="L3250" t="s">
        <v>17466</v>
      </c>
      <c r="M3250">
        <f t="shared" si="150"/>
        <v>0.72459490740740751</v>
      </c>
      <c r="N3250" t="str">
        <f t="shared" si="151"/>
        <v>5-8 PM</v>
      </c>
      <c r="O3250">
        <v>165030.48000000001</v>
      </c>
      <c r="P3250">
        <v>829</v>
      </c>
      <c r="Q3250">
        <v>828</v>
      </c>
      <c r="R3250">
        <v>1</v>
      </c>
      <c r="S3250">
        <v>164202.48000000001</v>
      </c>
      <c r="T3250" t="s">
        <v>105</v>
      </c>
      <c r="U3250" t="s">
        <v>23</v>
      </c>
      <c r="V3250" t="s">
        <v>24</v>
      </c>
      <c r="W3250" t="s">
        <v>9190</v>
      </c>
      <c r="X3250" t="s">
        <v>26</v>
      </c>
      <c r="Y3250" t="s">
        <v>27</v>
      </c>
      <c r="Z3250" t="s">
        <v>28</v>
      </c>
      <c r="AA3250" t="s">
        <v>26</v>
      </c>
      <c r="AB3250" t="s">
        <v>30</v>
      </c>
    </row>
    <row r="3251" spans="1:28" x14ac:dyDescent="0.3">
      <c r="A3251" t="s">
        <v>9191</v>
      </c>
      <c r="B3251" t="s">
        <v>234</v>
      </c>
      <c r="C3251" t="s">
        <v>9192</v>
      </c>
      <c r="D3251" t="s">
        <v>225</v>
      </c>
      <c r="E3251">
        <v>19</v>
      </c>
      <c r="F3251" t="s">
        <v>17465</v>
      </c>
      <c r="G3251">
        <v>2024</v>
      </c>
      <c r="H3251">
        <f t="shared" si="152"/>
        <v>45492</v>
      </c>
      <c r="I3251">
        <v>5</v>
      </c>
      <c r="J3251">
        <v>23</v>
      </c>
      <c r="K3251">
        <v>4</v>
      </c>
      <c r="L3251" t="s">
        <v>17466</v>
      </c>
      <c r="M3251">
        <f t="shared" si="150"/>
        <v>0.7243518518518518</v>
      </c>
      <c r="N3251" t="str">
        <f t="shared" si="151"/>
        <v>5-8 PM</v>
      </c>
      <c r="O3251">
        <v>165858.48000000001</v>
      </c>
      <c r="P3251">
        <v>829</v>
      </c>
      <c r="Q3251">
        <v>828</v>
      </c>
      <c r="R3251">
        <v>1</v>
      </c>
      <c r="S3251">
        <v>165030.48000000001</v>
      </c>
      <c r="T3251" t="s">
        <v>105</v>
      </c>
      <c r="U3251" t="s">
        <v>23</v>
      </c>
      <c r="V3251" t="s">
        <v>24</v>
      </c>
      <c r="W3251" t="s">
        <v>9193</v>
      </c>
      <c r="X3251" t="s">
        <v>26</v>
      </c>
      <c r="Y3251" t="s">
        <v>27</v>
      </c>
      <c r="Z3251" t="s">
        <v>28</v>
      </c>
      <c r="AA3251" t="s">
        <v>26</v>
      </c>
      <c r="AB3251" t="s">
        <v>30</v>
      </c>
    </row>
    <row r="3252" spans="1:28" x14ac:dyDescent="0.3">
      <c r="A3252" t="s">
        <v>9194</v>
      </c>
      <c r="B3252" t="s">
        <v>102</v>
      </c>
      <c r="C3252" t="s">
        <v>8424</v>
      </c>
      <c r="D3252" t="s">
        <v>8425</v>
      </c>
      <c r="E3252">
        <v>19</v>
      </c>
      <c r="F3252" t="s">
        <v>17465</v>
      </c>
      <c r="G3252">
        <v>2024</v>
      </c>
      <c r="H3252">
        <f t="shared" si="152"/>
        <v>45492</v>
      </c>
      <c r="I3252">
        <v>5</v>
      </c>
      <c r="J3252">
        <v>22</v>
      </c>
      <c r="K3252">
        <v>35</v>
      </c>
      <c r="L3252" t="s">
        <v>17466</v>
      </c>
      <c r="M3252">
        <f t="shared" si="150"/>
        <v>0.72401620370370379</v>
      </c>
      <c r="N3252" t="str">
        <f t="shared" si="151"/>
        <v>5-8 PM</v>
      </c>
      <c r="O3252">
        <v>68380</v>
      </c>
      <c r="P3252">
        <v>67560.12</v>
      </c>
      <c r="Q3252">
        <v>67559.12</v>
      </c>
      <c r="R3252">
        <v>0</v>
      </c>
      <c r="S3252">
        <v>820.88</v>
      </c>
      <c r="T3252" t="s">
        <v>105</v>
      </c>
      <c r="U3252" t="s">
        <v>198</v>
      </c>
      <c r="V3252" t="s">
        <v>24</v>
      </c>
      <c r="W3252" t="s">
        <v>26</v>
      </c>
      <c r="X3252" t="s">
        <v>26</v>
      </c>
      <c r="Y3252" t="s">
        <v>27</v>
      </c>
      <c r="Z3252" t="s">
        <v>28</v>
      </c>
      <c r="AA3252" t="s">
        <v>26</v>
      </c>
      <c r="AB3252" t="s">
        <v>30</v>
      </c>
    </row>
    <row r="3253" spans="1:28" x14ac:dyDescent="0.3">
      <c r="A3253" t="s">
        <v>9195</v>
      </c>
      <c r="B3253" t="s">
        <v>234</v>
      </c>
      <c r="C3253" t="s">
        <v>9196</v>
      </c>
      <c r="D3253" t="s">
        <v>225</v>
      </c>
      <c r="E3253">
        <v>19</v>
      </c>
      <c r="F3253" t="s">
        <v>17465</v>
      </c>
      <c r="G3253">
        <v>2024</v>
      </c>
      <c r="H3253">
        <f t="shared" si="152"/>
        <v>45492</v>
      </c>
      <c r="I3253">
        <v>5</v>
      </c>
      <c r="J3253">
        <v>22</v>
      </c>
      <c r="K3253">
        <v>30</v>
      </c>
      <c r="L3253" t="s">
        <v>17466</v>
      </c>
      <c r="M3253">
        <f t="shared" si="150"/>
        <v>0.72395833333333337</v>
      </c>
      <c r="N3253" t="str">
        <f t="shared" si="151"/>
        <v>5-8 PM</v>
      </c>
      <c r="O3253">
        <v>166686.48000000001</v>
      </c>
      <c r="P3253">
        <v>829</v>
      </c>
      <c r="Q3253">
        <v>828</v>
      </c>
      <c r="R3253">
        <v>1</v>
      </c>
      <c r="S3253">
        <v>165858.48000000001</v>
      </c>
      <c r="T3253" t="s">
        <v>105</v>
      </c>
      <c r="U3253" t="s">
        <v>23</v>
      </c>
      <c r="V3253" t="s">
        <v>24</v>
      </c>
      <c r="W3253" t="s">
        <v>9197</v>
      </c>
      <c r="X3253" t="s">
        <v>26</v>
      </c>
      <c r="Y3253" t="s">
        <v>27</v>
      </c>
      <c r="Z3253" t="s">
        <v>28</v>
      </c>
      <c r="AA3253" t="s">
        <v>26</v>
      </c>
      <c r="AB3253" t="s">
        <v>30</v>
      </c>
    </row>
    <row r="3254" spans="1:28" x14ac:dyDescent="0.3">
      <c r="A3254" t="s">
        <v>9198</v>
      </c>
      <c r="B3254" t="s">
        <v>234</v>
      </c>
      <c r="C3254" t="s">
        <v>9199</v>
      </c>
      <c r="D3254" t="s">
        <v>225</v>
      </c>
      <c r="E3254">
        <v>19</v>
      </c>
      <c r="F3254" t="s">
        <v>17465</v>
      </c>
      <c r="G3254">
        <v>2024</v>
      </c>
      <c r="H3254">
        <f t="shared" si="152"/>
        <v>45492</v>
      </c>
      <c r="I3254">
        <v>5</v>
      </c>
      <c r="J3254">
        <v>22</v>
      </c>
      <c r="K3254">
        <v>14</v>
      </c>
      <c r="L3254" t="s">
        <v>17466</v>
      </c>
      <c r="M3254">
        <f t="shared" si="150"/>
        <v>0.72377314814814808</v>
      </c>
      <c r="N3254" t="str">
        <f t="shared" si="151"/>
        <v>5-8 PM</v>
      </c>
      <c r="O3254">
        <v>167514.48000000001</v>
      </c>
      <c r="P3254">
        <v>829</v>
      </c>
      <c r="Q3254">
        <v>828</v>
      </c>
      <c r="R3254">
        <v>1</v>
      </c>
      <c r="S3254">
        <v>166686.48000000001</v>
      </c>
      <c r="T3254" t="s">
        <v>105</v>
      </c>
      <c r="U3254" t="s">
        <v>23</v>
      </c>
      <c r="V3254" t="s">
        <v>24</v>
      </c>
      <c r="W3254" t="s">
        <v>9200</v>
      </c>
      <c r="X3254" t="s">
        <v>26</v>
      </c>
      <c r="Y3254" t="s">
        <v>27</v>
      </c>
      <c r="Z3254" t="s">
        <v>28</v>
      </c>
      <c r="AA3254" t="s">
        <v>26</v>
      </c>
      <c r="AB3254" t="s">
        <v>30</v>
      </c>
    </row>
    <row r="3255" spans="1:28" x14ac:dyDescent="0.3">
      <c r="A3255" t="s">
        <v>9201</v>
      </c>
      <c r="B3255" t="s">
        <v>4263</v>
      </c>
      <c r="C3255" t="s">
        <v>9202</v>
      </c>
      <c r="D3255" t="s">
        <v>21</v>
      </c>
      <c r="E3255">
        <v>19</v>
      </c>
      <c r="F3255" t="s">
        <v>17465</v>
      </c>
      <c r="G3255">
        <v>2024</v>
      </c>
      <c r="H3255">
        <f t="shared" si="152"/>
        <v>45492</v>
      </c>
      <c r="I3255">
        <v>5</v>
      </c>
      <c r="J3255">
        <v>19</v>
      </c>
      <c r="K3255">
        <v>57</v>
      </c>
      <c r="L3255" t="s">
        <v>17466</v>
      </c>
      <c r="M3255">
        <f t="shared" si="150"/>
        <v>0.72218749999999998</v>
      </c>
      <c r="N3255" t="str">
        <f t="shared" si="151"/>
        <v>5-8 PM</v>
      </c>
      <c r="O3255">
        <v>600.69000000000005</v>
      </c>
      <c r="P3255">
        <v>299</v>
      </c>
      <c r="Q3255">
        <v>292.72000000000003</v>
      </c>
      <c r="R3255">
        <v>6.28</v>
      </c>
      <c r="S3255">
        <v>307.97000000000003</v>
      </c>
      <c r="T3255" t="s">
        <v>34</v>
      </c>
      <c r="U3255" t="s">
        <v>23</v>
      </c>
      <c r="V3255" t="s">
        <v>24</v>
      </c>
      <c r="W3255" t="s">
        <v>9203</v>
      </c>
      <c r="X3255" t="s">
        <v>26</v>
      </c>
      <c r="Y3255" t="s">
        <v>27</v>
      </c>
      <c r="Z3255" t="s">
        <v>28</v>
      </c>
      <c r="AA3255" t="s">
        <v>29</v>
      </c>
      <c r="AB3255" t="s">
        <v>30</v>
      </c>
    </row>
    <row r="3256" spans="1:28" x14ac:dyDescent="0.3">
      <c r="A3256" t="s">
        <v>9204</v>
      </c>
      <c r="B3256" t="s">
        <v>1537</v>
      </c>
      <c r="C3256" t="s">
        <v>9205</v>
      </c>
      <c r="D3256" t="s">
        <v>21</v>
      </c>
      <c r="E3256">
        <v>19</v>
      </c>
      <c r="F3256" t="s">
        <v>17465</v>
      </c>
      <c r="G3256">
        <v>2024</v>
      </c>
      <c r="H3256">
        <f t="shared" si="152"/>
        <v>45492</v>
      </c>
      <c r="I3256">
        <v>5</v>
      </c>
      <c r="J3256">
        <v>15</v>
      </c>
      <c r="K3256">
        <v>44</v>
      </c>
      <c r="L3256" t="s">
        <v>17466</v>
      </c>
      <c r="M3256">
        <f t="shared" si="150"/>
        <v>0.71925925925925915</v>
      </c>
      <c r="N3256" t="str">
        <f t="shared" si="151"/>
        <v>5-8 PM</v>
      </c>
      <c r="O3256">
        <v>3505.28</v>
      </c>
      <c r="P3256">
        <v>29</v>
      </c>
      <c r="Q3256">
        <v>28.39</v>
      </c>
      <c r="R3256">
        <v>0.61</v>
      </c>
      <c r="S3256">
        <v>3476.89</v>
      </c>
      <c r="T3256" t="s">
        <v>34</v>
      </c>
      <c r="U3256" t="s">
        <v>23</v>
      </c>
      <c r="V3256" t="s">
        <v>24</v>
      </c>
      <c r="W3256" t="s">
        <v>9206</v>
      </c>
      <c r="X3256" t="s">
        <v>26</v>
      </c>
      <c r="Y3256" t="s">
        <v>36</v>
      </c>
      <c r="Z3256" t="s">
        <v>28</v>
      </c>
      <c r="AA3256" t="s">
        <v>37</v>
      </c>
      <c r="AB3256" t="s">
        <v>30</v>
      </c>
    </row>
    <row r="3257" spans="1:28" x14ac:dyDescent="0.3">
      <c r="A3257" t="s">
        <v>9207</v>
      </c>
      <c r="B3257" t="s">
        <v>4263</v>
      </c>
      <c r="C3257" t="s">
        <v>9208</v>
      </c>
      <c r="D3257" t="s">
        <v>21</v>
      </c>
      <c r="E3257">
        <v>19</v>
      </c>
      <c r="F3257" t="s">
        <v>17465</v>
      </c>
      <c r="G3257">
        <v>2024</v>
      </c>
      <c r="H3257">
        <f t="shared" si="152"/>
        <v>45492</v>
      </c>
      <c r="I3257">
        <v>5</v>
      </c>
      <c r="J3257">
        <v>9</v>
      </c>
      <c r="K3257">
        <v>15</v>
      </c>
      <c r="L3257" t="s">
        <v>17466</v>
      </c>
      <c r="M3257">
        <f t="shared" si="150"/>
        <v>0.71475694444444438</v>
      </c>
      <c r="N3257" t="str">
        <f t="shared" si="151"/>
        <v>5-8 PM</v>
      </c>
      <c r="O3257">
        <v>723.06</v>
      </c>
      <c r="P3257">
        <v>125</v>
      </c>
      <c r="Q3257">
        <v>122.37</v>
      </c>
      <c r="R3257">
        <v>2.63</v>
      </c>
      <c r="S3257">
        <v>600.69000000000005</v>
      </c>
      <c r="T3257" t="s">
        <v>34</v>
      </c>
      <c r="U3257" t="s">
        <v>23</v>
      </c>
      <c r="V3257" t="s">
        <v>24</v>
      </c>
      <c r="W3257" t="s">
        <v>9209</v>
      </c>
      <c r="X3257" t="s">
        <v>26</v>
      </c>
      <c r="Y3257" t="s">
        <v>27</v>
      </c>
      <c r="Z3257" t="s">
        <v>28</v>
      </c>
      <c r="AA3257" t="s">
        <v>29</v>
      </c>
      <c r="AB3257" t="s">
        <v>30</v>
      </c>
    </row>
    <row r="3258" spans="1:28" x14ac:dyDescent="0.3">
      <c r="A3258" t="s">
        <v>9210</v>
      </c>
      <c r="B3258" t="s">
        <v>94</v>
      </c>
      <c r="C3258" t="s">
        <v>9211</v>
      </c>
      <c r="D3258" t="s">
        <v>74</v>
      </c>
      <c r="E3258">
        <v>19</v>
      </c>
      <c r="F3258" t="s">
        <v>17465</v>
      </c>
      <c r="G3258">
        <v>2024</v>
      </c>
      <c r="H3258">
        <f t="shared" si="152"/>
        <v>45492</v>
      </c>
      <c r="I3258">
        <v>5</v>
      </c>
      <c r="J3258">
        <v>3</v>
      </c>
      <c r="K3258">
        <v>52</v>
      </c>
      <c r="L3258" t="s">
        <v>17466</v>
      </c>
      <c r="M3258">
        <f t="shared" si="150"/>
        <v>0.71101851851851849</v>
      </c>
      <c r="N3258" t="str">
        <f t="shared" si="151"/>
        <v>5-8 PM</v>
      </c>
      <c r="O3258">
        <v>203.52</v>
      </c>
      <c r="P3258">
        <v>199</v>
      </c>
      <c r="Q3258">
        <v>193.03</v>
      </c>
      <c r="R3258">
        <v>5.97</v>
      </c>
      <c r="S3258">
        <v>10.49</v>
      </c>
      <c r="T3258" t="s">
        <v>34</v>
      </c>
      <c r="U3258" t="s">
        <v>23</v>
      </c>
      <c r="V3258" t="s">
        <v>24</v>
      </c>
      <c r="W3258" t="s">
        <v>9212</v>
      </c>
      <c r="X3258" t="s">
        <v>26</v>
      </c>
      <c r="Y3258" t="s">
        <v>36</v>
      </c>
      <c r="Z3258" t="s">
        <v>28</v>
      </c>
      <c r="AA3258" t="s">
        <v>29</v>
      </c>
      <c r="AB3258" t="s">
        <v>30</v>
      </c>
    </row>
    <row r="3259" spans="1:28" x14ac:dyDescent="0.3">
      <c r="A3259" t="s">
        <v>9213</v>
      </c>
      <c r="B3259" t="s">
        <v>102</v>
      </c>
      <c r="C3259" t="s">
        <v>9214</v>
      </c>
      <c r="D3259" t="s">
        <v>3745</v>
      </c>
      <c r="E3259">
        <v>19</v>
      </c>
      <c r="F3259" t="s">
        <v>17465</v>
      </c>
      <c r="G3259">
        <v>2024</v>
      </c>
      <c r="H3259">
        <f t="shared" si="152"/>
        <v>45492</v>
      </c>
      <c r="I3259">
        <v>4</v>
      </c>
      <c r="J3259">
        <v>34</v>
      </c>
      <c r="K3259">
        <v>59</v>
      </c>
      <c r="L3259" t="s">
        <v>17466</v>
      </c>
      <c r="M3259">
        <f t="shared" si="150"/>
        <v>0.69096064814814817</v>
      </c>
      <c r="N3259" t="str">
        <f t="shared" si="151"/>
        <v>1-4 PM</v>
      </c>
      <c r="O3259">
        <v>4405</v>
      </c>
      <c r="P3259">
        <v>1075</v>
      </c>
      <c r="Q3259">
        <v>1025</v>
      </c>
      <c r="R3259">
        <v>50</v>
      </c>
      <c r="S3259">
        <v>3380</v>
      </c>
      <c r="T3259" t="s">
        <v>22</v>
      </c>
      <c r="U3259" t="s">
        <v>112</v>
      </c>
      <c r="V3259" t="s">
        <v>24</v>
      </c>
      <c r="W3259" t="s">
        <v>26</v>
      </c>
      <c r="X3259" t="s">
        <v>26</v>
      </c>
      <c r="Y3259" t="s">
        <v>27</v>
      </c>
      <c r="Z3259" t="s">
        <v>26</v>
      </c>
      <c r="AA3259" t="s">
        <v>26</v>
      </c>
      <c r="AB3259" t="s">
        <v>26</v>
      </c>
    </row>
    <row r="3260" spans="1:28" x14ac:dyDescent="0.3">
      <c r="A3260" t="s">
        <v>9215</v>
      </c>
      <c r="B3260" t="s">
        <v>3473</v>
      </c>
      <c r="C3260" t="s">
        <v>9216</v>
      </c>
      <c r="D3260" t="s">
        <v>74</v>
      </c>
      <c r="E3260">
        <v>19</v>
      </c>
      <c r="F3260" t="s">
        <v>17465</v>
      </c>
      <c r="G3260">
        <v>2024</v>
      </c>
      <c r="H3260">
        <f t="shared" si="152"/>
        <v>45492</v>
      </c>
      <c r="I3260">
        <v>4</v>
      </c>
      <c r="J3260">
        <v>32</v>
      </c>
      <c r="K3260">
        <v>56</v>
      </c>
      <c r="L3260" t="s">
        <v>17466</v>
      </c>
      <c r="M3260">
        <f t="shared" si="150"/>
        <v>0.68953703703703706</v>
      </c>
      <c r="N3260" t="str">
        <f t="shared" si="151"/>
        <v>1-4 PM</v>
      </c>
      <c r="O3260">
        <v>200</v>
      </c>
      <c r="P3260">
        <v>199</v>
      </c>
      <c r="Q3260">
        <v>193.03</v>
      </c>
      <c r="R3260">
        <v>5.97</v>
      </c>
      <c r="S3260">
        <v>6.97</v>
      </c>
      <c r="T3260" t="s">
        <v>34</v>
      </c>
      <c r="U3260" t="s">
        <v>23</v>
      </c>
      <c r="V3260" t="s">
        <v>24</v>
      </c>
      <c r="W3260" t="s">
        <v>9217</v>
      </c>
      <c r="X3260" t="s">
        <v>26</v>
      </c>
      <c r="Y3260" t="s">
        <v>36</v>
      </c>
      <c r="Z3260" t="s">
        <v>28</v>
      </c>
      <c r="AA3260" t="s">
        <v>29</v>
      </c>
      <c r="AB3260" t="s">
        <v>30</v>
      </c>
    </row>
    <row r="3261" spans="1:28" x14ac:dyDescent="0.3">
      <c r="A3261" t="s">
        <v>9218</v>
      </c>
      <c r="B3261" t="s">
        <v>256</v>
      </c>
      <c r="C3261" t="s">
        <v>9219</v>
      </c>
      <c r="D3261" t="s">
        <v>258</v>
      </c>
      <c r="E3261">
        <v>19</v>
      </c>
      <c r="F3261" t="s">
        <v>17465</v>
      </c>
      <c r="G3261">
        <v>2024</v>
      </c>
      <c r="H3261">
        <f t="shared" si="152"/>
        <v>45492</v>
      </c>
      <c r="I3261">
        <v>4</v>
      </c>
      <c r="J3261">
        <v>29</v>
      </c>
      <c r="K3261">
        <v>43</v>
      </c>
      <c r="L3261" t="s">
        <v>17466</v>
      </c>
      <c r="M3261">
        <f t="shared" si="150"/>
        <v>0.68730324074074067</v>
      </c>
      <c r="N3261" t="str">
        <f t="shared" si="151"/>
        <v>1-4 PM</v>
      </c>
      <c r="O3261">
        <v>704.95</v>
      </c>
      <c r="P3261">
        <v>261</v>
      </c>
      <c r="Q3261">
        <v>250.56</v>
      </c>
      <c r="R3261">
        <v>10.44</v>
      </c>
      <c r="S3261">
        <v>454.39</v>
      </c>
      <c r="T3261" t="s">
        <v>34</v>
      </c>
      <c r="U3261" t="s">
        <v>23</v>
      </c>
      <c r="V3261" t="s">
        <v>24</v>
      </c>
      <c r="W3261" t="s">
        <v>9220</v>
      </c>
      <c r="X3261" t="s">
        <v>26</v>
      </c>
      <c r="Y3261" t="s">
        <v>36</v>
      </c>
      <c r="Z3261" t="s">
        <v>28</v>
      </c>
      <c r="AA3261" t="s">
        <v>26</v>
      </c>
      <c r="AB3261" t="s">
        <v>30</v>
      </c>
    </row>
    <row r="3262" spans="1:28" x14ac:dyDescent="0.3">
      <c r="A3262" t="s">
        <v>9221</v>
      </c>
      <c r="B3262" t="s">
        <v>185</v>
      </c>
      <c r="C3262" t="s">
        <v>9222</v>
      </c>
      <c r="D3262" t="s">
        <v>21</v>
      </c>
      <c r="E3262">
        <v>19</v>
      </c>
      <c r="F3262" t="s">
        <v>17465</v>
      </c>
      <c r="G3262">
        <v>2024</v>
      </c>
      <c r="H3262">
        <f t="shared" si="152"/>
        <v>45492</v>
      </c>
      <c r="I3262">
        <v>4</v>
      </c>
      <c r="J3262">
        <v>28</v>
      </c>
      <c r="K3262">
        <v>39</v>
      </c>
      <c r="L3262" t="s">
        <v>17466</v>
      </c>
      <c r="M3262">
        <f t="shared" si="150"/>
        <v>0.68656249999999996</v>
      </c>
      <c r="N3262" t="str">
        <f t="shared" si="151"/>
        <v>1-4 PM</v>
      </c>
      <c r="O3262">
        <v>396.3</v>
      </c>
      <c r="P3262">
        <v>19</v>
      </c>
      <c r="Q3262">
        <v>18.559999999999999</v>
      </c>
      <c r="R3262">
        <v>0.44</v>
      </c>
      <c r="S3262">
        <v>377.74</v>
      </c>
      <c r="T3262" t="s">
        <v>34</v>
      </c>
      <c r="U3262" t="s">
        <v>23</v>
      </c>
      <c r="V3262" t="s">
        <v>24</v>
      </c>
      <c r="W3262" t="s">
        <v>9223</v>
      </c>
      <c r="X3262" t="s">
        <v>26</v>
      </c>
      <c r="Y3262" t="s">
        <v>36</v>
      </c>
      <c r="Z3262" t="s">
        <v>28</v>
      </c>
      <c r="AA3262" t="s">
        <v>29</v>
      </c>
      <c r="AB3262" t="s">
        <v>30</v>
      </c>
    </row>
    <row r="3263" spans="1:28" x14ac:dyDescent="0.3">
      <c r="A3263" t="s">
        <v>9224</v>
      </c>
      <c r="B3263" t="s">
        <v>1648</v>
      </c>
      <c r="C3263" t="s">
        <v>9225</v>
      </c>
      <c r="D3263" t="s">
        <v>2090</v>
      </c>
      <c r="E3263">
        <v>19</v>
      </c>
      <c r="F3263" t="s">
        <v>17465</v>
      </c>
      <c r="G3263">
        <v>2024</v>
      </c>
      <c r="H3263">
        <f t="shared" si="152"/>
        <v>45492</v>
      </c>
      <c r="I3263">
        <v>4</v>
      </c>
      <c r="J3263">
        <v>0</v>
      </c>
      <c r="K3263">
        <v>53</v>
      </c>
      <c r="L3263" t="s">
        <v>17466</v>
      </c>
      <c r="M3263">
        <f t="shared" si="150"/>
        <v>0.66728009259259258</v>
      </c>
      <c r="N3263" t="str">
        <f t="shared" si="151"/>
        <v>1-4 PM</v>
      </c>
      <c r="O3263">
        <v>1172.29</v>
      </c>
      <c r="P3263">
        <v>107</v>
      </c>
      <c r="Q3263">
        <v>103.25</v>
      </c>
      <c r="R3263">
        <v>0</v>
      </c>
      <c r="S3263">
        <v>1069.04</v>
      </c>
      <c r="T3263" t="s">
        <v>2085</v>
      </c>
      <c r="U3263" t="s">
        <v>198</v>
      </c>
      <c r="V3263" t="s">
        <v>24</v>
      </c>
      <c r="W3263" t="s">
        <v>1489</v>
      </c>
      <c r="X3263" t="s">
        <v>26</v>
      </c>
      <c r="Y3263" t="s">
        <v>36</v>
      </c>
      <c r="Z3263" t="s">
        <v>28</v>
      </c>
      <c r="AA3263" t="s">
        <v>26</v>
      </c>
      <c r="AB3263" t="s">
        <v>30</v>
      </c>
    </row>
    <row r="3264" spans="1:28" x14ac:dyDescent="0.3">
      <c r="A3264" t="s">
        <v>9226</v>
      </c>
      <c r="B3264" t="s">
        <v>1537</v>
      </c>
      <c r="C3264" t="s">
        <v>9227</v>
      </c>
      <c r="D3264" t="s">
        <v>74</v>
      </c>
      <c r="E3264">
        <v>19</v>
      </c>
      <c r="F3264" t="s">
        <v>17465</v>
      </c>
      <c r="G3264">
        <v>2024</v>
      </c>
      <c r="H3264">
        <f t="shared" si="152"/>
        <v>45492</v>
      </c>
      <c r="I3264">
        <v>2</v>
      </c>
      <c r="J3264">
        <v>58</v>
      </c>
      <c r="K3264">
        <v>20</v>
      </c>
      <c r="L3264" t="s">
        <v>17466</v>
      </c>
      <c r="M3264">
        <f t="shared" si="150"/>
        <v>0.62384259259259256</v>
      </c>
      <c r="N3264" t="str">
        <f t="shared" si="151"/>
        <v>1-4 PM</v>
      </c>
      <c r="O3264">
        <v>3526.84</v>
      </c>
      <c r="P3264">
        <v>22</v>
      </c>
      <c r="Q3264">
        <v>21.56</v>
      </c>
      <c r="R3264">
        <v>0.44</v>
      </c>
      <c r="S3264">
        <v>3505.28</v>
      </c>
      <c r="T3264" t="s">
        <v>34</v>
      </c>
      <c r="U3264" t="s">
        <v>23</v>
      </c>
      <c r="V3264" t="s">
        <v>24</v>
      </c>
      <c r="W3264" t="s">
        <v>9228</v>
      </c>
      <c r="X3264" t="s">
        <v>26</v>
      </c>
      <c r="Y3264" t="s">
        <v>36</v>
      </c>
      <c r="Z3264" t="s">
        <v>28</v>
      </c>
      <c r="AA3264" t="s">
        <v>37</v>
      </c>
      <c r="AB3264" t="s">
        <v>30</v>
      </c>
    </row>
    <row r="3265" spans="1:28" x14ac:dyDescent="0.3">
      <c r="A3265" t="s">
        <v>9229</v>
      </c>
      <c r="B3265" t="s">
        <v>1537</v>
      </c>
      <c r="C3265" t="s">
        <v>1538</v>
      </c>
      <c r="D3265" t="s">
        <v>164</v>
      </c>
      <c r="E3265">
        <v>19</v>
      </c>
      <c r="F3265" t="s">
        <v>17465</v>
      </c>
      <c r="G3265">
        <v>2024</v>
      </c>
      <c r="H3265">
        <f t="shared" si="152"/>
        <v>45492</v>
      </c>
      <c r="I3265">
        <v>2</v>
      </c>
      <c r="J3265">
        <v>56</v>
      </c>
      <c r="K3265">
        <v>43</v>
      </c>
      <c r="L3265" t="s">
        <v>17466</v>
      </c>
      <c r="M3265">
        <f t="shared" si="150"/>
        <v>0.62271990740740735</v>
      </c>
      <c r="N3265" t="str">
        <f t="shared" si="151"/>
        <v>1-4 PM</v>
      </c>
      <c r="O3265">
        <v>3919.84</v>
      </c>
      <c r="P3265">
        <v>400</v>
      </c>
      <c r="Q3265">
        <v>393</v>
      </c>
      <c r="R3265">
        <v>7</v>
      </c>
      <c r="S3265">
        <v>3526.84</v>
      </c>
      <c r="T3265" t="s">
        <v>34</v>
      </c>
      <c r="U3265" t="s">
        <v>23</v>
      </c>
      <c r="V3265" t="s">
        <v>24</v>
      </c>
      <c r="W3265" t="s">
        <v>9230</v>
      </c>
      <c r="X3265" t="s">
        <v>26</v>
      </c>
      <c r="Y3265" t="s">
        <v>36</v>
      </c>
      <c r="Z3265" t="s">
        <v>28</v>
      </c>
      <c r="AA3265" t="s">
        <v>26</v>
      </c>
      <c r="AB3265" t="s">
        <v>30</v>
      </c>
    </row>
    <row r="3266" spans="1:28" x14ac:dyDescent="0.3">
      <c r="A3266" t="s">
        <v>9231</v>
      </c>
      <c r="B3266" t="s">
        <v>57</v>
      </c>
      <c r="C3266" t="s">
        <v>9232</v>
      </c>
      <c r="D3266" t="s">
        <v>50</v>
      </c>
      <c r="E3266">
        <v>19</v>
      </c>
      <c r="F3266" t="s">
        <v>17465</v>
      </c>
      <c r="G3266">
        <v>2024</v>
      </c>
      <c r="H3266">
        <f t="shared" si="152"/>
        <v>45492</v>
      </c>
      <c r="I3266">
        <v>1</v>
      </c>
      <c r="J3266">
        <v>4</v>
      </c>
      <c r="K3266">
        <v>18</v>
      </c>
      <c r="L3266" t="s">
        <v>17466</v>
      </c>
      <c r="M3266">
        <f t="shared" ref="M3266:M3329" si="153">TIMEVALUE(TEXT(TIMEVALUE(I3266 &amp; ":" &amp; J3266 &amp; ":" &amp; K3266 &amp; " " &amp; L3266), "hh:mm:ss AM/PM"))</f>
        <v>0.54465277777777776</v>
      </c>
      <c r="N3266" t="str">
        <f t="shared" ref="N3266:N3329" si="154">IF(AND(HOUR(M3266)&gt;=0, HOUR(M3266)&lt;=4), "12-4 AM",
IF(AND(HOUR(M3266)&gt;=5, HOUR(M3266)&lt;=8), "5-8 AM",
IF(AND(HOUR(M3266)&gt;=9, HOUR(M3266)&lt;=12), "9 AM-12 PM",
IF(AND(HOUR(M3266)&gt;=13, HOUR(M3266)&lt;=16), "1-4 PM",
IF(AND(HOUR(M3266)&gt;=17, HOUR(M3266)&lt;=20), "5-8 PM",
IF(AND(HOUR(M3266)&gt;=21, HOUR(M3266)&lt;=23), "9-11 PM",
""))))))</f>
        <v>1-4 PM</v>
      </c>
      <c r="O3266">
        <v>265.88</v>
      </c>
      <c r="P3266">
        <v>199</v>
      </c>
      <c r="Q3266">
        <v>191.04</v>
      </c>
      <c r="R3266">
        <v>7.96</v>
      </c>
      <c r="S3266">
        <v>74.84</v>
      </c>
      <c r="T3266" t="s">
        <v>34</v>
      </c>
      <c r="U3266" t="s">
        <v>23</v>
      </c>
      <c r="V3266" t="s">
        <v>24</v>
      </c>
      <c r="W3266" t="s">
        <v>9233</v>
      </c>
      <c r="X3266" t="s">
        <v>26</v>
      </c>
      <c r="Y3266" t="s">
        <v>36</v>
      </c>
      <c r="Z3266" t="s">
        <v>28</v>
      </c>
      <c r="AA3266" t="s">
        <v>29</v>
      </c>
      <c r="AB3266" t="s">
        <v>30</v>
      </c>
    </row>
    <row r="3267" spans="1:28" x14ac:dyDescent="0.3">
      <c r="A3267" t="s">
        <v>9234</v>
      </c>
      <c r="B3267" t="s">
        <v>98</v>
      </c>
      <c r="C3267" t="s">
        <v>9235</v>
      </c>
      <c r="D3267" t="s">
        <v>74</v>
      </c>
      <c r="E3267">
        <v>19</v>
      </c>
      <c r="F3267" t="s">
        <v>17465</v>
      </c>
      <c r="G3267">
        <v>2024</v>
      </c>
      <c r="H3267">
        <f t="shared" ref="H3267:H3330" si="155">DATEVALUE(E3267 &amp;"-"&amp;F3267&amp;"-"&amp;G3267)</f>
        <v>45492</v>
      </c>
      <c r="I3267">
        <v>12</v>
      </c>
      <c r="J3267">
        <v>54</v>
      </c>
      <c r="K3267">
        <v>51</v>
      </c>
      <c r="L3267" t="s">
        <v>17466</v>
      </c>
      <c r="M3267">
        <f t="shared" si="153"/>
        <v>0.53809027777777774</v>
      </c>
      <c r="N3267" t="str">
        <f t="shared" si="154"/>
        <v>9 AM-12 PM</v>
      </c>
      <c r="O3267">
        <v>1002.54</v>
      </c>
      <c r="P3267">
        <v>199</v>
      </c>
      <c r="Q3267">
        <v>193.03</v>
      </c>
      <c r="R3267">
        <v>5.97</v>
      </c>
      <c r="S3267">
        <v>809.51</v>
      </c>
      <c r="T3267" t="s">
        <v>34</v>
      </c>
      <c r="U3267" t="s">
        <v>23</v>
      </c>
      <c r="V3267" t="s">
        <v>1212</v>
      </c>
      <c r="W3267" t="s">
        <v>9236</v>
      </c>
      <c r="X3267" t="s">
        <v>26</v>
      </c>
      <c r="Y3267" t="s">
        <v>36</v>
      </c>
      <c r="Z3267" t="s">
        <v>28</v>
      </c>
      <c r="AA3267" t="s">
        <v>29</v>
      </c>
      <c r="AB3267" t="s">
        <v>30</v>
      </c>
    </row>
    <row r="3268" spans="1:28" x14ac:dyDescent="0.3">
      <c r="A3268" t="s">
        <v>9237</v>
      </c>
      <c r="B3268" t="s">
        <v>180</v>
      </c>
      <c r="C3268" t="s">
        <v>8569</v>
      </c>
      <c r="D3268" t="s">
        <v>1228</v>
      </c>
      <c r="E3268">
        <v>19</v>
      </c>
      <c r="F3268" t="s">
        <v>17465</v>
      </c>
      <c r="G3268">
        <v>2024</v>
      </c>
      <c r="H3268">
        <f t="shared" si="155"/>
        <v>45492</v>
      </c>
      <c r="I3268">
        <v>12</v>
      </c>
      <c r="J3268">
        <v>44</v>
      </c>
      <c r="K3268">
        <v>35</v>
      </c>
      <c r="L3268" t="s">
        <v>17466</v>
      </c>
      <c r="M3268">
        <f t="shared" si="153"/>
        <v>0.53096064814814814</v>
      </c>
      <c r="N3268" t="str">
        <f t="shared" si="154"/>
        <v>9 AM-12 PM</v>
      </c>
      <c r="O3268">
        <v>1121.5999999999999</v>
      </c>
      <c r="P3268">
        <v>50</v>
      </c>
      <c r="Q3268">
        <v>47.75</v>
      </c>
      <c r="R3268">
        <v>0</v>
      </c>
      <c r="S3268">
        <v>1073.8499999999999</v>
      </c>
      <c r="T3268" t="s">
        <v>2085</v>
      </c>
      <c r="U3268" t="s">
        <v>198</v>
      </c>
      <c r="V3268" t="s">
        <v>24</v>
      </c>
      <c r="W3268" t="s">
        <v>1489</v>
      </c>
      <c r="X3268" t="s">
        <v>26</v>
      </c>
      <c r="Y3268" t="s">
        <v>36</v>
      </c>
      <c r="Z3268" t="s">
        <v>28</v>
      </c>
      <c r="AA3268" t="s">
        <v>29</v>
      </c>
      <c r="AB3268" t="s">
        <v>30</v>
      </c>
    </row>
    <row r="3269" spans="1:28" x14ac:dyDescent="0.3">
      <c r="A3269" t="s">
        <v>9238</v>
      </c>
      <c r="B3269" t="s">
        <v>53</v>
      </c>
      <c r="C3269" t="s">
        <v>9239</v>
      </c>
      <c r="D3269" t="s">
        <v>21</v>
      </c>
      <c r="E3269">
        <v>19</v>
      </c>
      <c r="F3269" t="s">
        <v>17465</v>
      </c>
      <c r="G3269">
        <v>2024</v>
      </c>
      <c r="H3269">
        <f t="shared" si="155"/>
        <v>45492</v>
      </c>
      <c r="I3269">
        <v>12</v>
      </c>
      <c r="J3269">
        <v>33</v>
      </c>
      <c r="K3269">
        <v>47</v>
      </c>
      <c r="L3269" t="s">
        <v>17466</v>
      </c>
      <c r="M3269">
        <f t="shared" si="153"/>
        <v>0.52346064814814819</v>
      </c>
      <c r="N3269" t="str">
        <f t="shared" si="154"/>
        <v>9 AM-12 PM</v>
      </c>
      <c r="O3269">
        <v>473.04</v>
      </c>
      <c r="P3269">
        <v>299</v>
      </c>
      <c r="Q3269">
        <v>290.02999999999997</v>
      </c>
      <c r="R3269">
        <v>8.9700000000000006</v>
      </c>
      <c r="S3269">
        <v>183.01</v>
      </c>
      <c r="T3269" t="s">
        <v>34</v>
      </c>
      <c r="U3269" t="s">
        <v>23</v>
      </c>
      <c r="V3269" t="s">
        <v>24</v>
      </c>
      <c r="W3269" t="s">
        <v>9240</v>
      </c>
      <c r="X3269" t="s">
        <v>26</v>
      </c>
      <c r="Y3269" t="s">
        <v>36</v>
      </c>
      <c r="Z3269" t="s">
        <v>28</v>
      </c>
      <c r="AA3269" t="s">
        <v>29</v>
      </c>
      <c r="AB3269" t="s">
        <v>30</v>
      </c>
    </row>
    <row r="3270" spans="1:28" x14ac:dyDescent="0.3">
      <c r="A3270" t="s">
        <v>9241</v>
      </c>
      <c r="B3270" t="s">
        <v>180</v>
      </c>
      <c r="C3270" t="s">
        <v>8569</v>
      </c>
      <c r="D3270" t="s">
        <v>1228</v>
      </c>
      <c r="E3270">
        <v>19</v>
      </c>
      <c r="F3270" t="s">
        <v>17465</v>
      </c>
      <c r="G3270">
        <v>2024</v>
      </c>
      <c r="H3270">
        <f t="shared" si="155"/>
        <v>45492</v>
      </c>
      <c r="I3270">
        <v>12</v>
      </c>
      <c r="J3270">
        <v>26</v>
      </c>
      <c r="K3270">
        <v>33</v>
      </c>
      <c r="L3270" t="s">
        <v>17466</v>
      </c>
      <c r="M3270">
        <f t="shared" si="153"/>
        <v>0.5184375</v>
      </c>
      <c r="N3270" t="str">
        <f t="shared" si="154"/>
        <v>9 AM-12 PM</v>
      </c>
      <c r="O3270">
        <v>1121.5999999999999</v>
      </c>
      <c r="P3270">
        <v>20</v>
      </c>
      <c r="Q3270">
        <v>19.100000000000001</v>
      </c>
      <c r="R3270">
        <v>0</v>
      </c>
      <c r="S3270">
        <v>1102.5</v>
      </c>
      <c r="T3270" t="s">
        <v>2085</v>
      </c>
      <c r="U3270" t="s">
        <v>198</v>
      </c>
      <c r="V3270" t="s">
        <v>24</v>
      </c>
      <c r="W3270" t="s">
        <v>1489</v>
      </c>
      <c r="X3270" t="s">
        <v>26</v>
      </c>
      <c r="Y3270" t="s">
        <v>36</v>
      </c>
      <c r="Z3270" t="s">
        <v>28</v>
      </c>
      <c r="AA3270" t="s">
        <v>29</v>
      </c>
      <c r="AB3270" t="s">
        <v>30</v>
      </c>
    </row>
    <row r="3271" spans="1:28" x14ac:dyDescent="0.3">
      <c r="A3271" t="s">
        <v>9242</v>
      </c>
      <c r="B3271" t="s">
        <v>102</v>
      </c>
      <c r="C3271" t="s">
        <v>9243</v>
      </c>
      <c r="D3271" t="s">
        <v>74</v>
      </c>
      <c r="E3271">
        <v>19</v>
      </c>
      <c r="F3271" t="s">
        <v>17465</v>
      </c>
      <c r="G3271">
        <v>2024</v>
      </c>
      <c r="H3271">
        <f t="shared" si="155"/>
        <v>45492</v>
      </c>
      <c r="I3271">
        <v>12</v>
      </c>
      <c r="J3271">
        <v>24</v>
      </c>
      <c r="K3271">
        <v>12</v>
      </c>
      <c r="L3271" t="s">
        <v>17466</v>
      </c>
      <c r="M3271">
        <f t="shared" si="153"/>
        <v>0.51680555555555552</v>
      </c>
      <c r="N3271" t="str">
        <f t="shared" si="154"/>
        <v>9 AM-12 PM</v>
      </c>
      <c r="O3271">
        <v>4698.0200000000004</v>
      </c>
      <c r="P3271">
        <v>299</v>
      </c>
      <c r="Q3271">
        <v>293.02</v>
      </c>
      <c r="R3271">
        <v>5.98</v>
      </c>
      <c r="S3271">
        <v>4405</v>
      </c>
      <c r="T3271" t="s">
        <v>34</v>
      </c>
      <c r="U3271" t="s">
        <v>23</v>
      </c>
      <c r="V3271" t="s">
        <v>24</v>
      </c>
      <c r="W3271" t="s">
        <v>9244</v>
      </c>
      <c r="X3271" t="s">
        <v>26</v>
      </c>
      <c r="Y3271" t="s">
        <v>27</v>
      </c>
      <c r="Z3271" t="s">
        <v>28</v>
      </c>
      <c r="AA3271" t="s">
        <v>29</v>
      </c>
      <c r="AB3271" t="s">
        <v>30</v>
      </c>
    </row>
    <row r="3272" spans="1:28" x14ac:dyDescent="0.3">
      <c r="A3272" t="s">
        <v>9245</v>
      </c>
      <c r="B3272" t="s">
        <v>102</v>
      </c>
      <c r="C3272" t="s">
        <v>9246</v>
      </c>
      <c r="D3272" t="s">
        <v>74</v>
      </c>
      <c r="E3272">
        <v>19</v>
      </c>
      <c r="F3272" t="s">
        <v>17465</v>
      </c>
      <c r="G3272">
        <v>2024</v>
      </c>
      <c r="H3272">
        <f t="shared" si="155"/>
        <v>45492</v>
      </c>
      <c r="I3272">
        <v>12</v>
      </c>
      <c r="J3272">
        <v>23</v>
      </c>
      <c r="K3272">
        <v>21</v>
      </c>
      <c r="L3272" t="s">
        <v>17466</v>
      </c>
      <c r="M3272">
        <f t="shared" si="153"/>
        <v>0.51621527777777776</v>
      </c>
      <c r="N3272" t="str">
        <f t="shared" si="154"/>
        <v>9 AM-12 PM</v>
      </c>
      <c r="O3272">
        <v>4991.04</v>
      </c>
      <c r="P3272">
        <v>299</v>
      </c>
      <c r="Q3272">
        <v>293.02</v>
      </c>
      <c r="R3272">
        <v>5.98</v>
      </c>
      <c r="S3272">
        <v>4698.0200000000004</v>
      </c>
      <c r="T3272" t="s">
        <v>34</v>
      </c>
      <c r="U3272" t="s">
        <v>23</v>
      </c>
      <c r="V3272" t="s">
        <v>24</v>
      </c>
      <c r="W3272" t="s">
        <v>9247</v>
      </c>
      <c r="X3272" t="s">
        <v>26</v>
      </c>
      <c r="Y3272" t="s">
        <v>27</v>
      </c>
      <c r="Z3272" t="s">
        <v>28</v>
      </c>
      <c r="AA3272" t="s">
        <v>29</v>
      </c>
      <c r="AB3272" t="s">
        <v>30</v>
      </c>
    </row>
    <row r="3273" spans="1:28" x14ac:dyDescent="0.3">
      <c r="A3273" t="s">
        <v>9248</v>
      </c>
      <c r="B3273" t="s">
        <v>53</v>
      </c>
      <c r="C3273" t="s">
        <v>9246</v>
      </c>
      <c r="D3273" t="s">
        <v>74</v>
      </c>
      <c r="E3273">
        <v>19</v>
      </c>
      <c r="F3273" t="s">
        <v>17465</v>
      </c>
      <c r="G3273">
        <v>2024</v>
      </c>
      <c r="H3273">
        <f t="shared" si="155"/>
        <v>45492</v>
      </c>
      <c r="I3273">
        <v>12</v>
      </c>
      <c r="J3273">
        <v>21</v>
      </c>
      <c r="K3273">
        <v>17</v>
      </c>
      <c r="L3273" t="s">
        <v>17466</v>
      </c>
      <c r="M3273">
        <f t="shared" si="153"/>
        <v>0.51478009259259261</v>
      </c>
      <c r="N3273" t="str">
        <f t="shared" si="154"/>
        <v>9 AM-12 PM</v>
      </c>
      <c r="O3273">
        <v>763.07</v>
      </c>
      <c r="P3273">
        <v>299</v>
      </c>
      <c r="Q3273">
        <v>290.02999999999997</v>
      </c>
      <c r="R3273">
        <v>8.9700000000000006</v>
      </c>
      <c r="S3273">
        <v>473.04</v>
      </c>
      <c r="T3273" t="s">
        <v>22</v>
      </c>
      <c r="U3273" t="s">
        <v>23</v>
      </c>
      <c r="V3273" t="s">
        <v>24</v>
      </c>
      <c r="W3273" t="s">
        <v>9247</v>
      </c>
      <c r="X3273" t="s">
        <v>26</v>
      </c>
      <c r="Y3273" t="s">
        <v>36</v>
      </c>
      <c r="Z3273" t="s">
        <v>28</v>
      </c>
      <c r="AA3273" t="s">
        <v>29</v>
      </c>
      <c r="AB3273" t="s">
        <v>30</v>
      </c>
    </row>
    <row r="3274" spans="1:28" x14ac:dyDescent="0.3">
      <c r="A3274" t="s">
        <v>9249</v>
      </c>
      <c r="B3274" t="s">
        <v>48</v>
      </c>
      <c r="C3274" t="s">
        <v>9243</v>
      </c>
      <c r="D3274" t="s">
        <v>74</v>
      </c>
      <c r="E3274">
        <v>19</v>
      </c>
      <c r="F3274" t="s">
        <v>17465</v>
      </c>
      <c r="G3274">
        <v>2024</v>
      </c>
      <c r="H3274">
        <f t="shared" si="155"/>
        <v>45492</v>
      </c>
      <c r="I3274">
        <v>12</v>
      </c>
      <c r="J3274">
        <v>19</v>
      </c>
      <c r="K3274">
        <v>56</v>
      </c>
      <c r="L3274" t="s">
        <v>17466</v>
      </c>
      <c r="M3274">
        <f t="shared" si="153"/>
        <v>0.51384259259259257</v>
      </c>
      <c r="N3274" t="str">
        <f t="shared" si="154"/>
        <v>9 AM-12 PM</v>
      </c>
      <c r="O3274">
        <v>1615.03</v>
      </c>
      <c r="P3274">
        <v>299</v>
      </c>
      <c r="Q3274">
        <v>290.02999999999997</v>
      </c>
      <c r="R3274">
        <v>8.9700000000000006</v>
      </c>
      <c r="S3274">
        <v>1325</v>
      </c>
      <c r="T3274" t="s">
        <v>22</v>
      </c>
      <c r="U3274" t="s">
        <v>23</v>
      </c>
      <c r="V3274" t="s">
        <v>24</v>
      </c>
      <c r="W3274" t="s">
        <v>9244</v>
      </c>
      <c r="X3274" t="s">
        <v>26</v>
      </c>
      <c r="Y3274" t="s">
        <v>36</v>
      </c>
      <c r="Z3274" t="s">
        <v>28</v>
      </c>
      <c r="AA3274" t="s">
        <v>29</v>
      </c>
      <c r="AB3274" t="s">
        <v>30</v>
      </c>
    </row>
    <row r="3275" spans="1:28" x14ac:dyDescent="0.3">
      <c r="A3275" t="s">
        <v>9250</v>
      </c>
      <c r="B3275" t="s">
        <v>53</v>
      </c>
      <c r="C3275" t="s">
        <v>9246</v>
      </c>
      <c r="D3275" t="s">
        <v>74</v>
      </c>
      <c r="E3275">
        <v>19</v>
      </c>
      <c r="F3275" t="s">
        <v>17465</v>
      </c>
      <c r="G3275">
        <v>2024</v>
      </c>
      <c r="H3275">
        <f t="shared" si="155"/>
        <v>45492</v>
      </c>
      <c r="I3275">
        <v>12</v>
      </c>
      <c r="J3275">
        <v>16</v>
      </c>
      <c r="K3275">
        <v>28</v>
      </c>
      <c r="L3275" t="s">
        <v>17466</v>
      </c>
      <c r="M3275">
        <f t="shared" si="153"/>
        <v>0.51143518518518516</v>
      </c>
      <c r="N3275" t="str">
        <f t="shared" si="154"/>
        <v>9 AM-12 PM</v>
      </c>
      <c r="O3275">
        <v>763.07</v>
      </c>
      <c r="P3275">
        <v>299</v>
      </c>
      <c r="Q3275">
        <v>290.02999999999997</v>
      </c>
      <c r="R3275">
        <v>0</v>
      </c>
      <c r="S3275">
        <v>473.04</v>
      </c>
      <c r="T3275" t="s">
        <v>22</v>
      </c>
      <c r="U3275" t="s">
        <v>198</v>
      </c>
      <c r="V3275" t="s">
        <v>24</v>
      </c>
      <c r="W3275" t="s">
        <v>9251</v>
      </c>
      <c r="X3275" t="s">
        <v>26</v>
      </c>
      <c r="Y3275" t="s">
        <v>36</v>
      </c>
      <c r="Z3275" t="s">
        <v>28</v>
      </c>
      <c r="AA3275" t="s">
        <v>29</v>
      </c>
      <c r="AB3275" t="s">
        <v>30</v>
      </c>
    </row>
    <row r="3276" spans="1:28" x14ac:dyDescent="0.3">
      <c r="A3276" t="s">
        <v>9252</v>
      </c>
      <c r="B3276" t="s">
        <v>48</v>
      </c>
      <c r="C3276" t="s">
        <v>9243</v>
      </c>
      <c r="D3276" t="s">
        <v>74</v>
      </c>
      <c r="E3276">
        <v>19</v>
      </c>
      <c r="F3276" t="s">
        <v>17465</v>
      </c>
      <c r="G3276">
        <v>2024</v>
      </c>
      <c r="H3276">
        <f t="shared" si="155"/>
        <v>45492</v>
      </c>
      <c r="I3276">
        <v>12</v>
      </c>
      <c r="J3276">
        <v>15</v>
      </c>
      <c r="K3276">
        <v>26</v>
      </c>
      <c r="L3276" t="s">
        <v>17466</v>
      </c>
      <c r="M3276">
        <f t="shared" si="153"/>
        <v>0.51071759259259253</v>
      </c>
      <c r="N3276" t="str">
        <f t="shared" si="154"/>
        <v>9 AM-12 PM</v>
      </c>
      <c r="O3276">
        <v>1615.03</v>
      </c>
      <c r="P3276">
        <v>299</v>
      </c>
      <c r="Q3276">
        <v>290.02999999999997</v>
      </c>
      <c r="R3276">
        <v>0</v>
      </c>
      <c r="S3276">
        <v>1325</v>
      </c>
      <c r="T3276" t="s">
        <v>22</v>
      </c>
      <c r="U3276" t="s">
        <v>198</v>
      </c>
      <c r="V3276" t="s">
        <v>24</v>
      </c>
      <c r="W3276" t="s">
        <v>9251</v>
      </c>
      <c r="X3276" t="s">
        <v>26</v>
      </c>
      <c r="Y3276" t="s">
        <v>36</v>
      </c>
      <c r="Z3276" t="s">
        <v>28</v>
      </c>
      <c r="AA3276" t="s">
        <v>29</v>
      </c>
      <c r="AB3276" t="s">
        <v>30</v>
      </c>
    </row>
    <row r="3277" spans="1:28" x14ac:dyDescent="0.3">
      <c r="A3277" t="s">
        <v>9253</v>
      </c>
      <c r="B3277" t="s">
        <v>102</v>
      </c>
      <c r="C3277" t="s">
        <v>9254</v>
      </c>
      <c r="D3277" t="s">
        <v>21</v>
      </c>
      <c r="E3277">
        <v>19</v>
      </c>
      <c r="F3277" t="s">
        <v>17465</v>
      </c>
      <c r="G3277">
        <v>2024</v>
      </c>
      <c r="H3277">
        <f t="shared" si="155"/>
        <v>45492</v>
      </c>
      <c r="I3277">
        <v>12</v>
      </c>
      <c r="J3277">
        <v>13</v>
      </c>
      <c r="K3277">
        <v>21</v>
      </c>
      <c r="L3277" t="s">
        <v>17466</v>
      </c>
      <c r="M3277">
        <f t="shared" si="153"/>
        <v>0.50927083333333334</v>
      </c>
      <c r="N3277" t="str">
        <f t="shared" si="154"/>
        <v>9 AM-12 PM</v>
      </c>
      <c r="O3277">
        <v>5283.76</v>
      </c>
      <c r="P3277">
        <v>299</v>
      </c>
      <c r="Q3277">
        <v>292.72000000000003</v>
      </c>
      <c r="R3277">
        <v>6.28</v>
      </c>
      <c r="S3277">
        <v>4991.04</v>
      </c>
      <c r="T3277" t="s">
        <v>22</v>
      </c>
      <c r="U3277" t="s">
        <v>23</v>
      </c>
      <c r="V3277" t="s">
        <v>24</v>
      </c>
      <c r="W3277" t="s">
        <v>2237</v>
      </c>
      <c r="X3277" t="s">
        <v>26</v>
      </c>
      <c r="Y3277" t="s">
        <v>36</v>
      </c>
      <c r="Z3277" t="s">
        <v>28</v>
      </c>
      <c r="AA3277" t="s">
        <v>37</v>
      </c>
      <c r="AB3277" t="s">
        <v>30</v>
      </c>
    </row>
    <row r="3278" spans="1:28" x14ac:dyDescent="0.3">
      <c r="A3278" t="s">
        <v>9255</v>
      </c>
      <c r="B3278" t="s">
        <v>234</v>
      </c>
      <c r="C3278" t="s">
        <v>9256</v>
      </c>
      <c r="D3278" t="s">
        <v>225</v>
      </c>
      <c r="E3278">
        <v>19</v>
      </c>
      <c r="F3278" t="s">
        <v>17465</v>
      </c>
      <c r="G3278">
        <v>2024</v>
      </c>
      <c r="H3278">
        <f t="shared" si="155"/>
        <v>45492</v>
      </c>
      <c r="I3278">
        <v>12</v>
      </c>
      <c r="J3278">
        <v>8</v>
      </c>
      <c r="K3278">
        <v>23</v>
      </c>
      <c r="L3278" t="s">
        <v>17466</v>
      </c>
      <c r="M3278">
        <f t="shared" si="153"/>
        <v>0.50582175925925921</v>
      </c>
      <c r="N3278" t="str">
        <f t="shared" si="154"/>
        <v>9 AM-12 PM</v>
      </c>
      <c r="O3278">
        <v>2542.48</v>
      </c>
      <c r="P3278">
        <v>829</v>
      </c>
      <c r="Q3278">
        <v>828</v>
      </c>
      <c r="R3278">
        <v>1</v>
      </c>
      <c r="S3278">
        <v>1714.48</v>
      </c>
      <c r="T3278" t="s">
        <v>105</v>
      </c>
      <c r="U3278" t="s">
        <v>23</v>
      </c>
      <c r="V3278" t="s">
        <v>24</v>
      </c>
      <c r="W3278" t="s">
        <v>9257</v>
      </c>
      <c r="X3278" t="s">
        <v>26</v>
      </c>
      <c r="Y3278" t="s">
        <v>27</v>
      </c>
      <c r="Z3278" t="s">
        <v>28</v>
      </c>
      <c r="AA3278" t="s">
        <v>26</v>
      </c>
      <c r="AB3278" t="s">
        <v>30</v>
      </c>
    </row>
    <row r="3279" spans="1:28" x14ac:dyDescent="0.3">
      <c r="A3279" t="s">
        <v>9258</v>
      </c>
      <c r="B3279" t="s">
        <v>234</v>
      </c>
      <c r="C3279" t="s">
        <v>9259</v>
      </c>
      <c r="D3279" t="s">
        <v>225</v>
      </c>
      <c r="E3279">
        <v>19</v>
      </c>
      <c r="F3279" t="s">
        <v>17465</v>
      </c>
      <c r="G3279">
        <v>2024</v>
      </c>
      <c r="H3279">
        <f t="shared" si="155"/>
        <v>45492</v>
      </c>
      <c r="I3279">
        <v>12</v>
      </c>
      <c r="J3279">
        <v>7</v>
      </c>
      <c r="K3279">
        <v>39</v>
      </c>
      <c r="L3279" t="s">
        <v>17466</v>
      </c>
      <c r="M3279">
        <f t="shared" si="153"/>
        <v>0.50531249999999994</v>
      </c>
      <c r="N3279" t="str">
        <f t="shared" si="154"/>
        <v>9 AM-12 PM</v>
      </c>
      <c r="O3279">
        <v>3370.48</v>
      </c>
      <c r="P3279">
        <v>829</v>
      </c>
      <c r="Q3279">
        <v>828</v>
      </c>
      <c r="R3279">
        <v>1</v>
      </c>
      <c r="S3279">
        <v>2542.48</v>
      </c>
      <c r="T3279" t="s">
        <v>105</v>
      </c>
      <c r="U3279" t="s">
        <v>23</v>
      </c>
      <c r="V3279" t="s">
        <v>24</v>
      </c>
      <c r="W3279" t="s">
        <v>9260</v>
      </c>
      <c r="X3279" t="s">
        <v>26</v>
      </c>
      <c r="Y3279" t="s">
        <v>27</v>
      </c>
      <c r="Z3279" t="s">
        <v>28</v>
      </c>
      <c r="AA3279" t="s">
        <v>26</v>
      </c>
      <c r="AB3279" t="s">
        <v>30</v>
      </c>
    </row>
    <row r="3280" spans="1:28" x14ac:dyDescent="0.3">
      <c r="A3280" t="s">
        <v>9261</v>
      </c>
      <c r="B3280" t="s">
        <v>234</v>
      </c>
      <c r="C3280" t="s">
        <v>9262</v>
      </c>
      <c r="D3280" t="s">
        <v>225</v>
      </c>
      <c r="E3280">
        <v>19</v>
      </c>
      <c r="F3280" t="s">
        <v>17465</v>
      </c>
      <c r="G3280">
        <v>2024</v>
      </c>
      <c r="H3280">
        <f t="shared" si="155"/>
        <v>45492</v>
      </c>
      <c r="I3280">
        <v>12</v>
      </c>
      <c r="J3280">
        <v>6</v>
      </c>
      <c r="K3280">
        <v>52</v>
      </c>
      <c r="L3280" t="s">
        <v>17466</v>
      </c>
      <c r="M3280">
        <f t="shared" si="153"/>
        <v>0.50476851851851856</v>
      </c>
      <c r="N3280" t="str">
        <f t="shared" si="154"/>
        <v>9 AM-12 PM</v>
      </c>
      <c r="O3280">
        <v>4198.4799999999996</v>
      </c>
      <c r="P3280">
        <v>829</v>
      </c>
      <c r="Q3280">
        <v>828</v>
      </c>
      <c r="R3280">
        <v>1</v>
      </c>
      <c r="S3280">
        <v>3370.48</v>
      </c>
      <c r="T3280" t="s">
        <v>105</v>
      </c>
      <c r="U3280" t="s">
        <v>23</v>
      </c>
      <c r="V3280" t="s">
        <v>24</v>
      </c>
      <c r="W3280" t="s">
        <v>9263</v>
      </c>
      <c r="X3280" t="s">
        <v>26</v>
      </c>
      <c r="Y3280" t="s">
        <v>27</v>
      </c>
      <c r="Z3280" t="s">
        <v>28</v>
      </c>
      <c r="AA3280" t="s">
        <v>26</v>
      </c>
      <c r="AB3280" t="s">
        <v>30</v>
      </c>
    </row>
    <row r="3281" spans="1:28" x14ac:dyDescent="0.3">
      <c r="A3281" t="s">
        <v>9264</v>
      </c>
      <c r="B3281" t="s">
        <v>234</v>
      </c>
      <c r="C3281" t="s">
        <v>9265</v>
      </c>
      <c r="D3281" t="s">
        <v>225</v>
      </c>
      <c r="E3281">
        <v>19</v>
      </c>
      <c r="F3281" t="s">
        <v>17465</v>
      </c>
      <c r="G3281">
        <v>2024</v>
      </c>
      <c r="H3281">
        <f t="shared" si="155"/>
        <v>45492</v>
      </c>
      <c r="I3281">
        <v>12</v>
      </c>
      <c r="J3281">
        <v>6</v>
      </c>
      <c r="K3281">
        <v>29</v>
      </c>
      <c r="L3281" t="s">
        <v>17466</v>
      </c>
      <c r="M3281">
        <f t="shared" si="153"/>
        <v>0.50450231481481478</v>
      </c>
      <c r="N3281" t="str">
        <f t="shared" si="154"/>
        <v>9 AM-12 PM</v>
      </c>
      <c r="O3281">
        <v>5026.4799999999996</v>
      </c>
      <c r="P3281">
        <v>829</v>
      </c>
      <c r="Q3281">
        <v>828</v>
      </c>
      <c r="R3281">
        <v>1</v>
      </c>
      <c r="S3281">
        <v>4198.4799999999996</v>
      </c>
      <c r="T3281" t="s">
        <v>105</v>
      </c>
      <c r="U3281" t="s">
        <v>23</v>
      </c>
      <c r="V3281" t="s">
        <v>24</v>
      </c>
      <c r="W3281" t="s">
        <v>9266</v>
      </c>
      <c r="X3281" t="s">
        <v>26</v>
      </c>
      <c r="Y3281" t="s">
        <v>27</v>
      </c>
      <c r="Z3281" t="s">
        <v>28</v>
      </c>
      <c r="AA3281" t="s">
        <v>26</v>
      </c>
      <c r="AB3281" t="s">
        <v>30</v>
      </c>
    </row>
    <row r="3282" spans="1:28" x14ac:dyDescent="0.3">
      <c r="A3282" t="s">
        <v>9267</v>
      </c>
      <c r="B3282" t="s">
        <v>102</v>
      </c>
      <c r="C3282" t="s">
        <v>9268</v>
      </c>
      <c r="D3282" t="s">
        <v>225</v>
      </c>
      <c r="E3282">
        <v>19</v>
      </c>
      <c r="F3282" t="s">
        <v>17465</v>
      </c>
      <c r="G3282">
        <v>2024</v>
      </c>
      <c r="H3282">
        <f t="shared" si="155"/>
        <v>45492</v>
      </c>
      <c r="I3282">
        <v>12</v>
      </c>
      <c r="J3282">
        <v>6</v>
      </c>
      <c r="K3282">
        <v>8</v>
      </c>
      <c r="L3282" t="s">
        <v>17466</v>
      </c>
      <c r="M3282">
        <f t="shared" si="153"/>
        <v>0.5042592592592593</v>
      </c>
      <c r="N3282" t="str">
        <f t="shared" si="154"/>
        <v>9 AM-12 PM</v>
      </c>
      <c r="O3282">
        <v>6111.76</v>
      </c>
      <c r="P3282">
        <v>829</v>
      </c>
      <c r="Q3282">
        <v>828</v>
      </c>
      <c r="R3282">
        <v>1</v>
      </c>
      <c r="S3282">
        <v>5283.76</v>
      </c>
      <c r="T3282" t="s">
        <v>105</v>
      </c>
      <c r="U3282" t="s">
        <v>23</v>
      </c>
      <c r="V3282" t="s">
        <v>24</v>
      </c>
      <c r="W3282" t="s">
        <v>9269</v>
      </c>
      <c r="X3282" t="s">
        <v>26</v>
      </c>
      <c r="Y3282" t="s">
        <v>27</v>
      </c>
      <c r="Z3282" t="s">
        <v>28</v>
      </c>
      <c r="AA3282" t="s">
        <v>26</v>
      </c>
      <c r="AB3282" t="s">
        <v>30</v>
      </c>
    </row>
    <row r="3283" spans="1:28" x14ac:dyDescent="0.3">
      <c r="A3283" t="s">
        <v>9270</v>
      </c>
      <c r="B3283" t="s">
        <v>234</v>
      </c>
      <c r="C3283" t="s">
        <v>9271</v>
      </c>
      <c r="D3283" t="s">
        <v>225</v>
      </c>
      <c r="E3283">
        <v>19</v>
      </c>
      <c r="F3283" t="s">
        <v>17465</v>
      </c>
      <c r="G3283">
        <v>2024</v>
      </c>
      <c r="H3283">
        <f t="shared" si="155"/>
        <v>45492</v>
      </c>
      <c r="I3283">
        <v>12</v>
      </c>
      <c r="J3283">
        <v>5</v>
      </c>
      <c r="K3283">
        <v>57</v>
      </c>
      <c r="L3283" t="s">
        <v>17466</v>
      </c>
      <c r="M3283">
        <f t="shared" si="153"/>
        <v>0.50413194444444442</v>
      </c>
      <c r="N3283" t="str">
        <f t="shared" si="154"/>
        <v>9 AM-12 PM</v>
      </c>
      <c r="O3283">
        <v>5854.48</v>
      </c>
      <c r="P3283">
        <v>829</v>
      </c>
      <c r="Q3283">
        <v>828</v>
      </c>
      <c r="R3283">
        <v>1</v>
      </c>
      <c r="S3283">
        <v>5026.4799999999996</v>
      </c>
      <c r="T3283" t="s">
        <v>105</v>
      </c>
      <c r="U3283" t="s">
        <v>23</v>
      </c>
      <c r="V3283" t="s">
        <v>24</v>
      </c>
      <c r="W3283" t="s">
        <v>9272</v>
      </c>
      <c r="X3283" t="s">
        <v>26</v>
      </c>
      <c r="Y3283" t="s">
        <v>27</v>
      </c>
      <c r="Z3283" t="s">
        <v>28</v>
      </c>
      <c r="AA3283" t="s">
        <v>26</v>
      </c>
      <c r="AB3283" t="s">
        <v>30</v>
      </c>
    </row>
    <row r="3284" spans="1:28" x14ac:dyDescent="0.3">
      <c r="A3284" t="s">
        <v>9273</v>
      </c>
      <c r="B3284" t="s">
        <v>98</v>
      </c>
      <c r="C3284" t="s">
        <v>9274</v>
      </c>
      <c r="D3284" t="s">
        <v>74</v>
      </c>
      <c r="E3284">
        <v>19</v>
      </c>
      <c r="F3284" t="s">
        <v>17465</v>
      </c>
      <c r="G3284">
        <v>2024</v>
      </c>
      <c r="H3284">
        <f t="shared" si="155"/>
        <v>45492</v>
      </c>
      <c r="I3284">
        <v>12</v>
      </c>
      <c r="J3284">
        <v>3</v>
      </c>
      <c r="K3284">
        <v>9</v>
      </c>
      <c r="L3284" t="s">
        <v>17466</v>
      </c>
      <c r="M3284">
        <f t="shared" si="153"/>
        <v>0.50218750000000001</v>
      </c>
      <c r="N3284" t="str">
        <f t="shared" si="154"/>
        <v>9 AM-12 PM</v>
      </c>
      <c r="O3284">
        <v>1195.57</v>
      </c>
      <c r="P3284">
        <v>199</v>
      </c>
      <c r="Q3284">
        <v>193.03</v>
      </c>
      <c r="R3284">
        <v>5.97</v>
      </c>
      <c r="S3284">
        <v>1002.54</v>
      </c>
      <c r="T3284" t="s">
        <v>34</v>
      </c>
      <c r="U3284" t="s">
        <v>23</v>
      </c>
      <c r="V3284" t="s">
        <v>1212</v>
      </c>
      <c r="W3284" t="s">
        <v>9275</v>
      </c>
      <c r="X3284" t="s">
        <v>26</v>
      </c>
      <c r="Y3284" t="s">
        <v>36</v>
      </c>
      <c r="Z3284" t="s">
        <v>28</v>
      </c>
      <c r="AA3284" t="s">
        <v>29</v>
      </c>
      <c r="AB3284" t="s">
        <v>30</v>
      </c>
    </row>
    <row r="3285" spans="1:28" x14ac:dyDescent="0.3">
      <c r="A3285" t="s">
        <v>9276</v>
      </c>
      <c r="B3285" t="s">
        <v>234</v>
      </c>
      <c r="C3285" t="s">
        <v>9268</v>
      </c>
      <c r="D3285" t="s">
        <v>225</v>
      </c>
      <c r="E3285">
        <v>19</v>
      </c>
      <c r="F3285" t="s">
        <v>17465</v>
      </c>
      <c r="G3285">
        <v>2024</v>
      </c>
      <c r="H3285">
        <f t="shared" si="155"/>
        <v>45492</v>
      </c>
      <c r="I3285">
        <v>11</v>
      </c>
      <c r="J3285">
        <v>51</v>
      </c>
      <c r="K3285">
        <v>33</v>
      </c>
      <c r="L3285" t="s">
        <v>17467</v>
      </c>
      <c r="M3285">
        <f t="shared" si="153"/>
        <v>0.49413194444444447</v>
      </c>
      <c r="N3285" t="str">
        <f t="shared" si="154"/>
        <v>9 AM-12 PM</v>
      </c>
      <c r="O3285">
        <v>879.48</v>
      </c>
      <c r="P3285">
        <v>829</v>
      </c>
      <c r="Q3285">
        <v>828</v>
      </c>
      <c r="R3285">
        <v>1</v>
      </c>
      <c r="S3285">
        <v>51.48</v>
      </c>
      <c r="T3285" t="s">
        <v>105</v>
      </c>
      <c r="U3285" t="s">
        <v>23</v>
      </c>
      <c r="V3285" t="s">
        <v>24</v>
      </c>
      <c r="W3285" t="s">
        <v>9269</v>
      </c>
      <c r="X3285" t="s">
        <v>26</v>
      </c>
      <c r="Y3285" t="s">
        <v>27</v>
      </c>
      <c r="Z3285" t="s">
        <v>28</v>
      </c>
      <c r="AA3285" t="s">
        <v>26</v>
      </c>
      <c r="AB3285" t="s">
        <v>30</v>
      </c>
    </row>
    <row r="3286" spans="1:28" x14ac:dyDescent="0.3">
      <c r="A3286" t="s">
        <v>9277</v>
      </c>
      <c r="B3286" t="s">
        <v>234</v>
      </c>
      <c r="C3286" t="s">
        <v>9278</v>
      </c>
      <c r="D3286" t="s">
        <v>225</v>
      </c>
      <c r="E3286">
        <v>19</v>
      </c>
      <c r="F3286" t="s">
        <v>17465</v>
      </c>
      <c r="G3286">
        <v>2024</v>
      </c>
      <c r="H3286">
        <f t="shared" si="155"/>
        <v>45492</v>
      </c>
      <c r="I3286">
        <v>11</v>
      </c>
      <c r="J3286">
        <v>51</v>
      </c>
      <c r="K3286">
        <v>15</v>
      </c>
      <c r="L3286" t="s">
        <v>17467</v>
      </c>
      <c r="M3286">
        <f t="shared" si="153"/>
        <v>0.4939236111111111</v>
      </c>
      <c r="N3286" t="str">
        <f t="shared" si="154"/>
        <v>9 AM-12 PM</v>
      </c>
      <c r="O3286">
        <v>1707.48</v>
      </c>
      <c r="P3286">
        <v>829</v>
      </c>
      <c r="Q3286">
        <v>828</v>
      </c>
      <c r="R3286">
        <v>1</v>
      </c>
      <c r="S3286">
        <v>879.48</v>
      </c>
      <c r="T3286" t="s">
        <v>105</v>
      </c>
      <c r="U3286" t="s">
        <v>23</v>
      </c>
      <c r="V3286" t="s">
        <v>24</v>
      </c>
      <c r="W3286" t="s">
        <v>9279</v>
      </c>
      <c r="X3286" t="s">
        <v>26</v>
      </c>
      <c r="Y3286" t="s">
        <v>27</v>
      </c>
      <c r="Z3286" t="s">
        <v>28</v>
      </c>
      <c r="AA3286" t="s">
        <v>26</v>
      </c>
      <c r="AB3286" t="s">
        <v>30</v>
      </c>
    </row>
    <row r="3287" spans="1:28" x14ac:dyDescent="0.3">
      <c r="A3287" t="s">
        <v>9280</v>
      </c>
      <c r="B3287" t="s">
        <v>1537</v>
      </c>
      <c r="C3287" t="s">
        <v>9281</v>
      </c>
      <c r="D3287" t="s">
        <v>21</v>
      </c>
      <c r="E3287">
        <v>19</v>
      </c>
      <c r="F3287" t="s">
        <v>17465</v>
      </c>
      <c r="G3287">
        <v>2024</v>
      </c>
      <c r="H3287">
        <f t="shared" si="155"/>
        <v>45492</v>
      </c>
      <c r="I3287">
        <v>11</v>
      </c>
      <c r="J3287">
        <v>33</v>
      </c>
      <c r="K3287">
        <v>13</v>
      </c>
      <c r="L3287" t="s">
        <v>17467</v>
      </c>
      <c r="M3287">
        <f t="shared" si="153"/>
        <v>0.48140046296296296</v>
      </c>
      <c r="N3287" t="str">
        <f t="shared" si="154"/>
        <v>9 AM-12 PM</v>
      </c>
      <c r="O3287">
        <v>549.61</v>
      </c>
      <c r="P3287">
        <v>249</v>
      </c>
      <c r="Q3287">
        <v>243.77</v>
      </c>
      <c r="R3287">
        <v>5.23</v>
      </c>
      <c r="S3287">
        <v>305.83999999999997</v>
      </c>
      <c r="T3287" t="s">
        <v>34</v>
      </c>
      <c r="U3287" t="s">
        <v>23</v>
      </c>
      <c r="V3287" t="s">
        <v>24</v>
      </c>
      <c r="W3287" t="s">
        <v>9282</v>
      </c>
      <c r="X3287" t="s">
        <v>26</v>
      </c>
      <c r="Y3287" t="s">
        <v>36</v>
      </c>
      <c r="Z3287" t="s">
        <v>28</v>
      </c>
      <c r="AA3287" t="s">
        <v>37</v>
      </c>
      <c r="AB3287" t="s">
        <v>30</v>
      </c>
    </row>
    <row r="3288" spans="1:28" x14ac:dyDescent="0.3">
      <c r="A3288" t="s">
        <v>9283</v>
      </c>
      <c r="B3288" t="s">
        <v>94</v>
      </c>
      <c r="C3288" t="s">
        <v>9284</v>
      </c>
      <c r="D3288" t="s">
        <v>50</v>
      </c>
      <c r="E3288">
        <v>19</v>
      </c>
      <c r="F3288" t="s">
        <v>17465</v>
      </c>
      <c r="G3288">
        <v>2024</v>
      </c>
      <c r="H3288">
        <f t="shared" si="155"/>
        <v>45492</v>
      </c>
      <c r="I3288">
        <v>11</v>
      </c>
      <c r="J3288">
        <v>22</v>
      </c>
      <c r="K3288">
        <v>34</v>
      </c>
      <c r="L3288" t="s">
        <v>17467</v>
      </c>
      <c r="M3288">
        <f t="shared" si="153"/>
        <v>0.47400462962962964</v>
      </c>
      <c r="N3288" t="str">
        <f t="shared" si="154"/>
        <v>9 AM-12 PM</v>
      </c>
      <c r="O3288">
        <v>394.56</v>
      </c>
      <c r="P3288">
        <v>199</v>
      </c>
      <c r="Q3288">
        <v>191.04</v>
      </c>
      <c r="R3288">
        <v>7.96</v>
      </c>
      <c r="S3288">
        <v>203.52</v>
      </c>
      <c r="T3288" t="s">
        <v>34</v>
      </c>
      <c r="U3288" t="s">
        <v>23</v>
      </c>
      <c r="V3288" t="s">
        <v>24</v>
      </c>
      <c r="W3288" t="s">
        <v>9285</v>
      </c>
      <c r="X3288" t="s">
        <v>26</v>
      </c>
      <c r="Y3288" t="s">
        <v>36</v>
      </c>
      <c r="Z3288" t="s">
        <v>28</v>
      </c>
      <c r="AA3288" t="s">
        <v>29</v>
      </c>
      <c r="AB3288" t="s">
        <v>30</v>
      </c>
    </row>
    <row r="3289" spans="1:28" x14ac:dyDescent="0.3">
      <c r="A3289" t="s">
        <v>9286</v>
      </c>
      <c r="B3289" t="s">
        <v>53</v>
      </c>
      <c r="C3289" t="s">
        <v>9287</v>
      </c>
      <c r="D3289" t="s">
        <v>1228</v>
      </c>
      <c r="E3289">
        <v>19</v>
      </c>
      <c r="F3289" t="s">
        <v>17465</v>
      </c>
      <c r="G3289">
        <v>2024</v>
      </c>
      <c r="H3289">
        <f t="shared" si="155"/>
        <v>45492</v>
      </c>
      <c r="I3289">
        <v>10</v>
      </c>
      <c r="J3289">
        <v>48</v>
      </c>
      <c r="K3289">
        <v>31</v>
      </c>
      <c r="L3289" t="s">
        <v>17467</v>
      </c>
      <c r="M3289">
        <f t="shared" si="153"/>
        <v>0.45035879629629627</v>
      </c>
      <c r="N3289" t="str">
        <f t="shared" si="154"/>
        <v>9 AM-12 PM</v>
      </c>
      <c r="O3289">
        <v>865.25</v>
      </c>
      <c r="P3289">
        <v>107</v>
      </c>
      <c r="Q3289">
        <v>102.18</v>
      </c>
      <c r="R3289">
        <v>4.82</v>
      </c>
      <c r="S3289">
        <v>763.07</v>
      </c>
      <c r="T3289" t="s">
        <v>34</v>
      </c>
      <c r="U3289" t="s">
        <v>23</v>
      </c>
      <c r="V3289" t="s">
        <v>24</v>
      </c>
      <c r="W3289" t="s">
        <v>9288</v>
      </c>
      <c r="X3289" t="s">
        <v>26</v>
      </c>
      <c r="Y3289" t="s">
        <v>36</v>
      </c>
      <c r="Z3289" t="s">
        <v>28</v>
      </c>
      <c r="AA3289" t="s">
        <v>26</v>
      </c>
      <c r="AB3289" t="s">
        <v>30</v>
      </c>
    </row>
    <row r="3290" spans="1:28" x14ac:dyDescent="0.3">
      <c r="A3290" t="s">
        <v>9289</v>
      </c>
      <c r="B3290" t="s">
        <v>57</v>
      </c>
      <c r="C3290" t="s">
        <v>9290</v>
      </c>
      <c r="D3290" t="s">
        <v>50</v>
      </c>
      <c r="E3290">
        <v>19</v>
      </c>
      <c r="F3290" t="s">
        <v>17465</v>
      </c>
      <c r="G3290">
        <v>2024</v>
      </c>
      <c r="H3290">
        <f t="shared" si="155"/>
        <v>45492</v>
      </c>
      <c r="I3290">
        <v>10</v>
      </c>
      <c r="J3290">
        <v>38</v>
      </c>
      <c r="K3290">
        <v>53</v>
      </c>
      <c r="L3290" t="s">
        <v>17467</v>
      </c>
      <c r="M3290">
        <f t="shared" si="153"/>
        <v>0.44366898148148143</v>
      </c>
      <c r="N3290" t="str">
        <f t="shared" si="154"/>
        <v>9 AM-12 PM</v>
      </c>
      <c r="O3290">
        <v>456.92</v>
      </c>
      <c r="P3290">
        <v>199</v>
      </c>
      <c r="Q3290">
        <v>191.04</v>
      </c>
      <c r="R3290">
        <v>7.96</v>
      </c>
      <c r="S3290">
        <v>265.88</v>
      </c>
      <c r="T3290" t="s">
        <v>34</v>
      </c>
      <c r="U3290" t="s">
        <v>23</v>
      </c>
      <c r="V3290" t="s">
        <v>24</v>
      </c>
      <c r="W3290" t="s">
        <v>9291</v>
      </c>
      <c r="X3290" t="s">
        <v>26</v>
      </c>
      <c r="Y3290" t="s">
        <v>36</v>
      </c>
      <c r="Z3290" t="s">
        <v>28</v>
      </c>
      <c r="AA3290" t="s">
        <v>29</v>
      </c>
      <c r="AB3290" t="s">
        <v>30</v>
      </c>
    </row>
    <row r="3291" spans="1:28" x14ac:dyDescent="0.3">
      <c r="A3291" t="s">
        <v>9292</v>
      </c>
      <c r="B3291" t="s">
        <v>1537</v>
      </c>
      <c r="C3291" t="s">
        <v>1538</v>
      </c>
      <c r="D3291" t="s">
        <v>164</v>
      </c>
      <c r="E3291">
        <v>19</v>
      </c>
      <c r="F3291" t="s">
        <v>17465</v>
      </c>
      <c r="G3291">
        <v>2024</v>
      </c>
      <c r="H3291">
        <f t="shared" si="155"/>
        <v>45492</v>
      </c>
      <c r="I3291">
        <v>10</v>
      </c>
      <c r="J3291">
        <v>37</v>
      </c>
      <c r="K3291">
        <v>14</v>
      </c>
      <c r="L3291" t="s">
        <v>17467</v>
      </c>
      <c r="M3291">
        <f t="shared" si="153"/>
        <v>0.44252314814814814</v>
      </c>
      <c r="N3291" t="str">
        <f t="shared" si="154"/>
        <v>9 AM-12 PM</v>
      </c>
      <c r="O3291">
        <v>598.73</v>
      </c>
      <c r="P3291">
        <v>50</v>
      </c>
      <c r="Q3291">
        <v>49.12</v>
      </c>
      <c r="R3291">
        <v>0.88</v>
      </c>
      <c r="S3291">
        <v>549.61</v>
      </c>
      <c r="T3291" t="s">
        <v>34</v>
      </c>
      <c r="U3291" t="s">
        <v>23</v>
      </c>
      <c r="V3291" t="s">
        <v>24</v>
      </c>
      <c r="W3291" t="s">
        <v>9293</v>
      </c>
      <c r="X3291" t="s">
        <v>26</v>
      </c>
      <c r="Y3291" t="s">
        <v>36</v>
      </c>
      <c r="Z3291" t="s">
        <v>28</v>
      </c>
      <c r="AA3291" t="s">
        <v>26</v>
      </c>
      <c r="AB3291" t="s">
        <v>30</v>
      </c>
    </row>
    <row r="3292" spans="1:28" x14ac:dyDescent="0.3">
      <c r="A3292" t="s">
        <v>9294</v>
      </c>
      <c r="B3292" t="s">
        <v>57</v>
      </c>
      <c r="C3292" t="s">
        <v>9295</v>
      </c>
      <c r="D3292" t="s">
        <v>50</v>
      </c>
      <c r="E3292">
        <v>19</v>
      </c>
      <c r="F3292" t="s">
        <v>17465</v>
      </c>
      <c r="G3292">
        <v>2024</v>
      </c>
      <c r="H3292">
        <f t="shared" si="155"/>
        <v>45492</v>
      </c>
      <c r="I3292">
        <v>10</v>
      </c>
      <c r="J3292">
        <v>37</v>
      </c>
      <c r="K3292">
        <v>10</v>
      </c>
      <c r="L3292" t="s">
        <v>17467</v>
      </c>
      <c r="M3292">
        <f t="shared" si="153"/>
        <v>0.44247685185185182</v>
      </c>
      <c r="N3292" t="str">
        <f t="shared" si="154"/>
        <v>9 AM-12 PM</v>
      </c>
      <c r="O3292">
        <v>628.76</v>
      </c>
      <c r="P3292">
        <v>179</v>
      </c>
      <c r="Q3292">
        <v>171.84</v>
      </c>
      <c r="R3292">
        <v>7.16</v>
      </c>
      <c r="S3292">
        <v>456.92</v>
      </c>
      <c r="T3292" t="s">
        <v>34</v>
      </c>
      <c r="U3292" t="s">
        <v>23</v>
      </c>
      <c r="V3292" t="s">
        <v>24</v>
      </c>
      <c r="W3292" t="s">
        <v>9296</v>
      </c>
      <c r="X3292" t="s">
        <v>26</v>
      </c>
      <c r="Y3292" t="s">
        <v>36</v>
      </c>
      <c r="Z3292" t="s">
        <v>28</v>
      </c>
      <c r="AA3292" t="s">
        <v>29</v>
      </c>
      <c r="AB3292" t="s">
        <v>30</v>
      </c>
    </row>
    <row r="3293" spans="1:28" x14ac:dyDescent="0.3">
      <c r="A3293" t="s">
        <v>9297</v>
      </c>
      <c r="B3293" t="s">
        <v>94</v>
      </c>
      <c r="C3293" t="s">
        <v>9298</v>
      </c>
      <c r="D3293" t="s">
        <v>50</v>
      </c>
      <c r="E3293">
        <v>19</v>
      </c>
      <c r="F3293" t="s">
        <v>17465</v>
      </c>
      <c r="G3293">
        <v>2024</v>
      </c>
      <c r="H3293">
        <f t="shared" si="155"/>
        <v>45492</v>
      </c>
      <c r="I3293">
        <v>10</v>
      </c>
      <c r="J3293">
        <v>27</v>
      </c>
      <c r="K3293">
        <v>34</v>
      </c>
      <c r="L3293" t="s">
        <v>17467</v>
      </c>
      <c r="M3293">
        <f t="shared" si="153"/>
        <v>0.43581018518518522</v>
      </c>
      <c r="N3293" t="str">
        <f t="shared" si="154"/>
        <v>9 AM-12 PM</v>
      </c>
      <c r="O3293">
        <v>585.6</v>
      </c>
      <c r="P3293">
        <v>199</v>
      </c>
      <c r="Q3293">
        <v>191.04</v>
      </c>
      <c r="R3293">
        <v>7.96</v>
      </c>
      <c r="S3293">
        <v>394.56</v>
      </c>
      <c r="T3293" t="s">
        <v>34</v>
      </c>
      <c r="U3293" t="s">
        <v>23</v>
      </c>
      <c r="V3293" t="s">
        <v>24</v>
      </c>
      <c r="W3293" t="s">
        <v>9299</v>
      </c>
      <c r="X3293" t="s">
        <v>26</v>
      </c>
      <c r="Y3293" t="s">
        <v>36</v>
      </c>
      <c r="Z3293" t="s">
        <v>28</v>
      </c>
      <c r="AA3293" t="s">
        <v>29</v>
      </c>
      <c r="AB3293" t="s">
        <v>30</v>
      </c>
    </row>
    <row r="3294" spans="1:28" x14ac:dyDescent="0.3">
      <c r="A3294" t="s">
        <v>9300</v>
      </c>
      <c r="B3294" t="s">
        <v>94</v>
      </c>
      <c r="C3294" t="s">
        <v>9301</v>
      </c>
      <c r="D3294" t="s">
        <v>74</v>
      </c>
      <c r="E3294">
        <v>19</v>
      </c>
      <c r="F3294" t="s">
        <v>17465</v>
      </c>
      <c r="G3294">
        <v>2024</v>
      </c>
      <c r="H3294">
        <f t="shared" si="155"/>
        <v>45492</v>
      </c>
      <c r="I3294">
        <v>10</v>
      </c>
      <c r="J3294">
        <v>26</v>
      </c>
      <c r="K3294">
        <v>26</v>
      </c>
      <c r="L3294" t="s">
        <v>17467</v>
      </c>
      <c r="M3294">
        <f t="shared" si="153"/>
        <v>0.43502314814814813</v>
      </c>
      <c r="N3294" t="str">
        <f t="shared" si="154"/>
        <v>9 AM-12 PM</v>
      </c>
      <c r="O3294">
        <v>682.6</v>
      </c>
      <c r="P3294">
        <v>100</v>
      </c>
      <c r="Q3294">
        <v>97</v>
      </c>
      <c r="R3294">
        <v>3</v>
      </c>
      <c r="S3294">
        <v>585.6</v>
      </c>
      <c r="T3294" t="s">
        <v>34</v>
      </c>
      <c r="U3294" t="s">
        <v>23</v>
      </c>
      <c r="V3294" t="s">
        <v>24</v>
      </c>
      <c r="W3294" t="s">
        <v>9302</v>
      </c>
      <c r="X3294" t="s">
        <v>26</v>
      </c>
      <c r="Y3294" t="s">
        <v>36</v>
      </c>
      <c r="Z3294" t="s">
        <v>28</v>
      </c>
      <c r="AA3294" t="s">
        <v>37</v>
      </c>
      <c r="AB3294" t="s">
        <v>30</v>
      </c>
    </row>
    <row r="3295" spans="1:28" x14ac:dyDescent="0.3">
      <c r="A3295" t="s">
        <v>9303</v>
      </c>
      <c r="B3295" t="s">
        <v>98</v>
      </c>
      <c r="C3295" t="s">
        <v>9304</v>
      </c>
      <c r="D3295" t="s">
        <v>50</v>
      </c>
      <c r="E3295">
        <v>19</v>
      </c>
      <c r="F3295" t="s">
        <v>17465</v>
      </c>
      <c r="G3295">
        <v>2024</v>
      </c>
      <c r="H3295">
        <f t="shared" si="155"/>
        <v>45492</v>
      </c>
      <c r="I3295">
        <v>10</v>
      </c>
      <c r="J3295">
        <v>22</v>
      </c>
      <c r="K3295">
        <v>30</v>
      </c>
      <c r="L3295" t="s">
        <v>17467</v>
      </c>
      <c r="M3295">
        <f t="shared" si="153"/>
        <v>0.43229166666666669</v>
      </c>
      <c r="N3295" t="str">
        <f t="shared" si="154"/>
        <v>9 AM-12 PM</v>
      </c>
      <c r="O3295">
        <v>1386.61</v>
      </c>
      <c r="P3295">
        <v>199</v>
      </c>
      <c r="Q3295">
        <v>191.04</v>
      </c>
      <c r="R3295">
        <v>7.96</v>
      </c>
      <c r="S3295">
        <v>1195.57</v>
      </c>
      <c r="T3295" t="s">
        <v>34</v>
      </c>
      <c r="U3295" t="s">
        <v>23</v>
      </c>
      <c r="V3295" t="s">
        <v>24</v>
      </c>
      <c r="W3295" t="s">
        <v>9305</v>
      </c>
      <c r="X3295" t="s">
        <v>26</v>
      </c>
      <c r="Y3295" t="s">
        <v>36</v>
      </c>
      <c r="Z3295" t="s">
        <v>28</v>
      </c>
      <c r="AA3295" t="s">
        <v>29</v>
      </c>
      <c r="AB3295" t="s">
        <v>30</v>
      </c>
    </row>
    <row r="3296" spans="1:28" x14ac:dyDescent="0.3">
      <c r="A3296" t="s">
        <v>9306</v>
      </c>
      <c r="B3296" t="s">
        <v>94</v>
      </c>
      <c r="C3296" t="s">
        <v>9307</v>
      </c>
      <c r="D3296" t="s">
        <v>50</v>
      </c>
      <c r="E3296">
        <v>19</v>
      </c>
      <c r="F3296" t="s">
        <v>17465</v>
      </c>
      <c r="G3296">
        <v>2024</v>
      </c>
      <c r="H3296">
        <f t="shared" si="155"/>
        <v>45492</v>
      </c>
      <c r="I3296">
        <v>10</v>
      </c>
      <c r="J3296">
        <v>22</v>
      </c>
      <c r="K3296">
        <v>1</v>
      </c>
      <c r="L3296" t="s">
        <v>17467</v>
      </c>
      <c r="M3296">
        <f t="shared" si="153"/>
        <v>0.4319560185185185</v>
      </c>
      <c r="N3296" t="str">
        <f t="shared" si="154"/>
        <v>9 AM-12 PM</v>
      </c>
      <c r="O3296">
        <v>373.64</v>
      </c>
      <c r="P3296">
        <v>199</v>
      </c>
      <c r="Q3296">
        <v>191.04</v>
      </c>
      <c r="R3296">
        <v>7.96</v>
      </c>
      <c r="S3296">
        <v>182.6</v>
      </c>
      <c r="T3296" t="s">
        <v>34</v>
      </c>
      <c r="U3296" t="s">
        <v>23</v>
      </c>
      <c r="V3296" t="s">
        <v>24</v>
      </c>
      <c r="W3296" t="s">
        <v>9308</v>
      </c>
      <c r="X3296" t="s">
        <v>26</v>
      </c>
      <c r="Y3296" t="s">
        <v>36</v>
      </c>
      <c r="Z3296" t="s">
        <v>28</v>
      </c>
      <c r="AA3296" t="s">
        <v>29</v>
      </c>
      <c r="AB3296" t="s">
        <v>30</v>
      </c>
    </row>
    <row r="3297" spans="1:28" x14ac:dyDescent="0.3">
      <c r="A3297" t="s">
        <v>9309</v>
      </c>
      <c r="B3297" t="s">
        <v>94</v>
      </c>
      <c r="C3297" t="s">
        <v>9301</v>
      </c>
      <c r="D3297" t="s">
        <v>74</v>
      </c>
      <c r="E3297">
        <v>19</v>
      </c>
      <c r="F3297" t="s">
        <v>17465</v>
      </c>
      <c r="G3297">
        <v>2024</v>
      </c>
      <c r="H3297">
        <f t="shared" si="155"/>
        <v>45492</v>
      </c>
      <c r="I3297">
        <v>10</v>
      </c>
      <c r="J3297">
        <v>21</v>
      </c>
      <c r="K3297">
        <v>17</v>
      </c>
      <c r="L3297" t="s">
        <v>17467</v>
      </c>
      <c r="M3297">
        <f t="shared" si="153"/>
        <v>0.43144675925925924</v>
      </c>
      <c r="N3297" t="str">
        <f t="shared" si="154"/>
        <v>9 AM-12 PM</v>
      </c>
      <c r="O3297">
        <v>663.67</v>
      </c>
      <c r="P3297">
        <v>299</v>
      </c>
      <c r="Q3297">
        <v>290.02999999999997</v>
      </c>
      <c r="R3297">
        <v>8.9700000000000006</v>
      </c>
      <c r="S3297">
        <v>373.64</v>
      </c>
      <c r="T3297" t="s">
        <v>34</v>
      </c>
      <c r="U3297" t="s">
        <v>23</v>
      </c>
      <c r="V3297" t="s">
        <v>24</v>
      </c>
      <c r="W3297" t="s">
        <v>9310</v>
      </c>
      <c r="X3297" t="s">
        <v>26</v>
      </c>
      <c r="Y3297" t="s">
        <v>36</v>
      </c>
      <c r="Z3297" t="s">
        <v>28</v>
      </c>
      <c r="AA3297" t="s">
        <v>37</v>
      </c>
      <c r="AB3297" t="s">
        <v>30</v>
      </c>
    </row>
    <row r="3298" spans="1:28" x14ac:dyDescent="0.3">
      <c r="A3298" t="s">
        <v>9311</v>
      </c>
      <c r="B3298" t="s">
        <v>185</v>
      </c>
      <c r="C3298" t="s">
        <v>9312</v>
      </c>
      <c r="D3298" t="s">
        <v>21</v>
      </c>
      <c r="E3298">
        <v>19</v>
      </c>
      <c r="F3298" t="s">
        <v>17465</v>
      </c>
      <c r="G3298">
        <v>2024</v>
      </c>
      <c r="H3298">
        <f t="shared" si="155"/>
        <v>45492</v>
      </c>
      <c r="I3298">
        <v>10</v>
      </c>
      <c r="J3298">
        <v>7</v>
      </c>
      <c r="K3298">
        <v>24</v>
      </c>
      <c r="L3298" t="s">
        <v>17467</v>
      </c>
      <c r="M3298">
        <f t="shared" si="153"/>
        <v>0.42180555555555554</v>
      </c>
      <c r="N3298" t="str">
        <f t="shared" si="154"/>
        <v>9 AM-12 PM</v>
      </c>
      <c r="O3298">
        <v>639.57000000000005</v>
      </c>
      <c r="P3298">
        <v>249</v>
      </c>
      <c r="Q3298">
        <v>243.27</v>
      </c>
      <c r="R3298">
        <v>5.73</v>
      </c>
      <c r="S3298">
        <v>396.3</v>
      </c>
      <c r="T3298" t="s">
        <v>34</v>
      </c>
      <c r="U3298" t="s">
        <v>23</v>
      </c>
      <c r="V3298" t="s">
        <v>24</v>
      </c>
      <c r="W3298" t="s">
        <v>9313</v>
      </c>
      <c r="X3298" t="s">
        <v>26</v>
      </c>
      <c r="Y3298" t="s">
        <v>36</v>
      </c>
      <c r="Z3298" t="s">
        <v>28</v>
      </c>
      <c r="AA3298" t="s">
        <v>29</v>
      </c>
      <c r="AB3298" t="s">
        <v>30</v>
      </c>
    </row>
    <row r="3299" spans="1:28" x14ac:dyDescent="0.3">
      <c r="A3299" t="s">
        <v>9314</v>
      </c>
      <c r="B3299" t="s">
        <v>98</v>
      </c>
      <c r="C3299" t="s">
        <v>3036</v>
      </c>
      <c r="D3299" t="s">
        <v>50</v>
      </c>
      <c r="E3299">
        <v>19</v>
      </c>
      <c r="F3299" t="s">
        <v>17465</v>
      </c>
      <c r="G3299">
        <v>2024</v>
      </c>
      <c r="H3299">
        <f t="shared" si="155"/>
        <v>45492</v>
      </c>
      <c r="I3299">
        <v>9</v>
      </c>
      <c r="J3299">
        <v>43</v>
      </c>
      <c r="K3299">
        <v>40</v>
      </c>
      <c r="L3299" t="s">
        <v>17467</v>
      </c>
      <c r="M3299">
        <f t="shared" si="153"/>
        <v>0.40532407407407406</v>
      </c>
      <c r="N3299" t="str">
        <f t="shared" si="154"/>
        <v>9 AM-12 PM</v>
      </c>
      <c r="O3299">
        <v>1673.65</v>
      </c>
      <c r="P3299">
        <v>299</v>
      </c>
      <c r="Q3299">
        <v>287.04000000000002</v>
      </c>
      <c r="R3299">
        <v>11.96</v>
      </c>
      <c r="S3299">
        <v>1386.61</v>
      </c>
      <c r="T3299" t="s">
        <v>34</v>
      </c>
      <c r="U3299" t="s">
        <v>23</v>
      </c>
      <c r="V3299" t="s">
        <v>24</v>
      </c>
      <c r="W3299" t="s">
        <v>9315</v>
      </c>
      <c r="X3299" t="s">
        <v>26</v>
      </c>
      <c r="Y3299" t="s">
        <v>36</v>
      </c>
      <c r="Z3299" t="s">
        <v>28</v>
      </c>
      <c r="AA3299" t="s">
        <v>29</v>
      </c>
      <c r="AB3299" t="s">
        <v>30</v>
      </c>
    </row>
    <row r="3300" spans="1:28" x14ac:dyDescent="0.3">
      <c r="A3300" t="s">
        <v>9316</v>
      </c>
      <c r="B3300" t="s">
        <v>102</v>
      </c>
      <c r="C3300" t="s">
        <v>9317</v>
      </c>
      <c r="D3300" t="s">
        <v>50</v>
      </c>
      <c r="E3300">
        <v>19</v>
      </c>
      <c r="F3300" t="s">
        <v>17465</v>
      </c>
      <c r="G3300">
        <v>2024</v>
      </c>
      <c r="H3300">
        <f t="shared" si="155"/>
        <v>45492</v>
      </c>
      <c r="I3300">
        <v>9</v>
      </c>
      <c r="J3300">
        <v>38</v>
      </c>
      <c r="K3300">
        <v>44</v>
      </c>
      <c r="L3300" t="s">
        <v>17467</v>
      </c>
      <c r="M3300">
        <f t="shared" si="153"/>
        <v>0.40189814814814812</v>
      </c>
      <c r="N3300" t="str">
        <f t="shared" si="154"/>
        <v>9 AM-12 PM</v>
      </c>
      <c r="O3300">
        <v>6449.59</v>
      </c>
      <c r="P3300">
        <v>349</v>
      </c>
      <c r="Q3300">
        <v>337.83</v>
      </c>
      <c r="R3300">
        <v>11.17</v>
      </c>
      <c r="S3300">
        <v>6111.76</v>
      </c>
      <c r="T3300" t="s">
        <v>34</v>
      </c>
      <c r="U3300" t="s">
        <v>23</v>
      </c>
      <c r="V3300" t="s">
        <v>24</v>
      </c>
      <c r="W3300" t="s">
        <v>9318</v>
      </c>
      <c r="X3300" t="s">
        <v>26</v>
      </c>
      <c r="Y3300" t="s">
        <v>27</v>
      </c>
      <c r="Z3300" t="s">
        <v>28</v>
      </c>
      <c r="AA3300" t="s">
        <v>37</v>
      </c>
      <c r="AB3300" t="s">
        <v>30</v>
      </c>
    </row>
    <row r="3301" spans="1:28" x14ac:dyDescent="0.3">
      <c r="A3301" t="s">
        <v>9319</v>
      </c>
      <c r="B3301" t="s">
        <v>98</v>
      </c>
      <c r="C3301" t="s">
        <v>9320</v>
      </c>
      <c r="D3301" t="s">
        <v>50</v>
      </c>
      <c r="E3301">
        <v>19</v>
      </c>
      <c r="F3301" t="s">
        <v>17465</v>
      </c>
      <c r="G3301">
        <v>2024</v>
      </c>
      <c r="H3301">
        <f t="shared" si="155"/>
        <v>45492</v>
      </c>
      <c r="I3301">
        <v>9</v>
      </c>
      <c r="J3301">
        <v>29</v>
      </c>
      <c r="K3301">
        <v>11</v>
      </c>
      <c r="L3301" t="s">
        <v>17467</v>
      </c>
      <c r="M3301">
        <f t="shared" si="153"/>
        <v>0.39526620370370374</v>
      </c>
      <c r="N3301" t="str">
        <f t="shared" si="154"/>
        <v>9 AM-12 PM</v>
      </c>
      <c r="O3301">
        <v>1050.69</v>
      </c>
      <c r="P3301">
        <v>299</v>
      </c>
      <c r="Q3301">
        <v>287.04000000000002</v>
      </c>
      <c r="R3301">
        <v>11.96</v>
      </c>
      <c r="S3301">
        <v>763.65</v>
      </c>
      <c r="T3301" t="s">
        <v>22</v>
      </c>
      <c r="U3301" t="s">
        <v>23</v>
      </c>
      <c r="V3301" t="s">
        <v>1212</v>
      </c>
      <c r="W3301" t="s">
        <v>9321</v>
      </c>
      <c r="X3301" t="s">
        <v>26</v>
      </c>
      <c r="Y3301" t="s">
        <v>36</v>
      </c>
      <c r="Z3301" t="s">
        <v>28</v>
      </c>
      <c r="AA3301" t="s">
        <v>29</v>
      </c>
      <c r="AB3301" t="s">
        <v>30</v>
      </c>
    </row>
    <row r="3302" spans="1:28" x14ac:dyDescent="0.3">
      <c r="A3302" t="s">
        <v>9322</v>
      </c>
      <c r="B3302" t="s">
        <v>1537</v>
      </c>
      <c r="C3302" t="s">
        <v>9317</v>
      </c>
      <c r="D3302" t="s">
        <v>50</v>
      </c>
      <c r="E3302">
        <v>19</v>
      </c>
      <c r="F3302" t="s">
        <v>17465</v>
      </c>
      <c r="G3302">
        <v>2024</v>
      </c>
      <c r="H3302">
        <f t="shared" si="155"/>
        <v>45492</v>
      </c>
      <c r="I3302">
        <v>9</v>
      </c>
      <c r="J3302">
        <v>26</v>
      </c>
      <c r="K3302">
        <v>28</v>
      </c>
      <c r="L3302" t="s">
        <v>17467</v>
      </c>
      <c r="M3302">
        <f t="shared" si="153"/>
        <v>0.39337962962962963</v>
      </c>
      <c r="N3302" t="str">
        <f t="shared" si="154"/>
        <v>9 AM-12 PM</v>
      </c>
      <c r="O3302">
        <v>936.56</v>
      </c>
      <c r="P3302">
        <v>349</v>
      </c>
      <c r="Q3302">
        <v>337.83</v>
      </c>
      <c r="R3302">
        <v>11.17</v>
      </c>
      <c r="S3302">
        <v>598.73</v>
      </c>
      <c r="T3302" t="s">
        <v>22</v>
      </c>
      <c r="U3302" t="s">
        <v>23</v>
      </c>
      <c r="V3302" t="s">
        <v>24</v>
      </c>
      <c r="W3302" t="s">
        <v>9323</v>
      </c>
      <c r="X3302" t="s">
        <v>26</v>
      </c>
      <c r="Y3302" t="s">
        <v>36</v>
      </c>
      <c r="Z3302" t="s">
        <v>28</v>
      </c>
      <c r="AA3302" t="s">
        <v>37</v>
      </c>
      <c r="AB3302" t="s">
        <v>30</v>
      </c>
    </row>
    <row r="3303" spans="1:28" x14ac:dyDescent="0.3">
      <c r="A3303" t="s">
        <v>9324</v>
      </c>
      <c r="B3303" t="s">
        <v>53</v>
      </c>
      <c r="C3303" t="s">
        <v>9325</v>
      </c>
      <c r="D3303" t="s">
        <v>21</v>
      </c>
      <c r="E3303">
        <v>19</v>
      </c>
      <c r="F3303" t="s">
        <v>17465</v>
      </c>
      <c r="G3303">
        <v>2024</v>
      </c>
      <c r="H3303">
        <f t="shared" si="155"/>
        <v>45492</v>
      </c>
      <c r="I3303">
        <v>9</v>
      </c>
      <c r="J3303">
        <v>24</v>
      </c>
      <c r="K3303">
        <v>47</v>
      </c>
      <c r="L3303" t="s">
        <v>17467</v>
      </c>
      <c r="M3303">
        <f t="shared" si="153"/>
        <v>0.39221064814814816</v>
      </c>
      <c r="N3303" t="str">
        <f t="shared" si="154"/>
        <v>9 AM-12 PM</v>
      </c>
      <c r="O3303">
        <v>1155.28</v>
      </c>
      <c r="P3303">
        <v>299</v>
      </c>
      <c r="Q3303">
        <v>290.02999999999997</v>
      </c>
      <c r="R3303">
        <v>8.9700000000000006</v>
      </c>
      <c r="S3303">
        <v>865.25</v>
      </c>
      <c r="T3303" t="s">
        <v>22</v>
      </c>
      <c r="U3303" t="s">
        <v>23</v>
      </c>
      <c r="V3303" t="s">
        <v>24</v>
      </c>
      <c r="W3303" t="s">
        <v>9326</v>
      </c>
      <c r="X3303" t="s">
        <v>26</v>
      </c>
      <c r="Y3303" t="s">
        <v>36</v>
      </c>
      <c r="Z3303" t="s">
        <v>28</v>
      </c>
      <c r="AA3303" t="s">
        <v>29</v>
      </c>
      <c r="AB3303" t="s">
        <v>30</v>
      </c>
    </row>
    <row r="3304" spans="1:28" x14ac:dyDescent="0.3">
      <c r="A3304" t="s">
        <v>9327</v>
      </c>
      <c r="B3304" t="s">
        <v>7895</v>
      </c>
      <c r="C3304" t="s">
        <v>9328</v>
      </c>
      <c r="D3304" t="s">
        <v>74</v>
      </c>
      <c r="E3304">
        <v>19</v>
      </c>
      <c r="F3304" t="s">
        <v>17465</v>
      </c>
      <c r="G3304">
        <v>2024</v>
      </c>
      <c r="H3304">
        <f t="shared" si="155"/>
        <v>45492</v>
      </c>
      <c r="I3304">
        <v>9</v>
      </c>
      <c r="J3304">
        <v>7</v>
      </c>
      <c r="K3304">
        <v>54</v>
      </c>
      <c r="L3304" t="s">
        <v>17467</v>
      </c>
      <c r="M3304">
        <f t="shared" si="153"/>
        <v>0.38048611111111108</v>
      </c>
      <c r="N3304" t="str">
        <f t="shared" si="154"/>
        <v>9 AM-12 PM</v>
      </c>
      <c r="O3304">
        <v>500</v>
      </c>
      <c r="P3304">
        <v>299</v>
      </c>
      <c r="Q3304">
        <v>290.02999999999997</v>
      </c>
      <c r="R3304">
        <v>0</v>
      </c>
      <c r="S3304">
        <v>209.97</v>
      </c>
      <c r="T3304" t="s">
        <v>22</v>
      </c>
      <c r="U3304" t="s">
        <v>198</v>
      </c>
      <c r="V3304" t="s">
        <v>24</v>
      </c>
      <c r="W3304" t="s">
        <v>7692</v>
      </c>
      <c r="X3304" t="s">
        <v>26</v>
      </c>
      <c r="Y3304" t="s">
        <v>36</v>
      </c>
      <c r="Z3304" t="s">
        <v>28</v>
      </c>
      <c r="AA3304" t="s">
        <v>29</v>
      </c>
      <c r="AB3304" t="s">
        <v>30</v>
      </c>
    </row>
    <row r="3305" spans="1:28" x14ac:dyDescent="0.3">
      <c r="A3305" t="s">
        <v>9329</v>
      </c>
      <c r="B3305" t="s">
        <v>98</v>
      </c>
      <c r="C3305" t="s">
        <v>9330</v>
      </c>
      <c r="D3305" t="s">
        <v>74</v>
      </c>
      <c r="E3305">
        <v>19</v>
      </c>
      <c r="F3305" t="s">
        <v>17465</v>
      </c>
      <c r="G3305">
        <v>2024</v>
      </c>
      <c r="H3305">
        <f t="shared" si="155"/>
        <v>45492</v>
      </c>
      <c r="I3305">
        <v>9</v>
      </c>
      <c r="J3305">
        <v>5</v>
      </c>
      <c r="K3305">
        <v>55</v>
      </c>
      <c r="L3305" t="s">
        <v>17467</v>
      </c>
      <c r="M3305">
        <f t="shared" si="153"/>
        <v>0.37910879629629629</v>
      </c>
      <c r="N3305" t="str">
        <f t="shared" si="154"/>
        <v>9 AM-12 PM</v>
      </c>
      <c r="O3305">
        <v>1389.22</v>
      </c>
      <c r="P3305">
        <v>349</v>
      </c>
      <c r="Q3305">
        <v>338.53</v>
      </c>
      <c r="R3305">
        <v>10.47</v>
      </c>
      <c r="S3305">
        <v>1050.69</v>
      </c>
      <c r="T3305" t="s">
        <v>22</v>
      </c>
      <c r="U3305" t="s">
        <v>23</v>
      </c>
      <c r="V3305" t="s">
        <v>1212</v>
      </c>
      <c r="W3305" t="s">
        <v>9331</v>
      </c>
      <c r="X3305" t="s">
        <v>26</v>
      </c>
      <c r="Y3305" t="s">
        <v>36</v>
      </c>
      <c r="Z3305" t="s">
        <v>28</v>
      </c>
      <c r="AA3305" t="s">
        <v>29</v>
      </c>
      <c r="AB3305" t="s">
        <v>30</v>
      </c>
    </row>
    <row r="3306" spans="1:28" x14ac:dyDescent="0.3">
      <c r="A3306" t="s">
        <v>9332</v>
      </c>
      <c r="B3306" t="s">
        <v>7895</v>
      </c>
      <c r="C3306" t="s">
        <v>9328</v>
      </c>
      <c r="D3306" t="s">
        <v>74</v>
      </c>
      <c r="E3306">
        <v>19</v>
      </c>
      <c r="F3306" t="s">
        <v>17465</v>
      </c>
      <c r="G3306">
        <v>2024</v>
      </c>
      <c r="H3306">
        <f t="shared" si="155"/>
        <v>45492</v>
      </c>
      <c r="I3306">
        <v>8</v>
      </c>
      <c r="J3306">
        <v>49</v>
      </c>
      <c r="K3306">
        <v>49</v>
      </c>
      <c r="L3306" t="s">
        <v>17467</v>
      </c>
      <c r="M3306">
        <f t="shared" si="153"/>
        <v>0.36792824074074071</v>
      </c>
      <c r="N3306" t="str">
        <f t="shared" si="154"/>
        <v>5-8 AM</v>
      </c>
      <c r="O3306">
        <v>500</v>
      </c>
      <c r="P3306">
        <v>299</v>
      </c>
      <c r="Q3306">
        <v>290.02999999999997</v>
      </c>
      <c r="R3306">
        <v>0</v>
      </c>
      <c r="S3306">
        <v>209.97</v>
      </c>
      <c r="T3306" t="s">
        <v>22</v>
      </c>
      <c r="U3306" t="s">
        <v>198</v>
      </c>
      <c r="V3306" t="s">
        <v>24</v>
      </c>
      <c r="W3306" t="s">
        <v>9333</v>
      </c>
      <c r="X3306" t="s">
        <v>26</v>
      </c>
      <c r="Y3306" t="s">
        <v>36</v>
      </c>
      <c r="Z3306" t="s">
        <v>28</v>
      </c>
      <c r="AA3306" t="s">
        <v>29</v>
      </c>
      <c r="AB3306" t="s">
        <v>30</v>
      </c>
    </row>
    <row r="3307" spans="1:28" x14ac:dyDescent="0.3">
      <c r="A3307" t="s">
        <v>9334</v>
      </c>
      <c r="B3307" t="s">
        <v>68</v>
      </c>
      <c r="C3307" t="s">
        <v>9335</v>
      </c>
      <c r="D3307" t="s">
        <v>74</v>
      </c>
      <c r="E3307">
        <v>19</v>
      </c>
      <c r="F3307" t="s">
        <v>17465</v>
      </c>
      <c r="G3307">
        <v>2024</v>
      </c>
      <c r="H3307">
        <f t="shared" si="155"/>
        <v>45492</v>
      </c>
      <c r="I3307">
        <v>8</v>
      </c>
      <c r="J3307">
        <v>46</v>
      </c>
      <c r="K3307">
        <v>48</v>
      </c>
      <c r="L3307" t="s">
        <v>17467</v>
      </c>
      <c r="M3307">
        <f t="shared" si="153"/>
        <v>0.36583333333333329</v>
      </c>
      <c r="N3307" t="str">
        <f t="shared" si="154"/>
        <v>5-8 AM</v>
      </c>
      <c r="O3307">
        <v>1819.96</v>
      </c>
      <c r="P3307">
        <v>33</v>
      </c>
      <c r="Q3307">
        <v>32.01</v>
      </c>
      <c r="R3307">
        <v>0.99</v>
      </c>
      <c r="S3307">
        <v>1787.95</v>
      </c>
      <c r="T3307" t="s">
        <v>34</v>
      </c>
      <c r="U3307" t="s">
        <v>23</v>
      </c>
      <c r="V3307" t="s">
        <v>24</v>
      </c>
      <c r="W3307" t="s">
        <v>9336</v>
      </c>
      <c r="X3307" t="s">
        <v>26</v>
      </c>
      <c r="Y3307" t="s">
        <v>36</v>
      </c>
      <c r="Z3307" t="s">
        <v>28</v>
      </c>
      <c r="AA3307" t="s">
        <v>29</v>
      </c>
      <c r="AB3307" t="s">
        <v>30</v>
      </c>
    </row>
    <row r="3308" spans="1:28" x14ac:dyDescent="0.3">
      <c r="A3308" t="s">
        <v>9337</v>
      </c>
      <c r="B3308" t="s">
        <v>131</v>
      </c>
      <c r="C3308" t="s">
        <v>9338</v>
      </c>
      <c r="D3308" t="s">
        <v>74</v>
      </c>
      <c r="E3308">
        <v>19</v>
      </c>
      <c r="F3308" t="s">
        <v>17465</v>
      </c>
      <c r="G3308">
        <v>2024</v>
      </c>
      <c r="H3308">
        <f t="shared" si="155"/>
        <v>45492</v>
      </c>
      <c r="I3308">
        <v>8</v>
      </c>
      <c r="J3308">
        <v>32</v>
      </c>
      <c r="K3308">
        <v>42</v>
      </c>
      <c r="L3308" t="s">
        <v>17467</v>
      </c>
      <c r="M3308">
        <f t="shared" si="153"/>
        <v>0.35604166666666665</v>
      </c>
      <c r="N3308" t="str">
        <f t="shared" si="154"/>
        <v>5-8 AM</v>
      </c>
      <c r="O3308">
        <v>1415.48</v>
      </c>
      <c r="P3308">
        <v>199</v>
      </c>
      <c r="Q3308">
        <v>193.03</v>
      </c>
      <c r="R3308">
        <v>5.97</v>
      </c>
      <c r="S3308">
        <v>1222.45</v>
      </c>
      <c r="T3308" t="s">
        <v>34</v>
      </c>
      <c r="U3308" t="s">
        <v>23</v>
      </c>
      <c r="V3308" t="s">
        <v>24</v>
      </c>
      <c r="W3308" t="s">
        <v>9339</v>
      </c>
      <c r="X3308" t="s">
        <v>26</v>
      </c>
      <c r="Y3308" t="s">
        <v>36</v>
      </c>
      <c r="Z3308" t="s">
        <v>28</v>
      </c>
      <c r="AA3308" t="s">
        <v>29</v>
      </c>
      <c r="AB3308" t="s">
        <v>30</v>
      </c>
    </row>
    <row r="3309" spans="1:28" x14ac:dyDescent="0.3">
      <c r="A3309" t="s">
        <v>9340</v>
      </c>
      <c r="B3309" t="s">
        <v>131</v>
      </c>
      <c r="C3309" t="s">
        <v>9341</v>
      </c>
      <c r="D3309" t="s">
        <v>74</v>
      </c>
      <c r="E3309">
        <v>19</v>
      </c>
      <c r="F3309" t="s">
        <v>17465</v>
      </c>
      <c r="G3309">
        <v>2024</v>
      </c>
      <c r="H3309">
        <f t="shared" si="155"/>
        <v>45492</v>
      </c>
      <c r="I3309">
        <v>7</v>
      </c>
      <c r="J3309">
        <v>46</v>
      </c>
      <c r="K3309">
        <v>41</v>
      </c>
      <c r="L3309" t="s">
        <v>17467</v>
      </c>
      <c r="M3309">
        <f t="shared" si="153"/>
        <v>0.32408564814814816</v>
      </c>
      <c r="N3309" t="str">
        <f t="shared" si="154"/>
        <v>5-8 AM</v>
      </c>
      <c r="O3309">
        <v>1608.51</v>
      </c>
      <c r="P3309">
        <v>199</v>
      </c>
      <c r="Q3309">
        <v>193.03</v>
      </c>
      <c r="R3309">
        <v>5.97</v>
      </c>
      <c r="S3309">
        <v>1415.48</v>
      </c>
      <c r="T3309" t="s">
        <v>34</v>
      </c>
      <c r="U3309" t="s">
        <v>23</v>
      </c>
      <c r="V3309" t="s">
        <v>24</v>
      </c>
      <c r="W3309" t="s">
        <v>9342</v>
      </c>
      <c r="X3309" t="s">
        <v>26</v>
      </c>
      <c r="Y3309" t="s">
        <v>36</v>
      </c>
      <c r="Z3309" t="s">
        <v>28</v>
      </c>
      <c r="AA3309" t="s">
        <v>29</v>
      </c>
      <c r="AB3309" t="s">
        <v>30</v>
      </c>
    </row>
    <row r="3310" spans="1:28" x14ac:dyDescent="0.3">
      <c r="A3310" t="s">
        <v>9343</v>
      </c>
      <c r="B3310" t="s">
        <v>1537</v>
      </c>
      <c r="C3310" t="s">
        <v>9344</v>
      </c>
      <c r="D3310" t="s">
        <v>21</v>
      </c>
      <c r="E3310">
        <v>18</v>
      </c>
      <c r="F3310" t="s">
        <v>17465</v>
      </c>
      <c r="G3310">
        <v>2024</v>
      </c>
      <c r="H3310">
        <f t="shared" si="155"/>
        <v>45491</v>
      </c>
      <c r="I3310">
        <v>10</v>
      </c>
      <c r="J3310">
        <v>34</v>
      </c>
      <c r="K3310">
        <v>37</v>
      </c>
      <c r="L3310" t="s">
        <v>17466</v>
      </c>
      <c r="M3310">
        <f t="shared" si="153"/>
        <v>0.94070601851851843</v>
      </c>
      <c r="N3310" t="str">
        <f t="shared" si="154"/>
        <v>9-11 PM</v>
      </c>
      <c r="O3310">
        <v>1229.28</v>
      </c>
      <c r="P3310">
        <v>299</v>
      </c>
      <c r="Q3310">
        <v>292.72000000000003</v>
      </c>
      <c r="R3310">
        <v>6.28</v>
      </c>
      <c r="S3310">
        <v>936.56</v>
      </c>
      <c r="T3310" t="s">
        <v>34</v>
      </c>
      <c r="U3310" t="s">
        <v>23</v>
      </c>
      <c r="V3310" t="s">
        <v>24</v>
      </c>
      <c r="W3310" t="s">
        <v>9345</v>
      </c>
      <c r="X3310" t="s">
        <v>26</v>
      </c>
      <c r="Y3310" t="s">
        <v>36</v>
      </c>
      <c r="Z3310" t="s">
        <v>28</v>
      </c>
      <c r="AA3310" t="s">
        <v>37</v>
      </c>
      <c r="AB3310" t="s">
        <v>30</v>
      </c>
    </row>
    <row r="3311" spans="1:28" x14ac:dyDescent="0.3">
      <c r="A3311" t="s">
        <v>9346</v>
      </c>
      <c r="B3311" t="s">
        <v>1537</v>
      </c>
      <c r="C3311" t="s">
        <v>9347</v>
      </c>
      <c r="D3311" t="s">
        <v>104</v>
      </c>
      <c r="E3311">
        <v>18</v>
      </c>
      <c r="F3311" t="s">
        <v>17465</v>
      </c>
      <c r="G3311">
        <v>2024</v>
      </c>
      <c r="H3311">
        <f t="shared" si="155"/>
        <v>45491</v>
      </c>
      <c r="I3311">
        <v>10</v>
      </c>
      <c r="J3311">
        <v>5</v>
      </c>
      <c r="K3311">
        <v>35</v>
      </c>
      <c r="L3311" t="s">
        <v>17466</v>
      </c>
      <c r="M3311">
        <f t="shared" si="153"/>
        <v>0.92054398148148142</v>
      </c>
      <c r="N3311" t="str">
        <f t="shared" si="154"/>
        <v>9-11 PM</v>
      </c>
      <c r="O3311">
        <v>3614.35</v>
      </c>
      <c r="P3311">
        <v>2330</v>
      </c>
      <c r="Q3311">
        <v>2329</v>
      </c>
      <c r="R3311">
        <v>1</v>
      </c>
      <c r="S3311">
        <v>1285.3499999999999</v>
      </c>
      <c r="T3311" t="s">
        <v>105</v>
      </c>
      <c r="U3311" t="s">
        <v>23</v>
      </c>
      <c r="V3311" t="s">
        <v>24</v>
      </c>
      <c r="W3311" t="s">
        <v>9348</v>
      </c>
      <c r="X3311" t="s">
        <v>26</v>
      </c>
      <c r="Y3311" t="s">
        <v>36</v>
      </c>
      <c r="Z3311" t="s">
        <v>28</v>
      </c>
      <c r="AA3311" t="s">
        <v>26</v>
      </c>
      <c r="AB3311" t="s">
        <v>30</v>
      </c>
    </row>
    <row r="3312" spans="1:28" x14ac:dyDescent="0.3">
      <c r="A3312" t="s">
        <v>9349</v>
      </c>
      <c r="B3312" t="s">
        <v>48</v>
      </c>
      <c r="C3312" t="s">
        <v>9350</v>
      </c>
      <c r="D3312" t="s">
        <v>74</v>
      </c>
      <c r="E3312">
        <v>18</v>
      </c>
      <c r="F3312" t="s">
        <v>17465</v>
      </c>
      <c r="G3312">
        <v>2024</v>
      </c>
      <c r="H3312">
        <f t="shared" si="155"/>
        <v>45491</v>
      </c>
      <c r="I3312">
        <v>9</v>
      </c>
      <c r="J3312">
        <v>54</v>
      </c>
      <c r="K3312">
        <v>19</v>
      </c>
      <c r="L3312" t="s">
        <v>17466</v>
      </c>
      <c r="M3312">
        <f t="shared" si="153"/>
        <v>0.91271990740740738</v>
      </c>
      <c r="N3312" t="str">
        <f t="shared" si="154"/>
        <v>9-11 PM</v>
      </c>
      <c r="O3312">
        <v>136.37</v>
      </c>
      <c r="P3312">
        <v>22</v>
      </c>
      <c r="Q3312">
        <v>21.34</v>
      </c>
      <c r="R3312">
        <v>0.66</v>
      </c>
      <c r="S3312">
        <v>115.03</v>
      </c>
      <c r="T3312" t="s">
        <v>22</v>
      </c>
      <c r="U3312" t="s">
        <v>23</v>
      </c>
      <c r="V3312" t="s">
        <v>24</v>
      </c>
      <c r="W3312" t="s">
        <v>9351</v>
      </c>
      <c r="X3312" t="s">
        <v>26</v>
      </c>
      <c r="Y3312" t="s">
        <v>36</v>
      </c>
      <c r="Z3312" t="s">
        <v>28</v>
      </c>
      <c r="AA3312" t="s">
        <v>37</v>
      </c>
      <c r="AB3312" t="s">
        <v>30</v>
      </c>
    </row>
    <row r="3313" spans="1:28" x14ac:dyDescent="0.3">
      <c r="A3313" t="s">
        <v>9352</v>
      </c>
      <c r="B3313" t="s">
        <v>48</v>
      </c>
      <c r="C3313" t="s">
        <v>9350</v>
      </c>
      <c r="D3313" t="s">
        <v>74</v>
      </c>
      <c r="E3313">
        <v>18</v>
      </c>
      <c r="F3313" t="s">
        <v>17465</v>
      </c>
      <c r="G3313">
        <v>2024</v>
      </c>
      <c r="H3313">
        <f t="shared" si="155"/>
        <v>45491</v>
      </c>
      <c r="I3313">
        <v>9</v>
      </c>
      <c r="J3313">
        <v>52</v>
      </c>
      <c r="K3313">
        <v>45</v>
      </c>
      <c r="L3313" t="s">
        <v>17466</v>
      </c>
      <c r="M3313">
        <f t="shared" si="153"/>
        <v>0.9116319444444444</v>
      </c>
      <c r="N3313" t="str">
        <f t="shared" si="154"/>
        <v>9-11 PM</v>
      </c>
      <c r="O3313">
        <v>157.71</v>
      </c>
      <c r="P3313">
        <v>22</v>
      </c>
      <c r="Q3313">
        <v>21.34</v>
      </c>
      <c r="R3313">
        <v>0.66</v>
      </c>
      <c r="S3313">
        <v>136.37</v>
      </c>
      <c r="T3313" t="s">
        <v>34</v>
      </c>
      <c r="U3313" t="s">
        <v>23</v>
      </c>
      <c r="V3313" t="s">
        <v>24</v>
      </c>
      <c r="W3313" t="s">
        <v>9353</v>
      </c>
      <c r="X3313" t="s">
        <v>26</v>
      </c>
      <c r="Y3313" t="s">
        <v>36</v>
      </c>
      <c r="Z3313" t="s">
        <v>28</v>
      </c>
      <c r="AA3313" t="s">
        <v>37</v>
      </c>
      <c r="AB3313" t="s">
        <v>30</v>
      </c>
    </row>
    <row r="3314" spans="1:28" x14ac:dyDescent="0.3">
      <c r="A3314" t="s">
        <v>9354</v>
      </c>
      <c r="B3314" t="s">
        <v>234</v>
      </c>
      <c r="C3314" t="s">
        <v>9355</v>
      </c>
      <c r="D3314" t="s">
        <v>225</v>
      </c>
      <c r="E3314">
        <v>18</v>
      </c>
      <c r="F3314" t="s">
        <v>17465</v>
      </c>
      <c r="G3314">
        <v>2024</v>
      </c>
      <c r="H3314">
        <f t="shared" si="155"/>
        <v>45491</v>
      </c>
      <c r="I3314">
        <v>9</v>
      </c>
      <c r="J3314">
        <v>50</v>
      </c>
      <c r="K3314">
        <v>23</v>
      </c>
      <c r="L3314" t="s">
        <v>17466</v>
      </c>
      <c r="M3314">
        <f t="shared" si="153"/>
        <v>0.90998842592592588</v>
      </c>
      <c r="N3314" t="str">
        <f t="shared" si="154"/>
        <v>9-11 PM</v>
      </c>
      <c r="O3314">
        <v>2535.48</v>
      </c>
      <c r="P3314">
        <v>829</v>
      </c>
      <c r="Q3314">
        <v>828</v>
      </c>
      <c r="R3314">
        <v>1</v>
      </c>
      <c r="S3314">
        <v>1707.48</v>
      </c>
      <c r="T3314" t="s">
        <v>105</v>
      </c>
      <c r="U3314" t="s">
        <v>23</v>
      </c>
      <c r="V3314" t="s">
        <v>24</v>
      </c>
      <c r="W3314" t="s">
        <v>9356</v>
      </c>
      <c r="X3314" t="s">
        <v>26</v>
      </c>
      <c r="Y3314" t="s">
        <v>27</v>
      </c>
      <c r="Z3314" t="s">
        <v>28</v>
      </c>
      <c r="AA3314" t="s">
        <v>26</v>
      </c>
      <c r="AB3314" t="s">
        <v>30</v>
      </c>
    </row>
    <row r="3315" spans="1:28" x14ac:dyDescent="0.3">
      <c r="A3315" t="s">
        <v>9357</v>
      </c>
      <c r="B3315" t="s">
        <v>234</v>
      </c>
      <c r="C3315" t="s">
        <v>9358</v>
      </c>
      <c r="D3315" t="s">
        <v>225</v>
      </c>
      <c r="E3315">
        <v>18</v>
      </c>
      <c r="F3315" t="s">
        <v>17465</v>
      </c>
      <c r="G3315">
        <v>2024</v>
      </c>
      <c r="H3315">
        <f t="shared" si="155"/>
        <v>45491</v>
      </c>
      <c r="I3315">
        <v>9</v>
      </c>
      <c r="J3315">
        <v>50</v>
      </c>
      <c r="K3315">
        <v>0</v>
      </c>
      <c r="L3315" t="s">
        <v>17466</v>
      </c>
      <c r="M3315">
        <f t="shared" si="153"/>
        <v>0.90972222222222221</v>
      </c>
      <c r="N3315" t="str">
        <f t="shared" si="154"/>
        <v>9-11 PM</v>
      </c>
      <c r="O3315">
        <v>3363.48</v>
      </c>
      <c r="P3315">
        <v>829</v>
      </c>
      <c r="Q3315">
        <v>828</v>
      </c>
      <c r="R3315">
        <v>1</v>
      </c>
      <c r="S3315">
        <v>2535.48</v>
      </c>
      <c r="T3315" t="s">
        <v>105</v>
      </c>
      <c r="U3315" t="s">
        <v>23</v>
      </c>
      <c r="V3315" t="s">
        <v>24</v>
      </c>
      <c r="W3315" t="s">
        <v>9359</v>
      </c>
      <c r="X3315" t="s">
        <v>26</v>
      </c>
      <c r="Y3315" t="s">
        <v>27</v>
      </c>
      <c r="Z3315" t="s">
        <v>28</v>
      </c>
      <c r="AA3315" t="s">
        <v>26</v>
      </c>
      <c r="AB3315" t="s">
        <v>30</v>
      </c>
    </row>
    <row r="3316" spans="1:28" x14ac:dyDescent="0.3">
      <c r="A3316" t="s">
        <v>9360</v>
      </c>
      <c r="B3316" t="s">
        <v>234</v>
      </c>
      <c r="C3316" t="s">
        <v>9361</v>
      </c>
      <c r="D3316" t="s">
        <v>225</v>
      </c>
      <c r="E3316">
        <v>18</v>
      </c>
      <c r="F3316" t="s">
        <v>17465</v>
      </c>
      <c r="G3316">
        <v>2024</v>
      </c>
      <c r="H3316">
        <f t="shared" si="155"/>
        <v>45491</v>
      </c>
      <c r="I3316">
        <v>9</v>
      </c>
      <c r="J3316">
        <v>49</v>
      </c>
      <c r="K3316">
        <v>38</v>
      </c>
      <c r="L3316" t="s">
        <v>17466</v>
      </c>
      <c r="M3316">
        <f t="shared" si="153"/>
        <v>0.90946759259259258</v>
      </c>
      <c r="N3316" t="str">
        <f t="shared" si="154"/>
        <v>9-11 PM</v>
      </c>
      <c r="O3316">
        <v>4191.4799999999996</v>
      </c>
      <c r="P3316">
        <v>829</v>
      </c>
      <c r="Q3316">
        <v>828</v>
      </c>
      <c r="R3316">
        <v>1</v>
      </c>
      <c r="S3316">
        <v>3363.48</v>
      </c>
      <c r="T3316" t="s">
        <v>105</v>
      </c>
      <c r="U3316" t="s">
        <v>23</v>
      </c>
      <c r="V3316" t="s">
        <v>24</v>
      </c>
      <c r="W3316" t="s">
        <v>9362</v>
      </c>
      <c r="X3316" t="s">
        <v>26</v>
      </c>
      <c r="Y3316" t="s">
        <v>27</v>
      </c>
      <c r="Z3316" t="s">
        <v>28</v>
      </c>
      <c r="AA3316" t="s">
        <v>26</v>
      </c>
      <c r="AB3316" t="s">
        <v>30</v>
      </c>
    </row>
    <row r="3317" spans="1:28" x14ac:dyDescent="0.3">
      <c r="A3317" t="s">
        <v>9363</v>
      </c>
      <c r="B3317" t="s">
        <v>234</v>
      </c>
      <c r="C3317" t="s">
        <v>9364</v>
      </c>
      <c r="D3317" t="s">
        <v>225</v>
      </c>
      <c r="E3317">
        <v>18</v>
      </c>
      <c r="F3317" t="s">
        <v>17465</v>
      </c>
      <c r="G3317">
        <v>2024</v>
      </c>
      <c r="H3317">
        <f t="shared" si="155"/>
        <v>45491</v>
      </c>
      <c r="I3317">
        <v>9</v>
      </c>
      <c r="J3317">
        <v>49</v>
      </c>
      <c r="K3317">
        <v>16</v>
      </c>
      <c r="L3317" t="s">
        <v>17466</v>
      </c>
      <c r="M3317">
        <f t="shared" si="153"/>
        <v>0.90921296296296295</v>
      </c>
      <c r="N3317" t="str">
        <f t="shared" si="154"/>
        <v>9-11 PM</v>
      </c>
      <c r="O3317">
        <v>5019.4799999999996</v>
      </c>
      <c r="P3317">
        <v>829</v>
      </c>
      <c r="Q3317">
        <v>828</v>
      </c>
      <c r="R3317">
        <v>1</v>
      </c>
      <c r="S3317">
        <v>4191.4799999999996</v>
      </c>
      <c r="T3317" t="s">
        <v>105</v>
      </c>
      <c r="U3317" t="s">
        <v>23</v>
      </c>
      <c r="V3317" t="s">
        <v>24</v>
      </c>
      <c r="W3317" t="s">
        <v>9365</v>
      </c>
      <c r="X3317" t="s">
        <v>26</v>
      </c>
      <c r="Y3317" t="s">
        <v>27</v>
      </c>
      <c r="Z3317" t="s">
        <v>28</v>
      </c>
      <c r="AA3317" t="s">
        <v>26</v>
      </c>
      <c r="AB3317" t="s">
        <v>30</v>
      </c>
    </row>
    <row r="3318" spans="1:28" x14ac:dyDescent="0.3">
      <c r="A3318" t="s">
        <v>9366</v>
      </c>
      <c r="B3318" t="s">
        <v>234</v>
      </c>
      <c r="C3318" t="s">
        <v>9367</v>
      </c>
      <c r="D3318" t="s">
        <v>225</v>
      </c>
      <c r="E3318">
        <v>18</v>
      </c>
      <c r="F3318" t="s">
        <v>17465</v>
      </c>
      <c r="G3318">
        <v>2024</v>
      </c>
      <c r="H3318">
        <f t="shared" si="155"/>
        <v>45491</v>
      </c>
      <c r="I3318">
        <v>9</v>
      </c>
      <c r="J3318">
        <v>48</v>
      </c>
      <c r="K3318">
        <v>51</v>
      </c>
      <c r="L3318" t="s">
        <v>17466</v>
      </c>
      <c r="M3318">
        <f t="shared" si="153"/>
        <v>0.90892361111111108</v>
      </c>
      <c r="N3318" t="str">
        <f t="shared" si="154"/>
        <v>9-11 PM</v>
      </c>
      <c r="O3318">
        <v>5847.48</v>
      </c>
      <c r="P3318">
        <v>829</v>
      </c>
      <c r="Q3318">
        <v>828</v>
      </c>
      <c r="R3318">
        <v>1</v>
      </c>
      <c r="S3318">
        <v>5019.4799999999996</v>
      </c>
      <c r="T3318" t="s">
        <v>105</v>
      </c>
      <c r="U3318" t="s">
        <v>23</v>
      </c>
      <c r="V3318" t="s">
        <v>24</v>
      </c>
      <c r="W3318" t="s">
        <v>9368</v>
      </c>
      <c r="X3318" t="s">
        <v>26</v>
      </c>
      <c r="Y3318" t="s">
        <v>27</v>
      </c>
      <c r="Z3318" t="s">
        <v>28</v>
      </c>
      <c r="AA3318" t="s">
        <v>26</v>
      </c>
      <c r="AB3318" t="s">
        <v>30</v>
      </c>
    </row>
    <row r="3319" spans="1:28" x14ac:dyDescent="0.3">
      <c r="A3319" t="s">
        <v>9369</v>
      </c>
      <c r="B3319" t="s">
        <v>48</v>
      </c>
      <c r="C3319" t="s">
        <v>9370</v>
      </c>
      <c r="D3319" t="s">
        <v>50</v>
      </c>
      <c r="E3319">
        <v>18</v>
      </c>
      <c r="F3319" t="s">
        <v>17465</v>
      </c>
      <c r="G3319">
        <v>2024</v>
      </c>
      <c r="H3319">
        <f t="shared" si="155"/>
        <v>45491</v>
      </c>
      <c r="I3319">
        <v>9</v>
      </c>
      <c r="J3319">
        <v>44</v>
      </c>
      <c r="K3319">
        <v>3</v>
      </c>
      <c r="L3319" t="s">
        <v>17466</v>
      </c>
      <c r="M3319">
        <f t="shared" si="153"/>
        <v>0.90559027777777779</v>
      </c>
      <c r="N3319" t="str">
        <f t="shared" si="154"/>
        <v>9-11 PM</v>
      </c>
      <c r="O3319">
        <v>178.83</v>
      </c>
      <c r="P3319">
        <v>22</v>
      </c>
      <c r="Q3319">
        <v>21.12</v>
      </c>
      <c r="R3319">
        <v>0.88</v>
      </c>
      <c r="S3319">
        <v>157.71</v>
      </c>
      <c r="T3319" t="s">
        <v>34</v>
      </c>
      <c r="U3319" t="s">
        <v>23</v>
      </c>
      <c r="V3319" t="s">
        <v>24</v>
      </c>
      <c r="W3319" t="s">
        <v>9371</v>
      </c>
      <c r="X3319" t="s">
        <v>26</v>
      </c>
      <c r="Y3319" t="s">
        <v>36</v>
      </c>
      <c r="Z3319" t="s">
        <v>28</v>
      </c>
      <c r="AA3319" t="s">
        <v>29</v>
      </c>
      <c r="AB3319" t="s">
        <v>30</v>
      </c>
    </row>
    <row r="3320" spans="1:28" x14ac:dyDescent="0.3">
      <c r="A3320" t="s">
        <v>9372</v>
      </c>
      <c r="B3320" t="s">
        <v>48</v>
      </c>
      <c r="C3320" t="s">
        <v>3220</v>
      </c>
      <c r="D3320" t="s">
        <v>21</v>
      </c>
      <c r="E3320">
        <v>18</v>
      </c>
      <c r="F3320" t="s">
        <v>17465</v>
      </c>
      <c r="G3320">
        <v>2024</v>
      </c>
      <c r="H3320">
        <f t="shared" si="155"/>
        <v>45491</v>
      </c>
      <c r="I3320">
        <v>9</v>
      </c>
      <c r="J3320">
        <v>29</v>
      </c>
      <c r="K3320">
        <v>12</v>
      </c>
      <c r="L3320" t="s">
        <v>17466</v>
      </c>
      <c r="M3320">
        <f t="shared" si="153"/>
        <v>0.89527777777777784</v>
      </c>
      <c r="N3320" t="str">
        <f t="shared" si="154"/>
        <v>9-11 PM</v>
      </c>
      <c r="O3320">
        <v>420.36</v>
      </c>
      <c r="P3320">
        <v>249</v>
      </c>
      <c r="Q3320">
        <v>241.53</v>
      </c>
      <c r="R3320">
        <v>7.47</v>
      </c>
      <c r="S3320">
        <v>178.83</v>
      </c>
      <c r="T3320" t="s">
        <v>34</v>
      </c>
      <c r="U3320" t="s">
        <v>23</v>
      </c>
      <c r="V3320" t="s">
        <v>24</v>
      </c>
      <c r="W3320" t="s">
        <v>9373</v>
      </c>
      <c r="X3320" t="s">
        <v>26</v>
      </c>
      <c r="Y3320" t="s">
        <v>36</v>
      </c>
      <c r="Z3320" t="s">
        <v>28</v>
      </c>
      <c r="AA3320" t="s">
        <v>205</v>
      </c>
      <c r="AB3320" t="s">
        <v>30</v>
      </c>
    </row>
    <row r="3321" spans="1:28" x14ac:dyDescent="0.3">
      <c r="A3321" t="s">
        <v>9374</v>
      </c>
      <c r="B3321" t="s">
        <v>48</v>
      </c>
      <c r="C3321" t="s">
        <v>4053</v>
      </c>
      <c r="D3321" t="s">
        <v>74</v>
      </c>
      <c r="E3321">
        <v>18</v>
      </c>
      <c r="F3321" t="s">
        <v>17465</v>
      </c>
      <c r="G3321">
        <v>2024</v>
      </c>
      <c r="H3321">
        <f t="shared" si="155"/>
        <v>45491</v>
      </c>
      <c r="I3321">
        <v>9</v>
      </c>
      <c r="J3321">
        <v>27</v>
      </c>
      <c r="K3321">
        <v>50</v>
      </c>
      <c r="L3321" t="s">
        <v>17466</v>
      </c>
      <c r="M3321">
        <f t="shared" si="153"/>
        <v>0.89432870370370365</v>
      </c>
      <c r="N3321" t="str">
        <f t="shared" si="154"/>
        <v>9-11 PM</v>
      </c>
      <c r="O3321">
        <v>441.7</v>
      </c>
      <c r="P3321">
        <v>22</v>
      </c>
      <c r="Q3321">
        <v>21.34</v>
      </c>
      <c r="R3321">
        <v>0.66</v>
      </c>
      <c r="S3321">
        <v>420.36</v>
      </c>
      <c r="T3321" t="s">
        <v>34</v>
      </c>
      <c r="U3321" t="s">
        <v>23</v>
      </c>
      <c r="V3321" t="s">
        <v>24</v>
      </c>
      <c r="W3321" t="s">
        <v>9375</v>
      </c>
      <c r="X3321" t="s">
        <v>26</v>
      </c>
      <c r="Y3321" t="s">
        <v>36</v>
      </c>
      <c r="Z3321" t="s">
        <v>28</v>
      </c>
      <c r="AA3321" t="s">
        <v>29</v>
      </c>
      <c r="AB3321" t="s">
        <v>30</v>
      </c>
    </row>
    <row r="3322" spans="1:28" x14ac:dyDescent="0.3">
      <c r="A3322" t="s">
        <v>9376</v>
      </c>
      <c r="B3322" t="s">
        <v>234</v>
      </c>
      <c r="C3322" t="s">
        <v>9377</v>
      </c>
      <c r="D3322" t="s">
        <v>225</v>
      </c>
      <c r="E3322">
        <v>18</v>
      </c>
      <c r="F3322" t="s">
        <v>17465</v>
      </c>
      <c r="G3322">
        <v>2024</v>
      </c>
      <c r="H3322">
        <f t="shared" si="155"/>
        <v>45491</v>
      </c>
      <c r="I3322">
        <v>9</v>
      </c>
      <c r="J3322">
        <v>27</v>
      </c>
      <c r="K3322">
        <v>28</v>
      </c>
      <c r="L3322" t="s">
        <v>17466</v>
      </c>
      <c r="M3322">
        <f t="shared" si="153"/>
        <v>0.89407407407407413</v>
      </c>
      <c r="N3322" t="str">
        <f t="shared" si="154"/>
        <v>9-11 PM</v>
      </c>
      <c r="O3322">
        <v>6675.48</v>
      </c>
      <c r="P3322">
        <v>829</v>
      </c>
      <c r="Q3322">
        <v>828</v>
      </c>
      <c r="R3322">
        <v>1</v>
      </c>
      <c r="S3322">
        <v>5847.48</v>
      </c>
      <c r="T3322" t="s">
        <v>105</v>
      </c>
      <c r="U3322" t="s">
        <v>23</v>
      </c>
      <c r="V3322" t="s">
        <v>24</v>
      </c>
      <c r="W3322" t="s">
        <v>9378</v>
      </c>
      <c r="X3322" t="s">
        <v>26</v>
      </c>
      <c r="Y3322" t="s">
        <v>27</v>
      </c>
      <c r="Z3322" t="s">
        <v>28</v>
      </c>
      <c r="AA3322" t="s">
        <v>26</v>
      </c>
      <c r="AB3322" t="s">
        <v>30</v>
      </c>
    </row>
    <row r="3323" spans="1:28" x14ac:dyDescent="0.3">
      <c r="A3323" t="s">
        <v>9379</v>
      </c>
      <c r="B3323" t="s">
        <v>234</v>
      </c>
      <c r="C3323" t="s">
        <v>9380</v>
      </c>
      <c r="D3323" t="s">
        <v>225</v>
      </c>
      <c r="E3323">
        <v>18</v>
      </c>
      <c r="F3323" t="s">
        <v>17465</v>
      </c>
      <c r="G3323">
        <v>2024</v>
      </c>
      <c r="H3323">
        <f t="shared" si="155"/>
        <v>45491</v>
      </c>
      <c r="I3323">
        <v>9</v>
      </c>
      <c r="J3323">
        <v>27</v>
      </c>
      <c r="K3323">
        <v>10</v>
      </c>
      <c r="L3323" t="s">
        <v>17466</v>
      </c>
      <c r="M3323">
        <f t="shared" si="153"/>
        <v>0.89386574074074077</v>
      </c>
      <c r="N3323" t="str">
        <f t="shared" si="154"/>
        <v>9-11 PM</v>
      </c>
      <c r="O3323">
        <v>7503.48</v>
      </c>
      <c r="P3323">
        <v>829</v>
      </c>
      <c r="Q3323">
        <v>828</v>
      </c>
      <c r="R3323">
        <v>1</v>
      </c>
      <c r="S3323">
        <v>6675.48</v>
      </c>
      <c r="T3323" t="s">
        <v>105</v>
      </c>
      <c r="U3323" t="s">
        <v>23</v>
      </c>
      <c r="V3323" t="s">
        <v>24</v>
      </c>
      <c r="W3323" t="s">
        <v>9381</v>
      </c>
      <c r="X3323" t="s">
        <v>26</v>
      </c>
      <c r="Y3323" t="s">
        <v>27</v>
      </c>
      <c r="Z3323" t="s">
        <v>28</v>
      </c>
      <c r="AA3323" t="s">
        <v>26</v>
      </c>
      <c r="AB3323" t="s">
        <v>30</v>
      </c>
    </row>
    <row r="3324" spans="1:28" x14ac:dyDescent="0.3">
      <c r="A3324" t="s">
        <v>9382</v>
      </c>
      <c r="B3324" t="s">
        <v>234</v>
      </c>
      <c r="C3324" t="s">
        <v>9383</v>
      </c>
      <c r="D3324" t="s">
        <v>225</v>
      </c>
      <c r="E3324">
        <v>18</v>
      </c>
      <c r="F3324" t="s">
        <v>17465</v>
      </c>
      <c r="G3324">
        <v>2024</v>
      </c>
      <c r="H3324">
        <f t="shared" si="155"/>
        <v>45491</v>
      </c>
      <c r="I3324">
        <v>9</v>
      </c>
      <c r="J3324">
        <v>26</v>
      </c>
      <c r="K3324">
        <v>54</v>
      </c>
      <c r="L3324" t="s">
        <v>17466</v>
      </c>
      <c r="M3324">
        <f t="shared" si="153"/>
        <v>0.89368055555555559</v>
      </c>
      <c r="N3324" t="str">
        <f t="shared" si="154"/>
        <v>9-11 PM</v>
      </c>
      <c r="O3324">
        <v>8331.48</v>
      </c>
      <c r="P3324">
        <v>829</v>
      </c>
      <c r="Q3324">
        <v>828</v>
      </c>
      <c r="R3324">
        <v>1</v>
      </c>
      <c r="S3324">
        <v>7503.48</v>
      </c>
      <c r="T3324" t="s">
        <v>105</v>
      </c>
      <c r="U3324" t="s">
        <v>23</v>
      </c>
      <c r="V3324" t="s">
        <v>24</v>
      </c>
      <c r="W3324" t="s">
        <v>9384</v>
      </c>
      <c r="X3324" t="s">
        <v>26</v>
      </c>
      <c r="Y3324" t="s">
        <v>27</v>
      </c>
      <c r="Z3324" t="s">
        <v>28</v>
      </c>
      <c r="AA3324" t="s">
        <v>26</v>
      </c>
      <c r="AB3324" t="s">
        <v>30</v>
      </c>
    </row>
    <row r="3325" spans="1:28" x14ac:dyDescent="0.3">
      <c r="A3325" t="s">
        <v>9385</v>
      </c>
      <c r="B3325" t="s">
        <v>234</v>
      </c>
      <c r="C3325" t="s">
        <v>9386</v>
      </c>
      <c r="D3325" t="s">
        <v>225</v>
      </c>
      <c r="E3325">
        <v>18</v>
      </c>
      <c r="F3325" t="s">
        <v>17465</v>
      </c>
      <c r="G3325">
        <v>2024</v>
      </c>
      <c r="H3325">
        <f t="shared" si="155"/>
        <v>45491</v>
      </c>
      <c r="I3325">
        <v>9</v>
      </c>
      <c r="J3325">
        <v>26</v>
      </c>
      <c r="K3325">
        <v>28</v>
      </c>
      <c r="L3325" t="s">
        <v>17466</v>
      </c>
      <c r="M3325">
        <f t="shared" si="153"/>
        <v>0.89337962962962969</v>
      </c>
      <c r="N3325" t="str">
        <f t="shared" si="154"/>
        <v>9-11 PM</v>
      </c>
      <c r="O3325">
        <v>9159.48</v>
      </c>
      <c r="P3325">
        <v>829</v>
      </c>
      <c r="Q3325">
        <v>828</v>
      </c>
      <c r="R3325">
        <v>1</v>
      </c>
      <c r="S3325">
        <v>8331.48</v>
      </c>
      <c r="T3325" t="s">
        <v>105</v>
      </c>
      <c r="U3325" t="s">
        <v>23</v>
      </c>
      <c r="V3325" t="s">
        <v>24</v>
      </c>
      <c r="W3325" t="s">
        <v>9387</v>
      </c>
      <c r="X3325" t="s">
        <v>26</v>
      </c>
      <c r="Y3325" t="s">
        <v>27</v>
      </c>
      <c r="Z3325" t="s">
        <v>28</v>
      </c>
      <c r="AA3325" t="s">
        <v>26</v>
      </c>
      <c r="AB3325" t="s">
        <v>30</v>
      </c>
    </row>
    <row r="3326" spans="1:28" x14ac:dyDescent="0.3">
      <c r="A3326" t="s">
        <v>9388</v>
      </c>
      <c r="B3326" t="s">
        <v>48</v>
      </c>
      <c r="C3326" t="s">
        <v>1569</v>
      </c>
      <c r="D3326" t="s">
        <v>21</v>
      </c>
      <c r="E3326">
        <v>18</v>
      </c>
      <c r="F3326" t="s">
        <v>17465</v>
      </c>
      <c r="G3326">
        <v>2024</v>
      </c>
      <c r="H3326">
        <f t="shared" si="155"/>
        <v>45491</v>
      </c>
      <c r="I3326">
        <v>9</v>
      </c>
      <c r="J3326">
        <v>26</v>
      </c>
      <c r="K3326">
        <v>27</v>
      </c>
      <c r="L3326" t="s">
        <v>17466</v>
      </c>
      <c r="M3326">
        <f t="shared" si="153"/>
        <v>0.89336805555555554</v>
      </c>
      <c r="N3326" t="str">
        <f t="shared" si="154"/>
        <v>9-11 PM</v>
      </c>
      <c r="O3326">
        <v>460.13</v>
      </c>
      <c r="P3326">
        <v>19</v>
      </c>
      <c r="Q3326">
        <v>18.43</v>
      </c>
      <c r="R3326">
        <v>0.56999999999999995</v>
      </c>
      <c r="S3326">
        <v>441.7</v>
      </c>
      <c r="T3326" t="s">
        <v>34</v>
      </c>
      <c r="U3326" t="s">
        <v>23</v>
      </c>
      <c r="V3326" t="s">
        <v>24</v>
      </c>
      <c r="W3326" t="s">
        <v>9389</v>
      </c>
      <c r="X3326" t="s">
        <v>26</v>
      </c>
      <c r="Y3326" t="s">
        <v>36</v>
      </c>
      <c r="Z3326" t="s">
        <v>28</v>
      </c>
      <c r="AA3326" t="s">
        <v>37</v>
      </c>
      <c r="AB3326" t="s">
        <v>30</v>
      </c>
    </row>
    <row r="3327" spans="1:28" x14ac:dyDescent="0.3">
      <c r="A3327" t="s">
        <v>9390</v>
      </c>
      <c r="B3327" t="s">
        <v>234</v>
      </c>
      <c r="C3327" t="s">
        <v>9391</v>
      </c>
      <c r="D3327" t="s">
        <v>225</v>
      </c>
      <c r="E3327">
        <v>18</v>
      </c>
      <c r="F3327" t="s">
        <v>17465</v>
      </c>
      <c r="G3327">
        <v>2024</v>
      </c>
      <c r="H3327">
        <f t="shared" si="155"/>
        <v>45491</v>
      </c>
      <c r="I3327">
        <v>9</v>
      </c>
      <c r="J3327">
        <v>26</v>
      </c>
      <c r="K3327">
        <v>10</v>
      </c>
      <c r="L3327" t="s">
        <v>17466</v>
      </c>
      <c r="M3327">
        <f t="shared" si="153"/>
        <v>0.89317129629629621</v>
      </c>
      <c r="N3327" t="str">
        <f t="shared" si="154"/>
        <v>9-11 PM</v>
      </c>
      <c r="O3327">
        <v>9987.48</v>
      </c>
      <c r="P3327">
        <v>829</v>
      </c>
      <c r="Q3327">
        <v>828</v>
      </c>
      <c r="R3327">
        <v>1</v>
      </c>
      <c r="S3327">
        <v>9159.48</v>
      </c>
      <c r="T3327" t="s">
        <v>105</v>
      </c>
      <c r="U3327" t="s">
        <v>23</v>
      </c>
      <c r="V3327" t="s">
        <v>24</v>
      </c>
      <c r="W3327" t="s">
        <v>9392</v>
      </c>
      <c r="X3327" t="s">
        <v>26</v>
      </c>
      <c r="Y3327" t="s">
        <v>27</v>
      </c>
      <c r="Z3327" t="s">
        <v>28</v>
      </c>
      <c r="AA3327" t="s">
        <v>26</v>
      </c>
      <c r="AB3327" t="s">
        <v>30</v>
      </c>
    </row>
    <row r="3328" spans="1:28" x14ac:dyDescent="0.3">
      <c r="A3328" t="s">
        <v>9393</v>
      </c>
      <c r="B3328" t="s">
        <v>234</v>
      </c>
      <c r="C3328" t="s">
        <v>9394</v>
      </c>
      <c r="D3328" t="s">
        <v>225</v>
      </c>
      <c r="E3328">
        <v>18</v>
      </c>
      <c r="F3328" t="s">
        <v>17465</v>
      </c>
      <c r="G3328">
        <v>2024</v>
      </c>
      <c r="H3328">
        <f t="shared" si="155"/>
        <v>45491</v>
      </c>
      <c r="I3328">
        <v>9</v>
      </c>
      <c r="J3328">
        <v>25</v>
      </c>
      <c r="K3328">
        <v>52</v>
      </c>
      <c r="L3328" t="s">
        <v>17466</v>
      </c>
      <c r="M3328">
        <f t="shared" si="153"/>
        <v>0.89296296296296296</v>
      </c>
      <c r="N3328" t="str">
        <f t="shared" si="154"/>
        <v>9-11 PM</v>
      </c>
      <c r="O3328">
        <v>10815.48</v>
      </c>
      <c r="P3328">
        <v>829</v>
      </c>
      <c r="Q3328">
        <v>828</v>
      </c>
      <c r="R3328">
        <v>1</v>
      </c>
      <c r="S3328">
        <v>9987.48</v>
      </c>
      <c r="T3328" t="s">
        <v>105</v>
      </c>
      <c r="U3328" t="s">
        <v>23</v>
      </c>
      <c r="V3328" t="s">
        <v>24</v>
      </c>
      <c r="W3328" t="s">
        <v>9395</v>
      </c>
      <c r="X3328" t="s">
        <v>26</v>
      </c>
      <c r="Y3328" t="s">
        <v>27</v>
      </c>
      <c r="Z3328" t="s">
        <v>28</v>
      </c>
      <c r="AA3328" t="s">
        <v>26</v>
      </c>
      <c r="AB3328" t="s">
        <v>30</v>
      </c>
    </row>
    <row r="3329" spans="1:28" x14ac:dyDescent="0.3">
      <c r="A3329" t="s">
        <v>9396</v>
      </c>
      <c r="B3329" t="s">
        <v>234</v>
      </c>
      <c r="C3329" t="s">
        <v>9397</v>
      </c>
      <c r="D3329" t="s">
        <v>225</v>
      </c>
      <c r="E3329">
        <v>18</v>
      </c>
      <c r="F3329" t="s">
        <v>17465</v>
      </c>
      <c r="G3329">
        <v>2024</v>
      </c>
      <c r="H3329">
        <f t="shared" si="155"/>
        <v>45491</v>
      </c>
      <c r="I3329">
        <v>9</v>
      </c>
      <c r="J3329">
        <v>25</v>
      </c>
      <c r="K3329">
        <v>34</v>
      </c>
      <c r="L3329" t="s">
        <v>17466</v>
      </c>
      <c r="M3329">
        <f t="shared" si="153"/>
        <v>0.8927546296296297</v>
      </c>
      <c r="N3329" t="str">
        <f t="shared" si="154"/>
        <v>9-11 PM</v>
      </c>
      <c r="O3329">
        <v>11643.48</v>
      </c>
      <c r="P3329">
        <v>829</v>
      </c>
      <c r="Q3329">
        <v>828</v>
      </c>
      <c r="R3329">
        <v>1</v>
      </c>
      <c r="S3329">
        <v>10815.48</v>
      </c>
      <c r="T3329" t="s">
        <v>105</v>
      </c>
      <c r="U3329" t="s">
        <v>23</v>
      </c>
      <c r="V3329" t="s">
        <v>24</v>
      </c>
      <c r="W3329" t="s">
        <v>9398</v>
      </c>
      <c r="X3329" t="s">
        <v>26</v>
      </c>
      <c r="Y3329" t="s">
        <v>27</v>
      </c>
      <c r="Z3329" t="s">
        <v>28</v>
      </c>
      <c r="AA3329" t="s">
        <v>26</v>
      </c>
      <c r="AB3329" t="s">
        <v>30</v>
      </c>
    </row>
    <row r="3330" spans="1:28" x14ac:dyDescent="0.3">
      <c r="A3330" t="s">
        <v>9399</v>
      </c>
      <c r="B3330" t="s">
        <v>234</v>
      </c>
      <c r="C3330" t="s">
        <v>9400</v>
      </c>
      <c r="D3330" t="s">
        <v>225</v>
      </c>
      <c r="E3330">
        <v>18</v>
      </c>
      <c r="F3330" t="s">
        <v>17465</v>
      </c>
      <c r="G3330">
        <v>2024</v>
      </c>
      <c r="H3330">
        <f t="shared" si="155"/>
        <v>45491</v>
      </c>
      <c r="I3330">
        <v>9</v>
      </c>
      <c r="J3330">
        <v>25</v>
      </c>
      <c r="K3330">
        <v>15</v>
      </c>
      <c r="L3330" t="s">
        <v>17466</v>
      </c>
      <c r="M3330">
        <f t="shared" ref="M3330:M3393" si="156">TIMEVALUE(TEXT(TIMEVALUE(I3330 &amp; ":" &amp; J3330 &amp; ":" &amp; K3330 &amp; " " &amp; L3330), "hh:mm:ss AM/PM"))</f>
        <v>0.8925347222222223</v>
      </c>
      <c r="N3330" t="str">
        <f t="shared" ref="N3330:N3393" si="157">IF(AND(HOUR(M3330)&gt;=0, HOUR(M3330)&lt;=4), "12-4 AM",
IF(AND(HOUR(M3330)&gt;=5, HOUR(M3330)&lt;=8), "5-8 AM",
IF(AND(HOUR(M3330)&gt;=9, HOUR(M3330)&lt;=12), "9 AM-12 PM",
IF(AND(HOUR(M3330)&gt;=13, HOUR(M3330)&lt;=16), "1-4 PM",
IF(AND(HOUR(M3330)&gt;=17, HOUR(M3330)&lt;=20), "5-8 PM",
IF(AND(HOUR(M3330)&gt;=21, HOUR(M3330)&lt;=23), "9-11 PM",
""))))))</f>
        <v>9-11 PM</v>
      </c>
      <c r="O3330">
        <v>12471.48</v>
      </c>
      <c r="P3330">
        <v>829</v>
      </c>
      <c r="Q3330">
        <v>828</v>
      </c>
      <c r="R3330">
        <v>1</v>
      </c>
      <c r="S3330">
        <v>11643.48</v>
      </c>
      <c r="T3330" t="s">
        <v>105</v>
      </c>
      <c r="U3330" t="s">
        <v>23</v>
      </c>
      <c r="V3330" t="s">
        <v>24</v>
      </c>
      <c r="W3330" t="s">
        <v>9401</v>
      </c>
      <c r="X3330" t="s">
        <v>26</v>
      </c>
      <c r="Y3330" t="s">
        <v>27</v>
      </c>
      <c r="Z3330" t="s">
        <v>28</v>
      </c>
      <c r="AA3330" t="s">
        <v>26</v>
      </c>
      <c r="AB3330" t="s">
        <v>30</v>
      </c>
    </row>
    <row r="3331" spans="1:28" x14ac:dyDescent="0.3">
      <c r="A3331" t="s">
        <v>9402</v>
      </c>
      <c r="B3331" t="s">
        <v>234</v>
      </c>
      <c r="C3331" t="s">
        <v>9403</v>
      </c>
      <c r="D3331" t="s">
        <v>225</v>
      </c>
      <c r="E3331">
        <v>18</v>
      </c>
      <c r="F3331" t="s">
        <v>17465</v>
      </c>
      <c r="G3331">
        <v>2024</v>
      </c>
      <c r="H3331">
        <f t="shared" ref="H3331:H3394" si="158">DATEVALUE(E3331 &amp;"-"&amp;F3331&amp;"-"&amp;G3331)</f>
        <v>45491</v>
      </c>
      <c r="I3331">
        <v>9</v>
      </c>
      <c r="J3331">
        <v>24</v>
      </c>
      <c r="K3331">
        <v>57</v>
      </c>
      <c r="L3331" t="s">
        <v>17466</v>
      </c>
      <c r="M3331">
        <f t="shared" si="156"/>
        <v>0.89232638888888882</v>
      </c>
      <c r="N3331" t="str">
        <f t="shared" si="157"/>
        <v>9-11 PM</v>
      </c>
      <c r="O3331">
        <v>13299.48</v>
      </c>
      <c r="P3331">
        <v>829</v>
      </c>
      <c r="Q3331">
        <v>828</v>
      </c>
      <c r="R3331">
        <v>1</v>
      </c>
      <c r="S3331">
        <v>12471.48</v>
      </c>
      <c r="T3331" t="s">
        <v>105</v>
      </c>
      <c r="U3331" t="s">
        <v>23</v>
      </c>
      <c r="V3331" t="s">
        <v>24</v>
      </c>
      <c r="W3331" t="s">
        <v>9404</v>
      </c>
      <c r="X3331" t="s">
        <v>26</v>
      </c>
      <c r="Y3331" t="s">
        <v>27</v>
      </c>
      <c r="Z3331" t="s">
        <v>28</v>
      </c>
      <c r="AA3331" t="s">
        <v>26</v>
      </c>
      <c r="AB3331" t="s">
        <v>30</v>
      </c>
    </row>
    <row r="3332" spans="1:28" x14ac:dyDescent="0.3">
      <c r="A3332" t="s">
        <v>9405</v>
      </c>
      <c r="B3332" t="s">
        <v>234</v>
      </c>
      <c r="C3332" t="s">
        <v>9406</v>
      </c>
      <c r="D3332" t="s">
        <v>225</v>
      </c>
      <c r="E3332">
        <v>18</v>
      </c>
      <c r="F3332" t="s">
        <v>17465</v>
      </c>
      <c r="G3332">
        <v>2024</v>
      </c>
      <c r="H3332">
        <f t="shared" si="158"/>
        <v>45491</v>
      </c>
      <c r="I3332">
        <v>9</v>
      </c>
      <c r="J3332">
        <v>24</v>
      </c>
      <c r="K3332">
        <v>37</v>
      </c>
      <c r="L3332" t="s">
        <v>17466</v>
      </c>
      <c r="M3332">
        <f t="shared" si="156"/>
        <v>0.89209490740740749</v>
      </c>
      <c r="N3332" t="str">
        <f t="shared" si="157"/>
        <v>9-11 PM</v>
      </c>
      <c r="O3332">
        <v>14127.48</v>
      </c>
      <c r="P3332">
        <v>829</v>
      </c>
      <c r="Q3332">
        <v>828</v>
      </c>
      <c r="R3332">
        <v>1</v>
      </c>
      <c r="S3332">
        <v>13299.48</v>
      </c>
      <c r="T3332" t="s">
        <v>105</v>
      </c>
      <c r="U3332" t="s">
        <v>23</v>
      </c>
      <c r="V3332" t="s">
        <v>24</v>
      </c>
      <c r="W3332" t="s">
        <v>9407</v>
      </c>
      <c r="X3332" t="s">
        <v>26</v>
      </c>
      <c r="Y3332" t="s">
        <v>27</v>
      </c>
      <c r="Z3332" t="s">
        <v>28</v>
      </c>
      <c r="AA3332" t="s">
        <v>26</v>
      </c>
      <c r="AB3332" t="s">
        <v>30</v>
      </c>
    </row>
    <row r="3333" spans="1:28" x14ac:dyDescent="0.3">
      <c r="A3333" t="s">
        <v>9408</v>
      </c>
      <c r="B3333" t="s">
        <v>234</v>
      </c>
      <c r="C3333" t="s">
        <v>9409</v>
      </c>
      <c r="D3333" t="s">
        <v>225</v>
      </c>
      <c r="E3333">
        <v>18</v>
      </c>
      <c r="F3333" t="s">
        <v>17465</v>
      </c>
      <c r="G3333">
        <v>2024</v>
      </c>
      <c r="H3333">
        <f t="shared" si="158"/>
        <v>45491</v>
      </c>
      <c r="I3333">
        <v>9</v>
      </c>
      <c r="J3333">
        <v>24</v>
      </c>
      <c r="K3333">
        <v>22</v>
      </c>
      <c r="L3333" t="s">
        <v>17466</v>
      </c>
      <c r="M3333">
        <f t="shared" si="156"/>
        <v>0.89192129629629635</v>
      </c>
      <c r="N3333" t="str">
        <f t="shared" si="157"/>
        <v>9-11 PM</v>
      </c>
      <c r="O3333">
        <v>14955.48</v>
      </c>
      <c r="P3333">
        <v>829</v>
      </c>
      <c r="Q3333">
        <v>828</v>
      </c>
      <c r="R3333">
        <v>1</v>
      </c>
      <c r="S3333">
        <v>14127.48</v>
      </c>
      <c r="T3333" t="s">
        <v>105</v>
      </c>
      <c r="U3333" t="s">
        <v>23</v>
      </c>
      <c r="V3333" t="s">
        <v>24</v>
      </c>
      <c r="W3333" t="s">
        <v>9410</v>
      </c>
      <c r="X3333" t="s">
        <v>26</v>
      </c>
      <c r="Y3333" t="s">
        <v>27</v>
      </c>
      <c r="Z3333" t="s">
        <v>28</v>
      </c>
      <c r="AA3333" t="s">
        <v>26</v>
      </c>
      <c r="AB3333" t="s">
        <v>30</v>
      </c>
    </row>
    <row r="3334" spans="1:28" x14ac:dyDescent="0.3">
      <c r="A3334" t="s">
        <v>9411</v>
      </c>
      <c r="B3334" t="s">
        <v>234</v>
      </c>
      <c r="C3334" t="s">
        <v>9412</v>
      </c>
      <c r="D3334" t="s">
        <v>225</v>
      </c>
      <c r="E3334">
        <v>18</v>
      </c>
      <c r="F3334" t="s">
        <v>17465</v>
      </c>
      <c r="G3334">
        <v>2024</v>
      </c>
      <c r="H3334">
        <f t="shared" si="158"/>
        <v>45491</v>
      </c>
      <c r="I3334">
        <v>9</v>
      </c>
      <c r="J3334">
        <v>24</v>
      </c>
      <c r="K3334">
        <v>4</v>
      </c>
      <c r="L3334" t="s">
        <v>17466</v>
      </c>
      <c r="M3334">
        <f t="shared" si="156"/>
        <v>0.89171296296296287</v>
      </c>
      <c r="N3334" t="str">
        <f t="shared" si="157"/>
        <v>9-11 PM</v>
      </c>
      <c r="O3334">
        <v>15783.48</v>
      </c>
      <c r="P3334">
        <v>829</v>
      </c>
      <c r="Q3334">
        <v>828</v>
      </c>
      <c r="R3334">
        <v>1</v>
      </c>
      <c r="S3334">
        <v>14955.48</v>
      </c>
      <c r="T3334" t="s">
        <v>105</v>
      </c>
      <c r="U3334" t="s">
        <v>23</v>
      </c>
      <c r="V3334" t="s">
        <v>24</v>
      </c>
      <c r="W3334" t="s">
        <v>9413</v>
      </c>
      <c r="X3334" t="s">
        <v>26</v>
      </c>
      <c r="Y3334" t="s">
        <v>27</v>
      </c>
      <c r="Z3334" t="s">
        <v>28</v>
      </c>
      <c r="AA3334" t="s">
        <v>26</v>
      </c>
      <c r="AB3334" t="s">
        <v>30</v>
      </c>
    </row>
    <row r="3335" spans="1:28" x14ac:dyDescent="0.3">
      <c r="A3335" t="s">
        <v>9414</v>
      </c>
      <c r="B3335" t="s">
        <v>234</v>
      </c>
      <c r="C3335" t="s">
        <v>9415</v>
      </c>
      <c r="D3335" t="s">
        <v>225</v>
      </c>
      <c r="E3335">
        <v>18</v>
      </c>
      <c r="F3335" t="s">
        <v>17465</v>
      </c>
      <c r="G3335">
        <v>2024</v>
      </c>
      <c r="H3335">
        <f t="shared" si="158"/>
        <v>45491</v>
      </c>
      <c r="I3335">
        <v>9</v>
      </c>
      <c r="J3335">
        <v>23</v>
      </c>
      <c r="K3335">
        <v>49</v>
      </c>
      <c r="L3335" t="s">
        <v>17466</v>
      </c>
      <c r="M3335">
        <f t="shared" si="156"/>
        <v>0.89153935185185185</v>
      </c>
      <c r="N3335" t="str">
        <f t="shared" si="157"/>
        <v>9-11 PM</v>
      </c>
      <c r="O3335">
        <v>16611.48</v>
      </c>
      <c r="P3335">
        <v>829</v>
      </c>
      <c r="Q3335">
        <v>828</v>
      </c>
      <c r="R3335">
        <v>1</v>
      </c>
      <c r="S3335">
        <v>15783.48</v>
      </c>
      <c r="T3335" t="s">
        <v>105</v>
      </c>
      <c r="U3335" t="s">
        <v>23</v>
      </c>
      <c r="V3335" t="s">
        <v>24</v>
      </c>
      <c r="W3335" t="s">
        <v>9416</v>
      </c>
      <c r="X3335" t="s">
        <v>26</v>
      </c>
      <c r="Y3335" t="s">
        <v>27</v>
      </c>
      <c r="Z3335" t="s">
        <v>28</v>
      </c>
      <c r="AA3335" t="s">
        <v>26</v>
      </c>
      <c r="AB3335" t="s">
        <v>30</v>
      </c>
    </row>
    <row r="3336" spans="1:28" x14ac:dyDescent="0.3">
      <c r="A3336" t="s">
        <v>9417</v>
      </c>
      <c r="B3336" t="s">
        <v>234</v>
      </c>
      <c r="C3336" t="s">
        <v>9418</v>
      </c>
      <c r="D3336" t="s">
        <v>225</v>
      </c>
      <c r="E3336">
        <v>18</v>
      </c>
      <c r="F3336" t="s">
        <v>17465</v>
      </c>
      <c r="G3336">
        <v>2024</v>
      </c>
      <c r="H3336">
        <f t="shared" si="158"/>
        <v>45491</v>
      </c>
      <c r="I3336">
        <v>9</v>
      </c>
      <c r="J3336">
        <v>23</v>
      </c>
      <c r="K3336">
        <v>34</v>
      </c>
      <c r="L3336" t="s">
        <v>17466</v>
      </c>
      <c r="M3336">
        <f t="shared" si="156"/>
        <v>0.89136574074074071</v>
      </c>
      <c r="N3336" t="str">
        <f t="shared" si="157"/>
        <v>9-11 PM</v>
      </c>
      <c r="O3336">
        <v>17439.48</v>
      </c>
      <c r="P3336">
        <v>829</v>
      </c>
      <c r="Q3336">
        <v>828</v>
      </c>
      <c r="R3336">
        <v>1</v>
      </c>
      <c r="S3336">
        <v>16611.48</v>
      </c>
      <c r="T3336" t="s">
        <v>105</v>
      </c>
      <c r="U3336" t="s">
        <v>23</v>
      </c>
      <c r="V3336" t="s">
        <v>24</v>
      </c>
      <c r="W3336" t="s">
        <v>9419</v>
      </c>
      <c r="X3336" t="s">
        <v>26</v>
      </c>
      <c r="Y3336" t="s">
        <v>27</v>
      </c>
      <c r="Z3336" t="s">
        <v>28</v>
      </c>
      <c r="AA3336" t="s">
        <v>26</v>
      </c>
      <c r="AB3336" t="s">
        <v>30</v>
      </c>
    </row>
    <row r="3337" spans="1:28" x14ac:dyDescent="0.3">
      <c r="A3337" t="s">
        <v>9420</v>
      </c>
      <c r="B3337" t="s">
        <v>234</v>
      </c>
      <c r="C3337" t="s">
        <v>9421</v>
      </c>
      <c r="D3337" t="s">
        <v>225</v>
      </c>
      <c r="E3337">
        <v>18</v>
      </c>
      <c r="F3337" t="s">
        <v>17465</v>
      </c>
      <c r="G3337">
        <v>2024</v>
      </c>
      <c r="H3337">
        <f t="shared" si="158"/>
        <v>45491</v>
      </c>
      <c r="I3337">
        <v>9</v>
      </c>
      <c r="J3337">
        <v>22</v>
      </c>
      <c r="K3337">
        <v>34</v>
      </c>
      <c r="L3337" t="s">
        <v>17466</v>
      </c>
      <c r="M3337">
        <f t="shared" si="156"/>
        <v>0.89067129629629627</v>
      </c>
      <c r="N3337" t="str">
        <f t="shared" si="157"/>
        <v>9-11 PM</v>
      </c>
      <c r="O3337">
        <v>18267.48</v>
      </c>
      <c r="P3337">
        <v>829</v>
      </c>
      <c r="Q3337">
        <v>828</v>
      </c>
      <c r="R3337">
        <v>1</v>
      </c>
      <c r="S3337">
        <v>17439.48</v>
      </c>
      <c r="T3337" t="s">
        <v>105</v>
      </c>
      <c r="U3337" t="s">
        <v>23</v>
      </c>
      <c r="V3337" t="s">
        <v>24</v>
      </c>
      <c r="W3337" t="s">
        <v>9422</v>
      </c>
      <c r="X3337" t="s">
        <v>26</v>
      </c>
      <c r="Y3337" t="s">
        <v>27</v>
      </c>
      <c r="Z3337" t="s">
        <v>28</v>
      </c>
      <c r="AA3337" t="s">
        <v>26</v>
      </c>
      <c r="AB3337" t="s">
        <v>30</v>
      </c>
    </row>
    <row r="3338" spans="1:28" x14ac:dyDescent="0.3">
      <c r="A3338" t="s">
        <v>9423</v>
      </c>
      <c r="B3338" t="s">
        <v>234</v>
      </c>
      <c r="C3338" t="s">
        <v>9424</v>
      </c>
      <c r="D3338" t="s">
        <v>225</v>
      </c>
      <c r="E3338">
        <v>18</v>
      </c>
      <c r="F3338" t="s">
        <v>17465</v>
      </c>
      <c r="G3338">
        <v>2024</v>
      </c>
      <c r="H3338">
        <f t="shared" si="158"/>
        <v>45491</v>
      </c>
      <c r="I3338">
        <v>9</v>
      </c>
      <c r="J3338">
        <v>22</v>
      </c>
      <c r="K3338">
        <v>18</v>
      </c>
      <c r="L3338" t="s">
        <v>17466</v>
      </c>
      <c r="M3338">
        <f t="shared" si="156"/>
        <v>0.89048611111111109</v>
      </c>
      <c r="N3338" t="str">
        <f t="shared" si="157"/>
        <v>9-11 PM</v>
      </c>
      <c r="O3338">
        <v>19095.48</v>
      </c>
      <c r="P3338">
        <v>829</v>
      </c>
      <c r="Q3338">
        <v>828</v>
      </c>
      <c r="R3338">
        <v>1</v>
      </c>
      <c r="S3338">
        <v>18267.48</v>
      </c>
      <c r="T3338" t="s">
        <v>105</v>
      </c>
      <c r="U3338" t="s">
        <v>23</v>
      </c>
      <c r="V3338" t="s">
        <v>24</v>
      </c>
      <c r="W3338" t="s">
        <v>9425</v>
      </c>
      <c r="X3338" t="s">
        <v>26</v>
      </c>
      <c r="Y3338" t="s">
        <v>27</v>
      </c>
      <c r="Z3338" t="s">
        <v>28</v>
      </c>
      <c r="AA3338" t="s">
        <v>26</v>
      </c>
      <c r="AB3338" t="s">
        <v>30</v>
      </c>
    </row>
    <row r="3339" spans="1:28" x14ac:dyDescent="0.3">
      <c r="A3339" t="s">
        <v>9426</v>
      </c>
      <c r="B3339" t="s">
        <v>234</v>
      </c>
      <c r="C3339" t="s">
        <v>9427</v>
      </c>
      <c r="D3339" t="s">
        <v>225</v>
      </c>
      <c r="E3339">
        <v>18</v>
      </c>
      <c r="F3339" t="s">
        <v>17465</v>
      </c>
      <c r="G3339">
        <v>2024</v>
      </c>
      <c r="H3339">
        <f t="shared" si="158"/>
        <v>45491</v>
      </c>
      <c r="I3339">
        <v>9</v>
      </c>
      <c r="J3339">
        <v>22</v>
      </c>
      <c r="K3339">
        <v>1</v>
      </c>
      <c r="L3339" t="s">
        <v>17466</v>
      </c>
      <c r="M3339">
        <f t="shared" si="156"/>
        <v>0.89028935185185187</v>
      </c>
      <c r="N3339" t="str">
        <f t="shared" si="157"/>
        <v>9-11 PM</v>
      </c>
      <c r="O3339">
        <v>19923.48</v>
      </c>
      <c r="P3339">
        <v>829</v>
      </c>
      <c r="Q3339">
        <v>828</v>
      </c>
      <c r="R3339">
        <v>1</v>
      </c>
      <c r="S3339">
        <v>19095.48</v>
      </c>
      <c r="T3339" t="s">
        <v>105</v>
      </c>
      <c r="U3339" t="s">
        <v>23</v>
      </c>
      <c r="V3339" t="s">
        <v>24</v>
      </c>
      <c r="W3339" t="s">
        <v>9428</v>
      </c>
      <c r="X3339" t="s">
        <v>26</v>
      </c>
      <c r="Y3339" t="s">
        <v>27</v>
      </c>
      <c r="Z3339" t="s">
        <v>28</v>
      </c>
      <c r="AA3339" t="s">
        <v>26</v>
      </c>
      <c r="AB3339" t="s">
        <v>30</v>
      </c>
    </row>
    <row r="3340" spans="1:28" x14ac:dyDescent="0.3">
      <c r="A3340" t="s">
        <v>9429</v>
      </c>
      <c r="B3340" t="s">
        <v>234</v>
      </c>
      <c r="C3340" t="s">
        <v>9430</v>
      </c>
      <c r="D3340" t="s">
        <v>225</v>
      </c>
      <c r="E3340">
        <v>18</v>
      </c>
      <c r="F3340" t="s">
        <v>17465</v>
      </c>
      <c r="G3340">
        <v>2024</v>
      </c>
      <c r="H3340">
        <f t="shared" si="158"/>
        <v>45491</v>
      </c>
      <c r="I3340">
        <v>9</v>
      </c>
      <c r="J3340">
        <v>21</v>
      </c>
      <c r="K3340">
        <v>47</v>
      </c>
      <c r="L3340" t="s">
        <v>17466</v>
      </c>
      <c r="M3340">
        <f t="shared" si="156"/>
        <v>0.89012731481481477</v>
      </c>
      <c r="N3340" t="str">
        <f t="shared" si="157"/>
        <v>9-11 PM</v>
      </c>
      <c r="O3340">
        <v>20751.48</v>
      </c>
      <c r="P3340">
        <v>829</v>
      </c>
      <c r="Q3340">
        <v>828</v>
      </c>
      <c r="R3340">
        <v>1</v>
      </c>
      <c r="S3340">
        <v>19923.48</v>
      </c>
      <c r="T3340" t="s">
        <v>105</v>
      </c>
      <c r="U3340" t="s">
        <v>23</v>
      </c>
      <c r="V3340" t="s">
        <v>24</v>
      </c>
      <c r="W3340" t="s">
        <v>9431</v>
      </c>
      <c r="X3340" t="s">
        <v>26</v>
      </c>
      <c r="Y3340" t="s">
        <v>27</v>
      </c>
      <c r="Z3340" t="s">
        <v>28</v>
      </c>
      <c r="AA3340" t="s">
        <v>26</v>
      </c>
      <c r="AB3340" t="s">
        <v>30</v>
      </c>
    </row>
    <row r="3341" spans="1:28" x14ac:dyDescent="0.3">
      <c r="A3341" t="s">
        <v>9432</v>
      </c>
      <c r="B3341" t="s">
        <v>234</v>
      </c>
      <c r="C3341" t="s">
        <v>9433</v>
      </c>
      <c r="D3341" t="s">
        <v>225</v>
      </c>
      <c r="E3341">
        <v>18</v>
      </c>
      <c r="F3341" t="s">
        <v>17465</v>
      </c>
      <c r="G3341">
        <v>2024</v>
      </c>
      <c r="H3341">
        <f t="shared" si="158"/>
        <v>45491</v>
      </c>
      <c r="I3341">
        <v>9</v>
      </c>
      <c r="J3341">
        <v>21</v>
      </c>
      <c r="K3341">
        <v>32</v>
      </c>
      <c r="L3341" t="s">
        <v>17466</v>
      </c>
      <c r="M3341">
        <f t="shared" si="156"/>
        <v>0.88995370370370364</v>
      </c>
      <c r="N3341" t="str">
        <f t="shared" si="157"/>
        <v>9-11 PM</v>
      </c>
      <c r="O3341">
        <v>21579.48</v>
      </c>
      <c r="P3341">
        <v>829</v>
      </c>
      <c r="Q3341">
        <v>828</v>
      </c>
      <c r="R3341">
        <v>1</v>
      </c>
      <c r="S3341">
        <v>20751.48</v>
      </c>
      <c r="T3341" t="s">
        <v>105</v>
      </c>
      <c r="U3341" t="s">
        <v>23</v>
      </c>
      <c r="V3341" t="s">
        <v>24</v>
      </c>
      <c r="W3341" t="s">
        <v>9434</v>
      </c>
      <c r="X3341" t="s">
        <v>26</v>
      </c>
      <c r="Y3341" t="s">
        <v>27</v>
      </c>
      <c r="Z3341" t="s">
        <v>28</v>
      </c>
      <c r="AA3341" t="s">
        <v>26</v>
      </c>
      <c r="AB3341" t="s">
        <v>30</v>
      </c>
    </row>
    <row r="3342" spans="1:28" x14ac:dyDescent="0.3">
      <c r="A3342" t="s">
        <v>9435</v>
      </c>
      <c r="B3342" t="s">
        <v>234</v>
      </c>
      <c r="C3342" t="s">
        <v>9436</v>
      </c>
      <c r="D3342" t="s">
        <v>225</v>
      </c>
      <c r="E3342">
        <v>18</v>
      </c>
      <c r="F3342" t="s">
        <v>17465</v>
      </c>
      <c r="G3342">
        <v>2024</v>
      </c>
      <c r="H3342">
        <f t="shared" si="158"/>
        <v>45491</v>
      </c>
      <c r="I3342">
        <v>9</v>
      </c>
      <c r="J3342">
        <v>21</v>
      </c>
      <c r="K3342">
        <v>16</v>
      </c>
      <c r="L3342" t="s">
        <v>17466</v>
      </c>
      <c r="M3342">
        <f t="shared" si="156"/>
        <v>0.88976851851851846</v>
      </c>
      <c r="N3342" t="str">
        <f t="shared" si="157"/>
        <v>9-11 PM</v>
      </c>
      <c r="O3342">
        <v>22407.48</v>
      </c>
      <c r="P3342">
        <v>829</v>
      </c>
      <c r="Q3342">
        <v>828</v>
      </c>
      <c r="R3342">
        <v>1</v>
      </c>
      <c r="S3342">
        <v>21579.48</v>
      </c>
      <c r="T3342" t="s">
        <v>105</v>
      </c>
      <c r="U3342" t="s">
        <v>23</v>
      </c>
      <c r="V3342" t="s">
        <v>24</v>
      </c>
      <c r="W3342" t="s">
        <v>9437</v>
      </c>
      <c r="X3342" t="s">
        <v>26</v>
      </c>
      <c r="Y3342" t="s">
        <v>27</v>
      </c>
      <c r="Z3342" t="s">
        <v>28</v>
      </c>
      <c r="AA3342" t="s">
        <v>26</v>
      </c>
      <c r="AB3342" t="s">
        <v>30</v>
      </c>
    </row>
    <row r="3343" spans="1:28" x14ac:dyDescent="0.3">
      <c r="A3343" t="s">
        <v>9438</v>
      </c>
      <c r="B3343" t="s">
        <v>234</v>
      </c>
      <c r="C3343" t="s">
        <v>9439</v>
      </c>
      <c r="D3343" t="s">
        <v>225</v>
      </c>
      <c r="E3343">
        <v>18</v>
      </c>
      <c r="F3343" t="s">
        <v>17465</v>
      </c>
      <c r="G3343">
        <v>2024</v>
      </c>
      <c r="H3343">
        <f t="shared" si="158"/>
        <v>45491</v>
      </c>
      <c r="I3343">
        <v>9</v>
      </c>
      <c r="J3343">
        <v>21</v>
      </c>
      <c r="K3343">
        <v>0</v>
      </c>
      <c r="L3343" t="s">
        <v>17466</v>
      </c>
      <c r="M3343">
        <f t="shared" si="156"/>
        <v>0.88958333333333339</v>
      </c>
      <c r="N3343" t="str">
        <f t="shared" si="157"/>
        <v>9-11 PM</v>
      </c>
      <c r="O3343">
        <v>23235.48</v>
      </c>
      <c r="P3343">
        <v>829</v>
      </c>
      <c r="Q3343">
        <v>828</v>
      </c>
      <c r="R3343">
        <v>1</v>
      </c>
      <c r="S3343">
        <v>22407.48</v>
      </c>
      <c r="T3343" t="s">
        <v>105</v>
      </c>
      <c r="U3343" t="s">
        <v>23</v>
      </c>
      <c r="V3343" t="s">
        <v>24</v>
      </c>
      <c r="W3343" t="s">
        <v>9440</v>
      </c>
      <c r="X3343" t="s">
        <v>26</v>
      </c>
      <c r="Y3343" t="s">
        <v>27</v>
      </c>
      <c r="Z3343" t="s">
        <v>28</v>
      </c>
      <c r="AA3343" t="s">
        <v>26</v>
      </c>
      <c r="AB3343" t="s">
        <v>30</v>
      </c>
    </row>
    <row r="3344" spans="1:28" x14ac:dyDescent="0.3">
      <c r="A3344" t="s">
        <v>9441</v>
      </c>
      <c r="B3344" t="s">
        <v>234</v>
      </c>
      <c r="C3344" t="s">
        <v>9442</v>
      </c>
      <c r="D3344" t="s">
        <v>225</v>
      </c>
      <c r="E3344">
        <v>18</v>
      </c>
      <c r="F3344" t="s">
        <v>17465</v>
      </c>
      <c r="G3344">
        <v>2024</v>
      </c>
      <c r="H3344">
        <f t="shared" si="158"/>
        <v>45491</v>
      </c>
      <c r="I3344">
        <v>9</v>
      </c>
      <c r="J3344">
        <v>20</v>
      </c>
      <c r="K3344">
        <v>42</v>
      </c>
      <c r="L3344" t="s">
        <v>17466</v>
      </c>
      <c r="M3344">
        <f t="shared" si="156"/>
        <v>0.88937499999999992</v>
      </c>
      <c r="N3344" t="str">
        <f t="shared" si="157"/>
        <v>9-11 PM</v>
      </c>
      <c r="O3344">
        <v>24063.48</v>
      </c>
      <c r="P3344">
        <v>829</v>
      </c>
      <c r="Q3344">
        <v>828</v>
      </c>
      <c r="R3344">
        <v>1</v>
      </c>
      <c r="S3344">
        <v>23235.48</v>
      </c>
      <c r="T3344" t="s">
        <v>105</v>
      </c>
      <c r="U3344" t="s">
        <v>23</v>
      </c>
      <c r="V3344" t="s">
        <v>24</v>
      </c>
      <c r="W3344" t="s">
        <v>9443</v>
      </c>
      <c r="X3344" t="s">
        <v>26</v>
      </c>
      <c r="Y3344" t="s">
        <v>27</v>
      </c>
      <c r="Z3344" t="s">
        <v>28</v>
      </c>
      <c r="AA3344" t="s">
        <v>26</v>
      </c>
      <c r="AB3344" t="s">
        <v>30</v>
      </c>
    </row>
    <row r="3345" spans="1:28" x14ac:dyDescent="0.3">
      <c r="A3345" t="s">
        <v>9444</v>
      </c>
      <c r="B3345" t="s">
        <v>234</v>
      </c>
      <c r="C3345" t="s">
        <v>9445</v>
      </c>
      <c r="D3345" t="s">
        <v>225</v>
      </c>
      <c r="E3345">
        <v>18</v>
      </c>
      <c r="F3345" t="s">
        <v>17465</v>
      </c>
      <c r="G3345">
        <v>2024</v>
      </c>
      <c r="H3345">
        <f t="shared" si="158"/>
        <v>45491</v>
      </c>
      <c r="I3345">
        <v>9</v>
      </c>
      <c r="J3345">
        <v>20</v>
      </c>
      <c r="K3345">
        <v>26</v>
      </c>
      <c r="L3345" t="s">
        <v>17466</v>
      </c>
      <c r="M3345">
        <f t="shared" si="156"/>
        <v>0.88918981481481485</v>
      </c>
      <c r="N3345" t="str">
        <f t="shared" si="157"/>
        <v>9-11 PM</v>
      </c>
      <c r="O3345">
        <v>24891.48</v>
      </c>
      <c r="P3345">
        <v>829</v>
      </c>
      <c r="Q3345">
        <v>828</v>
      </c>
      <c r="R3345">
        <v>1</v>
      </c>
      <c r="S3345">
        <v>24063.48</v>
      </c>
      <c r="T3345" t="s">
        <v>105</v>
      </c>
      <c r="U3345" t="s">
        <v>23</v>
      </c>
      <c r="V3345" t="s">
        <v>24</v>
      </c>
      <c r="W3345" t="s">
        <v>9446</v>
      </c>
      <c r="X3345" t="s">
        <v>26</v>
      </c>
      <c r="Y3345" t="s">
        <v>27</v>
      </c>
      <c r="Z3345" t="s">
        <v>28</v>
      </c>
      <c r="AA3345" t="s">
        <v>26</v>
      </c>
      <c r="AB3345" t="s">
        <v>30</v>
      </c>
    </row>
    <row r="3346" spans="1:28" x14ac:dyDescent="0.3">
      <c r="A3346" t="s">
        <v>9447</v>
      </c>
      <c r="B3346" t="s">
        <v>234</v>
      </c>
      <c r="C3346" t="s">
        <v>9448</v>
      </c>
      <c r="D3346" t="s">
        <v>225</v>
      </c>
      <c r="E3346">
        <v>18</v>
      </c>
      <c r="F3346" t="s">
        <v>17465</v>
      </c>
      <c r="G3346">
        <v>2024</v>
      </c>
      <c r="H3346">
        <f t="shared" si="158"/>
        <v>45491</v>
      </c>
      <c r="I3346">
        <v>9</v>
      </c>
      <c r="J3346">
        <v>20</v>
      </c>
      <c r="K3346">
        <v>9</v>
      </c>
      <c r="L3346" t="s">
        <v>17466</v>
      </c>
      <c r="M3346">
        <f t="shared" si="156"/>
        <v>0.88899305555555552</v>
      </c>
      <c r="N3346" t="str">
        <f t="shared" si="157"/>
        <v>9-11 PM</v>
      </c>
      <c r="O3346">
        <v>25719.48</v>
      </c>
      <c r="P3346">
        <v>829</v>
      </c>
      <c r="Q3346">
        <v>828</v>
      </c>
      <c r="R3346">
        <v>1</v>
      </c>
      <c r="S3346">
        <v>24891.48</v>
      </c>
      <c r="T3346" t="s">
        <v>105</v>
      </c>
      <c r="U3346" t="s">
        <v>23</v>
      </c>
      <c r="V3346" t="s">
        <v>24</v>
      </c>
      <c r="W3346" t="s">
        <v>9449</v>
      </c>
      <c r="X3346" t="s">
        <v>26</v>
      </c>
      <c r="Y3346" t="s">
        <v>27</v>
      </c>
      <c r="Z3346" t="s">
        <v>28</v>
      </c>
      <c r="AA3346" t="s">
        <v>26</v>
      </c>
      <c r="AB3346" t="s">
        <v>30</v>
      </c>
    </row>
    <row r="3347" spans="1:28" x14ac:dyDescent="0.3">
      <c r="A3347" t="s">
        <v>9450</v>
      </c>
      <c r="B3347" t="s">
        <v>234</v>
      </c>
      <c r="C3347" t="s">
        <v>9451</v>
      </c>
      <c r="D3347" t="s">
        <v>225</v>
      </c>
      <c r="E3347">
        <v>18</v>
      </c>
      <c r="F3347" t="s">
        <v>17465</v>
      </c>
      <c r="G3347">
        <v>2024</v>
      </c>
      <c r="H3347">
        <f t="shared" si="158"/>
        <v>45491</v>
      </c>
      <c r="I3347">
        <v>9</v>
      </c>
      <c r="J3347">
        <v>19</v>
      </c>
      <c r="K3347">
        <v>55</v>
      </c>
      <c r="L3347" t="s">
        <v>17466</v>
      </c>
      <c r="M3347">
        <f t="shared" si="156"/>
        <v>0.88883101851851853</v>
      </c>
      <c r="N3347" t="str">
        <f t="shared" si="157"/>
        <v>9-11 PM</v>
      </c>
      <c r="O3347">
        <v>26547.48</v>
      </c>
      <c r="P3347">
        <v>829</v>
      </c>
      <c r="Q3347">
        <v>828</v>
      </c>
      <c r="R3347">
        <v>1</v>
      </c>
      <c r="S3347">
        <v>25719.48</v>
      </c>
      <c r="T3347" t="s">
        <v>105</v>
      </c>
      <c r="U3347" t="s">
        <v>23</v>
      </c>
      <c r="V3347" t="s">
        <v>24</v>
      </c>
      <c r="W3347" t="s">
        <v>9452</v>
      </c>
      <c r="X3347" t="s">
        <v>26</v>
      </c>
      <c r="Y3347" t="s">
        <v>27</v>
      </c>
      <c r="Z3347" t="s">
        <v>28</v>
      </c>
      <c r="AA3347" t="s">
        <v>26</v>
      </c>
      <c r="AB3347" t="s">
        <v>30</v>
      </c>
    </row>
    <row r="3348" spans="1:28" x14ac:dyDescent="0.3">
      <c r="A3348" t="s">
        <v>9453</v>
      </c>
      <c r="B3348" t="s">
        <v>234</v>
      </c>
      <c r="C3348" t="s">
        <v>9454</v>
      </c>
      <c r="D3348" t="s">
        <v>225</v>
      </c>
      <c r="E3348">
        <v>18</v>
      </c>
      <c r="F3348" t="s">
        <v>17465</v>
      </c>
      <c r="G3348">
        <v>2024</v>
      </c>
      <c r="H3348">
        <f t="shared" si="158"/>
        <v>45491</v>
      </c>
      <c r="I3348">
        <v>9</v>
      </c>
      <c r="J3348">
        <v>19</v>
      </c>
      <c r="K3348">
        <v>38</v>
      </c>
      <c r="L3348" t="s">
        <v>17466</v>
      </c>
      <c r="M3348">
        <f t="shared" si="156"/>
        <v>0.88863425925925921</v>
      </c>
      <c r="N3348" t="str">
        <f t="shared" si="157"/>
        <v>9-11 PM</v>
      </c>
      <c r="O3348">
        <v>27375.48</v>
      </c>
      <c r="P3348">
        <v>829</v>
      </c>
      <c r="Q3348">
        <v>828</v>
      </c>
      <c r="R3348">
        <v>1</v>
      </c>
      <c r="S3348">
        <v>26547.48</v>
      </c>
      <c r="T3348" t="s">
        <v>105</v>
      </c>
      <c r="U3348" t="s">
        <v>23</v>
      </c>
      <c r="V3348" t="s">
        <v>24</v>
      </c>
      <c r="W3348" t="s">
        <v>9455</v>
      </c>
      <c r="X3348" t="s">
        <v>26</v>
      </c>
      <c r="Y3348" t="s">
        <v>27</v>
      </c>
      <c r="Z3348" t="s">
        <v>28</v>
      </c>
      <c r="AA3348" t="s">
        <v>26</v>
      </c>
      <c r="AB3348" t="s">
        <v>30</v>
      </c>
    </row>
    <row r="3349" spans="1:28" x14ac:dyDescent="0.3">
      <c r="A3349" t="s">
        <v>9456</v>
      </c>
      <c r="B3349" t="s">
        <v>234</v>
      </c>
      <c r="C3349" t="s">
        <v>9457</v>
      </c>
      <c r="D3349" t="s">
        <v>225</v>
      </c>
      <c r="E3349">
        <v>18</v>
      </c>
      <c r="F3349" t="s">
        <v>17465</v>
      </c>
      <c r="G3349">
        <v>2024</v>
      </c>
      <c r="H3349">
        <f t="shared" si="158"/>
        <v>45491</v>
      </c>
      <c r="I3349">
        <v>9</v>
      </c>
      <c r="J3349">
        <v>19</v>
      </c>
      <c r="K3349">
        <v>22</v>
      </c>
      <c r="L3349" t="s">
        <v>17466</v>
      </c>
      <c r="M3349">
        <f t="shared" si="156"/>
        <v>0.88844907407407403</v>
      </c>
      <c r="N3349" t="str">
        <f t="shared" si="157"/>
        <v>9-11 PM</v>
      </c>
      <c r="O3349">
        <v>28203.48</v>
      </c>
      <c r="P3349">
        <v>829</v>
      </c>
      <c r="Q3349">
        <v>828</v>
      </c>
      <c r="R3349">
        <v>1</v>
      </c>
      <c r="S3349">
        <v>27375.48</v>
      </c>
      <c r="T3349" t="s">
        <v>105</v>
      </c>
      <c r="U3349" t="s">
        <v>23</v>
      </c>
      <c r="V3349" t="s">
        <v>24</v>
      </c>
      <c r="W3349" t="s">
        <v>9458</v>
      </c>
      <c r="X3349" t="s">
        <v>26</v>
      </c>
      <c r="Y3349" t="s">
        <v>27</v>
      </c>
      <c r="Z3349" t="s">
        <v>28</v>
      </c>
      <c r="AA3349" t="s">
        <v>26</v>
      </c>
      <c r="AB3349" t="s">
        <v>30</v>
      </c>
    </row>
    <row r="3350" spans="1:28" x14ac:dyDescent="0.3">
      <c r="A3350" t="s">
        <v>9459</v>
      </c>
      <c r="B3350" t="s">
        <v>234</v>
      </c>
      <c r="C3350" t="s">
        <v>9460</v>
      </c>
      <c r="D3350" t="s">
        <v>225</v>
      </c>
      <c r="E3350">
        <v>18</v>
      </c>
      <c r="F3350" t="s">
        <v>17465</v>
      </c>
      <c r="G3350">
        <v>2024</v>
      </c>
      <c r="H3350">
        <f t="shared" si="158"/>
        <v>45491</v>
      </c>
      <c r="I3350">
        <v>9</v>
      </c>
      <c r="J3350">
        <v>19</v>
      </c>
      <c r="K3350">
        <v>2</v>
      </c>
      <c r="L3350" t="s">
        <v>17466</v>
      </c>
      <c r="M3350">
        <f t="shared" si="156"/>
        <v>0.8882175925925927</v>
      </c>
      <c r="N3350" t="str">
        <f t="shared" si="157"/>
        <v>9-11 PM</v>
      </c>
      <c r="O3350">
        <v>29031.48</v>
      </c>
      <c r="P3350">
        <v>829</v>
      </c>
      <c r="Q3350">
        <v>828</v>
      </c>
      <c r="R3350">
        <v>1</v>
      </c>
      <c r="S3350">
        <v>28203.48</v>
      </c>
      <c r="T3350" t="s">
        <v>105</v>
      </c>
      <c r="U3350" t="s">
        <v>23</v>
      </c>
      <c r="V3350" t="s">
        <v>24</v>
      </c>
      <c r="W3350" t="s">
        <v>9461</v>
      </c>
      <c r="X3350" t="s">
        <v>26</v>
      </c>
      <c r="Y3350" t="s">
        <v>27</v>
      </c>
      <c r="Z3350" t="s">
        <v>28</v>
      </c>
      <c r="AA3350" t="s">
        <v>26</v>
      </c>
      <c r="AB3350" t="s">
        <v>30</v>
      </c>
    </row>
    <row r="3351" spans="1:28" x14ac:dyDescent="0.3">
      <c r="A3351" t="s">
        <v>9462</v>
      </c>
      <c r="B3351" t="s">
        <v>234</v>
      </c>
      <c r="C3351" t="s">
        <v>9463</v>
      </c>
      <c r="D3351" t="s">
        <v>225</v>
      </c>
      <c r="E3351">
        <v>18</v>
      </c>
      <c r="F3351" t="s">
        <v>17465</v>
      </c>
      <c r="G3351">
        <v>2024</v>
      </c>
      <c r="H3351">
        <f t="shared" si="158"/>
        <v>45491</v>
      </c>
      <c r="I3351">
        <v>9</v>
      </c>
      <c r="J3351">
        <v>18</v>
      </c>
      <c r="K3351">
        <v>44</v>
      </c>
      <c r="L3351" t="s">
        <v>17466</v>
      </c>
      <c r="M3351">
        <f t="shared" si="156"/>
        <v>0.88800925925925922</v>
      </c>
      <c r="N3351" t="str">
        <f t="shared" si="157"/>
        <v>9-11 PM</v>
      </c>
      <c r="O3351">
        <v>29859.48</v>
      </c>
      <c r="P3351">
        <v>829</v>
      </c>
      <c r="Q3351">
        <v>828</v>
      </c>
      <c r="R3351">
        <v>1</v>
      </c>
      <c r="S3351">
        <v>29031.48</v>
      </c>
      <c r="T3351" t="s">
        <v>105</v>
      </c>
      <c r="U3351" t="s">
        <v>23</v>
      </c>
      <c r="V3351" t="s">
        <v>24</v>
      </c>
      <c r="W3351" t="s">
        <v>9464</v>
      </c>
      <c r="X3351" t="s">
        <v>26</v>
      </c>
      <c r="Y3351" t="s">
        <v>27</v>
      </c>
      <c r="Z3351" t="s">
        <v>28</v>
      </c>
      <c r="AA3351" t="s">
        <v>26</v>
      </c>
      <c r="AB3351" t="s">
        <v>30</v>
      </c>
    </row>
    <row r="3352" spans="1:28" x14ac:dyDescent="0.3">
      <c r="A3352" t="s">
        <v>9465</v>
      </c>
      <c r="B3352" t="s">
        <v>234</v>
      </c>
      <c r="C3352" t="s">
        <v>9466</v>
      </c>
      <c r="D3352" t="s">
        <v>225</v>
      </c>
      <c r="E3352">
        <v>18</v>
      </c>
      <c r="F3352" t="s">
        <v>17465</v>
      </c>
      <c r="G3352">
        <v>2024</v>
      </c>
      <c r="H3352">
        <f t="shared" si="158"/>
        <v>45491</v>
      </c>
      <c r="I3352">
        <v>9</v>
      </c>
      <c r="J3352">
        <v>18</v>
      </c>
      <c r="K3352">
        <v>29</v>
      </c>
      <c r="L3352" t="s">
        <v>17466</v>
      </c>
      <c r="M3352">
        <f t="shared" si="156"/>
        <v>0.88783564814814808</v>
      </c>
      <c r="N3352" t="str">
        <f t="shared" si="157"/>
        <v>9-11 PM</v>
      </c>
      <c r="O3352">
        <v>30687.48</v>
      </c>
      <c r="P3352">
        <v>829</v>
      </c>
      <c r="Q3352">
        <v>828</v>
      </c>
      <c r="R3352">
        <v>1</v>
      </c>
      <c r="S3352">
        <v>29859.48</v>
      </c>
      <c r="T3352" t="s">
        <v>105</v>
      </c>
      <c r="U3352" t="s">
        <v>23</v>
      </c>
      <c r="V3352" t="s">
        <v>24</v>
      </c>
      <c r="W3352" t="s">
        <v>9467</v>
      </c>
      <c r="X3352" t="s">
        <v>26</v>
      </c>
      <c r="Y3352" t="s">
        <v>27</v>
      </c>
      <c r="Z3352" t="s">
        <v>28</v>
      </c>
      <c r="AA3352" t="s">
        <v>26</v>
      </c>
      <c r="AB3352" t="s">
        <v>30</v>
      </c>
    </row>
    <row r="3353" spans="1:28" x14ac:dyDescent="0.3">
      <c r="A3353" t="s">
        <v>9468</v>
      </c>
      <c r="B3353" t="s">
        <v>234</v>
      </c>
      <c r="C3353" t="s">
        <v>9469</v>
      </c>
      <c r="D3353" t="s">
        <v>225</v>
      </c>
      <c r="E3353">
        <v>18</v>
      </c>
      <c r="F3353" t="s">
        <v>17465</v>
      </c>
      <c r="G3353">
        <v>2024</v>
      </c>
      <c r="H3353">
        <f t="shared" si="158"/>
        <v>45491</v>
      </c>
      <c r="I3353">
        <v>9</v>
      </c>
      <c r="J3353">
        <v>18</v>
      </c>
      <c r="K3353">
        <v>16</v>
      </c>
      <c r="L3353" t="s">
        <v>17466</v>
      </c>
      <c r="M3353">
        <f t="shared" si="156"/>
        <v>0.88768518518518524</v>
      </c>
      <c r="N3353" t="str">
        <f t="shared" si="157"/>
        <v>9-11 PM</v>
      </c>
      <c r="O3353">
        <v>31515.48</v>
      </c>
      <c r="P3353">
        <v>829</v>
      </c>
      <c r="Q3353">
        <v>828</v>
      </c>
      <c r="R3353">
        <v>1</v>
      </c>
      <c r="S3353">
        <v>30687.48</v>
      </c>
      <c r="T3353" t="s">
        <v>105</v>
      </c>
      <c r="U3353" t="s">
        <v>23</v>
      </c>
      <c r="V3353" t="s">
        <v>24</v>
      </c>
      <c r="W3353" t="s">
        <v>9470</v>
      </c>
      <c r="X3353" t="s">
        <v>26</v>
      </c>
      <c r="Y3353" t="s">
        <v>27</v>
      </c>
      <c r="Z3353" t="s">
        <v>28</v>
      </c>
      <c r="AA3353" t="s">
        <v>26</v>
      </c>
      <c r="AB3353" t="s">
        <v>30</v>
      </c>
    </row>
    <row r="3354" spans="1:28" x14ac:dyDescent="0.3">
      <c r="A3354" t="s">
        <v>9471</v>
      </c>
      <c r="B3354" t="s">
        <v>234</v>
      </c>
      <c r="C3354" t="s">
        <v>9472</v>
      </c>
      <c r="D3354" t="s">
        <v>225</v>
      </c>
      <c r="E3354">
        <v>18</v>
      </c>
      <c r="F3354" t="s">
        <v>17465</v>
      </c>
      <c r="G3354">
        <v>2024</v>
      </c>
      <c r="H3354">
        <f t="shared" si="158"/>
        <v>45491</v>
      </c>
      <c r="I3354">
        <v>9</v>
      </c>
      <c r="J3354">
        <v>17</v>
      </c>
      <c r="K3354">
        <v>24</v>
      </c>
      <c r="L3354" t="s">
        <v>17466</v>
      </c>
      <c r="M3354">
        <f t="shared" si="156"/>
        <v>0.88708333333333333</v>
      </c>
      <c r="N3354" t="str">
        <f t="shared" si="157"/>
        <v>9-11 PM</v>
      </c>
      <c r="O3354">
        <v>32343.48</v>
      </c>
      <c r="P3354">
        <v>829</v>
      </c>
      <c r="Q3354">
        <v>828</v>
      </c>
      <c r="R3354">
        <v>1</v>
      </c>
      <c r="S3354">
        <v>31515.48</v>
      </c>
      <c r="T3354" t="s">
        <v>105</v>
      </c>
      <c r="U3354" t="s">
        <v>23</v>
      </c>
      <c r="V3354" t="s">
        <v>24</v>
      </c>
      <c r="W3354" t="s">
        <v>9473</v>
      </c>
      <c r="X3354" t="s">
        <v>26</v>
      </c>
      <c r="Y3354" t="s">
        <v>27</v>
      </c>
      <c r="Z3354" t="s">
        <v>28</v>
      </c>
      <c r="AA3354" t="s">
        <v>26</v>
      </c>
      <c r="AB3354" t="s">
        <v>30</v>
      </c>
    </row>
    <row r="3355" spans="1:28" x14ac:dyDescent="0.3">
      <c r="A3355" t="s">
        <v>9474</v>
      </c>
      <c r="B3355" t="s">
        <v>1481</v>
      </c>
      <c r="C3355" t="s">
        <v>9475</v>
      </c>
      <c r="D3355" t="s">
        <v>21</v>
      </c>
      <c r="E3355">
        <v>18</v>
      </c>
      <c r="F3355" t="s">
        <v>17465</v>
      </c>
      <c r="G3355">
        <v>2024</v>
      </c>
      <c r="H3355">
        <f t="shared" si="158"/>
        <v>45491</v>
      </c>
      <c r="I3355">
        <v>9</v>
      </c>
      <c r="J3355">
        <v>15</v>
      </c>
      <c r="K3355">
        <v>53</v>
      </c>
      <c r="L3355" t="s">
        <v>17466</v>
      </c>
      <c r="M3355">
        <f t="shared" si="156"/>
        <v>0.88603009259259258</v>
      </c>
      <c r="N3355" t="str">
        <f t="shared" si="157"/>
        <v>9-11 PM</v>
      </c>
      <c r="O3355">
        <v>609.29</v>
      </c>
      <c r="P3355">
        <v>249</v>
      </c>
      <c r="Q3355">
        <v>241.53</v>
      </c>
      <c r="R3355">
        <v>7.47</v>
      </c>
      <c r="S3355">
        <v>367.76</v>
      </c>
      <c r="T3355" t="s">
        <v>34</v>
      </c>
      <c r="U3355" t="s">
        <v>23</v>
      </c>
      <c r="V3355" t="s">
        <v>24</v>
      </c>
      <c r="W3355" t="s">
        <v>9476</v>
      </c>
      <c r="X3355" t="s">
        <v>26</v>
      </c>
      <c r="Y3355" t="s">
        <v>36</v>
      </c>
      <c r="Z3355" t="s">
        <v>28</v>
      </c>
      <c r="AA3355" t="s">
        <v>29</v>
      </c>
      <c r="AB3355" t="s">
        <v>30</v>
      </c>
    </row>
    <row r="3356" spans="1:28" x14ac:dyDescent="0.3">
      <c r="A3356" t="s">
        <v>9477</v>
      </c>
      <c r="B3356" t="s">
        <v>234</v>
      </c>
      <c r="C3356" t="s">
        <v>9478</v>
      </c>
      <c r="D3356" t="s">
        <v>225</v>
      </c>
      <c r="E3356">
        <v>18</v>
      </c>
      <c r="F3356" t="s">
        <v>17465</v>
      </c>
      <c r="G3356">
        <v>2024</v>
      </c>
      <c r="H3356">
        <f t="shared" si="158"/>
        <v>45491</v>
      </c>
      <c r="I3356">
        <v>9</v>
      </c>
      <c r="J3356">
        <v>12</v>
      </c>
      <c r="K3356">
        <v>54</v>
      </c>
      <c r="L3356" t="s">
        <v>17466</v>
      </c>
      <c r="M3356">
        <f t="shared" si="156"/>
        <v>0.88395833333333329</v>
      </c>
      <c r="N3356" t="str">
        <f t="shared" si="157"/>
        <v>9-11 PM</v>
      </c>
      <c r="O3356">
        <v>33171.480000000003</v>
      </c>
      <c r="P3356">
        <v>829</v>
      </c>
      <c r="Q3356">
        <v>828</v>
      </c>
      <c r="R3356">
        <v>1</v>
      </c>
      <c r="S3356">
        <v>32343.48</v>
      </c>
      <c r="T3356" t="s">
        <v>105</v>
      </c>
      <c r="U3356" t="s">
        <v>23</v>
      </c>
      <c r="V3356" t="s">
        <v>24</v>
      </c>
      <c r="W3356" t="s">
        <v>9479</v>
      </c>
      <c r="X3356" t="s">
        <v>26</v>
      </c>
      <c r="Y3356" t="s">
        <v>27</v>
      </c>
      <c r="Z3356" t="s">
        <v>28</v>
      </c>
      <c r="AA3356" t="s">
        <v>26</v>
      </c>
      <c r="AB3356" t="s">
        <v>30</v>
      </c>
    </row>
    <row r="3357" spans="1:28" x14ac:dyDescent="0.3">
      <c r="A3357" t="s">
        <v>9480</v>
      </c>
      <c r="B3357" t="s">
        <v>234</v>
      </c>
      <c r="C3357" t="s">
        <v>9481</v>
      </c>
      <c r="D3357" t="s">
        <v>225</v>
      </c>
      <c r="E3357">
        <v>18</v>
      </c>
      <c r="F3357" t="s">
        <v>17465</v>
      </c>
      <c r="G3357">
        <v>2024</v>
      </c>
      <c r="H3357">
        <f t="shared" si="158"/>
        <v>45491</v>
      </c>
      <c r="I3357">
        <v>9</v>
      </c>
      <c r="J3357">
        <v>12</v>
      </c>
      <c r="K3357">
        <v>39</v>
      </c>
      <c r="L3357" t="s">
        <v>17466</v>
      </c>
      <c r="M3357">
        <f t="shared" si="156"/>
        <v>0.88378472222222226</v>
      </c>
      <c r="N3357" t="str">
        <f t="shared" si="157"/>
        <v>9-11 PM</v>
      </c>
      <c r="O3357">
        <v>33999.480000000003</v>
      </c>
      <c r="P3357">
        <v>829</v>
      </c>
      <c r="Q3357">
        <v>828</v>
      </c>
      <c r="R3357">
        <v>1</v>
      </c>
      <c r="S3357">
        <v>33171.480000000003</v>
      </c>
      <c r="T3357" t="s">
        <v>105</v>
      </c>
      <c r="U3357" t="s">
        <v>23</v>
      </c>
      <c r="V3357" t="s">
        <v>24</v>
      </c>
      <c r="W3357" t="s">
        <v>9482</v>
      </c>
      <c r="X3357" t="s">
        <v>26</v>
      </c>
      <c r="Y3357" t="s">
        <v>27</v>
      </c>
      <c r="Z3357" t="s">
        <v>28</v>
      </c>
      <c r="AA3357" t="s">
        <v>26</v>
      </c>
      <c r="AB3357" t="s">
        <v>30</v>
      </c>
    </row>
    <row r="3358" spans="1:28" x14ac:dyDescent="0.3">
      <c r="A3358" t="s">
        <v>9483</v>
      </c>
      <c r="B3358" t="s">
        <v>234</v>
      </c>
      <c r="C3358" t="s">
        <v>9484</v>
      </c>
      <c r="D3358" t="s">
        <v>225</v>
      </c>
      <c r="E3358">
        <v>18</v>
      </c>
      <c r="F3358" t="s">
        <v>17465</v>
      </c>
      <c r="G3358">
        <v>2024</v>
      </c>
      <c r="H3358">
        <f t="shared" si="158"/>
        <v>45491</v>
      </c>
      <c r="I3358">
        <v>9</v>
      </c>
      <c r="J3358">
        <v>12</v>
      </c>
      <c r="K3358">
        <v>22</v>
      </c>
      <c r="L3358" t="s">
        <v>17466</v>
      </c>
      <c r="M3358">
        <f t="shared" si="156"/>
        <v>0.88358796296296294</v>
      </c>
      <c r="N3358" t="str">
        <f t="shared" si="157"/>
        <v>9-11 PM</v>
      </c>
      <c r="O3358">
        <v>34827.480000000003</v>
      </c>
      <c r="P3358">
        <v>829</v>
      </c>
      <c r="Q3358">
        <v>828</v>
      </c>
      <c r="R3358">
        <v>1</v>
      </c>
      <c r="S3358">
        <v>33999.480000000003</v>
      </c>
      <c r="T3358" t="s">
        <v>105</v>
      </c>
      <c r="U3358" t="s">
        <v>23</v>
      </c>
      <c r="V3358" t="s">
        <v>24</v>
      </c>
      <c r="W3358" t="s">
        <v>9485</v>
      </c>
      <c r="X3358" t="s">
        <v>26</v>
      </c>
      <c r="Y3358" t="s">
        <v>27</v>
      </c>
      <c r="Z3358" t="s">
        <v>28</v>
      </c>
      <c r="AA3358" t="s">
        <v>26</v>
      </c>
      <c r="AB3358" t="s">
        <v>30</v>
      </c>
    </row>
    <row r="3359" spans="1:28" x14ac:dyDescent="0.3">
      <c r="A3359" t="s">
        <v>9486</v>
      </c>
      <c r="B3359" t="s">
        <v>234</v>
      </c>
      <c r="C3359" t="s">
        <v>9487</v>
      </c>
      <c r="D3359" t="s">
        <v>225</v>
      </c>
      <c r="E3359">
        <v>18</v>
      </c>
      <c r="F3359" t="s">
        <v>17465</v>
      </c>
      <c r="G3359">
        <v>2024</v>
      </c>
      <c r="H3359">
        <f t="shared" si="158"/>
        <v>45491</v>
      </c>
      <c r="I3359">
        <v>9</v>
      </c>
      <c r="J3359">
        <v>11</v>
      </c>
      <c r="K3359">
        <v>46</v>
      </c>
      <c r="L3359" t="s">
        <v>17466</v>
      </c>
      <c r="M3359">
        <f t="shared" si="156"/>
        <v>0.88317129629629632</v>
      </c>
      <c r="N3359" t="str">
        <f t="shared" si="157"/>
        <v>9-11 PM</v>
      </c>
      <c r="O3359">
        <v>35655.480000000003</v>
      </c>
      <c r="P3359">
        <v>829</v>
      </c>
      <c r="Q3359">
        <v>828</v>
      </c>
      <c r="R3359">
        <v>1</v>
      </c>
      <c r="S3359">
        <v>34827.480000000003</v>
      </c>
      <c r="T3359" t="s">
        <v>105</v>
      </c>
      <c r="U3359" t="s">
        <v>23</v>
      </c>
      <c r="V3359" t="s">
        <v>24</v>
      </c>
      <c r="W3359" t="s">
        <v>9488</v>
      </c>
      <c r="X3359" t="s">
        <v>26</v>
      </c>
      <c r="Y3359" t="s">
        <v>27</v>
      </c>
      <c r="Z3359" t="s">
        <v>28</v>
      </c>
      <c r="AA3359" t="s">
        <v>26</v>
      </c>
      <c r="AB3359" t="s">
        <v>30</v>
      </c>
    </row>
    <row r="3360" spans="1:28" x14ac:dyDescent="0.3">
      <c r="A3360" t="s">
        <v>9489</v>
      </c>
      <c r="B3360" t="s">
        <v>234</v>
      </c>
      <c r="C3360" t="s">
        <v>9490</v>
      </c>
      <c r="D3360" t="s">
        <v>225</v>
      </c>
      <c r="E3360">
        <v>18</v>
      </c>
      <c r="F3360" t="s">
        <v>17465</v>
      </c>
      <c r="G3360">
        <v>2024</v>
      </c>
      <c r="H3360">
        <f t="shared" si="158"/>
        <v>45491</v>
      </c>
      <c r="I3360">
        <v>9</v>
      </c>
      <c r="J3360">
        <v>11</v>
      </c>
      <c r="K3360">
        <v>28</v>
      </c>
      <c r="L3360" t="s">
        <v>17466</v>
      </c>
      <c r="M3360">
        <f t="shared" si="156"/>
        <v>0.88296296296296306</v>
      </c>
      <c r="N3360" t="str">
        <f t="shared" si="157"/>
        <v>9-11 PM</v>
      </c>
      <c r="O3360">
        <v>36483.480000000003</v>
      </c>
      <c r="P3360">
        <v>829</v>
      </c>
      <c r="Q3360">
        <v>828</v>
      </c>
      <c r="R3360">
        <v>1</v>
      </c>
      <c r="S3360">
        <v>35655.480000000003</v>
      </c>
      <c r="T3360" t="s">
        <v>105</v>
      </c>
      <c r="U3360" t="s">
        <v>23</v>
      </c>
      <c r="V3360" t="s">
        <v>24</v>
      </c>
      <c r="W3360" t="s">
        <v>9491</v>
      </c>
      <c r="X3360" t="s">
        <v>26</v>
      </c>
      <c r="Y3360" t="s">
        <v>27</v>
      </c>
      <c r="Z3360" t="s">
        <v>28</v>
      </c>
      <c r="AA3360" t="s">
        <v>26</v>
      </c>
      <c r="AB3360" t="s">
        <v>30</v>
      </c>
    </row>
    <row r="3361" spans="1:28" x14ac:dyDescent="0.3">
      <c r="A3361" t="s">
        <v>9492</v>
      </c>
      <c r="B3361" t="s">
        <v>234</v>
      </c>
      <c r="C3361" t="s">
        <v>9493</v>
      </c>
      <c r="D3361" t="s">
        <v>225</v>
      </c>
      <c r="E3361">
        <v>18</v>
      </c>
      <c r="F3361" t="s">
        <v>17465</v>
      </c>
      <c r="G3361">
        <v>2024</v>
      </c>
      <c r="H3361">
        <f t="shared" si="158"/>
        <v>45491</v>
      </c>
      <c r="I3361">
        <v>9</v>
      </c>
      <c r="J3361">
        <v>11</v>
      </c>
      <c r="K3361">
        <v>11</v>
      </c>
      <c r="L3361" t="s">
        <v>17466</v>
      </c>
      <c r="M3361">
        <f t="shared" si="156"/>
        <v>0.88276620370370373</v>
      </c>
      <c r="N3361" t="str">
        <f t="shared" si="157"/>
        <v>9-11 PM</v>
      </c>
      <c r="O3361">
        <v>37311.480000000003</v>
      </c>
      <c r="P3361">
        <v>829</v>
      </c>
      <c r="Q3361">
        <v>828</v>
      </c>
      <c r="R3361">
        <v>1</v>
      </c>
      <c r="S3361">
        <v>36483.480000000003</v>
      </c>
      <c r="T3361" t="s">
        <v>105</v>
      </c>
      <c r="U3361" t="s">
        <v>23</v>
      </c>
      <c r="V3361" t="s">
        <v>24</v>
      </c>
      <c r="W3361" t="s">
        <v>9494</v>
      </c>
      <c r="X3361" t="s">
        <v>26</v>
      </c>
      <c r="Y3361" t="s">
        <v>27</v>
      </c>
      <c r="Z3361" t="s">
        <v>28</v>
      </c>
      <c r="AA3361" t="s">
        <v>26</v>
      </c>
      <c r="AB3361" t="s">
        <v>30</v>
      </c>
    </row>
    <row r="3362" spans="1:28" x14ac:dyDescent="0.3">
      <c r="A3362" t="s">
        <v>9495</v>
      </c>
      <c r="B3362" t="s">
        <v>234</v>
      </c>
      <c r="C3362" t="s">
        <v>9496</v>
      </c>
      <c r="D3362" t="s">
        <v>225</v>
      </c>
      <c r="E3362">
        <v>18</v>
      </c>
      <c r="F3362" t="s">
        <v>17465</v>
      </c>
      <c r="G3362">
        <v>2024</v>
      </c>
      <c r="H3362">
        <f t="shared" si="158"/>
        <v>45491</v>
      </c>
      <c r="I3362">
        <v>9</v>
      </c>
      <c r="J3362">
        <v>10</v>
      </c>
      <c r="K3362">
        <v>54</v>
      </c>
      <c r="L3362" t="s">
        <v>17466</v>
      </c>
      <c r="M3362">
        <f t="shared" si="156"/>
        <v>0.88256944444444452</v>
      </c>
      <c r="N3362" t="str">
        <f t="shared" si="157"/>
        <v>9-11 PM</v>
      </c>
      <c r="O3362">
        <v>38139.480000000003</v>
      </c>
      <c r="P3362">
        <v>829</v>
      </c>
      <c r="Q3362">
        <v>828</v>
      </c>
      <c r="R3362">
        <v>1</v>
      </c>
      <c r="S3362">
        <v>37311.480000000003</v>
      </c>
      <c r="T3362" t="s">
        <v>105</v>
      </c>
      <c r="U3362" t="s">
        <v>23</v>
      </c>
      <c r="V3362" t="s">
        <v>24</v>
      </c>
      <c r="W3362" t="s">
        <v>9497</v>
      </c>
      <c r="X3362" t="s">
        <v>26</v>
      </c>
      <c r="Y3362" t="s">
        <v>27</v>
      </c>
      <c r="Z3362" t="s">
        <v>28</v>
      </c>
      <c r="AA3362" t="s">
        <v>26</v>
      </c>
      <c r="AB3362" t="s">
        <v>30</v>
      </c>
    </row>
    <row r="3363" spans="1:28" x14ac:dyDescent="0.3">
      <c r="A3363" t="s">
        <v>9498</v>
      </c>
      <c r="B3363" t="s">
        <v>234</v>
      </c>
      <c r="C3363" t="s">
        <v>9499</v>
      </c>
      <c r="D3363" t="s">
        <v>225</v>
      </c>
      <c r="E3363">
        <v>18</v>
      </c>
      <c r="F3363" t="s">
        <v>17465</v>
      </c>
      <c r="G3363">
        <v>2024</v>
      </c>
      <c r="H3363">
        <f t="shared" si="158"/>
        <v>45491</v>
      </c>
      <c r="I3363">
        <v>9</v>
      </c>
      <c r="J3363">
        <v>10</v>
      </c>
      <c r="K3363">
        <v>39</v>
      </c>
      <c r="L3363" t="s">
        <v>17466</v>
      </c>
      <c r="M3363">
        <f t="shared" si="156"/>
        <v>0.88239583333333327</v>
      </c>
      <c r="N3363" t="str">
        <f t="shared" si="157"/>
        <v>9-11 PM</v>
      </c>
      <c r="O3363">
        <v>38967.480000000003</v>
      </c>
      <c r="P3363">
        <v>829</v>
      </c>
      <c r="Q3363">
        <v>828</v>
      </c>
      <c r="R3363">
        <v>1</v>
      </c>
      <c r="S3363">
        <v>38139.480000000003</v>
      </c>
      <c r="T3363" t="s">
        <v>105</v>
      </c>
      <c r="U3363" t="s">
        <v>23</v>
      </c>
      <c r="V3363" t="s">
        <v>24</v>
      </c>
      <c r="W3363" t="s">
        <v>9500</v>
      </c>
      <c r="X3363" t="s">
        <v>26</v>
      </c>
      <c r="Y3363" t="s">
        <v>27</v>
      </c>
      <c r="Z3363" t="s">
        <v>28</v>
      </c>
      <c r="AA3363" t="s">
        <v>26</v>
      </c>
      <c r="AB3363" t="s">
        <v>30</v>
      </c>
    </row>
    <row r="3364" spans="1:28" x14ac:dyDescent="0.3">
      <c r="A3364" t="s">
        <v>9501</v>
      </c>
      <c r="B3364" t="s">
        <v>234</v>
      </c>
      <c r="C3364" t="s">
        <v>9502</v>
      </c>
      <c r="D3364" t="s">
        <v>225</v>
      </c>
      <c r="E3364">
        <v>18</v>
      </c>
      <c r="F3364" t="s">
        <v>17465</v>
      </c>
      <c r="G3364">
        <v>2024</v>
      </c>
      <c r="H3364">
        <f t="shared" si="158"/>
        <v>45491</v>
      </c>
      <c r="I3364">
        <v>9</v>
      </c>
      <c r="J3364">
        <v>10</v>
      </c>
      <c r="K3364">
        <v>26</v>
      </c>
      <c r="L3364" t="s">
        <v>17466</v>
      </c>
      <c r="M3364">
        <f t="shared" si="156"/>
        <v>0.88224537037037043</v>
      </c>
      <c r="N3364" t="str">
        <f t="shared" si="157"/>
        <v>9-11 PM</v>
      </c>
      <c r="O3364">
        <v>39795.480000000003</v>
      </c>
      <c r="P3364">
        <v>829</v>
      </c>
      <c r="Q3364">
        <v>828</v>
      </c>
      <c r="R3364">
        <v>1</v>
      </c>
      <c r="S3364">
        <v>38967.480000000003</v>
      </c>
      <c r="T3364" t="s">
        <v>105</v>
      </c>
      <c r="U3364" t="s">
        <v>23</v>
      </c>
      <c r="V3364" t="s">
        <v>24</v>
      </c>
      <c r="W3364" t="s">
        <v>9503</v>
      </c>
      <c r="X3364" t="s">
        <v>26</v>
      </c>
      <c r="Y3364" t="s">
        <v>27</v>
      </c>
      <c r="Z3364" t="s">
        <v>28</v>
      </c>
      <c r="AA3364" t="s">
        <v>26</v>
      </c>
      <c r="AB3364" t="s">
        <v>30</v>
      </c>
    </row>
    <row r="3365" spans="1:28" x14ac:dyDescent="0.3">
      <c r="A3365" t="s">
        <v>9504</v>
      </c>
      <c r="B3365" t="s">
        <v>234</v>
      </c>
      <c r="C3365" t="s">
        <v>9505</v>
      </c>
      <c r="D3365" t="s">
        <v>225</v>
      </c>
      <c r="E3365">
        <v>18</v>
      </c>
      <c r="F3365" t="s">
        <v>17465</v>
      </c>
      <c r="G3365">
        <v>2024</v>
      </c>
      <c r="H3365">
        <f t="shared" si="158"/>
        <v>45491</v>
      </c>
      <c r="I3365">
        <v>9</v>
      </c>
      <c r="J3365">
        <v>10</v>
      </c>
      <c r="K3365">
        <v>9</v>
      </c>
      <c r="L3365" t="s">
        <v>17466</v>
      </c>
      <c r="M3365">
        <f t="shared" si="156"/>
        <v>0.8820486111111111</v>
      </c>
      <c r="N3365" t="str">
        <f t="shared" si="157"/>
        <v>9-11 PM</v>
      </c>
      <c r="O3365">
        <v>40623.480000000003</v>
      </c>
      <c r="P3365">
        <v>829</v>
      </c>
      <c r="Q3365">
        <v>828</v>
      </c>
      <c r="R3365">
        <v>1</v>
      </c>
      <c r="S3365">
        <v>39795.480000000003</v>
      </c>
      <c r="T3365" t="s">
        <v>105</v>
      </c>
      <c r="U3365" t="s">
        <v>23</v>
      </c>
      <c r="V3365" t="s">
        <v>24</v>
      </c>
      <c r="W3365" t="s">
        <v>9506</v>
      </c>
      <c r="X3365" t="s">
        <v>26</v>
      </c>
      <c r="Y3365" t="s">
        <v>27</v>
      </c>
      <c r="Z3365" t="s">
        <v>28</v>
      </c>
      <c r="AA3365" t="s">
        <v>26</v>
      </c>
      <c r="AB3365" t="s">
        <v>30</v>
      </c>
    </row>
    <row r="3366" spans="1:28" x14ac:dyDescent="0.3">
      <c r="A3366" t="s">
        <v>9507</v>
      </c>
      <c r="B3366" t="s">
        <v>234</v>
      </c>
      <c r="C3366" t="s">
        <v>9508</v>
      </c>
      <c r="D3366" t="s">
        <v>225</v>
      </c>
      <c r="E3366">
        <v>18</v>
      </c>
      <c r="F3366" t="s">
        <v>17465</v>
      </c>
      <c r="G3366">
        <v>2024</v>
      </c>
      <c r="H3366">
        <f t="shared" si="158"/>
        <v>45491</v>
      </c>
      <c r="I3366">
        <v>9</v>
      </c>
      <c r="J3366">
        <v>9</v>
      </c>
      <c r="K3366">
        <v>53</v>
      </c>
      <c r="L3366" t="s">
        <v>17466</v>
      </c>
      <c r="M3366">
        <f t="shared" si="156"/>
        <v>0.88186342592592604</v>
      </c>
      <c r="N3366" t="str">
        <f t="shared" si="157"/>
        <v>9-11 PM</v>
      </c>
      <c r="O3366">
        <v>41451.480000000003</v>
      </c>
      <c r="P3366">
        <v>829</v>
      </c>
      <c r="Q3366">
        <v>828</v>
      </c>
      <c r="R3366">
        <v>1</v>
      </c>
      <c r="S3366">
        <v>40623.480000000003</v>
      </c>
      <c r="T3366" t="s">
        <v>105</v>
      </c>
      <c r="U3366" t="s">
        <v>23</v>
      </c>
      <c r="V3366" t="s">
        <v>24</v>
      </c>
      <c r="W3366" t="s">
        <v>9509</v>
      </c>
      <c r="X3366" t="s">
        <v>26</v>
      </c>
      <c r="Y3366" t="s">
        <v>27</v>
      </c>
      <c r="Z3366" t="s">
        <v>28</v>
      </c>
      <c r="AA3366" t="s">
        <v>26</v>
      </c>
      <c r="AB3366" t="s">
        <v>30</v>
      </c>
    </row>
    <row r="3367" spans="1:28" x14ac:dyDescent="0.3">
      <c r="A3367" t="s">
        <v>9510</v>
      </c>
      <c r="B3367" t="s">
        <v>4517</v>
      </c>
      <c r="C3367" t="s">
        <v>4847</v>
      </c>
      <c r="D3367" t="s">
        <v>21</v>
      </c>
      <c r="E3367">
        <v>18</v>
      </c>
      <c r="F3367" t="s">
        <v>17465</v>
      </c>
      <c r="G3367">
        <v>2024</v>
      </c>
      <c r="H3367">
        <f t="shared" si="158"/>
        <v>45491</v>
      </c>
      <c r="I3367">
        <v>9</v>
      </c>
      <c r="J3367">
        <v>9</v>
      </c>
      <c r="K3367">
        <v>52</v>
      </c>
      <c r="L3367" t="s">
        <v>17466</v>
      </c>
      <c r="M3367">
        <f t="shared" si="156"/>
        <v>0.88185185185185189</v>
      </c>
      <c r="N3367" t="str">
        <f t="shared" si="157"/>
        <v>9-11 PM</v>
      </c>
      <c r="O3367">
        <v>275.47000000000003</v>
      </c>
      <c r="P3367">
        <v>19</v>
      </c>
      <c r="Q3367">
        <v>18.559999999999999</v>
      </c>
      <c r="R3367">
        <v>0.44</v>
      </c>
      <c r="S3367">
        <v>256.91000000000003</v>
      </c>
      <c r="T3367" t="s">
        <v>34</v>
      </c>
      <c r="U3367" t="s">
        <v>23</v>
      </c>
      <c r="V3367" t="s">
        <v>24</v>
      </c>
      <c r="W3367" t="s">
        <v>9511</v>
      </c>
      <c r="X3367" t="s">
        <v>26</v>
      </c>
      <c r="Y3367" t="s">
        <v>36</v>
      </c>
      <c r="Z3367" t="s">
        <v>28</v>
      </c>
      <c r="AA3367" t="s">
        <v>29</v>
      </c>
      <c r="AB3367" t="s">
        <v>30</v>
      </c>
    </row>
    <row r="3368" spans="1:28" x14ac:dyDescent="0.3">
      <c r="A3368" t="s">
        <v>9512</v>
      </c>
      <c r="B3368" t="s">
        <v>234</v>
      </c>
      <c r="C3368" t="s">
        <v>9513</v>
      </c>
      <c r="D3368" t="s">
        <v>225</v>
      </c>
      <c r="E3368">
        <v>18</v>
      </c>
      <c r="F3368" t="s">
        <v>17465</v>
      </c>
      <c r="G3368">
        <v>2024</v>
      </c>
      <c r="H3368">
        <f t="shared" si="158"/>
        <v>45491</v>
      </c>
      <c r="I3368">
        <v>9</v>
      </c>
      <c r="J3368">
        <v>9</v>
      </c>
      <c r="K3368">
        <v>38</v>
      </c>
      <c r="L3368" t="s">
        <v>17466</v>
      </c>
      <c r="M3368">
        <f t="shared" si="156"/>
        <v>0.88168981481481479</v>
      </c>
      <c r="N3368" t="str">
        <f t="shared" si="157"/>
        <v>9-11 PM</v>
      </c>
      <c r="O3368">
        <v>42279.48</v>
      </c>
      <c r="P3368">
        <v>829</v>
      </c>
      <c r="Q3368">
        <v>828</v>
      </c>
      <c r="R3368">
        <v>1</v>
      </c>
      <c r="S3368">
        <v>41451.480000000003</v>
      </c>
      <c r="T3368" t="s">
        <v>105</v>
      </c>
      <c r="U3368" t="s">
        <v>23</v>
      </c>
      <c r="V3368" t="s">
        <v>24</v>
      </c>
      <c r="W3368" t="s">
        <v>9514</v>
      </c>
      <c r="X3368" t="s">
        <v>26</v>
      </c>
      <c r="Y3368" t="s">
        <v>27</v>
      </c>
      <c r="Z3368" t="s">
        <v>28</v>
      </c>
      <c r="AA3368" t="s">
        <v>26</v>
      </c>
      <c r="AB3368" t="s">
        <v>30</v>
      </c>
    </row>
    <row r="3369" spans="1:28" x14ac:dyDescent="0.3">
      <c r="A3369" t="s">
        <v>9515</v>
      </c>
      <c r="B3369" t="s">
        <v>234</v>
      </c>
      <c r="C3369" t="s">
        <v>9516</v>
      </c>
      <c r="D3369" t="s">
        <v>225</v>
      </c>
      <c r="E3369">
        <v>18</v>
      </c>
      <c r="F3369" t="s">
        <v>17465</v>
      </c>
      <c r="G3369">
        <v>2024</v>
      </c>
      <c r="H3369">
        <f t="shared" si="158"/>
        <v>45491</v>
      </c>
      <c r="I3369">
        <v>9</v>
      </c>
      <c r="J3369">
        <v>9</v>
      </c>
      <c r="K3369">
        <v>21</v>
      </c>
      <c r="L3369" t="s">
        <v>17466</v>
      </c>
      <c r="M3369">
        <f t="shared" si="156"/>
        <v>0.88149305555555557</v>
      </c>
      <c r="N3369" t="str">
        <f t="shared" si="157"/>
        <v>9-11 PM</v>
      </c>
      <c r="O3369">
        <v>43107.48</v>
      </c>
      <c r="P3369">
        <v>829</v>
      </c>
      <c r="Q3369">
        <v>828</v>
      </c>
      <c r="R3369">
        <v>1</v>
      </c>
      <c r="S3369">
        <v>42279.48</v>
      </c>
      <c r="T3369" t="s">
        <v>105</v>
      </c>
      <c r="U3369" t="s">
        <v>23</v>
      </c>
      <c r="V3369" t="s">
        <v>24</v>
      </c>
      <c r="W3369" t="s">
        <v>9517</v>
      </c>
      <c r="X3369" t="s">
        <v>26</v>
      </c>
      <c r="Y3369" t="s">
        <v>27</v>
      </c>
      <c r="Z3369" t="s">
        <v>28</v>
      </c>
      <c r="AA3369" t="s">
        <v>26</v>
      </c>
      <c r="AB3369" t="s">
        <v>30</v>
      </c>
    </row>
    <row r="3370" spans="1:28" x14ac:dyDescent="0.3">
      <c r="A3370" t="s">
        <v>9518</v>
      </c>
      <c r="B3370" t="s">
        <v>234</v>
      </c>
      <c r="C3370" t="s">
        <v>9519</v>
      </c>
      <c r="D3370" t="s">
        <v>225</v>
      </c>
      <c r="E3370">
        <v>18</v>
      </c>
      <c r="F3370" t="s">
        <v>17465</v>
      </c>
      <c r="G3370">
        <v>2024</v>
      </c>
      <c r="H3370">
        <f t="shared" si="158"/>
        <v>45491</v>
      </c>
      <c r="I3370">
        <v>9</v>
      </c>
      <c r="J3370">
        <v>9</v>
      </c>
      <c r="K3370">
        <v>5</v>
      </c>
      <c r="L3370" t="s">
        <v>17466</v>
      </c>
      <c r="M3370">
        <f t="shared" si="156"/>
        <v>0.88130787037037039</v>
      </c>
      <c r="N3370" t="str">
        <f t="shared" si="157"/>
        <v>9-11 PM</v>
      </c>
      <c r="O3370">
        <v>43935.48</v>
      </c>
      <c r="P3370">
        <v>829</v>
      </c>
      <c r="Q3370">
        <v>828</v>
      </c>
      <c r="R3370">
        <v>1</v>
      </c>
      <c r="S3370">
        <v>43107.48</v>
      </c>
      <c r="T3370" t="s">
        <v>105</v>
      </c>
      <c r="U3370" t="s">
        <v>23</v>
      </c>
      <c r="V3370" t="s">
        <v>24</v>
      </c>
      <c r="W3370" t="s">
        <v>9520</v>
      </c>
      <c r="X3370" t="s">
        <v>26</v>
      </c>
      <c r="Y3370" t="s">
        <v>27</v>
      </c>
      <c r="Z3370" t="s">
        <v>28</v>
      </c>
      <c r="AA3370" t="s">
        <v>26</v>
      </c>
      <c r="AB3370" t="s">
        <v>30</v>
      </c>
    </row>
    <row r="3371" spans="1:28" x14ac:dyDescent="0.3">
      <c r="A3371" t="s">
        <v>9521</v>
      </c>
      <c r="B3371" t="s">
        <v>234</v>
      </c>
      <c r="C3371" t="s">
        <v>9522</v>
      </c>
      <c r="D3371" t="s">
        <v>225</v>
      </c>
      <c r="E3371">
        <v>18</v>
      </c>
      <c r="F3371" t="s">
        <v>17465</v>
      </c>
      <c r="G3371">
        <v>2024</v>
      </c>
      <c r="H3371">
        <f t="shared" si="158"/>
        <v>45491</v>
      </c>
      <c r="I3371">
        <v>9</v>
      </c>
      <c r="J3371">
        <v>8</v>
      </c>
      <c r="K3371">
        <v>52</v>
      </c>
      <c r="L3371" t="s">
        <v>17466</v>
      </c>
      <c r="M3371">
        <f t="shared" si="156"/>
        <v>0.88115740740740733</v>
      </c>
      <c r="N3371" t="str">
        <f t="shared" si="157"/>
        <v>9-11 PM</v>
      </c>
      <c r="O3371">
        <v>44763.48</v>
      </c>
      <c r="P3371">
        <v>829</v>
      </c>
      <c r="Q3371">
        <v>828</v>
      </c>
      <c r="R3371">
        <v>1</v>
      </c>
      <c r="S3371">
        <v>43935.48</v>
      </c>
      <c r="T3371" t="s">
        <v>105</v>
      </c>
      <c r="U3371" t="s">
        <v>23</v>
      </c>
      <c r="V3371" t="s">
        <v>24</v>
      </c>
      <c r="W3371" t="s">
        <v>9523</v>
      </c>
      <c r="X3371" t="s">
        <v>26</v>
      </c>
      <c r="Y3371" t="s">
        <v>27</v>
      </c>
      <c r="Z3371" t="s">
        <v>28</v>
      </c>
      <c r="AA3371" t="s">
        <v>26</v>
      </c>
      <c r="AB3371" t="s">
        <v>30</v>
      </c>
    </row>
    <row r="3372" spans="1:28" x14ac:dyDescent="0.3">
      <c r="A3372" t="s">
        <v>9524</v>
      </c>
      <c r="B3372" t="s">
        <v>234</v>
      </c>
      <c r="C3372" t="s">
        <v>9525</v>
      </c>
      <c r="D3372" t="s">
        <v>225</v>
      </c>
      <c r="E3372">
        <v>18</v>
      </c>
      <c r="F3372" t="s">
        <v>17465</v>
      </c>
      <c r="G3372">
        <v>2024</v>
      </c>
      <c r="H3372">
        <f t="shared" si="158"/>
        <v>45491</v>
      </c>
      <c r="I3372">
        <v>9</v>
      </c>
      <c r="J3372">
        <v>8</v>
      </c>
      <c r="K3372">
        <v>35</v>
      </c>
      <c r="L3372" t="s">
        <v>17466</v>
      </c>
      <c r="M3372">
        <f t="shared" si="156"/>
        <v>0.88096064814814812</v>
      </c>
      <c r="N3372" t="str">
        <f t="shared" si="157"/>
        <v>9-11 PM</v>
      </c>
      <c r="O3372">
        <v>45591.48</v>
      </c>
      <c r="P3372">
        <v>829</v>
      </c>
      <c r="Q3372">
        <v>828</v>
      </c>
      <c r="R3372">
        <v>1</v>
      </c>
      <c r="S3372">
        <v>44763.48</v>
      </c>
      <c r="T3372" t="s">
        <v>105</v>
      </c>
      <c r="U3372" t="s">
        <v>23</v>
      </c>
      <c r="V3372" t="s">
        <v>24</v>
      </c>
      <c r="W3372" t="s">
        <v>9526</v>
      </c>
      <c r="X3372" t="s">
        <v>26</v>
      </c>
      <c r="Y3372" t="s">
        <v>27</v>
      </c>
      <c r="Z3372" t="s">
        <v>28</v>
      </c>
      <c r="AA3372" t="s">
        <v>26</v>
      </c>
      <c r="AB3372" t="s">
        <v>30</v>
      </c>
    </row>
    <row r="3373" spans="1:28" x14ac:dyDescent="0.3">
      <c r="A3373" t="s">
        <v>9527</v>
      </c>
      <c r="B3373" t="s">
        <v>234</v>
      </c>
      <c r="C3373" t="s">
        <v>9528</v>
      </c>
      <c r="D3373" t="s">
        <v>225</v>
      </c>
      <c r="E3373">
        <v>18</v>
      </c>
      <c r="F3373" t="s">
        <v>17465</v>
      </c>
      <c r="G3373">
        <v>2024</v>
      </c>
      <c r="H3373">
        <f t="shared" si="158"/>
        <v>45491</v>
      </c>
      <c r="I3373">
        <v>9</v>
      </c>
      <c r="J3373">
        <v>8</v>
      </c>
      <c r="K3373">
        <v>20</v>
      </c>
      <c r="L3373" t="s">
        <v>17466</v>
      </c>
      <c r="M3373">
        <f t="shared" si="156"/>
        <v>0.88078703703703709</v>
      </c>
      <c r="N3373" t="str">
        <f t="shared" si="157"/>
        <v>9-11 PM</v>
      </c>
      <c r="O3373">
        <v>46419.48</v>
      </c>
      <c r="P3373">
        <v>829</v>
      </c>
      <c r="Q3373">
        <v>828</v>
      </c>
      <c r="R3373">
        <v>1</v>
      </c>
      <c r="S3373">
        <v>45591.48</v>
      </c>
      <c r="T3373" t="s">
        <v>105</v>
      </c>
      <c r="U3373" t="s">
        <v>23</v>
      </c>
      <c r="V3373" t="s">
        <v>24</v>
      </c>
      <c r="W3373" t="s">
        <v>9529</v>
      </c>
      <c r="X3373" t="s">
        <v>26</v>
      </c>
      <c r="Y3373" t="s">
        <v>27</v>
      </c>
      <c r="Z3373" t="s">
        <v>28</v>
      </c>
      <c r="AA3373" t="s">
        <v>26</v>
      </c>
      <c r="AB3373" t="s">
        <v>30</v>
      </c>
    </row>
    <row r="3374" spans="1:28" x14ac:dyDescent="0.3">
      <c r="A3374" t="s">
        <v>9530</v>
      </c>
      <c r="B3374" t="s">
        <v>234</v>
      </c>
      <c r="C3374" t="s">
        <v>9531</v>
      </c>
      <c r="D3374" t="s">
        <v>225</v>
      </c>
      <c r="E3374">
        <v>18</v>
      </c>
      <c r="F3374" t="s">
        <v>17465</v>
      </c>
      <c r="G3374">
        <v>2024</v>
      </c>
      <c r="H3374">
        <f t="shared" si="158"/>
        <v>45491</v>
      </c>
      <c r="I3374">
        <v>9</v>
      </c>
      <c r="J3374">
        <v>7</v>
      </c>
      <c r="K3374">
        <v>53</v>
      </c>
      <c r="L3374" t="s">
        <v>17466</v>
      </c>
      <c r="M3374">
        <f t="shared" si="156"/>
        <v>0.88047453703703704</v>
      </c>
      <c r="N3374" t="str">
        <f t="shared" si="157"/>
        <v>9-11 PM</v>
      </c>
      <c r="O3374">
        <v>47247.48</v>
      </c>
      <c r="P3374">
        <v>829</v>
      </c>
      <c r="Q3374">
        <v>828</v>
      </c>
      <c r="R3374">
        <v>1</v>
      </c>
      <c r="S3374">
        <v>46419.48</v>
      </c>
      <c r="T3374" t="s">
        <v>105</v>
      </c>
      <c r="U3374" t="s">
        <v>23</v>
      </c>
      <c r="V3374" t="s">
        <v>24</v>
      </c>
      <c r="W3374" t="s">
        <v>9532</v>
      </c>
      <c r="X3374" t="s">
        <v>26</v>
      </c>
      <c r="Y3374" t="s">
        <v>27</v>
      </c>
      <c r="Z3374" t="s">
        <v>28</v>
      </c>
      <c r="AA3374" t="s">
        <v>26</v>
      </c>
      <c r="AB3374" t="s">
        <v>30</v>
      </c>
    </row>
    <row r="3375" spans="1:28" x14ac:dyDescent="0.3">
      <c r="A3375" t="s">
        <v>9533</v>
      </c>
      <c r="B3375" t="s">
        <v>234</v>
      </c>
      <c r="C3375" t="s">
        <v>9534</v>
      </c>
      <c r="D3375" t="s">
        <v>225</v>
      </c>
      <c r="E3375">
        <v>18</v>
      </c>
      <c r="F3375" t="s">
        <v>17465</v>
      </c>
      <c r="G3375">
        <v>2024</v>
      </c>
      <c r="H3375">
        <f t="shared" si="158"/>
        <v>45491</v>
      </c>
      <c r="I3375">
        <v>9</v>
      </c>
      <c r="J3375">
        <v>7</v>
      </c>
      <c r="K3375">
        <v>38</v>
      </c>
      <c r="L3375" t="s">
        <v>17466</v>
      </c>
      <c r="M3375">
        <f t="shared" si="156"/>
        <v>0.8803009259259259</v>
      </c>
      <c r="N3375" t="str">
        <f t="shared" si="157"/>
        <v>9-11 PM</v>
      </c>
      <c r="O3375">
        <v>48075.48</v>
      </c>
      <c r="P3375">
        <v>829</v>
      </c>
      <c r="Q3375">
        <v>828</v>
      </c>
      <c r="R3375">
        <v>1</v>
      </c>
      <c r="S3375">
        <v>47247.48</v>
      </c>
      <c r="T3375" t="s">
        <v>105</v>
      </c>
      <c r="U3375" t="s">
        <v>23</v>
      </c>
      <c r="V3375" t="s">
        <v>24</v>
      </c>
      <c r="W3375" t="s">
        <v>9535</v>
      </c>
      <c r="X3375" t="s">
        <v>26</v>
      </c>
      <c r="Y3375" t="s">
        <v>27</v>
      </c>
      <c r="Z3375" t="s">
        <v>28</v>
      </c>
      <c r="AA3375" t="s">
        <v>26</v>
      </c>
      <c r="AB3375" t="s">
        <v>30</v>
      </c>
    </row>
    <row r="3376" spans="1:28" x14ac:dyDescent="0.3">
      <c r="A3376" t="s">
        <v>9536</v>
      </c>
      <c r="B3376" t="s">
        <v>234</v>
      </c>
      <c r="C3376" t="s">
        <v>9537</v>
      </c>
      <c r="D3376" t="s">
        <v>225</v>
      </c>
      <c r="E3376">
        <v>18</v>
      </c>
      <c r="F3376" t="s">
        <v>17465</v>
      </c>
      <c r="G3376">
        <v>2024</v>
      </c>
      <c r="H3376">
        <f t="shared" si="158"/>
        <v>45491</v>
      </c>
      <c r="I3376">
        <v>9</v>
      </c>
      <c r="J3376">
        <v>7</v>
      </c>
      <c r="K3376">
        <v>22</v>
      </c>
      <c r="L3376" t="s">
        <v>17466</v>
      </c>
      <c r="M3376">
        <f t="shared" si="156"/>
        <v>0.88011574074074073</v>
      </c>
      <c r="N3376" t="str">
        <f t="shared" si="157"/>
        <v>9-11 PM</v>
      </c>
      <c r="O3376">
        <v>48903.48</v>
      </c>
      <c r="P3376">
        <v>829</v>
      </c>
      <c r="Q3376">
        <v>828</v>
      </c>
      <c r="R3376">
        <v>1</v>
      </c>
      <c r="S3376">
        <v>48075.48</v>
      </c>
      <c r="T3376" t="s">
        <v>105</v>
      </c>
      <c r="U3376" t="s">
        <v>23</v>
      </c>
      <c r="V3376" t="s">
        <v>24</v>
      </c>
      <c r="W3376" t="s">
        <v>9538</v>
      </c>
      <c r="X3376" t="s">
        <v>26</v>
      </c>
      <c r="Y3376" t="s">
        <v>27</v>
      </c>
      <c r="Z3376" t="s">
        <v>28</v>
      </c>
      <c r="AA3376" t="s">
        <v>26</v>
      </c>
      <c r="AB3376" t="s">
        <v>30</v>
      </c>
    </row>
    <row r="3377" spans="1:28" x14ac:dyDescent="0.3">
      <c r="A3377" t="s">
        <v>9539</v>
      </c>
      <c r="B3377" t="s">
        <v>234</v>
      </c>
      <c r="C3377" t="s">
        <v>9540</v>
      </c>
      <c r="D3377" t="s">
        <v>225</v>
      </c>
      <c r="E3377">
        <v>18</v>
      </c>
      <c r="F3377" t="s">
        <v>17465</v>
      </c>
      <c r="G3377">
        <v>2024</v>
      </c>
      <c r="H3377">
        <f t="shared" si="158"/>
        <v>45491</v>
      </c>
      <c r="I3377">
        <v>9</v>
      </c>
      <c r="J3377">
        <v>7</v>
      </c>
      <c r="K3377">
        <v>4</v>
      </c>
      <c r="L3377" t="s">
        <v>17466</v>
      </c>
      <c r="M3377">
        <f t="shared" si="156"/>
        <v>0.87990740740740747</v>
      </c>
      <c r="N3377" t="str">
        <f t="shared" si="157"/>
        <v>9-11 PM</v>
      </c>
      <c r="O3377">
        <v>49731.48</v>
      </c>
      <c r="P3377">
        <v>829</v>
      </c>
      <c r="Q3377">
        <v>828</v>
      </c>
      <c r="R3377">
        <v>1</v>
      </c>
      <c r="S3377">
        <v>48903.48</v>
      </c>
      <c r="T3377" t="s">
        <v>105</v>
      </c>
      <c r="U3377" t="s">
        <v>23</v>
      </c>
      <c r="V3377" t="s">
        <v>24</v>
      </c>
      <c r="W3377" t="s">
        <v>9541</v>
      </c>
      <c r="X3377" t="s">
        <v>26</v>
      </c>
      <c r="Y3377" t="s">
        <v>27</v>
      </c>
      <c r="Z3377" t="s">
        <v>28</v>
      </c>
      <c r="AA3377" t="s">
        <v>26</v>
      </c>
      <c r="AB3377" t="s">
        <v>30</v>
      </c>
    </row>
    <row r="3378" spans="1:28" x14ac:dyDescent="0.3">
      <c r="A3378" t="s">
        <v>9542</v>
      </c>
      <c r="B3378" t="s">
        <v>234</v>
      </c>
      <c r="C3378" t="s">
        <v>9543</v>
      </c>
      <c r="D3378" t="s">
        <v>225</v>
      </c>
      <c r="E3378">
        <v>18</v>
      </c>
      <c r="F3378" t="s">
        <v>17465</v>
      </c>
      <c r="G3378">
        <v>2024</v>
      </c>
      <c r="H3378">
        <f t="shared" si="158"/>
        <v>45491</v>
      </c>
      <c r="I3378">
        <v>9</v>
      </c>
      <c r="J3378">
        <v>6</v>
      </c>
      <c r="K3378">
        <v>22</v>
      </c>
      <c r="L3378" t="s">
        <v>17466</v>
      </c>
      <c r="M3378">
        <f t="shared" si="156"/>
        <v>0.87942129629629628</v>
      </c>
      <c r="N3378" t="str">
        <f t="shared" si="157"/>
        <v>9-11 PM</v>
      </c>
      <c r="O3378">
        <v>50559.48</v>
      </c>
      <c r="P3378">
        <v>829</v>
      </c>
      <c r="Q3378">
        <v>828</v>
      </c>
      <c r="R3378">
        <v>1</v>
      </c>
      <c r="S3378">
        <v>49731.48</v>
      </c>
      <c r="T3378" t="s">
        <v>105</v>
      </c>
      <c r="U3378" t="s">
        <v>23</v>
      </c>
      <c r="V3378" t="s">
        <v>24</v>
      </c>
      <c r="W3378" t="s">
        <v>9544</v>
      </c>
      <c r="X3378" t="s">
        <v>26</v>
      </c>
      <c r="Y3378" t="s">
        <v>27</v>
      </c>
      <c r="Z3378" t="s">
        <v>28</v>
      </c>
      <c r="AA3378" t="s">
        <v>26</v>
      </c>
      <c r="AB3378" t="s">
        <v>30</v>
      </c>
    </row>
    <row r="3379" spans="1:28" x14ac:dyDescent="0.3">
      <c r="A3379" t="s">
        <v>9545</v>
      </c>
      <c r="B3379" t="s">
        <v>234</v>
      </c>
      <c r="C3379" t="s">
        <v>9546</v>
      </c>
      <c r="D3379" t="s">
        <v>225</v>
      </c>
      <c r="E3379">
        <v>18</v>
      </c>
      <c r="F3379" t="s">
        <v>17465</v>
      </c>
      <c r="G3379">
        <v>2024</v>
      </c>
      <c r="H3379">
        <f t="shared" si="158"/>
        <v>45491</v>
      </c>
      <c r="I3379">
        <v>9</v>
      </c>
      <c r="J3379">
        <v>6</v>
      </c>
      <c r="K3379">
        <v>6</v>
      </c>
      <c r="L3379" t="s">
        <v>17466</v>
      </c>
      <c r="M3379">
        <f t="shared" si="156"/>
        <v>0.87923611111111111</v>
      </c>
      <c r="N3379" t="str">
        <f t="shared" si="157"/>
        <v>9-11 PM</v>
      </c>
      <c r="O3379">
        <v>51387.48</v>
      </c>
      <c r="P3379">
        <v>829</v>
      </c>
      <c r="Q3379">
        <v>828</v>
      </c>
      <c r="R3379">
        <v>1</v>
      </c>
      <c r="S3379">
        <v>50559.48</v>
      </c>
      <c r="T3379" t="s">
        <v>105</v>
      </c>
      <c r="U3379" t="s">
        <v>23</v>
      </c>
      <c r="V3379" t="s">
        <v>24</v>
      </c>
      <c r="W3379" t="s">
        <v>9547</v>
      </c>
      <c r="X3379" t="s">
        <v>26</v>
      </c>
      <c r="Y3379" t="s">
        <v>27</v>
      </c>
      <c r="Z3379" t="s">
        <v>28</v>
      </c>
      <c r="AA3379" t="s">
        <v>26</v>
      </c>
      <c r="AB3379" t="s">
        <v>30</v>
      </c>
    </row>
    <row r="3380" spans="1:28" x14ac:dyDescent="0.3">
      <c r="A3380" t="s">
        <v>9548</v>
      </c>
      <c r="B3380" t="s">
        <v>167</v>
      </c>
      <c r="C3380" t="s">
        <v>9549</v>
      </c>
      <c r="D3380" t="s">
        <v>50</v>
      </c>
      <c r="E3380">
        <v>18</v>
      </c>
      <c r="F3380" t="s">
        <v>17465</v>
      </c>
      <c r="G3380">
        <v>2024</v>
      </c>
      <c r="H3380">
        <f t="shared" si="158"/>
        <v>45491</v>
      </c>
      <c r="I3380">
        <v>9</v>
      </c>
      <c r="J3380">
        <v>5</v>
      </c>
      <c r="K3380">
        <v>56</v>
      </c>
      <c r="L3380" t="s">
        <v>17466</v>
      </c>
      <c r="M3380">
        <f t="shared" si="156"/>
        <v>0.87912037037037039</v>
      </c>
      <c r="N3380" t="str">
        <f t="shared" si="157"/>
        <v>9-11 PM</v>
      </c>
      <c r="O3380">
        <v>828.69</v>
      </c>
      <c r="P3380">
        <v>22</v>
      </c>
      <c r="Q3380">
        <v>21.12</v>
      </c>
      <c r="R3380">
        <v>0.88</v>
      </c>
      <c r="S3380">
        <v>807.57</v>
      </c>
      <c r="T3380" t="s">
        <v>34</v>
      </c>
      <c r="U3380" t="s">
        <v>23</v>
      </c>
      <c r="V3380" t="s">
        <v>24</v>
      </c>
      <c r="W3380" t="s">
        <v>9550</v>
      </c>
      <c r="X3380" t="s">
        <v>26</v>
      </c>
      <c r="Y3380" t="s">
        <v>36</v>
      </c>
      <c r="Z3380" t="s">
        <v>28</v>
      </c>
      <c r="AA3380" t="s">
        <v>29</v>
      </c>
      <c r="AB3380" t="s">
        <v>30</v>
      </c>
    </row>
    <row r="3381" spans="1:28" x14ac:dyDescent="0.3">
      <c r="A3381" t="s">
        <v>9551</v>
      </c>
      <c r="B3381" t="s">
        <v>234</v>
      </c>
      <c r="C3381" t="s">
        <v>9552</v>
      </c>
      <c r="D3381" t="s">
        <v>225</v>
      </c>
      <c r="E3381">
        <v>18</v>
      </c>
      <c r="F3381" t="s">
        <v>17465</v>
      </c>
      <c r="G3381">
        <v>2024</v>
      </c>
      <c r="H3381">
        <f t="shared" si="158"/>
        <v>45491</v>
      </c>
      <c r="I3381">
        <v>9</v>
      </c>
      <c r="J3381">
        <v>5</v>
      </c>
      <c r="K3381">
        <v>53</v>
      </c>
      <c r="L3381" t="s">
        <v>17466</v>
      </c>
      <c r="M3381">
        <f t="shared" si="156"/>
        <v>0.87908564814814805</v>
      </c>
      <c r="N3381" t="str">
        <f t="shared" si="157"/>
        <v>9-11 PM</v>
      </c>
      <c r="O3381">
        <v>52215.48</v>
      </c>
      <c r="P3381">
        <v>829</v>
      </c>
      <c r="Q3381">
        <v>828</v>
      </c>
      <c r="R3381">
        <v>1</v>
      </c>
      <c r="S3381">
        <v>51387.48</v>
      </c>
      <c r="T3381" t="s">
        <v>105</v>
      </c>
      <c r="U3381" t="s">
        <v>23</v>
      </c>
      <c r="V3381" t="s">
        <v>24</v>
      </c>
      <c r="W3381" t="s">
        <v>9553</v>
      </c>
      <c r="X3381" t="s">
        <v>26</v>
      </c>
      <c r="Y3381" t="s">
        <v>27</v>
      </c>
      <c r="Z3381" t="s">
        <v>28</v>
      </c>
      <c r="AA3381" t="s">
        <v>26</v>
      </c>
      <c r="AB3381" t="s">
        <v>30</v>
      </c>
    </row>
    <row r="3382" spans="1:28" x14ac:dyDescent="0.3">
      <c r="A3382" t="s">
        <v>9554</v>
      </c>
      <c r="B3382" t="s">
        <v>234</v>
      </c>
      <c r="C3382" t="s">
        <v>9555</v>
      </c>
      <c r="D3382" t="s">
        <v>225</v>
      </c>
      <c r="E3382">
        <v>18</v>
      </c>
      <c r="F3382" t="s">
        <v>17465</v>
      </c>
      <c r="G3382">
        <v>2024</v>
      </c>
      <c r="H3382">
        <f t="shared" si="158"/>
        <v>45491</v>
      </c>
      <c r="I3382">
        <v>9</v>
      </c>
      <c r="J3382">
        <v>5</v>
      </c>
      <c r="K3382">
        <v>35</v>
      </c>
      <c r="L3382" t="s">
        <v>17466</v>
      </c>
      <c r="M3382">
        <f t="shared" si="156"/>
        <v>0.87887731481481479</v>
      </c>
      <c r="N3382" t="str">
        <f t="shared" si="157"/>
        <v>9-11 PM</v>
      </c>
      <c r="O3382">
        <v>53043.48</v>
      </c>
      <c r="P3382">
        <v>829</v>
      </c>
      <c r="Q3382">
        <v>828</v>
      </c>
      <c r="R3382">
        <v>1</v>
      </c>
      <c r="S3382">
        <v>52215.48</v>
      </c>
      <c r="T3382" t="s">
        <v>105</v>
      </c>
      <c r="U3382" t="s">
        <v>23</v>
      </c>
      <c r="V3382" t="s">
        <v>24</v>
      </c>
      <c r="W3382" t="s">
        <v>9556</v>
      </c>
      <c r="X3382" t="s">
        <v>26</v>
      </c>
      <c r="Y3382" t="s">
        <v>27</v>
      </c>
      <c r="Z3382" t="s">
        <v>28</v>
      </c>
      <c r="AA3382" t="s">
        <v>26</v>
      </c>
      <c r="AB3382" t="s">
        <v>30</v>
      </c>
    </row>
    <row r="3383" spans="1:28" x14ac:dyDescent="0.3">
      <c r="A3383" t="s">
        <v>9557</v>
      </c>
      <c r="B3383" t="s">
        <v>234</v>
      </c>
      <c r="C3383" t="s">
        <v>9558</v>
      </c>
      <c r="D3383" t="s">
        <v>225</v>
      </c>
      <c r="E3383">
        <v>18</v>
      </c>
      <c r="F3383" t="s">
        <v>17465</v>
      </c>
      <c r="G3383">
        <v>2024</v>
      </c>
      <c r="H3383">
        <f t="shared" si="158"/>
        <v>45491</v>
      </c>
      <c r="I3383">
        <v>9</v>
      </c>
      <c r="J3383">
        <v>5</v>
      </c>
      <c r="K3383">
        <v>3</v>
      </c>
      <c r="L3383" t="s">
        <v>17466</v>
      </c>
      <c r="M3383">
        <f t="shared" si="156"/>
        <v>0.87850694444444455</v>
      </c>
      <c r="N3383" t="str">
        <f t="shared" si="157"/>
        <v>9-11 PM</v>
      </c>
      <c r="O3383">
        <v>53871.48</v>
      </c>
      <c r="P3383">
        <v>829</v>
      </c>
      <c r="Q3383">
        <v>828</v>
      </c>
      <c r="R3383">
        <v>1</v>
      </c>
      <c r="S3383">
        <v>53043.48</v>
      </c>
      <c r="T3383" t="s">
        <v>105</v>
      </c>
      <c r="U3383" t="s">
        <v>23</v>
      </c>
      <c r="V3383" t="s">
        <v>24</v>
      </c>
      <c r="W3383" t="s">
        <v>9559</v>
      </c>
      <c r="X3383" t="s">
        <v>26</v>
      </c>
      <c r="Y3383" t="s">
        <v>27</v>
      </c>
      <c r="Z3383" t="s">
        <v>28</v>
      </c>
      <c r="AA3383" t="s">
        <v>26</v>
      </c>
      <c r="AB3383" t="s">
        <v>30</v>
      </c>
    </row>
    <row r="3384" spans="1:28" x14ac:dyDescent="0.3">
      <c r="A3384" t="s">
        <v>9560</v>
      </c>
      <c r="B3384" t="s">
        <v>234</v>
      </c>
      <c r="C3384" t="s">
        <v>9561</v>
      </c>
      <c r="D3384" t="s">
        <v>225</v>
      </c>
      <c r="E3384">
        <v>18</v>
      </c>
      <c r="F3384" t="s">
        <v>17465</v>
      </c>
      <c r="G3384">
        <v>2024</v>
      </c>
      <c r="H3384">
        <f t="shared" si="158"/>
        <v>45491</v>
      </c>
      <c r="I3384">
        <v>9</v>
      </c>
      <c r="J3384">
        <v>4</v>
      </c>
      <c r="K3384">
        <v>49</v>
      </c>
      <c r="L3384" t="s">
        <v>17466</v>
      </c>
      <c r="M3384">
        <f t="shared" si="156"/>
        <v>0.87834490740740734</v>
      </c>
      <c r="N3384" t="str">
        <f t="shared" si="157"/>
        <v>9-11 PM</v>
      </c>
      <c r="O3384">
        <v>54699.48</v>
      </c>
      <c r="P3384">
        <v>829</v>
      </c>
      <c r="Q3384">
        <v>828</v>
      </c>
      <c r="R3384">
        <v>1</v>
      </c>
      <c r="S3384">
        <v>53871.48</v>
      </c>
      <c r="T3384" t="s">
        <v>105</v>
      </c>
      <c r="U3384" t="s">
        <v>23</v>
      </c>
      <c r="V3384" t="s">
        <v>24</v>
      </c>
      <c r="W3384" t="s">
        <v>9562</v>
      </c>
      <c r="X3384" t="s">
        <v>26</v>
      </c>
      <c r="Y3384" t="s">
        <v>27</v>
      </c>
      <c r="Z3384" t="s">
        <v>28</v>
      </c>
      <c r="AA3384" t="s">
        <v>26</v>
      </c>
      <c r="AB3384" t="s">
        <v>30</v>
      </c>
    </row>
    <row r="3385" spans="1:28" x14ac:dyDescent="0.3">
      <c r="A3385" t="s">
        <v>9563</v>
      </c>
      <c r="B3385" t="s">
        <v>234</v>
      </c>
      <c r="C3385" t="s">
        <v>9564</v>
      </c>
      <c r="D3385" t="s">
        <v>225</v>
      </c>
      <c r="E3385">
        <v>18</v>
      </c>
      <c r="F3385" t="s">
        <v>17465</v>
      </c>
      <c r="G3385">
        <v>2024</v>
      </c>
      <c r="H3385">
        <f t="shared" si="158"/>
        <v>45491</v>
      </c>
      <c r="I3385">
        <v>9</v>
      </c>
      <c r="J3385">
        <v>4</v>
      </c>
      <c r="K3385">
        <v>34</v>
      </c>
      <c r="L3385" t="s">
        <v>17466</v>
      </c>
      <c r="M3385">
        <f t="shared" si="156"/>
        <v>0.87817129629629631</v>
      </c>
      <c r="N3385" t="str">
        <f t="shared" si="157"/>
        <v>9-11 PM</v>
      </c>
      <c r="O3385">
        <v>55527.48</v>
      </c>
      <c r="P3385">
        <v>829</v>
      </c>
      <c r="Q3385">
        <v>828</v>
      </c>
      <c r="R3385">
        <v>1</v>
      </c>
      <c r="S3385">
        <v>54699.48</v>
      </c>
      <c r="T3385" t="s">
        <v>105</v>
      </c>
      <c r="U3385" t="s">
        <v>23</v>
      </c>
      <c r="V3385" t="s">
        <v>24</v>
      </c>
      <c r="W3385" t="s">
        <v>9565</v>
      </c>
      <c r="X3385" t="s">
        <v>26</v>
      </c>
      <c r="Y3385" t="s">
        <v>27</v>
      </c>
      <c r="Z3385" t="s">
        <v>28</v>
      </c>
      <c r="AA3385" t="s">
        <v>26</v>
      </c>
      <c r="AB3385" t="s">
        <v>30</v>
      </c>
    </row>
    <row r="3386" spans="1:28" x14ac:dyDescent="0.3">
      <c r="A3386" t="s">
        <v>9566</v>
      </c>
      <c r="B3386" t="s">
        <v>234</v>
      </c>
      <c r="C3386" t="s">
        <v>9567</v>
      </c>
      <c r="D3386" t="s">
        <v>225</v>
      </c>
      <c r="E3386">
        <v>18</v>
      </c>
      <c r="F3386" t="s">
        <v>17465</v>
      </c>
      <c r="G3386">
        <v>2024</v>
      </c>
      <c r="H3386">
        <f t="shared" si="158"/>
        <v>45491</v>
      </c>
      <c r="I3386">
        <v>9</v>
      </c>
      <c r="J3386">
        <v>4</v>
      </c>
      <c r="K3386">
        <v>18</v>
      </c>
      <c r="L3386" t="s">
        <v>17466</v>
      </c>
      <c r="M3386">
        <f t="shared" si="156"/>
        <v>0.87798611111111102</v>
      </c>
      <c r="N3386" t="str">
        <f t="shared" si="157"/>
        <v>9-11 PM</v>
      </c>
      <c r="O3386">
        <v>56355.48</v>
      </c>
      <c r="P3386">
        <v>829</v>
      </c>
      <c r="Q3386">
        <v>828</v>
      </c>
      <c r="R3386">
        <v>1</v>
      </c>
      <c r="S3386">
        <v>55527.48</v>
      </c>
      <c r="T3386" t="s">
        <v>105</v>
      </c>
      <c r="U3386" t="s">
        <v>23</v>
      </c>
      <c r="V3386" t="s">
        <v>24</v>
      </c>
      <c r="W3386" t="s">
        <v>9568</v>
      </c>
      <c r="X3386" t="s">
        <v>26</v>
      </c>
      <c r="Y3386" t="s">
        <v>27</v>
      </c>
      <c r="Z3386" t="s">
        <v>28</v>
      </c>
      <c r="AA3386" t="s">
        <v>26</v>
      </c>
      <c r="AB3386" t="s">
        <v>30</v>
      </c>
    </row>
    <row r="3387" spans="1:28" x14ac:dyDescent="0.3">
      <c r="A3387" t="s">
        <v>9569</v>
      </c>
      <c r="B3387" t="s">
        <v>234</v>
      </c>
      <c r="C3387" t="s">
        <v>9570</v>
      </c>
      <c r="D3387" t="s">
        <v>225</v>
      </c>
      <c r="E3387">
        <v>18</v>
      </c>
      <c r="F3387" t="s">
        <v>17465</v>
      </c>
      <c r="G3387">
        <v>2024</v>
      </c>
      <c r="H3387">
        <f t="shared" si="158"/>
        <v>45491</v>
      </c>
      <c r="I3387">
        <v>9</v>
      </c>
      <c r="J3387">
        <v>4</v>
      </c>
      <c r="K3387">
        <v>3</v>
      </c>
      <c r="L3387" t="s">
        <v>17466</v>
      </c>
      <c r="M3387">
        <f t="shared" si="156"/>
        <v>0.8778125</v>
      </c>
      <c r="N3387" t="str">
        <f t="shared" si="157"/>
        <v>9-11 PM</v>
      </c>
      <c r="O3387">
        <v>57183.48</v>
      </c>
      <c r="P3387">
        <v>829</v>
      </c>
      <c r="Q3387">
        <v>828</v>
      </c>
      <c r="R3387">
        <v>1</v>
      </c>
      <c r="S3387">
        <v>56355.48</v>
      </c>
      <c r="T3387" t="s">
        <v>105</v>
      </c>
      <c r="U3387" t="s">
        <v>23</v>
      </c>
      <c r="V3387" t="s">
        <v>24</v>
      </c>
      <c r="W3387" t="s">
        <v>9571</v>
      </c>
      <c r="X3387" t="s">
        <v>26</v>
      </c>
      <c r="Y3387" t="s">
        <v>27</v>
      </c>
      <c r="Z3387" t="s">
        <v>28</v>
      </c>
      <c r="AA3387" t="s">
        <v>26</v>
      </c>
      <c r="AB3387" t="s">
        <v>30</v>
      </c>
    </row>
    <row r="3388" spans="1:28" x14ac:dyDescent="0.3">
      <c r="A3388" t="s">
        <v>9572</v>
      </c>
      <c r="B3388" t="s">
        <v>234</v>
      </c>
      <c r="C3388" t="s">
        <v>9573</v>
      </c>
      <c r="D3388" t="s">
        <v>225</v>
      </c>
      <c r="E3388">
        <v>18</v>
      </c>
      <c r="F3388" t="s">
        <v>17465</v>
      </c>
      <c r="G3388">
        <v>2024</v>
      </c>
      <c r="H3388">
        <f t="shared" si="158"/>
        <v>45491</v>
      </c>
      <c r="I3388">
        <v>9</v>
      </c>
      <c r="J3388">
        <v>3</v>
      </c>
      <c r="K3388">
        <v>47</v>
      </c>
      <c r="L3388" t="s">
        <v>17466</v>
      </c>
      <c r="M3388">
        <f t="shared" si="156"/>
        <v>0.87762731481481471</v>
      </c>
      <c r="N3388" t="str">
        <f t="shared" si="157"/>
        <v>9-11 PM</v>
      </c>
      <c r="O3388">
        <v>58011.48</v>
      </c>
      <c r="P3388">
        <v>829</v>
      </c>
      <c r="Q3388">
        <v>828</v>
      </c>
      <c r="R3388">
        <v>1</v>
      </c>
      <c r="S3388">
        <v>57183.48</v>
      </c>
      <c r="T3388" t="s">
        <v>105</v>
      </c>
      <c r="U3388" t="s">
        <v>23</v>
      </c>
      <c r="V3388" t="s">
        <v>24</v>
      </c>
      <c r="W3388" t="s">
        <v>9574</v>
      </c>
      <c r="X3388" t="s">
        <v>26</v>
      </c>
      <c r="Y3388" t="s">
        <v>27</v>
      </c>
      <c r="Z3388" t="s">
        <v>28</v>
      </c>
      <c r="AA3388" t="s">
        <v>26</v>
      </c>
      <c r="AB3388" t="s">
        <v>30</v>
      </c>
    </row>
    <row r="3389" spans="1:28" x14ac:dyDescent="0.3">
      <c r="A3389" t="s">
        <v>9575</v>
      </c>
      <c r="B3389" t="s">
        <v>234</v>
      </c>
      <c r="C3389" t="s">
        <v>9576</v>
      </c>
      <c r="D3389" t="s">
        <v>225</v>
      </c>
      <c r="E3389">
        <v>18</v>
      </c>
      <c r="F3389" t="s">
        <v>17465</v>
      </c>
      <c r="G3389">
        <v>2024</v>
      </c>
      <c r="H3389">
        <f t="shared" si="158"/>
        <v>45491</v>
      </c>
      <c r="I3389">
        <v>9</v>
      </c>
      <c r="J3389">
        <v>3</v>
      </c>
      <c r="K3389">
        <v>31</v>
      </c>
      <c r="L3389" t="s">
        <v>17466</v>
      </c>
      <c r="M3389">
        <f t="shared" si="156"/>
        <v>0.87744212962962964</v>
      </c>
      <c r="N3389" t="str">
        <f t="shared" si="157"/>
        <v>9-11 PM</v>
      </c>
      <c r="O3389">
        <v>58839.48</v>
      </c>
      <c r="P3389">
        <v>829</v>
      </c>
      <c r="Q3389">
        <v>828</v>
      </c>
      <c r="R3389">
        <v>1</v>
      </c>
      <c r="S3389">
        <v>58011.48</v>
      </c>
      <c r="T3389" t="s">
        <v>105</v>
      </c>
      <c r="U3389" t="s">
        <v>23</v>
      </c>
      <c r="V3389" t="s">
        <v>24</v>
      </c>
      <c r="W3389" t="s">
        <v>9577</v>
      </c>
      <c r="X3389" t="s">
        <v>26</v>
      </c>
      <c r="Y3389" t="s">
        <v>27</v>
      </c>
      <c r="Z3389" t="s">
        <v>28</v>
      </c>
      <c r="AA3389" t="s">
        <v>26</v>
      </c>
      <c r="AB3389" t="s">
        <v>30</v>
      </c>
    </row>
    <row r="3390" spans="1:28" x14ac:dyDescent="0.3">
      <c r="A3390" t="s">
        <v>9578</v>
      </c>
      <c r="B3390" t="s">
        <v>234</v>
      </c>
      <c r="C3390" t="s">
        <v>9579</v>
      </c>
      <c r="D3390" t="s">
        <v>225</v>
      </c>
      <c r="E3390">
        <v>18</v>
      </c>
      <c r="F3390" t="s">
        <v>17465</v>
      </c>
      <c r="G3390">
        <v>2024</v>
      </c>
      <c r="H3390">
        <f t="shared" si="158"/>
        <v>45491</v>
      </c>
      <c r="I3390">
        <v>9</v>
      </c>
      <c r="J3390">
        <v>2</v>
      </c>
      <c r="K3390">
        <v>38</v>
      </c>
      <c r="L3390" t="s">
        <v>17466</v>
      </c>
      <c r="M3390">
        <f t="shared" si="156"/>
        <v>0.8768287037037038</v>
      </c>
      <c r="N3390" t="str">
        <f t="shared" si="157"/>
        <v>9-11 PM</v>
      </c>
      <c r="O3390">
        <v>59667.48</v>
      </c>
      <c r="P3390">
        <v>829</v>
      </c>
      <c r="Q3390">
        <v>828</v>
      </c>
      <c r="R3390">
        <v>1</v>
      </c>
      <c r="S3390">
        <v>58839.48</v>
      </c>
      <c r="T3390" t="s">
        <v>105</v>
      </c>
      <c r="U3390" t="s">
        <v>23</v>
      </c>
      <c r="V3390" t="s">
        <v>24</v>
      </c>
      <c r="W3390" t="s">
        <v>9580</v>
      </c>
      <c r="X3390" t="s">
        <v>26</v>
      </c>
      <c r="Y3390" t="s">
        <v>27</v>
      </c>
      <c r="Z3390" t="s">
        <v>28</v>
      </c>
      <c r="AA3390" t="s">
        <v>26</v>
      </c>
      <c r="AB3390" t="s">
        <v>30</v>
      </c>
    </row>
    <row r="3391" spans="1:28" x14ac:dyDescent="0.3">
      <c r="A3391" t="s">
        <v>9581</v>
      </c>
      <c r="B3391" t="s">
        <v>234</v>
      </c>
      <c r="C3391" t="s">
        <v>9582</v>
      </c>
      <c r="D3391" t="s">
        <v>225</v>
      </c>
      <c r="E3391">
        <v>18</v>
      </c>
      <c r="F3391" t="s">
        <v>17465</v>
      </c>
      <c r="G3391">
        <v>2024</v>
      </c>
      <c r="H3391">
        <f t="shared" si="158"/>
        <v>45491</v>
      </c>
      <c r="I3391">
        <v>9</v>
      </c>
      <c r="J3391">
        <v>2</v>
      </c>
      <c r="K3391">
        <v>20</v>
      </c>
      <c r="L3391" t="s">
        <v>17466</v>
      </c>
      <c r="M3391">
        <f t="shared" si="156"/>
        <v>0.87662037037037033</v>
      </c>
      <c r="N3391" t="str">
        <f t="shared" si="157"/>
        <v>9-11 PM</v>
      </c>
      <c r="O3391">
        <v>60495.48</v>
      </c>
      <c r="P3391">
        <v>829</v>
      </c>
      <c r="Q3391">
        <v>828</v>
      </c>
      <c r="R3391">
        <v>1</v>
      </c>
      <c r="S3391">
        <v>59667.48</v>
      </c>
      <c r="T3391" t="s">
        <v>105</v>
      </c>
      <c r="U3391" t="s">
        <v>23</v>
      </c>
      <c r="V3391" t="s">
        <v>24</v>
      </c>
      <c r="W3391" t="s">
        <v>9583</v>
      </c>
      <c r="X3391" t="s">
        <v>26</v>
      </c>
      <c r="Y3391" t="s">
        <v>27</v>
      </c>
      <c r="Z3391" t="s">
        <v>28</v>
      </c>
      <c r="AA3391" t="s">
        <v>26</v>
      </c>
      <c r="AB3391" t="s">
        <v>30</v>
      </c>
    </row>
    <row r="3392" spans="1:28" x14ac:dyDescent="0.3">
      <c r="A3392" t="s">
        <v>9584</v>
      </c>
      <c r="B3392" t="s">
        <v>234</v>
      </c>
      <c r="C3392" t="s">
        <v>9585</v>
      </c>
      <c r="D3392" t="s">
        <v>225</v>
      </c>
      <c r="E3392">
        <v>18</v>
      </c>
      <c r="F3392" t="s">
        <v>17465</v>
      </c>
      <c r="G3392">
        <v>2024</v>
      </c>
      <c r="H3392">
        <f t="shared" si="158"/>
        <v>45491</v>
      </c>
      <c r="I3392">
        <v>9</v>
      </c>
      <c r="J3392">
        <v>1</v>
      </c>
      <c r="K3392">
        <v>33</v>
      </c>
      <c r="L3392" t="s">
        <v>17466</v>
      </c>
      <c r="M3392">
        <f t="shared" si="156"/>
        <v>0.87607638888888895</v>
      </c>
      <c r="N3392" t="str">
        <f t="shared" si="157"/>
        <v>9-11 PM</v>
      </c>
      <c r="O3392">
        <v>61323.48</v>
      </c>
      <c r="P3392">
        <v>829</v>
      </c>
      <c r="Q3392">
        <v>828</v>
      </c>
      <c r="R3392">
        <v>1</v>
      </c>
      <c r="S3392">
        <v>60495.48</v>
      </c>
      <c r="T3392" t="s">
        <v>105</v>
      </c>
      <c r="U3392" t="s">
        <v>23</v>
      </c>
      <c r="V3392" t="s">
        <v>24</v>
      </c>
      <c r="W3392" t="s">
        <v>9586</v>
      </c>
      <c r="X3392" t="s">
        <v>26</v>
      </c>
      <c r="Y3392" t="s">
        <v>27</v>
      </c>
      <c r="Z3392" t="s">
        <v>28</v>
      </c>
      <c r="AA3392" t="s">
        <v>26</v>
      </c>
      <c r="AB3392" t="s">
        <v>30</v>
      </c>
    </row>
    <row r="3393" spans="1:28" x14ac:dyDescent="0.3">
      <c r="A3393" t="s">
        <v>9587</v>
      </c>
      <c r="B3393" t="s">
        <v>234</v>
      </c>
      <c r="C3393" t="s">
        <v>9588</v>
      </c>
      <c r="D3393" t="s">
        <v>225</v>
      </c>
      <c r="E3393">
        <v>18</v>
      </c>
      <c r="F3393" t="s">
        <v>17465</v>
      </c>
      <c r="G3393">
        <v>2024</v>
      </c>
      <c r="H3393">
        <f t="shared" si="158"/>
        <v>45491</v>
      </c>
      <c r="I3393">
        <v>9</v>
      </c>
      <c r="J3393">
        <v>1</v>
      </c>
      <c r="K3393">
        <v>19</v>
      </c>
      <c r="L3393" t="s">
        <v>17466</v>
      </c>
      <c r="M3393">
        <f t="shared" si="156"/>
        <v>0.87591435185185185</v>
      </c>
      <c r="N3393" t="str">
        <f t="shared" si="157"/>
        <v>9-11 PM</v>
      </c>
      <c r="O3393">
        <v>62151.48</v>
      </c>
      <c r="P3393">
        <v>829</v>
      </c>
      <c r="Q3393">
        <v>828</v>
      </c>
      <c r="R3393">
        <v>1</v>
      </c>
      <c r="S3393">
        <v>61323.48</v>
      </c>
      <c r="T3393" t="s">
        <v>105</v>
      </c>
      <c r="U3393" t="s">
        <v>23</v>
      </c>
      <c r="V3393" t="s">
        <v>24</v>
      </c>
      <c r="W3393" t="s">
        <v>9589</v>
      </c>
      <c r="X3393" t="s">
        <v>26</v>
      </c>
      <c r="Y3393" t="s">
        <v>27</v>
      </c>
      <c r="Z3393" t="s">
        <v>28</v>
      </c>
      <c r="AA3393" t="s">
        <v>26</v>
      </c>
      <c r="AB3393" t="s">
        <v>30</v>
      </c>
    </row>
    <row r="3394" spans="1:28" x14ac:dyDescent="0.3">
      <c r="A3394" t="s">
        <v>9590</v>
      </c>
      <c r="B3394" t="s">
        <v>234</v>
      </c>
      <c r="C3394" t="s">
        <v>9591</v>
      </c>
      <c r="D3394" t="s">
        <v>225</v>
      </c>
      <c r="E3394">
        <v>18</v>
      </c>
      <c r="F3394" t="s">
        <v>17465</v>
      </c>
      <c r="G3394">
        <v>2024</v>
      </c>
      <c r="H3394">
        <f t="shared" si="158"/>
        <v>45491</v>
      </c>
      <c r="I3394">
        <v>9</v>
      </c>
      <c r="J3394">
        <v>0</v>
      </c>
      <c r="K3394">
        <v>15</v>
      </c>
      <c r="L3394" t="s">
        <v>17466</v>
      </c>
      <c r="M3394">
        <f t="shared" ref="M3394:M3457" si="159">TIMEVALUE(TEXT(TIMEVALUE(I3394 &amp; ":" &amp; J3394 &amp; ":" &amp; K3394 &amp; " " &amp; L3394), "hh:mm:ss AM/PM"))</f>
        <v>0.87517361111111114</v>
      </c>
      <c r="N3394" t="str">
        <f t="shared" ref="N3394:N3457" si="160">IF(AND(HOUR(M3394)&gt;=0, HOUR(M3394)&lt;=4), "12-4 AM",
IF(AND(HOUR(M3394)&gt;=5, HOUR(M3394)&lt;=8), "5-8 AM",
IF(AND(HOUR(M3394)&gt;=9, HOUR(M3394)&lt;=12), "9 AM-12 PM",
IF(AND(HOUR(M3394)&gt;=13, HOUR(M3394)&lt;=16), "1-4 PM",
IF(AND(HOUR(M3394)&gt;=17, HOUR(M3394)&lt;=20), "5-8 PM",
IF(AND(HOUR(M3394)&gt;=21, HOUR(M3394)&lt;=23), "9-11 PM",
""))))))</f>
        <v>9-11 PM</v>
      </c>
      <c r="O3394">
        <v>62458.98</v>
      </c>
      <c r="P3394">
        <v>308.5</v>
      </c>
      <c r="Q3394">
        <v>307.5</v>
      </c>
      <c r="R3394">
        <v>1</v>
      </c>
      <c r="S3394">
        <v>62151.48</v>
      </c>
      <c r="T3394" t="s">
        <v>105</v>
      </c>
      <c r="U3394" t="s">
        <v>23</v>
      </c>
      <c r="V3394" t="s">
        <v>24</v>
      </c>
      <c r="W3394" t="s">
        <v>9592</v>
      </c>
      <c r="X3394" t="s">
        <v>26</v>
      </c>
      <c r="Y3394" t="s">
        <v>27</v>
      </c>
      <c r="Z3394" t="s">
        <v>28</v>
      </c>
      <c r="AA3394" t="s">
        <v>26</v>
      </c>
      <c r="AB3394" t="s">
        <v>30</v>
      </c>
    </row>
    <row r="3395" spans="1:28" x14ac:dyDescent="0.3">
      <c r="A3395" t="s">
        <v>9593</v>
      </c>
      <c r="B3395" t="s">
        <v>234</v>
      </c>
      <c r="C3395" t="s">
        <v>9594</v>
      </c>
      <c r="D3395" t="s">
        <v>225</v>
      </c>
      <c r="E3395">
        <v>18</v>
      </c>
      <c r="F3395" t="s">
        <v>17465</v>
      </c>
      <c r="G3395">
        <v>2024</v>
      </c>
      <c r="H3395">
        <f t="shared" ref="H3395:H3458" si="161">DATEVALUE(E3395 &amp;"-"&amp;F3395&amp;"-"&amp;G3395)</f>
        <v>45491</v>
      </c>
      <c r="I3395">
        <v>8</v>
      </c>
      <c r="J3395">
        <v>58</v>
      </c>
      <c r="K3395">
        <v>45</v>
      </c>
      <c r="L3395" t="s">
        <v>17466</v>
      </c>
      <c r="M3395">
        <f t="shared" si="159"/>
        <v>0.87413194444444453</v>
      </c>
      <c r="N3395" t="str">
        <f t="shared" si="160"/>
        <v>5-8 PM</v>
      </c>
      <c r="O3395">
        <v>63286.98</v>
      </c>
      <c r="P3395">
        <v>829</v>
      </c>
      <c r="Q3395">
        <v>828</v>
      </c>
      <c r="R3395">
        <v>1</v>
      </c>
      <c r="S3395">
        <v>62458.98</v>
      </c>
      <c r="T3395" t="s">
        <v>105</v>
      </c>
      <c r="U3395" t="s">
        <v>23</v>
      </c>
      <c r="V3395" t="s">
        <v>24</v>
      </c>
      <c r="W3395" t="s">
        <v>9595</v>
      </c>
      <c r="X3395" t="s">
        <v>26</v>
      </c>
      <c r="Y3395" t="s">
        <v>27</v>
      </c>
      <c r="Z3395" t="s">
        <v>28</v>
      </c>
      <c r="AA3395" t="s">
        <v>26</v>
      </c>
      <c r="AB3395" t="s">
        <v>30</v>
      </c>
    </row>
    <row r="3396" spans="1:28" x14ac:dyDescent="0.3">
      <c r="A3396" t="s">
        <v>9596</v>
      </c>
      <c r="B3396" t="s">
        <v>234</v>
      </c>
      <c r="C3396" t="s">
        <v>9597</v>
      </c>
      <c r="D3396" t="s">
        <v>225</v>
      </c>
      <c r="E3396">
        <v>18</v>
      </c>
      <c r="F3396" t="s">
        <v>17465</v>
      </c>
      <c r="G3396">
        <v>2024</v>
      </c>
      <c r="H3396">
        <f t="shared" si="161"/>
        <v>45491</v>
      </c>
      <c r="I3396">
        <v>8</v>
      </c>
      <c r="J3396">
        <v>57</v>
      </c>
      <c r="K3396">
        <v>18</v>
      </c>
      <c r="L3396" t="s">
        <v>17466</v>
      </c>
      <c r="M3396">
        <f t="shared" si="159"/>
        <v>0.87312499999999993</v>
      </c>
      <c r="N3396" t="str">
        <f t="shared" si="160"/>
        <v>5-8 PM</v>
      </c>
      <c r="O3396">
        <v>64114.98</v>
      </c>
      <c r="P3396">
        <v>829</v>
      </c>
      <c r="Q3396">
        <v>828</v>
      </c>
      <c r="R3396">
        <v>1</v>
      </c>
      <c r="S3396">
        <v>63286.98</v>
      </c>
      <c r="T3396" t="s">
        <v>105</v>
      </c>
      <c r="U3396" t="s">
        <v>23</v>
      </c>
      <c r="V3396" t="s">
        <v>24</v>
      </c>
      <c r="W3396" t="s">
        <v>9598</v>
      </c>
      <c r="X3396" t="s">
        <v>26</v>
      </c>
      <c r="Y3396" t="s">
        <v>27</v>
      </c>
      <c r="Z3396" t="s">
        <v>28</v>
      </c>
      <c r="AA3396" t="s">
        <v>26</v>
      </c>
      <c r="AB3396" t="s">
        <v>30</v>
      </c>
    </row>
    <row r="3397" spans="1:28" x14ac:dyDescent="0.3">
      <c r="A3397" t="s">
        <v>9599</v>
      </c>
      <c r="B3397" t="s">
        <v>234</v>
      </c>
      <c r="C3397" t="s">
        <v>9600</v>
      </c>
      <c r="D3397" t="s">
        <v>225</v>
      </c>
      <c r="E3397">
        <v>18</v>
      </c>
      <c r="F3397" t="s">
        <v>17465</v>
      </c>
      <c r="G3397">
        <v>2024</v>
      </c>
      <c r="H3397">
        <f t="shared" si="161"/>
        <v>45491</v>
      </c>
      <c r="I3397">
        <v>8</v>
      </c>
      <c r="J3397">
        <v>57</v>
      </c>
      <c r="K3397">
        <v>4</v>
      </c>
      <c r="L3397" t="s">
        <v>17466</v>
      </c>
      <c r="M3397">
        <f t="shared" si="159"/>
        <v>0.87296296296296294</v>
      </c>
      <c r="N3397" t="str">
        <f t="shared" si="160"/>
        <v>5-8 PM</v>
      </c>
      <c r="O3397">
        <v>64942.98</v>
      </c>
      <c r="P3397">
        <v>829</v>
      </c>
      <c r="Q3397">
        <v>828</v>
      </c>
      <c r="R3397">
        <v>1</v>
      </c>
      <c r="S3397">
        <v>64114.98</v>
      </c>
      <c r="T3397" t="s">
        <v>105</v>
      </c>
      <c r="U3397" t="s">
        <v>23</v>
      </c>
      <c r="V3397" t="s">
        <v>24</v>
      </c>
      <c r="W3397" t="s">
        <v>9601</v>
      </c>
      <c r="X3397" t="s">
        <v>26</v>
      </c>
      <c r="Y3397" t="s">
        <v>27</v>
      </c>
      <c r="Z3397" t="s">
        <v>28</v>
      </c>
      <c r="AA3397" t="s">
        <v>26</v>
      </c>
      <c r="AB3397" t="s">
        <v>30</v>
      </c>
    </row>
    <row r="3398" spans="1:28" x14ac:dyDescent="0.3">
      <c r="A3398" t="s">
        <v>9602</v>
      </c>
      <c r="B3398" t="s">
        <v>234</v>
      </c>
      <c r="C3398" t="s">
        <v>9603</v>
      </c>
      <c r="D3398" t="s">
        <v>225</v>
      </c>
      <c r="E3398">
        <v>18</v>
      </c>
      <c r="F3398" t="s">
        <v>17465</v>
      </c>
      <c r="G3398">
        <v>2024</v>
      </c>
      <c r="H3398">
        <f t="shared" si="161"/>
        <v>45491</v>
      </c>
      <c r="I3398">
        <v>8</v>
      </c>
      <c r="J3398">
        <v>56</v>
      </c>
      <c r="K3398">
        <v>21</v>
      </c>
      <c r="L3398" t="s">
        <v>17466</v>
      </c>
      <c r="M3398">
        <f t="shared" si="159"/>
        <v>0.87246527777777771</v>
      </c>
      <c r="N3398" t="str">
        <f t="shared" si="160"/>
        <v>5-8 PM</v>
      </c>
      <c r="O3398">
        <v>65770.98</v>
      </c>
      <c r="P3398">
        <v>829</v>
      </c>
      <c r="Q3398">
        <v>828</v>
      </c>
      <c r="R3398">
        <v>1</v>
      </c>
      <c r="S3398">
        <v>64942.98</v>
      </c>
      <c r="T3398" t="s">
        <v>105</v>
      </c>
      <c r="U3398" t="s">
        <v>23</v>
      </c>
      <c r="V3398" t="s">
        <v>24</v>
      </c>
      <c r="W3398" t="s">
        <v>9604</v>
      </c>
      <c r="X3398" t="s">
        <v>26</v>
      </c>
      <c r="Y3398" t="s">
        <v>27</v>
      </c>
      <c r="Z3398" t="s">
        <v>28</v>
      </c>
      <c r="AA3398" t="s">
        <v>26</v>
      </c>
      <c r="AB3398" t="s">
        <v>30</v>
      </c>
    </row>
    <row r="3399" spans="1:28" x14ac:dyDescent="0.3">
      <c r="A3399" t="s">
        <v>9605</v>
      </c>
      <c r="B3399" t="s">
        <v>234</v>
      </c>
      <c r="C3399" t="s">
        <v>9606</v>
      </c>
      <c r="D3399" t="s">
        <v>225</v>
      </c>
      <c r="E3399">
        <v>18</v>
      </c>
      <c r="F3399" t="s">
        <v>17465</v>
      </c>
      <c r="G3399">
        <v>2024</v>
      </c>
      <c r="H3399">
        <f t="shared" si="161"/>
        <v>45491</v>
      </c>
      <c r="I3399">
        <v>8</v>
      </c>
      <c r="J3399">
        <v>56</v>
      </c>
      <c r="K3399">
        <v>19</v>
      </c>
      <c r="L3399" t="s">
        <v>17466</v>
      </c>
      <c r="M3399">
        <f t="shared" si="159"/>
        <v>0.87244212962962964</v>
      </c>
      <c r="N3399" t="str">
        <f t="shared" si="160"/>
        <v>5-8 PM</v>
      </c>
      <c r="O3399">
        <v>66078.48</v>
      </c>
      <c r="P3399">
        <v>308.5</v>
      </c>
      <c r="Q3399">
        <v>307.5</v>
      </c>
      <c r="R3399">
        <v>1</v>
      </c>
      <c r="S3399">
        <v>65770.98</v>
      </c>
      <c r="T3399" t="s">
        <v>105</v>
      </c>
      <c r="U3399" t="s">
        <v>23</v>
      </c>
      <c r="V3399" t="s">
        <v>24</v>
      </c>
      <c r="W3399" t="s">
        <v>9607</v>
      </c>
      <c r="X3399" t="s">
        <v>26</v>
      </c>
      <c r="Y3399" t="s">
        <v>27</v>
      </c>
      <c r="Z3399" t="s">
        <v>28</v>
      </c>
      <c r="AA3399" t="s">
        <v>26</v>
      </c>
      <c r="AB3399" t="s">
        <v>30</v>
      </c>
    </row>
    <row r="3400" spans="1:28" x14ac:dyDescent="0.3">
      <c r="A3400" t="s">
        <v>9608</v>
      </c>
      <c r="B3400" t="s">
        <v>234</v>
      </c>
      <c r="C3400" t="s">
        <v>9609</v>
      </c>
      <c r="D3400" t="s">
        <v>225</v>
      </c>
      <c r="E3400">
        <v>18</v>
      </c>
      <c r="F3400" t="s">
        <v>17465</v>
      </c>
      <c r="G3400">
        <v>2024</v>
      </c>
      <c r="H3400">
        <f t="shared" si="161"/>
        <v>45491</v>
      </c>
      <c r="I3400">
        <v>8</v>
      </c>
      <c r="J3400">
        <v>55</v>
      </c>
      <c r="K3400">
        <v>54</v>
      </c>
      <c r="L3400" t="s">
        <v>17466</v>
      </c>
      <c r="M3400">
        <f t="shared" si="159"/>
        <v>0.87215277777777767</v>
      </c>
      <c r="N3400" t="str">
        <f t="shared" si="160"/>
        <v>5-8 PM</v>
      </c>
      <c r="O3400">
        <v>66906.48</v>
      </c>
      <c r="P3400">
        <v>829</v>
      </c>
      <c r="Q3400">
        <v>828</v>
      </c>
      <c r="R3400">
        <v>1</v>
      </c>
      <c r="S3400">
        <v>66078.48</v>
      </c>
      <c r="T3400" t="s">
        <v>105</v>
      </c>
      <c r="U3400" t="s">
        <v>23</v>
      </c>
      <c r="V3400" t="s">
        <v>24</v>
      </c>
      <c r="W3400" t="s">
        <v>9610</v>
      </c>
      <c r="X3400" t="s">
        <v>26</v>
      </c>
      <c r="Y3400" t="s">
        <v>27</v>
      </c>
      <c r="Z3400" t="s">
        <v>28</v>
      </c>
      <c r="AA3400" t="s">
        <v>26</v>
      </c>
      <c r="AB3400" t="s">
        <v>30</v>
      </c>
    </row>
    <row r="3401" spans="1:28" x14ac:dyDescent="0.3">
      <c r="A3401" t="s">
        <v>9611</v>
      </c>
      <c r="B3401" t="s">
        <v>234</v>
      </c>
      <c r="C3401" t="s">
        <v>9612</v>
      </c>
      <c r="D3401" t="s">
        <v>225</v>
      </c>
      <c r="E3401">
        <v>18</v>
      </c>
      <c r="F3401" t="s">
        <v>17465</v>
      </c>
      <c r="G3401">
        <v>2024</v>
      </c>
      <c r="H3401">
        <f t="shared" si="161"/>
        <v>45491</v>
      </c>
      <c r="I3401">
        <v>8</v>
      </c>
      <c r="J3401">
        <v>55</v>
      </c>
      <c r="K3401">
        <v>49</v>
      </c>
      <c r="L3401" t="s">
        <v>17466</v>
      </c>
      <c r="M3401">
        <f t="shared" si="159"/>
        <v>0.87209490740740747</v>
      </c>
      <c r="N3401" t="str">
        <f t="shared" si="160"/>
        <v>5-8 PM</v>
      </c>
      <c r="O3401">
        <v>67734.48</v>
      </c>
      <c r="P3401">
        <v>829</v>
      </c>
      <c r="Q3401">
        <v>828</v>
      </c>
      <c r="R3401">
        <v>1</v>
      </c>
      <c r="S3401">
        <v>66906.48</v>
      </c>
      <c r="T3401" t="s">
        <v>105</v>
      </c>
      <c r="U3401" t="s">
        <v>23</v>
      </c>
      <c r="V3401" t="s">
        <v>24</v>
      </c>
      <c r="W3401" t="s">
        <v>9613</v>
      </c>
      <c r="X3401" t="s">
        <v>26</v>
      </c>
      <c r="Y3401" t="s">
        <v>27</v>
      </c>
      <c r="Z3401" t="s">
        <v>28</v>
      </c>
      <c r="AA3401" t="s">
        <v>26</v>
      </c>
      <c r="AB3401" t="s">
        <v>30</v>
      </c>
    </row>
    <row r="3402" spans="1:28" x14ac:dyDescent="0.3">
      <c r="A3402" t="s">
        <v>9614</v>
      </c>
      <c r="B3402" t="s">
        <v>234</v>
      </c>
      <c r="C3402" t="s">
        <v>9615</v>
      </c>
      <c r="D3402" t="s">
        <v>225</v>
      </c>
      <c r="E3402">
        <v>18</v>
      </c>
      <c r="F3402" t="s">
        <v>17465</v>
      </c>
      <c r="G3402">
        <v>2024</v>
      </c>
      <c r="H3402">
        <f t="shared" si="161"/>
        <v>45491</v>
      </c>
      <c r="I3402">
        <v>8</v>
      </c>
      <c r="J3402">
        <v>55</v>
      </c>
      <c r="K3402">
        <v>26</v>
      </c>
      <c r="L3402" t="s">
        <v>17466</v>
      </c>
      <c r="M3402">
        <f t="shared" si="159"/>
        <v>0.87182870370370369</v>
      </c>
      <c r="N3402" t="str">
        <f t="shared" si="160"/>
        <v>5-8 PM</v>
      </c>
      <c r="O3402">
        <v>68562.48</v>
      </c>
      <c r="P3402">
        <v>829</v>
      </c>
      <c r="Q3402">
        <v>828</v>
      </c>
      <c r="R3402">
        <v>1</v>
      </c>
      <c r="S3402">
        <v>67734.48</v>
      </c>
      <c r="T3402" t="s">
        <v>105</v>
      </c>
      <c r="U3402" t="s">
        <v>23</v>
      </c>
      <c r="V3402" t="s">
        <v>24</v>
      </c>
      <c r="W3402" t="s">
        <v>9616</v>
      </c>
      <c r="X3402" t="s">
        <v>26</v>
      </c>
      <c r="Y3402" t="s">
        <v>27</v>
      </c>
      <c r="Z3402" t="s">
        <v>28</v>
      </c>
      <c r="AA3402" t="s">
        <v>26</v>
      </c>
      <c r="AB3402" t="s">
        <v>30</v>
      </c>
    </row>
    <row r="3403" spans="1:28" x14ac:dyDescent="0.3">
      <c r="A3403" t="s">
        <v>9617</v>
      </c>
      <c r="B3403" t="s">
        <v>234</v>
      </c>
      <c r="C3403" t="s">
        <v>9618</v>
      </c>
      <c r="D3403" t="s">
        <v>225</v>
      </c>
      <c r="E3403">
        <v>18</v>
      </c>
      <c r="F3403" t="s">
        <v>17465</v>
      </c>
      <c r="G3403">
        <v>2024</v>
      </c>
      <c r="H3403">
        <f t="shared" si="161"/>
        <v>45491</v>
      </c>
      <c r="I3403">
        <v>8</v>
      </c>
      <c r="J3403">
        <v>55</v>
      </c>
      <c r="K3403">
        <v>14</v>
      </c>
      <c r="L3403" t="s">
        <v>17466</v>
      </c>
      <c r="M3403">
        <f t="shared" si="159"/>
        <v>0.87168981481481478</v>
      </c>
      <c r="N3403" t="str">
        <f t="shared" si="160"/>
        <v>5-8 PM</v>
      </c>
      <c r="O3403">
        <v>69390.48</v>
      </c>
      <c r="P3403">
        <v>829</v>
      </c>
      <c r="Q3403">
        <v>828</v>
      </c>
      <c r="R3403">
        <v>1</v>
      </c>
      <c r="S3403">
        <v>68562.48</v>
      </c>
      <c r="T3403" t="s">
        <v>105</v>
      </c>
      <c r="U3403" t="s">
        <v>23</v>
      </c>
      <c r="V3403" t="s">
        <v>24</v>
      </c>
      <c r="W3403" t="s">
        <v>9619</v>
      </c>
      <c r="X3403" t="s">
        <v>26</v>
      </c>
      <c r="Y3403" t="s">
        <v>27</v>
      </c>
      <c r="Z3403" t="s">
        <v>28</v>
      </c>
      <c r="AA3403" t="s">
        <v>26</v>
      </c>
      <c r="AB3403" t="s">
        <v>30</v>
      </c>
    </row>
    <row r="3404" spans="1:28" x14ac:dyDescent="0.3">
      <c r="A3404" t="s">
        <v>9620</v>
      </c>
      <c r="B3404" t="s">
        <v>234</v>
      </c>
      <c r="C3404" t="s">
        <v>9621</v>
      </c>
      <c r="D3404" t="s">
        <v>225</v>
      </c>
      <c r="E3404">
        <v>18</v>
      </c>
      <c r="F3404" t="s">
        <v>17465</v>
      </c>
      <c r="G3404">
        <v>2024</v>
      </c>
      <c r="H3404">
        <f t="shared" si="161"/>
        <v>45491</v>
      </c>
      <c r="I3404">
        <v>8</v>
      </c>
      <c r="J3404">
        <v>55</v>
      </c>
      <c r="K3404">
        <v>5</v>
      </c>
      <c r="L3404" t="s">
        <v>17466</v>
      </c>
      <c r="M3404">
        <f t="shared" si="159"/>
        <v>0.8715856481481481</v>
      </c>
      <c r="N3404" t="str">
        <f t="shared" si="160"/>
        <v>5-8 PM</v>
      </c>
      <c r="O3404">
        <v>70218.48</v>
      </c>
      <c r="P3404">
        <v>829</v>
      </c>
      <c r="Q3404">
        <v>828</v>
      </c>
      <c r="R3404">
        <v>1</v>
      </c>
      <c r="S3404">
        <v>69390.48</v>
      </c>
      <c r="T3404" t="s">
        <v>105</v>
      </c>
      <c r="U3404" t="s">
        <v>23</v>
      </c>
      <c r="V3404" t="s">
        <v>24</v>
      </c>
      <c r="W3404" t="s">
        <v>9622</v>
      </c>
      <c r="X3404" t="s">
        <v>26</v>
      </c>
      <c r="Y3404" t="s">
        <v>27</v>
      </c>
      <c r="Z3404" t="s">
        <v>28</v>
      </c>
      <c r="AA3404" t="s">
        <v>26</v>
      </c>
      <c r="AB3404" t="s">
        <v>30</v>
      </c>
    </row>
    <row r="3405" spans="1:28" x14ac:dyDescent="0.3">
      <c r="A3405" t="s">
        <v>9623</v>
      </c>
      <c r="B3405" t="s">
        <v>234</v>
      </c>
      <c r="C3405" t="s">
        <v>9624</v>
      </c>
      <c r="D3405" t="s">
        <v>225</v>
      </c>
      <c r="E3405">
        <v>18</v>
      </c>
      <c r="F3405" t="s">
        <v>17465</v>
      </c>
      <c r="G3405">
        <v>2024</v>
      </c>
      <c r="H3405">
        <f t="shared" si="161"/>
        <v>45491</v>
      </c>
      <c r="I3405">
        <v>8</v>
      </c>
      <c r="J3405">
        <v>54</v>
      </c>
      <c r="K3405">
        <v>41</v>
      </c>
      <c r="L3405" t="s">
        <v>17466</v>
      </c>
      <c r="M3405">
        <f t="shared" si="159"/>
        <v>0.87130787037037039</v>
      </c>
      <c r="N3405" t="str">
        <f t="shared" si="160"/>
        <v>5-8 PM</v>
      </c>
      <c r="O3405">
        <v>71046.48</v>
      </c>
      <c r="P3405">
        <v>829</v>
      </c>
      <c r="Q3405">
        <v>828</v>
      </c>
      <c r="R3405">
        <v>1</v>
      </c>
      <c r="S3405">
        <v>70218.48</v>
      </c>
      <c r="T3405" t="s">
        <v>105</v>
      </c>
      <c r="U3405" t="s">
        <v>23</v>
      </c>
      <c r="V3405" t="s">
        <v>24</v>
      </c>
      <c r="W3405" t="s">
        <v>9625</v>
      </c>
      <c r="X3405" t="s">
        <v>26</v>
      </c>
      <c r="Y3405" t="s">
        <v>27</v>
      </c>
      <c r="Z3405" t="s">
        <v>28</v>
      </c>
      <c r="AA3405" t="s">
        <v>26</v>
      </c>
      <c r="AB3405" t="s">
        <v>30</v>
      </c>
    </row>
    <row r="3406" spans="1:28" x14ac:dyDescent="0.3">
      <c r="A3406" t="s">
        <v>9626</v>
      </c>
      <c r="B3406" t="s">
        <v>234</v>
      </c>
      <c r="C3406" t="s">
        <v>9627</v>
      </c>
      <c r="D3406" t="s">
        <v>225</v>
      </c>
      <c r="E3406">
        <v>18</v>
      </c>
      <c r="F3406" t="s">
        <v>17465</v>
      </c>
      <c r="G3406">
        <v>2024</v>
      </c>
      <c r="H3406">
        <f t="shared" si="161"/>
        <v>45491</v>
      </c>
      <c r="I3406">
        <v>8</v>
      </c>
      <c r="J3406">
        <v>54</v>
      </c>
      <c r="K3406">
        <v>36</v>
      </c>
      <c r="L3406" t="s">
        <v>17466</v>
      </c>
      <c r="M3406">
        <f t="shared" si="159"/>
        <v>0.87124999999999997</v>
      </c>
      <c r="N3406" t="str">
        <f t="shared" si="160"/>
        <v>5-8 PM</v>
      </c>
      <c r="O3406">
        <v>71874.48</v>
      </c>
      <c r="P3406">
        <v>829</v>
      </c>
      <c r="Q3406">
        <v>828</v>
      </c>
      <c r="R3406">
        <v>1</v>
      </c>
      <c r="S3406">
        <v>71046.48</v>
      </c>
      <c r="T3406" t="s">
        <v>105</v>
      </c>
      <c r="U3406" t="s">
        <v>23</v>
      </c>
      <c r="V3406" t="s">
        <v>24</v>
      </c>
      <c r="W3406" t="s">
        <v>9628</v>
      </c>
      <c r="X3406" t="s">
        <v>26</v>
      </c>
      <c r="Y3406" t="s">
        <v>27</v>
      </c>
      <c r="Z3406" t="s">
        <v>28</v>
      </c>
      <c r="AA3406" t="s">
        <v>26</v>
      </c>
      <c r="AB3406" t="s">
        <v>30</v>
      </c>
    </row>
    <row r="3407" spans="1:28" x14ac:dyDescent="0.3">
      <c r="A3407" t="s">
        <v>9629</v>
      </c>
      <c r="B3407" t="s">
        <v>234</v>
      </c>
      <c r="C3407" t="s">
        <v>9630</v>
      </c>
      <c r="D3407" t="s">
        <v>225</v>
      </c>
      <c r="E3407">
        <v>18</v>
      </c>
      <c r="F3407" t="s">
        <v>17465</v>
      </c>
      <c r="G3407">
        <v>2024</v>
      </c>
      <c r="H3407">
        <f t="shared" si="161"/>
        <v>45491</v>
      </c>
      <c r="I3407">
        <v>8</v>
      </c>
      <c r="J3407">
        <v>54</v>
      </c>
      <c r="K3407">
        <v>7</v>
      </c>
      <c r="L3407" t="s">
        <v>17466</v>
      </c>
      <c r="M3407">
        <f t="shared" si="159"/>
        <v>0.87091435185185195</v>
      </c>
      <c r="N3407" t="str">
        <f t="shared" si="160"/>
        <v>5-8 PM</v>
      </c>
      <c r="O3407">
        <v>72702.48</v>
      </c>
      <c r="P3407">
        <v>829</v>
      </c>
      <c r="Q3407">
        <v>828</v>
      </c>
      <c r="R3407">
        <v>1</v>
      </c>
      <c r="S3407">
        <v>71874.48</v>
      </c>
      <c r="T3407" t="s">
        <v>105</v>
      </c>
      <c r="U3407" t="s">
        <v>23</v>
      </c>
      <c r="V3407" t="s">
        <v>24</v>
      </c>
      <c r="W3407" t="s">
        <v>9631</v>
      </c>
      <c r="X3407" t="s">
        <v>26</v>
      </c>
      <c r="Y3407" t="s">
        <v>27</v>
      </c>
      <c r="Z3407" t="s">
        <v>28</v>
      </c>
      <c r="AA3407" t="s">
        <v>26</v>
      </c>
      <c r="AB3407" t="s">
        <v>30</v>
      </c>
    </row>
    <row r="3408" spans="1:28" x14ac:dyDescent="0.3">
      <c r="A3408" t="s">
        <v>9632</v>
      </c>
      <c r="B3408" t="s">
        <v>234</v>
      </c>
      <c r="C3408" t="s">
        <v>9633</v>
      </c>
      <c r="D3408" t="s">
        <v>225</v>
      </c>
      <c r="E3408">
        <v>18</v>
      </c>
      <c r="F3408" t="s">
        <v>17465</v>
      </c>
      <c r="G3408">
        <v>2024</v>
      </c>
      <c r="H3408">
        <f t="shared" si="161"/>
        <v>45491</v>
      </c>
      <c r="I3408">
        <v>8</v>
      </c>
      <c r="J3408">
        <v>53</v>
      </c>
      <c r="K3408">
        <v>57</v>
      </c>
      <c r="L3408" t="s">
        <v>17466</v>
      </c>
      <c r="M3408">
        <f t="shared" si="159"/>
        <v>0.87079861111111112</v>
      </c>
      <c r="N3408" t="str">
        <f t="shared" si="160"/>
        <v>5-8 PM</v>
      </c>
      <c r="O3408">
        <v>73530.48</v>
      </c>
      <c r="P3408">
        <v>829</v>
      </c>
      <c r="Q3408">
        <v>828</v>
      </c>
      <c r="R3408">
        <v>1</v>
      </c>
      <c r="S3408">
        <v>72702.48</v>
      </c>
      <c r="T3408" t="s">
        <v>105</v>
      </c>
      <c r="U3408" t="s">
        <v>23</v>
      </c>
      <c r="V3408" t="s">
        <v>24</v>
      </c>
      <c r="W3408" t="s">
        <v>9634</v>
      </c>
      <c r="X3408" t="s">
        <v>26</v>
      </c>
      <c r="Y3408" t="s">
        <v>27</v>
      </c>
      <c r="Z3408" t="s">
        <v>28</v>
      </c>
      <c r="AA3408" t="s">
        <v>26</v>
      </c>
      <c r="AB3408" t="s">
        <v>30</v>
      </c>
    </row>
    <row r="3409" spans="1:28" x14ac:dyDescent="0.3">
      <c r="A3409" t="s">
        <v>9635</v>
      </c>
      <c r="B3409" t="s">
        <v>234</v>
      </c>
      <c r="C3409" t="s">
        <v>9636</v>
      </c>
      <c r="D3409" t="s">
        <v>225</v>
      </c>
      <c r="E3409">
        <v>18</v>
      </c>
      <c r="F3409" t="s">
        <v>17465</v>
      </c>
      <c r="G3409">
        <v>2024</v>
      </c>
      <c r="H3409">
        <f t="shared" si="161"/>
        <v>45491</v>
      </c>
      <c r="I3409">
        <v>8</v>
      </c>
      <c r="J3409">
        <v>53</v>
      </c>
      <c r="K3409">
        <v>17</v>
      </c>
      <c r="L3409" t="s">
        <v>17466</v>
      </c>
      <c r="M3409">
        <f t="shared" si="159"/>
        <v>0.87033564814814823</v>
      </c>
      <c r="N3409" t="str">
        <f t="shared" si="160"/>
        <v>5-8 PM</v>
      </c>
      <c r="O3409">
        <v>74358.48</v>
      </c>
      <c r="P3409">
        <v>829</v>
      </c>
      <c r="Q3409">
        <v>828</v>
      </c>
      <c r="R3409">
        <v>1</v>
      </c>
      <c r="S3409">
        <v>73530.48</v>
      </c>
      <c r="T3409" t="s">
        <v>105</v>
      </c>
      <c r="U3409" t="s">
        <v>23</v>
      </c>
      <c r="V3409" t="s">
        <v>24</v>
      </c>
      <c r="W3409" t="s">
        <v>9637</v>
      </c>
      <c r="X3409" t="s">
        <v>26</v>
      </c>
      <c r="Y3409" t="s">
        <v>27</v>
      </c>
      <c r="Z3409" t="s">
        <v>28</v>
      </c>
      <c r="AA3409" t="s">
        <v>26</v>
      </c>
      <c r="AB3409" t="s">
        <v>30</v>
      </c>
    </row>
    <row r="3410" spans="1:28" x14ac:dyDescent="0.3">
      <c r="A3410" t="s">
        <v>9638</v>
      </c>
      <c r="B3410" t="s">
        <v>234</v>
      </c>
      <c r="C3410" t="s">
        <v>9639</v>
      </c>
      <c r="D3410" t="s">
        <v>225</v>
      </c>
      <c r="E3410">
        <v>18</v>
      </c>
      <c r="F3410" t="s">
        <v>17465</v>
      </c>
      <c r="G3410">
        <v>2024</v>
      </c>
      <c r="H3410">
        <f t="shared" si="161"/>
        <v>45491</v>
      </c>
      <c r="I3410">
        <v>8</v>
      </c>
      <c r="J3410">
        <v>53</v>
      </c>
      <c r="K3410">
        <v>13</v>
      </c>
      <c r="L3410" t="s">
        <v>17466</v>
      </c>
      <c r="M3410">
        <f t="shared" si="159"/>
        <v>0.87028935185185186</v>
      </c>
      <c r="N3410" t="str">
        <f t="shared" si="160"/>
        <v>5-8 PM</v>
      </c>
      <c r="O3410">
        <v>75186.48</v>
      </c>
      <c r="P3410">
        <v>829</v>
      </c>
      <c r="Q3410">
        <v>828</v>
      </c>
      <c r="R3410">
        <v>1</v>
      </c>
      <c r="S3410">
        <v>74358.48</v>
      </c>
      <c r="T3410" t="s">
        <v>105</v>
      </c>
      <c r="U3410" t="s">
        <v>23</v>
      </c>
      <c r="V3410" t="s">
        <v>24</v>
      </c>
      <c r="W3410" t="s">
        <v>9640</v>
      </c>
      <c r="X3410" t="s">
        <v>26</v>
      </c>
      <c r="Y3410" t="s">
        <v>27</v>
      </c>
      <c r="Z3410" t="s">
        <v>28</v>
      </c>
      <c r="AA3410" t="s">
        <v>26</v>
      </c>
      <c r="AB3410" t="s">
        <v>30</v>
      </c>
    </row>
    <row r="3411" spans="1:28" x14ac:dyDescent="0.3">
      <c r="A3411" t="s">
        <v>9641</v>
      </c>
      <c r="B3411" t="s">
        <v>234</v>
      </c>
      <c r="C3411" t="s">
        <v>9642</v>
      </c>
      <c r="D3411" t="s">
        <v>225</v>
      </c>
      <c r="E3411">
        <v>18</v>
      </c>
      <c r="F3411" t="s">
        <v>17465</v>
      </c>
      <c r="G3411">
        <v>2024</v>
      </c>
      <c r="H3411">
        <f t="shared" si="161"/>
        <v>45491</v>
      </c>
      <c r="I3411">
        <v>8</v>
      </c>
      <c r="J3411">
        <v>52</v>
      </c>
      <c r="K3411">
        <v>50</v>
      </c>
      <c r="L3411" t="s">
        <v>17466</v>
      </c>
      <c r="M3411">
        <f t="shared" si="159"/>
        <v>0.87002314814814818</v>
      </c>
      <c r="N3411" t="str">
        <f t="shared" si="160"/>
        <v>5-8 PM</v>
      </c>
      <c r="O3411">
        <v>76014.48</v>
      </c>
      <c r="P3411">
        <v>829</v>
      </c>
      <c r="Q3411">
        <v>828</v>
      </c>
      <c r="R3411">
        <v>1</v>
      </c>
      <c r="S3411">
        <v>75186.48</v>
      </c>
      <c r="T3411" t="s">
        <v>105</v>
      </c>
      <c r="U3411" t="s">
        <v>23</v>
      </c>
      <c r="V3411" t="s">
        <v>24</v>
      </c>
      <c r="W3411" t="s">
        <v>9643</v>
      </c>
      <c r="X3411" t="s">
        <v>26</v>
      </c>
      <c r="Y3411" t="s">
        <v>27</v>
      </c>
      <c r="Z3411" t="s">
        <v>28</v>
      </c>
      <c r="AA3411" t="s">
        <v>26</v>
      </c>
      <c r="AB3411" t="s">
        <v>30</v>
      </c>
    </row>
    <row r="3412" spans="1:28" x14ac:dyDescent="0.3">
      <c r="A3412" t="s">
        <v>9644</v>
      </c>
      <c r="B3412" t="s">
        <v>234</v>
      </c>
      <c r="C3412" t="s">
        <v>9645</v>
      </c>
      <c r="D3412" t="s">
        <v>225</v>
      </c>
      <c r="E3412">
        <v>18</v>
      </c>
      <c r="F3412" t="s">
        <v>17465</v>
      </c>
      <c r="G3412">
        <v>2024</v>
      </c>
      <c r="H3412">
        <f t="shared" si="161"/>
        <v>45491</v>
      </c>
      <c r="I3412">
        <v>8</v>
      </c>
      <c r="J3412">
        <v>52</v>
      </c>
      <c r="K3412">
        <v>38</v>
      </c>
      <c r="L3412" t="s">
        <v>17466</v>
      </c>
      <c r="M3412">
        <f t="shared" si="159"/>
        <v>0.86988425925925927</v>
      </c>
      <c r="N3412" t="str">
        <f t="shared" si="160"/>
        <v>5-8 PM</v>
      </c>
      <c r="O3412">
        <v>76842.48</v>
      </c>
      <c r="P3412">
        <v>829</v>
      </c>
      <c r="Q3412">
        <v>828</v>
      </c>
      <c r="R3412">
        <v>1</v>
      </c>
      <c r="S3412">
        <v>76014.48</v>
      </c>
      <c r="T3412" t="s">
        <v>105</v>
      </c>
      <c r="U3412" t="s">
        <v>23</v>
      </c>
      <c r="V3412" t="s">
        <v>24</v>
      </c>
      <c r="W3412" t="s">
        <v>9646</v>
      </c>
      <c r="X3412" t="s">
        <v>26</v>
      </c>
      <c r="Y3412" t="s">
        <v>27</v>
      </c>
      <c r="Z3412" t="s">
        <v>28</v>
      </c>
      <c r="AA3412" t="s">
        <v>26</v>
      </c>
      <c r="AB3412" t="s">
        <v>30</v>
      </c>
    </row>
    <row r="3413" spans="1:28" x14ac:dyDescent="0.3">
      <c r="A3413" t="s">
        <v>9647</v>
      </c>
      <c r="B3413" t="s">
        <v>234</v>
      </c>
      <c r="C3413" t="s">
        <v>9648</v>
      </c>
      <c r="D3413" t="s">
        <v>225</v>
      </c>
      <c r="E3413">
        <v>18</v>
      </c>
      <c r="F3413" t="s">
        <v>17465</v>
      </c>
      <c r="G3413">
        <v>2024</v>
      </c>
      <c r="H3413">
        <f t="shared" si="161"/>
        <v>45491</v>
      </c>
      <c r="I3413">
        <v>8</v>
      </c>
      <c r="J3413">
        <v>52</v>
      </c>
      <c r="K3413">
        <v>20</v>
      </c>
      <c r="L3413" t="s">
        <v>17466</v>
      </c>
      <c r="M3413">
        <f t="shared" si="159"/>
        <v>0.86967592592592602</v>
      </c>
      <c r="N3413" t="str">
        <f t="shared" si="160"/>
        <v>5-8 PM</v>
      </c>
      <c r="O3413">
        <v>77670.48</v>
      </c>
      <c r="P3413">
        <v>829</v>
      </c>
      <c r="Q3413">
        <v>828</v>
      </c>
      <c r="R3413">
        <v>1</v>
      </c>
      <c r="S3413">
        <v>76842.48</v>
      </c>
      <c r="T3413" t="s">
        <v>105</v>
      </c>
      <c r="U3413" t="s">
        <v>23</v>
      </c>
      <c r="V3413" t="s">
        <v>24</v>
      </c>
      <c r="W3413" t="s">
        <v>9649</v>
      </c>
      <c r="X3413" t="s">
        <v>26</v>
      </c>
      <c r="Y3413" t="s">
        <v>27</v>
      </c>
      <c r="Z3413" t="s">
        <v>28</v>
      </c>
      <c r="AA3413" t="s">
        <v>26</v>
      </c>
      <c r="AB3413" t="s">
        <v>30</v>
      </c>
    </row>
    <row r="3414" spans="1:28" x14ac:dyDescent="0.3">
      <c r="A3414" t="s">
        <v>9650</v>
      </c>
      <c r="B3414" t="s">
        <v>234</v>
      </c>
      <c r="C3414" t="s">
        <v>9651</v>
      </c>
      <c r="D3414" t="s">
        <v>225</v>
      </c>
      <c r="E3414">
        <v>18</v>
      </c>
      <c r="F3414" t="s">
        <v>17465</v>
      </c>
      <c r="G3414">
        <v>2024</v>
      </c>
      <c r="H3414">
        <f t="shared" si="161"/>
        <v>45491</v>
      </c>
      <c r="I3414">
        <v>8</v>
      </c>
      <c r="J3414">
        <v>52</v>
      </c>
      <c r="K3414">
        <v>6</v>
      </c>
      <c r="L3414" t="s">
        <v>17466</v>
      </c>
      <c r="M3414">
        <f t="shared" si="159"/>
        <v>0.86951388888888881</v>
      </c>
      <c r="N3414" t="str">
        <f t="shared" si="160"/>
        <v>5-8 PM</v>
      </c>
      <c r="O3414">
        <v>78498.48</v>
      </c>
      <c r="P3414">
        <v>829</v>
      </c>
      <c r="Q3414">
        <v>828</v>
      </c>
      <c r="R3414">
        <v>1</v>
      </c>
      <c r="S3414">
        <v>77670.48</v>
      </c>
      <c r="T3414" t="s">
        <v>105</v>
      </c>
      <c r="U3414" t="s">
        <v>23</v>
      </c>
      <c r="V3414" t="s">
        <v>24</v>
      </c>
      <c r="W3414" t="s">
        <v>9652</v>
      </c>
      <c r="X3414" t="s">
        <v>26</v>
      </c>
      <c r="Y3414" t="s">
        <v>27</v>
      </c>
      <c r="Z3414" t="s">
        <v>28</v>
      </c>
      <c r="AA3414" t="s">
        <v>26</v>
      </c>
      <c r="AB3414" t="s">
        <v>30</v>
      </c>
    </row>
    <row r="3415" spans="1:28" x14ac:dyDescent="0.3">
      <c r="A3415" t="s">
        <v>9653</v>
      </c>
      <c r="B3415" t="s">
        <v>234</v>
      </c>
      <c r="C3415" t="s">
        <v>9654</v>
      </c>
      <c r="D3415" t="s">
        <v>225</v>
      </c>
      <c r="E3415">
        <v>18</v>
      </c>
      <c r="F3415" t="s">
        <v>17465</v>
      </c>
      <c r="G3415">
        <v>2024</v>
      </c>
      <c r="H3415">
        <f t="shared" si="161"/>
        <v>45491</v>
      </c>
      <c r="I3415">
        <v>8</v>
      </c>
      <c r="J3415">
        <v>51</v>
      </c>
      <c r="K3415">
        <v>55</v>
      </c>
      <c r="L3415" t="s">
        <v>17466</v>
      </c>
      <c r="M3415">
        <f t="shared" si="159"/>
        <v>0.86938657407407405</v>
      </c>
      <c r="N3415" t="str">
        <f t="shared" si="160"/>
        <v>5-8 PM</v>
      </c>
      <c r="O3415">
        <v>79326.48</v>
      </c>
      <c r="P3415">
        <v>829</v>
      </c>
      <c r="Q3415">
        <v>828</v>
      </c>
      <c r="R3415">
        <v>1</v>
      </c>
      <c r="S3415">
        <v>78498.48</v>
      </c>
      <c r="T3415" t="s">
        <v>105</v>
      </c>
      <c r="U3415" t="s">
        <v>23</v>
      </c>
      <c r="V3415" t="s">
        <v>24</v>
      </c>
      <c r="W3415" t="s">
        <v>9655</v>
      </c>
      <c r="X3415" t="s">
        <v>26</v>
      </c>
      <c r="Y3415" t="s">
        <v>27</v>
      </c>
      <c r="Z3415" t="s">
        <v>28</v>
      </c>
      <c r="AA3415" t="s">
        <v>26</v>
      </c>
      <c r="AB3415" t="s">
        <v>30</v>
      </c>
    </row>
    <row r="3416" spans="1:28" x14ac:dyDescent="0.3">
      <c r="A3416" t="s">
        <v>9656</v>
      </c>
      <c r="B3416" t="s">
        <v>234</v>
      </c>
      <c r="C3416" t="s">
        <v>9657</v>
      </c>
      <c r="D3416" t="s">
        <v>225</v>
      </c>
      <c r="E3416">
        <v>18</v>
      </c>
      <c r="F3416" t="s">
        <v>17465</v>
      </c>
      <c r="G3416">
        <v>2024</v>
      </c>
      <c r="H3416">
        <f t="shared" si="161"/>
        <v>45491</v>
      </c>
      <c r="I3416">
        <v>8</v>
      </c>
      <c r="J3416">
        <v>51</v>
      </c>
      <c r="K3416">
        <v>34</v>
      </c>
      <c r="L3416" t="s">
        <v>17466</v>
      </c>
      <c r="M3416">
        <f t="shared" si="159"/>
        <v>0.86914351851851857</v>
      </c>
      <c r="N3416" t="str">
        <f t="shared" si="160"/>
        <v>5-8 PM</v>
      </c>
      <c r="O3416">
        <v>80154.48</v>
      </c>
      <c r="P3416">
        <v>829</v>
      </c>
      <c r="Q3416">
        <v>828</v>
      </c>
      <c r="R3416">
        <v>1</v>
      </c>
      <c r="S3416">
        <v>79326.48</v>
      </c>
      <c r="T3416" t="s">
        <v>105</v>
      </c>
      <c r="U3416" t="s">
        <v>23</v>
      </c>
      <c r="V3416" t="s">
        <v>24</v>
      </c>
      <c r="W3416" t="s">
        <v>9658</v>
      </c>
      <c r="X3416" t="s">
        <v>26</v>
      </c>
      <c r="Y3416" t="s">
        <v>27</v>
      </c>
      <c r="Z3416" t="s">
        <v>28</v>
      </c>
      <c r="AA3416" t="s">
        <v>26</v>
      </c>
      <c r="AB3416" t="s">
        <v>30</v>
      </c>
    </row>
    <row r="3417" spans="1:28" x14ac:dyDescent="0.3">
      <c r="A3417" t="s">
        <v>9659</v>
      </c>
      <c r="B3417" t="s">
        <v>234</v>
      </c>
      <c r="C3417" t="s">
        <v>9660</v>
      </c>
      <c r="D3417" t="s">
        <v>225</v>
      </c>
      <c r="E3417">
        <v>18</v>
      </c>
      <c r="F3417" t="s">
        <v>17465</v>
      </c>
      <c r="G3417">
        <v>2024</v>
      </c>
      <c r="H3417">
        <f t="shared" si="161"/>
        <v>45491</v>
      </c>
      <c r="I3417">
        <v>8</v>
      </c>
      <c r="J3417">
        <v>51</v>
      </c>
      <c r="K3417">
        <v>28</v>
      </c>
      <c r="L3417" t="s">
        <v>17466</v>
      </c>
      <c r="M3417">
        <f t="shared" si="159"/>
        <v>0.869074074074074</v>
      </c>
      <c r="N3417" t="str">
        <f t="shared" si="160"/>
        <v>5-8 PM</v>
      </c>
      <c r="O3417">
        <v>80982.48</v>
      </c>
      <c r="P3417">
        <v>829</v>
      </c>
      <c r="Q3417">
        <v>828</v>
      </c>
      <c r="R3417">
        <v>1</v>
      </c>
      <c r="S3417">
        <v>80154.48</v>
      </c>
      <c r="T3417" t="s">
        <v>105</v>
      </c>
      <c r="U3417" t="s">
        <v>23</v>
      </c>
      <c r="V3417" t="s">
        <v>24</v>
      </c>
      <c r="W3417" t="s">
        <v>9661</v>
      </c>
      <c r="X3417" t="s">
        <v>26</v>
      </c>
      <c r="Y3417" t="s">
        <v>27</v>
      </c>
      <c r="Z3417" t="s">
        <v>28</v>
      </c>
      <c r="AA3417" t="s">
        <v>26</v>
      </c>
      <c r="AB3417" t="s">
        <v>30</v>
      </c>
    </row>
    <row r="3418" spans="1:28" x14ac:dyDescent="0.3">
      <c r="A3418" t="s">
        <v>9662</v>
      </c>
      <c r="B3418" t="s">
        <v>234</v>
      </c>
      <c r="C3418" t="s">
        <v>9663</v>
      </c>
      <c r="D3418" t="s">
        <v>225</v>
      </c>
      <c r="E3418">
        <v>18</v>
      </c>
      <c r="F3418" t="s">
        <v>17465</v>
      </c>
      <c r="G3418">
        <v>2024</v>
      </c>
      <c r="H3418">
        <f t="shared" si="161"/>
        <v>45491</v>
      </c>
      <c r="I3418">
        <v>8</v>
      </c>
      <c r="J3418">
        <v>51</v>
      </c>
      <c r="K3418">
        <v>11</v>
      </c>
      <c r="L3418" t="s">
        <v>17466</v>
      </c>
      <c r="M3418">
        <f t="shared" si="159"/>
        <v>0.86887731481481489</v>
      </c>
      <c r="N3418" t="str">
        <f t="shared" si="160"/>
        <v>5-8 PM</v>
      </c>
      <c r="O3418">
        <v>81810.48</v>
      </c>
      <c r="P3418">
        <v>829</v>
      </c>
      <c r="Q3418">
        <v>828</v>
      </c>
      <c r="R3418">
        <v>1</v>
      </c>
      <c r="S3418">
        <v>80982.48</v>
      </c>
      <c r="T3418" t="s">
        <v>105</v>
      </c>
      <c r="U3418" t="s">
        <v>23</v>
      </c>
      <c r="V3418" t="s">
        <v>24</v>
      </c>
      <c r="W3418" t="s">
        <v>9664</v>
      </c>
      <c r="X3418" t="s">
        <v>26</v>
      </c>
      <c r="Y3418" t="s">
        <v>27</v>
      </c>
      <c r="Z3418" t="s">
        <v>28</v>
      </c>
      <c r="AA3418" t="s">
        <v>26</v>
      </c>
      <c r="AB3418" t="s">
        <v>30</v>
      </c>
    </row>
    <row r="3419" spans="1:28" x14ac:dyDescent="0.3">
      <c r="A3419" t="s">
        <v>9665</v>
      </c>
      <c r="B3419" t="s">
        <v>234</v>
      </c>
      <c r="C3419" t="s">
        <v>9666</v>
      </c>
      <c r="D3419" t="s">
        <v>225</v>
      </c>
      <c r="E3419">
        <v>18</v>
      </c>
      <c r="F3419" t="s">
        <v>17465</v>
      </c>
      <c r="G3419">
        <v>2024</v>
      </c>
      <c r="H3419">
        <f t="shared" si="161"/>
        <v>45491</v>
      </c>
      <c r="I3419">
        <v>8</v>
      </c>
      <c r="J3419">
        <v>50</v>
      </c>
      <c r="K3419">
        <v>55</v>
      </c>
      <c r="L3419" t="s">
        <v>17466</v>
      </c>
      <c r="M3419">
        <f t="shared" si="159"/>
        <v>0.86869212962962961</v>
      </c>
      <c r="N3419" t="str">
        <f t="shared" si="160"/>
        <v>5-8 PM</v>
      </c>
      <c r="O3419">
        <v>82638.48</v>
      </c>
      <c r="P3419">
        <v>829</v>
      </c>
      <c r="Q3419">
        <v>828</v>
      </c>
      <c r="R3419">
        <v>1</v>
      </c>
      <c r="S3419">
        <v>81810.48</v>
      </c>
      <c r="T3419" t="s">
        <v>105</v>
      </c>
      <c r="U3419" t="s">
        <v>23</v>
      </c>
      <c r="V3419" t="s">
        <v>24</v>
      </c>
      <c r="W3419" t="s">
        <v>9667</v>
      </c>
      <c r="X3419" t="s">
        <v>26</v>
      </c>
      <c r="Y3419" t="s">
        <v>27</v>
      </c>
      <c r="Z3419" t="s">
        <v>28</v>
      </c>
      <c r="AA3419" t="s">
        <v>26</v>
      </c>
      <c r="AB3419" t="s">
        <v>30</v>
      </c>
    </row>
    <row r="3420" spans="1:28" x14ac:dyDescent="0.3">
      <c r="A3420" t="s">
        <v>9668</v>
      </c>
      <c r="B3420" t="s">
        <v>234</v>
      </c>
      <c r="C3420" t="s">
        <v>9669</v>
      </c>
      <c r="D3420" t="s">
        <v>225</v>
      </c>
      <c r="E3420">
        <v>18</v>
      </c>
      <c r="F3420" t="s">
        <v>17465</v>
      </c>
      <c r="G3420">
        <v>2024</v>
      </c>
      <c r="H3420">
        <f t="shared" si="161"/>
        <v>45491</v>
      </c>
      <c r="I3420">
        <v>8</v>
      </c>
      <c r="J3420">
        <v>50</v>
      </c>
      <c r="K3420">
        <v>27</v>
      </c>
      <c r="L3420" t="s">
        <v>17466</v>
      </c>
      <c r="M3420">
        <f t="shared" si="159"/>
        <v>0.86836805555555552</v>
      </c>
      <c r="N3420" t="str">
        <f t="shared" si="160"/>
        <v>5-8 PM</v>
      </c>
      <c r="O3420">
        <v>83466.48</v>
      </c>
      <c r="P3420">
        <v>829</v>
      </c>
      <c r="Q3420">
        <v>828</v>
      </c>
      <c r="R3420">
        <v>1</v>
      </c>
      <c r="S3420">
        <v>82638.48</v>
      </c>
      <c r="T3420" t="s">
        <v>105</v>
      </c>
      <c r="U3420" t="s">
        <v>23</v>
      </c>
      <c r="V3420" t="s">
        <v>24</v>
      </c>
      <c r="W3420" t="s">
        <v>9670</v>
      </c>
      <c r="X3420" t="s">
        <v>26</v>
      </c>
      <c r="Y3420" t="s">
        <v>27</v>
      </c>
      <c r="Z3420" t="s">
        <v>28</v>
      </c>
      <c r="AA3420" t="s">
        <v>26</v>
      </c>
      <c r="AB3420" t="s">
        <v>30</v>
      </c>
    </row>
    <row r="3421" spans="1:28" x14ac:dyDescent="0.3">
      <c r="A3421" t="s">
        <v>9671</v>
      </c>
      <c r="B3421" t="s">
        <v>68</v>
      </c>
      <c r="C3421" t="s">
        <v>3477</v>
      </c>
      <c r="D3421" t="s">
        <v>21</v>
      </c>
      <c r="E3421">
        <v>18</v>
      </c>
      <c r="F3421" t="s">
        <v>17465</v>
      </c>
      <c r="G3421">
        <v>2024</v>
      </c>
      <c r="H3421">
        <f t="shared" si="161"/>
        <v>45491</v>
      </c>
      <c r="I3421">
        <v>8</v>
      </c>
      <c r="J3421">
        <v>45</v>
      </c>
      <c r="K3421">
        <v>2</v>
      </c>
      <c r="L3421" t="s">
        <v>17466</v>
      </c>
      <c r="M3421">
        <f t="shared" si="159"/>
        <v>0.86460648148148145</v>
      </c>
      <c r="N3421" t="str">
        <f t="shared" si="160"/>
        <v>5-8 PM</v>
      </c>
      <c r="O3421">
        <v>1838.39</v>
      </c>
      <c r="P3421">
        <v>19</v>
      </c>
      <c r="Q3421">
        <v>18.43</v>
      </c>
      <c r="R3421">
        <v>0.56999999999999995</v>
      </c>
      <c r="S3421">
        <v>1819.96</v>
      </c>
      <c r="T3421" t="s">
        <v>34</v>
      </c>
      <c r="U3421" t="s">
        <v>23</v>
      </c>
      <c r="V3421" t="s">
        <v>24</v>
      </c>
      <c r="W3421" t="s">
        <v>9672</v>
      </c>
      <c r="X3421" t="s">
        <v>26</v>
      </c>
      <c r="Y3421" t="s">
        <v>36</v>
      </c>
      <c r="Z3421" t="s">
        <v>28</v>
      </c>
      <c r="AA3421" t="s">
        <v>29</v>
      </c>
      <c r="AB3421" t="s">
        <v>30</v>
      </c>
    </row>
    <row r="3422" spans="1:28" x14ac:dyDescent="0.3">
      <c r="A3422" t="s">
        <v>9673</v>
      </c>
      <c r="B3422" t="s">
        <v>1481</v>
      </c>
      <c r="C3422" t="s">
        <v>9674</v>
      </c>
      <c r="D3422" t="s">
        <v>50</v>
      </c>
      <c r="E3422">
        <v>18</v>
      </c>
      <c r="F3422" t="s">
        <v>17465</v>
      </c>
      <c r="G3422">
        <v>2024</v>
      </c>
      <c r="H3422">
        <f t="shared" si="161"/>
        <v>45491</v>
      </c>
      <c r="I3422">
        <v>8</v>
      </c>
      <c r="J3422">
        <v>44</v>
      </c>
      <c r="K3422">
        <v>45</v>
      </c>
      <c r="L3422" t="s">
        <v>17466</v>
      </c>
      <c r="M3422">
        <f t="shared" si="159"/>
        <v>0.86440972222222223</v>
      </c>
      <c r="N3422" t="str">
        <f t="shared" si="160"/>
        <v>5-8 PM</v>
      </c>
      <c r="O3422">
        <v>800.33</v>
      </c>
      <c r="P3422">
        <v>199</v>
      </c>
      <c r="Q3422">
        <v>191.04</v>
      </c>
      <c r="R3422">
        <v>7.96</v>
      </c>
      <c r="S3422">
        <v>609.29</v>
      </c>
      <c r="T3422" t="s">
        <v>34</v>
      </c>
      <c r="U3422" t="s">
        <v>23</v>
      </c>
      <c r="V3422" t="s">
        <v>24</v>
      </c>
      <c r="W3422" t="s">
        <v>9675</v>
      </c>
      <c r="X3422" t="s">
        <v>26</v>
      </c>
      <c r="Y3422" t="s">
        <v>36</v>
      </c>
      <c r="Z3422" t="s">
        <v>28</v>
      </c>
      <c r="AA3422" t="s">
        <v>29</v>
      </c>
      <c r="AB3422" t="s">
        <v>30</v>
      </c>
    </row>
    <row r="3423" spans="1:28" x14ac:dyDescent="0.3">
      <c r="A3423" t="s">
        <v>9676</v>
      </c>
      <c r="B3423" t="s">
        <v>1537</v>
      </c>
      <c r="C3423" t="s">
        <v>9677</v>
      </c>
      <c r="D3423" t="s">
        <v>21</v>
      </c>
      <c r="E3423">
        <v>18</v>
      </c>
      <c r="F3423" t="s">
        <v>17465</v>
      </c>
      <c r="G3423">
        <v>2024</v>
      </c>
      <c r="H3423">
        <f t="shared" si="161"/>
        <v>45491</v>
      </c>
      <c r="I3423">
        <v>8</v>
      </c>
      <c r="J3423">
        <v>44</v>
      </c>
      <c r="K3423">
        <v>32</v>
      </c>
      <c r="L3423" t="s">
        <v>17466</v>
      </c>
      <c r="M3423">
        <f t="shared" si="159"/>
        <v>0.86425925925925917</v>
      </c>
      <c r="N3423" t="str">
        <f t="shared" si="160"/>
        <v>5-8 PM</v>
      </c>
      <c r="O3423">
        <v>7150.64</v>
      </c>
      <c r="P3423">
        <v>19</v>
      </c>
      <c r="Q3423">
        <v>18.600000000000001</v>
      </c>
      <c r="R3423">
        <v>0.4</v>
      </c>
      <c r="S3423">
        <v>7132.04</v>
      </c>
      <c r="T3423" t="s">
        <v>34</v>
      </c>
      <c r="U3423" t="s">
        <v>23</v>
      </c>
      <c r="V3423" t="s">
        <v>24</v>
      </c>
      <c r="W3423" t="s">
        <v>9678</v>
      </c>
      <c r="X3423" t="s">
        <v>26</v>
      </c>
      <c r="Y3423" t="s">
        <v>36</v>
      </c>
      <c r="Z3423" t="s">
        <v>28</v>
      </c>
      <c r="AA3423" t="s">
        <v>37</v>
      </c>
      <c r="AB3423" t="s">
        <v>30</v>
      </c>
    </row>
    <row r="3424" spans="1:28" x14ac:dyDescent="0.3">
      <c r="A3424" t="s">
        <v>9679</v>
      </c>
      <c r="B3424" t="s">
        <v>1537</v>
      </c>
      <c r="C3424" t="s">
        <v>9680</v>
      </c>
      <c r="D3424" t="s">
        <v>104</v>
      </c>
      <c r="E3424">
        <v>18</v>
      </c>
      <c r="F3424" t="s">
        <v>17465</v>
      </c>
      <c r="G3424">
        <v>2024</v>
      </c>
      <c r="H3424">
        <f t="shared" si="161"/>
        <v>45491</v>
      </c>
      <c r="I3424">
        <v>8</v>
      </c>
      <c r="J3424">
        <v>43</v>
      </c>
      <c r="K3424">
        <v>7</v>
      </c>
      <c r="L3424" t="s">
        <v>17466</v>
      </c>
      <c r="M3424">
        <f t="shared" si="159"/>
        <v>0.86327546296296298</v>
      </c>
      <c r="N3424" t="str">
        <f t="shared" si="160"/>
        <v>5-8 PM</v>
      </c>
      <c r="O3424">
        <v>10689.64</v>
      </c>
      <c r="P3424">
        <v>3540</v>
      </c>
      <c r="Q3424">
        <v>3539</v>
      </c>
      <c r="R3424">
        <v>1</v>
      </c>
      <c r="S3424">
        <v>7150.64</v>
      </c>
      <c r="T3424" t="s">
        <v>105</v>
      </c>
      <c r="U3424" t="s">
        <v>23</v>
      </c>
      <c r="V3424" t="s">
        <v>24</v>
      </c>
      <c r="W3424" t="s">
        <v>9681</v>
      </c>
      <c r="X3424" t="s">
        <v>26</v>
      </c>
      <c r="Y3424" t="s">
        <v>36</v>
      </c>
      <c r="Z3424" t="s">
        <v>28</v>
      </c>
      <c r="AA3424" t="s">
        <v>26</v>
      </c>
      <c r="AB3424" t="s">
        <v>30</v>
      </c>
    </row>
    <row r="3425" spans="1:28" x14ac:dyDescent="0.3">
      <c r="A3425" t="s">
        <v>9682</v>
      </c>
      <c r="B3425" t="s">
        <v>102</v>
      </c>
      <c r="C3425" t="s">
        <v>9683</v>
      </c>
      <c r="D3425" t="s">
        <v>104</v>
      </c>
      <c r="E3425">
        <v>18</v>
      </c>
      <c r="F3425" t="s">
        <v>17465</v>
      </c>
      <c r="G3425">
        <v>2024</v>
      </c>
      <c r="H3425">
        <f t="shared" si="161"/>
        <v>45491</v>
      </c>
      <c r="I3425">
        <v>8</v>
      </c>
      <c r="J3425">
        <v>43</v>
      </c>
      <c r="K3425">
        <v>3</v>
      </c>
      <c r="L3425" t="s">
        <v>17466</v>
      </c>
      <c r="M3425">
        <f t="shared" si="159"/>
        <v>0.86322916666666671</v>
      </c>
      <c r="N3425" t="str">
        <f t="shared" si="160"/>
        <v>5-8 PM</v>
      </c>
      <c r="O3425">
        <v>8728.59</v>
      </c>
      <c r="P3425">
        <v>2280</v>
      </c>
      <c r="Q3425">
        <v>2279</v>
      </c>
      <c r="R3425">
        <v>1</v>
      </c>
      <c r="S3425">
        <v>6449.59</v>
      </c>
      <c r="T3425" t="s">
        <v>105</v>
      </c>
      <c r="U3425" t="s">
        <v>23</v>
      </c>
      <c r="V3425" t="s">
        <v>24</v>
      </c>
      <c r="W3425" t="s">
        <v>9684</v>
      </c>
      <c r="X3425" t="s">
        <v>26</v>
      </c>
      <c r="Y3425" t="s">
        <v>27</v>
      </c>
      <c r="Z3425" t="s">
        <v>28</v>
      </c>
      <c r="AA3425" t="s">
        <v>26</v>
      </c>
      <c r="AB3425" t="s">
        <v>30</v>
      </c>
    </row>
    <row r="3426" spans="1:28" x14ac:dyDescent="0.3">
      <c r="A3426" t="s">
        <v>9685</v>
      </c>
      <c r="B3426" t="s">
        <v>4517</v>
      </c>
      <c r="C3426" t="s">
        <v>9686</v>
      </c>
      <c r="D3426" t="s">
        <v>1228</v>
      </c>
      <c r="E3426">
        <v>18</v>
      </c>
      <c r="F3426" t="s">
        <v>17465</v>
      </c>
      <c r="G3426">
        <v>2024</v>
      </c>
      <c r="H3426">
        <f t="shared" si="161"/>
        <v>45491</v>
      </c>
      <c r="I3426">
        <v>8</v>
      </c>
      <c r="J3426">
        <v>41</v>
      </c>
      <c r="K3426">
        <v>37</v>
      </c>
      <c r="L3426" t="s">
        <v>17466</v>
      </c>
      <c r="M3426">
        <f t="shared" si="159"/>
        <v>0.86223379629629626</v>
      </c>
      <c r="N3426" t="str">
        <f t="shared" si="160"/>
        <v>5-8 PM</v>
      </c>
      <c r="O3426">
        <v>275.47000000000003</v>
      </c>
      <c r="P3426">
        <v>107</v>
      </c>
      <c r="Q3426">
        <v>101.65</v>
      </c>
      <c r="R3426">
        <v>0</v>
      </c>
      <c r="S3426">
        <v>173.82</v>
      </c>
      <c r="T3426" t="s">
        <v>2085</v>
      </c>
      <c r="U3426" t="s">
        <v>198</v>
      </c>
      <c r="V3426" t="s">
        <v>24</v>
      </c>
      <c r="W3426" t="s">
        <v>1489</v>
      </c>
      <c r="X3426" t="s">
        <v>26</v>
      </c>
      <c r="Y3426" t="s">
        <v>36</v>
      </c>
      <c r="Z3426" t="s">
        <v>28</v>
      </c>
      <c r="AA3426" t="s">
        <v>29</v>
      </c>
      <c r="AB3426" t="s">
        <v>30</v>
      </c>
    </row>
    <row r="3427" spans="1:28" x14ac:dyDescent="0.3">
      <c r="A3427" t="s">
        <v>9687</v>
      </c>
      <c r="B3427" t="s">
        <v>234</v>
      </c>
      <c r="C3427" t="s">
        <v>9688</v>
      </c>
      <c r="D3427" t="s">
        <v>225</v>
      </c>
      <c r="E3427">
        <v>18</v>
      </c>
      <c r="F3427" t="s">
        <v>17465</v>
      </c>
      <c r="G3427">
        <v>2024</v>
      </c>
      <c r="H3427">
        <f t="shared" si="161"/>
        <v>45491</v>
      </c>
      <c r="I3427">
        <v>8</v>
      </c>
      <c r="J3427">
        <v>40</v>
      </c>
      <c r="K3427">
        <v>29</v>
      </c>
      <c r="L3427" t="s">
        <v>17466</v>
      </c>
      <c r="M3427">
        <f t="shared" si="159"/>
        <v>0.86144675925925929</v>
      </c>
      <c r="N3427" t="str">
        <f t="shared" si="160"/>
        <v>5-8 PM</v>
      </c>
      <c r="O3427">
        <v>84294.48</v>
      </c>
      <c r="P3427">
        <v>829</v>
      </c>
      <c r="Q3427">
        <v>828</v>
      </c>
      <c r="R3427">
        <v>1</v>
      </c>
      <c r="S3427">
        <v>83466.48</v>
      </c>
      <c r="T3427" t="s">
        <v>105</v>
      </c>
      <c r="U3427" t="s">
        <v>23</v>
      </c>
      <c r="V3427" t="s">
        <v>24</v>
      </c>
      <c r="W3427" t="s">
        <v>9689</v>
      </c>
      <c r="X3427" t="s">
        <v>26</v>
      </c>
      <c r="Y3427" t="s">
        <v>27</v>
      </c>
      <c r="Z3427" t="s">
        <v>28</v>
      </c>
      <c r="AA3427" t="s">
        <v>26</v>
      </c>
      <c r="AB3427" t="s">
        <v>30</v>
      </c>
    </row>
    <row r="3428" spans="1:28" x14ac:dyDescent="0.3">
      <c r="A3428" t="s">
        <v>9690</v>
      </c>
      <c r="B3428" t="s">
        <v>98</v>
      </c>
      <c r="C3428" t="s">
        <v>9691</v>
      </c>
      <c r="D3428" t="s">
        <v>21</v>
      </c>
      <c r="E3428">
        <v>18</v>
      </c>
      <c r="F3428" t="s">
        <v>17465</v>
      </c>
      <c r="G3428">
        <v>2024</v>
      </c>
      <c r="H3428">
        <f t="shared" si="161"/>
        <v>45491</v>
      </c>
      <c r="I3428">
        <v>8</v>
      </c>
      <c r="J3428">
        <v>34</v>
      </c>
      <c r="K3428">
        <v>27</v>
      </c>
      <c r="L3428" t="s">
        <v>17466</v>
      </c>
      <c r="M3428">
        <f t="shared" si="159"/>
        <v>0.85725694444444445</v>
      </c>
      <c r="N3428" t="str">
        <f t="shared" si="160"/>
        <v>5-8 PM</v>
      </c>
      <c r="O3428">
        <v>1417.35</v>
      </c>
      <c r="P3428">
        <v>29</v>
      </c>
      <c r="Q3428">
        <v>28.13</v>
      </c>
      <c r="R3428">
        <v>0.87</v>
      </c>
      <c r="S3428">
        <v>1389.22</v>
      </c>
      <c r="T3428" t="s">
        <v>34</v>
      </c>
      <c r="U3428" t="s">
        <v>23</v>
      </c>
      <c r="V3428" t="s">
        <v>24</v>
      </c>
      <c r="W3428" t="s">
        <v>9692</v>
      </c>
      <c r="X3428" t="s">
        <v>26</v>
      </c>
      <c r="Y3428" t="s">
        <v>36</v>
      </c>
      <c r="Z3428" t="s">
        <v>28</v>
      </c>
      <c r="AA3428" t="s">
        <v>29</v>
      </c>
      <c r="AB3428" t="s">
        <v>30</v>
      </c>
    </row>
    <row r="3429" spans="1:28" x14ac:dyDescent="0.3">
      <c r="A3429" t="s">
        <v>9693</v>
      </c>
      <c r="B3429" t="s">
        <v>234</v>
      </c>
      <c r="C3429" t="s">
        <v>9694</v>
      </c>
      <c r="D3429" t="s">
        <v>225</v>
      </c>
      <c r="E3429">
        <v>18</v>
      </c>
      <c r="F3429" t="s">
        <v>17465</v>
      </c>
      <c r="G3429">
        <v>2024</v>
      </c>
      <c r="H3429">
        <f t="shared" si="161"/>
        <v>45491</v>
      </c>
      <c r="I3429">
        <v>8</v>
      </c>
      <c r="J3429">
        <v>27</v>
      </c>
      <c r="K3429">
        <v>20</v>
      </c>
      <c r="L3429" t="s">
        <v>17466</v>
      </c>
      <c r="M3429">
        <f t="shared" si="159"/>
        <v>0.85231481481481486</v>
      </c>
      <c r="N3429" t="str">
        <f t="shared" si="160"/>
        <v>5-8 PM</v>
      </c>
      <c r="O3429">
        <v>1394.48</v>
      </c>
      <c r="P3429">
        <v>829</v>
      </c>
      <c r="Q3429">
        <v>828</v>
      </c>
      <c r="R3429">
        <v>1</v>
      </c>
      <c r="S3429">
        <v>566.48</v>
      </c>
      <c r="T3429" t="s">
        <v>105</v>
      </c>
      <c r="U3429" t="s">
        <v>23</v>
      </c>
      <c r="V3429" t="s">
        <v>24</v>
      </c>
      <c r="W3429" t="s">
        <v>9695</v>
      </c>
      <c r="X3429" t="s">
        <v>26</v>
      </c>
      <c r="Y3429" t="s">
        <v>27</v>
      </c>
      <c r="Z3429" t="s">
        <v>28</v>
      </c>
      <c r="AA3429" t="s">
        <v>26</v>
      </c>
      <c r="AB3429" t="s">
        <v>30</v>
      </c>
    </row>
    <row r="3430" spans="1:28" x14ac:dyDescent="0.3">
      <c r="A3430" t="s">
        <v>9696</v>
      </c>
      <c r="B3430" t="s">
        <v>102</v>
      </c>
      <c r="C3430" t="s">
        <v>9697</v>
      </c>
      <c r="D3430" t="s">
        <v>21</v>
      </c>
      <c r="E3430">
        <v>18</v>
      </c>
      <c r="F3430" t="s">
        <v>17465</v>
      </c>
      <c r="G3430">
        <v>2024</v>
      </c>
      <c r="H3430">
        <f t="shared" si="161"/>
        <v>45491</v>
      </c>
      <c r="I3430">
        <v>8</v>
      </c>
      <c r="J3430">
        <v>25</v>
      </c>
      <c r="K3430">
        <v>24</v>
      </c>
      <c r="L3430" t="s">
        <v>17466</v>
      </c>
      <c r="M3430">
        <f t="shared" si="159"/>
        <v>0.85097222222222213</v>
      </c>
      <c r="N3430" t="str">
        <f t="shared" si="160"/>
        <v>5-8 PM</v>
      </c>
      <c r="O3430">
        <v>8972.36</v>
      </c>
      <c r="P3430">
        <v>249</v>
      </c>
      <c r="Q3430">
        <v>243.77</v>
      </c>
      <c r="R3430">
        <v>5.23</v>
      </c>
      <c r="S3430">
        <v>8728.59</v>
      </c>
      <c r="T3430" t="s">
        <v>34</v>
      </c>
      <c r="U3430" t="s">
        <v>23</v>
      </c>
      <c r="V3430" t="s">
        <v>24</v>
      </c>
      <c r="W3430" t="s">
        <v>9698</v>
      </c>
      <c r="X3430" t="s">
        <v>26</v>
      </c>
      <c r="Y3430" t="s">
        <v>27</v>
      </c>
      <c r="Z3430" t="s">
        <v>28</v>
      </c>
      <c r="AA3430" t="s">
        <v>29</v>
      </c>
      <c r="AB3430" t="s">
        <v>30</v>
      </c>
    </row>
    <row r="3431" spans="1:28" x14ac:dyDescent="0.3">
      <c r="A3431" t="s">
        <v>9699</v>
      </c>
      <c r="B3431" t="s">
        <v>102</v>
      </c>
      <c r="C3431" t="s">
        <v>9700</v>
      </c>
      <c r="D3431" t="s">
        <v>74</v>
      </c>
      <c r="E3431">
        <v>18</v>
      </c>
      <c r="F3431" t="s">
        <v>17465</v>
      </c>
      <c r="G3431">
        <v>2024</v>
      </c>
      <c r="H3431">
        <f t="shared" si="161"/>
        <v>45491</v>
      </c>
      <c r="I3431">
        <v>8</v>
      </c>
      <c r="J3431">
        <v>24</v>
      </c>
      <c r="K3431">
        <v>55</v>
      </c>
      <c r="L3431" t="s">
        <v>17466</v>
      </c>
      <c r="M3431">
        <f t="shared" si="159"/>
        <v>0.85063657407407411</v>
      </c>
      <c r="N3431" t="str">
        <f t="shared" si="160"/>
        <v>5-8 PM</v>
      </c>
      <c r="O3431">
        <v>9167.3799999999992</v>
      </c>
      <c r="P3431">
        <v>199</v>
      </c>
      <c r="Q3431">
        <v>195.02</v>
      </c>
      <c r="R3431">
        <v>3.98</v>
      </c>
      <c r="S3431">
        <v>8972.36</v>
      </c>
      <c r="T3431" t="s">
        <v>34</v>
      </c>
      <c r="U3431" t="s">
        <v>23</v>
      </c>
      <c r="V3431" t="s">
        <v>24</v>
      </c>
      <c r="W3431" t="s">
        <v>9701</v>
      </c>
      <c r="X3431" t="s">
        <v>26</v>
      </c>
      <c r="Y3431" t="s">
        <v>27</v>
      </c>
      <c r="Z3431" t="s">
        <v>28</v>
      </c>
      <c r="AA3431" t="s">
        <v>29</v>
      </c>
      <c r="AB3431" t="s">
        <v>30</v>
      </c>
    </row>
    <row r="3432" spans="1:28" x14ac:dyDescent="0.3">
      <c r="A3432" t="s">
        <v>9702</v>
      </c>
      <c r="B3432" t="s">
        <v>102</v>
      </c>
      <c r="C3432" t="s">
        <v>9703</v>
      </c>
      <c r="D3432" t="s">
        <v>50</v>
      </c>
      <c r="E3432">
        <v>18</v>
      </c>
      <c r="F3432" t="s">
        <v>17465</v>
      </c>
      <c r="G3432">
        <v>2024</v>
      </c>
      <c r="H3432">
        <f t="shared" si="161"/>
        <v>45491</v>
      </c>
      <c r="I3432">
        <v>8</v>
      </c>
      <c r="J3432">
        <v>24</v>
      </c>
      <c r="K3432">
        <v>30</v>
      </c>
      <c r="L3432" t="s">
        <v>17466</v>
      </c>
      <c r="M3432">
        <f t="shared" si="159"/>
        <v>0.85034722222222225</v>
      </c>
      <c r="N3432" t="str">
        <f t="shared" si="160"/>
        <v>5-8 PM</v>
      </c>
      <c r="O3432">
        <v>9350.33</v>
      </c>
      <c r="P3432">
        <v>189</v>
      </c>
      <c r="Q3432">
        <v>182.95</v>
      </c>
      <c r="R3432">
        <v>6.05</v>
      </c>
      <c r="S3432">
        <v>9167.3799999999992</v>
      </c>
      <c r="T3432" t="s">
        <v>34</v>
      </c>
      <c r="U3432" t="s">
        <v>23</v>
      </c>
      <c r="V3432" t="s">
        <v>24</v>
      </c>
      <c r="W3432" t="s">
        <v>9704</v>
      </c>
      <c r="X3432" t="s">
        <v>26</v>
      </c>
      <c r="Y3432" t="s">
        <v>27</v>
      </c>
      <c r="Z3432" t="s">
        <v>28</v>
      </c>
      <c r="AA3432" t="s">
        <v>37</v>
      </c>
      <c r="AB3432" t="s">
        <v>30</v>
      </c>
    </row>
    <row r="3433" spans="1:28" x14ac:dyDescent="0.3">
      <c r="A3433" t="s">
        <v>9705</v>
      </c>
      <c r="B3433" t="s">
        <v>102</v>
      </c>
      <c r="C3433" t="s">
        <v>9706</v>
      </c>
      <c r="D3433" t="s">
        <v>74</v>
      </c>
      <c r="E3433">
        <v>18</v>
      </c>
      <c r="F3433" t="s">
        <v>17465</v>
      </c>
      <c r="G3433">
        <v>2024</v>
      </c>
      <c r="H3433">
        <f t="shared" si="161"/>
        <v>45491</v>
      </c>
      <c r="I3433">
        <v>8</v>
      </c>
      <c r="J3433">
        <v>24</v>
      </c>
      <c r="K3433">
        <v>0</v>
      </c>
      <c r="L3433" t="s">
        <v>17466</v>
      </c>
      <c r="M3433">
        <f t="shared" si="159"/>
        <v>0.85</v>
      </c>
      <c r="N3433" t="str">
        <f t="shared" si="160"/>
        <v>5-8 PM</v>
      </c>
      <c r="O3433">
        <v>9545.35</v>
      </c>
      <c r="P3433">
        <v>199</v>
      </c>
      <c r="Q3433">
        <v>195.02</v>
      </c>
      <c r="R3433">
        <v>3.98</v>
      </c>
      <c r="S3433">
        <v>9350.33</v>
      </c>
      <c r="T3433" t="s">
        <v>34</v>
      </c>
      <c r="U3433" t="s">
        <v>23</v>
      </c>
      <c r="V3433" t="s">
        <v>24</v>
      </c>
      <c r="W3433" t="s">
        <v>9707</v>
      </c>
      <c r="X3433" t="s">
        <v>26</v>
      </c>
      <c r="Y3433" t="s">
        <v>27</v>
      </c>
      <c r="Z3433" t="s">
        <v>28</v>
      </c>
      <c r="AA3433" t="s">
        <v>29</v>
      </c>
      <c r="AB3433" t="s">
        <v>30</v>
      </c>
    </row>
    <row r="3434" spans="1:28" x14ac:dyDescent="0.3">
      <c r="A3434" t="s">
        <v>9708</v>
      </c>
      <c r="B3434" t="s">
        <v>102</v>
      </c>
      <c r="C3434" t="s">
        <v>9709</v>
      </c>
      <c r="D3434" t="s">
        <v>21</v>
      </c>
      <c r="E3434">
        <v>18</v>
      </c>
      <c r="F3434" t="s">
        <v>17465</v>
      </c>
      <c r="G3434">
        <v>2024</v>
      </c>
      <c r="H3434">
        <f t="shared" si="161"/>
        <v>45491</v>
      </c>
      <c r="I3434">
        <v>8</v>
      </c>
      <c r="J3434">
        <v>22</v>
      </c>
      <c r="K3434">
        <v>51</v>
      </c>
      <c r="L3434" t="s">
        <v>17466</v>
      </c>
      <c r="M3434">
        <f t="shared" si="159"/>
        <v>0.84920138888888896</v>
      </c>
      <c r="N3434" t="str">
        <f t="shared" si="160"/>
        <v>5-8 PM</v>
      </c>
      <c r="O3434">
        <v>9789.1200000000008</v>
      </c>
      <c r="P3434">
        <v>249</v>
      </c>
      <c r="Q3434">
        <v>243.77</v>
      </c>
      <c r="R3434">
        <v>5.23</v>
      </c>
      <c r="S3434">
        <v>9545.35</v>
      </c>
      <c r="T3434" t="s">
        <v>34</v>
      </c>
      <c r="U3434" t="s">
        <v>23</v>
      </c>
      <c r="V3434" t="s">
        <v>24</v>
      </c>
      <c r="W3434" t="s">
        <v>9710</v>
      </c>
      <c r="X3434" t="s">
        <v>26</v>
      </c>
      <c r="Y3434" t="s">
        <v>27</v>
      </c>
      <c r="Z3434" t="s">
        <v>28</v>
      </c>
      <c r="AA3434" t="s">
        <v>29</v>
      </c>
      <c r="AB3434" t="s">
        <v>30</v>
      </c>
    </row>
    <row r="3435" spans="1:28" x14ac:dyDescent="0.3">
      <c r="A3435" t="s">
        <v>9711</v>
      </c>
      <c r="B3435" t="s">
        <v>102</v>
      </c>
      <c r="C3435" t="s">
        <v>9712</v>
      </c>
      <c r="D3435" t="s">
        <v>74</v>
      </c>
      <c r="E3435">
        <v>18</v>
      </c>
      <c r="F3435" t="s">
        <v>17465</v>
      </c>
      <c r="G3435">
        <v>2024</v>
      </c>
      <c r="H3435">
        <f t="shared" si="161"/>
        <v>45491</v>
      </c>
      <c r="I3435">
        <v>8</v>
      </c>
      <c r="J3435">
        <v>22</v>
      </c>
      <c r="K3435">
        <v>24</v>
      </c>
      <c r="L3435" t="s">
        <v>17466</v>
      </c>
      <c r="M3435">
        <f t="shared" si="159"/>
        <v>0.84888888888888892</v>
      </c>
      <c r="N3435" t="str">
        <f t="shared" si="160"/>
        <v>5-8 PM</v>
      </c>
      <c r="O3435">
        <v>9984.14</v>
      </c>
      <c r="P3435">
        <v>199</v>
      </c>
      <c r="Q3435">
        <v>195.02</v>
      </c>
      <c r="R3435">
        <v>3.98</v>
      </c>
      <c r="S3435">
        <v>9789.1200000000008</v>
      </c>
      <c r="T3435" t="s">
        <v>34</v>
      </c>
      <c r="U3435" t="s">
        <v>23</v>
      </c>
      <c r="V3435" t="s">
        <v>24</v>
      </c>
      <c r="W3435" t="s">
        <v>9713</v>
      </c>
      <c r="X3435" t="s">
        <v>26</v>
      </c>
      <c r="Y3435" t="s">
        <v>27</v>
      </c>
      <c r="Z3435" t="s">
        <v>28</v>
      </c>
      <c r="AA3435" t="s">
        <v>29</v>
      </c>
      <c r="AB3435" t="s">
        <v>30</v>
      </c>
    </row>
    <row r="3436" spans="1:28" x14ac:dyDescent="0.3">
      <c r="A3436" t="s">
        <v>9714</v>
      </c>
      <c r="B3436" t="s">
        <v>102</v>
      </c>
      <c r="C3436" t="s">
        <v>9715</v>
      </c>
      <c r="D3436" t="s">
        <v>50</v>
      </c>
      <c r="E3436">
        <v>18</v>
      </c>
      <c r="F3436" t="s">
        <v>17465</v>
      </c>
      <c r="G3436">
        <v>2024</v>
      </c>
      <c r="H3436">
        <f t="shared" si="161"/>
        <v>45491</v>
      </c>
      <c r="I3436">
        <v>8</v>
      </c>
      <c r="J3436">
        <v>21</v>
      </c>
      <c r="K3436">
        <v>55</v>
      </c>
      <c r="L3436" t="s">
        <v>17466</v>
      </c>
      <c r="M3436">
        <f t="shared" si="159"/>
        <v>0.84855324074074068</v>
      </c>
      <c r="N3436" t="str">
        <f t="shared" si="160"/>
        <v>5-8 PM</v>
      </c>
      <c r="O3436">
        <v>10157.41</v>
      </c>
      <c r="P3436">
        <v>179</v>
      </c>
      <c r="Q3436">
        <v>173.27</v>
      </c>
      <c r="R3436">
        <v>5.73</v>
      </c>
      <c r="S3436">
        <v>9984.14</v>
      </c>
      <c r="T3436" t="s">
        <v>34</v>
      </c>
      <c r="U3436" t="s">
        <v>23</v>
      </c>
      <c r="V3436" t="s">
        <v>24</v>
      </c>
      <c r="W3436" t="s">
        <v>9716</v>
      </c>
      <c r="X3436" t="s">
        <v>26</v>
      </c>
      <c r="Y3436" t="s">
        <v>27</v>
      </c>
      <c r="Z3436" t="s">
        <v>28</v>
      </c>
      <c r="AA3436" t="s">
        <v>37</v>
      </c>
      <c r="AB3436" t="s">
        <v>30</v>
      </c>
    </row>
    <row r="3437" spans="1:28" x14ac:dyDescent="0.3">
      <c r="A3437" t="s">
        <v>9717</v>
      </c>
      <c r="B3437" t="s">
        <v>1543</v>
      </c>
      <c r="C3437" t="s">
        <v>1645</v>
      </c>
      <c r="D3437" t="s">
        <v>74</v>
      </c>
      <c r="E3437">
        <v>18</v>
      </c>
      <c r="F3437" t="s">
        <v>17465</v>
      </c>
      <c r="G3437">
        <v>2024</v>
      </c>
      <c r="H3437">
        <f t="shared" si="161"/>
        <v>45491</v>
      </c>
      <c r="I3437">
        <v>8</v>
      </c>
      <c r="J3437">
        <v>18</v>
      </c>
      <c r="K3437">
        <v>59</v>
      </c>
      <c r="L3437" t="s">
        <v>17466</v>
      </c>
      <c r="M3437">
        <f t="shared" si="159"/>
        <v>0.84651620370370362</v>
      </c>
      <c r="N3437" t="str">
        <f t="shared" si="160"/>
        <v>5-8 PM</v>
      </c>
      <c r="O3437">
        <v>85.86</v>
      </c>
      <c r="P3437">
        <v>22</v>
      </c>
      <c r="Q3437">
        <v>21.34</v>
      </c>
      <c r="R3437">
        <v>0.66</v>
      </c>
      <c r="S3437">
        <v>64.52</v>
      </c>
      <c r="T3437" t="s">
        <v>34</v>
      </c>
      <c r="U3437" t="s">
        <v>23</v>
      </c>
      <c r="V3437" t="s">
        <v>24</v>
      </c>
      <c r="W3437" t="s">
        <v>9718</v>
      </c>
      <c r="X3437" t="s">
        <v>26</v>
      </c>
      <c r="Y3437" t="s">
        <v>36</v>
      </c>
      <c r="Z3437" t="s">
        <v>28</v>
      </c>
      <c r="AA3437" t="s">
        <v>29</v>
      </c>
      <c r="AB3437" t="s">
        <v>30</v>
      </c>
    </row>
    <row r="3438" spans="1:28" x14ac:dyDescent="0.3">
      <c r="A3438" t="s">
        <v>9719</v>
      </c>
      <c r="B3438" t="s">
        <v>131</v>
      </c>
      <c r="C3438" t="s">
        <v>9700</v>
      </c>
      <c r="D3438" t="s">
        <v>74</v>
      </c>
      <c r="E3438">
        <v>18</v>
      </c>
      <c r="F3438" t="s">
        <v>17465</v>
      </c>
      <c r="G3438">
        <v>2024</v>
      </c>
      <c r="H3438">
        <f t="shared" si="161"/>
        <v>45491</v>
      </c>
      <c r="I3438">
        <v>8</v>
      </c>
      <c r="J3438">
        <v>17</v>
      </c>
      <c r="K3438">
        <v>42</v>
      </c>
      <c r="L3438" t="s">
        <v>17466</v>
      </c>
      <c r="M3438">
        <f t="shared" si="159"/>
        <v>0.84562500000000007</v>
      </c>
      <c r="N3438" t="str">
        <f t="shared" si="160"/>
        <v>5-8 PM</v>
      </c>
      <c r="O3438">
        <v>1801.54</v>
      </c>
      <c r="P3438">
        <v>199</v>
      </c>
      <c r="Q3438">
        <v>193.03</v>
      </c>
      <c r="R3438">
        <v>5.97</v>
      </c>
      <c r="S3438">
        <v>1608.51</v>
      </c>
      <c r="T3438" t="s">
        <v>22</v>
      </c>
      <c r="U3438" t="s">
        <v>23</v>
      </c>
      <c r="V3438" t="s">
        <v>24</v>
      </c>
      <c r="W3438" t="s">
        <v>9701</v>
      </c>
      <c r="X3438" t="s">
        <v>26</v>
      </c>
      <c r="Y3438" t="s">
        <v>36</v>
      </c>
      <c r="Z3438" t="s">
        <v>28</v>
      </c>
      <c r="AA3438" t="s">
        <v>29</v>
      </c>
      <c r="AB3438" t="s">
        <v>30</v>
      </c>
    </row>
    <row r="3439" spans="1:28" x14ac:dyDescent="0.3">
      <c r="A3439" t="s">
        <v>9720</v>
      </c>
      <c r="B3439" t="s">
        <v>53</v>
      </c>
      <c r="C3439" t="s">
        <v>9706</v>
      </c>
      <c r="D3439" t="s">
        <v>74</v>
      </c>
      <c r="E3439">
        <v>18</v>
      </c>
      <c r="F3439" t="s">
        <v>17465</v>
      </c>
      <c r="G3439">
        <v>2024</v>
      </c>
      <c r="H3439">
        <f t="shared" si="161"/>
        <v>45491</v>
      </c>
      <c r="I3439">
        <v>8</v>
      </c>
      <c r="J3439">
        <v>17</v>
      </c>
      <c r="K3439">
        <v>29</v>
      </c>
      <c r="L3439" t="s">
        <v>17466</v>
      </c>
      <c r="M3439">
        <f t="shared" si="159"/>
        <v>0.84547453703703701</v>
      </c>
      <c r="N3439" t="str">
        <f t="shared" si="160"/>
        <v>5-8 PM</v>
      </c>
      <c r="O3439">
        <v>348.31</v>
      </c>
      <c r="P3439">
        <v>199</v>
      </c>
      <c r="Q3439">
        <v>193.03</v>
      </c>
      <c r="R3439">
        <v>5.97</v>
      </c>
      <c r="S3439">
        <v>155.28</v>
      </c>
      <c r="T3439" t="s">
        <v>22</v>
      </c>
      <c r="U3439" t="s">
        <v>23</v>
      </c>
      <c r="V3439" t="s">
        <v>24</v>
      </c>
      <c r="W3439" t="s">
        <v>9707</v>
      </c>
      <c r="X3439" t="s">
        <v>26</v>
      </c>
      <c r="Y3439" t="s">
        <v>36</v>
      </c>
      <c r="Z3439" t="s">
        <v>28</v>
      </c>
      <c r="AA3439" t="s">
        <v>29</v>
      </c>
      <c r="AB3439" t="s">
        <v>30</v>
      </c>
    </row>
    <row r="3440" spans="1:28" x14ac:dyDescent="0.3">
      <c r="A3440" t="s">
        <v>9721</v>
      </c>
      <c r="B3440" t="s">
        <v>39</v>
      </c>
      <c r="C3440" t="s">
        <v>163</v>
      </c>
      <c r="D3440" t="s">
        <v>164</v>
      </c>
      <c r="E3440">
        <v>18</v>
      </c>
      <c r="F3440" t="s">
        <v>17465</v>
      </c>
      <c r="G3440">
        <v>2024</v>
      </c>
      <c r="H3440">
        <f t="shared" si="161"/>
        <v>45491</v>
      </c>
      <c r="I3440">
        <v>8</v>
      </c>
      <c r="J3440">
        <v>14</v>
      </c>
      <c r="K3440">
        <v>6</v>
      </c>
      <c r="L3440" t="s">
        <v>17466</v>
      </c>
      <c r="M3440">
        <f t="shared" si="159"/>
        <v>0.84312500000000001</v>
      </c>
      <c r="N3440" t="str">
        <f t="shared" si="160"/>
        <v>5-8 PM</v>
      </c>
      <c r="O3440">
        <v>5751.43</v>
      </c>
      <c r="P3440">
        <v>30</v>
      </c>
      <c r="Q3440">
        <v>29.47</v>
      </c>
      <c r="R3440">
        <v>0.53</v>
      </c>
      <c r="S3440">
        <v>5721.96</v>
      </c>
      <c r="T3440" t="s">
        <v>34</v>
      </c>
      <c r="U3440" t="s">
        <v>23</v>
      </c>
      <c r="V3440" t="s">
        <v>24</v>
      </c>
      <c r="W3440" t="s">
        <v>9722</v>
      </c>
      <c r="X3440" t="s">
        <v>26</v>
      </c>
      <c r="Y3440" t="s">
        <v>27</v>
      </c>
      <c r="Z3440" t="s">
        <v>28</v>
      </c>
      <c r="AA3440" t="s">
        <v>26</v>
      </c>
      <c r="AB3440" t="s">
        <v>30</v>
      </c>
    </row>
    <row r="3441" spans="1:28" x14ac:dyDescent="0.3">
      <c r="A3441" t="s">
        <v>9723</v>
      </c>
      <c r="B3441" t="s">
        <v>234</v>
      </c>
      <c r="C3441" t="s">
        <v>9724</v>
      </c>
      <c r="D3441" t="s">
        <v>225</v>
      </c>
      <c r="E3441">
        <v>18</v>
      </c>
      <c r="F3441" t="s">
        <v>17465</v>
      </c>
      <c r="G3441">
        <v>2024</v>
      </c>
      <c r="H3441">
        <f t="shared" si="161"/>
        <v>45491</v>
      </c>
      <c r="I3441">
        <v>8</v>
      </c>
      <c r="J3441">
        <v>14</v>
      </c>
      <c r="K3441">
        <v>2</v>
      </c>
      <c r="L3441" t="s">
        <v>17466</v>
      </c>
      <c r="M3441">
        <f t="shared" si="159"/>
        <v>0.84307870370370364</v>
      </c>
      <c r="N3441" t="str">
        <f t="shared" si="160"/>
        <v>5-8 PM</v>
      </c>
      <c r="O3441">
        <v>2222.48</v>
      </c>
      <c r="P3441">
        <v>829</v>
      </c>
      <c r="Q3441">
        <v>828</v>
      </c>
      <c r="R3441">
        <v>1</v>
      </c>
      <c r="S3441">
        <v>1394.48</v>
      </c>
      <c r="T3441" t="s">
        <v>105</v>
      </c>
      <c r="U3441" t="s">
        <v>23</v>
      </c>
      <c r="V3441" t="s">
        <v>24</v>
      </c>
      <c r="W3441" t="s">
        <v>9725</v>
      </c>
      <c r="X3441" t="s">
        <v>26</v>
      </c>
      <c r="Y3441" t="s">
        <v>27</v>
      </c>
      <c r="Z3441" t="s">
        <v>28</v>
      </c>
      <c r="AA3441" t="s">
        <v>26</v>
      </c>
      <c r="AB3441" t="s">
        <v>30</v>
      </c>
    </row>
    <row r="3442" spans="1:28" x14ac:dyDescent="0.3">
      <c r="A3442" t="s">
        <v>9726</v>
      </c>
      <c r="B3442" t="s">
        <v>234</v>
      </c>
      <c r="C3442" t="s">
        <v>9727</v>
      </c>
      <c r="D3442" t="s">
        <v>225</v>
      </c>
      <c r="E3442">
        <v>18</v>
      </c>
      <c r="F3442" t="s">
        <v>17465</v>
      </c>
      <c r="G3442">
        <v>2024</v>
      </c>
      <c r="H3442">
        <f t="shared" si="161"/>
        <v>45491</v>
      </c>
      <c r="I3442">
        <v>8</v>
      </c>
      <c r="J3442">
        <v>13</v>
      </c>
      <c r="K3442">
        <v>53</v>
      </c>
      <c r="L3442" t="s">
        <v>17466</v>
      </c>
      <c r="M3442">
        <f t="shared" si="159"/>
        <v>0.84297453703703706</v>
      </c>
      <c r="N3442" t="str">
        <f t="shared" si="160"/>
        <v>5-8 PM</v>
      </c>
      <c r="O3442">
        <v>3050.48</v>
      </c>
      <c r="P3442">
        <v>829</v>
      </c>
      <c r="Q3442">
        <v>828</v>
      </c>
      <c r="R3442">
        <v>1</v>
      </c>
      <c r="S3442">
        <v>2222.48</v>
      </c>
      <c r="T3442" t="s">
        <v>105</v>
      </c>
      <c r="U3442" t="s">
        <v>23</v>
      </c>
      <c r="V3442" t="s">
        <v>24</v>
      </c>
      <c r="W3442" t="s">
        <v>9728</v>
      </c>
      <c r="X3442" t="s">
        <v>26</v>
      </c>
      <c r="Y3442" t="s">
        <v>27</v>
      </c>
      <c r="Z3442" t="s">
        <v>28</v>
      </c>
      <c r="AA3442" t="s">
        <v>26</v>
      </c>
      <c r="AB3442" t="s">
        <v>30</v>
      </c>
    </row>
    <row r="3443" spans="1:28" x14ac:dyDescent="0.3">
      <c r="A3443" t="s">
        <v>9729</v>
      </c>
      <c r="B3443" t="s">
        <v>234</v>
      </c>
      <c r="C3443" t="s">
        <v>9730</v>
      </c>
      <c r="D3443" t="s">
        <v>225</v>
      </c>
      <c r="E3443">
        <v>18</v>
      </c>
      <c r="F3443" t="s">
        <v>17465</v>
      </c>
      <c r="G3443">
        <v>2024</v>
      </c>
      <c r="H3443">
        <f t="shared" si="161"/>
        <v>45491</v>
      </c>
      <c r="I3443">
        <v>8</v>
      </c>
      <c r="J3443">
        <v>13</v>
      </c>
      <c r="K3443">
        <v>20</v>
      </c>
      <c r="L3443" t="s">
        <v>17466</v>
      </c>
      <c r="M3443">
        <f t="shared" si="159"/>
        <v>0.84259259259259256</v>
      </c>
      <c r="N3443" t="str">
        <f t="shared" si="160"/>
        <v>5-8 PM</v>
      </c>
      <c r="O3443">
        <v>3878.48</v>
      </c>
      <c r="P3443">
        <v>829</v>
      </c>
      <c r="Q3443">
        <v>828</v>
      </c>
      <c r="R3443">
        <v>1</v>
      </c>
      <c r="S3443">
        <v>3050.48</v>
      </c>
      <c r="T3443" t="s">
        <v>105</v>
      </c>
      <c r="U3443" t="s">
        <v>23</v>
      </c>
      <c r="V3443" t="s">
        <v>24</v>
      </c>
      <c r="W3443" t="s">
        <v>9731</v>
      </c>
      <c r="X3443" t="s">
        <v>26</v>
      </c>
      <c r="Y3443" t="s">
        <v>27</v>
      </c>
      <c r="Z3443" t="s">
        <v>28</v>
      </c>
      <c r="AA3443" t="s">
        <v>26</v>
      </c>
      <c r="AB3443" t="s">
        <v>30</v>
      </c>
    </row>
    <row r="3444" spans="1:28" x14ac:dyDescent="0.3">
      <c r="A3444" t="s">
        <v>9732</v>
      </c>
      <c r="B3444" t="s">
        <v>234</v>
      </c>
      <c r="C3444" t="s">
        <v>9733</v>
      </c>
      <c r="D3444" t="s">
        <v>225</v>
      </c>
      <c r="E3444">
        <v>18</v>
      </c>
      <c r="F3444" t="s">
        <v>17465</v>
      </c>
      <c r="G3444">
        <v>2024</v>
      </c>
      <c r="H3444">
        <f t="shared" si="161"/>
        <v>45491</v>
      </c>
      <c r="I3444">
        <v>8</v>
      </c>
      <c r="J3444">
        <v>13</v>
      </c>
      <c r="K3444">
        <v>15</v>
      </c>
      <c r="L3444" t="s">
        <v>17466</v>
      </c>
      <c r="M3444">
        <f t="shared" si="159"/>
        <v>0.84253472222222225</v>
      </c>
      <c r="N3444" t="str">
        <f t="shared" si="160"/>
        <v>5-8 PM</v>
      </c>
      <c r="O3444">
        <v>4706.4799999999996</v>
      </c>
      <c r="P3444">
        <v>829</v>
      </c>
      <c r="Q3444">
        <v>828</v>
      </c>
      <c r="R3444">
        <v>1</v>
      </c>
      <c r="S3444">
        <v>3878.48</v>
      </c>
      <c r="T3444" t="s">
        <v>105</v>
      </c>
      <c r="U3444" t="s">
        <v>23</v>
      </c>
      <c r="V3444" t="s">
        <v>24</v>
      </c>
      <c r="W3444" t="s">
        <v>9734</v>
      </c>
      <c r="X3444" t="s">
        <v>26</v>
      </c>
      <c r="Y3444" t="s">
        <v>27</v>
      </c>
      <c r="Z3444" t="s">
        <v>28</v>
      </c>
      <c r="AA3444" t="s">
        <v>26</v>
      </c>
      <c r="AB3444" t="s">
        <v>30</v>
      </c>
    </row>
    <row r="3445" spans="1:28" x14ac:dyDescent="0.3">
      <c r="A3445" t="s">
        <v>9735</v>
      </c>
      <c r="B3445" t="s">
        <v>234</v>
      </c>
      <c r="C3445" t="s">
        <v>9736</v>
      </c>
      <c r="D3445" t="s">
        <v>225</v>
      </c>
      <c r="E3445">
        <v>18</v>
      </c>
      <c r="F3445" t="s">
        <v>17465</v>
      </c>
      <c r="G3445">
        <v>2024</v>
      </c>
      <c r="H3445">
        <f t="shared" si="161"/>
        <v>45491</v>
      </c>
      <c r="I3445">
        <v>8</v>
      </c>
      <c r="J3445">
        <v>12</v>
      </c>
      <c r="K3445">
        <v>52</v>
      </c>
      <c r="L3445" t="s">
        <v>17466</v>
      </c>
      <c r="M3445">
        <f t="shared" si="159"/>
        <v>0.84226851851851858</v>
      </c>
      <c r="N3445" t="str">
        <f t="shared" si="160"/>
        <v>5-8 PM</v>
      </c>
      <c r="O3445">
        <v>5534.48</v>
      </c>
      <c r="P3445">
        <v>829</v>
      </c>
      <c r="Q3445">
        <v>828</v>
      </c>
      <c r="R3445">
        <v>1</v>
      </c>
      <c r="S3445">
        <v>4706.4799999999996</v>
      </c>
      <c r="T3445" t="s">
        <v>105</v>
      </c>
      <c r="U3445" t="s">
        <v>23</v>
      </c>
      <c r="V3445" t="s">
        <v>24</v>
      </c>
      <c r="W3445" t="s">
        <v>9737</v>
      </c>
      <c r="X3445" t="s">
        <v>26</v>
      </c>
      <c r="Y3445" t="s">
        <v>27</v>
      </c>
      <c r="Z3445" t="s">
        <v>28</v>
      </c>
      <c r="AA3445" t="s">
        <v>26</v>
      </c>
      <c r="AB3445" t="s">
        <v>30</v>
      </c>
    </row>
    <row r="3446" spans="1:28" x14ac:dyDescent="0.3">
      <c r="A3446" t="s">
        <v>9738</v>
      </c>
      <c r="B3446" t="s">
        <v>234</v>
      </c>
      <c r="C3446" t="s">
        <v>9739</v>
      </c>
      <c r="D3446" t="s">
        <v>225</v>
      </c>
      <c r="E3446">
        <v>18</v>
      </c>
      <c r="F3446" t="s">
        <v>17465</v>
      </c>
      <c r="G3446">
        <v>2024</v>
      </c>
      <c r="H3446">
        <f t="shared" si="161"/>
        <v>45491</v>
      </c>
      <c r="I3446">
        <v>8</v>
      </c>
      <c r="J3446">
        <v>12</v>
      </c>
      <c r="K3446">
        <v>48</v>
      </c>
      <c r="L3446" t="s">
        <v>17466</v>
      </c>
      <c r="M3446">
        <f t="shared" si="159"/>
        <v>0.84222222222222232</v>
      </c>
      <c r="N3446" t="str">
        <f t="shared" si="160"/>
        <v>5-8 PM</v>
      </c>
      <c r="O3446">
        <v>6362.48</v>
      </c>
      <c r="P3446">
        <v>829</v>
      </c>
      <c r="Q3446">
        <v>828</v>
      </c>
      <c r="R3446">
        <v>1</v>
      </c>
      <c r="S3446">
        <v>5534.48</v>
      </c>
      <c r="T3446" t="s">
        <v>105</v>
      </c>
      <c r="U3446" t="s">
        <v>23</v>
      </c>
      <c r="V3446" t="s">
        <v>24</v>
      </c>
      <c r="W3446" t="s">
        <v>9740</v>
      </c>
      <c r="X3446" t="s">
        <v>26</v>
      </c>
      <c r="Y3446" t="s">
        <v>27</v>
      </c>
      <c r="Z3446" t="s">
        <v>28</v>
      </c>
      <c r="AA3446" t="s">
        <v>26</v>
      </c>
      <c r="AB3446" t="s">
        <v>30</v>
      </c>
    </row>
    <row r="3447" spans="1:28" x14ac:dyDescent="0.3">
      <c r="A3447" t="s">
        <v>9741</v>
      </c>
      <c r="B3447" t="s">
        <v>94</v>
      </c>
      <c r="C3447" t="s">
        <v>9709</v>
      </c>
      <c r="D3447" t="s">
        <v>21</v>
      </c>
      <c r="E3447">
        <v>18</v>
      </c>
      <c r="F3447" t="s">
        <v>17465</v>
      </c>
      <c r="G3447">
        <v>2024</v>
      </c>
      <c r="H3447">
        <f t="shared" si="161"/>
        <v>45491</v>
      </c>
      <c r="I3447">
        <v>8</v>
      </c>
      <c r="J3447">
        <v>11</v>
      </c>
      <c r="K3447">
        <v>32</v>
      </c>
      <c r="L3447" t="s">
        <v>17466</v>
      </c>
      <c r="M3447">
        <f t="shared" si="159"/>
        <v>0.8413425925925927</v>
      </c>
      <c r="N3447" t="str">
        <f t="shared" si="160"/>
        <v>5-8 PM</v>
      </c>
      <c r="O3447">
        <v>405.2</v>
      </c>
      <c r="P3447">
        <v>249</v>
      </c>
      <c r="Q3447">
        <v>241.53</v>
      </c>
      <c r="R3447">
        <v>7.47</v>
      </c>
      <c r="S3447">
        <v>163.66999999999999</v>
      </c>
      <c r="T3447" t="s">
        <v>22</v>
      </c>
      <c r="U3447" t="s">
        <v>23</v>
      </c>
      <c r="V3447" t="s">
        <v>24</v>
      </c>
      <c r="W3447" t="s">
        <v>9710</v>
      </c>
      <c r="X3447" t="s">
        <v>26</v>
      </c>
      <c r="Y3447" t="s">
        <v>36</v>
      </c>
      <c r="Z3447" t="s">
        <v>28</v>
      </c>
      <c r="AA3447" t="s">
        <v>29</v>
      </c>
      <c r="AB3447" t="s">
        <v>30</v>
      </c>
    </row>
    <row r="3448" spans="1:28" x14ac:dyDescent="0.3">
      <c r="A3448" t="s">
        <v>9742</v>
      </c>
      <c r="B3448" t="s">
        <v>94</v>
      </c>
      <c r="C3448" t="s">
        <v>9712</v>
      </c>
      <c r="D3448" t="s">
        <v>74</v>
      </c>
      <c r="E3448">
        <v>18</v>
      </c>
      <c r="F3448" t="s">
        <v>17465</v>
      </c>
      <c r="G3448">
        <v>2024</v>
      </c>
      <c r="H3448">
        <f t="shared" si="161"/>
        <v>45491</v>
      </c>
      <c r="I3448">
        <v>8</v>
      </c>
      <c r="J3448">
        <v>10</v>
      </c>
      <c r="K3448">
        <v>55</v>
      </c>
      <c r="L3448" t="s">
        <v>17466</v>
      </c>
      <c r="M3448">
        <f t="shared" si="159"/>
        <v>0.84091435185185182</v>
      </c>
      <c r="N3448" t="str">
        <f t="shared" si="160"/>
        <v>5-8 PM</v>
      </c>
      <c r="O3448">
        <v>598.23</v>
      </c>
      <c r="P3448">
        <v>199</v>
      </c>
      <c r="Q3448">
        <v>193.03</v>
      </c>
      <c r="R3448">
        <v>5.97</v>
      </c>
      <c r="S3448">
        <v>405.2</v>
      </c>
      <c r="T3448" t="s">
        <v>22</v>
      </c>
      <c r="U3448" t="s">
        <v>23</v>
      </c>
      <c r="V3448" t="s">
        <v>24</v>
      </c>
      <c r="W3448" t="s">
        <v>9713</v>
      </c>
      <c r="X3448" t="s">
        <v>26</v>
      </c>
      <c r="Y3448" t="s">
        <v>36</v>
      </c>
      <c r="Z3448" t="s">
        <v>28</v>
      </c>
      <c r="AA3448" t="s">
        <v>29</v>
      </c>
      <c r="AB3448" t="s">
        <v>30</v>
      </c>
    </row>
    <row r="3449" spans="1:28" x14ac:dyDescent="0.3">
      <c r="A3449" t="s">
        <v>9743</v>
      </c>
      <c r="B3449" t="s">
        <v>44</v>
      </c>
      <c r="C3449" t="s">
        <v>9697</v>
      </c>
      <c r="D3449" t="s">
        <v>21</v>
      </c>
      <c r="E3449">
        <v>18</v>
      </c>
      <c r="F3449" t="s">
        <v>17465</v>
      </c>
      <c r="G3449">
        <v>2024</v>
      </c>
      <c r="H3449">
        <f t="shared" si="161"/>
        <v>45491</v>
      </c>
      <c r="I3449">
        <v>8</v>
      </c>
      <c r="J3449">
        <v>10</v>
      </c>
      <c r="K3449">
        <v>5</v>
      </c>
      <c r="L3449" t="s">
        <v>17466</v>
      </c>
      <c r="M3449">
        <f t="shared" si="159"/>
        <v>0.8403356481481481</v>
      </c>
      <c r="N3449" t="str">
        <f t="shared" si="160"/>
        <v>5-8 PM</v>
      </c>
      <c r="O3449">
        <v>251.05</v>
      </c>
      <c r="P3449">
        <v>249</v>
      </c>
      <c r="Q3449">
        <v>243.77</v>
      </c>
      <c r="R3449">
        <v>5.23</v>
      </c>
      <c r="S3449">
        <v>7.28</v>
      </c>
      <c r="T3449" t="s">
        <v>22</v>
      </c>
      <c r="U3449" t="s">
        <v>23</v>
      </c>
      <c r="V3449" t="s">
        <v>24</v>
      </c>
      <c r="W3449" t="s">
        <v>9698</v>
      </c>
      <c r="X3449" t="s">
        <v>26</v>
      </c>
      <c r="Y3449" t="s">
        <v>36</v>
      </c>
      <c r="Z3449" t="s">
        <v>28</v>
      </c>
      <c r="AA3449" t="s">
        <v>29</v>
      </c>
      <c r="AB3449" t="s">
        <v>30</v>
      </c>
    </row>
    <row r="3450" spans="1:28" x14ac:dyDescent="0.3">
      <c r="A3450" t="s">
        <v>9744</v>
      </c>
      <c r="B3450" t="s">
        <v>234</v>
      </c>
      <c r="C3450" t="s">
        <v>9745</v>
      </c>
      <c r="D3450" t="s">
        <v>225</v>
      </c>
      <c r="E3450">
        <v>18</v>
      </c>
      <c r="F3450" t="s">
        <v>17465</v>
      </c>
      <c r="G3450">
        <v>2024</v>
      </c>
      <c r="H3450">
        <f t="shared" si="161"/>
        <v>45491</v>
      </c>
      <c r="I3450">
        <v>8</v>
      </c>
      <c r="J3450">
        <v>9</v>
      </c>
      <c r="K3450">
        <v>53</v>
      </c>
      <c r="L3450" t="s">
        <v>17466</v>
      </c>
      <c r="M3450">
        <f t="shared" si="159"/>
        <v>0.8401967592592593</v>
      </c>
      <c r="N3450" t="str">
        <f t="shared" si="160"/>
        <v>5-8 PM</v>
      </c>
      <c r="O3450">
        <v>7190.48</v>
      </c>
      <c r="P3450">
        <v>829</v>
      </c>
      <c r="Q3450">
        <v>828</v>
      </c>
      <c r="R3450">
        <v>1</v>
      </c>
      <c r="S3450">
        <v>6362.48</v>
      </c>
      <c r="T3450" t="s">
        <v>105</v>
      </c>
      <c r="U3450" t="s">
        <v>23</v>
      </c>
      <c r="V3450" t="s">
        <v>24</v>
      </c>
      <c r="W3450" t="s">
        <v>9746</v>
      </c>
      <c r="X3450" t="s">
        <v>26</v>
      </c>
      <c r="Y3450" t="s">
        <v>27</v>
      </c>
      <c r="Z3450" t="s">
        <v>28</v>
      </c>
      <c r="AA3450" t="s">
        <v>26</v>
      </c>
      <c r="AB3450" t="s">
        <v>30</v>
      </c>
    </row>
    <row r="3451" spans="1:28" x14ac:dyDescent="0.3">
      <c r="A3451" t="s">
        <v>9747</v>
      </c>
      <c r="B3451" t="s">
        <v>234</v>
      </c>
      <c r="C3451" t="s">
        <v>9748</v>
      </c>
      <c r="D3451" t="s">
        <v>225</v>
      </c>
      <c r="E3451">
        <v>18</v>
      </c>
      <c r="F3451" t="s">
        <v>17465</v>
      </c>
      <c r="G3451">
        <v>2024</v>
      </c>
      <c r="H3451">
        <f t="shared" si="161"/>
        <v>45491</v>
      </c>
      <c r="I3451">
        <v>8</v>
      </c>
      <c r="J3451">
        <v>9</v>
      </c>
      <c r="K3451">
        <v>38</v>
      </c>
      <c r="L3451" t="s">
        <v>17466</v>
      </c>
      <c r="M3451">
        <f t="shared" si="159"/>
        <v>0.84002314814814805</v>
      </c>
      <c r="N3451" t="str">
        <f t="shared" si="160"/>
        <v>5-8 PM</v>
      </c>
      <c r="O3451">
        <v>8018.48</v>
      </c>
      <c r="P3451">
        <v>829</v>
      </c>
      <c r="Q3451">
        <v>828</v>
      </c>
      <c r="R3451">
        <v>1</v>
      </c>
      <c r="S3451">
        <v>7190.48</v>
      </c>
      <c r="T3451" t="s">
        <v>105</v>
      </c>
      <c r="U3451" t="s">
        <v>23</v>
      </c>
      <c r="V3451" t="s">
        <v>24</v>
      </c>
      <c r="W3451" t="s">
        <v>9749</v>
      </c>
      <c r="X3451" t="s">
        <v>26</v>
      </c>
      <c r="Y3451" t="s">
        <v>27</v>
      </c>
      <c r="Z3451" t="s">
        <v>28</v>
      </c>
      <c r="AA3451" t="s">
        <v>26</v>
      </c>
      <c r="AB3451" t="s">
        <v>30</v>
      </c>
    </row>
    <row r="3452" spans="1:28" x14ac:dyDescent="0.3">
      <c r="A3452" t="s">
        <v>9750</v>
      </c>
      <c r="B3452" t="s">
        <v>234</v>
      </c>
      <c r="C3452" t="s">
        <v>9751</v>
      </c>
      <c r="D3452" t="s">
        <v>225</v>
      </c>
      <c r="E3452">
        <v>18</v>
      </c>
      <c r="F3452" t="s">
        <v>17465</v>
      </c>
      <c r="G3452">
        <v>2024</v>
      </c>
      <c r="H3452">
        <f t="shared" si="161"/>
        <v>45491</v>
      </c>
      <c r="I3452">
        <v>8</v>
      </c>
      <c r="J3452">
        <v>9</v>
      </c>
      <c r="K3452">
        <v>23</v>
      </c>
      <c r="L3452" t="s">
        <v>17466</v>
      </c>
      <c r="M3452">
        <f t="shared" si="159"/>
        <v>0.83984953703703702</v>
      </c>
      <c r="N3452" t="str">
        <f t="shared" si="160"/>
        <v>5-8 PM</v>
      </c>
      <c r="O3452">
        <v>8846.48</v>
      </c>
      <c r="P3452">
        <v>829</v>
      </c>
      <c r="Q3452">
        <v>828</v>
      </c>
      <c r="R3452">
        <v>1</v>
      </c>
      <c r="S3452">
        <v>8018.48</v>
      </c>
      <c r="T3452" t="s">
        <v>105</v>
      </c>
      <c r="U3452" t="s">
        <v>23</v>
      </c>
      <c r="V3452" t="s">
        <v>24</v>
      </c>
      <c r="W3452" t="s">
        <v>9752</v>
      </c>
      <c r="X3452" t="s">
        <v>26</v>
      </c>
      <c r="Y3452" t="s">
        <v>27</v>
      </c>
      <c r="Z3452" t="s">
        <v>28</v>
      </c>
      <c r="AA3452" t="s">
        <v>26</v>
      </c>
      <c r="AB3452" t="s">
        <v>30</v>
      </c>
    </row>
    <row r="3453" spans="1:28" x14ac:dyDescent="0.3">
      <c r="A3453" t="s">
        <v>9753</v>
      </c>
      <c r="B3453" t="s">
        <v>234</v>
      </c>
      <c r="C3453" t="s">
        <v>9754</v>
      </c>
      <c r="D3453" t="s">
        <v>225</v>
      </c>
      <c r="E3453">
        <v>18</v>
      </c>
      <c r="F3453" t="s">
        <v>17465</v>
      </c>
      <c r="G3453">
        <v>2024</v>
      </c>
      <c r="H3453">
        <f t="shared" si="161"/>
        <v>45491</v>
      </c>
      <c r="I3453">
        <v>8</v>
      </c>
      <c r="J3453">
        <v>9</v>
      </c>
      <c r="K3453">
        <v>7</v>
      </c>
      <c r="L3453" t="s">
        <v>17466</v>
      </c>
      <c r="M3453">
        <f t="shared" si="159"/>
        <v>0.83966435185185195</v>
      </c>
      <c r="N3453" t="str">
        <f t="shared" si="160"/>
        <v>5-8 PM</v>
      </c>
      <c r="O3453">
        <v>9674.48</v>
      </c>
      <c r="P3453">
        <v>829</v>
      </c>
      <c r="Q3453">
        <v>828</v>
      </c>
      <c r="R3453">
        <v>1</v>
      </c>
      <c r="S3453">
        <v>8846.48</v>
      </c>
      <c r="T3453" t="s">
        <v>105</v>
      </c>
      <c r="U3453" t="s">
        <v>23</v>
      </c>
      <c r="V3453" t="s">
        <v>24</v>
      </c>
      <c r="W3453" t="s">
        <v>9755</v>
      </c>
      <c r="X3453" t="s">
        <v>26</v>
      </c>
      <c r="Y3453" t="s">
        <v>27</v>
      </c>
      <c r="Z3453" t="s">
        <v>28</v>
      </c>
      <c r="AA3453" t="s">
        <v>26</v>
      </c>
      <c r="AB3453" t="s">
        <v>30</v>
      </c>
    </row>
    <row r="3454" spans="1:28" x14ac:dyDescent="0.3">
      <c r="A3454" t="s">
        <v>9756</v>
      </c>
      <c r="B3454" t="s">
        <v>1537</v>
      </c>
      <c r="C3454" t="s">
        <v>9703</v>
      </c>
      <c r="D3454" t="s">
        <v>50</v>
      </c>
      <c r="E3454">
        <v>18</v>
      </c>
      <c r="F3454" t="s">
        <v>17465</v>
      </c>
      <c r="G3454">
        <v>2024</v>
      </c>
      <c r="H3454">
        <f t="shared" si="161"/>
        <v>45491</v>
      </c>
      <c r="I3454">
        <v>8</v>
      </c>
      <c r="J3454">
        <v>8</v>
      </c>
      <c r="K3454">
        <v>57</v>
      </c>
      <c r="L3454" t="s">
        <v>17466</v>
      </c>
      <c r="M3454">
        <f t="shared" si="159"/>
        <v>0.83954861111111112</v>
      </c>
      <c r="N3454" t="str">
        <f t="shared" si="160"/>
        <v>5-8 PM</v>
      </c>
      <c r="O3454">
        <v>872.59</v>
      </c>
      <c r="P3454">
        <v>189</v>
      </c>
      <c r="Q3454">
        <v>182.95</v>
      </c>
      <c r="R3454">
        <v>6.05</v>
      </c>
      <c r="S3454">
        <v>689.64</v>
      </c>
      <c r="T3454" t="s">
        <v>22</v>
      </c>
      <c r="U3454" t="s">
        <v>23</v>
      </c>
      <c r="V3454" t="s">
        <v>24</v>
      </c>
      <c r="W3454" t="s">
        <v>9757</v>
      </c>
      <c r="X3454" t="s">
        <v>26</v>
      </c>
      <c r="Y3454" t="s">
        <v>36</v>
      </c>
      <c r="Z3454" t="s">
        <v>28</v>
      </c>
      <c r="AA3454" t="s">
        <v>37</v>
      </c>
      <c r="AB3454" t="s">
        <v>30</v>
      </c>
    </row>
    <row r="3455" spans="1:28" x14ac:dyDescent="0.3">
      <c r="A3455" t="s">
        <v>9758</v>
      </c>
      <c r="B3455" t="s">
        <v>234</v>
      </c>
      <c r="C3455" t="s">
        <v>9759</v>
      </c>
      <c r="D3455" t="s">
        <v>225</v>
      </c>
      <c r="E3455">
        <v>18</v>
      </c>
      <c r="F3455" t="s">
        <v>17465</v>
      </c>
      <c r="G3455">
        <v>2024</v>
      </c>
      <c r="H3455">
        <f t="shared" si="161"/>
        <v>45491</v>
      </c>
      <c r="I3455">
        <v>8</v>
      </c>
      <c r="J3455">
        <v>8</v>
      </c>
      <c r="K3455">
        <v>40</v>
      </c>
      <c r="L3455" t="s">
        <v>17466</v>
      </c>
      <c r="M3455">
        <f t="shared" si="159"/>
        <v>0.8393518518518519</v>
      </c>
      <c r="N3455" t="str">
        <f t="shared" si="160"/>
        <v>5-8 PM</v>
      </c>
      <c r="O3455">
        <v>9674.48</v>
      </c>
      <c r="P3455">
        <v>829</v>
      </c>
      <c r="Q3455">
        <v>828</v>
      </c>
      <c r="R3455">
        <v>1</v>
      </c>
      <c r="S3455">
        <v>8846.48</v>
      </c>
      <c r="T3455" t="s">
        <v>105</v>
      </c>
      <c r="U3455" t="s">
        <v>23</v>
      </c>
      <c r="V3455" t="s">
        <v>24</v>
      </c>
      <c r="W3455" t="s">
        <v>9760</v>
      </c>
      <c r="X3455" t="s">
        <v>26</v>
      </c>
      <c r="Y3455" t="s">
        <v>27</v>
      </c>
      <c r="Z3455" t="s">
        <v>28</v>
      </c>
      <c r="AA3455" t="s">
        <v>26</v>
      </c>
      <c r="AB3455" t="s">
        <v>30</v>
      </c>
    </row>
    <row r="3456" spans="1:28" x14ac:dyDescent="0.3">
      <c r="A3456" t="s">
        <v>9761</v>
      </c>
      <c r="B3456" t="s">
        <v>234</v>
      </c>
      <c r="C3456" t="s">
        <v>9762</v>
      </c>
      <c r="D3456" t="s">
        <v>225</v>
      </c>
      <c r="E3456">
        <v>18</v>
      </c>
      <c r="F3456" t="s">
        <v>17465</v>
      </c>
      <c r="G3456">
        <v>2024</v>
      </c>
      <c r="H3456">
        <f t="shared" si="161"/>
        <v>45491</v>
      </c>
      <c r="I3456">
        <v>8</v>
      </c>
      <c r="J3456">
        <v>8</v>
      </c>
      <c r="K3456">
        <v>38</v>
      </c>
      <c r="L3456" t="s">
        <v>17466</v>
      </c>
      <c r="M3456">
        <f t="shared" si="159"/>
        <v>0.83932870370370372</v>
      </c>
      <c r="N3456" t="str">
        <f t="shared" si="160"/>
        <v>5-8 PM</v>
      </c>
      <c r="O3456">
        <v>10502.48</v>
      </c>
      <c r="P3456">
        <v>829</v>
      </c>
      <c r="Q3456">
        <v>828</v>
      </c>
      <c r="R3456">
        <v>1</v>
      </c>
      <c r="S3456">
        <v>9674.48</v>
      </c>
      <c r="T3456" t="s">
        <v>105</v>
      </c>
      <c r="U3456" t="s">
        <v>23</v>
      </c>
      <c r="V3456" t="s">
        <v>24</v>
      </c>
      <c r="W3456" t="s">
        <v>9763</v>
      </c>
      <c r="X3456" t="s">
        <v>26</v>
      </c>
      <c r="Y3456" t="s">
        <v>27</v>
      </c>
      <c r="Z3456" t="s">
        <v>28</v>
      </c>
      <c r="AA3456" t="s">
        <v>26</v>
      </c>
      <c r="AB3456" t="s">
        <v>30</v>
      </c>
    </row>
    <row r="3457" spans="1:28" x14ac:dyDescent="0.3">
      <c r="A3457" t="s">
        <v>9764</v>
      </c>
      <c r="B3457" t="s">
        <v>234</v>
      </c>
      <c r="C3457" t="s">
        <v>9765</v>
      </c>
      <c r="D3457" t="s">
        <v>225</v>
      </c>
      <c r="E3457">
        <v>18</v>
      </c>
      <c r="F3457" t="s">
        <v>17465</v>
      </c>
      <c r="G3457">
        <v>2024</v>
      </c>
      <c r="H3457">
        <f t="shared" si="161"/>
        <v>45491</v>
      </c>
      <c r="I3457">
        <v>8</v>
      </c>
      <c r="J3457">
        <v>8</v>
      </c>
      <c r="K3457">
        <v>15</v>
      </c>
      <c r="L3457" t="s">
        <v>17466</v>
      </c>
      <c r="M3457">
        <f t="shared" si="159"/>
        <v>0.83906249999999993</v>
      </c>
      <c r="N3457" t="str">
        <f t="shared" si="160"/>
        <v>5-8 PM</v>
      </c>
      <c r="O3457">
        <v>11330.48</v>
      </c>
      <c r="P3457">
        <v>829</v>
      </c>
      <c r="Q3457">
        <v>828</v>
      </c>
      <c r="R3457">
        <v>1</v>
      </c>
      <c r="S3457">
        <v>10502.48</v>
      </c>
      <c r="T3457" t="s">
        <v>105</v>
      </c>
      <c r="U3457" t="s">
        <v>23</v>
      </c>
      <c r="V3457" t="s">
        <v>24</v>
      </c>
      <c r="W3457" t="s">
        <v>9766</v>
      </c>
      <c r="X3457" t="s">
        <v>26</v>
      </c>
      <c r="Y3457" t="s">
        <v>27</v>
      </c>
      <c r="Z3457" t="s">
        <v>28</v>
      </c>
      <c r="AA3457" t="s">
        <v>26</v>
      </c>
      <c r="AB3457" t="s">
        <v>30</v>
      </c>
    </row>
    <row r="3458" spans="1:28" x14ac:dyDescent="0.3">
      <c r="A3458" t="s">
        <v>9767</v>
      </c>
      <c r="B3458" t="s">
        <v>234</v>
      </c>
      <c r="C3458" t="s">
        <v>9768</v>
      </c>
      <c r="D3458" t="s">
        <v>225</v>
      </c>
      <c r="E3458">
        <v>18</v>
      </c>
      <c r="F3458" t="s">
        <v>17465</v>
      </c>
      <c r="G3458">
        <v>2024</v>
      </c>
      <c r="H3458">
        <f t="shared" si="161"/>
        <v>45491</v>
      </c>
      <c r="I3458">
        <v>8</v>
      </c>
      <c r="J3458">
        <v>8</v>
      </c>
      <c r="K3458">
        <v>11</v>
      </c>
      <c r="L3458" t="s">
        <v>17466</v>
      </c>
      <c r="M3458">
        <f t="shared" ref="M3458:M3521" si="162">TIMEVALUE(TEXT(TIMEVALUE(I3458 &amp; ":" &amp; J3458 &amp; ":" &amp; K3458 &amp; " " &amp; L3458), "hh:mm:ss AM/PM"))</f>
        <v>0.83901620370370367</v>
      </c>
      <c r="N3458" t="str">
        <f t="shared" ref="N3458:N3521" si="163">IF(AND(HOUR(M3458)&gt;=0, HOUR(M3458)&lt;=4), "12-4 AM",
IF(AND(HOUR(M3458)&gt;=5, HOUR(M3458)&lt;=8), "5-8 AM",
IF(AND(HOUR(M3458)&gt;=9, HOUR(M3458)&lt;=12), "9 AM-12 PM",
IF(AND(HOUR(M3458)&gt;=13, HOUR(M3458)&lt;=16), "1-4 PM",
IF(AND(HOUR(M3458)&gt;=17, HOUR(M3458)&lt;=20), "5-8 PM",
IF(AND(HOUR(M3458)&gt;=21, HOUR(M3458)&lt;=23), "9-11 PM",
""))))))</f>
        <v>5-8 PM</v>
      </c>
      <c r="O3458">
        <v>12158.48</v>
      </c>
      <c r="P3458">
        <v>829</v>
      </c>
      <c r="Q3458">
        <v>828</v>
      </c>
      <c r="R3458">
        <v>1</v>
      </c>
      <c r="S3458">
        <v>11330.48</v>
      </c>
      <c r="T3458" t="s">
        <v>105</v>
      </c>
      <c r="U3458" t="s">
        <v>23</v>
      </c>
      <c r="V3458" t="s">
        <v>24</v>
      </c>
      <c r="W3458" t="s">
        <v>9769</v>
      </c>
      <c r="X3458" t="s">
        <v>26</v>
      </c>
      <c r="Y3458" t="s">
        <v>27</v>
      </c>
      <c r="Z3458" t="s">
        <v>28</v>
      </c>
      <c r="AA3458" t="s">
        <v>26</v>
      </c>
      <c r="AB3458" t="s">
        <v>30</v>
      </c>
    </row>
    <row r="3459" spans="1:28" x14ac:dyDescent="0.3">
      <c r="A3459" t="s">
        <v>9770</v>
      </c>
      <c r="B3459" t="s">
        <v>234</v>
      </c>
      <c r="C3459" t="s">
        <v>9771</v>
      </c>
      <c r="D3459" t="s">
        <v>225</v>
      </c>
      <c r="E3459">
        <v>18</v>
      </c>
      <c r="F3459" t="s">
        <v>17465</v>
      </c>
      <c r="G3459">
        <v>2024</v>
      </c>
      <c r="H3459">
        <f t="shared" ref="H3459:H3522" si="164">DATEVALUE(E3459 &amp;"-"&amp;F3459&amp;"-"&amp;G3459)</f>
        <v>45491</v>
      </c>
      <c r="I3459">
        <v>8</v>
      </c>
      <c r="J3459">
        <v>7</v>
      </c>
      <c r="K3459">
        <v>51</v>
      </c>
      <c r="L3459" t="s">
        <v>17466</v>
      </c>
      <c r="M3459">
        <f t="shared" si="162"/>
        <v>0.83878472222222211</v>
      </c>
      <c r="N3459" t="str">
        <f t="shared" si="163"/>
        <v>5-8 PM</v>
      </c>
      <c r="O3459">
        <v>12986.48</v>
      </c>
      <c r="P3459">
        <v>829</v>
      </c>
      <c r="Q3459">
        <v>828</v>
      </c>
      <c r="R3459">
        <v>1</v>
      </c>
      <c r="S3459">
        <v>12158.48</v>
      </c>
      <c r="T3459" t="s">
        <v>105</v>
      </c>
      <c r="U3459" t="s">
        <v>23</v>
      </c>
      <c r="V3459" t="s">
        <v>24</v>
      </c>
      <c r="W3459" t="s">
        <v>9772</v>
      </c>
      <c r="X3459" t="s">
        <v>26</v>
      </c>
      <c r="Y3459" t="s">
        <v>27</v>
      </c>
      <c r="Z3459" t="s">
        <v>28</v>
      </c>
      <c r="AA3459" t="s">
        <v>26</v>
      </c>
      <c r="AB3459" t="s">
        <v>30</v>
      </c>
    </row>
    <row r="3460" spans="1:28" x14ac:dyDescent="0.3">
      <c r="A3460" t="s">
        <v>9773</v>
      </c>
      <c r="B3460" t="s">
        <v>102</v>
      </c>
      <c r="C3460" t="s">
        <v>9774</v>
      </c>
      <c r="D3460" t="s">
        <v>225</v>
      </c>
      <c r="E3460">
        <v>18</v>
      </c>
      <c r="F3460" t="s">
        <v>17465</v>
      </c>
      <c r="G3460">
        <v>2024</v>
      </c>
      <c r="H3460">
        <f t="shared" si="164"/>
        <v>45491</v>
      </c>
      <c r="I3460">
        <v>8</v>
      </c>
      <c r="J3460">
        <v>7</v>
      </c>
      <c r="K3460">
        <v>33</v>
      </c>
      <c r="L3460" t="s">
        <v>17466</v>
      </c>
      <c r="M3460">
        <f t="shared" si="162"/>
        <v>0.83857638888888886</v>
      </c>
      <c r="N3460" t="str">
        <f t="shared" si="163"/>
        <v>5-8 PM</v>
      </c>
      <c r="O3460">
        <v>985.41</v>
      </c>
      <c r="P3460">
        <v>829</v>
      </c>
      <c r="Q3460">
        <v>828</v>
      </c>
      <c r="R3460">
        <v>1</v>
      </c>
      <c r="S3460">
        <v>157.41</v>
      </c>
      <c r="T3460" t="s">
        <v>105</v>
      </c>
      <c r="U3460" t="s">
        <v>23</v>
      </c>
      <c r="V3460" t="s">
        <v>24</v>
      </c>
      <c r="W3460" t="s">
        <v>9775</v>
      </c>
      <c r="X3460" t="s">
        <v>26</v>
      </c>
      <c r="Y3460" t="s">
        <v>27</v>
      </c>
      <c r="Z3460" t="s">
        <v>28</v>
      </c>
      <c r="AA3460" t="s">
        <v>26</v>
      </c>
      <c r="AB3460" t="s">
        <v>30</v>
      </c>
    </row>
    <row r="3461" spans="1:28" x14ac:dyDescent="0.3">
      <c r="A3461" t="s">
        <v>9776</v>
      </c>
      <c r="B3461" t="s">
        <v>234</v>
      </c>
      <c r="C3461" t="s">
        <v>9777</v>
      </c>
      <c r="D3461" t="s">
        <v>225</v>
      </c>
      <c r="E3461">
        <v>18</v>
      </c>
      <c r="F3461" t="s">
        <v>17465</v>
      </c>
      <c r="G3461">
        <v>2024</v>
      </c>
      <c r="H3461">
        <f t="shared" si="164"/>
        <v>45491</v>
      </c>
      <c r="I3461">
        <v>8</v>
      </c>
      <c r="J3461">
        <v>7</v>
      </c>
      <c r="K3461">
        <v>32</v>
      </c>
      <c r="L3461" t="s">
        <v>17466</v>
      </c>
      <c r="M3461">
        <f t="shared" si="162"/>
        <v>0.83856481481481471</v>
      </c>
      <c r="N3461" t="str">
        <f t="shared" si="163"/>
        <v>5-8 PM</v>
      </c>
      <c r="O3461">
        <v>13814.48</v>
      </c>
      <c r="P3461">
        <v>829</v>
      </c>
      <c r="Q3461">
        <v>828</v>
      </c>
      <c r="R3461">
        <v>1</v>
      </c>
      <c r="S3461">
        <v>12986.48</v>
      </c>
      <c r="T3461" t="s">
        <v>105</v>
      </c>
      <c r="U3461" t="s">
        <v>23</v>
      </c>
      <c r="V3461" t="s">
        <v>24</v>
      </c>
      <c r="W3461" t="s">
        <v>9778</v>
      </c>
      <c r="X3461" t="s">
        <v>26</v>
      </c>
      <c r="Y3461" t="s">
        <v>27</v>
      </c>
      <c r="Z3461" t="s">
        <v>28</v>
      </c>
      <c r="AA3461" t="s">
        <v>26</v>
      </c>
      <c r="AB3461" t="s">
        <v>30</v>
      </c>
    </row>
    <row r="3462" spans="1:28" x14ac:dyDescent="0.3">
      <c r="A3462" t="s">
        <v>9779</v>
      </c>
      <c r="B3462" t="s">
        <v>234</v>
      </c>
      <c r="C3462" t="s">
        <v>9780</v>
      </c>
      <c r="D3462" t="s">
        <v>225</v>
      </c>
      <c r="E3462">
        <v>18</v>
      </c>
      <c r="F3462" t="s">
        <v>17465</v>
      </c>
      <c r="G3462">
        <v>2024</v>
      </c>
      <c r="H3462">
        <f t="shared" si="164"/>
        <v>45491</v>
      </c>
      <c r="I3462">
        <v>8</v>
      </c>
      <c r="J3462">
        <v>7</v>
      </c>
      <c r="K3462">
        <v>16</v>
      </c>
      <c r="L3462" t="s">
        <v>17466</v>
      </c>
      <c r="M3462">
        <f t="shared" si="162"/>
        <v>0.83837962962962964</v>
      </c>
      <c r="N3462" t="str">
        <f t="shared" si="163"/>
        <v>5-8 PM</v>
      </c>
      <c r="O3462">
        <v>14642.48</v>
      </c>
      <c r="P3462">
        <v>829</v>
      </c>
      <c r="Q3462">
        <v>828</v>
      </c>
      <c r="R3462">
        <v>1</v>
      </c>
      <c r="S3462">
        <v>13814.48</v>
      </c>
      <c r="T3462" t="s">
        <v>105</v>
      </c>
      <c r="U3462" t="s">
        <v>23</v>
      </c>
      <c r="V3462" t="s">
        <v>24</v>
      </c>
      <c r="W3462" t="s">
        <v>9781</v>
      </c>
      <c r="X3462" t="s">
        <v>26</v>
      </c>
      <c r="Y3462" t="s">
        <v>27</v>
      </c>
      <c r="Z3462" t="s">
        <v>28</v>
      </c>
      <c r="AA3462" t="s">
        <v>26</v>
      </c>
      <c r="AB3462" t="s">
        <v>30</v>
      </c>
    </row>
    <row r="3463" spans="1:28" x14ac:dyDescent="0.3">
      <c r="A3463" t="s">
        <v>9782</v>
      </c>
      <c r="B3463" t="s">
        <v>102</v>
      </c>
      <c r="C3463" t="s">
        <v>9783</v>
      </c>
      <c r="D3463" t="s">
        <v>225</v>
      </c>
      <c r="E3463">
        <v>18</v>
      </c>
      <c r="F3463" t="s">
        <v>17465</v>
      </c>
      <c r="G3463">
        <v>2024</v>
      </c>
      <c r="H3463">
        <f t="shared" si="164"/>
        <v>45491</v>
      </c>
      <c r="I3463">
        <v>8</v>
      </c>
      <c r="J3463">
        <v>6</v>
      </c>
      <c r="K3463">
        <v>24</v>
      </c>
      <c r="L3463" t="s">
        <v>17466</v>
      </c>
      <c r="M3463">
        <f t="shared" si="162"/>
        <v>0.83777777777777773</v>
      </c>
      <c r="N3463" t="str">
        <f t="shared" si="163"/>
        <v>5-8 PM</v>
      </c>
      <c r="O3463">
        <v>1813.41</v>
      </c>
      <c r="P3463">
        <v>829</v>
      </c>
      <c r="Q3463">
        <v>828</v>
      </c>
      <c r="R3463">
        <v>1</v>
      </c>
      <c r="S3463">
        <v>985.41</v>
      </c>
      <c r="T3463" t="s">
        <v>105</v>
      </c>
      <c r="U3463" t="s">
        <v>23</v>
      </c>
      <c r="V3463" t="s">
        <v>24</v>
      </c>
      <c r="W3463" t="s">
        <v>9784</v>
      </c>
      <c r="X3463" t="s">
        <v>26</v>
      </c>
      <c r="Y3463" t="s">
        <v>27</v>
      </c>
      <c r="Z3463" t="s">
        <v>28</v>
      </c>
      <c r="AA3463" t="s">
        <v>26</v>
      </c>
      <c r="AB3463" t="s">
        <v>30</v>
      </c>
    </row>
    <row r="3464" spans="1:28" x14ac:dyDescent="0.3">
      <c r="A3464" t="s">
        <v>9785</v>
      </c>
      <c r="B3464" t="s">
        <v>234</v>
      </c>
      <c r="C3464" t="s">
        <v>9786</v>
      </c>
      <c r="D3464" t="s">
        <v>225</v>
      </c>
      <c r="E3464">
        <v>18</v>
      </c>
      <c r="F3464" t="s">
        <v>17465</v>
      </c>
      <c r="G3464">
        <v>2024</v>
      </c>
      <c r="H3464">
        <f t="shared" si="164"/>
        <v>45491</v>
      </c>
      <c r="I3464">
        <v>8</v>
      </c>
      <c r="J3464">
        <v>5</v>
      </c>
      <c r="K3464">
        <v>49</v>
      </c>
      <c r="L3464" t="s">
        <v>17466</v>
      </c>
      <c r="M3464">
        <f t="shared" si="162"/>
        <v>0.83737268518518515</v>
      </c>
      <c r="N3464" t="str">
        <f t="shared" si="163"/>
        <v>5-8 PM</v>
      </c>
      <c r="O3464">
        <v>15470.48</v>
      </c>
      <c r="P3464">
        <v>829</v>
      </c>
      <c r="Q3464">
        <v>828</v>
      </c>
      <c r="R3464">
        <v>1</v>
      </c>
      <c r="S3464">
        <v>14642.48</v>
      </c>
      <c r="T3464" t="s">
        <v>105</v>
      </c>
      <c r="U3464" t="s">
        <v>23</v>
      </c>
      <c r="V3464" t="s">
        <v>24</v>
      </c>
      <c r="W3464" t="s">
        <v>9787</v>
      </c>
      <c r="X3464" t="s">
        <v>26</v>
      </c>
      <c r="Y3464" t="s">
        <v>27</v>
      </c>
      <c r="Z3464" t="s">
        <v>28</v>
      </c>
      <c r="AA3464" t="s">
        <v>26</v>
      </c>
      <c r="AB3464" t="s">
        <v>30</v>
      </c>
    </row>
    <row r="3465" spans="1:28" x14ac:dyDescent="0.3">
      <c r="A3465" t="s">
        <v>9788</v>
      </c>
      <c r="B3465" t="s">
        <v>90</v>
      </c>
      <c r="C3465" t="s">
        <v>9715</v>
      </c>
      <c r="D3465" t="s">
        <v>50</v>
      </c>
      <c r="E3465">
        <v>18</v>
      </c>
      <c r="F3465" t="s">
        <v>17465</v>
      </c>
      <c r="G3465">
        <v>2024</v>
      </c>
      <c r="H3465">
        <f t="shared" si="164"/>
        <v>45491</v>
      </c>
      <c r="I3465">
        <v>8</v>
      </c>
      <c r="J3465">
        <v>5</v>
      </c>
      <c r="K3465">
        <v>38</v>
      </c>
      <c r="L3465" t="s">
        <v>17466</v>
      </c>
      <c r="M3465">
        <f t="shared" si="162"/>
        <v>0.83724537037037028</v>
      </c>
      <c r="N3465" t="str">
        <f t="shared" si="163"/>
        <v>5-8 PM</v>
      </c>
      <c r="O3465">
        <v>184.83</v>
      </c>
      <c r="P3465">
        <v>179</v>
      </c>
      <c r="Q3465">
        <v>173.27</v>
      </c>
      <c r="R3465">
        <v>5.73</v>
      </c>
      <c r="S3465">
        <v>11.56</v>
      </c>
      <c r="T3465" t="s">
        <v>22</v>
      </c>
      <c r="U3465" t="s">
        <v>23</v>
      </c>
      <c r="V3465" t="s">
        <v>24</v>
      </c>
      <c r="W3465" t="s">
        <v>9716</v>
      </c>
      <c r="X3465" t="s">
        <v>26</v>
      </c>
      <c r="Y3465" t="s">
        <v>27</v>
      </c>
      <c r="Z3465" t="s">
        <v>28</v>
      </c>
      <c r="AA3465" t="s">
        <v>37</v>
      </c>
      <c r="AB3465" t="s">
        <v>30</v>
      </c>
    </row>
    <row r="3466" spans="1:28" x14ac:dyDescent="0.3">
      <c r="A3466" t="s">
        <v>9789</v>
      </c>
      <c r="B3466" t="s">
        <v>234</v>
      </c>
      <c r="C3466" t="s">
        <v>9790</v>
      </c>
      <c r="D3466" t="s">
        <v>225</v>
      </c>
      <c r="E3466">
        <v>18</v>
      </c>
      <c r="F3466" t="s">
        <v>17465</v>
      </c>
      <c r="G3466">
        <v>2024</v>
      </c>
      <c r="H3466">
        <f t="shared" si="164"/>
        <v>45491</v>
      </c>
      <c r="I3466">
        <v>8</v>
      </c>
      <c r="J3466">
        <v>5</v>
      </c>
      <c r="K3466">
        <v>10</v>
      </c>
      <c r="L3466" t="s">
        <v>17466</v>
      </c>
      <c r="M3466">
        <f t="shared" si="162"/>
        <v>0.8369212962962963</v>
      </c>
      <c r="N3466" t="str">
        <f t="shared" si="163"/>
        <v>5-8 PM</v>
      </c>
      <c r="O3466">
        <v>16298.48</v>
      </c>
      <c r="P3466">
        <v>829</v>
      </c>
      <c r="Q3466">
        <v>828</v>
      </c>
      <c r="R3466">
        <v>1</v>
      </c>
      <c r="S3466">
        <v>15470.48</v>
      </c>
      <c r="T3466" t="s">
        <v>105</v>
      </c>
      <c r="U3466" t="s">
        <v>23</v>
      </c>
      <c r="V3466" t="s">
        <v>24</v>
      </c>
      <c r="W3466" t="s">
        <v>9791</v>
      </c>
      <c r="X3466" t="s">
        <v>26</v>
      </c>
      <c r="Y3466" t="s">
        <v>27</v>
      </c>
      <c r="Z3466" t="s">
        <v>28</v>
      </c>
      <c r="AA3466" t="s">
        <v>26</v>
      </c>
      <c r="AB3466" t="s">
        <v>30</v>
      </c>
    </row>
    <row r="3467" spans="1:28" x14ac:dyDescent="0.3">
      <c r="A3467" t="s">
        <v>9792</v>
      </c>
      <c r="B3467" t="s">
        <v>234</v>
      </c>
      <c r="C3467" t="s">
        <v>9793</v>
      </c>
      <c r="D3467" t="s">
        <v>225</v>
      </c>
      <c r="E3467">
        <v>18</v>
      </c>
      <c r="F3467" t="s">
        <v>17465</v>
      </c>
      <c r="G3467">
        <v>2024</v>
      </c>
      <c r="H3467">
        <f t="shared" si="164"/>
        <v>45491</v>
      </c>
      <c r="I3467">
        <v>8</v>
      </c>
      <c r="J3467">
        <v>5</v>
      </c>
      <c r="K3467">
        <v>5</v>
      </c>
      <c r="L3467" t="s">
        <v>17466</v>
      </c>
      <c r="M3467">
        <f t="shared" si="162"/>
        <v>0.83686342592592589</v>
      </c>
      <c r="N3467" t="str">
        <f t="shared" si="163"/>
        <v>5-8 PM</v>
      </c>
      <c r="O3467">
        <v>17126.48</v>
      </c>
      <c r="P3467">
        <v>829</v>
      </c>
      <c r="Q3467">
        <v>828</v>
      </c>
      <c r="R3467">
        <v>1</v>
      </c>
      <c r="S3467">
        <v>16298.48</v>
      </c>
      <c r="T3467" t="s">
        <v>105</v>
      </c>
      <c r="U3467" t="s">
        <v>23</v>
      </c>
      <c r="V3467" t="s">
        <v>24</v>
      </c>
      <c r="W3467" t="s">
        <v>9794</v>
      </c>
      <c r="X3467" t="s">
        <v>26</v>
      </c>
      <c r="Y3467" t="s">
        <v>27</v>
      </c>
      <c r="Z3467" t="s">
        <v>28</v>
      </c>
      <c r="AA3467" t="s">
        <v>26</v>
      </c>
      <c r="AB3467" t="s">
        <v>30</v>
      </c>
    </row>
    <row r="3468" spans="1:28" x14ac:dyDescent="0.3">
      <c r="A3468" t="s">
        <v>9795</v>
      </c>
      <c r="B3468" t="s">
        <v>234</v>
      </c>
      <c r="C3468" t="s">
        <v>9796</v>
      </c>
      <c r="D3468" t="s">
        <v>225</v>
      </c>
      <c r="E3468">
        <v>18</v>
      </c>
      <c r="F3468" t="s">
        <v>17465</v>
      </c>
      <c r="G3468">
        <v>2024</v>
      </c>
      <c r="H3468">
        <f t="shared" si="164"/>
        <v>45491</v>
      </c>
      <c r="I3468">
        <v>8</v>
      </c>
      <c r="J3468">
        <v>4</v>
      </c>
      <c r="K3468">
        <v>51</v>
      </c>
      <c r="L3468" t="s">
        <v>17466</v>
      </c>
      <c r="M3468">
        <f t="shared" si="162"/>
        <v>0.8367013888888889</v>
      </c>
      <c r="N3468" t="str">
        <f t="shared" si="163"/>
        <v>5-8 PM</v>
      </c>
      <c r="O3468">
        <v>17954.48</v>
      </c>
      <c r="P3468">
        <v>829</v>
      </c>
      <c r="Q3468">
        <v>828</v>
      </c>
      <c r="R3468">
        <v>1</v>
      </c>
      <c r="S3468">
        <v>17126.48</v>
      </c>
      <c r="T3468" t="s">
        <v>105</v>
      </c>
      <c r="U3468" t="s">
        <v>23</v>
      </c>
      <c r="V3468" t="s">
        <v>24</v>
      </c>
      <c r="W3468" t="s">
        <v>9797</v>
      </c>
      <c r="X3468" t="s">
        <v>26</v>
      </c>
      <c r="Y3468" t="s">
        <v>27</v>
      </c>
      <c r="Z3468" t="s">
        <v>28</v>
      </c>
      <c r="AA3468" t="s">
        <v>26</v>
      </c>
      <c r="AB3468" t="s">
        <v>30</v>
      </c>
    </row>
    <row r="3469" spans="1:28" x14ac:dyDescent="0.3">
      <c r="A3469" t="s">
        <v>9798</v>
      </c>
      <c r="B3469" t="s">
        <v>234</v>
      </c>
      <c r="C3469" t="s">
        <v>9799</v>
      </c>
      <c r="D3469" t="s">
        <v>225</v>
      </c>
      <c r="E3469">
        <v>18</v>
      </c>
      <c r="F3469" t="s">
        <v>17465</v>
      </c>
      <c r="G3469">
        <v>2024</v>
      </c>
      <c r="H3469">
        <f t="shared" si="164"/>
        <v>45491</v>
      </c>
      <c r="I3469">
        <v>8</v>
      </c>
      <c r="J3469">
        <v>4</v>
      </c>
      <c r="K3469">
        <v>22</v>
      </c>
      <c r="L3469" t="s">
        <v>17466</v>
      </c>
      <c r="M3469">
        <f t="shared" si="162"/>
        <v>0.83636574074074066</v>
      </c>
      <c r="N3469" t="str">
        <f t="shared" si="163"/>
        <v>5-8 PM</v>
      </c>
      <c r="O3469">
        <v>18782.48</v>
      </c>
      <c r="P3469">
        <v>829</v>
      </c>
      <c r="Q3469">
        <v>828</v>
      </c>
      <c r="R3469">
        <v>1</v>
      </c>
      <c r="S3469">
        <v>17954.48</v>
      </c>
      <c r="T3469" t="s">
        <v>105</v>
      </c>
      <c r="U3469" t="s">
        <v>23</v>
      </c>
      <c r="V3469" t="s">
        <v>24</v>
      </c>
      <c r="W3469" t="s">
        <v>9800</v>
      </c>
      <c r="X3469" t="s">
        <v>26</v>
      </c>
      <c r="Y3469" t="s">
        <v>27</v>
      </c>
      <c r="Z3469" t="s">
        <v>28</v>
      </c>
      <c r="AA3469" t="s">
        <v>26</v>
      </c>
      <c r="AB3469" t="s">
        <v>30</v>
      </c>
    </row>
    <row r="3470" spans="1:28" x14ac:dyDescent="0.3">
      <c r="A3470" t="s">
        <v>9801</v>
      </c>
      <c r="B3470" t="s">
        <v>234</v>
      </c>
      <c r="C3470" t="s">
        <v>9802</v>
      </c>
      <c r="D3470" t="s">
        <v>225</v>
      </c>
      <c r="E3470">
        <v>18</v>
      </c>
      <c r="F3470" t="s">
        <v>17465</v>
      </c>
      <c r="G3470">
        <v>2024</v>
      </c>
      <c r="H3470">
        <f t="shared" si="164"/>
        <v>45491</v>
      </c>
      <c r="I3470">
        <v>8</v>
      </c>
      <c r="J3470">
        <v>4</v>
      </c>
      <c r="K3470">
        <v>19</v>
      </c>
      <c r="L3470" t="s">
        <v>17466</v>
      </c>
      <c r="M3470">
        <f t="shared" si="162"/>
        <v>0.83633101851851854</v>
      </c>
      <c r="N3470" t="str">
        <f t="shared" si="163"/>
        <v>5-8 PM</v>
      </c>
      <c r="O3470">
        <v>19610.48</v>
      </c>
      <c r="P3470">
        <v>829</v>
      </c>
      <c r="Q3470">
        <v>828</v>
      </c>
      <c r="R3470">
        <v>1</v>
      </c>
      <c r="S3470">
        <v>18782.48</v>
      </c>
      <c r="T3470" t="s">
        <v>105</v>
      </c>
      <c r="U3470" t="s">
        <v>23</v>
      </c>
      <c r="V3470" t="s">
        <v>24</v>
      </c>
      <c r="W3470" t="s">
        <v>9803</v>
      </c>
      <c r="X3470" t="s">
        <v>26</v>
      </c>
      <c r="Y3470" t="s">
        <v>27</v>
      </c>
      <c r="Z3470" t="s">
        <v>28</v>
      </c>
      <c r="AA3470" t="s">
        <v>26</v>
      </c>
      <c r="AB3470" t="s">
        <v>30</v>
      </c>
    </row>
    <row r="3471" spans="1:28" x14ac:dyDescent="0.3">
      <c r="A3471" t="s">
        <v>9804</v>
      </c>
      <c r="B3471" t="s">
        <v>234</v>
      </c>
      <c r="C3471" t="s">
        <v>9805</v>
      </c>
      <c r="D3471" t="s">
        <v>225</v>
      </c>
      <c r="E3471">
        <v>18</v>
      </c>
      <c r="F3471" t="s">
        <v>17465</v>
      </c>
      <c r="G3471">
        <v>2024</v>
      </c>
      <c r="H3471">
        <f t="shared" si="164"/>
        <v>45491</v>
      </c>
      <c r="I3471">
        <v>8</v>
      </c>
      <c r="J3471">
        <v>3</v>
      </c>
      <c r="K3471">
        <v>42</v>
      </c>
      <c r="L3471" t="s">
        <v>17466</v>
      </c>
      <c r="M3471">
        <f t="shared" si="162"/>
        <v>0.83590277777777777</v>
      </c>
      <c r="N3471" t="str">
        <f t="shared" si="163"/>
        <v>5-8 PM</v>
      </c>
      <c r="O3471">
        <v>20438.48</v>
      </c>
      <c r="P3471">
        <v>829</v>
      </c>
      <c r="Q3471">
        <v>828</v>
      </c>
      <c r="R3471">
        <v>1</v>
      </c>
      <c r="S3471">
        <v>19610.48</v>
      </c>
      <c r="T3471" t="s">
        <v>105</v>
      </c>
      <c r="U3471" t="s">
        <v>23</v>
      </c>
      <c r="V3471" t="s">
        <v>24</v>
      </c>
      <c r="W3471" t="s">
        <v>9806</v>
      </c>
      <c r="X3471" t="s">
        <v>26</v>
      </c>
      <c r="Y3471" t="s">
        <v>27</v>
      </c>
      <c r="Z3471" t="s">
        <v>28</v>
      </c>
      <c r="AA3471" t="s">
        <v>26</v>
      </c>
      <c r="AB3471" t="s">
        <v>30</v>
      </c>
    </row>
    <row r="3472" spans="1:28" x14ac:dyDescent="0.3">
      <c r="A3472" t="s">
        <v>9807</v>
      </c>
      <c r="B3472" t="s">
        <v>234</v>
      </c>
      <c r="C3472" t="s">
        <v>9808</v>
      </c>
      <c r="D3472" t="s">
        <v>225</v>
      </c>
      <c r="E3472">
        <v>18</v>
      </c>
      <c r="F3472" t="s">
        <v>17465</v>
      </c>
      <c r="G3472">
        <v>2024</v>
      </c>
      <c r="H3472">
        <f t="shared" si="164"/>
        <v>45491</v>
      </c>
      <c r="I3472">
        <v>8</v>
      </c>
      <c r="J3472">
        <v>3</v>
      </c>
      <c r="K3472">
        <v>39</v>
      </c>
      <c r="L3472" t="s">
        <v>17466</v>
      </c>
      <c r="M3472">
        <f t="shared" si="162"/>
        <v>0.83586805555555566</v>
      </c>
      <c r="N3472" t="str">
        <f t="shared" si="163"/>
        <v>5-8 PM</v>
      </c>
      <c r="O3472">
        <v>21266.48</v>
      </c>
      <c r="P3472">
        <v>829</v>
      </c>
      <c r="Q3472">
        <v>828</v>
      </c>
      <c r="R3472">
        <v>1</v>
      </c>
      <c r="S3472">
        <v>20438.48</v>
      </c>
      <c r="T3472" t="s">
        <v>105</v>
      </c>
      <c r="U3472" t="s">
        <v>23</v>
      </c>
      <c r="V3472" t="s">
        <v>24</v>
      </c>
      <c r="W3472" t="s">
        <v>9809</v>
      </c>
      <c r="X3472" t="s">
        <v>26</v>
      </c>
      <c r="Y3472" t="s">
        <v>27</v>
      </c>
      <c r="Z3472" t="s">
        <v>28</v>
      </c>
      <c r="AA3472" t="s">
        <v>26</v>
      </c>
      <c r="AB3472" t="s">
        <v>30</v>
      </c>
    </row>
    <row r="3473" spans="1:28" x14ac:dyDescent="0.3">
      <c r="A3473" t="s">
        <v>9810</v>
      </c>
      <c r="B3473" t="s">
        <v>234</v>
      </c>
      <c r="C3473" t="s">
        <v>9811</v>
      </c>
      <c r="D3473" t="s">
        <v>225</v>
      </c>
      <c r="E3473">
        <v>18</v>
      </c>
      <c r="F3473" t="s">
        <v>17465</v>
      </c>
      <c r="G3473">
        <v>2024</v>
      </c>
      <c r="H3473">
        <f t="shared" si="164"/>
        <v>45491</v>
      </c>
      <c r="I3473">
        <v>8</v>
      </c>
      <c r="J3473">
        <v>3</v>
      </c>
      <c r="K3473">
        <v>15</v>
      </c>
      <c r="L3473" t="s">
        <v>17466</v>
      </c>
      <c r="M3473">
        <f t="shared" si="162"/>
        <v>0.83559027777777783</v>
      </c>
      <c r="N3473" t="str">
        <f t="shared" si="163"/>
        <v>5-8 PM</v>
      </c>
      <c r="O3473">
        <v>22094.48</v>
      </c>
      <c r="P3473">
        <v>829</v>
      </c>
      <c r="Q3473">
        <v>828</v>
      </c>
      <c r="R3473">
        <v>0</v>
      </c>
      <c r="S3473">
        <v>21266.48</v>
      </c>
      <c r="T3473" t="s">
        <v>105</v>
      </c>
      <c r="U3473" t="s">
        <v>198</v>
      </c>
      <c r="V3473" t="s">
        <v>24</v>
      </c>
      <c r="W3473" t="s">
        <v>9812</v>
      </c>
      <c r="X3473" t="s">
        <v>26</v>
      </c>
      <c r="Y3473" t="s">
        <v>27</v>
      </c>
      <c r="Z3473" t="s">
        <v>28</v>
      </c>
      <c r="AA3473" t="s">
        <v>26</v>
      </c>
      <c r="AB3473" t="s">
        <v>30</v>
      </c>
    </row>
    <row r="3474" spans="1:28" x14ac:dyDescent="0.3">
      <c r="A3474" t="s">
        <v>9813</v>
      </c>
      <c r="B3474" t="s">
        <v>102</v>
      </c>
      <c r="C3474" t="s">
        <v>9814</v>
      </c>
      <c r="D3474" t="s">
        <v>225</v>
      </c>
      <c r="E3474">
        <v>18</v>
      </c>
      <c r="F3474" t="s">
        <v>17465</v>
      </c>
      <c r="G3474">
        <v>2024</v>
      </c>
      <c r="H3474">
        <f t="shared" si="164"/>
        <v>45491</v>
      </c>
      <c r="I3474">
        <v>8</v>
      </c>
      <c r="J3474">
        <v>3</v>
      </c>
      <c r="K3474">
        <v>11</v>
      </c>
      <c r="L3474" t="s">
        <v>17466</v>
      </c>
      <c r="M3474">
        <f t="shared" si="162"/>
        <v>0.83554398148148146</v>
      </c>
      <c r="N3474" t="str">
        <f t="shared" si="163"/>
        <v>5-8 PM</v>
      </c>
      <c r="O3474">
        <v>2641.41</v>
      </c>
      <c r="P3474">
        <v>829</v>
      </c>
      <c r="Q3474">
        <v>828</v>
      </c>
      <c r="R3474">
        <v>1</v>
      </c>
      <c r="S3474">
        <v>1813.41</v>
      </c>
      <c r="T3474" t="s">
        <v>105</v>
      </c>
      <c r="U3474" t="s">
        <v>23</v>
      </c>
      <c r="V3474" t="s">
        <v>24</v>
      </c>
      <c r="W3474" t="s">
        <v>9815</v>
      </c>
      <c r="X3474" t="s">
        <v>26</v>
      </c>
      <c r="Y3474" t="s">
        <v>27</v>
      </c>
      <c r="Z3474" t="s">
        <v>28</v>
      </c>
      <c r="AA3474" t="s">
        <v>26</v>
      </c>
      <c r="AB3474" t="s">
        <v>30</v>
      </c>
    </row>
    <row r="3475" spans="1:28" x14ac:dyDescent="0.3">
      <c r="A3475" t="s">
        <v>9816</v>
      </c>
      <c r="B3475" t="s">
        <v>234</v>
      </c>
      <c r="C3475" t="s">
        <v>9817</v>
      </c>
      <c r="D3475" t="s">
        <v>225</v>
      </c>
      <c r="E3475">
        <v>18</v>
      </c>
      <c r="F3475" t="s">
        <v>17465</v>
      </c>
      <c r="G3475">
        <v>2024</v>
      </c>
      <c r="H3475">
        <f t="shared" si="164"/>
        <v>45491</v>
      </c>
      <c r="I3475">
        <v>8</v>
      </c>
      <c r="J3475">
        <v>2</v>
      </c>
      <c r="K3475">
        <v>40</v>
      </c>
      <c r="L3475" t="s">
        <v>17466</v>
      </c>
      <c r="M3475">
        <f t="shared" si="162"/>
        <v>0.83518518518518514</v>
      </c>
      <c r="N3475" t="str">
        <f t="shared" si="163"/>
        <v>5-8 PM</v>
      </c>
      <c r="O3475">
        <v>22922.48</v>
      </c>
      <c r="P3475">
        <v>829</v>
      </c>
      <c r="Q3475">
        <v>828</v>
      </c>
      <c r="R3475">
        <v>1</v>
      </c>
      <c r="S3475">
        <v>22094.48</v>
      </c>
      <c r="T3475" t="s">
        <v>105</v>
      </c>
      <c r="U3475" t="s">
        <v>23</v>
      </c>
      <c r="V3475" t="s">
        <v>24</v>
      </c>
      <c r="W3475" t="s">
        <v>9818</v>
      </c>
      <c r="X3475" t="s">
        <v>26</v>
      </c>
      <c r="Y3475" t="s">
        <v>27</v>
      </c>
      <c r="Z3475" t="s">
        <v>28</v>
      </c>
      <c r="AA3475" t="s">
        <v>26</v>
      </c>
      <c r="AB3475" t="s">
        <v>30</v>
      </c>
    </row>
    <row r="3476" spans="1:28" x14ac:dyDescent="0.3">
      <c r="A3476" t="s">
        <v>9819</v>
      </c>
      <c r="B3476" t="s">
        <v>234</v>
      </c>
      <c r="C3476" t="s">
        <v>9811</v>
      </c>
      <c r="D3476" t="s">
        <v>225</v>
      </c>
      <c r="E3476">
        <v>18</v>
      </c>
      <c r="F3476" t="s">
        <v>17465</v>
      </c>
      <c r="G3476">
        <v>2024</v>
      </c>
      <c r="H3476">
        <f t="shared" si="164"/>
        <v>45491</v>
      </c>
      <c r="I3476">
        <v>8</v>
      </c>
      <c r="J3476">
        <v>2</v>
      </c>
      <c r="K3476">
        <v>19</v>
      </c>
      <c r="L3476" t="s">
        <v>17466</v>
      </c>
      <c r="M3476">
        <f t="shared" si="162"/>
        <v>0.83494212962962966</v>
      </c>
      <c r="N3476" t="str">
        <f t="shared" si="163"/>
        <v>5-8 PM</v>
      </c>
      <c r="O3476">
        <v>23750.48</v>
      </c>
      <c r="P3476">
        <v>829</v>
      </c>
      <c r="Q3476">
        <v>828</v>
      </c>
      <c r="R3476">
        <v>1</v>
      </c>
      <c r="S3476">
        <v>22922.48</v>
      </c>
      <c r="T3476" t="s">
        <v>105</v>
      </c>
      <c r="U3476" t="s">
        <v>23</v>
      </c>
      <c r="V3476" t="s">
        <v>24</v>
      </c>
      <c r="W3476" t="s">
        <v>9820</v>
      </c>
      <c r="X3476" t="s">
        <v>26</v>
      </c>
      <c r="Y3476" t="s">
        <v>27</v>
      </c>
      <c r="Z3476" t="s">
        <v>28</v>
      </c>
      <c r="AA3476" t="s">
        <v>26</v>
      </c>
      <c r="AB3476" t="s">
        <v>30</v>
      </c>
    </row>
    <row r="3477" spans="1:28" x14ac:dyDescent="0.3">
      <c r="A3477" t="s">
        <v>9821</v>
      </c>
      <c r="B3477" t="s">
        <v>234</v>
      </c>
      <c r="C3477" t="s">
        <v>9822</v>
      </c>
      <c r="D3477" t="s">
        <v>225</v>
      </c>
      <c r="E3477">
        <v>18</v>
      </c>
      <c r="F3477" t="s">
        <v>17465</v>
      </c>
      <c r="G3477">
        <v>2024</v>
      </c>
      <c r="H3477">
        <f t="shared" si="164"/>
        <v>45491</v>
      </c>
      <c r="I3477">
        <v>8</v>
      </c>
      <c r="J3477">
        <v>1</v>
      </c>
      <c r="K3477">
        <v>37</v>
      </c>
      <c r="L3477" t="s">
        <v>17466</v>
      </c>
      <c r="M3477">
        <f t="shared" si="162"/>
        <v>0.83445601851851858</v>
      </c>
      <c r="N3477" t="str">
        <f t="shared" si="163"/>
        <v>5-8 PM</v>
      </c>
      <c r="O3477">
        <v>24578.48</v>
      </c>
      <c r="P3477">
        <v>829</v>
      </c>
      <c r="Q3477">
        <v>828</v>
      </c>
      <c r="R3477">
        <v>1</v>
      </c>
      <c r="S3477">
        <v>23750.48</v>
      </c>
      <c r="T3477" t="s">
        <v>105</v>
      </c>
      <c r="U3477" t="s">
        <v>23</v>
      </c>
      <c r="V3477" t="s">
        <v>24</v>
      </c>
      <c r="W3477" t="s">
        <v>9823</v>
      </c>
      <c r="X3477" t="s">
        <v>26</v>
      </c>
      <c r="Y3477" t="s">
        <v>27</v>
      </c>
      <c r="Z3477" t="s">
        <v>28</v>
      </c>
      <c r="AA3477" t="s">
        <v>26</v>
      </c>
      <c r="AB3477" t="s">
        <v>30</v>
      </c>
    </row>
    <row r="3478" spans="1:28" x14ac:dyDescent="0.3">
      <c r="A3478" t="s">
        <v>9824</v>
      </c>
      <c r="B3478" t="s">
        <v>102</v>
      </c>
      <c r="C3478" t="s">
        <v>9825</v>
      </c>
      <c r="D3478" t="s">
        <v>225</v>
      </c>
      <c r="E3478">
        <v>18</v>
      </c>
      <c r="F3478" t="s">
        <v>17465</v>
      </c>
      <c r="G3478">
        <v>2024</v>
      </c>
      <c r="H3478">
        <f t="shared" si="164"/>
        <v>45491</v>
      </c>
      <c r="I3478">
        <v>8</v>
      </c>
      <c r="J3478">
        <v>1</v>
      </c>
      <c r="K3478">
        <v>30</v>
      </c>
      <c r="L3478" t="s">
        <v>17466</v>
      </c>
      <c r="M3478">
        <f t="shared" si="162"/>
        <v>0.83437499999999998</v>
      </c>
      <c r="N3478" t="str">
        <f t="shared" si="163"/>
        <v>5-8 PM</v>
      </c>
      <c r="O3478">
        <v>3469.41</v>
      </c>
      <c r="P3478">
        <v>829</v>
      </c>
      <c r="Q3478">
        <v>828</v>
      </c>
      <c r="R3478">
        <v>1</v>
      </c>
      <c r="S3478">
        <v>2641.41</v>
      </c>
      <c r="T3478" t="s">
        <v>105</v>
      </c>
      <c r="U3478" t="s">
        <v>23</v>
      </c>
      <c r="V3478" t="s">
        <v>24</v>
      </c>
      <c r="W3478" t="s">
        <v>9826</v>
      </c>
      <c r="X3478" t="s">
        <v>26</v>
      </c>
      <c r="Y3478" t="s">
        <v>27</v>
      </c>
      <c r="Z3478" t="s">
        <v>28</v>
      </c>
      <c r="AA3478" t="s">
        <v>26</v>
      </c>
      <c r="AB3478" t="s">
        <v>30</v>
      </c>
    </row>
    <row r="3479" spans="1:28" x14ac:dyDescent="0.3">
      <c r="A3479" t="s">
        <v>9827</v>
      </c>
      <c r="B3479" t="s">
        <v>234</v>
      </c>
      <c r="C3479" t="s">
        <v>9828</v>
      </c>
      <c r="D3479" t="s">
        <v>225</v>
      </c>
      <c r="E3479">
        <v>18</v>
      </c>
      <c r="F3479" t="s">
        <v>17465</v>
      </c>
      <c r="G3479">
        <v>2024</v>
      </c>
      <c r="H3479">
        <f t="shared" si="164"/>
        <v>45491</v>
      </c>
      <c r="I3479">
        <v>8</v>
      </c>
      <c r="J3479">
        <v>1</v>
      </c>
      <c r="K3479">
        <v>23</v>
      </c>
      <c r="L3479" t="s">
        <v>17466</v>
      </c>
      <c r="M3479">
        <f t="shared" si="162"/>
        <v>0.83429398148148148</v>
      </c>
      <c r="N3479" t="str">
        <f t="shared" si="163"/>
        <v>5-8 PM</v>
      </c>
      <c r="O3479">
        <v>25406.48</v>
      </c>
      <c r="P3479">
        <v>829</v>
      </c>
      <c r="Q3479">
        <v>828</v>
      </c>
      <c r="R3479">
        <v>1</v>
      </c>
      <c r="S3479">
        <v>24578.48</v>
      </c>
      <c r="T3479" t="s">
        <v>105</v>
      </c>
      <c r="U3479" t="s">
        <v>23</v>
      </c>
      <c r="V3479" t="s">
        <v>24</v>
      </c>
      <c r="W3479" t="s">
        <v>9829</v>
      </c>
      <c r="X3479" t="s">
        <v>26</v>
      </c>
      <c r="Y3479" t="s">
        <v>27</v>
      </c>
      <c r="Z3479" t="s">
        <v>28</v>
      </c>
      <c r="AA3479" t="s">
        <v>26</v>
      </c>
      <c r="AB3479" t="s">
        <v>30</v>
      </c>
    </row>
    <row r="3480" spans="1:28" x14ac:dyDescent="0.3">
      <c r="A3480" t="s">
        <v>9830</v>
      </c>
      <c r="B3480" t="s">
        <v>234</v>
      </c>
      <c r="C3480" t="s">
        <v>9831</v>
      </c>
      <c r="D3480" t="s">
        <v>225</v>
      </c>
      <c r="E3480">
        <v>18</v>
      </c>
      <c r="F3480" t="s">
        <v>17465</v>
      </c>
      <c r="G3480">
        <v>2024</v>
      </c>
      <c r="H3480">
        <f t="shared" si="164"/>
        <v>45491</v>
      </c>
      <c r="I3480">
        <v>8</v>
      </c>
      <c r="J3480">
        <v>1</v>
      </c>
      <c r="K3480">
        <v>18</v>
      </c>
      <c r="L3480" t="s">
        <v>17466</v>
      </c>
      <c r="M3480">
        <f t="shared" si="162"/>
        <v>0.83423611111111118</v>
      </c>
      <c r="N3480" t="str">
        <f t="shared" si="163"/>
        <v>5-8 PM</v>
      </c>
      <c r="O3480">
        <v>26234.48</v>
      </c>
      <c r="P3480">
        <v>829</v>
      </c>
      <c r="Q3480">
        <v>828</v>
      </c>
      <c r="R3480">
        <v>1</v>
      </c>
      <c r="S3480">
        <v>25406.48</v>
      </c>
      <c r="T3480" t="s">
        <v>105</v>
      </c>
      <c r="U3480" t="s">
        <v>23</v>
      </c>
      <c r="V3480" t="s">
        <v>24</v>
      </c>
      <c r="W3480" t="s">
        <v>9832</v>
      </c>
      <c r="X3480" t="s">
        <v>26</v>
      </c>
      <c r="Y3480" t="s">
        <v>27</v>
      </c>
      <c r="Z3480" t="s">
        <v>28</v>
      </c>
      <c r="AA3480" t="s">
        <v>26</v>
      </c>
      <c r="AB3480" t="s">
        <v>30</v>
      </c>
    </row>
    <row r="3481" spans="1:28" x14ac:dyDescent="0.3">
      <c r="A3481" t="s">
        <v>9833</v>
      </c>
      <c r="B3481" t="s">
        <v>234</v>
      </c>
      <c r="C3481" t="s">
        <v>9834</v>
      </c>
      <c r="D3481" t="s">
        <v>225</v>
      </c>
      <c r="E3481">
        <v>18</v>
      </c>
      <c r="F3481" t="s">
        <v>17465</v>
      </c>
      <c r="G3481">
        <v>2024</v>
      </c>
      <c r="H3481">
        <f t="shared" si="164"/>
        <v>45491</v>
      </c>
      <c r="I3481">
        <v>8</v>
      </c>
      <c r="J3481">
        <v>0</v>
      </c>
      <c r="K3481">
        <v>58</v>
      </c>
      <c r="L3481" t="s">
        <v>17466</v>
      </c>
      <c r="M3481">
        <f t="shared" si="162"/>
        <v>0.83400462962962962</v>
      </c>
      <c r="N3481" t="str">
        <f t="shared" si="163"/>
        <v>5-8 PM</v>
      </c>
      <c r="O3481">
        <v>27062.48</v>
      </c>
      <c r="P3481">
        <v>829</v>
      </c>
      <c r="Q3481">
        <v>828</v>
      </c>
      <c r="R3481">
        <v>1</v>
      </c>
      <c r="S3481">
        <v>26234.48</v>
      </c>
      <c r="T3481" t="s">
        <v>105</v>
      </c>
      <c r="U3481" t="s">
        <v>23</v>
      </c>
      <c r="V3481" t="s">
        <v>24</v>
      </c>
      <c r="W3481" t="s">
        <v>9835</v>
      </c>
      <c r="X3481" t="s">
        <v>26</v>
      </c>
      <c r="Y3481" t="s">
        <v>27</v>
      </c>
      <c r="Z3481" t="s">
        <v>28</v>
      </c>
      <c r="AA3481" t="s">
        <v>26</v>
      </c>
      <c r="AB3481" t="s">
        <v>30</v>
      </c>
    </row>
    <row r="3482" spans="1:28" x14ac:dyDescent="0.3">
      <c r="A3482" t="s">
        <v>9836</v>
      </c>
      <c r="B3482" t="s">
        <v>234</v>
      </c>
      <c r="C3482" t="s">
        <v>9837</v>
      </c>
      <c r="D3482" t="s">
        <v>225</v>
      </c>
      <c r="E3482">
        <v>18</v>
      </c>
      <c r="F3482" t="s">
        <v>17465</v>
      </c>
      <c r="G3482">
        <v>2024</v>
      </c>
      <c r="H3482">
        <f t="shared" si="164"/>
        <v>45491</v>
      </c>
      <c r="I3482">
        <v>8</v>
      </c>
      <c r="J3482">
        <v>0</v>
      </c>
      <c r="K3482">
        <v>52</v>
      </c>
      <c r="L3482" t="s">
        <v>17466</v>
      </c>
      <c r="M3482">
        <f t="shared" si="162"/>
        <v>0.83393518518518517</v>
      </c>
      <c r="N3482" t="str">
        <f t="shared" si="163"/>
        <v>5-8 PM</v>
      </c>
      <c r="O3482">
        <v>27890.48</v>
      </c>
      <c r="P3482">
        <v>829</v>
      </c>
      <c r="Q3482">
        <v>828</v>
      </c>
      <c r="R3482">
        <v>1</v>
      </c>
      <c r="S3482">
        <v>27062.48</v>
      </c>
      <c r="T3482" t="s">
        <v>105</v>
      </c>
      <c r="U3482" t="s">
        <v>23</v>
      </c>
      <c r="V3482" t="s">
        <v>24</v>
      </c>
      <c r="W3482" t="s">
        <v>9838</v>
      </c>
      <c r="X3482" t="s">
        <v>26</v>
      </c>
      <c r="Y3482" t="s">
        <v>27</v>
      </c>
      <c r="Z3482" t="s">
        <v>28</v>
      </c>
      <c r="AA3482" t="s">
        <v>26</v>
      </c>
      <c r="AB3482" t="s">
        <v>30</v>
      </c>
    </row>
    <row r="3483" spans="1:28" x14ac:dyDescent="0.3">
      <c r="A3483" t="s">
        <v>9839</v>
      </c>
      <c r="B3483" t="s">
        <v>102</v>
      </c>
      <c r="C3483" t="s">
        <v>9840</v>
      </c>
      <c r="D3483" t="s">
        <v>225</v>
      </c>
      <c r="E3483">
        <v>18</v>
      </c>
      <c r="F3483" t="s">
        <v>17465</v>
      </c>
      <c r="G3483">
        <v>2024</v>
      </c>
      <c r="H3483">
        <f t="shared" si="164"/>
        <v>45491</v>
      </c>
      <c r="I3483">
        <v>8</v>
      </c>
      <c r="J3483">
        <v>0</v>
      </c>
      <c r="K3483">
        <v>51</v>
      </c>
      <c r="L3483" t="s">
        <v>17466</v>
      </c>
      <c r="M3483">
        <f t="shared" si="162"/>
        <v>0.83392361111111113</v>
      </c>
      <c r="N3483" t="str">
        <f t="shared" si="163"/>
        <v>5-8 PM</v>
      </c>
      <c r="O3483">
        <v>4297.41</v>
      </c>
      <c r="P3483">
        <v>829</v>
      </c>
      <c r="Q3483">
        <v>828</v>
      </c>
      <c r="R3483">
        <v>1</v>
      </c>
      <c r="S3483">
        <v>3469.41</v>
      </c>
      <c r="T3483" t="s">
        <v>105</v>
      </c>
      <c r="U3483" t="s">
        <v>23</v>
      </c>
      <c r="V3483" t="s">
        <v>24</v>
      </c>
      <c r="W3483" t="s">
        <v>9841</v>
      </c>
      <c r="X3483" t="s">
        <v>26</v>
      </c>
      <c r="Y3483" t="s">
        <v>27</v>
      </c>
      <c r="Z3483" t="s">
        <v>28</v>
      </c>
      <c r="AA3483" t="s">
        <v>26</v>
      </c>
      <c r="AB3483" t="s">
        <v>30</v>
      </c>
    </row>
    <row r="3484" spans="1:28" x14ac:dyDescent="0.3">
      <c r="A3484" t="s">
        <v>9842</v>
      </c>
      <c r="B3484" t="s">
        <v>234</v>
      </c>
      <c r="C3484" t="s">
        <v>9843</v>
      </c>
      <c r="D3484" t="s">
        <v>225</v>
      </c>
      <c r="E3484">
        <v>18</v>
      </c>
      <c r="F3484" t="s">
        <v>17465</v>
      </c>
      <c r="G3484">
        <v>2024</v>
      </c>
      <c r="H3484">
        <f t="shared" si="164"/>
        <v>45491</v>
      </c>
      <c r="I3484">
        <v>8</v>
      </c>
      <c r="J3484">
        <v>0</v>
      </c>
      <c r="K3484">
        <v>22</v>
      </c>
      <c r="L3484" t="s">
        <v>17466</v>
      </c>
      <c r="M3484">
        <f t="shared" si="162"/>
        <v>0.83358796296296289</v>
      </c>
      <c r="N3484" t="str">
        <f t="shared" si="163"/>
        <v>5-8 PM</v>
      </c>
      <c r="O3484">
        <v>28718.48</v>
      </c>
      <c r="P3484">
        <v>829</v>
      </c>
      <c r="Q3484">
        <v>828</v>
      </c>
      <c r="R3484">
        <v>1</v>
      </c>
      <c r="S3484">
        <v>27890.48</v>
      </c>
      <c r="T3484" t="s">
        <v>105</v>
      </c>
      <c r="U3484" t="s">
        <v>23</v>
      </c>
      <c r="V3484" t="s">
        <v>24</v>
      </c>
      <c r="W3484" t="s">
        <v>9844</v>
      </c>
      <c r="X3484" t="s">
        <v>26</v>
      </c>
      <c r="Y3484" t="s">
        <v>27</v>
      </c>
      <c r="Z3484" t="s">
        <v>28</v>
      </c>
      <c r="AA3484" t="s">
        <v>26</v>
      </c>
      <c r="AB3484" t="s">
        <v>30</v>
      </c>
    </row>
    <row r="3485" spans="1:28" x14ac:dyDescent="0.3">
      <c r="A3485" t="s">
        <v>9845</v>
      </c>
      <c r="B3485" t="s">
        <v>98</v>
      </c>
      <c r="C3485" t="s">
        <v>9846</v>
      </c>
      <c r="D3485" t="s">
        <v>74</v>
      </c>
      <c r="E3485">
        <v>18</v>
      </c>
      <c r="F3485" t="s">
        <v>17465</v>
      </c>
      <c r="G3485">
        <v>2024</v>
      </c>
      <c r="H3485">
        <f t="shared" si="164"/>
        <v>45491</v>
      </c>
      <c r="I3485">
        <v>8</v>
      </c>
      <c r="J3485">
        <v>0</v>
      </c>
      <c r="K3485">
        <v>15</v>
      </c>
      <c r="L3485" t="s">
        <v>17466</v>
      </c>
      <c r="M3485">
        <f t="shared" si="162"/>
        <v>0.8335069444444444</v>
      </c>
      <c r="N3485" t="str">
        <f t="shared" si="163"/>
        <v>5-8 PM</v>
      </c>
      <c r="O3485">
        <v>1707.38</v>
      </c>
      <c r="P3485">
        <v>299</v>
      </c>
      <c r="Q3485">
        <v>290.02999999999997</v>
      </c>
      <c r="R3485">
        <v>8.9700000000000006</v>
      </c>
      <c r="S3485">
        <v>1417.35</v>
      </c>
      <c r="T3485" t="s">
        <v>34</v>
      </c>
      <c r="U3485" t="s">
        <v>23</v>
      </c>
      <c r="V3485" t="s">
        <v>24</v>
      </c>
      <c r="W3485" t="s">
        <v>9847</v>
      </c>
      <c r="X3485" t="s">
        <v>26</v>
      </c>
      <c r="Y3485" t="s">
        <v>36</v>
      </c>
      <c r="Z3485" t="s">
        <v>28</v>
      </c>
      <c r="AA3485" t="s">
        <v>26</v>
      </c>
      <c r="AB3485" t="s">
        <v>30</v>
      </c>
    </row>
    <row r="3486" spans="1:28" x14ac:dyDescent="0.3">
      <c r="A3486" t="s">
        <v>9848</v>
      </c>
      <c r="B3486" t="s">
        <v>234</v>
      </c>
      <c r="C3486" t="s">
        <v>9849</v>
      </c>
      <c r="D3486" t="s">
        <v>225</v>
      </c>
      <c r="E3486">
        <v>18</v>
      </c>
      <c r="F3486" t="s">
        <v>17465</v>
      </c>
      <c r="G3486">
        <v>2024</v>
      </c>
      <c r="H3486">
        <f t="shared" si="164"/>
        <v>45491</v>
      </c>
      <c r="I3486">
        <v>8</v>
      </c>
      <c r="J3486">
        <v>0</v>
      </c>
      <c r="K3486">
        <v>4</v>
      </c>
      <c r="L3486" t="s">
        <v>17466</v>
      </c>
      <c r="M3486">
        <f t="shared" si="162"/>
        <v>0.83337962962962964</v>
      </c>
      <c r="N3486" t="str">
        <f t="shared" si="163"/>
        <v>5-8 PM</v>
      </c>
      <c r="O3486">
        <v>29546.48</v>
      </c>
      <c r="P3486">
        <v>829</v>
      </c>
      <c r="Q3486">
        <v>828</v>
      </c>
      <c r="R3486">
        <v>1</v>
      </c>
      <c r="S3486">
        <v>28718.48</v>
      </c>
      <c r="T3486" t="s">
        <v>105</v>
      </c>
      <c r="U3486" t="s">
        <v>23</v>
      </c>
      <c r="V3486" t="s">
        <v>24</v>
      </c>
      <c r="W3486" t="s">
        <v>9850</v>
      </c>
      <c r="X3486" t="s">
        <v>26</v>
      </c>
      <c r="Y3486" t="s">
        <v>27</v>
      </c>
      <c r="Z3486" t="s">
        <v>28</v>
      </c>
      <c r="AA3486" t="s">
        <v>26</v>
      </c>
      <c r="AB3486" t="s">
        <v>30</v>
      </c>
    </row>
    <row r="3487" spans="1:28" x14ac:dyDescent="0.3">
      <c r="A3487" t="s">
        <v>9851</v>
      </c>
      <c r="B3487" t="s">
        <v>234</v>
      </c>
      <c r="C3487" t="s">
        <v>9852</v>
      </c>
      <c r="D3487" t="s">
        <v>225</v>
      </c>
      <c r="E3487">
        <v>18</v>
      </c>
      <c r="F3487" t="s">
        <v>17465</v>
      </c>
      <c r="G3487">
        <v>2024</v>
      </c>
      <c r="H3487">
        <f t="shared" si="164"/>
        <v>45491</v>
      </c>
      <c r="I3487">
        <v>8</v>
      </c>
      <c r="J3487">
        <v>0</v>
      </c>
      <c r="K3487">
        <v>0</v>
      </c>
      <c r="L3487" t="s">
        <v>17466</v>
      </c>
      <c r="M3487">
        <f t="shared" si="162"/>
        <v>0.83333333333333337</v>
      </c>
      <c r="N3487" t="str">
        <f t="shared" si="163"/>
        <v>5-8 PM</v>
      </c>
      <c r="O3487">
        <v>30374.48</v>
      </c>
      <c r="P3487">
        <v>829</v>
      </c>
      <c r="Q3487">
        <v>828</v>
      </c>
      <c r="R3487">
        <v>1</v>
      </c>
      <c r="S3487">
        <v>29546.48</v>
      </c>
      <c r="T3487" t="s">
        <v>105</v>
      </c>
      <c r="U3487" t="s">
        <v>23</v>
      </c>
      <c r="V3487" t="s">
        <v>24</v>
      </c>
      <c r="W3487" t="s">
        <v>9853</v>
      </c>
      <c r="X3487" t="s">
        <v>26</v>
      </c>
      <c r="Y3487" t="s">
        <v>27</v>
      </c>
      <c r="Z3487" t="s">
        <v>28</v>
      </c>
      <c r="AA3487" t="s">
        <v>26</v>
      </c>
      <c r="AB3487" t="s">
        <v>30</v>
      </c>
    </row>
    <row r="3488" spans="1:28" x14ac:dyDescent="0.3">
      <c r="A3488" t="s">
        <v>9854</v>
      </c>
      <c r="B3488" t="s">
        <v>234</v>
      </c>
      <c r="C3488" t="s">
        <v>9855</v>
      </c>
      <c r="D3488" t="s">
        <v>225</v>
      </c>
      <c r="E3488">
        <v>18</v>
      </c>
      <c r="F3488" t="s">
        <v>17465</v>
      </c>
      <c r="G3488">
        <v>2024</v>
      </c>
      <c r="H3488">
        <f t="shared" si="164"/>
        <v>45491</v>
      </c>
      <c r="I3488">
        <v>7</v>
      </c>
      <c r="J3488">
        <v>59</v>
      </c>
      <c r="K3488">
        <v>37</v>
      </c>
      <c r="L3488" t="s">
        <v>17466</v>
      </c>
      <c r="M3488">
        <f t="shared" si="162"/>
        <v>0.83306712962962959</v>
      </c>
      <c r="N3488" t="str">
        <f t="shared" si="163"/>
        <v>5-8 PM</v>
      </c>
      <c r="O3488">
        <v>31202.48</v>
      </c>
      <c r="P3488">
        <v>829</v>
      </c>
      <c r="Q3488">
        <v>828</v>
      </c>
      <c r="R3488">
        <v>1</v>
      </c>
      <c r="S3488">
        <v>30374.48</v>
      </c>
      <c r="T3488" t="s">
        <v>105</v>
      </c>
      <c r="U3488" t="s">
        <v>23</v>
      </c>
      <c r="V3488" t="s">
        <v>24</v>
      </c>
      <c r="W3488" t="s">
        <v>9856</v>
      </c>
      <c r="X3488" t="s">
        <v>26</v>
      </c>
      <c r="Y3488" t="s">
        <v>27</v>
      </c>
      <c r="Z3488" t="s">
        <v>28</v>
      </c>
      <c r="AA3488" t="s">
        <v>26</v>
      </c>
      <c r="AB3488" t="s">
        <v>30</v>
      </c>
    </row>
    <row r="3489" spans="1:28" x14ac:dyDescent="0.3">
      <c r="A3489" t="s">
        <v>9857</v>
      </c>
      <c r="B3489" t="s">
        <v>234</v>
      </c>
      <c r="C3489" t="s">
        <v>9858</v>
      </c>
      <c r="D3489" t="s">
        <v>225</v>
      </c>
      <c r="E3489">
        <v>18</v>
      </c>
      <c r="F3489" t="s">
        <v>17465</v>
      </c>
      <c r="G3489">
        <v>2024</v>
      </c>
      <c r="H3489">
        <f t="shared" si="164"/>
        <v>45491</v>
      </c>
      <c r="I3489">
        <v>7</v>
      </c>
      <c r="J3489">
        <v>59</v>
      </c>
      <c r="K3489">
        <v>35</v>
      </c>
      <c r="L3489" t="s">
        <v>17466</v>
      </c>
      <c r="M3489">
        <f t="shared" si="162"/>
        <v>0.83304398148148151</v>
      </c>
      <c r="N3489" t="str">
        <f t="shared" si="163"/>
        <v>5-8 PM</v>
      </c>
      <c r="O3489">
        <v>32030.48</v>
      </c>
      <c r="P3489">
        <v>829</v>
      </c>
      <c r="Q3489">
        <v>828</v>
      </c>
      <c r="R3489">
        <v>1</v>
      </c>
      <c r="S3489">
        <v>31202.48</v>
      </c>
      <c r="T3489" t="s">
        <v>105</v>
      </c>
      <c r="U3489" t="s">
        <v>23</v>
      </c>
      <c r="V3489" t="s">
        <v>24</v>
      </c>
      <c r="W3489" t="s">
        <v>9859</v>
      </c>
      <c r="X3489" t="s">
        <v>26</v>
      </c>
      <c r="Y3489" t="s">
        <v>27</v>
      </c>
      <c r="Z3489" t="s">
        <v>28</v>
      </c>
      <c r="AA3489" t="s">
        <v>26</v>
      </c>
      <c r="AB3489" t="s">
        <v>30</v>
      </c>
    </row>
    <row r="3490" spans="1:28" x14ac:dyDescent="0.3">
      <c r="A3490" t="s">
        <v>9860</v>
      </c>
      <c r="B3490" t="s">
        <v>102</v>
      </c>
      <c r="C3490" t="s">
        <v>9861</v>
      </c>
      <c r="D3490" t="s">
        <v>225</v>
      </c>
      <c r="E3490">
        <v>18</v>
      </c>
      <c r="F3490" t="s">
        <v>17465</v>
      </c>
      <c r="G3490">
        <v>2024</v>
      </c>
      <c r="H3490">
        <f t="shared" si="164"/>
        <v>45491</v>
      </c>
      <c r="I3490">
        <v>7</v>
      </c>
      <c r="J3490">
        <v>59</v>
      </c>
      <c r="K3490">
        <v>29</v>
      </c>
      <c r="L3490" t="s">
        <v>17466</v>
      </c>
      <c r="M3490">
        <f t="shared" si="162"/>
        <v>0.83297453703703705</v>
      </c>
      <c r="N3490" t="str">
        <f t="shared" si="163"/>
        <v>5-8 PM</v>
      </c>
      <c r="O3490">
        <v>5125.41</v>
      </c>
      <c r="P3490">
        <v>829</v>
      </c>
      <c r="Q3490">
        <v>828</v>
      </c>
      <c r="R3490">
        <v>1</v>
      </c>
      <c r="S3490">
        <v>4297.41</v>
      </c>
      <c r="T3490" t="s">
        <v>105</v>
      </c>
      <c r="U3490" t="s">
        <v>23</v>
      </c>
      <c r="V3490" t="s">
        <v>24</v>
      </c>
      <c r="W3490" t="s">
        <v>9862</v>
      </c>
      <c r="X3490" t="s">
        <v>26</v>
      </c>
      <c r="Y3490" t="s">
        <v>27</v>
      </c>
      <c r="Z3490" t="s">
        <v>28</v>
      </c>
      <c r="AA3490" t="s">
        <v>26</v>
      </c>
      <c r="AB3490" t="s">
        <v>30</v>
      </c>
    </row>
    <row r="3491" spans="1:28" x14ac:dyDescent="0.3">
      <c r="A3491" t="s">
        <v>9863</v>
      </c>
      <c r="B3491" t="s">
        <v>234</v>
      </c>
      <c r="C3491" t="s">
        <v>9864</v>
      </c>
      <c r="D3491" t="s">
        <v>225</v>
      </c>
      <c r="E3491">
        <v>18</v>
      </c>
      <c r="F3491" t="s">
        <v>17465</v>
      </c>
      <c r="G3491">
        <v>2024</v>
      </c>
      <c r="H3491">
        <f t="shared" si="164"/>
        <v>45491</v>
      </c>
      <c r="I3491">
        <v>7</v>
      </c>
      <c r="J3491">
        <v>59</v>
      </c>
      <c r="K3491">
        <v>11</v>
      </c>
      <c r="L3491" t="s">
        <v>17466</v>
      </c>
      <c r="M3491">
        <f t="shared" si="162"/>
        <v>0.83276620370370369</v>
      </c>
      <c r="N3491" t="str">
        <f t="shared" si="163"/>
        <v>5-8 PM</v>
      </c>
      <c r="O3491">
        <v>32858.480000000003</v>
      </c>
      <c r="P3491">
        <v>829</v>
      </c>
      <c r="Q3491">
        <v>828</v>
      </c>
      <c r="R3491">
        <v>1</v>
      </c>
      <c r="S3491">
        <v>32030.48</v>
      </c>
      <c r="T3491" t="s">
        <v>105</v>
      </c>
      <c r="U3491" t="s">
        <v>23</v>
      </c>
      <c r="V3491" t="s">
        <v>24</v>
      </c>
      <c r="W3491" t="s">
        <v>9865</v>
      </c>
      <c r="X3491" t="s">
        <v>26</v>
      </c>
      <c r="Y3491" t="s">
        <v>27</v>
      </c>
      <c r="Z3491" t="s">
        <v>28</v>
      </c>
      <c r="AA3491" t="s">
        <v>26</v>
      </c>
      <c r="AB3491" t="s">
        <v>30</v>
      </c>
    </row>
    <row r="3492" spans="1:28" x14ac:dyDescent="0.3">
      <c r="A3492" t="s">
        <v>9866</v>
      </c>
      <c r="B3492" t="s">
        <v>234</v>
      </c>
      <c r="C3492" t="s">
        <v>9867</v>
      </c>
      <c r="D3492" t="s">
        <v>225</v>
      </c>
      <c r="E3492">
        <v>18</v>
      </c>
      <c r="F3492" t="s">
        <v>17465</v>
      </c>
      <c r="G3492">
        <v>2024</v>
      </c>
      <c r="H3492">
        <f t="shared" si="164"/>
        <v>45491</v>
      </c>
      <c r="I3492">
        <v>7</v>
      </c>
      <c r="J3492">
        <v>59</v>
      </c>
      <c r="K3492">
        <v>10</v>
      </c>
      <c r="L3492" t="s">
        <v>17466</v>
      </c>
      <c r="M3492">
        <f t="shared" si="162"/>
        <v>0.83275462962962965</v>
      </c>
      <c r="N3492" t="str">
        <f t="shared" si="163"/>
        <v>5-8 PM</v>
      </c>
      <c r="O3492">
        <v>33686.480000000003</v>
      </c>
      <c r="P3492">
        <v>829</v>
      </c>
      <c r="Q3492">
        <v>828</v>
      </c>
      <c r="R3492">
        <v>1</v>
      </c>
      <c r="S3492">
        <v>32858.480000000003</v>
      </c>
      <c r="T3492" t="s">
        <v>105</v>
      </c>
      <c r="U3492" t="s">
        <v>23</v>
      </c>
      <c r="V3492" t="s">
        <v>24</v>
      </c>
      <c r="W3492" t="s">
        <v>9868</v>
      </c>
      <c r="X3492" t="s">
        <v>26</v>
      </c>
      <c r="Y3492" t="s">
        <v>27</v>
      </c>
      <c r="Z3492" t="s">
        <v>28</v>
      </c>
      <c r="AA3492" t="s">
        <v>26</v>
      </c>
      <c r="AB3492" t="s">
        <v>30</v>
      </c>
    </row>
    <row r="3493" spans="1:28" x14ac:dyDescent="0.3">
      <c r="A3493" t="s">
        <v>9869</v>
      </c>
      <c r="B3493" t="s">
        <v>234</v>
      </c>
      <c r="C3493" t="s">
        <v>9870</v>
      </c>
      <c r="D3493" t="s">
        <v>225</v>
      </c>
      <c r="E3493">
        <v>18</v>
      </c>
      <c r="F3493" t="s">
        <v>17465</v>
      </c>
      <c r="G3493">
        <v>2024</v>
      </c>
      <c r="H3493">
        <f t="shared" si="164"/>
        <v>45491</v>
      </c>
      <c r="I3493">
        <v>7</v>
      </c>
      <c r="J3493">
        <v>58</v>
      </c>
      <c r="K3493">
        <v>37</v>
      </c>
      <c r="L3493" t="s">
        <v>17466</v>
      </c>
      <c r="M3493">
        <f t="shared" si="162"/>
        <v>0.83237268518518526</v>
      </c>
      <c r="N3493" t="str">
        <f t="shared" si="163"/>
        <v>5-8 PM</v>
      </c>
      <c r="O3493">
        <v>34514.480000000003</v>
      </c>
      <c r="P3493">
        <v>829</v>
      </c>
      <c r="Q3493">
        <v>828</v>
      </c>
      <c r="R3493">
        <v>1</v>
      </c>
      <c r="S3493">
        <v>33686.480000000003</v>
      </c>
      <c r="T3493" t="s">
        <v>105</v>
      </c>
      <c r="U3493" t="s">
        <v>23</v>
      </c>
      <c r="V3493" t="s">
        <v>24</v>
      </c>
      <c r="W3493" t="s">
        <v>9871</v>
      </c>
      <c r="X3493" t="s">
        <v>26</v>
      </c>
      <c r="Y3493" t="s">
        <v>27</v>
      </c>
      <c r="Z3493" t="s">
        <v>28</v>
      </c>
      <c r="AA3493" t="s">
        <v>26</v>
      </c>
      <c r="AB3493" t="s">
        <v>30</v>
      </c>
    </row>
    <row r="3494" spans="1:28" x14ac:dyDescent="0.3">
      <c r="A3494" t="s">
        <v>9872</v>
      </c>
      <c r="B3494" t="s">
        <v>234</v>
      </c>
      <c r="C3494" t="s">
        <v>9873</v>
      </c>
      <c r="D3494" t="s">
        <v>225</v>
      </c>
      <c r="E3494">
        <v>18</v>
      </c>
      <c r="F3494" t="s">
        <v>17465</v>
      </c>
      <c r="G3494">
        <v>2024</v>
      </c>
      <c r="H3494">
        <f t="shared" si="164"/>
        <v>45491</v>
      </c>
      <c r="I3494">
        <v>7</v>
      </c>
      <c r="J3494">
        <v>58</v>
      </c>
      <c r="K3494">
        <v>36</v>
      </c>
      <c r="L3494" t="s">
        <v>17466</v>
      </c>
      <c r="M3494">
        <f t="shared" si="162"/>
        <v>0.83236111111111111</v>
      </c>
      <c r="N3494" t="str">
        <f t="shared" si="163"/>
        <v>5-8 PM</v>
      </c>
      <c r="O3494">
        <v>35342.480000000003</v>
      </c>
      <c r="P3494">
        <v>829</v>
      </c>
      <c r="Q3494">
        <v>828</v>
      </c>
      <c r="R3494">
        <v>1</v>
      </c>
      <c r="S3494">
        <v>34514.480000000003</v>
      </c>
      <c r="T3494" t="s">
        <v>105</v>
      </c>
      <c r="U3494" t="s">
        <v>23</v>
      </c>
      <c r="V3494" t="s">
        <v>24</v>
      </c>
      <c r="W3494" t="s">
        <v>9874</v>
      </c>
      <c r="X3494" t="s">
        <v>26</v>
      </c>
      <c r="Y3494" t="s">
        <v>27</v>
      </c>
      <c r="Z3494" t="s">
        <v>28</v>
      </c>
      <c r="AA3494" t="s">
        <v>26</v>
      </c>
      <c r="AB3494" t="s">
        <v>30</v>
      </c>
    </row>
    <row r="3495" spans="1:28" x14ac:dyDescent="0.3">
      <c r="A3495" t="s">
        <v>9875</v>
      </c>
      <c r="B3495" t="s">
        <v>4517</v>
      </c>
      <c r="C3495" t="s">
        <v>9686</v>
      </c>
      <c r="D3495" t="s">
        <v>1228</v>
      </c>
      <c r="E3495">
        <v>18</v>
      </c>
      <c r="F3495" t="s">
        <v>17465</v>
      </c>
      <c r="G3495">
        <v>2024</v>
      </c>
      <c r="H3495">
        <f t="shared" si="164"/>
        <v>45491</v>
      </c>
      <c r="I3495">
        <v>7</v>
      </c>
      <c r="J3495">
        <v>49</v>
      </c>
      <c r="K3495">
        <v>28</v>
      </c>
      <c r="L3495" t="s">
        <v>17466</v>
      </c>
      <c r="M3495">
        <f t="shared" si="162"/>
        <v>0.8260185185185186</v>
      </c>
      <c r="N3495" t="str">
        <f t="shared" si="163"/>
        <v>5-8 PM</v>
      </c>
      <c r="O3495">
        <v>275.47000000000003</v>
      </c>
      <c r="P3495">
        <v>107</v>
      </c>
      <c r="Q3495">
        <v>101.65</v>
      </c>
      <c r="R3495">
        <v>0</v>
      </c>
      <c r="S3495">
        <v>173.82</v>
      </c>
      <c r="T3495" t="s">
        <v>2085</v>
      </c>
      <c r="U3495" t="s">
        <v>198</v>
      </c>
      <c r="V3495" t="s">
        <v>24</v>
      </c>
      <c r="W3495" t="s">
        <v>1489</v>
      </c>
      <c r="X3495" t="s">
        <v>26</v>
      </c>
      <c r="Y3495" t="s">
        <v>36</v>
      </c>
      <c r="Z3495" t="s">
        <v>28</v>
      </c>
      <c r="AA3495" t="s">
        <v>26</v>
      </c>
      <c r="AB3495" t="s">
        <v>30</v>
      </c>
    </row>
    <row r="3496" spans="1:28" x14ac:dyDescent="0.3">
      <c r="A3496" t="s">
        <v>9876</v>
      </c>
      <c r="B3496" t="s">
        <v>102</v>
      </c>
      <c r="C3496" t="s">
        <v>9877</v>
      </c>
      <c r="D3496" t="s">
        <v>50</v>
      </c>
      <c r="E3496">
        <v>18</v>
      </c>
      <c r="F3496" t="s">
        <v>17465</v>
      </c>
      <c r="G3496">
        <v>2024</v>
      </c>
      <c r="H3496">
        <f t="shared" si="164"/>
        <v>45491</v>
      </c>
      <c r="I3496">
        <v>7</v>
      </c>
      <c r="J3496">
        <v>48</v>
      </c>
      <c r="K3496">
        <v>45</v>
      </c>
      <c r="L3496" t="s">
        <v>17466</v>
      </c>
      <c r="M3496">
        <f t="shared" si="162"/>
        <v>0.82552083333333337</v>
      </c>
      <c r="N3496" t="str">
        <f t="shared" si="163"/>
        <v>5-8 PM</v>
      </c>
      <c r="O3496">
        <v>5308.36</v>
      </c>
      <c r="P3496">
        <v>189</v>
      </c>
      <c r="Q3496">
        <v>182.95</v>
      </c>
      <c r="R3496">
        <v>6.05</v>
      </c>
      <c r="S3496">
        <v>5125.41</v>
      </c>
      <c r="T3496" t="s">
        <v>34</v>
      </c>
      <c r="U3496" t="s">
        <v>23</v>
      </c>
      <c r="V3496" t="s">
        <v>24</v>
      </c>
      <c r="W3496" t="s">
        <v>9878</v>
      </c>
      <c r="X3496" t="s">
        <v>26</v>
      </c>
      <c r="Y3496" t="s">
        <v>36</v>
      </c>
      <c r="Z3496" t="s">
        <v>28</v>
      </c>
      <c r="AA3496" t="s">
        <v>29</v>
      </c>
      <c r="AB3496" t="s">
        <v>30</v>
      </c>
    </row>
    <row r="3497" spans="1:28" x14ac:dyDescent="0.3">
      <c r="A3497" t="s">
        <v>9879</v>
      </c>
      <c r="B3497" t="s">
        <v>4517</v>
      </c>
      <c r="C3497" t="s">
        <v>9686</v>
      </c>
      <c r="D3497" t="s">
        <v>2090</v>
      </c>
      <c r="E3497">
        <v>18</v>
      </c>
      <c r="F3497" t="s">
        <v>17465</v>
      </c>
      <c r="G3497">
        <v>2024</v>
      </c>
      <c r="H3497">
        <f t="shared" si="164"/>
        <v>45491</v>
      </c>
      <c r="I3497">
        <v>7</v>
      </c>
      <c r="J3497">
        <v>48</v>
      </c>
      <c r="K3497">
        <v>40</v>
      </c>
      <c r="L3497" t="s">
        <v>17466</v>
      </c>
      <c r="M3497">
        <f t="shared" si="162"/>
        <v>0.82546296296296295</v>
      </c>
      <c r="N3497" t="str">
        <f t="shared" si="163"/>
        <v>5-8 PM</v>
      </c>
      <c r="O3497">
        <v>275.47000000000003</v>
      </c>
      <c r="P3497">
        <v>107</v>
      </c>
      <c r="Q3497">
        <v>101.65</v>
      </c>
      <c r="R3497">
        <v>0</v>
      </c>
      <c r="S3497">
        <v>173.82</v>
      </c>
      <c r="T3497" t="s">
        <v>2085</v>
      </c>
      <c r="U3497" t="s">
        <v>198</v>
      </c>
      <c r="V3497" t="s">
        <v>24</v>
      </c>
      <c r="W3497" t="s">
        <v>1489</v>
      </c>
      <c r="X3497" t="s">
        <v>26</v>
      </c>
      <c r="Y3497" t="s">
        <v>36</v>
      </c>
      <c r="Z3497" t="s">
        <v>28</v>
      </c>
      <c r="AA3497" t="s">
        <v>26</v>
      </c>
      <c r="AB3497" t="s">
        <v>30</v>
      </c>
    </row>
    <row r="3498" spans="1:28" x14ac:dyDescent="0.3">
      <c r="A3498" t="s">
        <v>9880</v>
      </c>
      <c r="B3498" t="s">
        <v>98</v>
      </c>
      <c r="C3498" t="s">
        <v>9881</v>
      </c>
      <c r="D3498" t="s">
        <v>74</v>
      </c>
      <c r="E3498">
        <v>18</v>
      </c>
      <c r="F3498" t="s">
        <v>17465</v>
      </c>
      <c r="G3498">
        <v>2024</v>
      </c>
      <c r="H3498">
        <f t="shared" si="164"/>
        <v>45491</v>
      </c>
      <c r="I3498">
        <v>7</v>
      </c>
      <c r="J3498">
        <v>47</v>
      </c>
      <c r="K3498">
        <v>19</v>
      </c>
      <c r="L3498" t="s">
        <v>17466</v>
      </c>
      <c r="M3498">
        <f t="shared" si="162"/>
        <v>0.82452546296296303</v>
      </c>
      <c r="N3498" t="str">
        <f t="shared" si="163"/>
        <v>5-8 PM</v>
      </c>
      <c r="O3498">
        <v>1900.41</v>
      </c>
      <c r="P3498">
        <v>199</v>
      </c>
      <c r="Q3498">
        <v>193.03</v>
      </c>
      <c r="R3498">
        <v>5.97</v>
      </c>
      <c r="S3498">
        <v>1707.38</v>
      </c>
      <c r="T3498" t="s">
        <v>34</v>
      </c>
      <c r="U3498" t="s">
        <v>23</v>
      </c>
      <c r="V3498" t="s">
        <v>24</v>
      </c>
      <c r="W3498" t="s">
        <v>9882</v>
      </c>
      <c r="X3498" t="s">
        <v>26</v>
      </c>
      <c r="Y3498" t="s">
        <v>36</v>
      </c>
      <c r="Z3498" t="s">
        <v>28</v>
      </c>
      <c r="AA3498" t="s">
        <v>29</v>
      </c>
      <c r="AB3498" t="s">
        <v>30</v>
      </c>
    </row>
    <row r="3499" spans="1:28" x14ac:dyDescent="0.3">
      <c r="A3499" t="s">
        <v>9883</v>
      </c>
      <c r="B3499" t="s">
        <v>1537</v>
      </c>
      <c r="C3499" t="s">
        <v>9884</v>
      </c>
      <c r="D3499" t="s">
        <v>21</v>
      </c>
      <c r="E3499">
        <v>18</v>
      </c>
      <c r="F3499" t="s">
        <v>17465</v>
      </c>
      <c r="G3499">
        <v>2024</v>
      </c>
      <c r="H3499">
        <f t="shared" si="164"/>
        <v>45491</v>
      </c>
      <c r="I3499">
        <v>7</v>
      </c>
      <c r="J3499">
        <v>42</v>
      </c>
      <c r="K3499">
        <v>48</v>
      </c>
      <c r="L3499" t="s">
        <v>17466</v>
      </c>
      <c r="M3499">
        <f t="shared" si="162"/>
        <v>0.82138888888888895</v>
      </c>
      <c r="N3499" t="str">
        <f t="shared" si="163"/>
        <v>5-8 PM</v>
      </c>
      <c r="O3499">
        <v>1106.57</v>
      </c>
      <c r="P3499">
        <v>239</v>
      </c>
      <c r="Q3499">
        <v>233.98</v>
      </c>
      <c r="R3499">
        <v>5.0199999999999996</v>
      </c>
      <c r="S3499">
        <v>872.59</v>
      </c>
      <c r="T3499" t="s">
        <v>34</v>
      </c>
      <c r="U3499" t="s">
        <v>23</v>
      </c>
      <c r="V3499" t="s">
        <v>24</v>
      </c>
      <c r="W3499" t="s">
        <v>9885</v>
      </c>
      <c r="X3499" t="s">
        <v>26</v>
      </c>
      <c r="Y3499" t="s">
        <v>36</v>
      </c>
      <c r="Z3499" t="s">
        <v>28</v>
      </c>
      <c r="AA3499" t="s">
        <v>37</v>
      </c>
      <c r="AB3499" t="s">
        <v>30</v>
      </c>
    </row>
    <row r="3500" spans="1:28" x14ac:dyDescent="0.3">
      <c r="A3500" t="s">
        <v>9886</v>
      </c>
      <c r="B3500" t="s">
        <v>167</v>
      </c>
      <c r="C3500" t="s">
        <v>9887</v>
      </c>
      <c r="D3500" t="s">
        <v>21</v>
      </c>
      <c r="E3500">
        <v>18</v>
      </c>
      <c r="F3500" t="s">
        <v>17465</v>
      </c>
      <c r="G3500">
        <v>2024</v>
      </c>
      <c r="H3500">
        <f t="shared" si="164"/>
        <v>45491</v>
      </c>
      <c r="I3500">
        <v>7</v>
      </c>
      <c r="J3500">
        <v>39</v>
      </c>
      <c r="K3500">
        <v>2</v>
      </c>
      <c r="L3500" t="s">
        <v>17466</v>
      </c>
      <c r="M3500">
        <f t="shared" si="162"/>
        <v>0.81877314814814817</v>
      </c>
      <c r="N3500" t="str">
        <f t="shared" si="163"/>
        <v>5-8 PM</v>
      </c>
      <c r="O3500">
        <v>1070.22</v>
      </c>
      <c r="P3500">
        <v>249</v>
      </c>
      <c r="Q3500">
        <v>241.53</v>
      </c>
      <c r="R3500">
        <v>7.47</v>
      </c>
      <c r="S3500">
        <v>828.69</v>
      </c>
      <c r="T3500" t="s">
        <v>34</v>
      </c>
      <c r="U3500" t="s">
        <v>23</v>
      </c>
      <c r="V3500" t="s">
        <v>24</v>
      </c>
      <c r="W3500" t="s">
        <v>9888</v>
      </c>
      <c r="X3500" t="s">
        <v>26</v>
      </c>
      <c r="Y3500" t="s">
        <v>36</v>
      </c>
      <c r="Z3500" t="s">
        <v>28</v>
      </c>
      <c r="AA3500" t="s">
        <v>29</v>
      </c>
      <c r="AB3500" t="s">
        <v>30</v>
      </c>
    </row>
    <row r="3501" spans="1:28" x14ac:dyDescent="0.3">
      <c r="A3501" t="s">
        <v>9889</v>
      </c>
      <c r="B3501" t="s">
        <v>57</v>
      </c>
      <c r="C3501" t="s">
        <v>9890</v>
      </c>
      <c r="D3501" t="s">
        <v>50</v>
      </c>
      <c r="E3501">
        <v>18</v>
      </c>
      <c r="F3501" t="s">
        <v>17465</v>
      </c>
      <c r="G3501">
        <v>2024</v>
      </c>
      <c r="H3501">
        <f t="shared" si="164"/>
        <v>45491</v>
      </c>
      <c r="I3501">
        <v>7</v>
      </c>
      <c r="J3501">
        <v>34</v>
      </c>
      <c r="K3501">
        <v>59</v>
      </c>
      <c r="L3501" t="s">
        <v>17466</v>
      </c>
      <c r="M3501">
        <f t="shared" si="162"/>
        <v>0.81596064814814817</v>
      </c>
      <c r="N3501" t="str">
        <f t="shared" si="163"/>
        <v>5-8 PM</v>
      </c>
      <c r="O3501">
        <v>777.56</v>
      </c>
      <c r="P3501">
        <v>155</v>
      </c>
      <c r="Q3501">
        <v>148.80000000000001</v>
      </c>
      <c r="R3501">
        <v>6.2</v>
      </c>
      <c r="S3501">
        <v>628.76</v>
      </c>
      <c r="T3501" t="s">
        <v>34</v>
      </c>
      <c r="U3501" t="s">
        <v>23</v>
      </c>
      <c r="V3501" t="s">
        <v>24</v>
      </c>
      <c r="W3501" t="s">
        <v>9891</v>
      </c>
      <c r="X3501" t="s">
        <v>26</v>
      </c>
      <c r="Y3501" t="s">
        <v>36</v>
      </c>
      <c r="Z3501" t="s">
        <v>28</v>
      </c>
      <c r="AA3501" t="s">
        <v>29</v>
      </c>
      <c r="AB3501" t="s">
        <v>30</v>
      </c>
    </row>
    <row r="3502" spans="1:28" x14ac:dyDescent="0.3">
      <c r="A3502" t="s">
        <v>9892</v>
      </c>
      <c r="B3502" t="s">
        <v>185</v>
      </c>
      <c r="C3502" t="s">
        <v>9893</v>
      </c>
      <c r="D3502" t="s">
        <v>21</v>
      </c>
      <c r="E3502">
        <v>18</v>
      </c>
      <c r="F3502" t="s">
        <v>17465</v>
      </c>
      <c r="G3502">
        <v>2024</v>
      </c>
      <c r="H3502">
        <f t="shared" si="164"/>
        <v>45491</v>
      </c>
      <c r="I3502">
        <v>7</v>
      </c>
      <c r="J3502">
        <v>29</v>
      </c>
      <c r="K3502">
        <v>16</v>
      </c>
      <c r="L3502" t="s">
        <v>17466</v>
      </c>
      <c r="M3502">
        <f t="shared" si="162"/>
        <v>0.81199074074074085</v>
      </c>
      <c r="N3502" t="str">
        <f t="shared" si="163"/>
        <v>5-8 PM</v>
      </c>
      <c r="O3502">
        <v>1290.25</v>
      </c>
      <c r="P3502">
        <v>666</v>
      </c>
      <c r="Q3502">
        <v>650.67999999999995</v>
      </c>
      <c r="R3502">
        <v>15.32</v>
      </c>
      <c r="S3502">
        <v>639.57000000000005</v>
      </c>
      <c r="T3502" t="s">
        <v>34</v>
      </c>
      <c r="U3502" t="s">
        <v>23</v>
      </c>
      <c r="V3502" t="s">
        <v>24</v>
      </c>
      <c r="W3502" t="s">
        <v>9894</v>
      </c>
      <c r="X3502" t="s">
        <v>26</v>
      </c>
      <c r="Y3502" t="s">
        <v>36</v>
      </c>
      <c r="Z3502" t="s">
        <v>28</v>
      </c>
      <c r="AA3502" t="s">
        <v>29</v>
      </c>
      <c r="AB3502" t="s">
        <v>30</v>
      </c>
    </row>
    <row r="3503" spans="1:28" x14ac:dyDescent="0.3">
      <c r="A3503" t="s">
        <v>9895</v>
      </c>
      <c r="B3503" t="s">
        <v>1537</v>
      </c>
      <c r="C3503" t="s">
        <v>9896</v>
      </c>
      <c r="D3503" t="s">
        <v>21</v>
      </c>
      <c r="E3503">
        <v>18</v>
      </c>
      <c r="F3503" t="s">
        <v>17465</v>
      </c>
      <c r="G3503">
        <v>2024</v>
      </c>
      <c r="H3503">
        <f t="shared" si="164"/>
        <v>45491</v>
      </c>
      <c r="I3503">
        <v>7</v>
      </c>
      <c r="J3503">
        <v>25</v>
      </c>
      <c r="K3503">
        <v>14</v>
      </c>
      <c r="L3503" t="s">
        <v>17466</v>
      </c>
      <c r="M3503">
        <f t="shared" si="162"/>
        <v>0.80918981481481478</v>
      </c>
      <c r="N3503" t="str">
        <f t="shared" si="163"/>
        <v>5-8 PM</v>
      </c>
      <c r="O3503">
        <v>399.29</v>
      </c>
      <c r="P3503">
        <v>299</v>
      </c>
      <c r="Q3503">
        <v>292.72000000000003</v>
      </c>
      <c r="R3503">
        <v>6.28</v>
      </c>
      <c r="S3503">
        <v>106.57</v>
      </c>
      <c r="T3503" t="s">
        <v>34</v>
      </c>
      <c r="U3503" t="s">
        <v>23</v>
      </c>
      <c r="V3503" t="s">
        <v>24</v>
      </c>
      <c r="W3503" t="s">
        <v>9897</v>
      </c>
      <c r="X3503" t="s">
        <v>26</v>
      </c>
      <c r="Y3503" t="s">
        <v>36</v>
      </c>
      <c r="Z3503" t="s">
        <v>28</v>
      </c>
      <c r="AA3503" t="s">
        <v>37</v>
      </c>
      <c r="AB3503" t="s">
        <v>30</v>
      </c>
    </row>
    <row r="3504" spans="1:28" x14ac:dyDescent="0.3">
      <c r="A3504" t="s">
        <v>9898</v>
      </c>
      <c r="B3504" t="s">
        <v>1537</v>
      </c>
      <c r="C3504" t="s">
        <v>9899</v>
      </c>
      <c r="D3504" t="s">
        <v>21</v>
      </c>
      <c r="E3504">
        <v>18</v>
      </c>
      <c r="F3504" t="s">
        <v>17465</v>
      </c>
      <c r="G3504">
        <v>2024</v>
      </c>
      <c r="H3504">
        <f t="shared" si="164"/>
        <v>45491</v>
      </c>
      <c r="I3504">
        <v>7</v>
      </c>
      <c r="J3504">
        <v>24</v>
      </c>
      <c r="K3504">
        <v>36</v>
      </c>
      <c r="L3504" t="s">
        <v>17466</v>
      </c>
      <c r="M3504">
        <f t="shared" si="162"/>
        <v>0.80874999999999997</v>
      </c>
      <c r="N3504" t="str">
        <f t="shared" si="163"/>
        <v>5-8 PM</v>
      </c>
      <c r="O3504">
        <v>417.89</v>
      </c>
      <c r="P3504">
        <v>19</v>
      </c>
      <c r="Q3504">
        <v>18.600000000000001</v>
      </c>
      <c r="R3504">
        <v>0.4</v>
      </c>
      <c r="S3504">
        <v>399.29</v>
      </c>
      <c r="T3504" t="s">
        <v>34</v>
      </c>
      <c r="U3504" t="s">
        <v>23</v>
      </c>
      <c r="V3504" t="s">
        <v>24</v>
      </c>
      <c r="W3504" t="s">
        <v>9900</v>
      </c>
      <c r="X3504" t="s">
        <v>26</v>
      </c>
      <c r="Y3504" t="s">
        <v>36</v>
      </c>
      <c r="Z3504" t="s">
        <v>28</v>
      </c>
      <c r="AA3504" t="s">
        <v>37</v>
      </c>
      <c r="AB3504" t="s">
        <v>30</v>
      </c>
    </row>
    <row r="3505" spans="1:28" x14ac:dyDescent="0.3">
      <c r="A3505" t="s">
        <v>9901</v>
      </c>
      <c r="B3505" t="s">
        <v>4263</v>
      </c>
      <c r="C3505" t="s">
        <v>9902</v>
      </c>
      <c r="D3505" t="s">
        <v>74</v>
      </c>
      <c r="E3505">
        <v>18</v>
      </c>
      <c r="F3505" t="s">
        <v>17465</v>
      </c>
      <c r="G3505">
        <v>2024</v>
      </c>
      <c r="H3505">
        <f t="shared" si="164"/>
        <v>45491</v>
      </c>
      <c r="I3505">
        <v>7</v>
      </c>
      <c r="J3505">
        <v>18</v>
      </c>
      <c r="K3505">
        <v>36</v>
      </c>
      <c r="L3505" t="s">
        <v>17466</v>
      </c>
      <c r="M3505">
        <f t="shared" si="162"/>
        <v>0.80458333333333332</v>
      </c>
      <c r="N3505" t="str">
        <f t="shared" si="163"/>
        <v>5-8 PM</v>
      </c>
      <c r="O3505">
        <v>1016.08</v>
      </c>
      <c r="P3505">
        <v>299</v>
      </c>
      <c r="Q3505">
        <v>293.02</v>
      </c>
      <c r="R3505">
        <v>5.98</v>
      </c>
      <c r="S3505">
        <v>723.06</v>
      </c>
      <c r="T3505" t="s">
        <v>34</v>
      </c>
      <c r="U3505" t="s">
        <v>23</v>
      </c>
      <c r="V3505" t="s">
        <v>24</v>
      </c>
      <c r="W3505" t="s">
        <v>9903</v>
      </c>
      <c r="X3505" t="s">
        <v>26</v>
      </c>
      <c r="Y3505" t="s">
        <v>36</v>
      </c>
      <c r="Z3505" t="s">
        <v>28</v>
      </c>
      <c r="AA3505" t="s">
        <v>29</v>
      </c>
      <c r="AB3505" t="s">
        <v>30</v>
      </c>
    </row>
    <row r="3506" spans="1:28" x14ac:dyDescent="0.3">
      <c r="A3506" t="s">
        <v>9904</v>
      </c>
      <c r="B3506" t="s">
        <v>1537</v>
      </c>
      <c r="C3506" t="s">
        <v>9905</v>
      </c>
      <c r="D3506" t="s">
        <v>21</v>
      </c>
      <c r="E3506">
        <v>18</v>
      </c>
      <c r="F3506" t="s">
        <v>17465</v>
      </c>
      <c r="G3506">
        <v>2024</v>
      </c>
      <c r="H3506">
        <f t="shared" si="164"/>
        <v>45491</v>
      </c>
      <c r="I3506">
        <v>7</v>
      </c>
      <c r="J3506">
        <v>13</v>
      </c>
      <c r="K3506">
        <v>10</v>
      </c>
      <c r="L3506" t="s">
        <v>17466</v>
      </c>
      <c r="M3506">
        <f t="shared" si="162"/>
        <v>0.80081018518518521</v>
      </c>
      <c r="N3506" t="str">
        <f t="shared" si="163"/>
        <v>5-8 PM</v>
      </c>
      <c r="O3506">
        <v>612.71</v>
      </c>
      <c r="P3506">
        <v>199</v>
      </c>
      <c r="Q3506">
        <v>194.82</v>
      </c>
      <c r="R3506">
        <v>4.18</v>
      </c>
      <c r="S3506">
        <v>417.89</v>
      </c>
      <c r="T3506" t="s">
        <v>34</v>
      </c>
      <c r="U3506" t="s">
        <v>23</v>
      </c>
      <c r="V3506" t="s">
        <v>24</v>
      </c>
      <c r="W3506" t="s">
        <v>9906</v>
      </c>
      <c r="X3506" t="s">
        <v>26</v>
      </c>
      <c r="Y3506" t="s">
        <v>36</v>
      </c>
      <c r="Z3506" t="s">
        <v>28</v>
      </c>
      <c r="AA3506" t="s">
        <v>37</v>
      </c>
      <c r="AB3506" t="s">
        <v>30</v>
      </c>
    </row>
    <row r="3507" spans="1:28" x14ac:dyDescent="0.3">
      <c r="A3507" t="s">
        <v>9907</v>
      </c>
      <c r="B3507" t="s">
        <v>94</v>
      </c>
      <c r="C3507" t="s">
        <v>9908</v>
      </c>
      <c r="D3507" t="s">
        <v>21</v>
      </c>
      <c r="E3507">
        <v>18</v>
      </c>
      <c r="F3507" t="s">
        <v>17465</v>
      </c>
      <c r="G3507">
        <v>2024</v>
      </c>
      <c r="H3507">
        <f t="shared" si="164"/>
        <v>45491</v>
      </c>
      <c r="I3507">
        <v>7</v>
      </c>
      <c r="J3507">
        <v>12</v>
      </c>
      <c r="K3507">
        <v>55</v>
      </c>
      <c r="L3507" t="s">
        <v>17466</v>
      </c>
      <c r="M3507">
        <f t="shared" si="162"/>
        <v>0.80063657407407407</v>
      </c>
      <c r="N3507" t="str">
        <f t="shared" si="163"/>
        <v>5-8 PM</v>
      </c>
      <c r="O3507">
        <v>186.5</v>
      </c>
      <c r="P3507">
        <v>91</v>
      </c>
      <c r="Q3507">
        <v>88.27</v>
      </c>
      <c r="R3507">
        <v>2.73</v>
      </c>
      <c r="S3507">
        <v>98.23</v>
      </c>
      <c r="T3507" t="s">
        <v>34</v>
      </c>
      <c r="U3507" t="s">
        <v>23</v>
      </c>
      <c r="V3507" t="s">
        <v>24</v>
      </c>
      <c r="W3507" t="s">
        <v>9909</v>
      </c>
      <c r="X3507" t="s">
        <v>26</v>
      </c>
      <c r="Y3507" t="s">
        <v>36</v>
      </c>
      <c r="Z3507" t="s">
        <v>28</v>
      </c>
      <c r="AA3507" t="s">
        <v>29</v>
      </c>
      <c r="AB3507" t="s">
        <v>30</v>
      </c>
    </row>
    <row r="3508" spans="1:28" x14ac:dyDescent="0.3">
      <c r="A3508" t="s">
        <v>9910</v>
      </c>
      <c r="B3508" t="s">
        <v>94</v>
      </c>
      <c r="C3508" t="s">
        <v>9911</v>
      </c>
      <c r="D3508" t="s">
        <v>21</v>
      </c>
      <c r="E3508">
        <v>18</v>
      </c>
      <c r="F3508" t="s">
        <v>17465</v>
      </c>
      <c r="G3508">
        <v>2024</v>
      </c>
      <c r="H3508">
        <f t="shared" si="164"/>
        <v>45491</v>
      </c>
      <c r="I3508">
        <v>7</v>
      </c>
      <c r="J3508">
        <v>11</v>
      </c>
      <c r="K3508">
        <v>25</v>
      </c>
      <c r="L3508" t="s">
        <v>17466</v>
      </c>
      <c r="M3508">
        <f t="shared" si="162"/>
        <v>0.79959490740740735</v>
      </c>
      <c r="N3508" t="str">
        <f t="shared" si="163"/>
        <v>5-8 PM</v>
      </c>
      <c r="O3508">
        <v>428.03</v>
      </c>
      <c r="P3508">
        <v>249</v>
      </c>
      <c r="Q3508">
        <v>241.53</v>
      </c>
      <c r="R3508">
        <v>7.47</v>
      </c>
      <c r="S3508">
        <v>186.5</v>
      </c>
      <c r="T3508" t="s">
        <v>34</v>
      </c>
      <c r="U3508" t="s">
        <v>23</v>
      </c>
      <c r="V3508" t="s">
        <v>24</v>
      </c>
      <c r="W3508" t="s">
        <v>9912</v>
      </c>
      <c r="X3508" t="s">
        <v>26</v>
      </c>
      <c r="Y3508" t="s">
        <v>36</v>
      </c>
      <c r="Z3508" t="s">
        <v>28</v>
      </c>
      <c r="AA3508" t="s">
        <v>29</v>
      </c>
      <c r="AB3508" t="s">
        <v>30</v>
      </c>
    </row>
    <row r="3509" spans="1:28" x14ac:dyDescent="0.3">
      <c r="A3509" t="s">
        <v>9913</v>
      </c>
      <c r="B3509" t="s">
        <v>98</v>
      </c>
      <c r="C3509" t="s">
        <v>9914</v>
      </c>
      <c r="D3509" t="s">
        <v>50</v>
      </c>
      <c r="E3509">
        <v>18</v>
      </c>
      <c r="F3509" t="s">
        <v>17465</v>
      </c>
      <c r="G3509">
        <v>2024</v>
      </c>
      <c r="H3509">
        <f t="shared" si="164"/>
        <v>45491</v>
      </c>
      <c r="I3509">
        <v>7</v>
      </c>
      <c r="J3509">
        <v>7</v>
      </c>
      <c r="K3509">
        <v>14</v>
      </c>
      <c r="L3509" t="s">
        <v>17466</v>
      </c>
      <c r="M3509">
        <f t="shared" si="162"/>
        <v>0.79668981481481482</v>
      </c>
      <c r="N3509" t="str">
        <f t="shared" si="163"/>
        <v>5-8 PM</v>
      </c>
      <c r="O3509">
        <v>1177.45</v>
      </c>
      <c r="P3509">
        <v>299</v>
      </c>
      <c r="Q3509">
        <v>287.04000000000002</v>
      </c>
      <c r="R3509">
        <v>11.96</v>
      </c>
      <c r="S3509">
        <v>890.41</v>
      </c>
      <c r="T3509" t="s">
        <v>34</v>
      </c>
      <c r="U3509" t="s">
        <v>23</v>
      </c>
      <c r="V3509" t="s">
        <v>24</v>
      </c>
      <c r="W3509" t="s">
        <v>9915</v>
      </c>
      <c r="X3509" t="s">
        <v>26</v>
      </c>
      <c r="Y3509" t="s">
        <v>36</v>
      </c>
      <c r="Z3509" t="s">
        <v>28</v>
      </c>
      <c r="AA3509" t="s">
        <v>29</v>
      </c>
      <c r="AB3509" t="s">
        <v>30</v>
      </c>
    </row>
    <row r="3510" spans="1:28" x14ac:dyDescent="0.3">
      <c r="A3510" t="s">
        <v>9916</v>
      </c>
      <c r="B3510" t="s">
        <v>234</v>
      </c>
      <c r="C3510" t="s">
        <v>9873</v>
      </c>
      <c r="D3510" t="s">
        <v>225</v>
      </c>
      <c r="E3510">
        <v>18</v>
      </c>
      <c r="F3510" t="s">
        <v>17465</v>
      </c>
      <c r="G3510">
        <v>2024</v>
      </c>
      <c r="H3510">
        <f t="shared" si="164"/>
        <v>45491</v>
      </c>
      <c r="I3510">
        <v>6</v>
      </c>
      <c r="J3510">
        <v>57</v>
      </c>
      <c r="K3510">
        <v>34</v>
      </c>
      <c r="L3510" t="s">
        <v>17466</v>
      </c>
      <c r="M3510">
        <f t="shared" si="162"/>
        <v>0.78997685185185185</v>
      </c>
      <c r="N3510" t="str">
        <f t="shared" si="163"/>
        <v>5-8 PM</v>
      </c>
      <c r="O3510">
        <v>36170.480000000003</v>
      </c>
      <c r="P3510">
        <v>829</v>
      </c>
      <c r="Q3510">
        <v>828</v>
      </c>
      <c r="R3510">
        <v>0</v>
      </c>
      <c r="S3510">
        <v>35342.480000000003</v>
      </c>
      <c r="T3510" t="s">
        <v>105</v>
      </c>
      <c r="U3510" t="s">
        <v>198</v>
      </c>
      <c r="V3510" t="s">
        <v>24</v>
      </c>
      <c r="W3510" t="s">
        <v>9812</v>
      </c>
      <c r="X3510" t="s">
        <v>26</v>
      </c>
      <c r="Y3510" t="s">
        <v>27</v>
      </c>
      <c r="Z3510" t="s">
        <v>28</v>
      </c>
      <c r="AA3510" t="s">
        <v>26</v>
      </c>
      <c r="AB3510" t="s">
        <v>30</v>
      </c>
    </row>
    <row r="3511" spans="1:28" x14ac:dyDescent="0.3">
      <c r="A3511" t="s">
        <v>9917</v>
      </c>
      <c r="B3511" t="s">
        <v>234</v>
      </c>
      <c r="C3511" t="s">
        <v>9774</v>
      </c>
      <c r="D3511" t="s">
        <v>225</v>
      </c>
      <c r="E3511">
        <v>18</v>
      </c>
      <c r="F3511" t="s">
        <v>17465</v>
      </c>
      <c r="G3511">
        <v>2024</v>
      </c>
      <c r="H3511">
        <f t="shared" si="164"/>
        <v>45491</v>
      </c>
      <c r="I3511">
        <v>6</v>
      </c>
      <c r="J3511">
        <v>57</v>
      </c>
      <c r="K3511">
        <v>20</v>
      </c>
      <c r="L3511" t="s">
        <v>17466</v>
      </c>
      <c r="M3511">
        <f t="shared" si="162"/>
        <v>0.78981481481481486</v>
      </c>
      <c r="N3511" t="str">
        <f t="shared" si="163"/>
        <v>5-8 PM</v>
      </c>
      <c r="O3511">
        <v>36998.480000000003</v>
      </c>
      <c r="P3511">
        <v>829</v>
      </c>
      <c r="Q3511">
        <v>828</v>
      </c>
      <c r="R3511">
        <v>1</v>
      </c>
      <c r="S3511">
        <v>36170.480000000003</v>
      </c>
      <c r="T3511" t="s">
        <v>105</v>
      </c>
      <c r="U3511" t="s">
        <v>23</v>
      </c>
      <c r="V3511" t="s">
        <v>24</v>
      </c>
      <c r="W3511" t="s">
        <v>9775</v>
      </c>
      <c r="X3511" t="s">
        <v>26</v>
      </c>
      <c r="Y3511" t="s">
        <v>27</v>
      </c>
      <c r="Z3511" t="s">
        <v>28</v>
      </c>
      <c r="AA3511" t="s">
        <v>26</v>
      </c>
      <c r="AB3511" t="s">
        <v>30</v>
      </c>
    </row>
    <row r="3512" spans="1:28" x14ac:dyDescent="0.3">
      <c r="A3512" t="s">
        <v>9918</v>
      </c>
      <c r="B3512" t="s">
        <v>234</v>
      </c>
      <c r="C3512" t="s">
        <v>9783</v>
      </c>
      <c r="D3512" t="s">
        <v>225</v>
      </c>
      <c r="E3512">
        <v>18</v>
      </c>
      <c r="F3512" t="s">
        <v>17465</v>
      </c>
      <c r="G3512">
        <v>2024</v>
      </c>
      <c r="H3512">
        <f t="shared" si="164"/>
        <v>45491</v>
      </c>
      <c r="I3512">
        <v>6</v>
      </c>
      <c r="J3512">
        <v>57</v>
      </c>
      <c r="K3512">
        <v>3</v>
      </c>
      <c r="L3512" t="s">
        <v>17466</v>
      </c>
      <c r="M3512">
        <f t="shared" si="162"/>
        <v>0.78961805555555553</v>
      </c>
      <c r="N3512" t="str">
        <f t="shared" si="163"/>
        <v>5-8 PM</v>
      </c>
      <c r="O3512">
        <v>37826.480000000003</v>
      </c>
      <c r="P3512">
        <v>829</v>
      </c>
      <c r="Q3512">
        <v>828</v>
      </c>
      <c r="R3512">
        <v>1</v>
      </c>
      <c r="S3512">
        <v>36998.480000000003</v>
      </c>
      <c r="T3512" t="s">
        <v>105</v>
      </c>
      <c r="U3512" t="s">
        <v>23</v>
      </c>
      <c r="V3512" t="s">
        <v>24</v>
      </c>
      <c r="W3512" t="s">
        <v>9784</v>
      </c>
      <c r="X3512" t="s">
        <v>26</v>
      </c>
      <c r="Y3512" t="s">
        <v>27</v>
      </c>
      <c r="Z3512" t="s">
        <v>28</v>
      </c>
      <c r="AA3512" t="s">
        <v>26</v>
      </c>
      <c r="AB3512" t="s">
        <v>30</v>
      </c>
    </row>
    <row r="3513" spans="1:28" x14ac:dyDescent="0.3">
      <c r="A3513" t="s">
        <v>9919</v>
      </c>
      <c r="B3513" t="s">
        <v>234</v>
      </c>
      <c r="C3513" t="s">
        <v>9920</v>
      </c>
      <c r="D3513" t="s">
        <v>225</v>
      </c>
      <c r="E3513">
        <v>18</v>
      </c>
      <c r="F3513" t="s">
        <v>17465</v>
      </c>
      <c r="G3513">
        <v>2024</v>
      </c>
      <c r="H3513">
        <f t="shared" si="164"/>
        <v>45491</v>
      </c>
      <c r="I3513">
        <v>6</v>
      </c>
      <c r="J3513">
        <v>56</v>
      </c>
      <c r="K3513">
        <v>39</v>
      </c>
      <c r="L3513" t="s">
        <v>17466</v>
      </c>
      <c r="M3513">
        <f t="shared" si="162"/>
        <v>0.78934027777777782</v>
      </c>
      <c r="N3513" t="str">
        <f t="shared" si="163"/>
        <v>5-8 PM</v>
      </c>
      <c r="O3513">
        <v>38654.480000000003</v>
      </c>
      <c r="P3513">
        <v>829</v>
      </c>
      <c r="Q3513">
        <v>828</v>
      </c>
      <c r="R3513">
        <v>1</v>
      </c>
      <c r="S3513">
        <v>37826.480000000003</v>
      </c>
      <c r="T3513" t="s">
        <v>105</v>
      </c>
      <c r="U3513" t="s">
        <v>23</v>
      </c>
      <c r="V3513" t="s">
        <v>24</v>
      </c>
      <c r="W3513" t="s">
        <v>26</v>
      </c>
      <c r="X3513" t="s">
        <v>26</v>
      </c>
      <c r="Y3513" t="s">
        <v>27</v>
      </c>
      <c r="Z3513" t="s">
        <v>28</v>
      </c>
      <c r="AA3513" t="s">
        <v>26</v>
      </c>
      <c r="AB3513" t="s">
        <v>30</v>
      </c>
    </row>
    <row r="3514" spans="1:28" x14ac:dyDescent="0.3">
      <c r="A3514" t="s">
        <v>9921</v>
      </c>
      <c r="B3514" t="s">
        <v>68</v>
      </c>
      <c r="C3514" t="s">
        <v>9922</v>
      </c>
      <c r="D3514" t="s">
        <v>74</v>
      </c>
      <c r="E3514">
        <v>18</v>
      </c>
      <c r="F3514" t="s">
        <v>17465</v>
      </c>
      <c r="G3514">
        <v>2024</v>
      </c>
      <c r="H3514">
        <f t="shared" si="164"/>
        <v>45491</v>
      </c>
      <c r="I3514">
        <v>6</v>
      </c>
      <c r="J3514">
        <v>55</v>
      </c>
      <c r="K3514">
        <v>56</v>
      </c>
      <c r="L3514" t="s">
        <v>17466</v>
      </c>
      <c r="M3514">
        <f t="shared" si="162"/>
        <v>0.7888425925925926</v>
      </c>
      <c r="N3514" t="str">
        <f t="shared" si="163"/>
        <v>5-8 PM</v>
      </c>
      <c r="O3514">
        <v>2031.42</v>
      </c>
      <c r="P3514">
        <v>199</v>
      </c>
      <c r="Q3514">
        <v>193.03</v>
      </c>
      <c r="R3514">
        <v>5.97</v>
      </c>
      <c r="S3514">
        <v>1838.39</v>
      </c>
      <c r="T3514" t="s">
        <v>34</v>
      </c>
      <c r="U3514" t="s">
        <v>23</v>
      </c>
      <c r="V3514" t="s">
        <v>24</v>
      </c>
      <c r="W3514" t="s">
        <v>9923</v>
      </c>
      <c r="X3514" t="s">
        <v>26</v>
      </c>
      <c r="Y3514" t="s">
        <v>36</v>
      </c>
      <c r="Z3514" t="s">
        <v>28</v>
      </c>
      <c r="AA3514" t="s">
        <v>29</v>
      </c>
      <c r="AB3514" t="s">
        <v>30</v>
      </c>
    </row>
    <row r="3515" spans="1:28" x14ac:dyDescent="0.3">
      <c r="A3515" t="s">
        <v>9924</v>
      </c>
      <c r="B3515" t="s">
        <v>234</v>
      </c>
      <c r="C3515" t="s">
        <v>9814</v>
      </c>
      <c r="D3515" t="s">
        <v>225</v>
      </c>
      <c r="E3515">
        <v>18</v>
      </c>
      <c r="F3515" t="s">
        <v>17465</v>
      </c>
      <c r="G3515">
        <v>2024</v>
      </c>
      <c r="H3515">
        <f t="shared" si="164"/>
        <v>45491</v>
      </c>
      <c r="I3515">
        <v>6</v>
      </c>
      <c r="J3515">
        <v>53</v>
      </c>
      <c r="K3515">
        <v>2</v>
      </c>
      <c r="L3515" t="s">
        <v>17466</v>
      </c>
      <c r="M3515">
        <f t="shared" si="162"/>
        <v>0.78682870370370372</v>
      </c>
      <c r="N3515" t="str">
        <f t="shared" si="163"/>
        <v>5-8 PM</v>
      </c>
      <c r="O3515">
        <v>39482.480000000003</v>
      </c>
      <c r="P3515">
        <v>829</v>
      </c>
      <c r="Q3515">
        <v>828</v>
      </c>
      <c r="R3515">
        <v>1</v>
      </c>
      <c r="S3515">
        <v>38654.480000000003</v>
      </c>
      <c r="T3515" t="s">
        <v>105</v>
      </c>
      <c r="U3515" t="s">
        <v>23</v>
      </c>
      <c r="V3515" t="s">
        <v>24</v>
      </c>
      <c r="W3515" t="s">
        <v>9815</v>
      </c>
      <c r="X3515" t="s">
        <v>26</v>
      </c>
      <c r="Y3515" t="s">
        <v>27</v>
      </c>
      <c r="Z3515" t="s">
        <v>28</v>
      </c>
      <c r="AA3515" t="s">
        <v>26</v>
      </c>
      <c r="AB3515" t="s">
        <v>30</v>
      </c>
    </row>
    <row r="3516" spans="1:28" x14ac:dyDescent="0.3">
      <c r="A3516" t="s">
        <v>9925</v>
      </c>
      <c r="B3516" t="s">
        <v>234</v>
      </c>
      <c r="C3516" t="s">
        <v>9825</v>
      </c>
      <c r="D3516" t="s">
        <v>225</v>
      </c>
      <c r="E3516">
        <v>18</v>
      </c>
      <c r="F3516" t="s">
        <v>17465</v>
      </c>
      <c r="G3516">
        <v>2024</v>
      </c>
      <c r="H3516">
        <f t="shared" si="164"/>
        <v>45491</v>
      </c>
      <c r="I3516">
        <v>6</v>
      </c>
      <c r="J3516">
        <v>52</v>
      </c>
      <c r="K3516">
        <v>2</v>
      </c>
      <c r="L3516" t="s">
        <v>17466</v>
      </c>
      <c r="M3516">
        <f t="shared" si="162"/>
        <v>0.78613425925925917</v>
      </c>
      <c r="N3516" t="str">
        <f t="shared" si="163"/>
        <v>5-8 PM</v>
      </c>
      <c r="O3516">
        <v>40310.480000000003</v>
      </c>
      <c r="P3516">
        <v>829</v>
      </c>
      <c r="Q3516">
        <v>828</v>
      </c>
      <c r="R3516">
        <v>1</v>
      </c>
      <c r="S3516">
        <v>39482.480000000003</v>
      </c>
      <c r="T3516" t="s">
        <v>105</v>
      </c>
      <c r="U3516" t="s">
        <v>23</v>
      </c>
      <c r="V3516" t="s">
        <v>24</v>
      </c>
      <c r="W3516" t="s">
        <v>9826</v>
      </c>
      <c r="X3516" t="s">
        <v>26</v>
      </c>
      <c r="Y3516" t="s">
        <v>27</v>
      </c>
      <c r="Z3516" t="s">
        <v>28</v>
      </c>
      <c r="AA3516" t="s">
        <v>26</v>
      </c>
      <c r="AB3516" t="s">
        <v>30</v>
      </c>
    </row>
    <row r="3517" spans="1:28" x14ac:dyDescent="0.3">
      <c r="A3517" t="s">
        <v>9926</v>
      </c>
      <c r="B3517" t="s">
        <v>234</v>
      </c>
      <c r="C3517" t="s">
        <v>9840</v>
      </c>
      <c r="D3517" t="s">
        <v>225</v>
      </c>
      <c r="E3517">
        <v>18</v>
      </c>
      <c r="F3517" t="s">
        <v>17465</v>
      </c>
      <c r="G3517">
        <v>2024</v>
      </c>
      <c r="H3517">
        <f t="shared" si="164"/>
        <v>45491</v>
      </c>
      <c r="I3517">
        <v>6</v>
      </c>
      <c r="J3517">
        <v>51</v>
      </c>
      <c r="K3517">
        <v>59</v>
      </c>
      <c r="L3517" t="s">
        <v>17466</v>
      </c>
      <c r="M3517">
        <f t="shared" si="162"/>
        <v>0.78609953703703705</v>
      </c>
      <c r="N3517" t="str">
        <f t="shared" si="163"/>
        <v>5-8 PM</v>
      </c>
      <c r="O3517">
        <v>41138.480000000003</v>
      </c>
      <c r="P3517">
        <v>829</v>
      </c>
      <c r="Q3517">
        <v>828</v>
      </c>
      <c r="R3517">
        <v>1</v>
      </c>
      <c r="S3517">
        <v>40310.480000000003</v>
      </c>
      <c r="T3517" t="s">
        <v>105</v>
      </c>
      <c r="U3517" t="s">
        <v>23</v>
      </c>
      <c r="V3517" t="s">
        <v>24</v>
      </c>
      <c r="W3517" t="s">
        <v>9841</v>
      </c>
      <c r="X3517" t="s">
        <v>26</v>
      </c>
      <c r="Y3517" t="s">
        <v>27</v>
      </c>
      <c r="Z3517" t="s">
        <v>28</v>
      </c>
      <c r="AA3517" t="s">
        <v>26</v>
      </c>
      <c r="AB3517" t="s">
        <v>30</v>
      </c>
    </row>
    <row r="3518" spans="1:28" x14ac:dyDescent="0.3">
      <c r="A3518" t="s">
        <v>9927</v>
      </c>
      <c r="B3518" t="s">
        <v>234</v>
      </c>
      <c r="C3518" t="s">
        <v>9861</v>
      </c>
      <c r="D3518" t="s">
        <v>225</v>
      </c>
      <c r="E3518">
        <v>18</v>
      </c>
      <c r="F3518" t="s">
        <v>17465</v>
      </c>
      <c r="G3518">
        <v>2024</v>
      </c>
      <c r="H3518">
        <f t="shared" si="164"/>
        <v>45491</v>
      </c>
      <c r="I3518">
        <v>6</v>
      </c>
      <c r="J3518">
        <v>51</v>
      </c>
      <c r="K3518">
        <v>25</v>
      </c>
      <c r="L3518" t="s">
        <v>17466</v>
      </c>
      <c r="M3518">
        <f t="shared" si="162"/>
        <v>0.78570601851851851</v>
      </c>
      <c r="N3518" t="str">
        <f t="shared" si="163"/>
        <v>5-8 PM</v>
      </c>
      <c r="O3518">
        <v>41966.48</v>
      </c>
      <c r="P3518">
        <v>829</v>
      </c>
      <c r="Q3518">
        <v>828</v>
      </c>
      <c r="R3518">
        <v>1</v>
      </c>
      <c r="S3518">
        <v>41138.480000000003</v>
      </c>
      <c r="T3518" t="s">
        <v>105</v>
      </c>
      <c r="U3518" t="s">
        <v>23</v>
      </c>
      <c r="V3518" t="s">
        <v>24</v>
      </c>
      <c r="W3518" t="s">
        <v>9862</v>
      </c>
      <c r="X3518" t="s">
        <v>26</v>
      </c>
      <c r="Y3518" t="s">
        <v>27</v>
      </c>
      <c r="Z3518" t="s">
        <v>28</v>
      </c>
      <c r="AA3518" t="s">
        <v>26</v>
      </c>
      <c r="AB3518" t="s">
        <v>30</v>
      </c>
    </row>
    <row r="3519" spans="1:28" x14ac:dyDescent="0.3">
      <c r="A3519" t="s">
        <v>9928</v>
      </c>
      <c r="B3519" t="s">
        <v>234</v>
      </c>
      <c r="C3519" t="s">
        <v>9929</v>
      </c>
      <c r="D3519" t="s">
        <v>225</v>
      </c>
      <c r="E3519">
        <v>18</v>
      </c>
      <c r="F3519" t="s">
        <v>17465</v>
      </c>
      <c r="G3519">
        <v>2024</v>
      </c>
      <c r="H3519">
        <f t="shared" si="164"/>
        <v>45491</v>
      </c>
      <c r="I3519">
        <v>6</v>
      </c>
      <c r="J3519">
        <v>51</v>
      </c>
      <c r="K3519">
        <v>13</v>
      </c>
      <c r="L3519" t="s">
        <v>17466</v>
      </c>
      <c r="M3519">
        <f t="shared" si="162"/>
        <v>0.7855671296296296</v>
      </c>
      <c r="N3519" t="str">
        <f t="shared" si="163"/>
        <v>5-8 PM</v>
      </c>
      <c r="O3519">
        <v>42794.48</v>
      </c>
      <c r="P3519">
        <v>829</v>
      </c>
      <c r="Q3519">
        <v>828</v>
      </c>
      <c r="R3519">
        <v>1</v>
      </c>
      <c r="S3519">
        <v>41966.48</v>
      </c>
      <c r="T3519" t="s">
        <v>105</v>
      </c>
      <c r="U3519" t="s">
        <v>23</v>
      </c>
      <c r="V3519" t="s">
        <v>24</v>
      </c>
      <c r="W3519" t="s">
        <v>9930</v>
      </c>
      <c r="X3519" t="s">
        <v>26</v>
      </c>
      <c r="Y3519" t="s">
        <v>27</v>
      </c>
      <c r="Z3519" t="s">
        <v>28</v>
      </c>
      <c r="AA3519" t="s">
        <v>26</v>
      </c>
      <c r="AB3519" t="s">
        <v>30</v>
      </c>
    </row>
    <row r="3520" spans="1:28" x14ac:dyDescent="0.3">
      <c r="A3520" t="s">
        <v>9931</v>
      </c>
      <c r="B3520" t="s">
        <v>234</v>
      </c>
      <c r="C3520" t="s">
        <v>9932</v>
      </c>
      <c r="D3520" t="s">
        <v>225</v>
      </c>
      <c r="E3520">
        <v>18</v>
      </c>
      <c r="F3520" t="s">
        <v>17465</v>
      </c>
      <c r="G3520">
        <v>2024</v>
      </c>
      <c r="H3520">
        <f t="shared" si="164"/>
        <v>45491</v>
      </c>
      <c r="I3520">
        <v>6</v>
      </c>
      <c r="J3520">
        <v>51</v>
      </c>
      <c r="K3520">
        <v>0</v>
      </c>
      <c r="L3520" t="s">
        <v>17466</v>
      </c>
      <c r="M3520">
        <f t="shared" si="162"/>
        <v>0.78541666666666676</v>
      </c>
      <c r="N3520" t="str">
        <f t="shared" si="163"/>
        <v>5-8 PM</v>
      </c>
      <c r="O3520">
        <v>43622.48</v>
      </c>
      <c r="P3520">
        <v>829</v>
      </c>
      <c r="Q3520">
        <v>828</v>
      </c>
      <c r="R3520">
        <v>1</v>
      </c>
      <c r="S3520">
        <v>42794.48</v>
      </c>
      <c r="T3520" t="s">
        <v>105</v>
      </c>
      <c r="U3520" t="s">
        <v>23</v>
      </c>
      <c r="V3520" t="s">
        <v>24</v>
      </c>
      <c r="W3520" t="s">
        <v>9933</v>
      </c>
      <c r="X3520" t="s">
        <v>26</v>
      </c>
      <c r="Y3520" t="s">
        <v>27</v>
      </c>
      <c r="Z3520" t="s">
        <v>28</v>
      </c>
      <c r="AA3520" t="s">
        <v>26</v>
      </c>
      <c r="AB3520" t="s">
        <v>30</v>
      </c>
    </row>
    <row r="3521" spans="1:28" x14ac:dyDescent="0.3">
      <c r="A3521" t="s">
        <v>9934</v>
      </c>
      <c r="B3521" t="s">
        <v>234</v>
      </c>
      <c r="C3521" t="s">
        <v>9935</v>
      </c>
      <c r="D3521" t="s">
        <v>225</v>
      </c>
      <c r="E3521">
        <v>18</v>
      </c>
      <c r="F3521" t="s">
        <v>17465</v>
      </c>
      <c r="G3521">
        <v>2024</v>
      </c>
      <c r="H3521">
        <f t="shared" si="164"/>
        <v>45491</v>
      </c>
      <c r="I3521">
        <v>6</v>
      </c>
      <c r="J3521">
        <v>50</v>
      </c>
      <c r="K3521">
        <v>46</v>
      </c>
      <c r="L3521" t="s">
        <v>17466</v>
      </c>
      <c r="M3521">
        <f t="shared" si="162"/>
        <v>0.78525462962962955</v>
      </c>
      <c r="N3521" t="str">
        <f t="shared" si="163"/>
        <v>5-8 PM</v>
      </c>
      <c r="O3521">
        <v>44450.48</v>
      </c>
      <c r="P3521">
        <v>829</v>
      </c>
      <c r="Q3521">
        <v>828</v>
      </c>
      <c r="R3521">
        <v>1</v>
      </c>
      <c r="S3521">
        <v>43622.48</v>
      </c>
      <c r="T3521" t="s">
        <v>105</v>
      </c>
      <c r="U3521" t="s">
        <v>23</v>
      </c>
      <c r="V3521" t="s">
        <v>24</v>
      </c>
      <c r="W3521" t="s">
        <v>9936</v>
      </c>
      <c r="X3521" t="s">
        <v>26</v>
      </c>
      <c r="Y3521" t="s">
        <v>27</v>
      </c>
      <c r="Z3521" t="s">
        <v>28</v>
      </c>
      <c r="AA3521" t="s">
        <v>26</v>
      </c>
      <c r="AB3521" t="s">
        <v>30</v>
      </c>
    </row>
    <row r="3522" spans="1:28" x14ac:dyDescent="0.3">
      <c r="A3522" t="s">
        <v>9937</v>
      </c>
      <c r="B3522" t="s">
        <v>234</v>
      </c>
      <c r="C3522" t="s">
        <v>9938</v>
      </c>
      <c r="D3522" t="s">
        <v>225</v>
      </c>
      <c r="E3522">
        <v>18</v>
      </c>
      <c r="F3522" t="s">
        <v>17465</v>
      </c>
      <c r="G3522">
        <v>2024</v>
      </c>
      <c r="H3522">
        <f t="shared" si="164"/>
        <v>45491</v>
      </c>
      <c r="I3522">
        <v>6</v>
      </c>
      <c r="J3522">
        <v>50</v>
      </c>
      <c r="K3522">
        <v>30</v>
      </c>
      <c r="L3522" t="s">
        <v>17466</v>
      </c>
      <c r="M3522">
        <f t="shared" ref="M3522:M3585" si="165">TIMEVALUE(TEXT(TIMEVALUE(I3522 &amp; ":" &amp; J3522 &amp; ":" &amp; K3522 &amp; " " &amp; L3522), "hh:mm:ss AM/PM"))</f>
        <v>0.78506944444444438</v>
      </c>
      <c r="N3522" t="str">
        <f t="shared" ref="N3522:N3585" si="166">IF(AND(HOUR(M3522)&gt;=0, HOUR(M3522)&lt;=4), "12-4 AM",
IF(AND(HOUR(M3522)&gt;=5, HOUR(M3522)&lt;=8), "5-8 AM",
IF(AND(HOUR(M3522)&gt;=9, HOUR(M3522)&lt;=12), "9 AM-12 PM",
IF(AND(HOUR(M3522)&gt;=13, HOUR(M3522)&lt;=16), "1-4 PM",
IF(AND(HOUR(M3522)&gt;=17, HOUR(M3522)&lt;=20), "5-8 PM",
IF(AND(HOUR(M3522)&gt;=21, HOUR(M3522)&lt;=23), "9-11 PM",
""))))))</f>
        <v>5-8 PM</v>
      </c>
      <c r="O3522">
        <v>45278.48</v>
      </c>
      <c r="P3522">
        <v>829</v>
      </c>
      <c r="Q3522">
        <v>828</v>
      </c>
      <c r="R3522">
        <v>1</v>
      </c>
      <c r="S3522">
        <v>44450.48</v>
      </c>
      <c r="T3522" t="s">
        <v>105</v>
      </c>
      <c r="U3522" t="s">
        <v>23</v>
      </c>
      <c r="V3522" t="s">
        <v>24</v>
      </c>
      <c r="W3522" t="s">
        <v>9939</v>
      </c>
      <c r="X3522" t="s">
        <v>26</v>
      </c>
      <c r="Y3522" t="s">
        <v>27</v>
      </c>
      <c r="Z3522" t="s">
        <v>28</v>
      </c>
      <c r="AA3522" t="s">
        <v>26</v>
      </c>
      <c r="AB3522" t="s">
        <v>30</v>
      </c>
    </row>
    <row r="3523" spans="1:28" x14ac:dyDescent="0.3">
      <c r="A3523" t="s">
        <v>9940</v>
      </c>
      <c r="B3523" t="s">
        <v>234</v>
      </c>
      <c r="C3523" t="s">
        <v>9941</v>
      </c>
      <c r="D3523" t="s">
        <v>225</v>
      </c>
      <c r="E3523">
        <v>18</v>
      </c>
      <c r="F3523" t="s">
        <v>17465</v>
      </c>
      <c r="G3523">
        <v>2024</v>
      </c>
      <c r="H3523">
        <f t="shared" ref="H3523:H3586" si="167">DATEVALUE(E3523 &amp;"-"&amp;F3523&amp;"-"&amp;G3523)</f>
        <v>45491</v>
      </c>
      <c r="I3523">
        <v>6</v>
      </c>
      <c r="J3523">
        <v>50</v>
      </c>
      <c r="K3523">
        <v>15</v>
      </c>
      <c r="L3523" t="s">
        <v>17466</v>
      </c>
      <c r="M3523">
        <f t="shared" si="165"/>
        <v>0.78489583333333324</v>
      </c>
      <c r="N3523" t="str">
        <f t="shared" si="166"/>
        <v>5-8 PM</v>
      </c>
      <c r="O3523">
        <v>46106.48</v>
      </c>
      <c r="P3523">
        <v>829</v>
      </c>
      <c r="Q3523">
        <v>828</v>
      </c>
      <c r="R3523">
        <v>1</v>
      </c>
      <c r="S3523">
        <v>45278.48</v>
      </c>
      <c r="T3523" t="s">
        <v>105</v>
      </c>
      <c r="U3523" t="s">
        <v>23</v>
      </c>
      <c r="V3523" t="s">
        <v>24</v>
      </c>
      <c r="W3523" t="s">
        <v>9942</v>
      </c>
      <c r="X3523" t="s">
        <v>26</v>
      </c>
      <c r="Y3523" t="s">
        <v>27</v>
      </c>
      <c r="Z3523" t="s">
        <v>28</v>
      </c>
      <c r="AA3523" t="s">
        <v>26</v>
      </c>
      <c r="AB3523" t="s">
        <v>30</v>
      </c>
    </row>
    <row r="3524" spans="1:28" x14ac:dyDescent="0.3">
      <c r="A3524" t="s">
        <v>9943</v>
      </c>
      <c r="B3524" t="s">
        <v>234</v>
      </c>
      <c r="C3524" t="s">
        <v>9944</v>
      </c>
      <c r="D3524" t="s">
        <v>225</v>
      </c>
      <c r="E3524">
        <v>18</v>
      </c>
      <c r="F3524" t="s">
        <v>17465</v>
      </c>
      <c r="G3524">
        <v>2024</v>
      </c>
      <c r="H3524">
        <f t="shared" si="167"/>
        <v>45491</v>
      </c>
      <c r="I3524">
        <v>6</v>
      </c>
      <c r="J3524">
        <v>50</v>
      </c>
      <c r="K3524">
        <v>2</v>
      </c>
      <c r="L3524" t="s">
        <v>17466</v>
      </c>
      <c r="M3524">
        <f t="shared" si="165"/>
        <v>0.7847453703703704</v>
      </c>
      <c r="N3524" t="str">
        <f t="shared" si="166"/>
        <v>5-8 PM</v>
      </c>
      <c r="O3524">
        <v>46934.48</v>
      </c>
      <c r="P3524">
        <v>829</v>
      </c>
      <c r="Q3524">
        <v>828</v>
      </c>
      <c r="R3524">
        <v>1</v>
      </c>
      <c r="S3524">
        <v>46106.48</v>
      </c>
      <c r="T3524" t="s">
        <v>105</v>
      </c>
      <c r="U3524" t="s">
        <v>23</v>
      </c>
      <c r="V3524" t="s">
        <v>24</v>
      </c>
      <c r="W3524" t="s">
        <v>9945</v>
      </c>
      <c r="X3524" t="s">
        <v>26</v>
      </c>
      <c r="Y3524" t="s">
        <v>27</v>
      </c>
      <c r="Z3524" t="s">
        <v>28</v>
      </c>
      <c r="AA3524" t="s">
        <v>26</v>
      </c>
      <c r="AB3524" t="s">
        <v>30</v>
      </c>
    </row>
    <row r="3525" spans="1:28" x14ac:dyDescent="0.3">
      <c r="A3525" t="s">
        <v>9946</v>
      </c>
      <c r="B3525" t="s">
        <v>234</v>
      </c>
      <c r="C3525" t="s">
        <v>9947</v>
      </c>
      <c r="D3525" t="s">
        <v>225</v>
      </c>
      <c r="E3525">
        <v>18</v>
      </c>
      <c r="F3525" t="s">
        <v>17465</v>
      </c>
      <c r="G3525">
        <v>2024</v>
      </c>
      <c r="H3525">
        <f t="shared" si="167"/>
        <v>45491</v>
      </c>
      <c r="I3525">
        <v>6</v>
      </c>
      <c r="J3525">
        <v>49</v>
      </c>
      <c r="K3525">
        <v>51</v>
      </c>
      <c r="L3525" t="s">
        <v>17466</v>
      </c>
      <c r="M3525">
        <f t="shared" si="165"/>
        <v>0.78461805555555564</v>
      </c>
      <c r="N3525" t="str">
        <f t="shared" si="166"/>
        <v>5-8 PM</v>
      </c>
      <c r="O3525">
        <v>47762.48</v>
      </c>
      <c r="P3525">
        <v>829</v>
      </c>
      <c r="Q3525">
        <v>828</v>
      </c>
      <c r="R3525">
        <v>1</v>
      </c>
      <c r="S3525">
        <v>46934.48</v>
      </c>
      <c r="T3525" t="s">
        <v>105</v>
      </c>
      <c r="U3525" t="s">
        <v>23</v>
      </c>
      <c r="V3525" t="s">
        <v>24</v>
      </c>
      <c r="W3525" t="s">
        <v>9948</v>
      </c>
      <c r="X3525" t="s">
        <v>26</v>
      </c>
      <c r="Y3525" t="s">
        <v>27</v>
      </c>
      <c r="Z3525" t="s">
        <v>28</v>
      </c>
      <c r="AA3525" t="s">
        <v>26</v>
      </c>
      <c r="AB3525" t="s">
        <v>30</v>
      </c>
    </row>
    <row r="3526" spans="1:28" x14ac:dyDescent="0.3">
      <c r="A3526" t="s">
        <v>9949</v>
      </c>
      <c r="B3526" t="s">
        <v>234</v>
      </c>
      <c r="C3526" t="s">
        <v>9950</v>
      </c>
      <c r="D3526" t="s">
        <v>225</v>
      </c>
      <c r="E3526">
        <v>18</v>
      </c>
      <c r="F3526" t="s">
        <v>17465</v>
      </c>
      <c r="G3526">
        <v>2024</v>
      </c>
      <c r="H3526">
        <f t="shared" si="167"/>
        <v>45491</v>
      </c>
      <c r="I3526">
        <v>6</v>
      </c>
      <c r="J3526">
        <v>49</v>
      </c>
      <c r="K3526">
        <v>40</v>
      </c>
      <c r="L3526" t="s">
        <v>17466</v>
      </c>
      <c r="M3526">
        <f t="shared" si="165"/>
        <v>0.78449074074074077</v>
      </c>
      <c r="N3526" t="str">
        <f t="shared" si="166"/>
        <v>5-8 PM</v>
      </c>
      <c r="O3526">
        <v>48590.48</v>
      </c>
      <c r="P3526">
        <v>829</v>
      </c>
      <c r="Q3526">
        <v>828</v>
      </c>
      <c r="R3526">
        <v>1</v>
      </c>
      <c r="S3526">
        <v>47762.48</v>
      </c>
      <c r="T3526" t="s">
        <v>105</v>
      </c>
      <c r="U3526" t="s">
        <v>23</v>
      </c>
      <c r="V3526" t="s">
        <v>24</v>
      </c>
      <c r="W3526" t="s">
        <v>9951</v>
      </c>
      <c r="X3526" t="s">
        <v>26</v>
      </c>
      <c r="Y3526" t="s">
        <v>27</v>
      </c>
      <c r="Z3526" t="s">
        <v>28</v>
      </c>
      <c r="AA3526" t="s">
        <v>26</v>
      </c>
      <c r="AB3526" t="s">
        <v>30</v>
      </c>
    </row>
    <row r="3527" spans="1:28" x14ac:dyDescent="0.3">
      <c r="A3527" t="s">
        <v>9952</v>
      </c>
      <c r="B3527" t="s">
        <v>234</v>
      </c>
      <c r="C3527" t="s">
        <v>9953</v>
      </c>
      <c r="D3527" t="s">
        <v>225</v>
      </c>
      <c r="E3527">
        <v>18</v>
      </c>
      <c r="F3527" t="s">
        <v>17465</v>
      </c>
      <c r="G3527">
        <v>2024</v>
      </c>
      <c r="H3527">
        <f t="shared" si="167"/>
        <v>45491</v>
      </c>
      <c r="I3527">
        <v>6</v>
      </c>
      <c r="J3527">
        <v>49</v>
      </c>
      <c r="K3527">
        <v>25</v>
      </c>
      <c r="L3527" t="s">
        <v>17466</v>
      </c>
      <c r="M3527">
        <f t="shared" si="165"/>
        <v>0.78431712962962974</v>
      </c>
      <c r="N3527" t="str">
        <f t="shared" si="166"/>
        <v>5-8 PM</v>
      </c>
      <c r="O3527">
        <v>49418.48</v>
      </c>
      <c r="P3527">
        <v>829</v>
      </c>
      <c r="Q3527">
        <v>828</v>
      </c>
      <c r="R3527">
        <v>1</v>
      </c>
      <c r="S3527">
        <v>48590.48</v>
      </c>
      <c r="T3527" t="s">
        <v>105</v>
      </c>
      <c r="U3527" t="s">
        <v>23</v>
      </c>
      <c r="V3527" t="s">
        <v>24</v>
      </c>
      <c r="W3527" t="s">
        <v>9954</v>
      </c>
      <c r="X3527" t="s">
        <v>26</v>
      </c>
      <c r="Y3527" t="s">
        <v>27</v>
      </c>
      <c r="Z3527" t="s">
        <v>28</v>
      </c>
      <c r="AA3527" t="s">
        <v>26</v>
      </c>
      <c r="AB3527" t="s">
        <v>30</v>
      </c>
    </row>
    <row r="3528" spans="1:28" x14ac:dyDescent="0.3">
      <c r="A3528" t="s">
        <v>9955</v>
      </c>
      <c r="B3528" t="s">
        <v>234</v>
      </c>
      <c r="C3528" t="s">
        <v>9956</v>
      </c>
      <c r="D3528" t="s">
        <v>225</v>
      </c>
      <c r="E3528">
        <v>18</v>
      </c>
      <c r="F3528" t="s">
        <v>17465</v>
      </c>
      <c r="G3528">
        <v>2024</v>
      </c>
      <c r="H3528">
        <f t="shared" si="167"/>
        <v>45491</v>
      </c>
      <c r="I3528">
        <v>6</v>
      </c>
      <c r="J3528">
        <v>49</v>
      </c>
      <c r="K3528">
        <v>6</v>
      </c>
      <c r="L3528" t="s">
        <v>17466</v>
      </c>
      <c r="M3528">
        <f t="shared" si="165"/>
        <v>0.78409722222222233</v>
      </c>
      <c r="N3528" t="str">
        <f t="shared" si="166"/>
        <v>5-8 PM</v>
      </c>
      <c r="O3528">
        <v>50246.48</v>
      </c>
      <c r="P3528">
        <v>829</v>
      </c>
      <c r="Q3528">
        <v>828</v>
      </c>
      <c r="R3528">
        <v>1</v>
      </c>
      <c r="S3528">
        <v>49418.48</v>
      </c>
      <c r="T3528" t="s">
        <v>105</v>
      </c>
      <c r="U3528" t="s">
        <v>23</v>
      </c>
      <c r="V3528" t="s">
        <v>24</v>
      </c>
      <c r="W3528" t="s">
        <v>9957</v>
      </c>
      <c r="X3528" t="s">
        <v>26</v>
      </c>
      <c r="Y3528" t="s">
        <v>27</v>
      </c>
      <c r="Z3528" t="s">
        <v>28</v>
      </c>
      <c r="AA3528" t="s">
        <v>26</v>
      </c>
      <c r="AB3528" t="s">
        <v>30</v>
      </c>
    </row>
    <row r="3529" spans="1:28" x14ac:dyDescent="0.3">
      <c r="A3529" t="s">
        <v>9958</v>
      </c>
      <c r="B3529" t="s">
        <v>234</v>
      </c>
      <c r="C3529" t="s">
        <v>9959</v>
      </c>
      <c r="D3529" t="s">
        <v>225</v>
      </c>
      <c r="E3529">
        <v>18</v>
      </c>
      <c r="F3529" t="s">
        <v>17465</v>
      </c>
      <c r="G3529">
        <v>2024</v>
      </c>
      <c r="H3529">
        <f t="shared" si="167"/>
        <v>45491</v>
      </c>
      <c r="I3529">
        <v>6</v>
      </c>
      <c r="J3529">
        <v>48</v>
      </c>
      <c r="K3529">
        <v>55</v>
      </c>
      <c r="L3529" t="s">
        <v>17466</v>
      </c>
      <c r="M3529">
        <f t="shared" si="165"/>
        <v>0.78396990740740735</v>
      </c>
      <c r="N3529" t="str">
        <f t="shared" si="166"/>
        <v>5-8 PM</v>
      </c>
      <c r="O3529">
        <v>51074.48</v>
      </c>
      <c r="P3529">
        <v>829</v>
      </c>
      <c r="Q3529">
        <v>828</v>
      </c>
      <c r="R3529">
        <v>1</v>
      </c>
      <c r="S3529">
        <v>50246.48</v>
      </c>
      <c r="T3529" t="s">
        <v>105</v>
      </c>
      <c r="U3529" t="s">
        <v>23</v>
      </c>
      <c r="V3529" t="s">
        <v>24</v>
      </c>
      <c r="W3529" t="s">
        <v>9960</v>
      </c>
      <c r="X3529" t="s">
        <v>26</v>
      </c>
      <c r="Y3529" t="s">
        <v>27</v>
      </c>
      <c r="Z3529" t="s">
        <v>28</v>
      </c>
      <c r="AA3529" t="s">
        <v>26</v>
      </c>
      <c r="AB3529" t="s">
        <v>30</v>
      </c>
    </row>
    <row r="3530" spans="1:28" x14ac:dyDescent="0.3">
      <c r="A3530" t="s">
        <v>9961</v>
      </c>
      <c r="B3530" t="s">
        <v>234</v>
      </c>
      <c r="C3530" t="s">
        <v>9962</v>
      </c>
      <c r="D3530" t="s">
        <v>225</v>
      </c>
      <c r="E3530">
        <v>18</v>
      </c>
      <c r="F3530" t="s">
        <v>17465</v>
      </c>
      <c r="G3530">
        <v>2024</v>
      </c>
      <c r="H3530">
        <f t="shared" si="167"/>
        <v>45491</v>
      </c>
      <c r="I3530">
        <v>6</v>
      </c>
      <c r="J3530">
        <v>48</v>
      </c>
      <c r="K3530">
        <v>42</v>
      </c>
      <c r="L3530" t="s">
        <v>17466</v>
      </c>
      <c r="M3530">
        <f t="shared" si="165"/>
        <v>0.78381944444444451</v>
      </c>
      <c r="N3530" t="str">
        <f t="shared" si="166"/>
        <v>5-8 PM</v>
      </c>
      <c r="O3530">
        <v>51902.48</v>
      </c>
      <c r="P3530">
        <v>829</v>
      </c>
      <c r="Q3530">
        <v>828</v>
      </c>
      <c r="R3530">
        <v>1</v>
      </c>
      <c r="S3530">
        <v>51074.48</v>
      </c>
      <c r="T3530" t="s">
        <v>105</v>
      </c>
      <c r="U3530" t="s">
        <v>23</v>
      </c>
      <c r="V3530" t="s">
        <v>24</v>
      </c>
      <c r="W3530" t="s">
        <v>9963</v>
      </c>
      <c r="X3530" t="s">
        <v>26</v>
      </c>
      <c r="Y3530" t="s">
        <v>27</v>
      </c>
      <c r="Z3530" t="s">
        <v>28</v>
      </c>
      <c r="AA3530" t="s">
        <v>26</v>
      </c>
      <c r="AB3530" t="s">
        <v>30</v>
      </c>
    </row>
    <row r="3531" spans="1:28" x14ac:dyDescent="0.3">
      <c r="A3531" t="s">
        <v>9964</v>
      </c>
      <c r="B3531" t="s">
        <v>234</v>
      </c>
      <c r="C3531" t="s">
        <v>9965</v>
      </c>
      <c r="D3531" t="s">
        <v>225</v>
      </c>
      <c r="E3531">
        <v>18</v>
      </c>
      <c r="F3531" t="s">
        <v>17465</v>
      </c>
      <c r="G3531">
        <v>2024</v>
      </c>
      <c r="H3531">
        <f t="shared" si="167"/>
        <v>45491</v>
      </c>
      <c r="I3531">
        <v>6</v>
      </c>
      <c r="J3531">
        <v>48</v>
      </c>
      <c r="K3531">
        <v>19</v>
      </c>
      <c r="L3531" t="s">
        <v>17466</v>
      </c>
      <c r="M3531">
        <f t="shared" si="165"/>
        <v>0.78355324074074073</v>
      </c>
      <c r="N3531" t="str">
        <f t="shared" si="166"/>
        <v>5-8 PM</v>
      </c>
      <c r="O3531">
        <v>52730.48</v>
      </c>
      <c r="P3531">
        <v>829</v>
      </c>
      <c r="Q3531">
        <v>828</v>
      </c>
      <c r="R3531">
        <v>1</v>
      </c>
      <c r="S3531">
        <v>51902.48</v>
      </c>
      <c r="T3531" t="s">
        <v>105</v>
      </c>
      <c r="U3531" t="s">
        <v>23</v>
      </c>
      <c r="V3531" t="s">
        <v>24</v>
      </c>
      <c r="W3531" t="s">
        <v>9966</v>
      </c>
      <c r="X3531" t="s">
        <v>26</v>
      </c>
      <c r="Y3531" t="s">
        <v>27</v>
      </c>
      <c r="Z3531" t="s">
        <v>28</v>
      </c>
      <c r="AA3531" t="s">
        <v>26</v>
      </c>
      <c r="AB3531" t="s">
        <v>30</v>
      </c>
    </row>
    <row r="3532" spans="1:28" x14ac:dyDescent="0.3">
      <c r="A3532" t="s">
        <v>9967</v>
      </c>
      <c r="B3532" t="s">
        <v>234</v>
      </c>
      <c r="C3532" t="s">
        <v>9968</v>
      </c>
      <c r="D3532" t="s">
        <v>225</v>
      </c>
      <c r="E3532">
        <v>18</v>
      </c>
      <c r="F3532" t="s">
        <v>17465</v>
      </c>
      <c r="G3532">
        <v>2024</v>
      </c>
      <c r="H3532">
        <f t="shared" si="167"/>
        <v>45491</v>
      </c>
      <c r="I3532">
        <v>6</v>
      </c>
      <c r="J3532">
        <v>48</v>
      </c>
      <c r="K3532">
        <v>0</v>
      </c>
      <c r="L3532" t="s">
        <v>17466</v>
      </c>
      <c r="M3532">
        <f t="shared" si="165"/>
        <v>0.78333333333333333</v>
      </c>
      <c r="N3532" t="str">
        <f t="shared" si="166"/>
        <v>5-8 PM</v>
      </c>
      <c r="O3532">
        <v>53558.48</v>
      </c>
      <c r="P3532">
        <v>829</v>
      </c>
      <c r="Q3532">
        <v>828</v>
      </c>
      <c r="R3532">
        <v>1</v>
      </c>
      <c r="S3532">
        <v>52730.48</v>
      </c>
      <c r="T3532" t="s">
        <v>105</v>
      </c>
      <c r="U3532" t="s">
        <v>23</v>
      </c>
      <c r="V3532" t="s">
        <v>24</v>
      </c>
      <c r="W3532" t="s">
        <v>9969</v>
      </c>
      <c r="X3532" t="s">
        <v>26</v>
      </c>
      <c r="Y3532" t="s">
        <v>27</v>
      </c>
      <c r="Z3532" t="s">
        <v>28</v>
      </c>
      <c r="AA3532" t="s">
        <v>26</v>
      </c>
      <c r="AB3532" t="s">
        <v>30</v>
      </c>
    </row>
    <row r="3533" spans="1:28" x14ac:dyDescent="0.3">
      <c r="A3533" t="s">
        <v>9970</v>
      </c>
      <c r="B3533" t="s">
        <v>234</v>
      </c>
      <c r="C3533" t="s">
        <v>9971</v>
      </c>
      <c r="D3533" t="s">
        <v>225</v>
      </c>
      <c r="E3533">
        <v>18</v>
      </c>
      <c r="F3533" t="s">
        <v>17465</v>
      </c>
      <c r="G3533">
        <v>2024</v>
      </c>
      <c r="H3533">
        <f t="shared" si="167"/>
        <v>45491</v>
      </c>
      <c r="I3533">
        <v>6</v>
      </c>
      <c r="J3533">
        <v>47</v>
      </c>
      <c r="K3533">
        <v>48</v>
      </c>
      <c r="L3533" t="s">
        <v>17466</v>
      </c>
      <c r="M3533">
        <f t="shared" si="165"/>
        <v>0.78319444444444442</v>
      </c>
      <c r="N3533" t="str">
        <f t="shared" si="166"/>
        <v>5-8 PM</v>
      </c>
      <c r="O3533">
        <v>54386.48</v>
      </c>
      <c r="P3533">
        <v>829</v>
      </c>
      <c r="Q3533">
        <v>828</v>
      </c>
      <c r="R3533">
        <v>1</v>
      </c>
      <c r="S3533">
        <v>53558.48</v>
      </c>
      <c r="T3533" t="s">
        <v>105</v>
      </c>
      <c r="U3533" t="s">
        <v>23</v>
      </c>
      <c r="V3533" t="s">
        <v>24</v>
      </c>
      <c r="W3533" t="s">
        <v>9972</v>
      </c>
      <c r="X3533" t="s">
        <v>26</v>
      </c>
      <c r="Y3533" t="s">
        <v>27</v>
      </c>
      <c r="Z3533" t="s">
        <v>28</v>
      </c>
      <c r="AA3533" t="s">
        <v>26</v>
      </c>
      <c r="AB3533" t="s">
        <v>30</v>
      </c>
    </row>
    <row r="3534" spans="1:28" x14ac:dyDescent="0.3">
      <c r="A3534" t="s">
        <v>9973</v>
      </c>
      <c r="B3534" t="s">
        <v>234</v>
      </c>
      <c r="C3534" t="s">
        <v>9974</v>
      </c>
      <c r="D3534" t="s">
        <v>225</v>
      </c>
      <c r="E3534">
        <v>18</v>
      </c>
      <c r="F3534" t="s">
        <v>17465</v>
      </c>
      <c r="G3534">
        <v>2024</v>
      </c>
      <c r="H3534">
        <f t="shared" si="167"/>
        <v>45491</v>
      </c>
      <c r="I3534">
        <v>6</v>
      </c>
      <c r="J3534">
        <v>46</v>
      </c>
      <c r="K3534">
        <v>24</v>
      </c>
      <c r="L3534" t="s">
        <v>17466</v>
      </c>
      <c r="M3534">
        <f t="shared" si="165"/>
        <v>0.78222222222222226</v>
      </c>
      <c r="N3534" t="str">
        <f t="shared" si="166"/>
        <v>5-8 PM</v>
      </c>
      <c r="O3534">
        <v>55214.48</v>
      </c>
      <c r="P3534">
        <v>829</v>
      </c>
      <c r="Q3534">
        <v>828</v>
      </c>
      <c r="R3534">
        <v>1</v>
      </c>
      <c r="S3534">
        <v>54386.48</v>
      </c>
      <c r="T3534" t="s">
        <v>105</v>
      </c>
      <c r="U3534" t="s">
        <v>23</v>
      </c>
      <c r="V3534" t="s">
        <v>24</v>
      </c>
      <c r="W3534" t="s">
        <v>9975</v>
      </c>
      <c r="X3534" t="s">
        <v>26</v>
      </c>
      <c r="Y3534" t="s">
        <v>27</v>
      </c>
      <c r="Z3534" t="s">
        <v>28</v>
      </c>
      <c r="AA3534" t="s">
        <v>26</v>
      </c>
      <c r="AB3534" t="s">
        <v>30</v>
      </c>
    </row>
    <row r="3535" spans="1:28" x14ac:dyDescent="0.3">
      <c r="A3535" t="s">
        <v>9976</v>
      </c>
      <c r="B3535" t="s">
        <v>234</v>
      </c>
      <c r="C3535" t="s">
        <v>9977</v>
      </c>
      <c r="D3535" t="s">
        <v>225</v>
      </c>
      <c r="E3535">
        <v>18</v>
      </c>
      <c r="F3535" t="s">
        <v>17465</v>
      </c>
      <c r="G3535">
        <v>2024</v>
      </c>
      <c r="H3535">
        <f t="shared" si="167"/>
        <v>45491</v>
      </c>
      <c r="I3535">
        <v>6</v>
      </c>
      <c r="J3535">
        <v>46</v>
      </c>
      <c r="K3535">
        <v>3</v>
      </c>
      <c r="L3535" t="s">
        <v>17466</v>
      </c>
      <c r="M3535">
        <f t="shared" si="165"/>
        <v>0.78197916666666656</v>
      </c>
      <c r="N3535" t="str">
        <f t="shared" si="166"/>
        <v>5-8 PM</v>
      </c>
      <c r="O3535">
        <v>56042.48</v>
      </c>
      <c r="P3535">
        <v>829</v>
      </c>
      <c r="Q3535">
        <v>828</v>
      </c>
      <c r="R3535">
        <v>1</v>
      </c>
      <c r="S3535">
        <v>55214.48</v>
      </c>
      <c r="T3535" t="s">
        <v>105</v>
      </c>
      <c r="U3535" t="s">
        <v>23</v>
      </c>
      <c r="V3535" t="s">
        <v>24</v>
      </c>
      <c r="W3535" t="s">
        <v>9978</v>
      </c>
      <c r="X3535" t="s">
        <v>26</v>
      </c>
      <c r="Y3535" t="s">
        <v>27</v>
      </c>
      <c r="Z3535" t="s">
        <v>28</v>
      </c>
      <c r="AA3535" t="s">
        <v>26</v>
      </c>
      <c r="AB3535" t="s">
        <v>30</v>
      </c>
    </row>
    <row r="3536" spans="1:28" x14ac:dyDescent="0.3">
      <c r="A3536" t="s">
        <v>9979</v>
      </c>
      <c r="B3536" t="s">
        <v>234</v>
      </c>
      <c r="C3536" t="s">
        <v>9980</v>
      </c>
      <c r="D3536" t="s">
        <v>225</v>
      </c>
      <c r="E3536">
        <v>18</v>
      </c>
      <c r="F3536" t="s">
        <v>17465</v>
      </c>
      <c r="G3536">
        <v>2024</v>
      </c>
      <c r="H3536">
        <f t="shared" si="167"/>
        <v>45491</v>
      </c>
      <c r="I3536">
        <v>6</v>
      </c>
      <c r="J3536">
        <v>45</v>
      </c>
      <c r="K3536">
        <v>40</v>
      </c>
      <c r="L3536" t="s">
        <v>17466</v>
      </c>
      <c r="M3536">
        <f t="shared" si="165"/>
        <v>0.781712962962963</v>
      </c>
      <c r="N3536" t="str">
        <f t="shared" si="166"/>
        <v>5-8 PM</v>
      </c>
      <c r="O3536">
        <v>56870.48</v>
      </c>
      <c r="P3536">
        <v>829</v>
      </c>
      <c r="Q3536">
        <v>828</v>
      </c>
      <c r="R3536">
        <v>1</v>
      </c>
      <c r="S3536">
        <v>56042.48</v>
      </c>
      <c r="T3536" t="s">
        <v>105</v>
      </c>
      <c r="U3536" t="s">
        <v>23</v>
      </c>
      <c r="V3536" t="s">
        <v>24</v>
      </c>
      <c r="W3536" t="s">
        <v>9981</v>
      </c>
      <c r="X3536" t="s">
        <v>26</v>
      </c>
      <c r="Y3536" t="s">
        <v>27</v>
      </c>
      <c r="Z3536" t="s">
        <v>28</v>
      </c>
      <c r="AA3536" t="s">
        <v>26</v>
      </c>
      <c r="AB3536" t="s">
        <v>30</v>
      </c>
    </row>
    <row r="3537" spans="1:28" x14ac:dyDescent="0.3">
      <c r="A3537" t="s">
        <v>9982</v>
      </c>
      <c r="B3537" t="s">
        <v>98</v>
      </c>
      <c r="C3537" t="s">
        <v>9983</v>
      </c>
      <c r="D3537" t="s">
        <v>74</v>
      </c>
      <c r="E3537">
        <v>18</v>
      </c>
      <c r="F3537" t="s">
        <v>17465</v>
      </c>
      <c r="G3537">
        <v>2024</v>
      </c>
      <c r="H3537">
        <f t="shared" si="167"/>
        <v>45491</v>
      </c>
      <c r="I3537">
        <v>6</v>
      </c>
      <c r="J3537">
        <v>45</v>
      </c>
      <c r="K3537">
        <v>23</v>
      </c>
      <c r="L3537" t="s">
        <v>17466</v>
      </c>
      <c r="M3537">
        <f t="shared" si="165"/>
        <v>0.78151620370370367</v>
      </c>
      <c r="N3537" t="str">
        <f t="shared" si="166"/>
        <v>5-8 PM</v>
      </c>
      <c r="O3537">
        <v>1467.48</v>
      </c>
      <c r="P3537">
        <v>299</v>
      </c>
      <c r="Q3537">
        <v>290.02999999999997</v>
      </c>
      <c r="R3537">
        <v>8.9700000000000006</v>
      </c>
      <c r="S3537">
        <v>1177.45</v>
      </c>
      <c r="T3537" t="s">
        <v>34</v>
      </c>
      <c r="U3537" t="s">
        <v>23</v>
      </c>
      <c r="V3537" t="s">
        <v>24</v>
      </c>
      <c r="W3537" t="s">
        <v>9984</v>
      </c>
      <c r="X3537" t="s">
        <v>26</v>
      </c>
      <c r="Y3537" t="s">
        <v>36</v>
      </c>
      <c r="Z3537" t="s">
        <v>28</v>
      </c>
      <c r="AA3537" t="s">
        <v>29</v>
      </c>
      <c r="AB3537" t="s">
        <v>30</v>
      </c>
    </row>
    <row r="3538" spans="1:28" x14ac:dyDescent="0.3">
      <c r="A3538" t="s">
        <v>9985</v>
      </c>
      <c r="B3538" t="s">
        <v>234</v>
      </c>
      <c r="C3538" t="s">
        <v>9986</v>
      </c>
      <c r="D3538" t="s">
        <v>225</v>
      </c>
      <c r="E3538">
        <v>18</v>
      </c>
      <c r="F3538" t="s">
        <v>17465</v>
      </c>
      <c r="G3538">
        <v>2024</v>
      </c>
      <c r="H3538">
        <f t="shared" si="167"/>
        <v>45491</v>
      </c>
      <c r="I3538">
        <v>6</v>
      </c>
      <c r="J3538">
        <v>45</v>
      </c>
      <c r="K3538">
        <v>19</v>
      </c>
      <c r="L3538" t="s">
        <v>17466</v>
      </c>
      <c r="M3538">
        <f t="shared" si="165"/>
        <v>0.7814699074074074</v>
      </c>
      <c r="N3538" t="str">
        <f t="shared" si="166"/>
        <v>5-8 PM</v>
      </c>
      <c r="O3538">
        <v>57698.48</v>
      </c>
      <c r="P3538">
        <v>829</v>
      </c>
      <c r="Q3538">
        <v>828</v>
      </c>
      <c r="R3538">
        <v>1</v>
      </c>
      <c r="S3538">
        <v>56870.48</v>
      </c>
      <c r="T3538" t="s">
        <v>105</v>
      </c>
      <c r="U3538" t="s">
        <v>23</v>
      </c>
      <c r="V3538" t="s">
        <v>24</v>
      </c>
      <c r="W3538" t="s">
        <v>9987</v>
      </c>
      <c r="X3538" t="s">
        <v>26</v>
      </c>
      <c r="Y3538" t="s">
        <v>27</v>
      </c>
      <c r="Z3538" t="s">
        <v>28</v>
      </c>
      <c r="AA3538" t="s">
        <v>26</v>
      </c>
      <c r="AB3538" t="s">
        <v>30</v>
      </c>
    </row>
    <row r="3539" spans="1:28" x14ac:dyDescent="0.3">
      <c r="A3539" t="s">
        <v>9988</v>
      </c>
      <c r="B3539" t="s">
        <v>234</v>
      </c>
      <c r="C3539" t="s">
        <v>9989</v>
      </c>
      <c r="D3539" t="s">
        <v>225</v>
      </c>
      <c r="E3539">
        <v>18</v>
      </c>
      <c r="F3539" t="s">
        <v>17465</v>
      </c>
      <c r="G3539">
        <v>2024</v>
      </c>
      <c r="H3539">
        <f t="shared" si="167"/>
        <v>45491</v>
      </c>
      <c r="I3539">
        <v>6</v>
      </c>
      <c r="J3539">
        <v>44</v>
      </c>
      <c r="K3539">
        <v>55</v>
      </c>
      <c r="L3539" t="s">
        <v>17466</v>
      </c>
      <c r="M3539">
        <f t="shared" si="165"/>
        <v>0.78119212962962958</v>
      </c>
      <c r="N3539" t="str">
        <f t="shared" si="166"/>
        <v>5-8 PM</v>
      </c>
      <c r="O3539">
        <v>58526.48</v>
      </c>
      <c r="P3539">
        <v>829</v>
      </c>
      <c r="Q3539">
        <v>828</v>
      </c>
      <c r="R3539">
        <v>1</v>
      </c>
      <c r="S3539">
        <v>57698.48</v>
      </c>
      <c r="T3539" t="s">
        <v>105</v>
      </c>
      <c r="U3539" t="s">
        <v>23</v>
      </c>
      <c r="V3539" t="s">
        <v>24</v>
      </c>
      <c r="W3539" t="s">
        <v>9990</v>
      </c>
      <c r="X3539" t="s">
        <v>26</v>
      </c>
      <c r="Y3539" t="s">
        <v>27</v>
      </c>
      <c r="Z3539" t="s">
        <v>28</v>
      </c>
      <c r="AA3539" t="s">
        <v>26</v>
      </c>
      <c r="AB3539" t="s">
        <v>30</v>
      </c>
    </row>
    <row r="3540" spans="1:28" x14ac:dyDescent="0.3">
      <c r="A3540" t="s">
        <v>9991</v>
      </c>
      <c r="B3540" t="s">
        <v>44</v>
      </c>
      <c r="C3540" t="s">
        <v>9992</v>
      </c>
      <c r="D3540" t="s">
        <v>21</v>
      </c>
      <c r="E3540">
        <v>18</v>
      </c>
      <c r="F3540" t="s">
        <v>17465</v>
      </c>
      <c r="G3540">
        <v>2024</v>
      </c>
      <c r="H3540">
        <f t="shared" si="167"/>
        <v>45491</v>
      </c>
      <c r="I3540">
        <v>6</v>
      </c>
      <c r="J3540">
        <v>44</v>
      </c>
      <c r="K3540">
        <v>47</v>
      </c>
      <c r="L3540" t="s">
        <v>17466</v>
      </c>
      <c r="M3540">
        <f t="shared" si="165"/>
        <v>0.78109953703703694</v>
      </c>
      <c r="N3540" t="str">
        <f t="shared" si="166"/>
        <v>5-8 PM</v>
      </c>
      <c r="O3540">
        <v>313.77</v>
      </c>
      <c r="P3540">
        <v>299</v>
      </c>
      <c r="Q3540">
        <v>292.72000000000003</v>
      </c>
      <c r="R3540">
        <v>6.28</v>
      </c>
      <c r="S3540">
        <v>21.05</v>
      </c>
      <c r="T3540" t="s">
        <v>34</v>
      </c>
      <c r="U3540" t="s">
        <v>23</v>
      </c>
      <c r="V3540" t="s">
        <v>24</v>
      </c>
      <c r="W3540" t="s">
        <v>9993</v>
      </c>
      <c r="X3540" t="s">
        <v>26</v>
      </c>
      <c r="Y3540" t="s">
        <v>36</v>
      </c>
      <c r="Z3540" t="s">
        <v>28</v>
      </c>
      <c r="AA3540" t="s">
        <v>29</v>
      </c>
      <c r="AB3540" t="s">
        <v>30</v>
      </c>
    </row>
    <row r="3541" spans="1:28" x14ac:dyDescent="0.3">
      <c r="A3541" t="s">
        <v>9994</v>
      </c>
      <c r="B3541" t="s">
        <v>234</v>
      </c>
      <c r="C3541" t="s">
        <v>9995</v>
      </c>
      <c r="D3541" t="s">
        <v>225</v>
      </c>
      <c r="E3541">
        <v>18</v>
      </c>
      <c r="F3541" t="s">
        <v>17465</v>
      </c>
      <c r="G3541">
        <v>2024</v>
      </c>
      <c r="H3541">
        <f t="shared" si="167"/>
        <v>45491</v>
      </c>
      <c r="I3541">
        <v>6</v>
      </c>
      <c r="J3541">
        <v>44</v>
      </c>
      <c r="K3541">
        <v>17</v>
      </c>
      <c r="L3541" t="s">
        <v>17466</v>
      </c>
      <c r="M3541">
        <f t="shared" si="165"/>
        <v>0.78075231481481477</v>
      </c>
      <c r="N3541" t="str">
        <f t="shared" si="166"/>
        <v>5-8 PM</v>
      </c>
      <c r="O3541">
        <v>59354.48</v>
      </c>
      <c r="P3541">
        <v>829</v>
      </c>
      <c r="Q3541">
        <v>828</v>
      </c>
      <c r="R3541">
        <v>1</v>
      </c>
      <c r="S3541">
        <v>58526.48</v>
      </c>
      <c r="T3541" t="s">
        <v>105</v>
      </c>
      <c r="U3541" t="s">
        <v>23</v>
      </c>
      <c r="V3541" t="s">
        <v>24</v>
      </c>
      <c r="W3541" t="s">
        <v>9996</v>
      </c>
      <c r="X3541" t="s">
        <v>26</v>
      </c>
      <c r="Y3541" t="s">
        <v>27</v>
      </c>
      <c r="Z3541" t="s">
        <v>28</v>
      </c>
      <c r="AA3541" t="s">
        <v>26</v>
      </c>
      <c r="AB3541" t="s">
        <v>30</v>
      </c>
    </row>
    <row r="3542" spans="1:28" x14ac:dyDescent="0.3">
      <c r="A3542" t="s">
        <v>9997</v>
      </c>
      <c r="B3542" t="s">
        <v>234</v>
      </c>
      <c r="C3542" t="s">
        <v>9998</v>
      </c>
      <c r="D3542" t="s">
        <v>225</v>
      </c>
      <c r="E3542">
        <v>18</v>
      </c>
      <c r="F3542" t="s">
        <v>17465</v>
      </c>
      <c r="G3542">
        <v>2024</v>
      </c>
      <c r="H3542">
        <f t="shared" si="167"/>
        <v>45491</v>
      </c>
      <c r="I3542">
        <v>6</v>
      </c>
      <c r="J3542">
        <v>43</v>
      </c>
      <c r="K3542">
        <v>55</v>
      </c>
      <c r="L3542" t="s">
        <v>17466</v>
      </c>
      <c r="M3542">
        <f t="shared" si="165"/>
        <v>0.78049768518518514</v>
      </c>
      <c r="N3542" t="str">
        <f t="shared" si="166"/>
        <v>5-8 PM</v>
      </c>
      <c r="O3542">
        <v>60182.48</v>
      </c>
      <c r="P3542">
        <v>829</v>
      </c>
      <c r="Q3542">
        <v>828</v>
      </c>
      <c r="R3542">
        <v>1</v>
      </c>
      <c r="S3542">
        <v>59354.48</v>
      </c>
      <c r="T3542" t="s">
        <v>105</v>
      </c>
      <c r="U3542" t="s">
        <v>23</v>
      </c>
      <c r="V3542" t="s">
        <v>24</v>
      </c>
      <c r="W3542" t="s">
        <v>9999</v>
      </c>
      <c r="X3542" t="s">
        <v>26</v>
      </c>
      <c r="Y3542" t="s">
        <v>27</v>
      </c>
      <c r="Z3542" t="s">
        <v>28</v>
      </c>
      <c r="AA3542" t="s">
        <v>26</v>
      </c>
      <c r="AB3542" t="s">
        <v>30</v>
      </c>
    </row>
    <row r="3543" spans="1:28" x14ac:dyDescent="0.3">
      <c r="A3543" t="s">
        <v>10000</v>
      </c>
      <c r="B3543" t="s">
        <v>234</v>
      </c>
      <c r="C3543" t="s">
        <v>10001</v>
      </c>
      <c r="D3543" t="s">
        <v>225</v>
      </c>
      <c r="E3543">
        <v>18</v>
      </c>
      <c r="F3543" t="s">
        <v>17465</v>
      </c>
      <c r="G3543">
        <v>2024</v>
      </c>
      <c r="H3543">
        <f t="shared" si="167"/>
        <v>45491</v>
      </c>
      <c r="I3543">
        <v>6</v>
      </c>
      <c r="J3543">
        <v>43</v>
      </c>
      <c r="K3543">
        <v>34</v>
      </c>
      <c r="L3543" t="s">
        <v>17466</v>
      </c>
      <c r="M3543">
        <f t="shared" si="165"/>
        <v>0.78025462962962966</v>
      </c>
      <c r="N3543" t="str">
        <f t="shared" si="166"/>
        <v>5-8 PM</v>
      </c>
      <c r="O3543">
        <v>61010.48</v>
      </c>
      <c r="P3543">
        <v>829</v>
      </c>
      <c r="Q3543">
        <v>828</v>
      </c>
      <c r="R3543">
        <v>1</v>
      </c>
      <c r="S3543">
        <v>60182.48</v>
      </c>
      <c r="T3543" t="s">
        <v>105</v>
      </c>
      <c r="U3543" t="s">
        <v>23</v>
      </c>
      <c r="V3543" t="s">
        <v>24</v>
      </c>
      <c r="W3543" t="s">
        <v>10002</v>
      </c>
      <c r="X3543" t="s">
        <v>26</v>
      </c>
      <c r="Y3543" t="s">
        <v>27</v>
      </c>
      <c r="Z3543" t="s">
        <v>28</v>
      </c>
      <c r="AA3543" t="s">
        <v>26</v>
      </c>
      <c r="AB3543" t="s">
        <v>30</v>
      </c>
    </row>
    <row r="3544" spans="1:28" x14ac:dyDescent="0.3">
      <c r="A3544" t="s">
        <v>10003</v>
      </c>
      <c r="B3544" t="s">
        <v>234</v>
      </c>
      <c r="C3544" t="s">
        <v>10004</v>
      </c>
      <c r="D3544" t="s">
        <v>225</v>
      </c>
      <c r="E3544">
        <v>18</v>
      </c>
      <c r="F3544" t="s">
        <v>17465</v>
      </c>
      <c r="G3544">
        <v>2024</v>
      </c>
      <c r="H3544">
        <f t="shared" si="167"/>
        <v>45491</v>
      </c>
      <c r="I3544">
        <v>6</v>
      </c>
      <c r="J3544">
        <v>42</v>
      </c>
      <c r="K3544">
        <v>56</v>
      </c>
      <c r="L3544" t="s">
        <v>17466</v>
      </c>
      <c r="M3544">
        <f t="shared" si="165"/>
        <v>0.77981481481481474</v>
      </c>
      <c r="N3544" t="str">
        <f t="shared" si="166"/>
        <v>5-8 PM</v>
      </c>
      <c r="O3544">
        <v>61838.48</v>
      </c>
      <c r="P3544">
        <v>829</v>
      </c>
      <c r="Q3544">
        <v>828</v>
      </c>
      <c r="R3544">
        <v>1</v>
      </c>
      <c r="S3544">
        <v>61010.48</v>
      </c>
      <c r="T3544" t="s">
        <v>105</v>
      </c>
      <c r="U3544" t="s">
        <v>23</v>
      </c>
      <c r="V3544" t="s">
        <v>24</v>
      </c>
      <c r="W3544" t="s">
        <v>10005</v>
      </c>
      <c r="X3544" t="s">
        <v>26</v>
      </c>
      <c r="Y3544" t="s">
        <v>27</v>
      </c>
      <c r="Z3544" t="s">
        <v>28</v>
      </c>
      <c r="AA3544" t="s">
        <v>26</v>
      </c>
      <c r="AB3544" t="s">
        <v>30</v>
      </c>
    </row>
    <row r="3545" spans="1:28" x14ac:dyDescent="0.3">
      <c r="A3545" t="s">
        <v>10006</v>
      </c>
      <c r="B3545" t="s">
        <v>234</v>
      </c>
      <c r="C3545" t="s">
        <v>10007</v>
      </c>
      <c r="D3545" t="s">
        <v>225</v>
      </c>
      <c r="E3545">
        <v>18</v>
      </c>
      <c r="F3545" t="s">
        <v>17465</v>
      </c>
      <c r="G3545">
        <v>2024</v>
      </c>
      <c r="H3545">
        <f t="shared" si="167"/>
        <v>45491</v>
      </c>
      <c r="I3545">
        <v>6</v>
      </c>
      <c r="J3545">
        <v>42</v>
      </c>
      <c r="K3545">
        <v>19</v>
      </c>
      <c r="L3545" t="s">
        <v>17466</v>
      </c>
      <c r="M3545">
        <f t="shared" si="165"/>
        <v>0.77938657407407408</v>
      </c>
      <c r="N3545" t="str">
        <f t="shared" si="166"/>
        <v>5-8 PM</v>
      </c>
      <c r="O3545">
        <v>62666.48</v>
      </c>
      <c r="P3545">
        <v>829</v>
      </c>
      <c r="Q3545">
        <v>828</v>
      </c>
      <c r="R3545">
        <v>1</v>
      </c>
      <c r="S3545">
        <v>61838.48</v>
      </c>
      <c r="T3545" t="s">
        <v>105</v>
      </c>
      <c r="U3545" t="s">
        <v>23</v>
      </c>
      <c r="V3545" t="s">
        <v>24</v>
      </c>
      <c r="W3545" t="s">
        <v>10008</v>
      </c>
      <c r="X3545" t="s">
        <v>26</v>
      </c>
      <c r="Y3545" t="s">
        <v>27</v>
      </c>
      <c r="Z3545" t="s">
        <v>28</v>
      </c>
      <c r="AA3545" t="s">
        <v>26</v>
      </c>
      <c r="AB3545" t="s">
        <v>30</v>
      </c>
    </row>
    <row r="3546" spans="1:28" x14ac:dyDescent="0.3">
      <c r="A3546" t="s">
        <v>10009</v>
      </c>
      <c r="B3546" t="s">
        <v>234</v>
      </c>
      <c r="C3546" t="s">
        <v>10010</v>
      </c>
      <c r="D3546" t="s">
        <v>225</v>
      </c>
      <c r="E3546">
        <v>18</v>
      </c>
      <c r="F3546" t="s">
        <v>17465</v>
      </c>
      <c r="G3546">
        <v>2024</v>
      </c>
      <c r="H3546">
        <f t="shared" si="167"/>
        <v>45491</v>
      </c>
      <c r="I3546">
        <v>6</v>
      </c>
      <c r="J3546">
        <v>42</v>
      </c>
      <c r="K3546">
        <v>4</v>
      </c>
      <c r="L3546" t="s">
        <v>17466</v>
      </c>
      <c r="M3546">
        <f t="shared" si="165"/>
        <v>0.77921296296296294</v>
      </c>
      <c r="N3546" t="str">
        <f t="shared" si="166"/>
        <v>5-8 PM</v>
      </c>
      <c r="O3546">
        <v>63494.48</v>
      </c>
      <c r="P3546">
        <v>829</v>
      </c>
      <c r="Q3546">
        <v>828</v>
      </c>
      <c r="R3546">
        <v>1</v>
      </c>
      <c r="S3546">
        <v>62666.48</v>
      </c>
      <c r="T3546" t="s">
        <v>105</v>
      </c>
      <c r="U3546" t="s">
        <v>23</v>
      </c>
      <c r="V3546" t="s">
        <v>24</v>
      </c>
      <c r="W3546" t="s">
        <v>10011</v>
      </c>
      <c r="X3546" t="s">
        <v>26</v>
      </c>
      <c r="Y3546" t="s">
        <v>27</v>
      </c>
      <c r="Z3546" t="s">
        <v>28</v>
      </c>
      <c r="AA3546" t="s">
        <v>26</v>
      </c>
      <c r="AB3546" t="s">
        <v>30</v>
      </c>
    </row>
    <row r="3547" spans="1:28" x14ac:dyDescent="0.3">
      <c r="A3547" t="s">
        <v>10012</v>
      </c>
      <c r="B3547" t="s">
        <v>234</v>
      </c>
      <c r="C3547" t="s">
        <v>10013</v>
      </c>
      <c r="D3547" t="s">
        <v>225</v>
      </c>
      <c r="E3547">
        <v>18</v>
      </c>
      <c r="F3547" t="s">
        <v>17465</v>
      </c>
      <c r="G3547">
        <v>2024</v>
      </c>
      <c r="H3547">
        <f t="shared" si="167"/>
        <v>45491</v>
      </c>
      <c r="I3547">
        <v>6</v>
      </c>
      <c r="J3547">
        <v>41</v>
      </c>
      <c r="K3547">
        <v>47</v>
      </c>
      <c r="L3547" t="s">
        <v>17466</v>
      </c>
      <c r="M3547">
        <f t="shared" si="165"/>
        <v>0.77901620370370372</v>
      </c>
      <c r="N3547" t="str">
        <f t="shared" si="166"/>
        <v>5-8 PM</v>
      </c>
      <c r="O3547">
        <v>64322.48</v>
      </c>
      <c r="P3547">
        <v>829</v>
      </c>
      <c r="Q3547">
        <v>828</v>
      </c>
      <c r="R3547">
        <v>1</v>
      </c>
      <c r="S3547">
        <v>63494.48</v>
      </c>
      <c r="T3547" t="s">
        <v>105</v>
      </c>
      <c r="U3547" t="s">
        <v>23</v>
      </c>
      <c r="V3547" t="s">
        <v>24</v>
      </c>
      <c r="W3547" t="s">
        <v>10014</v>
      </c>
      <c r="X3547" t="s">
        <v>26</v>
      </c>
      <c r="Y3547" t="s">
        <v>27</v>
      </c>
      <c r="Z3547" t="s">
        <v>28</v>
      </c>
      <c r="AA3547" t="s">
        <v>26</v>
      </c>
      <c r="AB3547" t="s">
        <v>30</v>
      </c>
    </row>
    <row r="3548" spans="1:28" x14ac:dyDescent="0.3">
      <c r="A3548" t="s">
        <v>10015</v>
      </c>
      <c r="B3548" t="s">
        <v>234</v>
      </c>
      <c r="C3548" t="s">
        <v>10016</v>
      </c>
      <c r="D3548" t="s">
        <v>225</v>
      </c>
      <c r="E3548">
        <v>18</v>
      </c>
      <c r="F3548" t="s">
        <v>17465</v>
      </c>
      <c r="G3548">
        <v>2024</v>
      </c>
      <c r="H3548">
        <f t="shared" si="167"/>
        <v>45491</v>
      </c>
      <c r="I3548">
        <v>6</v>
      </c>
      <c r="J3548">
        <v>40</v>
      </c>
      <c r="K3548">
        <v>11</v>
      </c>
      <c r="L3548" t="s">
        <v>17466</v>
      </c>
      <c r="M3548">
        <f t="shared" si="165"/>
        <v>0.77790509259259266</v>
      </c>
      <c r="N3548" t="str">
        <f t="shared" si="166"/>
        <v>5-8 PM</v>
      </c>
      <c r="O3548">
        <v>65150.48</v>
      </c>
      <c r="P3548">
        <v>829</v>
      </c>
      <c r="Q3548">
        <v>828</v>
      </c>
      <c r="R3548">
        <v>1</v>
      </c>
      <c r="S3548">
        <v>64322.48</v>
      </c>
      <c r="T3548" t="s">
        <v>105</v>
      </c>
      <c r="U3548" t="s">
        <v>23</v>
      </c>
      <c r="V3548" t="s">
        <v>24</v>
      </c>
      <c r="W3548" t="s">
        <v>10017</v>
      </c>
      <c r="X3548" t="s">
        <v>26</v>
      </c>
      <c r="Y3548" t="s">
        <v>27</v>
      </c>
      <c r="Z3548" t="s">
        <v>28</v>
      </c>
      <c r="AA3548" t="s">
        <v>26</v>
      </c>
      <c r="AB3548" t="s">
        <v>30</v>
      </c>
    </row>
    <row r="3549" spans="1:28" x14ac:dyDescent="0.3">
      <c r="A3549" t="s">
        <v>10018</v>
      </c>
      <c r="B3549" t="s">
        <v>234</v>
      </c>
      <c r="C3549" t="s">
        <v>10019</v>
      </c>
      <c r="D3549" t="s">
        <v>225</v>
      </c>
      <c r="E3549">
        <v>18</v>
      </c>
      <c r="F3549" t="s">
        <v>17465</v>
      </c>
      <c r="G3549">
        <v>2024</v>
      </c>
      <c r="H3549">
        <f t="shared" si="167"/>
        <v>45491</v>
      </c>
      <c r="I3549">
        <v>6</v>
      </c>
      <c r="J3549">
        <v>39</v>
      </c>
      <c r="K3549">
        <v>51</v>
      </c>
      <c r="L3549" t="s">
        <v>17466</v>
      </c>
      <c r="M3549">
        <f t="shared" si="165"/>
        <v>0.77767361111111111</v>
      </c>
      <c r="N3549" t="str">
        <f t="shared" si="166"/>
        <v>5-8 PM</v>
      </c>
      <c r="O3549">
        <v>65978.48</v>
      </c>
      <c r="P3549">
        <v>829</v>
      </c>
      <c r="Q3549">
        <v>828</v>
      </c>
      <c r="R3549">
        <v>1</v>
      </c>
      <c r="S3549">
        <v>65150.48</v>
      </c>
      <c r="T3549" t="s">
        <v>105</v>
      </c>
      <c r="U3549" t="s">
        <v>23</v>
      </c>
      <c r="V3549" t="s">
        <v>24</v>
      </c>
      <c r="W3549" t="s">
        <v>10020</v>
      </c>
      <c r="X3549" t="s">
        <v>26</v>
      </c>
      <c r="Y3549" t="s">
        <v>27</v>
      </c>
      <c r="Z3549" t="s">
        <v>28</v>
      </c>
      <c r="AA3549" t="s">
        <v>26</v>
      </c>
      <c r="AB3549" t="s">
        <v>30</v>
      </c>
    </row>
    <row r="3550" spans="1:28" x14ac:dyDescent="0.3">
      <c r="A3550" t="s">
        <v>10021</v>
      </c>
      <c r="B3550" t="s">
        <v>234</v>
      </c>
      <c r="C3550" t="s">
        <v>10022</v>
      </c>
      <c r="D3550" t="s">
        <v>225</v>
      </c>
      <c r="E3550">
        <v>18</v>
      </c>
      <c r="F3550" t="s">
        <v>17465</v>
      </c>
      <c r="G3550">
        <v>2024</v>
      </c>
      <c r="H3550">
        <f t="shared" si="167"/>
        <v>45491</v>
      </c>
      <c r="I3550">
        <v>6</v>
      </c>
      <c r="J3550">
        <v>39</v>
      </c>
      <c r="K3550">
        <v>40</v>
      </c>
      <c r="L3550" t="s">
        <v>17466</v>
      </c>
      <c r="M3550">
        <f t="shared" si="165"/>
        <v>0.77754629629629635</v>
      </c>
      <c r="N3550" t="str">
        <f t="shared" si="166"/>
        <v>5-8 PM</v>
      </c>
      <c r="O3550">
        <v>66806.48</v>
      </c>
      <c r="P3550">
        <v>829</v>
      </c>
      <c r="Q3550">
        <v>828</v>
      </c>
      <c r="R3550">
        <v>1</v>
      </c>
      <c r="S3550">
        <v>65978.48</v>
      </c>
      <c r="T3550" t="s">
        <v>105</v>
      </c>
      <c r="U3550" t="s">
        <v>23</v>
      </c>
      <c r="V3550" t="s">
        <v>24</v>
      </c>
      <c r="W3550" t="s">
        <v>10023</v>
      </c>
      <c r="X3550" t="s">
        <v>26</v>
      </c>
      <c r="Y3550" t="s">
        <v>27</v>
      </c>
      <c r="Z3550" t="s">
        <v>28</v>
      </c>
      <c r="AA3550" t="s">
        <v>26</v>
      </c>
      <c r="AB3550" t="s">
        <v>30</v>
      </c>
    </row>
    <row r="3551" spans="1:28" x14ac:dyDescent="0.3">
      <c r="A3551" t="s">
        <v>10024</v>
      </c>
      <c r="B3551" t="s">
        <v>234</v>
      </c>
      <c r="C3551" t="s">
        <v>10025</v>
      </c>
      <c r="D3551" t="s">
        <v>225</v>
      </c>
      <c r="E3551">
        <v>18</v>
      </c>
      <c r="F3551" t="s">
        <v>17465</v>
      </c>
      <c r="G3551">
        <v>2024</v>
      </c>
      <c r="H3551">
        <f t="shared" si="167"/>
        <v>45491</v>
      </c>
      <c r="I3551">
        <v>6</v>
      </c>
      <c r="J3551">
        <v>39</v>
      </c>
      <c r="K3551">
        <v>26</v>
      </c>
      <c r="L3551" t="s">
        <v>17466</v>
      </c>
      <c r="M3551">
        <f t="shared" si="165"/>
        <v>0.77738425925925936</v>
      </c>
      <c r="N3551" t="str">
        <f t="shared" si="166"/>
        <v>5-8 PM</v>
      </c>
      <c r="O3551">
        <v>67634.48</v>
      </c>
      <c r="P3551">
        <v>829</v>
      </c>
      <c r="Q3551">
        <v>828</v>
      </c>
      <c r="R3551">
        <v>1</v>
      </c>
      <c r="S3551">
        <v>66806.48</v>
      </c>
      <c r="T3551" t="s">
        <v>105</v>
      </c>
      <c r="U3551" t="s">
        <v>23</v>
      </c>
      <c r="V3551" t="s">
        <v>24</v>
      </c>
      <c r="W3551" t="s">
        <v>10026</v>
      </c>
      <c r="X3551" t="s">
        <v>26</v>
      </c>
      <c r="Y3551" t="s">
        <v>27</v>
      </c>
      <c r="Z3551" t="s">
        <v>28</v>
      </c>
      <c r="AA3551" t="s">
        <v>26</v>
      </c>
      <c r="AB3551" t="s">
        <v>30</v>
      </c>
    </row>
    <row r="3552" spans="1:28" x14ac:dyDescent="0.3">
      <c r="A3552" t="s">
        <v>10027</v>
      </c>
      <c r="B3552" t="s">
        <v>234</v>
      </c>
      <c r="C3552" t="s">
        <v>10028</v>
      </c>
      <c r="D3552" t="s">
        <v>225</v>
      </c>
      <c r="E3552">
        <v>18</v>
      </c>
      <c r="F3552" t="s">
        <v>17465</v>
      </c>
      <c r="G3552">
        <v>2024</v>
      </c>
      <c r="H3552">
        <f t="shared" si="167"/>
        <v>45491</v>
      </c>
      <c r="I3552">
        <v>6</v>
      </c>
      <c r="J3552">
        <v>38</v>
      </c>
      <c r="K3552">
        <v>27</v>
      </c>
      <c r="L3552" t="s">
        <v>17466</v>
      </c>
      <c r="M3552">
        <f t="shared" si="165"/>
        <v>0.77670138888888884</v>
      </c>
      <c r="N3552" t="str">
        <f t="shared" si="166"/>
        <v>5-8 PM</v>
      </c>
      <c r="O3552">
        <v>68462.48</v>
      </c>
      <c r="P3552">
        <v>829</v>
      </c>
      <c r="Q3552">
        <v>828</v>
      </c>
      <c r="R3552">
        <v>1</v>
      </c>
      <c r="S3552">
        <v>67634.48</v>
      </c>
      <c r="T3552" t="s">
        <v>105</v>
      </c>
      <c r="U3552" t="s">
        <v>23</v>
      </c>
      <c r="V3552" t="s">
        <v>24</v>
      </c>
      <c r="W3552" t="s">
        <v>10029</v>
      </c>
      <c r="X3552" t="s">
        <v>26</v>
      </c>
      <c r="Y3552" t="s">
        <v>27</v>
      </c>
      <c r="Z3552" t="s">
        <v>28</v>
      </c>
      <c r="AA3552" t="s">
        <v>26</v>
      </c>
      <c r="AB3552" t="s">
        <v>30</v>
      </c>
    </row>
    <row r="3553" spans="1:28" x14ac:dyDescent="0.3">
      <c r="A3553" t="s">
        <v>10030</v>
      </c>
      <c r="B3553" t="s">
        <v>234</v>
      </c>
      <c r="C3553" t="s">
        <v>10031</v>
      </c>
      <c r="D3553" t="s">
        <v>225</v>
      </c>
      <c r="E3553">
        <v>18</v>
      </c>
      <c r="F3553" t="s">
        <v>17465</v>
      </c>
      <c r="G3553">
        <v>2024</v>
      </c>
      <c r="H3553">
        <f t="shared" si="167"/>
        <v>45491</v>
      </c>
      <c r="I3553">
        <v>6</v>
      </c>
      <c r="J3553">
        <v>38</v>
      </c>
      <c r="K3553">
        <v>11</v>
      </c>
      <c r="L3553" t="s">
        <v>17466</v>
      </c>
      <c r="M3553">
        <f t="shared" si="165"/>
        <v>0.77651620370370367</v>
      </c>
      <c r="N3553" t="str">
        <f t="shared" si="166"/>
        <v>5-8 PM</v>
      </c>
      <c r="O3553">
        <v>69290.48</v>
      </c>
      <c r="P3553">
        <v>829</v>
      </c>
      <c r="Q3553">
        <v>828</v>
      </c>
      <c r="R3553">
        <v>1</v>
      </c>
      <c r="S3553">
        <v>68462.48</v>
      </c>
      <c r="T3553" t="s">
        <v>105</v>
      </c>
      <c r="U3553" t="s">
        <v>23</v>
      </c>
      <c r="V3553" t="s">
        <v>24</v>
      </c>
      <c r="W3553" t="s">
        <v>10032</v>
      </c>
      <c r="X3553" t="s">
        <v>26</v>
      </c>
      <c r="Y3553" t="s">
        <v>27</v>
      </c>
      <c r="Z3553" t="s">
        <v>28</v>
      </c>
      <c r="AA3553" t="s">
        <v>26</v>
      </c>
      <c r="AB3553" t="s">
        <v>30</v>
      </c>
    </row>
    <row r="3554" spans="1:28" x14ac:dyDescent="0.3">
      <c r="A3554" t="s">
        <v>10033</v>
      </c>
      <c r="B3554" t="s">
        <v>234</v>
      </c>
      <c r="C3554" t="s">
        <v>10034</v>
      </c>
      <c r="D3554" t="s">
        <v>225</v>
      </c>
      <c r="E3554">
        <v>18</v>
      </c>
      <c r="F3554" t="s">
        <v>17465</v>
      </c>
      <c r="G3554">
        <v>2024</v>
      </c>
      <c r="H3554">
        <f t="shared" si="167"/>
        <v>45491</v>
      </c>
      <c r="I3554">
        <v>6</v>
      </c>
      <c r="J3554">
        <v>37</v>
      </c>
      <c r="K3554">
        <v>48</v>
      </c>
      <c r="L3554" t="s">
        <v>17466</v>
      </c>
      <c r="M3554">
        <f t="shared" si="165"/>
        <v>0.77625</v>
      </c>
      <c r="N3554" t="str">
        <f t="shared" si="166"/>
        <v>5-8 PM</v>
      </c>
      <c r="O3554">
        <v>70118.48</v>
      </c>
      <c r="P3554">
        <v>829</v>
      </c>
      <c r="Q3554">
        <v>828</v>
      </c>
      <c r="R3554">
        <v>1</v>
      </c>
      <c r="S3554">
        <v>69290.48</v>
      </c>
      <c r="T3554" t="s">
        <v>105</v>
      </c>
      <c r="U3554" t="s">
        <v>23</v>
      </c>
      <c r="V3554" t="s">
        <v>24</v>
      </c>
      <c r="W3554" t="s">
        <v>10035</v>
      </c>
      <c r="X3554" t="s">
        <v>26</v>
      </c>
      <c r="Y3554" t="s">
        <v>27</v>
      </c>
      <c r="Z3554" t="s">
        <v>28</v>
      </c>
      <c r="AA3554" t="s">
        <v>26</v>
      </c>
      <c r="AB3554" t="s">
        <v>30</v>
      </c>
    </row>
    <row r="3555" spans="1:28" x14ac:dyDescent="0.3">
      <c r="A3555" t="s">
        <v>10036</v>
      </c>
      <c r="B3555" t="s">
        <v>234</v>
      </c>
      <c r="C3555" t="s">
        <v>10037</v>
      </c>
      <c r="D3555" t="s">
        <v>225</v>
      </c>
      <c r="E3555">
        <v>18</v>
      </c>
      <c r="F3555" t="s">
        <v>17465</v>
      </c>
      <c r="G3555">
        <v>2024</v>
      </c>
      <c r="H3555">
        <f t="shared" si="167"/>
        <v>45491</v>
      </c>
      <c r="I3555">
        <v>6</v>
      </c>
      <c r="J3555">
        <v>37</v>
      </c>
      <c r="K3555">
        <v>33</v>
      </c>
      <c r="L3555" t="s">
        <v>17466</v>
      </c>
      <c r="M3555">
        <f t="shared" si="165"/>
        <v>0.77607638888888886</v>
      </c>
      <c r="N3555" t="str">
        <f t="shared" si="166"/>
        <v>5-8 PM</v>
      </c>
      <c r="O3555">
        <v>70946.48</v>
      </c>
      <c r="P3555">
        <v>829</v>
      </c>
      <c r="Q3555">
        <v>828</v>
      </c>
      <c r="R3555">
        <v>1</v>
      </c>
      <c r="S3555">
        <v>70118.48</v>
      </c>
      <c r="T3555" t="s">
        <v>105</v>
      </c>
      <c r="U3555" t="s">
        <v>23</v>
      </c>
      <c r="V3555" t="s">
        <v>24</v>
      </c>
      <c r="W3555" t="s">
        <v>10038</v>
      </c>
      <c r="X3555" t="s">
        <v>26</v>
      </c>
      <c r="Y3555" t="s">
        <v>27</v>
      </c>
      <c r="Z3555" t="s">
        <v>28</v>
      </c>
      <c r="AA3555" t="s">
        <v>26</v>
      </c>
      <c r="AB3555" t="s">
        <v>30</v>
      </c>
    </row>
    <row r="3556" spans="1:28" x14ac:dyDescent="0.3">
      <c r="A3556" t="s">
        <v>10039</v>
      </c>
      <c r="B3556" t="s">
        <v>234</v>
      </c>
      <c r="C3556" t="s">
        <v>10040</v>
      </c>
      <c r="D3556" t="s">
        <v>225</v>
      </c>
      <c r="E3556">
        <v>18</v>
      </c>
      <c r="F3556" t="s">
        <v>17465</v>
      </c>
      <c r="G3556">
        <v>2024</v>
      </c>
      <c r="H3556">
        <f t="shared" si="167"/>
        <v>45491</v>
      </c>
      <c r="I3556">
        <v>6</v>
      </c>
      <c r="J3556">
        <v>37</v>
      </c>
      <c r="K3556">
        <v>4</v>
      </c>
      <c r="L3556" t="s">
        <v>17466</v>
      </c>
      <c r="M3556">
        <f t="shared" si="165"/>
        <v>0.77574074074074073</v>
      </c>
      <c r="N3556" t="str">
        <f t="shared" si="166"/>
        <v>5-8 PM</v>
      </c>
      <c r="O3556">
        <v>71774.48</v>
      </c>
      <c r="P3556">
        <v>829</v>
      </c>
      <c r="Q3556">
        <v>828</v>
      </c>
      <c r="R3556">
        <v>1</v>
      </c>
      <c r="S3556">
        <v>70946.48</v>
      </c>
      <c r="T3556" t="s">
        <v>105</v>
      </c>
      <c r="U3556" t="s">
        <v>23</v>
      </c>
      <c r="V3556" t="s">
        <v>24</v>
      </c>
      <c r="W3556" t="s">
        <v>10041</v>
      </c>
      <c r="X3556" t="s">
        <v>26</v>
      </c>
      <c r="Y3556" t="s">
        <v>27</v>
      </c>
      <c r="Z3556" t="s">
        <v>28</v>
      </c>
      <c r="AA3556" t="s">
        <v>26</v>
      </c>
      <c r="AB3556" t="s">
        <v>30</v>
      </c>
    </row>
    <row r="3557" spans="1:28" x14ac:dyDescent="0.3">
      <c r="A3557" t="s">
        <v>10042</v>
      </c>
      <c r="B3557" t="s">
        <v>234</v>
      </c>
      <c r="C3557" t="s">
        <v>10043</v>
      </c>
      <c r="D3557" t="s">
        <v>225</v>
      </c>
      <c r="E3557">
        <v>18</v>
      </c>
      <c r="F3557" t="s">
        <v>17465</v>
      </c>
      <c r="G3557">
        <v>2024</v>
      </c>
      <c r="H3557">
        <f t="shared" si="167"/>
        <v>45491</v>
      </c>
      <c r="I3557">
        <v>6</v>
      </c>
      <c r="J3557">
        <v>36</v>
      </c>
      <c r="K3557">
        <v>45</v>
      </c>
      <c r="L3557" t="s">
        <v>17466</v>
      </c>
      <c r="M3557">
        <f t="shared" si="165"/>
        <v>0.77552083333333333</v>
      </c>
      <c r="N3557" t="str">
        <f t="shared" si="166"/>
        <v>5-8 PM</v>
      </c>
      <c r="O3557">
        <v>72602.48</v>
      </c>
      <c r="P3557">
        <v>829</v>
      </c>
      <c r="Q3557">
        <v>828</v>
      </c>
      <c r="R3557">
        <v>1</v>
      </c>
      <c r="S3557">
        <v>71774.48</v>
      </c>
      <c r="T3557" t="s">
        <v>105</v>
      </c>
      <c r="U3557" t="s">
        <v>23</v>
      </c>
      <c r="V3557" t="s">
        <v>24</v>
      </c>
      <c r="W3557" t="s">
        <v>10044</v>
      </c>
      <c r="X3557" t="s">
        <v>26</v>
      </c>
      <c r="Y3557" t="s">
        <v>27</v>
      </c>
      <c r="Z3557" t="s">
        <v>28</v>
      </c>
      <c r="AA3557" t="s">
        <v>26</v>
      </c>
      <c r="AB3557" t="s">
        <v>30</v>
      </c>
    </row>
    <row r="3558" spans="1:28" x14ac:dyDescent="0.3">
      <c r="A3558" t="s">
        <v>10045</v>
      </c>
      <c r="B3558" t="s">
        <v>234</v>
      </c>
      <c r="C3558" t="s">
        <v>10046</v>
      </c>
      <c r="D3558" t="s">
        <v>225</v>
      </c>
      <c r="E3558">
        <v>18</v>
      </c>
      <c r="F3558" t="s">
        <v>17465</v>
      </c>
      <c r="G3558">
        <v>2024</v>
      </c>
      <c r="H3558">
        <f t="shared" si="167"/>
        <v>45491</v>
      </c>
      <c r="I3558">
        <v>6</v>
      </c>
      <c r="J3558">
        <v>36</v>
      </c>
      <c r="K3558">
        <v>28</v>
      </c>
      <c r="L3558" t="s">
        <v>17466</v>
      </c>
      <c r="M3558">
        <f t="shared" si="165"/>
        <v>0.775324074074074</v>
      </c>
      <c r="N3558" t="str">
        <f t="shared" si="166"/>
        <v>5-8 PM</v>
      </c>
      <c r="O3558">
        <v>73430.48</v>
      </c>
      <c r="P3558">
        <v>829</v>
      </c>
      <c r="Q3558">
        <v>828</v>
      </c>
      <c r="R3558">
        <v>1</v>
      </c>
      <c r="S3558">
        <v>72602.48</v>
      </c>
      <c r="T3558" t="s">
        <v>105</v>
      </c>
      <c r="U3558" t="s">
        <v>23</v>
      </c>
      <c r="V3558" t="s">
        <v>24</v>
      </c>
      <c r="W3558" t="s">
        <v>10047</v>
      </c>
      <c r="X3558" t="s">
        <v>26</v>
      </c>
      <c r="Y3558" t="s">
        <v>27</v>
      </c>
      <c r="Z3558" t="s">
        <v>28</v>
      </c>
      <c r="AA3558" t="s">
        <v>26</v>
      </c>
      <c r="AB3558" t="s">
        <v>30</v>
      </c>
    </row>
    <row r="3559" spans="1:28" x14ac:dyDescent="0.3">
      <c r="A3559" t="s">
        <v>10048</v>
      </c>
      <c r="B3559" t="s">
        <v>234</v>
      </c>
      <c r="C3559" t="s">
        <v>10049</v>
      </c>
      <c r="D3559" t="s">
        <v>225</v>
      </c>
      <c r="E3559">
        <v>18</v>
      </c>
      <c r="F3559" t="s">
        <v>17465</v>
      </c>
      <c r="G3559">
        <v>2024</v>
      </c>
      <c r="H3559">
        <f t="shared" si="167"/>
        <v>45491</v>
      </c>
      <c r="I3559">
        <v>6</v>
      </c>
      <c r="J3559">
        <v>36</v>
      </c>
      <c r="K3559">
        <v>13</v>
      </c>
      <c r="L3559" t="s">
        <v>17466</v>
      </c>
      <c r="M3559">
        <f t="shared" si="165"/>
        <v>0.77515046296296297</v>
      </c>
      <c r="N3559" t="str">
        <f t="shared" si="166"/>
        <v>5-8 PM</v>
      </c>
      <c r="O3559">
        <v>74258.48</v>
      </c>
      <c r="P3559">
        <v>829</v>
      </c>
      <c r="Q3559">
        <v>828</v>
      </c>
      <c r="R3559">
        <v>1</v>
      </c>
      <c r="S3559">
        <v>73430.48</v>
      </c>
      <c r="T3559" t="s">
        <v>105</v>
      </c>
      <c r="U3559" t="s">
        <v>23</v>
      </c>
      <c r="V3559" t="s">
        <v>24</v>
      </c>
      <c r="W3559" t="s">
        <v>10050</v>
      </c>
      <c r="X3559" t="s">
        <v>26</v>
      </c>
      <c r="Y3559" t="s">
        <v>27</v>
      </c>
      <c r="Z3559" t="s">
        <v>28</v>
      </c>
      <c r="AA3559" t="s">
        <v>26</v>
      </c>
      <c r="AB3559" t="s">
        <v>30</v>
      </c>
    </row>
    <row r="3560" spans="1:28" x14ac:dyDescent="0.3">
      <c r="A3560" t="s">
        <v>10051</v>
      </c>
      <c r="B3560" t="s">
        <v>234</v>
      </c>
      <c r="C3560" t="s">
        <v>10052</v>
      </c>
      <c r="D3560" t="s">
        <v>225</v>
      </c>
      <c r="E3560">
        <v>18</v>
      </c>
      <c r="F3560" t="s">
        <v>17465</v>
      </c>
      <c r="G3560">
        <v>2024</v>
      </c>
      <c r="H3560">
        <f t="shared" si="167"/>
        <v>45491</v>
      </c>
      <c r="I3560">
        <v>6</v>
      </c>
      <c r="J3560">
        <v>35</v>
      </c>
      <c r="K3560">
        <v>52</v>
      </c>
      <c r="L3560" t="s">
        <v>17466</v>
      </c>
      <c r="M3560">
        <f t="shared" si="165"/>
        <v>0.77490740740740749</v>
      </c>
      <c r="N3560" t="str">
        <f t="shared" si="166"/>
        <v>5-8 PM</v>
      </c>
      <c r="O3560">
        <v>75086.48</v>
      </c>
      <c r="P3560">
        <v>829</v>
      </c>
      <c r="Q3560">
        <v>828</v>
      </c>
      <c r="R3560">
        <v>1</v>
      </c>
      <c r="S3560">
        <v>74258.48</v>
      </c>
      <c r="T3560" t="s">
        <v>105</v>
      </c>
      <c r="U3560" t="s">
        <v>23</v>
      </c>
      <c r="V3560" t="s">
        <v>24</v>
      </c>
      <c r="W3560" t="s">
        <v>10053</v>
      </c>
      <c r="X3560" t="s">
        <v>26</v>
      </c>
      <c r="Y3560" t="s">
        <v>27</v>
      </c>
      <c r="Z3560" t="s">
        <v>28</v>
      </c>
      <c r="AA3560" t="s">
        <v>26</v>
      </c>
      <c r="AB3560" t="s">
        <v>30</v>
      </c>
    </row>
    <row r="3561" spans="1:28" x14ac:dyDescent="0.3">
      <c r="A3561" t="s">
        <v>10054</v>
      </c>
      <c r="B3561" t="s">
        <v>234</v>
      </c>
      <c r="C3561" t="s">
        <v>10055</v>
      </c>
      <c r="D3561" t="s">
        <v>225</v>
      </c>
      <c r="E3561">
        <v>18</v>
      </c>
      <c r="F3561" t="s">
        <v>17465</v>
      </c>
      <c r="G3561">
        <v>2024</v>
      </c>
      <c r="H3561">
        <f t="shared" si="167"/>
        <v>45491</v>
      </c>
      <c r="I3561">
        <v>6</v>
      </c>
      <c r="J3561">
        <v>35</v>
      </c>
      <c r="K3561">
        <v>33</v>
      </c>
      <c r="L3561" t="s">
        <v>17466</v>
      </c>
      <c r="M3561">
        <f t="shared" si="165"/>
        <v>0.77468750000000008</v>
      </c>
      <c r="N3561" t="str">
        <f t="shared" si="166"/>
        <v>5-8 PM</v>
      </c>
      <c r="O3561">
        <v>75914.48</v>
      </c>
      <c r="P3561">
        <v>829</v>
      </c>
      <c r="Q3561">
        <v>828</v>
      </c>
      <c r="R3561">
        <v>1</v>
      </c>
      <c r="S3561">
        <v>75086.48</v>
      </c>
      <c r="T3561" t="s">
        <v>105</v>
      </c>
      <c r="U3561" t="s">
        <v>23</v>
      </c>
      <c r="V3561" t="s">
        <v>24</v>
      </c>
      <c r="W3561" t="s">
        <v>10056</v>
      </c>
      <c r="X3561" t="s">
        <v>26</v>
      </c>
      <c r="Y3561" t="s">
        <v>27</v>
      </c>
      <c r="Z3561" t="s">
        <v>28</v>
      </c>
      <c r="AA3561" t="s">
        <v>26</v>
      </c>
      <c r="AB3561" t="s">
        <v>30</v>
      </c>
    </row>
    <row r="3562" spans="1:28" x14ac:dyDescent="0.3">
      <c r="A3562" t="s">
        <v>10057</v>
      </c>
      <c r="B3562" t="s">
        <v>234</v>
      </c>
      <c r="C3562" t="s">
        <v>10058</v>
      </c>
      <c r="D3562" t="s">
        <v>225</v>
      </c>
      <c r="E3562">
        <v>18</v>
      </c>
      <c r="F3562" t="s">
        <v>17465</v>
      </c>
      <c r="G3562">
        <v>2024</v>
      </c>
      <c r="H3562">
        <f t="shared" si="167"/>
        <v>45491</v>
      </c>
      <c r="I3562">
        <v>6</v>
      </c>
      <c r="J3562">
        <v>35</v>
      </c>
      <c r="K3562">
        <v>16</v>
      </c>
      <c r="L3562" t="s">
        <v>17466</v>
      </c>
      <c r="M3562">
        <f t="shared" si="165"/>
        <v>0.77449074074074076</v>
      </c>
      <c r="N3562" t="str">
        <f t="shared" si="166"/>
        <v>5-8 PM</v>
      </c>
      <c r="O3562">
        <v>76742.48</v>
      </c>
      <c r="P3562">
        <v>829</v>
      </c>
      <c r="Q3562">
        <v>828</v>
      </c>
      <c r="R3562">
        <v>1</v>
      </c>
      <c r="S3562">
        <v>75914.48</v>
      </c>
      <c r="T3562" t="s">
        <v>105</v>
      </c>
      <c r="U3562" t="s">
        <v>23</v>
      </c>
      <c r="V3562" t="s">
        <v>24</v>
      </c>
      <c r="W3562" t="s">
        <v>10059</v>
      </c>
      <c r="X3562" t="s">
        <v>26</v>
      </c>
      <c r="Y3562" t="s">
        <v>27</v>
      </c>
      <c r="Z3562" t="s">
        <v>28</v>
      </c>
      <c r="AA3562" t="s">
        <v>26</v>
      </c>
      <c r="AB3562" t="s">
        <v>30</v>
      </c>
    </row>
    <row r="3563" spans="1:28" x14ac:dyDescent="0.3">
      <c r="A3563" t="s">
        <v>10060</v>
      </c>
      <c r="B3563" t="s">
        <v>234</v>
      </c>
      <c r="C3563" t="s">
        <v>10061</v>
      </c>
      <c r="D3563" t="s">
        <v>225</v>
      </c>
      <c r="E3563">
        <v>18</v>
      </c>
      <c r="F3563" t="s">
        <v>17465</v>
      </c>
      <c r="G3563">
        <v>2024</v>
      </c>
      <c r="H3563">
        <f t="shared" si="167"/>
        <v>45491</v>
      </c>
      <c r="I3563">
        <v>6</v>
      </c>
      <c r="J3563">
        <v>35</v>
      </c>
      <c r="K3563">
        <v>0</v>
      </c>
      <c r="L3563" t="s">
        <v>17466</v>
      </c>
      <c r="M3563">
        <f t="shared" si="165"/>
        <v>0.77430555555555547</v>
      </c>
      <c r="N3563" t="str">
        <f t="shared" si="166"/>
        <v>5-8 PM</v>
      </c>
      <c r="O3563">
        <v>77570.48</v>
      </c>
      <c r="P3563">
        <v>829</v>
      </c>
      <c r="Q3563">
        <v>828</v>
      </c>
      <c r="R3563">
        <v>1</v>
      </c>
      <c r="S3563">
        <v>76742.48</v>
      </c>
      <c r="T3563" t="s">
        <v>105</v>
      </c>
      <c r="U3563" t="s">
        <v>23</v>
      </c>
      <c r="V3563" t="s">
        <v>24</v>
      </c>
      <c r="W3563" t="s">
        <v>10062</v>
      </c>
      <c r="X3563" t="s">
        <v>26</v>
      </c>
      <c r="Y3563" t="s">
        <v>27</v>
      </c>
      <c r="Z3563" t="s">
        <v>28</v>
      </c>
      <c r="AA3563" t="s">
        <v>26</v>
      </c>
      <c r="AB3563" t="s">
        <v>30</v>
      </c>
    </row>
    <row r="3564" spans="1:28" x14ac:dyDescent="0.3">
      <c r="A3564" t="s">
        <v>10063</v>
      </c>
      <c r="B3564" t="s">
        <v>234</v>
      </c>
      <c r="C3564" t="s">
        <v>10064</v>
      </c>
      <c r="D3564" t="s">
        <v>225</v>
      </c>
      <c r="E3564">
        <v>18</v>
      </c>
      <c r="F3564" t="s">
        <v>17465</v>
      </c>
      <c r="G3564">
        <v>2024</v>
      </c>
      <c r="H3564">
        <f t="shared" si="167"/>
        <v>45491</v>
      </c>
      <c r="I3564">
        <v>6</v>
      </c>
      <c r="J3564">
        <v>34</v>
      </c>
      <c r="K3564">
        <v>55</v>
      </c>
      <c r="L3564" t="s">
        <v>17466</v>
      </c>
      <c r="M3564">
        <f t="shared" si="165"/>
        <v>0.77424768518518527</v>
      </c>
      <c r="N3564" t="str">
        <f t="shared" si="166"/>
        <v>5-8 PM</v>
      </c>
      <c r="O3564">
        <v>78398.48</v>
      </c>
      <c r="P3564">
        <v>829</v>
      </c>
      <c r="Q3564">
        <v>828</v>
      </c>
      <c r="R3564">
        <v>1</v>
      </c>
      <c r="S3564">
        <v>77570.48</v>
      </c>
      <c r="T3564" t="s">
        <v>105</v>
      </c>
      <c r="U3564" t="s">
        <v>23</v>
      </c>
      <c r="V3564" t="s">
        <v>24</v>
      </c>
      <c r="W3564" t="s">
        <v>10065</v>
      </c>
      <c r="X3564" t="s">
        <v>26</v>
      </c>
      <c r="Y3564" t="s">
        <v>27</v>
      </c>
      <c r="Z3564" t="s">
        <v>28</v>
      </c>
      <c r="AA3564" t="s">
        <v>26</v>
      </c>
      <c r="AB3564" t="s">
        <v>30</v>
      </c>
    </row>
    <row r="3565" spans="1:28" x14ac:dyDescent="0.3">
      <c r="A3565" t="s">
        <v>10066</v>
      </c>
      <c r="B3565" t="s">
        <v>234</v>
      </c>
      <c r="C3565" t="s">
        <v>10067</v>
      </c>
      <c r="D3565" t="s">
        <v>225</v>
      </c>
      <c r="E3565">
        <v>18</v>
      </c>
      <c r="F3565" t="s">
        <v>17465</v>
      </c>
      <c r="G3565">
        <v>2024</v>
      </c>
      <c r="H3565">
        <f t="shared" si="167"/>
        <v>45491</v>
      </c>
      <c r="I3565">
        <v>6</v>
      </c>
      <c r="J3565">
        <v>34</v>
      </c>
      <c r="K3565">
        <v>20</v>
      </c>
      <c r="L3565" t="s">
        <v>17466</v>
      </c>
      <c r="M3565">
        <f t="shared" si="165"/>
        <v>0.77384259259259258</v>
      </c>
      <c r="N3565" t="str">
        <f t="shared" si="166"/>
        <v>5-8 PM</v>
      </c>
      <c r="O3565">
        <v>79226.48</v>
      </c>
      <c r="P3565">
        <v>829</v>
      </c>
      <c r="Q3565">
        <v>828</v>
      </c>
      <c r="R3565">
        <v>1</v>
      </c>
      <c r="S3565">
        <v>78398.48</v>
      </c>
      <c r="T3565" t="s">
        <v>105</v>
      </c>
      <c r="U3565" t="s">
        <v>23</v>
      </c>
      <c r="V3565" t="s">
        <v>24</v>
      </c>
      <c r="W3565" t="s">
        <v>10068</v>
      </c>
      <c r="X3565" t="s">
        <v>26</v>
      </c>
      <c r="Y3565" t="s">
        <v>27</v>
      </c>
      <c r="Z3565" t="s">
        <v>28</v>
      </c>
      <c r="AA3565" t="s">
        <v>26</v>
      </c>
      <c r="AB3565" t="s">
        <v>30</v>
      </c>
    </row>
    <row r="3566" spans="1:28" x14ac:dyDescent="0.3">
      <c r="A3566" t="s">
        <v>10069</v>
      </c>
      <c r="B3566" t="s">
        <v>234</v>
      </c>
      <c r="C3566" t="s">
        <v>10070</v>
      </c>
      <c r="D3566" t="s">
        <v>225</v>
      </c>
      <c r="E3566">
        <v>18</v>
      </c>
      <c r="F3566" t="s">
        <v>17465</v>
      </c>
      <c r="G3566">
        <v>2024</v>
      </c>
      <c r="H3566">
        <f t="shared" si="167"/>
        <v>45491</v>
      </c>
      <c r="I3566">
        <v>6</v>
      </c>
      <c r="J3566">
        <v>34</v>
      </c>
      <c r="K3566">
        <v>4</v>
      </c>
      <c r="L3566" t="s">
        <v>17466</v>
      </c>
      <c r="M3566">
        <f t="shared" si="165"/>
        <v>0.7736574074074074</v>
      </c>
      <c r="N3566" t="str">
        <f t="shared" si="166"/>
        <v>5-8 PM</v>
      </c>
      <c r="O3566">
        <v>80054.48</v>
      </c>
      <c r="P3566">
        <v>829</v>
      </c>
      <c r="Q3566">
        <v>828</v>
      </c>
      <c r="R3566">
        <v>1</v>
      </c>
      <c r="S3566">
        <v>79226.48</v>
      </c>
      <c r="T3566" t="s">
        <v>105</v>
      </c>
      <c r="U3566" t="s">
        <v>23</v>
      </c>
      <c r="V3566" t="s">
        <v>24</v>
      </c>
      <c r="W3566" t="s">
        <v>10071</v>
      </c>
      <c r="X3566" t="s">
        <v>26</v>
      </c>
      <c r="Y3566" t="s">
        <v>27</v>
      </c>
      <c r="Z3566" t="s">
        <v>28</v>
      </c>
      <c r="AA3566" t="s">
        <v>26</v>
      </c>
      <c r="AB3566" t="s">
        <v>30</v>
      </c>
    </row>
    <row r="3567" spans="1:28" x14ac:dyDescent="0.3">
      <c r="A3567" t="s">
        <v>10072</v>
      </c>
      <c r="B3567" t="s">
        <v>98</v>
      </c>
      <c r="C3567" t="s">
        <v>10073</v>
      </c>
      <c r="D3567" t="s">
        <v>21</v>
      </c>
      <c r="E3567">
        <v>18</v>
      </c>
      <c r="F3567" t="s">
        <v>17465</v>
      </c>
      <c r="G3567">
        <v>2024</v>
      </c>
      <c r="H3567">
        <f t="shared" si="167"/>
        <v>45491</v>
      </c>
      <c r="I3567">
        <v>6</v>
      </c>
      <c r="J3567">
        <v>32</v>
      </c>
      <c r="K3567">
        <v>23</v>
      </c>
      <c r="L3567" t="s">
        <v>17466</v>
      </c>
      <c r="M3567">
        <f t="shared" si="165"/>
        <v>0.77248842592592604</v>
      </c>
      <c r="N3567" t="str">
        <f t="shared" si="166"/>
        <v>5-8 PM</v>
      </c>
      <c r="O3567">
        <v>1757.51</v>
      </c>
      <c r="P3567">
        <v>299</v>
      </c>
      <c r="Q3567">
        <v>290.02999999999997</v>
      </c>
      <c r="R3567">
        <v>8.9700000000000006</v>
      </c>
      <c r="S3567">
        <v>1467.48</v>
      </c>
      <c r="T3567" t="s">
        <v>34</v>
      </c>
      <c r="U3567" t="s">
        <v>23</v>
      </c>
      <c r="V3567" t="s">
        <v>24</v>
      </c>
      <c r="W3567" t="s">
        <v>10074</v>
      </c>
      <c r="X3567" t="s">
        <v>26</v>
      </c>
      <c r="Y3567" t="s">
        <v>36</v>
      </c>
      <c r="Z3567" t="s">
        <v>28</v>
      </c>
      <c r="AA3567" t="s">
        <v>29</v>
      </c>
      <c r="AB3567" t="s">
        <v>30</v>
      </c>
    </row>
    <row r="3568" spans="1:28" x14ac:dyDescent="0.3">
      <c r="A3568" t="s">
        <v>10075</v>
      </c>
      <c r="B3568" t="s">
        <v>48</v>
      </c>
      <c r="C3568" t="s">
        <v>10076</v>
      </c>
      <c r="D3568" t="s">
        <v>21</v>
      </c>
      <c r="E3568">
        <v>18</v>
      </c>
      <c r="F3568" t="s">
        <v>17465</v>
      </c>
      <c r="G3568">
        <v>2024</v>
      </c>
      <c r="H3568">
        <f t="shared" si="167"/>
        <v>45491</v>
      </c>
      <c r="I3568">
        <v>6</v>
      </c>
      <c r="J3568">
        <v>20</v>
      </c>
      <c r="K3568">
        <v>44</v>
      </c>
      <c r="L3568" t="s">
        <v>17466</v>
      </c>
      <c r="M3568">
        <f t="shared" si="165"/>
        <v>0.76439814814814822</v>
      </c>
      <c r="N3568" t="str">
        <f t="shared" si="166"/>
        <v>5-8 PM</v>
      </c>
      <c r="O3568">
        <v>488.26</v>
      </c>
      <c r="P3568">
        <v>29</v>
      </c>
      <c r="Q3568">
        <v>28.13</v>
      </c>
      <c r="R3568">
        <v>0.87</v>
      </c>
      <c r="S3568">
        <v>460.13</v>
      </c>
      <c r="T3568" t="s">
        <v>34</v>
      </c>
      <c r="U3568" t="s">
        <v>23</v>
      </c>
      <c r="V3568" t="s">
        <v>24</v>
      </c>
      <c r="W3568" t="s">
        <v>10077</v>
      </c>
      <c r="X3568" t="s">
        <v>26</v>
      </c>
      <c r="Y3568" t="s">
        <v>36</v>
      </c>
      <c r="Z3568" t="s">
        <v>28</v>
      </c>
      <c r="AA3568" t="s">
        <v>29</v>
      </c>
      <c r="AB3568" t="s">
        <v>30</v>
      </c>
    </row>
    <row r="3569" spans="1:28" x14ac:dyDescent="0.3">
      <c r="A3569" t="s">
        <v>10078</v>
      </c>
      <c r="B3569" t="s">
        <v>1537</v>
      </c>
      <c r="C3569" t="s">
        <v>10079</v>
      </c>
      <c r="D3569" t="s">
        <v>21</v>
      </c>
      <c r="E3569">
        <v>18</v>
      </c>
      <c r="F3569" t="s">
        <v>17465</v>
      </c>
      <c r="G3569">
        <v>2024</v>
      </c>
      <c r="H3569">
        <f t="shared" si="167"/>
        <v>45491</v>
      </c>
      <c r="I3569">
        <v>6</v>
      </c>
      <c r="J3569">
        <v>20</v>
      </c>
      <c r="K3569">
        <v>27</v>
      </c>
      <c r="L3569" t="s">
        <v>17466</v>
      </c>
      <c r="M3569">
        <f t="shared" si="165"/>
        <v>0.76420138888888889</v>
      </c>
      <c r="N3569" t="str">
        <f t="shared" si="166"/>
        <v>5-8 PM</v>
      </c>
      <c r="O3569">
        <v>356.48</v>
      </c>
      <c r="P3569">
        <v>249</v>
      </c>
      <c r="Q3569">
        <v>243.77</v>
      </c>
      <c r="R3569">
        <v>5.23</v>
      </c>
      <c r="S3569">
        <v>112.71</v>
      </c>
      <c r="T3569" t="s">
        <v>34</v>
      </c>
      <c r="U3569" t="s">
        <v>23</v>
      </c>
      <c r="V3569" t="s">
        <v>24</v>
      </c>
      <c r="W3569" t="s">
        <v>10080</v>
      </c>
      <c r="X3569" t="s">
        <v>26</v>
      </c>
      <c r="Y3569" t="s">
        <v>36</v>
      </c>
      <c r="Z3569" t="s">
        <v>28</v>
      </c>
      <c r="AA3569" t="s">
        <v>37</v>
      </c>
      <c r="AB3569" t="s">
        <v>30</v>
      </c>
    </row>
    <row r="3570" spans="1:28" x14ac:dyDescent="0.3">
      <c r="A3570" t="s">
        <v>10081</v>
      </c>
      <c r="B3570" t="s">
        <v>131</v>
      </c>
      <c r="C3570" t="s">
        <v>10082</v>
      </c>
      <c r="D3570" t="s">
        <v>74</v>
      </c>
      <c r="E3570">
        <v>18</v>
      </c>
      <c r="F3570" t="s">
        <v>17465</v>
      </c>
      <c r="G3570">
        <v>2024</v>
      </c>
      <c r="H3570">
        <f t="shared" si="167"/>
        <v>45491</v>
      </c>
      <c r="I3570">
        <v>6</v>
      </c>
      <c r="J3570">
        <v>14</v>
      </c>
      <c r="K3570">
        <v>41</v>
      </c>
      <c r="L3570" t="s">
        <v>17466</v>
      </c>
      <c r="M3570">
        <f t="shared" si="165"/>
        <v>0.76019675925925922</v>
      </c>
      <c r="N3570" t="str">
        <f t="shared" si="166"/>
        <v>5-8 PM</v>
      </c>
      <c r="O3570">
        <v>1994.57</v>
      </c>
      <c r="P3570">
        <v>199</v>
      </c>
      <c r="Q3570">
        <v>193.03</v>
      </c>
      <c r="R3570">
        <v>5.97</v>
      </c>
      <c r="S3570">
        <v>1801.54</v>
      </c>
      <c r="T3570" t="s">
        <v>34</v>
      </c>
      <c r="U3570" t="s">
        <v>23</v>
      </c>
      <c r="V3570" t="s">
        <v>24</v>
      </c>
      <c r="W3570" t="s">
        <v>10083</v>
      </c>
      <c r="X3570" t="s">
        <v>26</v>
      </c>
      <c r="Y3570" t="s">
        <v>36</v>
      </c>
      <c r="Z3570" t="s">
        <v>28</v>
      </c>
      <c r="AA3570" t="s">
        <v>29</v>
      </c>
      <c r="AB3570" t="s">
        <v>30</v>
      </c>
    </row>
    <row r="3571" spans="1:28" x14ac:dyDescent="0.3">
      <c r="A3571" t="s">
        <v>10084</v>
      </c>
      <c r="B3571" t="s">
        <v>94</v>
      </c>
      <c r="C3571" t="s">
        <v>10085</v>
      </c>
      <c r="D3571" t="s">
        <v>50</v>
      </c>
      <c r="E3571">
        <v>18</v>
      </c>
      <c r="F3571" t="s">
        <v>17465</v>
      </c>
      <c r="G3571">
        <v>2024</v>
      </c>
      <c r="H3571">
        <f t="shared" si="167"/>
        <v>45491</v>
      </c>
      <c r="I3571">
        <v>6</v>
      </c>
      <c r="J3571">
        <v>12</v>
      </c>
      <c r="K3571">
        <v>41</v>
      </c>
      <c r="L3571" t="s">
        <v>17466</v>
      </c>
      <c r="M3571">
        <f t="shared" si="165"/>
        <v>0.75880787037037034</v>
      </c>
      <c r="N3571" t="str">
        <f t="shared" si="166"/>
        <v>5-8 PM</v>
      </c>
      <c r="O3571">
        <v>576.83000000000004</v>
      </c>
      <c r="P3571">
        <v>155</v>
      </c>
      <c r="Q3571">
        <v>148.80000000000001</v>
      </c>
      <c r="R3571">
        <v>6.2</v>
      </c>
      <c r="S3571">
        <v>428.03</v>
      </c>
      <c r="T3571" t="s">
        <v>34</v>
      </c>
      <c r="U3571" t="s">
        <v>23</v>
      </c>
      <c r="V3571" t="s">
        <v>24</v>
      </c>
      <c r="W3571" t="s">
        <v>10086</v>
      </c>
      <c r="X3571" t="s">
        <v>26</v>
      </c>
      <c r="Y3571" t="s">
        <v>36</v>
      </c>
      <c r="Z3571" t="s">
        <v>28</v>
      </c>
      <c r="AA3571" t="s">
        <v>29</v>
      </c>
      <c r="AB3571" t="s">
        <v>30</v>
      </c>
    </row>
    <row r="3572" spans="1:28" x14ac:dyDescent="0.3">
      <c r="A3572" t="s">
        <v>10087</v>
      </c>
      <c r="B3572" t="s">
        <v>48</v>
      </c>
      <c r="C3572" t="s">
        <v>7374</v>
      </c>
      <c r="D3572" t="s">
        <v>50</v>
      </c>
      <c r="E3572">
        <v>18</v>
      </c>
      <c r="F3572" t="s">
        <v>17465</v>
      </c>
      <c r="G3572">
        <v>2024</v>
      </c>
      <c r="H3572">
        <f t="shared" si="167"/>
        <v>45491</v>
      </c>
      <c r="I3572">
        <v>6</v>
      </c>
      <c r="J3572">
        <v>11</v>
      </c>
      <c r="K3572">
        <v>4</v>
      </c>
      <c r="L3572" t="s">
        <v>17466</v>
      </c>
      <c r="M3572">
        <f t="shared" si="165"/>
        <v>0.75768518518518524</v>
      </c>
      <c r="N3572" t="str">
        <f t="shared" si="166"/>
        <v>5-8 PM</v>
      </c>
      <c r="O3572">
        <v>509.38</v>
      </c>
      <c r="P3572">
        <v>22</v>
      </c>
      <c r="Q3572">
        <v>21.12</v>
      </c>
      <c r="R3572">
        <v>0.88</v>
      </c>
      <c r="S3572">
        <v>488.26</v>
      </c>
      <c r="T3572" t="s">
        <v>34</v>
      </c>
      <c r="U3572" t="s">
        <v>23</v>
      </c>
      <c r="V3572" t="s">
        <v>24</v>
      </c>
      <c r="W3572" t="s">
        <v>10088</v>
      </c>
      <c r="X3572" t="s">
        <v>26</v>
      </c>
      <c r="Y3572" t="s">
        <v>36</v>
      </c>
      <c r="Z3572" t="s">
        <v>28</v>
      </c>
      <c r="AA3572" t="s">
        <v>29</v>
      </c>
      <c r="AB3572" t="s">
        <v>30</v>
      </c>
    </row>
    <row r="3573" spans="1:28" x14ac:dyDescent="0.3">
      <c r="A3573" t="s">
        <v>10089</v>
      </c>
      <c r="B3573" t="s">
        <v>98</v>
      </c>
      <c r="C3573" t="s">
        <v>10090</v>
      </c>
      <c r="D3573" t="s">
        <v>50</v>
      </c>
      <c r="E3573">
        <v>18</v>
      </c>
      <c r="F3573" t="s">
        <v>17465</v>
      </c>
      <c r="G3573">
        <v>2024</v>
      </c>
      <c r="H3573">
        <f t="shared" si="167"/>
        <v>45491</v>
      </c>
      <c r="I3573">
        <v>6</v>
      </c>
      <c r="J3573">
        <v>5</v>
      </c>
      <c r="K3573">
        <v>6</v>
      </c>
      <c r="L3573" t="s">
        <v>17466</v>
      </c>
      <c r="M3573">
        <f t="shared" si="165"/>
        <v>0.75354166666666667</v>
      </c>
      <c r="N3573" t="str">
        <f t="shared" si="166"/>
        <v>5-8 PM</v>
      </c>
      <c r="O3573">
        <v>1778.63</v>
      </c>
      <c r="P3573">
        <v>22</v>
      </c>
      <c r="Q3573">
        <v>21.12</v>
      </c>
      <c r="R3573">
        <v>0.88</v>
      </c>
      <c r="S3573">
        <v>1757.51</v>
      </c>
      <c r="T3573" t="s">
        <v>34</v>
      </c>
      <c r="U3573" t="s">
        <v>23</v>
      </c>
      <c r="V3573" t="s">
        <v>24</v>
      </c>
      <c r="W3573" t="s">
        <v>10091</v>
      </c>
      <c r="X3573" t="s">
        <v>26</v>
      </c>
      <c r="Y3573" t="s">
        <v>36</v>
      </c>
      <c r="Z3573" t="s">
        <v>28</v>
      </c>
      <c r="AA3573" t="s">
        <v>29</v>
      </c>
      <c r="AB3573" t="s">
        <v>30</v>
      </c>
    </row>
    <row r="3574" spans="1:28" x14ac:dyDescent="0.3">
      <c r="A3574" t="s">
        <v>10092</v>
      </c>
      <c r="B3574" t="s">
        <v>256</v>
      </c>
      <c r="C3574" t="s">
        <v>10093</v>
      </c>
      <c r="D3574" t="s">
        <v>50</v>
      </c>
      <c r="E3574">
        <v>18</v>
      </c>
      <c r="F3574" t="s">
        <v>17465</v>
      </c>
      <c r="G3574">
        <v>2024</v>
      </c>
      <c r="H3574">
        <f t="shared" si="167"/>
        <v>45491</v>
      </c>
      <c r="I3574">
        <v>6</v>
      </c>
      <c r="J3574">
        <v>2</v>
      </c>
      <c r="K3574">
        <v>57</v>
      </c>
      <c r="L3574" t="s">
        <v>17466</v>
      </c>
      <c r="M3574">
        <f t="shared" si="165"/>
        <v>0.75204861111111121</v>
      </c>
      <c r="N3574" t="str">
        <f t="shared" si="166"/>
        <v>5-8 PM</v>
      </c>
      <c r="O3574">
        <v>991.99</v>
      </c>
      <c r="P3574">
        <v>299</v>
      </c>
      <c r="Q3574">
        <v>287.04000000000002</v>
      </c>
      <c r="R3574">
        <v>11.96</v>
      </c>
      <c r="S3574">
        <v>704.95</v>
      </c>
      <c r="T3574" t="s">
        <v>34</v>
      </c>
      <c r="U3574" t="s">
        <v>23</v>
      </c>
      <c r="V3574" t="s">
        <v>24</v>
      </c>
      <c r="W3574" t="s">
        <v>10094</v>
      </c>
      <c r="X3574" t="s">
        <v>26</v>
      </c>
      <c r="Y3574" t="s">
        <v>36</v>
      </c>
      <c r="Z3574" t="s">
        <v>28</v>
      </c>
      <c r="AA3574" t="s">
        <v>29</v>
      </c>
      <c r="AB3574" t="s">
        <v>30</v>
      </c>
    </row>
    <row r="3575" spans="1:28" x14ac:dyDescent="0.3">
      <c r="A3575" t="s">
        <v>10095</v>
      </c>
      <c r="B3575" t="s">
        <v>98</v>
      </c>
      <c r="C3575" t="s">
        <v>177</v>
      </c>
      <c r="D3575" t="s">
        <v>21</v>
      </c>
      <c r="E3575">
        <v>18</v>
      </c>
      <c r="F3575" t="s">
        <v>17465</v>
      </c>
      <c r="G3575">
        <v>2024</v>
      </c>
      <c r="H3575">
        <f t="shared" si="167"/>
        <v>45491</v>
      </c>
      <c r="I3575">
        <v>5</v>
      </c>
      <c r="J3575">
        <v>58</v>
      </c>
      <c r="K3575">
        <v>48</v>
      </c>
      <c r="L3575" t="s">
        <v>17466</v>
      </c>
      <c r="M3575">
        <f t="shared" si="165"/>
        <v>0.74916666666666665</v>
      </c>
      <c r="N3575" t="str">
        <f t="shared" si="166"/>
        <v>5-8 PM</v>
      </c>
      <c r="O3575">
        <v>1806.76</v>
      </c>
      <c r="P3575">
        <v>29</v>
      </c>
      <c r="Q3575">
        <v>28.13</v>
      </c>
      <c r="R3575">
        <v>0.87</v>
      </c>
      <c r="S3575">
        <v>1778.63</v>
      </c>
      <c r="T3575" t="s">
        <v>34</v>
      </c>
      <c r="U3575" t="s">
        <v>23</v>
      </c>
      <c r="V3575" t="s">
        <v>24</v>
      </c>
      <c r="W3575" t="s">
        <v>10096</v>
      </c>
      <c r="X3575" t="s">
        <v>26</v>
      </c>
      <c r="Y3575" t="s">
        <v>36</v>
      </c>
      <c r="Z3575" t="s">
        <v>28</v>
      </c>
      <c r="AA3575" t="s">
        <v>29</v>
      </c>
      <c r="AB3575" t="s">
        <v>30</v>
      </c>
    </row>
    <row r="3576" spans="1:28" x14ac:dyDescent="0.3">
      <c r="A3576" t="s">
        <v>10097</v>
      </c>
      <c r="B3576" t="s">
        <v>48</v>
      </c>
      <c r="C3576" t="s">
        <v>174</v>
      </c>
      <c r="D3576" t="s">
        <v>74</v>
      </c>
      <c r="E3576">
        <v>18</v>
      </c>
      <c r="F3576" t="s">
        <v>17465</v>
      </c>
      <c r="G3576">
        <v>2024</v>
      </c>
      <c r="H3576">
        <f t="shared" si="167"/>
        <v>45491</v>
      </c>
      <c r="I3576">
        <v>5</v>
      </c>
      <c r="J3576">
        <v>43</v>
      </c>
      <c r="K3576">
        <v>27</v>
      </c>
      <c r="L3576" t="s">
        <v>17466</v>
      </c>
      <c r="M3576">
        <f t="shared" si="165"/>
        <v>0.73850694444444442</v>
      </c>
      <c r="N3576" t="str">
        <f t="shared" si="166"/>
        <v>5-8 PM</v>
      </c>
      <c r="O3576">
        <v>584.07000000000005</v>
      </c>
      <c r="P3576">
        <v>77</v>
      </c>
      <c r="Q3576">
        <v>74.69</v>
      </c>
      <c r="R3576">
        <v>2.31</v>
      </c>
      <c r="S3576">
        <v>509.38</v>
      </c>
      <c r="T3576" t="s">
        <v>34</v>
      </c>
      <c r="U3576" t="s">
        <v>23</v>
      </c>
      <c r="V3576" t="s">
        <v>24</v>
      </c>
      <c r="W3576" t="s">
        <v>10098</v>
      </c>
      <c r="X3576" t="s">
        <v>26</v>
      </c>
      <c r="Y3576" t="s">
        <v>36</v>
      </c>
      <c r="Z3576" t="s">
        <v>28</v>
      </c>
      <c r="AA3576" t="s">
        <v>29</v>
      </c>
      <c r="AB3576" t="s">
        <v>30</v>
      </c>
    </row>
    <row r="3577" spans="1:28" x14ac:dyDescent="0.3">
      <c r="A3577" t="s">
        <v>10099</v>
      </c>
      <c r="B3577" t="s">
        <v>102</v>
      </c>
      <c r="C3577" t="s">
        <v>10100</v>
      </c>
      <c r="D3577" t="s">
        <v>225</v>
      </c>
      <c r="E3577">
        <v>18</v>
      </c>
      <c r="F3577" t="s">
        <v>17465</v>
      </c>
      <c r="G3577">
        <v>2024</v>
      </c>
      <c r="H3577">
        <f t="shared" si="167"/>
        <v>45491</v>
      </c>
      <c r="I3577">
        <v>5</v>
      </c>
      <c r="J3577">
        <v>11</v>
      </c>
      <c r="K3577">
        <v>50</v>
      </c>
      <c r="L3577" t="s">
        <v>17466</v>
      </c>
      <c r="M3577">
        <f t="shared" si="165"/>
        <v>0.71655092592592595</v>
      </c>
      <c r="N3577" t="str">
        <f t="shared" si="166"/>
        <v>5-8 PM</v>
      </c>
      <c r="O3577">
        <v>6136.36</v>
      </c>
      <c r="P3577">
        <v>829</v>
      </c>
      <c r="Q3577">
        <v>828</v>
      </c>
      <c r="R3577">
        <v>1</v>
      </c>
      <c r="S3577">
        <v>5308.36</v>
      </c>
      <c r="T3577" t="s">
        <v>105</v>
      </c>
      <c r="U3577" t="s">
        <v>23</v>
      </c>
      <c r="V3577" t="s">
        <v>24</v>
      </c>
      <c r="W3577" t="s">
        <v>10101</v>
      </c>
      <c r="X3577" t="s">
        <v>26</v>
      </c>
      <c r="Y3577" t="s">
        <v>27</v>
      </c>
      <c r="Z3577" t="s">
        <v>28</v>
      </c>
      <c r="AA3577" t="s">
        <v>26</v>
      </c>
      <c r="AB3577" t="s">
        <v>30</v>
      </c>
    </row>
    <row r="3578" spans="1:28" x14ac:dyDescent="0.3">
      <c r="A3578" t="s">
        <v>10102</v>
      </c>
      <c r="B3578" t="s">
        <v>98</v>
      </c>
      <c r="C3578" t="s">
        <v>4459</v>
      </c>
      <c r="D3578" t="s">
        <v>21</v>
      </c>
      <c r="E3578">
        <v>18</v>
      </c>
      <c r="F3578" t="s">
        <v>17465</v>
      </c>
      <c r="G3578">
        <v>2024</v>
      </c>
      <c r="H3578">
        <f t="shared" si="167"/>
        <v>45491</v>
      </c>
      <c r="I3578">
        <v>5</v>
      </c>
      <c r="J3578">
        <v>9</v>
      </c>
      <c r="K3578">
        <v>58</v>
      </c>
      <c r="L3578" t="s">
        <v>17466</v>
      </c>
      <c r="M3578">
        <f t="shared" si="165"/>
        <v>0.7152546296296296</v>
      </c>
      <c r="N3578" t="str">
        <f t="shared" si="166"/>
        <v>5-8 PM</v>
      </c>
      <c r="O3578">
        <v>1825.19</v>
      </c>
      <c r="P3578">
        <v>19</v>
      </c>
      <c r="Q3578">
        <v>18.43</v>
      </c>
      <c r="R3578">
        <v>0.56999999999999995</v>
      </c>
      <c r="S3578">
        <v>1806.76</v>
      </c>
      <c r="T3578" t="s">
        <v>34</v>
      </c>
      <c r="U3578" t="s">
        <v>23</v>
      </c>
      <c r="V3578" t="s">
        <v>24</v>
      </c>
      <c r="W3578" t="s">
        <v>10103</v>
      </c>
      <c r="X3578" t="s">
        <v>26</v>
      </c>
      <c r="Y3578" t="s">
        <v>36</v>
      </c>
      <c r="Z3578" t="s">
        <v>28</v>
      </c>
      <c r="AA3578" t="s">
        <v>29</v>
      </c>
      <c r="AB3578" t="s">
        <v>30</v>
      </c>
    </row>
    <row r="3579" spans="1:28" x14ac:dyDescent="0.3">
      <c r="A3579" t="s">
        <v>10104</v>
      </c>
      <c r="B3579" t="s">
        <v>102</v>
      </c>
      <c r="C3579" t="s">
        <v>10105</v>
      </c>
      <c r="D3579" t="s">
        <v>225</v>
      </c>
      <c r="E3579">
        <v>18</v>
      </c>
      <c r="F3579" t="s">
        <v>17465</v>
      </c>
      <c r="G3579">
        <v>2024</v>
      </c>
      <c r="H3579">
        <f t="shared" si="167"/>
        <v>45491</v>
      </c>
      <c r="I3579">
        <v>5</v>
      </c>
      <c r="J3579">
        <v>8</v>
      </c>
      <c r="K3579">
        <v>45</v>
      </c>
      <c r="L3579" t="s">
        <v>17466</v>
      </c>
      <c r="M3579">
        <f t="shared" si="165"/>
        <v>0.71440972222222221</v>
      </c>
      <c r="N3579" t="str">
        <f t="shared" si="166"/>
        <v>5-8 PM</v>
      </c>
      <c r="O3579">
        <v>6136.36</v>
      </c>
      <c r="P3579">
        <v>829</v>
      </c>
      <c r="Q3579">
        <v>828</v>
      </c>
      <c r="R3579">
        <v>1</v>
      </c>
      <c r="S3579">
        <v>5308.36</v>
      </c>
      <c r="T3579" t="s">
        <v>105</v>
      </c>
      <c r="U3579" t="s">
        <v>23</v>
      </c>
      <c r="V3579" t="s">
        <v>24</v>
      </c>
      <c r="W3579" t="s">
        <v>10106</v>
      </c>
      <c r="X3579" t="s">
        <v>26</v>
      </c>
      <c r="Y3579" t="s">
        <v>27</v>
      </c>
      <c r="Z3579" t="s">
        <v>28</v>
      </c>
      <c r="AA3579" t="s">
        <v>26</v>
      </c>
      <c r="AB3579" t="s">
        <v>30</v>
      </c>
    </row>
    <row r="3580" spans="1:28" x14ac:dyDescent="0.3">
      <c r="A3580" t="s">
        <v>10107</v>
      </c>
      <c r="B3580" t="s">
        <v>1537</v>
      </c>
      <c r="C3580" t="s">
        <v>1538</v>
      </c>
      <c r="D3580" t="s">
        <v>164</v>
      </c>
      <c r="E3580">
        <v>18</v>
      </c>
      <c r="F3580" t="s">
        <v>17465</v>
      </c>
      <c r="G3580">
        <v>2024</v>
      </c>
      <c r="H3580">
        <f t="shared" si="167"/>
        <v>45491</v>
      </c>
      <c r="I3580">
        <v>5</v>
      </c>
      <c r="J3580">
        <v>6</v>
      </c>
      <c r="K3580">
        <v>52</v>
      </c>
      <c r="L3580" t="s">
        <v>17466</v>
      </c>
      <c r="M3580">
        <f t="shared" si="165"/>
        <v>0.71310185185185182</v>
      </c>
      <c r="N3580" t="str">
        <f t="shared" si="166"/>
        <v>5-8 PM</v>
      </c>
      <c r="O3580">
        <v>385.95</v>
      </c>
      <c r="P3580">
        <v>30</v>
      </c>
      <c r="Q3580">
        <v>29.47</v>
      </c>
      <c r="R3580">
        <v>0.53</v>
      </c>
      <c r="S3580">
        <v>356.48</v>
      </c>
      <c r="T3580" t="s">
        <v>34</v>
      </c>
      <c r="U3580" t="s">
        <v>23</v>
      </c>
      <c r="V3580" t="s">
        <v>24</v>
      </c>
      <c r="W3580" t="s">
        <v>10108</v>
      </c>
      <c r="X3580" t="s">
        <v>26</v>
      </c>
      <c r="Y3580" t="s">
        <v>36</v>
      </c>
      <c r="Z3580" t="s">
        <v>28</v>
      </c>
      <c r="AA3580" t="s">
        <v>26</v>
      </c>
      <c r="AB3580" t="s">
        <v>30</v>
      </c>
    </row>
    <row r="3581" spans="1:28" x14ac:dyDescent="0.3">
      <c r="A3581" t="s">
        <v>10109</v>
      </c>
      <c r="B3581" t="s">
        <v>102</v>
      </c>
      <c r="C3581" t="s">
        <v>10110</v>
      </c>
      <c r="D3581" t="s">
        <v>225</v>
      </c>
      <c r="E3581">
        <v>18</v>
      </c>
      <c r="F3581" t="s">
        <v>17465</v>
      </c>
      <c r="G3581">
        <v>2024</v>
      </c>
      <c r="H3581">
        <f t="shared" si="167"/>
        <v>45491</v>
      </c>
      <c r="I3581">
        <v>5</v>
      </c>
      <c r="J3581">
        <v>6</v>
      </c>
      <c r="K3581">
        <v>8</v>
      </c>
      <c r="L3581" t="s">
        <v>17466</v>
      </c>
      <c r="M3581">
        <f t="shared" si="165"/>
        <v>0.71259259259259267</v>
      </c>
      <c r="N3581" t="str">
        <f t="shared" si="166"/>
        <v>5-8 PM</v>
      </c>
      <c r="O3581">
        <v>6964.36</v>
      </c>
      <c r="P3581">
        <v>829</v>
      </c>
      <c r="Q3581">
        <v>828</v>
      </c>
      <c r="R3581">
        <v>1</v>
      </c>
      <c r="S3581">
        <v>6136.36</v>
      </c>
      <c r="T3581" t="s">
        <v>105</v>
      </c>
      <c r="U3581" t="s">
        <v>23</v>
      </c>
      <c r="V3581" t="s">
        <v>24</v>
      </c>
      <c r="W3581" t="s">
        <v>10111</v>
      </c>
      <c r="X3581" t="s">
        <v>26</v>
      </c>
      <c r="Y3581" t="s">
        <v>27</v>
      </c>
      <c r="Z3581" t="s">
        <v>28</v>
      </c>
      <c r="AA3581" t="s">
        <v>26</v>
      </c>
      <c r="AB3581" t="s">
        <v>30</v>
      </c>
    </row>
    <row r="3582" spans="1:28" x14ac:dyDescent="0.3">
      <c r="A3582" t="s">
        <v>10112</v>
      </c>
      <c r="B3582" t="s">
        <v>102</v>
      </c>
      <c r="C3582" t="s">
        <v>10113</v>
      </c>
      <c r="D3582" t="s">
        <v>225</v>
      </c>
      <c r="E3582">
        <v>18</v>
      </c>
      <c r="F3582" t="s">
        <v>17465</v>
      </c>
      <c r="G3582">
        <v>2024</v>
      </c>
      <c r="H3582">
        <f t="shared" si="167"/>
        <v>45491</v>
      </c>
      <c r="I3582">
        <v>5</v>
      </c>
      <c r="J3582">
        <v>5</v>
      </c>
      <c r="K3582">
        <v>38</v>
      </c>
      <c r="L3582" t="s">
        <v>17466</v>
      </c>
      <c r="M3582">
        <f t="shared" si="165"/>
        <v>0.71224537037037028</v>
      </c>
      <c r="N3582" t="str">
        <f t="shared" si="166"/>
        <v>5-8 PM</v>
      </c>
      <c r="O3582">
        <v>7792.36</v>
      </c>
      <c r="P3582">
        <v>829</v>
      </c>
      <c r="Q3582">
        <v>828</v>
      </c>
      <c r="R3582">
        <v>1</v>
      </c>
      <c r="S3582">
        <v>6964.36</v>
      </c>
      <c r="T3582" t="s">
        <v>105</v>
      </c>
      <c r="U3582" t="s">
        <v>23</v>
      </c>
      <c r="V3582" t="s">
        <v>24</v>
      </c>
      <c r="W3582" t="s">
        <v>10114</v>
      </c>
      <c r="X3582" t="s">
        <v>26</v>
      </c>
      <c r="Y3582" t="s">
        <v>27</v>
      </c>
      <c r="Z3582" t="s">
        <v>28</v>
      </c>
      <c r="AA3582" t="s">
        <v>26</v>
      </c>
      <c r="AB3582" t="s">
        <v>30</v>
      </c>
    </row>
    <row r="3583" spans="1:28" x14ac:dyDescent="0.3">
      <c r="A3583" t="s">
        <v>10115</v>
      </c>
      <c r="B3583" t="s">
        <v>102</v>
      </c>
      <c r="C3583" t="s">
        <v>10116</v>
      </c>
      <c r="D3583" t="s">
        <v>225</v>
      </c>
      <c r="E3583">
        <v>18</v>
      </c>
      <c r="F3583" t="s">
        <v>17465</v>
      </c>
      <c r="G3583">
        <v>2024</v>
      </c>
      <c r="H3583">
        <f t="shared" si="167"/>
        <v>45491</v>
      </c>
      <c r="I3583">
        <v>5</v>
      </c>
      <c r="J3583">
        <v>0</v>
      </c>
      <c r="K3583">
        <v>31</v>
      </c>
      <c r="L3583" t="s">
        <v>17466</v>
      </c>
      <c r="M3583">
        <f t="shared" si="165"/>
        <v>0.70869212962962969</v>
      </c>
      <c r="N3583" t="str">
        <f t="shared" si="166"/>
        <v>5-8 PM</v>
      </c>
      <c r="O3583">
        <v>8620.36</v>
      </c>
      <c r="P3583">
        <v>829</v>
      </c>
      <c r="Q3583">
        <v>828</v>
      </c>
      <c r="R3583">
        <v>1</v>
      </c>
      <c r="S3583">
        <v>7792.36</v>
      </c>
      <c r="T3583" t="s">
        <v>105</v>
      </c>
      <c r="U3583" t="s">
        <v>23</v>
      </c>
      <c r="V3583" t="s">
        <v>24</v>
      </c>
      <c r="W3583" t="s">
        <v>10117</v>
      </c>
      <c r="X3583" t="s">
        <v>26</v>
      </c>
      <c r="Y3583" t="s">
        <v>27</v>
      </c>
      <c r="Z3583" t="s">
        <v>28</v>
      </c>
      <c r="AA3583" t="s">
        <v>26</v>
      </c>
      <c r="AB3583" t="s">
        <v>30</v>
      </c>
    </row>
    <row r="3584" spans="1:28" x14ac:dyDescent="0.3">
      <c r="A3584" t="s">
        <v>10118</v>
      </c>
      <c r="B3584" t="s">
        <v>102</v>
      </c>
      <c r="C3584" t="s">
        <v>10119</v>
      </c>
      <c r="D3584" t="s">
        <v>225</v>
      </c>
      <c r="E3584">
        <v>18</v>
      </c>
      <c r="F3584" t="s">
        <v>17465</v>
      </c>
      <c r="G3584">
        <v>2024</v>
      </c>
      <c r="H3584">
        <f t="shared" si="167"/>
        <v>45491</v>
      </c>
      <c r="I3584">
        <v>4</v>
      </c>
      <c r="J3584">
        <v>59</v>
      </c>
      <c r="K3584">
        <v>1</v>
      </c>
      <c r="L3584" t="s">
        <v>17466</v>
      </c>
      <c r="M3584">
        <f t="shared" si="165"/>
        <v>0.70765046296296286</v>
      </c>
      <c r="N3584" t="str">
        <f t="shared" si="166"/>
        <v>1-4 PM</v>
      </c>
      <c r="O3584">
        <v>9448.36</v>
      </c>
      <c r="P3584">
        <v>829</v>
      </c>
      <c r="Q3584">
        <v>828</v>
      </c>
      <c r="R3584">
        <v>1</v>
      </c>
      <c r="S3584">
        <v>8620.36</v>
      </c>
      <c r="T3584" t="s">
        <v>105</v>
      </c>
      <c r="U3584" t="s">
        <v>23</v>
      </c>
      <c r="V3584" t="s">
        <v>24</v>
      </c>
      <c r="W3584" t="s">
        <v>10120</v>
      </c>
      <c r="X3584" t="s">
        <v>26</v>
      </c>
      <c r="Y3584" t="s">
        <v>27</v>
      </c>
      <c r="Z3584" t="s">
        <v>28</v>
      </c>
      <c r="AA3584" t="s">
        <v>26</v>
      </c>
      <c r="AB3584" t="s">
        <v>30</v>
      </c>
    </row>
    <row r="3585" spans="1:28" x14ac:dyDescent="0.3">
      <c r="A3585" t="s">
        <v>10121</v>
      </c>
      <c r="B3585" t="s">
        <v>102</v>
      </c>
      <c r="C3585" t="s">
        <v>10122</v>
      </c>
      <c r="D3585" t="s">
        <v>225</v>
      </c>
      <c r="E3585">
        <v>18</v>
      </c>
      <c r="F3585" t="s">
        <v>17465</v>
      </c>
      <c r="G3585">
        <v>2024</v>
      </c>
      <c r="H3585">
        <f t="shared" si="167"/>
        <v>45491</v>
      </c>
      <c r="I3585">
        <v>4</v>
      </c>
      <c r="J3585">
        <v>58</v>
      </c>
      <c r="K3585">
        <v>18</v>
      </c>
      <c r="L3585" t="s">
        <v>17466</v>
      </c>
      <c r="M3585">
        <f t="shared" si="165"/>
        <v>0.70715277777777785</v>
      </c>
      <c r="N3585" t="str">
        <f t="shared" si="166"/>
        <v>1-4 PM</v>
      </c>
      <c r="O3585">
        <v>10276.36</v>
      </c>
      <c r="P3585">
        <v>829</v>
      </c>
      <c r="Q3585">
        <v>828</v>
      </c>
      <c r="R3585">
        <v>1</v>
      </c>
      <c r="S3585">
        <v>9448.36</v>
      </c>
      <c r="T3585" t="s">
        <v>105</v>
      </c>
      <c r="U3585" t="s">
        <v>23</v>
      </c>
      <c r="V3585" t="s">
        <v>24</v>
      </c>
      <c r="W3585" t="s">
        <v>10123</v>
      </c>
      <c r="X3585" t="s">
        <v>26</v>
      </c>
      <c r="Y3585" t="s">
        <v>27</v>
      </c>
      <c r="Z3585" t="s">
        <v>28</v>
      </c>
      <c r="AA3585" t="s">
        <v>26</v>
      </c>
      <c r="AB3585" t="s">
        <v>30</v>
      </c>
    </row>
    <row r="3586" spans="1:28" x14ac:dyDescent="0.3">
      <c r="A3586" t="s">
        <v>10124</v>
      </c>
      <c r="B3586" t="s">
        <v>102</v>
      </c>
      <c r="C3586" t="s">
        <v>10125</v>
      </c>
      <c r="D3586" t="s">
        <v>225</v>
      </c>
      <c r="E3586">
        <v>18</v>
      </c>
      <c r="F3586" t="s">
        <v>17465</v>
      </c>
      <c r="G3586">
        <v>2024</v>
      </c>
      <c r="H3586">
        <f t="shared" si="167"/>
        <v>45491</v>
      </c>
      <c r="I3586">
        <v>4</v>
      </c>
      <c r="J3586">
        <v>57</v>
      </c>
      <c r="K3586">
        <v>51</v>
      </c>
      <c r="L3586" t="s">
        <v>17466</v>
      </c>
      <c r="M3586">
        <f t="shared" ref="M3586:M3649" si="168">TIMEVALUE(TEXT(TIMEVALUE(I3586 &amp; ":" &amp; J3586 &amp; ":" &amp; K3586 &amp; " " &amp; L3586), "hh:mm:ss AM/PM"))</f>
        <v>0.7068402777777778</v>
      </c>
      <c r="N3586" t="str">
        <f t="shared" ref="N3586:N3649" si="169">IF(AND(HOUR(M3586)&gt;=0, HOUR(M3586)&lt;=4), "12-4 AM",
IF(AND(HOUR(M3586)&gt;=5, HOUR(M3586)&lt;=8), "5-8 AM",
IF(AND(HOUR(M3586)&gt;=9, HOUR(M3586)&lt;=12), "9 AM-12 PM",
IF(AND(HOUR(M3586)&gt;=13, HOUR(M3586)&lt;=16), "1-4 PM",
IF(AND(HOUR(M3586)&gt;=17, HOUR(M3586)&lt;=20), "5-8 PM",
IF(AND(HOUR(M3586)&gt;=21, HOUR(M3586)&lt;=23), "9-11 PM",
""))))))</f>
        <v>1-4 PM</v>
      </c>
      <c r="O3586">
        <v>11104.36</v>
      </c>
      <c r="P3586">
        <v>829</v>
      </c>
      <c r="Q3586">
        <v>828</v>
      </c>
      <c r="R3586">
        <v>1</v>
      </c>
      <c r="S3586">
        <v>10276.36</v>
      </c>
      <c r="T3586" t="s">
        <v>105</v>
      </c>
      <c r="U3586" t="s">
        <v>23</v>
      </c>
      <c r="V3586" t="s">
        <v>24</v>
      </c>
      <c r="W3586" t="s">
        <v>10126</v>
      </c>
      <c r="X3586" t="s">
        <v>26</v>
      </c>
      <c r="Y3586" t="s">
        <v>27</v>
      </c>
      <c r="Z3586" t="s">
        <v>28</v>
      </c>
      <c r="AA3586" t="s">
        <v>26</v>
      </c>
      <c r="AB3586" t="s">
        <v>30</v>
      </c>
    </row>
    <row r="3587" spans="1:28" x14ac:dyDescent="0.3">
      <c r="A3587" t="s">
        <v>10127</v>
      </c>
      <c r="B3587" t="s">
        <v>102</v>
      </c>
      <c r="C3587" t="s">
        <v>10128</v>
      </c>
      <c r="D3587" t="s">
        <v>225</v>
      </c>
      <c r="E3587">
        <v>18</v>
      </c>
      <c r="F3587" t="s">
        <v>17465</v>
      </c>
      <c r="G3587">
        <v>2024</v>
      </c>
      <c r="H3587">
        <f t="shared" ref="H3587:H3650" si="170">DATEVALUE(E3587 &amp;"-"&amp;F3587&amp;"-"&amp;G3587)</f>
        <v>45491</v>
      </c>
      <c r="I3587">
        <v>4</v>
      </c>
      <c r="J3587">
        <v>57</v>
      </c>
      <c r="K3587">
        <v>16</v>
      </c>
      <c r="L3587" t="s">
        <v>17466</v>
      </c>
      <c r="M3587">
        <f t="shared" si="168"/>
        <v>0.70643518518518522</v>
      </c>
      <c r="N3587" t="str">
        <f t="shared" si="169"/>
        <v>1-4 PM</v>
      </c>
      <c r="O3587">
        <v>11932.36</v>
      </c>
      <c r="P3587">
        <v>829</v>
      </c>
      <c r="Q3587">
        <v>828</v>
      </c>
      <c r="R3587">
        <v>1</v>
      </c>
      <c r="S3587">
        <v>11104.36</v>
      </c>
      <c r="T3587" t="s">
        <v>105</v>
      </c>
      <c r="U3587" t="s">
        <v>23</v>
      </c>
      <c r="V3587" t="s">
        <v>24</v>
      </c>
      <c r="W3587" t="s">
        <v>10129</v>
      </c>
      <c r="X3587" t="s">
        <v>26</v>
      </c>
      <c r="Y3587" t="s">
        <v>27</v>
      </c>
      <c r="Z3587" t="s">
        <v>28</v>
      </c>
      <c r="AA3587" t="s">
        <v>26</v>
      </c>
      <c r="AB3587" t="s">
        <v>30</v>
      </c>
    </row>
    <row r="3588" spans="1:28" x14ac:dyDescent="0.3">
      <c r="A3588" t="s">
        <v>10130</v>
      </c>
      <c r="B3588" t="s">
        <v>102</v>
      </c>
      <c r="C3588" t="s">
        <v>10131</v>
      </c>
      <c r="D3588" t="s">
        <v>225</v>
      </c>
      <c r="E3588">
        <v>18</v>
      </c>
      <c r="F3588" t="s">
        <v>17465</v>
      </c>
      <c r="G3588">
        <v>2024</v>
      </c>
      <c r="H3588">
        <f t="shared" si="170"/>
        <v>45491</v>
      </c>
      <c r="I3588">
        <v>4</v>
      </c>
      <c r="J3588">
        <v>56</v>
      </c>
      <c r="K3588">
        <v>51</v>
      </c>
      <c r="L3588" t="s">
        <v>17466</v>
      </c>
      <c r="M3588">
        <f t="shared" si="168"/>
        <v>0.70614583333333336</v>
      </c>
      <c r="N3588" t="str">
        <f t="shared" si="169"/>
        <v>1-4 PM</v>
      </c>
      <c r="O3588">
        <v>12760.36</v>
      </c>
      <c r="P3588">
        <v>829</v>
      </c>
      <c r="Q3588">
        <v>828</v>
      </c>
      <c r="R3588">
        <v>1</v>
      </c>
      <c r="S3588">
        <v>11932.36</v>
      </c>
      <c r="T3588" t="s">
        <v>105</v>
      </c>
      <c r="U3588" t="s">
        <v>23</v>
      </c>
      <c r="V3588" t="s">
        <v>24</v>
      </c>
      <c r="W3588" t="s">
        <v>10132</v>
      </c>
      <c r="X3588" t="s">
        <v>26</v>
      </c>
      <c r="Y3588" t="s">
        <v>27</v>
      </c>
      <c r="Z3588" t="s">
        <v>28</v>
      </c>
      <c r="AA3588" t="s">
        <v>26</v>
      </c>
      <c r="AB3588" t="s">
        <v>30</v>
      </c>
    </row>
    <row r="3589" spans="1:28" x14ac:dyDescent="0.3">
      <c r="A3589" t="s">
        <v>10133</v>
      </c>
      <c r="B3589" t="s">
        <v>102</v>
      </c>
      <c r="C3589" t="s">
        <v>10134</v>
      </c>
      <c r="D3589" t="s">
        <v>225</v>
      </c>
      <c r="E3589">
        <v>18</v>
      </c>
      <c r="F3589" t="s">
        <v>17465</v>
      </c>
      <c r="G3589">
        <v>2024</v>
      </c>
      <c r="H3589">
        <f t="shared" si="170"/>
        <v>45491</v>
      </c>
      <c r="I3589">
        <v>4</v>
      </c>
      <c r="J3589">
        <v>55</v>
      </c>
      <c r="K3589">
        <v>21</v>
      </c>
      <c r="L3589" t="s">
        <v>17466</v>
      </c>
      <c r="M3589">
        <f t="shared" si="168"/>
        <v>0.70510416666666664</v>
      </c>
      <c r="N3589" t="str">
        <f t="shared" si="169"/>
        <v>1-4 PM</v>
      </c>
      <c r="O3589">
        <v>3588.36</v>
      </c>
      <c r="P3589">
        <v>829</v>
      </c>
      <c r="Q3589">
        <v>828</v>
      </c>
      <c r="R3589">
        <v>1</v>
      </c>
      <c r="S3589">
        <v>2760.36</v>
      </c>
      <c r="T3589" t="s">
        <v>105</v>
      </c>
      <c r="U3589" t="s">
        <v>23</v>
      </c>
      <c r="V3589" t="s">
        <v>24</v>
      </c>
      <c r="W3589" t="s">
        <v>10135</v>
      </c>
      <c r="X3589" t="s">
        <v>26</v>
      </c>
      <c r="Y3589" t="s">
        <v>27</v>
      </c>
      <c r="Z3589" t="s">
        <v>28</v>
      </c>
      <c r="AA3589" t="s">
        <v>26</v>
      </c>
      <c r="AB3589" t="s">
        <v>30</v>
      </c>
    </row>
    <row r="3590" spans="1:28" x14ac:dyDescent="0.3">
      <c r="A3590" t="s">
        <v>10136</v>
      </c>
      <c r="B3590" t="s">
        <v>102</v>
      </c>
      <c r="C3590" t="s">
        <v>10137</v>
      </c>
      <c r="D3590" t="s">
        <v>225</v>
      </c>
      <c r="E3590">
        <v>18</v>
      </c>
      <c r="F3590" t="s">
        <v>17465</v>
      </c>
      <c r="G3590">
        <v>2024</v>
      </c>
      <c r="H3590">
        <f t="shared" si="170"/>
        <v>45491</v>
      </c>
      <c r="I3590">
        <v>4</v>
      </c>
      <c r="J3590">
        <v>54</v>
      </c>
      <c r="K3590">
        <v>21</v>
      </c>
      <c r="L3590" t="s">
        <v>17466</v>
      </c>
      <c r="M3590">
        <f t="shared" si="168"/>
        <v>0.7044097222222222</v>
      </c>
      <c r="N3590" t="str">
        <f t="shared" si="169"/>
        <v>1-4 PM</v>
      </c>
      <c r="O3590">
        <v>4416.3599999999997</v>
      </c>
      <c r="P3590">
        <v>829</v>
      </c>
      <c r="Q3590">
        <v>828</v>
      </c>
      <c r="R3590">
        <v>1</v>
      </c>
      <c r="S3590">
        <v>3588.36</v>
      </c>
      <c r="T3590" t="s">
        <v>105</v>
      </c>
      <c r="U3590" t="s">
        <v>23</v>
      </c>
      <c r="V3590" t="s">
        <v>24</v>
      </c>
      <c r="W3590" t="s">
        <v>10138</v>
      </c>
      <c r="X3590" t="s">
        <v>26</v>
      </c>
      <c r="Y3590" t="s">
        <v>27</v>
      </c>
      <c r="Z3590" t="s">
        <v>28</v>
      </c>
      <c r="AA3590" t="s">
        <v>26</v>
      </c>
      <c r="AB3590" t="s">
        <v>30</v>
      </c>
    </row>
    <row r="3591" spans="1:28" x14ac:dyDescent="0.3">
      <c r="A3591" t="s">
        <v>10139</v>
      </c>
      <c r="B3591" t="s">
        <v>1537</v>
      </c>
      <c r="C3591" t="s">
        <v>10140</v>
      </c>
      <c r="D3591" t="s">
        <v>21</v>
      </c>
      <c r="E3591">
        <v>18</v>
      </c>
      <c r="F3591" t="s">
        <v>17465</v>
      </c>
      <c r="G3591">
        <v>2024</v>
      </c>
      <c r="H3591">
        <f t="shared" si="170"/>
        <v>45491</v>
      </c>
      <c r="I3591">
        <v>4</v>
      </c>
      <c r="J3591">
        <v>52</v>
      </c>
      <c r="K3591">
        <v>9</v>
      </c>
      <c r="L3591" t="s">
        <v>17466</v>
      </c>
      <c r="M3591">
        <f t="shared" si="168"/>
        <v>0.70288194444444441</v>
      </c>
      <c r="N3591" t="str">
        <f t="shared" si="169"/>
        <v>1-4 PM</v>
      </c>
      <c r="O3591">
        <v>629.72</v>
      </c>
      <c r="P3591">
        <v>249</v>
      </c>
      <c r="Q3591">
        <v>243.77</v>
      </c>
      <c r="R3591">
        <v>5.23</v>
      </c>
      <c r="S3591">
        <v>385.95</v>
      </c>
      <c r="T3591" t="s">
        <v>34</v>
      </c>
      <c r="U3591" t="s">
        <v>23</v>
      </c>
      <c r="V3591" t="s">
        <v>24</v>
      </c>
      <c r="W3591" t="s">
        <v>10141</v>
      </c>
      <c r="X3591" t="s">
        <v>26</v>
      </c>
      <c r="Y3591" t="s">
        <v>36</v>
      </c>
      <c r="Z3591" t="s">
        <v>28</v>
      </c>
      <c r="AA3591" t="s">
        <v>37</v>
      </c>
      <c r="AB3591" t="s">
        <v>30</v>
      </c>
    </row>
    <row r="3592" spans="1:28" x14ac:dyDescent="0.3">
      <c r="A3592" t="s">
        <v>10142</v>
      </c>
      <c r="B3592" t="s">
        <v>57</v>
      </c>
      <c r="C3592" t="s">
        <v>10143</v>
      </c>
      <c r="D3592" t="s">
        <v>50</v>
      </c>
      <c r="E3592">
        <v>18</v>
      </c>
      <c r="F3592" t="s">
        <v>17465</v>
      </c>
      <c r="G3592">
        <v>2024</v>
      </c>
      <c r="H3592">
        <f t="shared" si="170"/>
        <v>45491</v>
      </c>
      <c r="I3592">
        <v>4</v>
      </c>
      <c r="J3592">
        <v>50</v>
      </c>
      <c r="K3592">
        <v>10</v>
      </c>
      <c r="L3592" t="s">
        <v>17466</v>
      </c>
      <c r="M3592">
        <f t="shared" si="168"/>
        <v>0.70150462962962967</v>
      </c>
      <c r="N3592" t="str">
        <f t="shared" si="169"/>
        <v>1-4 PM</v>
      </c>
      <c r="O3592">
        <v>777.56</v>
      </c>
      <c r="P3592">
        <v>99</v>
      </c>
      <c r="Q3592">
        <v>95.04</v>
      </c>
      <c r="R3592">
        <v>0</v>
      </c>
      <c r="S3592">
        <v>682.52</v>
      </c>
      <c r="T3592" t="s">
        <v>22</v>
      </c>
      <c r="U3592" t="s">
        <v>198</v>
      </c>
      <c r="V3592" t="s">
        <v>24</v>
      </c>
      <c r="W3592" t="s">
        <v>1489</v>
      </c>
      <c r="X3592" t="s">
        <v>26</v>
      </c>
      <c r="Y3592" t="s">
        <v>36</v>
      </c>
      <c r="Z3592" t="s">
        <v>28</v>
      </c>
      <c r="AA3592" t="s">
        <v>6161</v>
      </c>
      <c r="AB3592" t="s">
        <v>30</v>
      </c>
    </row>
    <row r="3593" spans="1:28" x14ac:dyDescent="0.3">
      <c r="A3593" t="s">
        <v>10144</v>
      </c>
      <c r="B3593" t="s">
        <v>1537</v>
      </c>
      <c r="C3593" t="s">
        <v>1538</v>
      </c>
      <c r="D3593" t="s">
        <v>164</v>
      </c>
      <c r="E3593">
        <v>18</v>
      </c>
      <c r="F3593" t="s">
        <v>17465</v>
      </c>
      <c r="G3593">
        <v>2024</v>
      </c>
      <c r="H3593">
        <f t="shared" si="170"/>
        <v>45491</v>
      </c>
      <c r="I3593">
        <v>4</v>
      </c>
      <c r="J3593">
        <v>48</v>
      </c>
      <c r="K3593">
        <v>38</v>
      </c>
      <c r="L3593" t="s">
        <v>17466</v>
      </c>
      <c r="M3593">
        <f t="shared" si="168"/>
        <v>0.70043981481481488</v>
      </c>
      <c r="N3593" t="str">
        <f t="shared" si="169"/>
        <v>1-4 PM</v>
      </c>
      <c r="O3593">
        <v>786.92</v>
      </c>
      <c r="P3593">
        <v>160</v>
      </c>
      <c r="Q3593">
        <v>157.19999999999999</v>
      </c>
      <c r="R3593">
        <v>2.8</v>
      </c>
      <c r="S3593">
        <v>629.72</v>
      </c>
      <c r="T3593" t="s">
        <v>34</v>
      </c>
      <c r="U3593" t="s">
        <v>23</v>
      </c>
      <c r="V3593" t="s">
        <v>24</v>
      </c>
      <c r="W3593" t="s">
        <v>10145</v>
      </c>
      <c r="X3593" t="s">
        <v>26</v>
      </c>
      <c r="Y3593" t="s">
        <v>36</v>
      </c>
      <c r="Z3593" t="s">
        <v>28</v>
      </c>
      <c r="AA3593" t="s">
        <v>26</v>
      </c>
      <c r="AB3593" t="s">
        <v>30</v>
      </c>
    </row>
    <row r="3594" spans="1:28" x14ac:dyDescent="0.3">
      <c r="A3594" t="s">
        <v>10146</v>
      </c>
      <c r="B3594" t="s">
        <v>4263</v>
      </c>
      <c r="C3594" t="s">
        <v>10147</v>
      </c>
      <c r="D3594" t="s">
        <v>21</v>
      </c>
      <c r="E3594">
        <v>18</v>
      </c>
      <c r="F3594" t="s">
        <v>17465</v>
      </c>
      <c r="G3594">
        <v>2024</v>
      </c>
      <c r="H3594">
        <f t="shared" si="170"/>
        <v>45491</v>
      </c>
      <c r="I3594">
        <v>4</v>
      </c>
      <c r="J3594">
        <v>46</v>
      </c>
      <c r="K3594">
        <v>10</v>
      </c>
      <c r="L3594" t="s">
        <v>17466</v>
      </c>
      <c r="M3594">
        <f t="shared" si="168"/>
        <v>0.6987268518518519</v>
      </c>
      <c r="N3594" t="str">
        <f t="shared" si="169"/>
        <v>1-4 PM</v>
      </c>
      <c r="O3594">
        <v>34.68</v>
      </c>
      <c r="P3594">
        <v>19</v>
      </c>
      <c r="Q3594">
        <v>18.600000000000001</v>
      </c>
      <c r="R3594">
        <v>0.4</v>
      </c>
      <c r="S3594">
        <v>16.079999999999998</v>
      </c>
      <c r="T3594" t="s">
        <v>34</v>
      </c>
      <c r="U3594" t="s">
        <v>23</v>
      </c>
      <c r="V3594" t="s">
        <v>24</v>
      </c>
      <c r="W3594" t="s">
        <v>10148</v>
      </c>
      <c r="X3594" t="s">
        <v>26</v>
      </c>
      <c r="Y3594" t="s">
        <v>36</v>
      </c>
      <c r="Z3594" t="s">
        <v>28</v>
      </c>
      <c r="AA3594" t="s">
        <v>29</v>
      </c>
      <c r="AB3594" t="s">
        <v>30</v>
      </c>
    </row>
    <row r="3595" spans="1:28" x14ac:dyDescent="0.3">
      <c r="A3595" t="s">
        <v>10149</v>
      </c>
      <c r="B3595" t="s">
        <v>234</v>
      </c>
      <c r="C3595" t="s">
        <v>10110</v>
      </c>
      <c r="D3595" t="s">
        <v>225</v>
      </c>
      <c r="E3595">
        <v>18</v>
      </c>
      <c r="F3595" t="s">
        <v>17465</v>
      </c>
      <c r="G3595">
        <v>2024</v>
      </c>
      <c r="H3595">
        <f t="shared" si="170"/>
        <v>45491</v>
      </c>
      <c r="I3595">
        <v>4</v>
      </c>
      <c r="J3595">
        <v>34</v>
      </c>
      <c r="K3595">
        <v>32</v>
      </c>
      <c r="L3595" t="s">
        <v>17466</v>
      </c>
      <c r="M3595">
        <f t="shared" si="168"/>
        <v>0.69064814814814823</v>
      </c>
      <c r="N3595" t="str">
        <f t="shared" si="169"/>
        <v>1-4 PM</v>
      </c>
      <c r="O3595">
        <v>45526.48</v>
      </c>
      <c r="P3595">
        <v>829</v>
      </c>
      <c r="Q3595">
        <v>828</v>
      </c>
      <c r="R3595">
        <v>1</v>
      </c>
      <c r="S3595">
        <v>44698.48</v>
      </c>
      <c r="T3595" t="s">
        <v>105</v>
      </c>
      <c r="U3595" t="s">
        <v>23</v>
      </c>
      <c r="V3595" t="s">
        <v>24</v>
      </c>
      <c r="W3595" t="s">
        <v>10111</v>
      </c>
      <c r="X3595" t="s">
        <v>26</v>
      </c>
      <c r="Y3595" t="s">
        <v>27</v>
      </c>
      <c r="Z3595" t="s">
        <v>28</v>
      </c>
      <c r="AA3595" t="s">
        <v>26</v>
      </c>
      <c r="AB3595" t="s">
        <v>30</v>
      </c>
    </row>
    <row r="3596" spans="1:28" x14ac:dyDescent="0.3">
      <c r="A3596" t="s">
        <v>10150</v>
      </c>
      <c r="B3596" t="s">
        <v>234</v>
      </c>
      <c r="C3596" t="s">
        <v>10105</v>
      </c>
      <c r="D3596" t="s">
        <v>225</v>
      </c>
      <c r="E3596">
        <v>18</v>
      </c>
      <c r="F3596" t="s">
        <v>17465</v>
      </c>
      <c r="G3596">
        <v>2024</v>
      </c>
      <c r="H3596">
        <f t="shared" si="170"/>
        <v>45491</v>
      </c>
      <c r="I3596">
        <v>4</v>
      </c>
      <c r="J3596">
        <v>34</v>
      </c>
      <c r="K3596">
        <v>1</v>
      </c>
      <c r="L3596" t="s">
        <v>17466</v>
      </c>
      <c r="M3596">
        <f t="shared" si="168"/>
        <v>0.69028935185185192</v>
      </c>
      <c r="N3596" t="str">
        <f t="shared" si="169"/>
        <v>1-4 PM</v>
      </c>
      <c r="O3596">
        <v>46354.48</v>
      </c>
      <c r="P3596">
        <v>829</v>
      </c>
      <c r="Q3596">
        <v>828</v>
      </c>
      <c r="R3596">
        <v>1</v>
      </c>
      <c r="S3596">
        <v>45526.48</v>
      </c>
      <c r="T3596" t="s">
        <v>105</v>
      </c>
      <c r="U3596" t="s">
        <v>23</v>
      </c>
      <c r="V3596" t="s">
        <v>24</v>
      </c>
      <c r="W3596" t="s">
        <v>10106</v>
      </c>
      <c r="X3596" t="s">
        <v>26</v>
      </c>
      <c r="Y3596" t="s">
        <v>27</v>
      </c>
      <c r="Z3596" t="s">
        <v>28</v>
      </c>
      <c r="AA3596" t="s">
        <v>26</v>
      </c>
      <c r="AB3596" t="s">
        <v>30</v>
      </c>
    </row>
    <row r="3597" spans="1:28" x14ac:dyDescent="0.3">
      <c r="A3597" t="s">
        <v>10151</v>
      </c>
      <c r="B3597" t="s">
        <v>234</v>
      </c>
      <c r="C3597" t="s">
        <v>10113</v>
      </c>
      <c r="D3597" t="s">
        <v>225</v>
      </c>
      <c r="E3597">
        <v>18</v>
      </c>
      <c r="F3597" t="s">
        <v>17465</v>
      </c>
      <c r="G3597">
        <v>2024</v>
      </c>
      <c r="H3597">
        <f t="shared" si="170"/>
        <v>45491</v>
      </c>
      <c r="I3597">
        <v>4</v>
      </c>
      <c r="J3597">
        <v>33</v>
      </c>
      <c r="K3597">
        <v>36</v>
      </c>
      <c r="L3597" t="s">
        <v>17466</v>
      </c>
      <c r="M3597">
        <f t="shared" si="168"/>
        <v>0.69</v>
      </c>
      <c r="N3597" t="str">
        <f t="shared" si="169"/>
        <v>1-4 PM</v>
      </c>
      <c r="O3597">
        <v>47182.48</v>
      </c>
      <c r="P3597">
        <v>829</v>
      </c>
      <c r="Q3597">
        <v>828</v>
      </c>
      <c r="R3597">
        <v>0</v>
      </c>
      <c r="S3597">
        <v>46354.48</v>
      </c>
      <c r="T3597" t="s">
        <v>105</v>
      </c>
      <c r="U3597" t="s">
        <v>198</v>
      </c>
      <c r="V3597" t="s">
        <v>24</v>
      </c>
      <c r="W3597" t="s">
        <v>9812</v>
      </c>
      <c r="X3597" t="s">
        <v>26</v>
      </c>
      <c r="Y3597" t="s">
        <v>27</v>
      </c>
      <c r="Z3597" t="s">
        <v>28</v>
      </c>
      <c r="AA3597" t="s">
        <v>26</v>
      </c>
      <c r="AB3597" t="s">
        <v>30</v>
      </c>
    </row>
    <row r="3598" spans="1:28" x14ac:dyDescent="0.3">
      <c r="A3598" t="s">
        <v>10152</v>
      </c>
      <c r="B3598" t="s">
        <v>102</v>
      </c>
      <c r="C3598" t="s">
        <v>10134</v>
      </c>
      <c r="D3598" t="s">
        <v>225</v>
      </c>
      <c r="E3598">
        <v>18</v>
      </c>
      <c r="F3598" t="s">
        <v>17465</v>
      </c>
      <c r="G3598">
        <v>2024</v>
      </c>
      <c r="H3598">
        <f t="shared" si="170"/>
        <v>45491</v>
      </c>
      <c r="I3598">
        <v>4</v>
      </c>
      <c r="J3598">
        <v>30</v>
      </c>
      <c r="K3598">
        <v>54</v>
      </c>
      <c r="L3598" t="s">
        <v>17466</v>
      </c>
      <c r="M3598">
        <f t="shared" si="168"/>
        <v>0.68812499999999999</v>
      </c>
      <c r="N3598" t="str">
        <f t="shared" si="169"/>
        <v>1-4 PM</v>
      </c>
      <c r="O3598">
        <v>5244.36</v>
      </c>
      <c r="P3598">
        <v>829</v>
      </c>
      <c r="Q3598">
        <v>828</v>
      </c>
      <c r="R3598">
        <v>0</v>
      </c>
      <c r="S3598">
        <v>4416.3599999999997</v>
      </c>
      <c r="T3598" t="s">
        <v>105</v>
      </c>
      <c r="U3598" t="s">
        <v>198</v>
      </c>
      <c r="V3598" t="s">
        <v>24</v>
      </c>
      <c r="W3598" t="s">
        <v>9812</v>
      </c>
      <c r="X3598" t="s">
        <v>26</v>
      </c>
      <c r="Y3598" t="s">
        <v>27</v>
      </c>
      <c r="Z3598" t="s">
        <v>28</v>
      </c>
      <c r="AA3598" t="s">
        <v>26</v>
      </c>
      <c r="AB3598" t="s">
        <v>30</v>
      </c>
    </row>
    <row r="3599" spans="1:28" x14ac:dyDescent="0.3">
      <c r="A3599" t="s">
        <v>10153</v>
      </c>
      <c r="B3599" t="s">
        <v>234</v>
      </c>
      <c r="C3599" t="s">
        <v>10154</v>
      </c>
      <c r="D3599" t="s">
        <v>225</v>
      </c>
      <c r="E3599">
        <v>18</v>
      </c>
      <c r="F3599" t="s">
        <v>17465</v>
      </c>
      <c r="G3599">
        <v>2024</v>
      </c>
      <c r="H3599">
        <f t="shared" si="170"/>
        <v>45491</v>
      </c>
      <c r="I3599">
        <v>4</v>
      </c>
      <c r="J3599">
        <v>30</v>
      </c>
      <c r="K3599">
        <v>41</v>
      </c>
      <c r="L3599" t="s">
        <v>17466</v>
      </c>
      <c r="M3599">
        <f t="shared" si="168"/>
        <v>0.68797453703703704</v>
      </c>
      <c r="N3599" t="str">
        <f t="shared" si="169"/>
        <v>1-4 PM</v>
      </c>
      <c r="O3599">
        <v>48010.48</v>
      </c>
      <c r="P3599">
        <v>829</v>
      </c>
      <c r="Q3599">
        <v>828</v>
      </c>
      <c r="R3599">
        <v>1</v>
      </c>
      <c r="S3599">
        <v>47182.48</v>
      </c>
      <c r="T3599" t="s">
        <v>105</v>
      </c>
      <c r="U3599" t="s">
        <v>23</v>
      </c>
      <c r="V3599" t="s">
        <v>24</v>
      </c>
      <c r="W3599" t="s">
        <v>10155</v>
      </c>
      <c r="X3599" t="s">
        <v>26</v>
      </c>
      <c r="Y3599" t="s">
        <v>27</v>
      </c>
      <c r="Z3599" t="s">
        <v>28</v>
      </c>
      <c r="AA3599" t="s">
        <v>26</v>
      </c>
      <c r="AB3599" t="s">
        <v>30</v>
      </c>
    </row>
    <row r="3600" spans="1:28" x14ac:dyDescent="0.3">
      <c r="A3600" t="s">
        <v>10156</v>
      </c>
      <c r="B3600" t="s">
        <v>102</v>
      </c>
      <c r="C3600" t="s">
        <v>10157</v>
      </c>
      <c r="D3600" t="s">
        <v>225</v>
      </c>
      <c r="E3600">
        <v>18</v>
      </c>
      <c r="F3600" t="s">
        <v>17465</v>
      </c>
      <c r="G3600">
        <v>2024</v>
      </c>
      <c r="H3600">
        <f t="shared" si="170"/>
        <v>45491</v>
      </c>
      <c r="I3600">
        <v>4</v>
      </c>
      <c r="J3600">
        <v>29</v>
      </c>
      <c r="K3600">
        <v>43</v>
      </c>
      <c r="L3600" t="s">
        <v>17466</v>
      </c>
      <c r="M3600">
        <f t="shared" si="168"/>
        <v>0.68730324074074067</v>
      </c>
      <c r="N3600" t="str">
        <f t="shared" si="169"/>
        <v>1-4 PM</v>
      </c>
      <c r="O3600">
        <v>6072.36</v>
      </c>
      <c r="P3600">
        <v>829</v>
      </c>
      <c r="Q3600">
        <v>828</v>
      </c>
      <c r="R3600">
        <v>1</v>
      </c>
      <c r="S3600">
        <v>5244.36</v>
      </c>
      <c r="T3600" t="s">
        <v>105</v>
      </c>
      <c r="U3600" t="s">
        <v>23</v>
      </c>
      <c r="V3600" t="s">
        <v>24</v>
      </c>
      <c r="W3600" t="s">
        <v>10158</v>
      </c>
      <c r="X3600" t="s">
        <v>26</v>
      </c>
      <c r="Y3600" t="s">
        <v>27</v>
      </c>
      <c r="Z3600" t="s">
        <v>28</v>
      </c>
      <c r="AA3600" t="s">
        <v>26</v>
      </c>
      <c r="AB3600" t="s">
        <v>30</v>
      </c>
    </row>
    <row r="3601" spans="1:28" x14ac:dyDescent="0.3">
      <c r="A3601" t="s">
        <v>10159</v>
      </c>
      <c r="B3601" t="s">
        <v>102</v>
      </c>
      <c r="C3601" t="s">
        <v>10160</v>
      </c>
      <c r="D3601" t="s">
        <v>225</v>
      </c>
      <c r="E3601">
        <v>18</v>
      </c>
      <c r="F3601" t="s">
        <v>17465</v>
      </c>
      <c r="G3601">
        <v>2024</v>
      </c>
      <c r="H3601">
        <f t="shared" si="170"/>
        <v>45491</v>
      </c>
      <c r="I3601">
        <v>4</v>
      </c>
      <c r="J3601">
        <v>29</v>
      </c>
      <c r="K3601">
        <v>19</v>
      </c>
      <c r="L3601" t="s">
        <v>17466</v>
      </c>
      <c r="M3601">
        <f t="shared" si="168"/>
        <v>0.68702546296296296</v>
      </c>
      <c r="N3601" t="str">
        <f t="shared" si="169"/>
        <v>1-4 PM</v>
      </c>
      <c r="O3601">
        <v>6900.36</v>
      </c>
      <c r="P3601">
        <v>829</v>
      </c>
      <c r="Q3601">
        <v>828</v>
      </c>
      <c r="R3601">
        <v>1</v>
      </c>
      <c r="S3601">
        <v>6072.36</v>
      </c>
      <c r="T3601" t="s">
        <v>105</v>
      </c>
      <c r="U3601" t="s">
        <v>23</v>
      </c>
      <c r="V3601" t="s">
        <v>24</v>
      </c>
      <c r="W3601" t="s">
        <v>10161</v>
      </c>
      <c r="X3601" t="s">
        <v>26</v>
      </c>
      <c r="Y3601" t="s">
        <v>27</v>
      </c>
      <c r="Z3601" t="s">
        <v>28</v>
      </c>
      <c r="AA3601" t="s">
        <v>26</v>
      </c>
      <c r="AB3601" t="s">
        <v>30</v>
      </c>
    </row>
    <row r="3602" spans="1:28" x14ac:dyDescent="0.3">
      <c r="A3602" t="s">
        <v>10162</v>
      </c>
      <c r="B3602" t="s">
        <v>234</v>
      </c>
      <c r="C3602" t="s">
        <v>10163</v>
      </c>
      <c r="D3602" t="s">
        <v>225</v>
      </c>
      <c r="E3602">
        <v>18</v>
      </c>
      <c r="F3602" t="s">
        <v>17465</v>
      </c>
      <c r="G3602">
        <v>2024</v>
      </c>
      <c r="H3602">
        <f t="shared" si="170"/>
        <v>45491</v>
      </c>
      <c r="I3602">
        <v>4</v>
      </c>
      <c r="J3602">
        <v>29</v>
      </c>
      <c r="K3602">
        <v>7</v>
      </c>
      <c r="L3602" t="s">
        <v>17466</v>
      </c>
      <c r="M3602">
        <f t="shared" si="168"/>
        <v>0.68688657407407405</v>
      </c>
      <c r="N3602" t="str">
        <f t="shared" si="169"/>
        <v>1-4 PM</v>
      </c>
      <c r="O3602">
        <v>48838.48</v>
      </c>
      <c r="P3602">
        <v>829</v>
      </c>
      <c r="Q3602">
        <v>828</v>
      </c>
      <c r="R3602">
        <v>1</v>
      </c>
      <c r="S3602">
        <v>48010.48</v>
      </c>
      <c r="T3602" t="s">
        <v>105</v>
      </c>
      <c r="U3602" t="s">
        <v>23</v>
      </c>
      <c r="V3602" t="s">
        <v>24</v>
      </c>
      <c r="W3602" t="s">
        <v>10164</v>
      </c>
      <c r="X3602" t="s">
        <v>26</v>
      </c>
      <c r="Y3602" t="s">
        <v>27</v>
      </c>
      <c r="Z3602" t="s">
        <v>28</v>
      </c>
      <c r="AA3602" t="s">
        <v>26</v>
      </c>
      <c r="AB3602" t="s">
        <v>30</v>
      </c>
    </row>
    <row r="3603" spans="1:28" x14ac:dyDescent="0.3">
      <c r="A3603" t="s">
        <v>10165</v>
      </c>
      <c r="B3603" t="s">
        <v>234</v>
      </c>
      <c r="C3603" t="s">
        <v>10166</v>
      </c>
      <c r="D3603" t="s">
        <v>225</v>
      </c>
      <c r="E3603">
        <v>18</v>
      </c>
      <c r="F3603" t="s">
        <v>17465</v>
      </c>
      <c r="G3603">
        <v>2024</v>
      </c>
      <c r="H3603">
        <f t="shared" si="170"/>
        <v>45491</v>
      </c>
      <c r="I3603">
        <v>4</v>
      </c>
      <c r="J3603">
        <v>28</v>
      </c>
      <c r="K3603">
        <v>43</v>
      </c>
      <c r="L3603" t="s">
        <v>17466</v>
      </c>
      <c r="M3603">
        <f t="shared" si="168"/>
        <v>0.68660879629629623</v>
      </c>
      <c r="N3603" t="str">
        <f t="shared" si="169"/>
        <v>1-4 PM</v>
      </c>
      <c r="O3603">
        <v>49666.48</v>
      </c>
      <c r="P3603">
        <v>829</v>
      </c>
      <c r="Q3603">
        <v>828</v>
      </c>
      <c r="R3603">
        <v>1</v>
      </c>
      <c r="S3603">
        <v>48838.48</v>
      </c>
      <c r="T3603" t="s">
        <v>105</v>
      </c>
      <c r="U3603" t="s">
        <v>23</v>
      </c>
      <c r="V3603" t="s">
        <v>24</v>
      </c>
      <c r="W3603" t="s">
        <v>10167</v>
      </c>
      <c r="X3603" t="s">
        <v>26</v>
      </c>
      <c r="Y3603" t="s">
        <v>27</v>
      </c>
      <c r="Z3603" t="s">
        <v>28</v>
      </c>
      <c r="AA3603" t="s">
        <v>26</v>
      </c>
      <c r="AB3603" t="s">
        <v>30</v>
      </c>
    </row>
    <row r="3604" spans="1:28" x14ac:dyDescent="0.3">
      <c r="A3604" t="s">
        <v>10168</v>
      </c>
      <c r="B3604" t="s">
        <v>102</v>
      </c>
      <c r="C3604" t="s">
        <v>10169</v>
      </c>
      <c r="D3604" t="s">
        <v>225</v>
      </c>
      <c r="E3604">
        <v>18</v>
      </c>
      <c r="F3604" t="s">
        <v>17465</v>
      </c>
      <c r="G3604">
        <v>2024</v>
      </c>
      <c r="H3604">
        <f t="shared" si="170"/>
        <v>45491</v>
      </c>
      <c r="I3604">
        <v>4</v>
      </c>
      <c r="J3604">
        <v>28</v>
      </c>
      <c r="K3604">
        <v>36</v>
      </c>
      <c r="L3604" t="s">
        <v>17466</v>
      </c>
      <c r="M3604">
        <f t="shared" si="168"/>
        <v>0.68652777777777774</v>
      </c>
      <c r="N3604" t="str">
        <f t="shared" si="169"/>
        <v>1-4 PM</v>
      </c>
      <c r="O3604">
        <v>7728.36</v>
      </c>
      <c r="P3604">
        <v>829</v>
      </c>
      <c r="Q3604">
        <v>828</v>
      </c>
      <c r="R3604">
        <v>1</v>
      </c>
      <c r="S3604">
        <v>6900.36</v>
      </c>
      <c r="T3604" t="s">
        <v>105</v>
      </c>
      <c r="U3604" t="s">
        <v>23</v>
      </c>
      <c r="V3604" t="s">
        <v>24</v>
      </c>
      <c r="W3604" t="s">
        <v>10170</v>
      </c>
      <c r="X3604" t="s">
        <v>26</v>
      </c>
      <c r="Y3604" t="s">
        <v>27</v>
      </c>
      <c r="Z3604" t="s">
        <v>28</v>
      </c>
      <c r="AA3604" t="s">
        <v>26</v>
      </c>
      <c r="AB3604" t="s">
        <v>30</v>
      </c>
    </row>
    <row r="3605" spans="1:28" x14ac:dyDescent="0.3">
      <c r="A3605" t="s">
        <v>10171</v>
      </c>
      <c r="B3605" t="s">
        <v>234</v>
      </c>
      <c r="C3605" t="s">
        <v>10172</v>
      </c>
      <c r="D3605" t="s">
        <v>225</v>
      </c>
      <c r="E3605">
        <v>18</v>
      </c>
      <c r="F3605" t="s">
        <v>17465</v>
      </c>
      <c r="G3605">
        <v>2024</v>
      </c>
      <c r="H3605">
        <f t="shared" si="170"/>
        <v>45491</v>
      </c>
      <c r="I3605">
        <v>4</v>
      </c>
      <c r="J3605">
        <v>28</v>
      </c>
      <c r="K3605">
        <v>22</v>
      </c>
      <c r="L3605" t="s">
        <v>17466</v>
      </c>
      <c r="M3605">
        <f t="shared" si="168"/>
        <v>0.68636574074074075</v>
      </c>
      <c r="N3605" t="str">
        <f t="shared" si="169"/>
        <v>1-4 PM</v>
      </c>
      <c r="O3605">
        <v>50494.48</v>
      </c>
      <c r="P3605">
        <v>829</v>
      </c>
      <c r="Q3605">
        <v>828</v>
      </c>
      <c r="R3605">
        <v>1</v>
      </c>
      <c r="S3605">
        <v>49666.48</v>
      </c>
      <c r="T3605" t="s">
        <v>105</v>
      </c>
      <c r="U3605" t="s">
        <v>23</v>
      </c>
      <c r="V3605" t="s">
        <v>24</v>
      </c>
      <c r="W3605" t="s">
        <v>10173</v>
      </c>
      <c r="X3605" t="s">
        <v>26</v>
      </c>
      <c r="Y3605" t="s">
        <v>27</v>
      </c>
      <c r="Z3605" t="s">
        <v>28</v>
      </c>
      <c r="AA3605" t="s">
        <v>26</v>
      </c>
      <c r="AB3605" t="s">
        <v>30</v>
      </c>
    </row>
    <row r="3606" spans="1:28" x14ac:dyDescent="0.3">
      <c r="A3606" t="s">
        <v>10174</v>
      </c>
      <c r="B3606" t="s">
        <v>102</v>
      </c>
      <c r="C3606" t="s">
        <v>10175</v>
      </c>
      <c r="D3606" t="s">
        <v>225</v>
      </c>
      <c r="E3606">
        <v>18</v>
      </c>
      <c r="F3606" t="s">
        <v>17465</v>
      </c>
      <c r="G3606">
        <v>2024</v>
      </c>
      <c r="H3606">
        <f t="shared" si="170"/>
        <v>45491</v>
      </c>
      <c r="I3606">
        <v>4</v>
      </c>
      <c r="J3606">
        <v>27</v>
      </c>
      <c r="K3606">
        <v>41</v>
      </c>
      <c r="L3606" t="s">
        <v>17466</v>
      </c>
      <c r="M3606">
        <f t="shared" si="168"/>
        <v>0.6858912037037036</v>
      </c>
      <c r="N3606" t="str">
        <f t="shared" si="169"/>
        <v>1-4 PM</v>
      </c>
      <c r="O3606">
        <v>8556.36</v>
      </c>
      <c r="P3606">
        <v>829</v>
      </c>
      <c r="Q3606">
        <v>828</v>
      </c>
      <c r="R3606">
        <v>1</v>
      </c>
      <c r="S3606">
        <v>7728.36</v>
      </c>
      <c r="T3606" t="s">
        <v>105</v>
      </c>
      <c r="U3606" t="s">
        <v>23</v>
      </c>
      <c r="V3606" t="s">
        <v>24</v>
      </c>
      <c r="W3606" t="s">
        <v>10176</v>
      </c>
      <c r="X3606" t="s">
        <v>26</v>
      </c>
      <c r="Y3606" t="s">
        <v>27</v>
      </c>
      <c r="Z3606" t="s">
        <v>28</v>
      </c>
      <c r="AA3606" t="s">
        <v>26</v>
      </c>
      <c r="AB3606" t="s">
        <v>30</v>
      </c>
    </row>
    <row r="3607" spans="1:28" x14ac:dyDescent="0.3">
      <c r="A3607" t="s">
        <v>10177</v>
      </c>
      <c r="B3607" t="s">
        <v>102</v>
      </c>
      <c r="C3607" t="s">
        <v>10178</v>
      </c>
      <c r="D3607" t="s">
        <v>225</v>
      </c>
      <c r="E3607">
        <v>18</v>
      </c>
      <c r="F3607" t="s">
        <v>17465</v>
      </c>
      <c r="G3607">
        <v>2024</v>
      </c>
      <c r="H3607">
        <f t="shared" si="170"/>
        <v>45491</v>
      </c>
      <c r="I3607">
        <v>4</v>
      </c>
      <c r="J3607">
        <v>26</v>
      </c>
      <c r="K3607">
        <v>51</v>
      </c>
      <c r="L3607" t="s">
        <v>17466</v>
      </c>
      <c r="M3607">
        <f t="shared" si="168"/>
        <v>0.6853125000000001</v>
      </c>
      <c r="N3607" t="str">
        <f t="shared" si="169"/>
        <v>1-4 PM</v>
      </c>
      <c r="O3607">
        <v>9384.36</v>
      </c>
      <c r="P3607">
        <v>829</v>
      </c>
      <c r="Q3607">
        <v>828</v>
      </c>
      <c r="R3607">
        <v>1</v>
      </c>
      <c r="S3607">
        <v>8556.36</v>
      </c>
      <c r="T3607" t="s">
        <v>105</v>
      </c>
      <c r="U3607" t="s">
        <v>23</v>
      </c>
      <c r="V3607" t="s">
        <v>24</v>
      </c>
      <c r="W3607" t="s">
        <v>10179</v>
      </c>
      <c r="X3607" t="s">
        <v>26</v>
      </c>
      <c r="Y3607" t="s">
        <v>27</v>
      </c>
      <c r="Z3607" t="s">
        <v>28</v>
      </c>
      <c r="AA3607" t="s">
        <v>26</v>
      </c>
      <c r="AB3607" t="s">
        <v>30</v>
      </c>
    </row>
    <row r="3608" spans="1:28" x14ac:dyDescent="0.3">
      <c r="A3608" t="s">
        <v>10180</v>
      </c>
      <c r="B3608" t="s">
        <v>102</v>
      </c>
      <c r="C3608" t="s">
        <v>10181</v>
      </c>
      <c r="D3608" t="s">
        <v>225</v>
      </c>
      <c r="E3608">
        <v>18</v>
      </c>
      <c r="F3608" t="s">
        <v>17465</v>
      </c>
      <c r="G3608">
        <v>2024</v>
      </c>
      <c r="H3608">
        <f t="shared" si="170"/>
        <v>45491</v>
      </c>
      <c r="I3608">
        <v>4</v>
      </c>
      <c r="J3608">
        <v>25</v>
      </c>
      <c r="K3608">
        <v>40</v>
      </c>
      <c r="L3608" t="s">
        <v>17466</v>
      </c>
      <c r="M3608">
        <f t="shared" si="168"/>
        <v>0.68449074074074068</v>
      </c>
      <c r="N3608" t="str">
        <f t="shared" si="169"/>
        <v>1-4 PM</v>
      </c>
      <c r="O3608">
        <v>10212.36</v>
      </c>
      <c r="P3608">
        <v>829</v>
      </c>
      <c r="Q3608">
        <v>828</v>
      </c>
      <c r="R3608">
        <v>1</v>
      </c>
      <c r="S3608">
        <v>9384.36</v>
      </c>
      <c r="T3608" t="s">
        <v>105</v>
      </c>
      <c r="U3608" t="s">
        <v>23</v>
      </c>
      <c r="V3608" t="s">
        <v>24</v>
      </c>
      <c r="W3608" t="s">
        <v>10182</v>
      </c>
      <c r="X3608" t="s">
        <v>26</v>
      </c>
      <c r="Y3608" t="s">
        <v>27</v>
      </c>
      <c r="Z3608" t="s">
        <v>28</v>
      </c>
      <c r="AA3608" t="s">
        <v>26</v>
      </c>
      <c r="AB3608" t="s">
        <v>30</v>
      </c>
    </row>
    <row r="3609" spans="1:28" x14ac:dyDescent="0.3">
      <c r="A3609" t="s">
        <v>10183</v>
      </c>
      <c r="B3609" t="s">
        <v>102</v>
      </c>
      <c r="C3609" t="s">
        <v>10184</v>
      </c>
      <c r="D3609" t="s">
        <v>225</v>
      </c>
      <c r="E3609">
        <v>18</v>
      </c>
      <c r="F3609" t="s">
        <v>17465</v>
      </c>
      <c r="G3609">
        <v>2024</v>
      </c>
      <c r="H3609">
        <f t="shared" si="170"/>
        <v>45491</v>
      </c>
      <c r="I3609">
        <v>4</v>
      </c>
      <c r="J3609">
        <v>24</v>
      </c>
      <c r="K3609">
        <v>56</v>
      </c>
      <c r="L3609" t="s">
        <v>17466</v>
      </c>
      <c r="M3609">
        <f t="shared" si="168"/>
        <v>0.68398148148148152</v>
      </c>
      <c r="N3609" t="str">
        <f t="shared" si="169"/>
        <v>1-4 PM</v>
      </c>
      <c r="O3609">
        <v>11040.36</v>
      </c>
      <c r="P3609">
        <v>829</v>
      </c>
      <c r="Q3609">
        <v>828</v>
      </c>
      <c r="R3609">
        <v>1</v>
      </c>
      <c r="S3609">
        <v>10212.36</v>
      </c>
      <c r="T3609" t="s">
        <v>105</v>
      </c>
      <c r="U3609" t="s">
        <v>23</v>
      </c>
      <c r="V3609" t="s">
        <v>24</v>
      </c>
      <c r="W3609" t="s">
        <v>10185</v>
      </c>
      <c r="X3609" t="s">
        <v>26</v>
      </c>
      <c r="Y3609" t="s">
        <v>27</v>
      </c>
      <c r="Z3609" t="s">
        <v>28</v>
      </c>
      <c r="AA3609" t="s">
        <v>26</v>
      </c>
      <c r="AB3609" t="s">
        <v>30</v>
      </c>
    </row>
    <row r="3610" spans="1:28" x14ac:dyDescent="0.3">
      <c r="A3610" t="s">
        <v>10186</v>
      </c>
      <c r="B3610" t="s">
        <v>102</v>
      </c>
      <c r="C3610" t="s">
        <v>10187</v>
      </c>
      <c r="D3610" t="s">
        <v>225</v>
      </c>
      <c r="E3610">
        <v>18</v>
      </c>
      <c r="F3610" t="s">
        <v>17465</v>
      </c>
      <c r="G3610">
        <v>2024</v>
      </c>
      <c r="H3610">
        <f t="shared" si="170"/>
        <v>45491</v>
      </c>
      <c r="I3610">
        <v>4</v>
      </c>
      <c r="J3610">
        <v>24</v>
      </c>
      <c r="K3610">
        <v>18</v>
      </c>
      <c r="L3610" t="s">
        <v>17466</v>
      </c>
      <c r="M3610">
        <f t="shared" si="168"/>
        <v>0.68354166666666671</v>
      </c>
      <c r="N3610" t="str">
        <f t="shared" si="169"/>
        <v>1-4 PM</v>
      </c>
      <c r="O3610">
        <v>11868.36</v>
      </c>
      <c r="P3610">
        <v>829</v>
      </c>
      <c r="Q3610">
        <v>828</v>
      </c>
      <c r="R3610">
        <v>1</v>
      </c>
      <c r="S3610">
        <v>11040.36</v>
      </c>
      <c r="T3610" t="s">
        <v>105</v>
      </c>
      <c r="U3610" t="s">
        <v>23</v>
      </c>
      <c r="V3610" t="s">
        <v>24</v>
      </c>
      <c r="W3610" t="s">
        <v>10188</v>
      </c>
      <c r="X3610" t="s">
        <v>26</v>
      </c>
      <c r="Y3610" t="s">
        <v>27</v>
      </c>
      <c r="Z3610" t="s">
        <v>28</v>
      </c>
      <c r="AA3610" t="s">
        <v>26</v>
      </c>
      <c r="AB3610" t="s">
        <v>30</v>
      </c>
    </row>
    <row r="3611" spans="1:28" x14ac:dyDescent="0.3">
      <c r="A3611" t="s">
        <v>10189</v>
      </c>
      <c r="B3611" t="s">
        <v>102</v>
      </c>
      <c r="C3611" t="s">
        <v>10190</v>
      </c>
      <c r="D3611" t="s">
        <v>225</v>
      </c>
      <c r="E3611">
        <v>18</v>
      </c>
      <c r="F3611" t="s">
        <v>17465</v>
      </c>
      <c r="G3611">
        <v>2024</v>
      </c>
      <c r="H3611">
        <f t="shared" si="170"/>
        <v>45491</v>
      </c>
      <c r="I3611">
        <v>4</v>
      </c>
      <c r="J3611">
        <v>22</v>
      </c>
      <c r="K3611">
        <v>27</v>
      </c>
      <c r="L3611" t="s">
        <v>17466</v>
      </c>
      <c r="M3611">
        <f t="shared" si="168"/>
        <v>0.68225694444444451</v>
      </c>
      <c r="N3611" t="str">
        <f t="shared" si="169"/>
        <v>1-4 PM</v>
      </c>
      <c r="O3611">
        <v>12696.36</v>
      </c>
      <c r="P3611">
        <v>829</v>
      </c>
      <c r="Q3611">
        <v>828</v>
      </c>
      <c r="R3611">
        <v>1</v>
      </c>
      <c r="S3611">
        <v>11868.36</v>
      </c>
      <c r="T3611" t="s">
        <v>105</v>
      </c>
      <c r="U3611" t="s">
        <v>23</v>
      </c>
      <c r="V3611" t="s">
        <v>24</v>
      </c>
      <c r="W3611" t="s">
        <v>10191</v>
      </c>
      <c r="X3611" t="s">
        <v>26</v>
      </c>
      <c r="Y3611" t="s">
        <v>27</v>
      </c>
      <c r="Z3611" t="s">
        <v>28</v>
      </c>
      <c r="AA3611" t="s">
        <v>26</v>
      </c>
      <c r="AB3611" t="s">
        <v>30</v>
      </c>
    </row>
    <row r="3612" spans="1:28" x14ac:dyDescent="0.3">
      <c r="A3612" t="s">
        <v>10192</v>
      </c>
      <c r="B3612" t="s">
        <v>102</v>
      </c>
      <c r="C3612" t="s">
        <v>10193</v>
      </c>
      <c r="D3612" t="s">
        <v>225</v>
      </c>
      <c r="E3612">
        <v>18</v>
      </c>
      <c r="F3612" t="s">
        <v>17465</v>
      </c>
      <c r="G3612">
        <v>2024</v>
      </c>
      <c r="H3612">
        <f t="shared" si="170"/>
        <v>45491</v>
      </c>
      <c r="I3612">
        <v>4</v>
      </c>
      <c r="J3612">
        <v>20</v>
      </c>
      <c r="K3612">
        <v>58</v>
      </c>
      <c r="L3612" t="s">
        <v>17466</v>
      </c>
      <c r="M3612">
        <f t="shared" si="168"/>
        <v>0.68122685185185183</v>
      </c>
      <c r="N3612" t="str">
        <f t="shared" si="169"/>
        <v>1-4 PM</v>
      </c>
      <c r="O3612">
        <v>13524.36</v>
      </c>
      <c r="P3612">
        <v>829</v>
      </c>
      <c r="Q3612">
        <v>828</v>
      </c>
      <c r="R3612">
        <v>1</v>
      </c>
      <c r="S3612">
        <v>12696.36</v>
      </c>
      <c r="T3612" t="s">
        <v>105</v>
      </c>
      <c r="U3612" t="s">
        <v>23</v>
      </c>
      <c r="V3612" t="s">
        <v>24</v>
      </c>
      <c r="W3612" t="s">
        <v>10194</v>
      </c>
      <c r="X3612" t="s">
        <v>26</v>
      </c>
      <c r="Y3612" t="s">
        <v>27</v>
      </c>
      <c r="Z3612" t="s">
        <v>28</v>
      </c>
      <c r="AA3612" t="s">
        <v>26</v>
      </c>
      <c r="AB3612" t="s">
        <v>30</v>
      </c>
    </row>
    <row r="3613" spans="1:28" x14ac:dyDescent="0.3">
      <c r="A3613" t="s">
        <v>10195</v>
      </c>
      <c r="B3613" t="s">
        <v>102</v>
      </c>
      <c r="C3613" t="s">
        <v>10196</v>
      </c>
      <c r="D3613" t="s">
        <v>225</v>
      </c>
      <c r="E3613">
        <v>18</v>
      </c>
      <c r="F3613" t="s">
        <v>17465</v>
      </c>
      <c r="G3613">
        <v>2024</v>
      </c>
      <c r="H3613">
        <f t="shared" si="170"/>
        <v>45491</v>
      </c>
      <c r="I3613">
        <v>4</v>
      </c>
      <c r="J3613">
        <v>20</v>
      </c>
      <c r="K3613">
        <v>22</v>
      </c>
      <c r="L3613" t="s">
        <v>17466</v>
      </c>
      <c r="M3613">
        <f t="shared" si="168"/>
        <v>0.68081018518518521</v>
      </c>
      <c r="N3613" t="str">
        <f t="shared" si="169"/>
        <v>1-4 PM</v>
      </c>
      <c r="O3613">
        <v>14352.36</v>
      </c>
      <c r="P3613">
        <v>829</v>
      </c>
      <c r="Q3613">
        <v>828</v>
      </c>
      <c r="R3613">
        <v>1</v>
      </c>
      <c r="S3613">
        <v>13524.36</v>
      </c>
      <c r="T3613" t="s">
        <v>105</v>
      </c>
      <c r="U3613" t="s">
        <v>23</v>
      </c>
      <c r="V3613" t="s">
        <v>24</v>
      </c>
      <c r="W3613" t="s">
        <v>10197</v>
      </c>
      <c r="X3613" t="s">
        <v>26</v>
      </c>
      <c r="Y3613" t="s">
        <v>27</v>
      </c>
      <c r="Z3613" t="s">
        <v>28</v>
      </c>
      <c r="AA3613" t="s">
        <v>26</v>
      </c>
      <c r="AB3613" t="s">
        <v>30</v>
      </c>
    </row>
    <row r="3614" spans="1:28" x14ac:dyDescent="0.3">
      <c r="A3614" t="s">
        <v>10198</v>
      </c>
      <c r="B3614" t="s">
        <v>57</v>
      </c>
      <c r="C3614" t="s">
        <v>10143</v>
      </c>
      <c r="D3614" t="s">
        <v>50</v>
      </c>
      <c r="E3614">
        <v>18</v>
      </c>
      <c r="F3614" t="s">
        <v>17465</v>
      </c>
      <c r="G3614">
        <v>2024</v>
      </c>
      <c r="H3614">
        <f t="shared" si="170"/>
        <v>45491</v>
      </c>
      <c r="I3614">
        <v>4</v>
      </c>
      <c r="J3614">
        <v>19</v>
      </c>
      <c r="K3614">
        <v>48</v>
      </c>
      <c r="L3614" t="s">
        <v>17466</v>
      </c>
      <c r="M3614">
        <f t="shared" si="168"/>
        <v>0.68041666666666656</v>
      </c>
      <c r="N3614" t="str">
        <f t="shared" si="169"/>
        <v>1-4 PM</v>
      </c>
      <c r="O3614">
        <v>968.6</v>
      </c>
      <c r="P3614">
        <v>199</v>
      </c>
      <c r="Q3614">
        <v>191.04</v>
      </c>
      <c r="R3614">
        <v>7.96</v>
      </c>
      <c r="S3614">
        <v>777.56</v>
      </c>
      <c r="T3614" t="s">
        <v>34</v>
      </c>
      <c r="U3614" t="s">
        <v>23</v>
      </c>
      <c r="V3614" t="s">
        <v>24</v>
      </c>
      <c r="W3614" t="s">
        <v>10199</v>
      </c>
      <c r="X3614" t="s">
        <v>26</v>
      </c>
      <c r="Y3614" t="s">
        <v>36</v>
      </c>
      <c r="Z3614" t="s">
        <v>28</v>
      </c>
      <c r="AA3614" t="s">
        <v>6161</v>
      </c>
      <c r="AB3614" t="s">
        <v>30</v>
      </c>
    </row>
    <row r="3615" spans="1:28" x14ac:dyDescent="0.3">
      <c r="A3615" t="s">
        <v>10200</v>
      </c>
      <c r="B3615" t="s">
        <v>102</v>
      </c>
      <c r="C3615" t="s">
        <v>10201</v>
      </c>
      <c r="D3615" t="s">
        <v>225</v>
      </c>
      <c r="E3615">
        <v>18</v>
      </c>
      <c r="F3615" t="s">
        <v>17465</v>
      </c>
      <c r="G3615">
        <v>2024</v>
      </c>
      <c r="H3615">
        <f t="shared" si="170"/>
        <v>45491</v>
      </c>
      <c r="I3615">
        <v>4</v>
      </c>
      <c r="J3615">
        <v>18</v>
      </c>
      <c r="K3615">
        <v>22</v>
      </c>
      <c r="L3615" t="s">
        <v>17466</v>
      </c>
      <c r="M3615">
        <f t="shared" si="168"/>
        <v>0.67942129629629633</v>
      </c>
      <c r="N3615" t="str">
        <f t="shared" si="169"/>
        <v>1-4 PM</v>
      </c>
      <c r="O3615">
        <v>15180.36</v>
      </c>
      <c r="P3615">
        <v>829</v>
      </c>
      <c r="Q3615">
        <v>828</v>
      </c>
      <c r="R3615">
        <v>1</v>
      </c>
      <c r="S3615">
        <v>14352.36</v>
      </c>
      <c r="T3615" t="s">
        <v>105</v>
      </c>
      <c r="U3615" t="s">
        <v>23</v>
      </c>
      <c r="V3615" t="s">
        <v>24</v>
      </c>
      <c r="W3615" t="s">
        <v>10202</v>
      </c>
      <c r="X3615" t="s">
        <v>26</v>
      </c>
      <c r="Y3615" t="s">
        <v>27</v>
      </c>
      <c r="Z3615" t="s">
        <v>28</v>
      </c>
      <c r="AA3615" t="s">
        <v>26</v>
      </c>
      <c r="AB3615" t="s">
        <v>30</v>
      </c>
    </row>
    <row r="3616" spans="1:28" x14ac:dyDescent="0.3">
      <c r="A3616" t="s">
        <v>10203</v>
      </c>
      <c r="B3616" t="s">
        <v>102</v>
      </c>
      <c r="C3616" t="s">
        <v>10204</v>
      </c>
      <c r="D3616" t="s">
        <v>225</v>
      </c>
      <c r="E3616">
        <v>18</v>
      </c>
      <c r="F3616" t="s">
        <v>17465</v>
      </c>
      <c r="G3616">
        <v>2024</v>
      </c>
      <c r="H3616">
        <f t="shared" si="170"/>
        <v>45491</v>
      </c>
      <c r="I3616">
        <v>4</v>
      </c>
      <c r="J3616">
        <v>17</v>
      </c>
      <c r="K3616">
        <v>28</v>
      </c>
      <c r="L3616" t="s">
        <v>17466</v>
      </c>
      <c r="M3616">
        <f t="shared" si="168"/>
        <v>0.67879629629629623</v>
      </c>
      <c r="N3616" t="str">
        <f t="shared" si="169"/>
        <v>1-4 PM</v>
      </c>
      <c r="O3616">
        <v>16008.36</v>
      </c>
      <c r="P3616">
        <v>829</v>
      </c>
      <c r="Q3616">
        <v>828</v>
      </c>
      <c r="R3616">
        <v>1</v>
      </c>
      <c r="S3616">
        <v>15180.36</v>
      </c>
      <c r="T3616" t="s">
        <v>105</v>
      </c>
      <c r="U3616" t="s">
        <v>23</v>
      </c>
      <c r="V3616" t="s">
        <v>24</v>
      </c>
      <c r="W3616" t="s">
        <v>10205</v>
      </c>
      <c r="X3616" t="s">
        <v>26</v>
      </c>
      <c r="Y3616" t="s">
        <v>27</v>
      </c>
      <c r="Z3616" t="s">
        <v>28</v>
      </c>
      <c r="AA3616" t="s">
        <v>26</v>
      </c>
      <c r="AB3616" t="s">
        <v>30</v>
      </c>
    </row>
    <row r="3617" spans="1:28" x14ac:dyDescent="0.3">
      <c r="A3617" t="s">
        <v>10206</v>
      </c>
      <c r="B3617" t="s">
        <v>57</v>
      </c>
      <c r="C3617" t="s">
        <v>10207</v>
      </c>
      <c r="D3617" t="s">
        <v>182</v>
      </c>
      <c r="E3617">
        <v>18</v>
      </c>
      <c r="F3617" t="s">
        <v>17465</v>
      </c>
      <c r="G3617">
        <v>2024</v>
      </c>
      <c r="H3617">
        <f t="shared" si="170"/>
        <v>45491</v>
      </c>
      <c r="I3617">
        <v>4</v>
      </c>
      <c r="J3617">
        <v>16</v>
      </c>
      <c r="K3617">
        <v>4</v>
      </c>
      <c r="L3617" t="s">
        <v>17466</v>
      </c>
      <c r="M3617">
        <f t="shared" si="168"/>
        <v>0.67782407407407408</v>
      </c>
      <c r="N3617" t="str">
        <f t="shared" si="169"/>
        <v>1-4 PM</v>
      </c>
      <c r="O3617">
        <v>1199</v>
      </c>
      <c r="P3617">
        <v>240</v>
      </c>
      <c r="Q3617">
        <v>230.4</v>
      </c>
      <c r="R3617">
        <v>9.6</v>
      </c>
      <c r="S3617">
        <v>968.6</v>
      </c>
      <c r="T3617" t="s">
        <v>34</v>
      </c>
      <c r="U3617" t="s">
        <v>23</v>
      </c>
      <c r="V3617" t="s">
        <v>24</v>
      </c>
      <c r="W3617" t="s">
        <v>10208</v>
      </c>
      <c r="X3617" t="s">
        <v>26</v>
      </c>
      <c r="Y3617" t="s">
        <v>36</v>
      </c>
      <c r="Z3617" t="s">
        <v>28</v>
      </c>
      <c r="AA3617" t="s">
        <v>26</v>
      </c>
      <c r="AB3617" t="s">
        <v>30</v>
      </c>
    </row>
    <row r="3618" spans="1:28" x14ac:dyDescent="0.3">
      <c r="A3618" t="s">
        <v>10209</v>
      </c>
      <c r="B3618" t="s">
        <v>102</v>
      </c>
      <c r="C3618" t="s">
        <v>10210</v>
      </c>
      <c r="D3618" t="s">
        <v>225</v>
      </c>
      <c r="E3618">
        <v>18</v>
      </c>
      <c r="F3618" t="s">
        <v>17465</v>
      </c>
      <c r="G3618">
        <v>2024</v>
      </c>
      <c r="H3618">
        <f t="shared" si="170"/>
        <v>45491</v>
      </c>
      <c r="I3618">
        <v>4</v>
      </c>
      <c r="J3618">
        <v>14</v>
      </c>
      <c r="K3618">
        <v>45</v>
      </c>
      <c r="L3618" t="s">
        <v>17466</v>
      </c>
      <c r="M3618">
        <f t="shared" si="168"/>
        <v>0.67690972222222223</v>
      </c>
      <c r="N3618" t="str">
        <f t="shared" si="169"/>
        <v>1-4 PM</v>
      </c>
      <c r="O3618">
        <v>16836.36</v>
      </c>
      <c r="P3618">
        <v>829</v>
      </c>
      <c r="Q3618">
        <v>828</v>
      </c>
      <c r="R3618">
        <v>1</v>
      </c>
      <c r="S3618">
        <v>16008.36</v>
      </c>
      <c r="T3618" t="s">
        <v>105</v>
      </c>
      <c r="U3618" t="s">
        <v>23</v>
      </c>
      <c r="V3618" t="s">
        <v>24</v>
      </c>
      <c r="W3618" t="s">
        <v>10211</v>
      </c>
      <c r="X3618" t="s">
        <v>26</v>
      </c>
      <c r="Y3618" t="s">
        <v>27</v>
      </c>
      <c r="Z3618" t="s">
        <v>28</v>
      </c>
      <c r="AA3618" t="s">
        <v>26</v>
      </c>
      <c r="AB3618" t="s">
        <v>30</v>
      </c>
    </row>
    <row r="3619" spans="1:28" x14ac:dyDescent="0.3">
      <c r="A3619" t="s">
        <v>10212</v>
      </c>
      <c r="B3619" t="s">
        <v>102</v>
      </c>
      <c r="C3619" t="s">
        <v>10213</v>
      </c>
      <c r="D3619" t="s">
        <v>8425</v>
      </c>
      <c r="E3619">
        <v>18</v>
      </c>
      <c r="F3619" t="s">
        <v>17465</v>
      </c>
      <c r="G3619">
        <v>2024</v>
      </c>
      <c r="H3619">
        <f t="shared" si="170"/>
        <v>45491</v>
      </c>
      <c r="I3619">
        <v>4</v>
      </c>
      <c r="J3619">
        <v>2</v>
      </c>
      <c r="K3619">
        <v>47</v>
      </c>
      <c r="L3619" t="s">
        <v>17466</v>
      </c>
      <c r="M3619">
        <f t="shared" si="168"/>
        <v>0.66859953703703701</v>
      </c>
      <c r="N3619" t="str">
        <f t="shared" si="169"/>
        <v>1-4 PM</v>
      </c>
      <c r="O3619">
        <v>53972.36</v>
      </c>
      <c r="P3619">
        <v>44137</v>
      </c>
      <c r="Q3619">
        <v>44136</v>
      </c>
      <c r="R3619">
        <v>1</v>
      </c>
      <c r="S3619">
        <v>9836.36</v>
      </c>
      <c r="T3619" t="s">
        <v>105</v>
      </c>
      <c r="U3619" t="s">
        <v>23</v>
      </c>
      <c r="V3619" t="s">
        <v>24</v>
      </c>
      <c r="W3619" t="s">
        <v>10214</v>
      </c>
      <c r="X3619" t="s">
        <v>26</v>
      </c>
      <c r="Y3619" t="s">
        <v>27</v>
      </c>
      <c r="Z3619" t="s">
        <v>28</v>
      </c>
      <c r="AA3619" t="s">
        <v>26</v>
      </c>
      <c r="AB3619" t="s">
        <v>30</v>
      </c>
    </row>
    <row r="3620" spans="1:28" x14ac:dyDescent="0.3">
      <c r="A3620" t="s">
        <v>10215</v>
      </c>
      <c r="B3620" t="s">
        <v>234</v>
      </c>
      <c r="C3620" t="s">
        <v>10113</v>
      </c>
      <c r="D3620" t="s">
        <v>225</v>
      </c>
      <c r="E3620">
        <v>18</v>
      </c>
      <c r="F3620" t="s">
        <v>17465</v>
      </c>
      <c r="G3620">
        <v>2024</v>
      </c>
      <c r="H3620">
        <f t="shared" si="170"/>
        <v>45491</v>
      </c>
      <c r="I3620">
        <v>3</v>
      </c>
      <c r="J3620">
        <v>53</v>
      </c>
      <c r="K3620">
        <v>49</v>
      </c>
      <c r="L3620" t="s">
        <v>17466</v>
      </c>
      <c r="M3620">
        <f t="shared" si="168"/>
        <v>0.66237268518518522</v>
      </c>
      <c r="N3620" t="str">
        <f t="shared" si="169"/>
        <v>1-4 PM</v>
      </c>
      <c r="O3620">
        <v>51322.48</v>
      </c>
      <c r="P3620">
        <v>829</v>
      </c>
      <c r="Q3620">
        <v>828</v>
      </c>
      <c r="R3620">
        <v>1</v>
      </c>
      <c r="S3620">
        <v>50494.48</v>
      </c>
      <c r="T3620" t="s">
        <v>105</v>
      </c>
      <c r="U3620" t="s">
        <v>23</v>
      </c>
      <c r="V3620" t="s">
        <v>24</v>
      </c>
      <c r="W3620" t="s">
        <v>10216</v>
      </c>
      <c r="X3620" t="s">
        <v>26</v>
      </c>
      <c r="Y3620" t="s">
        <v>27</v>
      </c>
      <c r="Z3620" t="s">
        <v>28</v>
      </c>
      <c r="AA3620" t="s">
        <v>26</v>
      </c>
      <c r="AB3620" t="s">
        <v>30</v>
      </c>
    </row>
    <row r="3621" spans="1:28" x14ac:dyDescent="0.3">
      <c r="A3621" t="s">
        <v>10217</v>
      </c>
      <c r="B3621" t="s">
        <v>234</v>
      </c>
      <c r="C3621" t="s">
        <v>10154</v>
      </c>
      <c r="D3621" t="s">
        <v>225</v>
      </c>
      <c r="E3621">
        <v>18</v>
      </c>
      <c r="F3621" t="s">
        <v>17465</v>
      </c>
      <c r="G3621">
        <v>2024</v>
      </c>
      <c r="H3621">
        <f t="shared" si="170"/>
        <v>45491</v>
      </c>
      <c r="I3621">
        <v>3</v>
      </c>
      <c r="J3621">
        <v>53</v>
      </c>
      <c r="K3621">
        <v>33</v>
      </c>
      <c r="L3621" t="s">
        <v>17466</v>
      </c>
      <c r="M3621">
        <f t="shared" si="168"/>
        <v>0.66218750000000004</v>
      </c>
      <c r="N3621" t="str">
        <f t="shared" si="169"/>
        <v>1-4 PM</v>
      </c>
      <c r="O3621">
        <v>52150.48</v>
      </c>
      <c r="P3621">
        <v>829</v>
      </c>
      <c r="Q3621">
        <v>828</v>
      </c>
      <c r="R3621">
        <v>0</v>
      </c>
      <c r="S3621">
        <v>51322.48</v>
      </c>
      <c r="T3621" t="s">
        <v>105</v>
      </c>
      <c r="U3621" t="s">
        <v>198</v>
      </c>
      <c r="V3621" t="s">
        <v>24</v>
      </c>
      <c r="W3621" t="s">
        <v>10218</v>
      </c>
      <c r="X3621" t="s">
        <v>26</v>
      </c>
      <c r="Y3621" t="s">
        <v>27</v>
      </c>
      <c r="Z3621" t="s">
        <v>28</v>
      </c>
      <c r="AA3621" t="s">
        <v>26</v>
      </c>
      <c r="AB3621" t="s">
        <v>30</v>
      </c>
    </row>
    <row r="3622" spans="1:28" x14ac:dyDescent="0.3">
      <c r="A3622" t="s">
        <v>10219</v>
      </c>
      <c r="B3622" t="s">
        <v>234</v>
      </c>
      <c r="C3622" t="s">
        <v>10116</v>
      </c>
      <c r="D3622" t="s">
        <v>225</v>
      </c>
      <c r="E3622">
        <v>18</v>
      </c>
      <c r="F3622" t="s">
        <v>17465</v>
      </c>
      <c r="G3622">
        <v>2024</v>
      </c>
      <c r="H3622">
        <f t="shared" si="170"/>
        <v>45491</v>
      </c>
      <c r="I3622">
        <v>3</v>
      </c>
      <c r="J3622">
        <v>53</v>
      </c>
      <c r="K3622">
        <v>15</v>
      </c>
      <c r="L3622" t="s">
        <v>17466</v>
      </c>
      <c r="M3622">
        <f t="shared" si="168"/>
        <v>0.66197916666666667</v>
      </c>
      <c r="N3622" t="str">
        <f t="shared" si="169"/>
        <v>1-4 PM</v>
      </c>
      <c r="O3622">
        <v>52978.48</v>
      </c>
      <c r="P3622">
        <v>829</v>
      </c>
      <c r="Q3622">
        <v>828</v>
      </c>
      <c r="R3622">
        <v>1</v>
      </c>
      <c r="S3622">
        <v>52150.48</v>
      </c>
      <c r="T3622" t="s">
        <v>105</v>
      </c>
      <c r="U3622" t="s">
        <v>23</v>
      </c>
      <c r="V3622" t="s">
        <v>24</v>
      </c>
      <c r="W3622" t="s">
        <v>10220</v>
      </c>
      <c r="X3622" t="s">
        <v>26</v>
      </c>
      <c r="Y3622" t="s">
        <v>27</v>
      </c>
      <c r="Z3622" t="s">
        <v>28</v>
      </c>
      <c r="AA3622" t="s">
        <v>26</v>
      </c>
      <c r="AB3622" t="s">
        <v>30</v>
      </c>
    </row>
    <row r="3623" spans="1:28" x14ac:dyDescent="0.3">
      <c r="A3623" t="s">
        <v>10221</v>
      </c>
      <c r="B3623" t="s">
        <v>234</v>
      </c>
      <c r="C3623" t="s">
        <v>10119</v>
      </c>
      <c r="D3623" t="s">
        <v>225</v>
      </c>
      <c r="E3623">
        <v>18</v>
      </c>
      <c r="F3623" t="s">
        <v>17465</v>
      </c>
      <c r="G3623">
        <v>2024</v>
      </c>
      <c r="H3623">
        <f t="shared" si="170"/>
        <v>45491</v>
      </c>
      <c r="I3623">
        <v>3</v>
      </c>
      <c r="J3623">
        <v>52</v>
      </c>
      <c r="K3623">
        <v>58</v>
      </c>
      <c r="L3623" t="s">
        <v>17466</v>
      </c>
      <c r="M3623">
        <f t="shared" si="168"/>
        <v>0.66178240740740735</v>
      </c>
      <c r="N3623" t="str">
        <f t="shared" si="169"/>
        <v>1-4 PM</v>
      </c>
      <c r="O3623">
        <v>53806.48</v>
      </c>
      <c r="P3623">
        <v>829</v>
      </c>
      <c r="Q3623">
        <v>828</v>
      </c>
      <c r="R3623">
        <v>1</v>
      </c>
      <c r="S3623">
        <v>52978.48</v>
      </c>
      <c r="T3623" t="s">
        <v>105</v>
      </c>
      <c r="U3623" t="s">
        <v>23</v>
      </c>
      <c r="V3623" t="s">
        <v>24</v>
      </c>
      <c r="W3623" t="s">
        <v>10222</v>
      </c>
      <c r="X3623" t="s">
        <v>26</v>
      </c>
      <c r="Y3623" t="s">
        <v>27</v>
      </c>
      <c r="Z3623" t="s">
        <v>28</v>
      </c>
      <c r="AA3623" t="s">
        <v>26</v>
      </c>
      <c r="AB3623" t="s">
        <v>30</v>
      </c>
    </row>
    <row r="3624" spans="1:28" x14ac:dyDescent="0.3">
      <c r="A3624" t="s">
        <v>10223</v>
      </c>
      <c r="B3624" t="s">
        <v>234</v>
      </c>
      <c r="C3624" t="s">
        <v>10122</v>
      </c>
      <c r="D3624" t="s">
        <v>225</v>
      </c>
      <c r="E3624">
        <v>18</v>
      </c>
      <c r="F3624" t="s">
        <v>17465</v>
      </c>
      <c r="G3624">
        <v>2024</v>
      </c>
      <c r="H3624">
        <f t="shared" si="170"/>
        <v>45491</v>
      </c>
      <c r="I3624">
        <v>3</v>
      </c>
      <c r="J3624">
        <v>52</v>
      </c>
      <c r="K3624">
        <v>41</v>
      </c>
      <c r="L3624" t="s">
        <v>17466</v>
      </c>
      <c r="M3624">
        <f t="shared" si="168"/>
        <v>0.66158564814814813</v>
      </c>
      <c r="N3624" t="str">
        <f t="shared" si="169"/>
        <v>1-4 PM</v>
      </c>
      <c r="O3624">
        <v>54634.48</v>
      </c>
      <c r="P3624">
        <v>829</v>
      </c>
      <c r="Q3624">
        <v>828</v>
      </c>
      <c r="R3624">
        <v>1</v>
      </c>
      <c r="S3624">
        <v>53806.48</v>
      </c>
      <c r="T3624" t="s">
        <v>105</v>
      </c>
      <c r="U3624" t="s">
        <v>23</v>
      </c>
      <c r="V3624" t="s">
        <v>24</v>
      </c>
      <c r="W3624" t="s">
        <v>10224</v>
      </c>
      <c r="X3624" t="s">
        <v>26</v>
      </c>
      <c r="Y3624" t="s">
        <v>27</v>
      </c>
      <c r="Z3624" t="s">
        <v>28</v>
      </c>
      <c r="AA3624" t="s">
        <v>26</v>
      </c>
      <c r="AB3624" t="s">
        <v>30</v>
      </c>
    </row>
    <row r="3625" spans="1:28" x14ac:dyDescent="0.3">
      <c r="A3625" t="s">
        <v>10225</v>
      </c>
      <c r="B3625" t="s">
        <v>234</v>
      </c>
      <c r="C3625" t="s">
        <v>10125</v>
      </c>
      <c r="D3625" t="s">
        <v>225</v>
      </c>
      <c r="E3625">
        <v>18</v>
      </c>
      <c r="F3625" t="s">
        <v>17465</v>
      </c>
      <c r="G3625">
        <v>2024</v>
      </c>
      <c r="H3625">
        <f t="shared" si="170"/>
        <v>45491</v>
      </c>
      <c r="I3625">
        <v>3</v>
      </c>
      <c r="J3625">
        <v>52</v>
      </c>
      <c r="K3625">
        <v>26</v>
      </c>
      <c r="L3625" t="s">
        <v>17466</v>
      </c>
      <c r="M3625">
        <f t="shared" si="168"/>
        <v>0.66141203703703699</v>
      </c>
      <c r="N3625" t="str">
        <f t="shared" si="169"/>
        <v>1-4 PM</v>
      </c>
      <c r="O3625">
        <v>55462.48</v>
      </c>
      <c r="P3625">
        <v>829</v>
      </c>
      <c r="Q3625">
        <v>828</v>
      </c>
      <c r="R3625">
        <v>1</v>
      </c>
      <c r="S3625">
        <v>54634.48</v>
      </c>
      <c r="T3625" t="s">
        <v>105</v>
      </c>
      <c r="U3625" t="s">
        <v>23</v>
      </c>
      <c r="V3625" t="s">
        <v>24</v>
      </c>
      <c r="W3625" t="s">
        <v>10226</v>
      </c>
      <c r="X3625" t="s">
        <v>26</v>
      </c>
      <c r="Y3625" t="s">
        <v>27</v>
      </c>
      <c r="Z3625" t="s">
        <v>28</v>
      </c>
      <c r="AA3625" t="s">
        <v>26</v>
      </c>
      <c r="AB3625" t="s">
        <v>30</v>
      </c>
    </row>
    <row r="3626" spans="1:28" x14ac:dyDescent="0.3">
      <c r="A3626" t="s">
        <v>10227</v>
      </c>
      <c r="B3626" t="s">
        <v>234</v>
      </c>
      <c r="C3626" t="s">
        <v>10128</v>
      </c>
      <c r="D3626" t="s">
        <v>225</v>
      </c>
      <c r="E3626">
        <v>18</v>
      </c>
      <c r="F3626" t="s">
        <v>17465</v>
      </c>
      <c r="G3626">
        <v>2024</v>
      </c>
      <c r="H3626">
        <f t="shared" si="170"/>
        <v>45491</v>
      </c>
      <c r="I3626">
        <v>3</v>
      </c>
      <c r="J3626">
        <v>51</v>
      </c>
      <c r="K3626">
        <v>47</v>
      </c>
      <c r="L3626" t="s">
        <v>17466</v>
      </c>
      <c r="M3626">
        <f t="shared" si="168"/>
        <v>0.66096064814814814</v>
      </c>
      <c r="N3626" t="str">
        <f t="shared" si="169"/>
        <v>1-4 PM</v>
      </c>
      <c r="O3626">
        <v>56290.48</v>
      </c>
      <c r="P3626">
        <v>829</v>
      </c>
      <c r="Q3626">
        <v>828</v>
      </c>
      <c r="R3626">
        <v>1</v>
      </c>
      <c r="S3626">
        <v>55462.48</v>
      </c>
      <c r="T3626" t="s">
        <v>105</v>
      </c>
      <c r="U3626" t="s">
        <v>23</v>
      </c>
      <c r="V3626" t="s">
        <v>24</v>
      </c>
      <c r="W3626" t="s">
        <v>10228</v>
      </c>
      <c r="X3626" t="s">
        <v>26</v>
      </c>
      <c r="Y3626" t="s">
        <v>27</v>
      </c>
      <c r="Z3626" t="s">
        <v>28</v>
      </c>
      <c r="AA3626" t="s">
        <v>26</v>
      </c>
      <c r="AB3626" t="s">
        <v>30</v>
      </c>
    </row>
    <row r="3627" spans="1:28" x14ac:dyDescent="0.3">
      <c r="A3627" t="s">
        <v>10229</v>
      </c>
      <c r="B3627" t="s">
        <v>234</v>
      </c>
      <c r="C3627" t="s">
        <v>10131</v>
      </c>
      <c r="D3627" t="s">
        <v>225</v>
      </c>
      <c r="E3627">
        <v>18</v>
      </c>
      <c r="F3627" t="s">
        <v>17465</v>
      </c>
      <c r="G3627">
        <v>2024</v>
      </c>
      <c r="H3627">
        <f t="shared" si="170"/>
        <v>45491</v>
      </c>
      <c r="I3627">
        <v>3</v>
      </c>
      <c r="J3627">
        <v>51</v>
      </c>
      <c r="K3627">
        <v>30</v>
      </c>
      <c r="L3627" t="s">
        <v>17466</v>
      </c>
      <c r="M3627">
        <f t="shared" si="168"/>
        <v>0.66076388888888882</v>
      </c>
      <c r="N3627" t="str">
        <f t="shared" si="169"/>
        <v>1-4 PM</v>
      </c>
      <c r="O3627">
        <v>57118.48</v>
      </c>
      <c r="P3627">
        <v>829</v>
      </c>
      <c r="Q3627">
        <v>828</v>
      </c>
      <c r="R3627">
        <v>1</v>
      </c>
      <c r="S3627">
        <v>56290.48</v>
      </c>
      <c r="T3627" t="s">
        <v>105</v>
      </c>
      <c r="U3627" t="s">
        <v>23</v>
      </c>
      <c r="V3627" t="s">
        <v>24</v>
      </c>
      <c r="W3627" t="s">
        <v>10230</v>
      </c>
      <c r="X3627" t="s">
        <v>26</v>
      </c>
      <c r="Y3627" t="s">
        <v>27</v>
      </c>
      <c r="Z3627" t="s">
        <v>28</v>
      </c>
      <c r="AA3627" t="s">
        <v>26</v>
      </c>
      <c r="AB3627" t="s">
        <v>30</v>
      </c>
    </row>
    <row r="3628" spans="1:28" x14ac:dyDescent="0.3">
      <c r="A3628" t="s">
        <v>10231</v>
      </c>
      <c r="B3628" t="s">
        <v>234</v>
      </c>
      <c r="C3628" t="s">
        <v>10137</v>
      </c>
      <c r="D3628" t="s">
        <v>225</v>
      </c>
      <c r="E3628">
        <v>18</v>
      </c>
      <c r="F3628" t="s">
        <v>17465</v>
      </c>
      <c r="G3628">
        <v>2024</v>
      </c>
      <c r="H3628">
        <f t="shared" si="170"/>
        <v>45491</v>
      </c>
      <c r="I3628">
        <v>3</v>
      </c>
      <c r="J3628">
        <v>51</v>
      </c>
      <c r="K3628">
        <v>15</v>
      </c>
      <c r="L3628" t="s">
        <v>17466</v>
      </c>
      <c r="M3628">
        <f t="shared" si="168"/>
        <v>0.66059027777777779</v>
      </c>
      <c r="N3628" t="str">
        <f t="shared" si="169"/>
        <v>1-4 PM</v>
      </c>
      <c r="O3628">
        <v>57946.48</v>
      </c>
      <c r="P3628">
        <v>829</v>
      </c>
      <c r="Q3628">
        <v>828</v>
      </c>
      <c r="R3628">
        <v>1</v>
      </c>
      <c r="S3628">
        <v>57118.48</v>
      </c>
      <c r="T3628" t="s">
        <v>105</v>
      </c>
      <c r="U3628" t="s">
        <v>23</v>
      </c>
      <c r="V3628" t="s">
        <v>24</v>
      </c>
      <c r="W3628" t="s">
        <v>10232</v>
      </c>
      <c r="X3628" t="s">
        <v>26</v>
      </c>
      <c r="Y3628" t="s">
        <v>27</v>
      </c>
      <c r="Z3628" t="s">
        <v>28</v>
      </c>
      <c r="AA3628" t="s">
        <v>26</v>
      </c>
      <c r="AB3628" t="s">
        <v>30</v>
      </c>
    </row>
    <row r="3629" spans="1:28" x14ac:dyDescent="0.3">
      <c r="A3629" t="s">
        <v>10233</v>
      </c>
      <c r="B3629" t="s">
        <v>234</v>
      </c>
      <c r="C3629" t="s">
        <v>10134</v>
      </c>
      <c r="D3629" t="s">
        <v>225</v>
      </c>
      <c r="E3629">
        <v>18</v>
      </c>
      <c r="F3629" t="s">
        <v>17465</v>
      </c>
      <c r="G3629">
        <v>2024</v>
      </c>
      <c r="H3629">
        <f t="shared" si="170"/>
        <v>45491</v>
      </c>
      <c r="I3629">
        <v>3</v>
      </c>
      <c r="J3629">
        <v>50</v>
      </c>
      <c r="K3629">
        <v>54</v>
      </c>
      <c r="L3629" t="s">
        <v>17466</v>
      </c>
      <c r="M3629">
        <f t="shared" si="168"/>
        <v>0.6603472222222222</v>
      </c>
      <c r="N3629" t="str">
        <f t="shared" si="169"/>
        <v>1-4 PM</v>
      </c>
      <c r="O3629">
        <v>58774.48</v>
      </c>
      <c r="P3629">
        <v>829</v>
      </c>
      <c r="Q3629">
        <v>828</v>
      </c>
      <c r="R3629">
        <v>1</v>
      </c>
      <c r="S3629">
        <v>57946.48</v>
      </c>
      <c r="T3629" t="s">
        <v>105</v>
      </c>
      <c r="U3629" t="s">
        <v>23</v>
      </c>
      <c r="V3629" t="s">
        <v>24</v>
      </c>
      <c r="W3629" t="s">
        <v>10228</v>
      </c>
      <c r="X3629" t="s">
        <v>26</v>
      </c>
      <c r="Y3629" t="s">
        <v>27</v>
      </c>
      <c r="Z3629" t="s">
        <v>28</v>
      </c>
      <c r="AA3629" t="s">
        <v>26</v>
      </c>
      <c r="AB3629" t="s">
        <v>30</v>
      </c>
    </row>
    <row r="3630" spans="1:28" x14ac:dyDescent="0.3">
      <c r="A3630" t="s">
        <v>10234</v>
      </c>
      <c r="B3630" t="s">
        <v>234</v>
      </c>
      <c r="C3630" t="s">
        <v>10160</v>
      </c>
      <c r="D3630" t="s">
        <v>225</v>
      </c>
      <c r="E3630">
        <v>18</v>
      </c>
      <c r="F3630" t="s">
        <v>17465</v>
      </c>
      <c r="G3630">
        <v>2024</v>
      </c>
      <c r="H3630">
        <f t="shared" si="170"/>
        <v>45491</v>
      </c>
      <c r="I3630">
        <v>3</v>
      </c>
      <c r="J3630">
        <v>48</v>
      </c>
      <c r="K3630">
        <v>38</v>
      </c>
      <c r="L3630" t="s">
        <v>17466</v>
      </c>
      <c r="M3630">
        <f t="shared" si="168"/>
        <v>0.65877314814814814</v>
      </c>
      <c r="N3630" t="str">
        <f t="shared" si="169"/>
        <v>1-4 PM</v>
      </c>
      <c r="O3630">
        <v>59602.48</v>
      </c>
      <c r="P3630">
        <v>829</v>
      </c>
      <c r="Q3630">
        <v>828</v>
      </c>
      <c r="R3630">
        <v>1</v>
      </c>
      <c r="S3630">
        <v>58774.48</v>
      </c>
      <c r="T3630" t="s">
        <v>105</v>
      </c>
      <c r="U3630" t="s">
        <v>23</v>
      </c>
      <c r="V3630" t="s">
        <v>24</v>
      </c>
      <c r="W3630" t="s">
        <v>10235</v>
      </c>
      <c r="X3630" t="s">
        <v>26</v>
      </c>
      <c r="Y3630" t="s">
        <v>27</v>
      </c>
      <c r="Z3630" t="s">
        <v>28</v>
      </c>
      <c r="AA3630" t="s">
        <v>26</v>
      </c>
      <c r="AB3630" t="s">
        <v>30</v>
      </c>
    </row>
    <row r="3631" spans="1:28" x14ac:dyDescent="0.3">
      <c r="A3631" t="s">
        <v>10236</v>
      </c>
      <c r="B3631" t="s">
        <v>234</v>
      </c>
      <c r="C3631" t="s">
        <v>10169</v>
      </c>
      <c r="D3631" t="s">
        <v>225</v>
      </c>
      <c r="E3631">
        <v>18</v>
      </c>
      <c r="F3631" t="s">
        <v>17465</v>
      </c>
      <c r="G3631">
        <v>2024</v>
      </c>
      <c r="H3631">
        <f t="shared" si="170"/>
        <v>45491</v>
      </c>
      <c r="I3631">
        <v>3</v>
      </c>
      <c r="J3631">
        <v>48</v>
      </c>
      <c r="K3631">
        <v>13</v>
      </c>
      <c r="L3631" t="s">
        <v>17466</v>
      </c>
      <c r="M3631">
        <f t="shared" si="168"/>
        <v>0.65848379629629628</v>
      </c>
      <c r="N3631" t="str">
        <f t="shared" si="169"/>
        <v>1-4 PM</v>
      </c>
      <c r="O3631">
        <v>60430.48</v>
      </c>
      <c r="P3631">
        <v>829</v>
      </c>
      <c r="Q3631">
        <v>828</v>
      </c>
      <c r="R3631">
        <v>1</v>
      </c>
      <c r="S3631">
        <v>59602.48</v>
      </c>
      <c r="T3631" t="s">
        <v>105</v>
      </c>
      <c r="U3631" t="s">
        <v>23</v>
      </c>
      <c r="V3631" t="s">
        <v>24</v>
      </c>
      <c r="W3631" t="s">
        <v>10237</v>
      </c>
      <c r="X3631" t="s">
        <v>26</v>
      </c>
      <c r="Y3631" t="s">
        <v>27</v>
      </c>
      <c r="Z3631" t="s">
        <v>28</v>
      </c>
      <c r="AA3631" t="s">
        <v>26</v>
      </c>
      <c r="AB3631" t="s">
        <v>30</v>
      </c>
    </row>
    <row r="3632" spans="1:28" x14ac:dyDescent="0.3">
      <c r="A3632" t="s">
        <v>10238</v>
      </c>
      <c r="B3632" t="s">
        <v>234</v>
      </c>
      <c r="C3632" t="s">
        <v>10157</v>
      </c>
      <c r="D3632" t="s">
        <v>225</v>
      </c>
      <c r="E3632">
        <v>18</v>
      </c>
      <c r="F3632" t="s">
        <v>17465</v>
      </c>
      <c r="G3632">
        <v>2024</v>
      </c>
      <c r="H3632">
        <f t="shared" si="170"/>
        <v>45491</v>
      </c>
      <c r="I3632">
        <v>3</v>
      </c>
      <c r="J3632">
        <v>47</v>
      </c>
      <c r="K3632">
        <v>49</v>
      </c>
      <c r="L3632" t="s">
        <v>17466</v>
      </c>
      <c r="M3632">
        <f t="shared" si="168"/>
        <v>0.65820601851851845</v>
      </c>
      <c r="N3632" t="str">
        <f t="shared" si="169"/>
        <v>1-4 PM</v>
      </c>
      <c r="O3632">
        <v>61258.48</v>
      </c>
      <c r="P3632">
        <v>829</v>
      </c>
      <c r="Q3632">
        <v>828</v>
      </c>
      <c r="R3632">
        <v>1</v>
      </c>
      <c r="S3632">
        <v>60430.48</v>
      </c>
      <c r="T3632" t="s">
        <v>105</v>
      </c>
      <c r="U3632" t="s">
        <v>23</v>
      </c>
      <c r="V3632" t="s">
        <v>24</v>
      </c>
      <c r="W3632" t="s">
        <v>10239</v>
      </c>
      <c r="X3632" t="s">
        <v>26</v>
      </c>
      <c r="Y3632" t="s">
        <v>27</v>
      </c>
      <c r="Z3632" t="s">
        <v>28</v>
      </c>
      <c r="AA3632" t="s">
        <v>26</v>
      </c>
      <c r="AB3632" t="s">
        <v>30</v>
      </c>
    </row>
    <row r="3633" spans="1:28" x14ac:dyDescent="0.3">
      <c r="A3633" t="s">
        <v>10240</v>
      </c>
      <c r="B3633" t="s">
        <v>234</v>
      </c>
      <c r="C3633" t="s">
        <v>10175</v>
      </c>
      <c r="D3633" t="s">
        <v>225</v>
      </c>
      <c r="E3633">
        <v>18</v>
      </c>
      <c r="F3633" t="s">
        <v>17465</v>
      </c>
      <c r="G3633">
        <v>2024</v>
      </c>
      <c r="H3633">
        <f t="shared" si="170"/>
        <v>45491</v>
      </c>
      <c r="I3633">
        <v>3</v>
      </c>
      <c r="J3633">
        <v>47</v>
      </c>
      <c r="K3633">
        <v>33</v>
      </c>
      <c r="L3633" t="s">
        <v>17466</v>
      </c>
      <c r="M3633">
        <f t="shared" si="168"/>
        <v>0.65802083333333339</v>
      </c>
      <c r="N3633" t="str">
        <f t="shared" si="169"/>
        <v>1-4 PM</v>
      </c>
      <c r="O3633">
        <v>62086.48</v>
      </c>
      <c r="P3633">
        <v>829</v>
      </c>
      <c r="Q3633">
        <v>828</v>
      </c>
      <c r="R3633">
        <v>1</v>
      </c>
      <c r="S3633">
        <v>61258.48</v>
      </c>
      <c r="T3633" t="s">
        <v>105</v>
      </c>
      <c r="U3633" t="s">
        <v>23</v>
      </c>
      <c r="V3633" t="s">
        <v>24</v>
      </c>
      <c r="W3633" t="s">
        <v>10241</v>
      </c>
      <c r="X3633" t="s">
        <v>26</v>
      </c>
      <c r="Y3633" t="s">
        <v>27</v>
      </c>
      <c r="Z3633" t="s">
        <v>28</v>
      </c>
      <c r="AA3633" t="s">
        <v>26</v>
      </c>
      <c r="AB3633" t="s">
        <v>30</v>
      </c>
    </row>
    <row r="3634" spans="1:28" x14ac:dyDescent="0.3">
      <c r="A3634" t="s">
        <v>10242</v>
      </c>
      <c r="B3634" t="s">
        <v>234</v>
      </c>
      <c r="C3634" t="s">
        <v>10178</v>
      </c>
      <c r="D3634" t="s">
        <v>225</v>
      </c>
      <c r="E3634">
        <v>18</v>
      </c>
      <c r="F3634" t="s">
        <v>17465</v>
      </c>
      <c r="G3634">
        <v>2024</v>
      </c>
      <c r="H3634">
        <f t="shared" si="170"/>
        <v>45491</v>
      </c>
      <c r="I3634">
        <v>3</v>
      </c>
      <c r="J3634">
        <v>47</v>
      </c>
      <c r="K3634">
        <v>2</v>
      </c>
      <c r="L3634" t="s">
        <v>17466</v>
      </c>
      <c r="M3634">
        <f t="shared" si="168"/>
        <v>0.65766203703703707</v>
      </c>
      <c r="N3634" t="str">
        <f t="shared" si="169"/>
        <v>1-4 PM</v>
      </c>
      <c r="O3634">
        <v>62914.48</v>
      </c>
      <c r="P3634">
        <v>829</v>
      </c>
      <c r="Q3634">
        <v>828</v>
      </c>
      <c r="R3634">
        <v>1</v>
      </c>
      <c r="S3634">
        <v>62086.48</v>
      </c>
      <c r="T3634" t="s">
        <v>105</v>
      </c>
      <c r="U3634" t="s">
        <v>23</v>
      </c>
      <c r="V3634" t="s">
        <v>24</v>
      </c>
      <c r="W3634" t="s">
        <v>10243</v>
      </c>
      <c r="X3634" t="s">
        <v>26</v>
      </c>
      <c r="Y3634" t="s">
        <v>27</v>
      </c>
      <c r="Z3634" t="s">
        <v>28</v>
      </c>
      <c r="AA3634" t="s">
        <v>26</v>
      </c>
      <c r="AB3634" t="s">
        <v>30</v>
      </c>
    </row>
    <row r="3635" spans="1:28" x14ac:dyDescent="0.3">
      <c r="A3635" t="s">
        <v>10244</v>
      </c>
      <c r="B3635" t="s">
        <v>234</v>
      </c>
      <c r="C3635" t="s">
        <v>10181</v>
      </c>
      <c r="D3635" t="s">
        <v>225</v>
      </c>
      <c r="E3635">
        <v>18</v>
      </c>
      <c r="F3635" t="s">
        <v>17465</v>
      </c>
      <c r="G3635">
        <v>2024</v>
      </c>
      <c r="H3635">
        <f t="shared" si="170"/>
        <v>45491</v>
      </c>
      <c r="I3635">
        <v>3</v>
      </c>
      <c r="J3635">
        <v>46</v>
      </c>
      <c r="K3635">
        <v>41</v>
      </c>
      <c r="L3635" t="s">
        <v>17466</v>
      </c>
      <c r="M3635">
        <f t="shared" si="168"/>
        <v>0.65741898148148148</v>
      </c>
      <c r="N3635" t="str">
        <f t="shared" si="169"/>
        <v>1-4 PM</v>
      </c>
      <c r="O3635">
        <v>63742.48</v>
      </c>
      <c r="P3635">
        <v>829</v>
      </c>
      <c r="Q3635">
        <v>828</v>
      </c>
      <c r="R3635">
        <v>1</v>
      </c>
      <c r="S3635">
        <v>62914.48</v>
      </c>
      <c r="T3635" t="s">
        <v>105</v>
      </c>
      <c r="U3635" t="s">
        <v>23</v>
      </c>
      <c r="V3635" t="s">
        <v>24</v>
      </c>
      <c r="W3635" t="s">
        <v>10243</v>
      </c>
      <c r="X3635" t="s">
        <v>26</v>
      </c>
      <c r="Y3635" t="s">
        <v>27</v>
      </c>
      <c r="Z3635" t="s">
        <v>28</v>
      </c>
      <c r="AA3635" t="s">
        <v>26</v>
      </c>
      <c r="AB3635" t="s">
        <v>30</v>
      </c>
    </row>
    <row r="3636" spans="1:28" x14ac:dyDescent="0.3">
      <c r="A3636" t="s">
        <v>10245</v>
      </c>
      <c r="B3636" t="s">
        <v>234</v>
      </c>
      <c r="C3636" t="s">
        <v>10184</v>
      </c>
      <c r="D3636" t="s">
        <v>225</v>
      </c>
      <c r="E3636">
        <v>18</v>
      </c>
      <c r="F3636" t="s">
        <v>17465</v>
      </c>
      <c r="G3636">
        <v>2024</v>
      </c>
      <c r="H3636">
        <f t="shared" si="170"/>
        <v>45491</v>
      </c>
      <c r="I3636">
        <v>3</v>
      </c>
      <c r="J3636">
        <v>46</v>
      </c>
      <c r="K3636">
        <v>23</v>
      </c>
      <c r="L3636" t="s">
        <v>17466</v>
      </c>
      <c r="M3636">
        <f t="shared" si="168"/>
        <v>0.65721064814814811</v>
      </c>
      <c r="N3636" t="str">
        <f t="shared" si="169"/>
        <v>1-4 PM</v>
      </c>
      <c r="O3636">
        <v>64570.48</v>
      </c>
      <c r="P3636">
        <v>829</v>
      </c>
      <c r="Q3636">
        <v>828</v>
      </c>
      <c r="R3636">
        <v>1</v>
      </c>
      <c r="S3636">
        <v>63742.48</v>
      </c>
      <c r="T3636" t="s">
        <v>105</v>
      </c>
      <c r="U3636" t="s">
        <v>23</v>
      </c>
      <c r="V3636" t="s">
        <v>24</v>
      </c>
      <c r="W3636" t="s">
        <v>10246</v>
      </c>
      <c r="X3636" t="s">
        <v>26</v>
      </c>
      <c r="Y3636" t="s">
        <v>27</v>
      </c>
      <c r="Z3636" t="s">
        <v>28</v>
      </c>
      <c r="AA3636" t="s">
        <v>26</v>
      </c>
      <c r="AB3636" t="s">
        <v>30</v>
      </c>
    </row>
    <row r="3637" spans="1:28" x14ac:dyDescent="0.3">
      <c r="A3637" t="s">
        <v>10247</v>
      </c>
      <c r="B3637" t="s">
        <v>234</v>
      </c>
      <c r="C3637" t="s">
        <v>10187</v>
      </c>
      <c r="D3637" t="s">
        <v>225</v>
      </c>
      <c r="E3637">
        <v>18</v>
      </c>
      <c r="F3637" t="s">
        <v>17465</v>
      </c>
      <c r="G3637">
        <v>2024</v>
      </c>
      <c r="H3637">
        <f t="shared" si="170"/>
        <v>45491</v>
      </c>
      <c r="I3637">
        <v>3</v>
      </c>
      <c r="J3637">
        <v>45</v>
      </c>
      <c r="K3637">
        <v>32</v>
      </c>
      <c r="L3637" t="s">
        <v>17466</v>
      </c>
      <c r="M3637">
        <f t="shared" si="168"/>
        <v>0.65662037037037035</v>
      </c>
      <c r="N3637" t="str">
        <f t="shared" si="169"/>
        <v>1-4 PM</v>
      </c>
      <c r="O3637">
        <v>65398.48</v>
      </c>
      <c r="P3637">
        <v>829</v>
      </c>
      <c r="Q3637">
        <v>828</v>
      </c>
      <c r="R3637">
        <v>1</v>
      </c>
      <c r="S3637">
        <v>64570.48</v>
      </c>
      <c r="T3637" t="s">
        <v>105</v>
      </c>
      <c r="U3637" t="s">
        <v>23</v>
      </c>
      <c r="V3637" t="s">
        <v>24</v>
      </c>
      <c r="W3637" t="s">
        <v>10248</v>
      </c>
      <c r="X3637" t="s">
        <v>26</v>
      </c>
      <c r="Y3637" t="s">
        <v>27</v>
      </c>
      <c r="Z3637" t="s">
        <v>28</v>
      </c>
      <c r="AA3637" t="s">
        <v>26</v>
      </c>
      <c r="AB3637" t="s">
        <v>30</v>
      </c>
    </row>
    <row r="3638" spans="1:28" x14ac:dyDescent="0.3">
      <c r="A3638" t="s">
        <v>10249</v>
      </c>
      <c r="B3638" t="s">
        <v>234</v>
      </c>
      <c r="C3638" t="s">
        <v>10190</v>
      </c>
      <c r="D3638" t="s">
        <v>225</v>
      </c>
      <c r="E3638">
        <v>18</v>
      </c>
      <c r="F3638" t="s">
        <v>17465</v>
      </c>
      <c r="G3638">
        <v>2024</v>
      </c>
      <c r="H3638">
        <f t="shared" si="170"/>
        <v>45491</v>
      </c>
      <c r="I3638">
        <v>3</v>
      </c>
      <c r="J3638">
        <v>45</v>
      </c>
      <c r="K3638">
        <v>12</v>
      </c>
      <c r="L3638" t="s">
        <v>17466</v>
      </c>
      <c r="M3638">
        <f t="shared" si="168"/>
        <v>0.65638888888888891</v>
      </c>
      <c r="N3638" t="str">
        <f t="shared" si="169"/>
        <v>1-4 PM</v>
      </c>
      <c r="O3638">
        <v>66226.48</v>
      </c>
      <c r="P3638">
        <v>829</v>
      </c>
      <c r="Q3638">
        <v>828</v>
      </c>
      <c r="R3638">
        <v>1</v>
      </c>
      <c r="S3638">
        <v>65398.48</v>
      </c>
      <c r="T3638" t="s">
        <v>105</v>
      </c>
      <c r="U3638" t="s">
        <v>23</v>
      </c>
      <c r="V3638" t="s">
        <v>24</v>
      </c>
      <c r="W3638" t="s">
        <v>10250</v>
      </c>
      <c r="X3638" t="s">
        <v>26</v>
      </c>
      <c r="Y3638" t="s">
        <v>27</v>
      </c>
      <c r="Z3638" t="s">
        <v>28</v>
      </c>
      <c r="AA3638" t="s">
        <v>26</v>
      </c>
      <c r="AB3638" t="s">
        <v>30</v>
      </c>
    </row>
    <row r="3639" spans="1:28" x14ac:dyDescent="0.3">
      <c r="A3639" t="s">
        <v>10251</v>
      </c>
      <c r="B3639" t="s">
        <v>234</v>
      </c>
      <c r="C3639" t="s">
        <v>10193</v>
      </c>
      <c r="D3639" t="s">
        <v>225</v>
      </c>
      <c r="E3639">
        <v>18</v>
      </c>
      <c r="F3639" t="s">
        <v>17465</v>
      </c>
      <c r="G3639">
        <v>2024</v>
      </c>
      <c r="H3639">
        <f t="shared" si="170"/>
        <v>45491</v>
      </c>
      <c r="I3639">
        <v>3</v>
      </c>
      <c r="J3639">
        <v>44</v>
      </c>
      <c r="K3639">
        <v>56</v>
      </c>
      <c r="L3639" t="s">
        <v>17466</v>
      </c>
      <c r="M3639">
        <f t="shared" si="168"/>
        <v>0.65620370370370373</v>
      </c>
      <c r="N3639" t="str">
        <f t="shared" si="169"/>
        <v>1-4 PM</v>
      </c>
      <c r="O3639">
        <v>67054.48</v>
      </c>
      <c r="P3639">
        <v>829</v>
      </c>
      <c r="Q3639">
        <v>828</v>
      </c>
      <c r="R3639">
        <v>1</v>
      </c>
      <c r="S3639">
        <v>66226.48</v>
      </c>
      <c r="T3639" t="s">
        <v>105</v>
      </c>
      <c r="U3639" t="s">
        <v>23</v>
      </c>
      <c r="V3639" t="s">
        <v>24</v>
      </c>
      <c r="W3639" t="s">
        <v>10252</v>
      </c>
      <c r="X3639" t="s">
        <v>26</v>
      </c>
      <c r="Y3639" t="s">
        <v>27</v>
      </c>
      <c r="Z3639" t="s">
        <v>28</v>
      </c>
      <c r="AA3639" t="s">
        <v>26</v>
      </c>
      <c r="AB3639" t="s">
        <v>30</v>
      </c>
    </row>
    <row r="3640" spans="1:28" x14ac:dyDescent="0.3">
      <c r="A3640" t="s">
        <v>10253</v>
      </c>
      <c r="B3640" t="s">
        <v>234</v>
      </c>
      <c r="C3640" t="s">
        <v>10196</v>
      </c>
      <c r="D3640" t="s">
        <v>225</v>
      </c>
      <c r="E3640">
        <v>18</v>
      </c>
      <c r="F3640" t="s">
        <v>17465</v>
      </c>
      <c r="G3640">
        <v>2024</v>
      </c>
      <c r="H3640">
        <f t="shared" si="170"/>
        <v>45491</v>
      </c>
      <c r="I3640">
        <v>3</v>
      </c>
      <c r="J3640">
        <v>44</v>
      </c>
      <c r="K3640">
        <v>41</v>
      </c>
      <c r="L3640" t="s">
        <v>17466</v>
      </c>
      <c r="M3640">
        <f t="shared" si="168"/>
        <v>0.6560300925925926</v>
      </c>
      <c r="N3640" t="str">
        <f t="shared" si="169"/>
        <v>1-4 PM</v>
      </c>
      <c r="O3640">
        <v>67882.48</v>
      </c>
      <c r="P3640">
        <v>829</v>
      </c>
      <c r="Q3640">
        <v>828</v>
      </c>
      <c r="R3640">
        <v>1</v>
      </c>
      <c r="S3640">
        <v>67054.48</v>
      </c>
      <c r="T3640" t="s">
        <v>105</v>
      </c>
      <c r="U3640" t="s">
        <v>23</v>
      </c>
      <c r="V3640" t="s">
        <v>24</v>
      </c>
      <c r="W3640" t="s">
        <v>10254</v>
      </c>
      <c r="X3640" t="s">
        <v>26</v>
      </c>
      <c r="Y3640" t="s">
        <v>27</v>
      </c>
      <c r="Z3640" t="s">
        <v>28</v>
      </c>
      <c r="AA3640" t="s">
        <v>26</v>
      </c>
      <c r="AB3640" t="s">
        <v>30</v>
      </c>
    </row>
    <row r="3641" spans="1:28" x14ac:dyDescent="0.3">
      <c r="A3641" t="s">
        <v>10255</v>
      </c>
      <c r="B3641" t="s">
        <v>234</v>
      </c>
      <c r="C3641" t="s">
        <v>10201</v>
      </c>
      <c r="D3641" t="s">
        <v>225</v>
      </c>
      <c r="E3641">
        <v>18</v>
      </c>
      <c r="F3641" t="s">
        <v>17465</v>
      </c>
      <c r="G3641">
        <v>2024</v>
      </c>
      <c r="H3641">
        <f t="shared" si="170"/>
        <v>45491</v>
      </c>
      <c r="I3641">
        <v>3</v>
      </c>
      <c r="J3641">
        <v>43</v>
      </c>
      <c r="K3641">
        <v>39</v>
      </c>
      <c r="L3641" t="s">
        <v>17466</v>
      </c>
      <c r="M3641">
        <f t="shared" si="168"/>
        <v>0.65531249999999996</v>
      </c>
      <c r="N3641" t="str">
        <f t="shared" si="169"/>
        <v>1-4 PM</v>
      </c>
      <c r="O3641">
        <v>68710.48</v>
      </c>
      <c r="P3641">
        <v>829</v>
      </c>
      <c r="Q3641">
        <v>828</v>
      </c>
      <c r="R3641">
        <v>1</v>
      </c>
      <c r="S3641">
        <v>67882.48</v>
      </c>
      <c r="T3641" t="s">
        <v>105</v>
      </c>
      <c r="U3641" t="s">
        <v>23</v>
      </c>
      <c r="V3641" t="s">
        <v>24</v>
      </c>
      <c r="W3641" t="s">
        <v>10256</v>
      </c>
      <c r="X3641" t="s">
        <v>26</v>
      </c>
      <c r="Y3641" t="s">
        <v>27</v>
      </c>
      <c r="Z3641" t="s">
        <v>28</v>
      </c>
      <c r="AA3641" t="s">
        <v>26</v>
      </c>
      <c r="AB3641" t="s">
        <v>30</v>
      </c>
    </row>
    <row r="3642" spans="1:28" x14ac:dyDescent="0.3">
      <c r="A3642" t="s">
        <v>10257</v>
      </c>
      <c r="B3642" t="s">
        <v>234</v>
      </c>
      <c r="C3642" t="s">
        <v>10204</v>
      </c>
      <c r="D3642" t="s">
        <v>225</v>
      </c>
      <c r="E3642">
        <v>18</v>
      </c>
      <c r="F3642" t="s">
        <v>17465</v>
      </c>
      <c r="G3642">
        <v>2024</v>
      </c>
      <c r="H3642">
        <f t="shared" si="170"/>
        <v>45491</v>
      </c>
      <c r="I3642">
        <v>3</v>
      </c>
      <c r="J3642">
        <v>41</v>
      </c>
      <c r="K3642">
        <v>25</v>
      </c>
      <c r="L3642" t="s">
        <v>17466</v>
      </c>
      <c r="M3642">
        <f t="shared" si="168"/>
        <v>0.65376157407407409</v>
      </c>
      <c r="N3642" t="str">
        <f t="shared" si="169"/>
        <v>1-4 PM</v>
      </c>
      <c r="O3642">
        <v>69538.48</v>
      </c>
      <c r="P3642">
        <v>829</v>
      </c>
      <c r="Q3642">
        <v>828</v>
      </c>
      <c r="R3642">
        <v>1</v>
      </c>
      <c r="S3642">
        <v>68710.48</v>
      </c>
      <c r="T3642" t="s">
        <v>105</v>
      </c>
      <c r="U3642" t="s">
        <v>23</v>
      </c>
      <c r="V3642" t="s">
        <v>24</v>
      </c>
      <c r="W3642" t="s">
        <v>10258</v>
      </c>
      <c r="X3642" t="s">
        <v>26</v>
      </c>
      <c r="Y3642" t="s">
        <v>27</v>
      </c>
      <c r="Z3642" t="s">
        <v>28</v>
      </c>
      <c r="AA3642" t="s">
        <v>26</v>
      </c>
      <c r="AB3642" t="s">
        <v>30</v>
      </c>
    </row>
    <row r="3643" spans="1:28" x14ac:dyDescent="0.3">
      <c r="A3643" t="s">
        <v>10259</v>
      </c>
      <c r="B3643" t="s">
        <v>234</v>
      </c>
      <c r="C3643" t="s">
        <v>10210</v>
      </c>
      <c r="D3643" t="s">
        <v>225</v>
      </c>
      <c r="E3643">
        <v>18</v>
      </c>
      <c r="F3643" t="s">
        <v>17465</v>
      </c>
      <c r="G3643">
        <v>2024</v>
      </c>
      <c r="H3643">
        <f t="shared" si="170"/>
        <v>45491</v>
      </c>
      <c r="I3643">
        <v>3</v>
      </c>
      <c r="J3643">
        <v>40</v>
      </c>
      <c r="K3643">
        <v>36</v>
      </c>
      <c r="L3643" t="s">
        <v>17466</v>
      </c>
      <c r="M3643">
        <f t="shared" si="168"/>
        <v>0.65319444444444441</v>
      </c>
      <c r="N3643" t="str">
        <f t="shared" si="169"/>
        <v>1-4 PM</v>
      </c>
      <c r="O3643">
        <v>70366.48</v>
      </c>
      <c r="P3643">
        <v>829</v>
      </c>
      <c r="Q3643">
        <v>828</v>
      </c>
      <c r="R3643">
        <v>1</v>
      </c>
      <c r="S3643">
        <v>69538.48</v>
      </c>
      <c r="T3643" t="s">
        <v>105</v>
      </c>
      <c r="U3643" t="s">
        <v>23</v>
      </c>
      <c r="V3643" t="s">
        <v>24</v>
      </c>
      <c r="W3643" t="s">
        <v>10260</v>
      </c>
      <c r="X3643" t="s">
        <v>26</v>
      </c>
      <c r="Y3643" t="s">
        <v>27</v>
      </c>
      <c r="Z3643" t="s">
        <v>28</v>
      </c>
      <c r="AA3643" t="s">
        <v>26</v>
      </c>
      <c r="AB3643" t="s">
        <v>30</v>
      </c>
    </row>
    <row r="3644" spans="1:28" x14ac:dyDescent="0.3">
      <c r="A3644" t="s">
        <v>10261</v>
      </c>
      <c r="B3644" t="s">
        <v>234</v>
      </c>
      <c r="C3644" t="s">
        <v>10100</v>
      </c>
      <c r="D3644" t="s">
        <v>225</v>
      </c>
      <c r="E3644">
        <v>18</v>
      </c>
      <c r="F3644" t="s">
        <v>17465</v>
      </c>
      <c r="G3644">
        <v>2024</v>
      </c>
      <c r="H3644">
        <f t="shared" si="170"/>
        <v>45491</v>
      </c>
      <c r="I3644">
        <v>3</v>
      </c>
      <c r="J3644">
        <v>39</v>
      </c>
      <c r="K3644">
        <v>17</v>
      </c>
      <c r="L3644" t="s">
        <v>17466</v>
      </c>
      <c r="M3644">
        <f t="shared" si="168"/>
        <v>0.65228009259259256</v>
      </c>
      <c r="N3644" t="str">
        <f t="shared" si="169"/>
        <v>1-4 PM</v>
      </c>
      <c r="O3644">
        <v>71194.48</v>
      </c>
      <c r="P3644">
        <v>829</v>
      </c>
      <c r="Q3644">
        <v>828</v>
      </c>
      <c r="R3644">
        <v>1</v>
      </c>
      <c r="S3644">
        <v>70366.48</v>
      </c>
      <c r="T3644" t="s">
        <v>105</v>
      </c>
      <c r="U3644" t="s">
        <v>23</v>
      </c>
      <c r="V3644" t="s">
        <v>24</v>
      </c>
      <c r="W3644" t="s">
        <v>10101</v>
      </c>
      <c r="X3644" t="s">
        <v>26</v>
      </c>
      <c r="Y3644" t="s">
        <v>27</v>
      </c>
      <c r="Z3644" t="s">
        <v>28</v>
      </c>
      <c r="AA3644" t="s">
        <v>26</v>
      </c>
      <c r="AB3644" t="s">
        <v>30</v>
      </c>
    </row>
    <row r="3645" spans="1:28" x14ac:dyDescent="0.3">
      <c r="A3645" t="s">
        <v>10262</v>
      </c>
      <c r="B3645" t="s">
        <v>234</v>
      </c>
      <c r="C3645" t="s">
        <v>10263</v>
      </c>
      <c r="D3645" t="s">
        <v>225</v>
      </c>
      <c r="E3645">
        <v>18</v>
      </c>
      <c r="F3645" t="s">
        <v>17465</v>
      </c>
      <c r="G3645">
        <v>2024</v>
      </c>
      <c r="H3645">
        <f t="shared" si="170"/>
        <v>45491</v>
      </c>
      <c r="I3645">
        <v>3</v>
      </c>
      <c r="J3645">
        <v>39</v>
      </c>
      <c r="K3645">
        <v>14</v>
      </c>
      <c r="L3645" t="s">
        <v>17466</v>
      </c>
      <c r="M3645">
        <f t="shared" si="168"/>
        <v>0.65224537037037034</v>
      </c>
      <c r="N3645" t="str">
        <f t="shared" si="169"/>
        <v>1-4 PM</v>
      </c>
      <c r="O3645">
        <v>72022.48</v>
      </c>
      <c r="P3645">
        <v>829</v>
      </c>
      <c r="Q3645">
        <v>828</v>
      </c>
      <c r="R3645">
        <v>1</v>
      </c>
      <c r="S3645">
        <v>71194.48</v>
      </c>
      <c r="T3645" t="s">
        <v>105</v>
      </c>
      <c r="U3645" t="s">
        <v>23</v>
      </c>
      <c r="V3645" t="s">
        <v>24</v>
      </c>
      <c r="W3645" t="s">
        <v>10264</v>
      </c>
      <c r="X3645" t="s">
        <v>26</v>
      </c>
      <c r="Y3645" t="s">
        <v>27</v>
      </c>
      <c r="Z3645" t="s">
        <v>28</v>
      </c>
      <c r="AA3645" t="s">
        <v>26</v>
      </c>
      <c r="AB3645" t="s">
        <v>30</v>
      </c>
    </row>
    <row r="3646" spans="1:28" x14ac:dyDescent="0.3">
      <c r="A3646" t="s">
        <v>10265</v>
      </c>
      <c r="B3646" t="s">
        <v>234</v>
      </c>
      <c r="C3646" t="s">
        <v>10266</v>
      </c>
      <c r="D3646" t="s">
        <v>225</v>
      </c>
      <c r="E3646">
        <v>18</v>
      </c>
      <c r="F3646" t="s">
        <v>17465</v>
      </c>
      <c r="G3646">
        <v>2024</v>
      </c>
      <c r="H3646">
        <f t="shared" si="170"/>
        <v>45491</v>
      </c>
      <c r="I3646">
        <v>3</v>
      </c>
      <c r="J3646">
        <v>38</v>
      </c>
      <c r="K3646">
        <v>13</v>
      </c>
      <c r="L3646" t="s">
        <v>17466</v>
      </c>
      <c r="M3646">
        <f t="shared" si="168"/>
        <v>0.65153935185185186</v>
      </c>
      <c r="N3646" t="str">
        <f t="shared" si="169"/>
        <v>1-4 PM</v>
      </c>
      <c r="O3646">
        <v>72850.48</v>
      </c>
      <c r="P3646">
        <v>829</v>
      </c>
      <c r="Q3646">
        <v>828</v>
      </c>
      <c r="R3646">
        <v>1</v>
      </c>
      <c r="S3646">
        <v>72022.48</v>
      </c>
      <c r="T3646" t="s">
        <v>105</v>
      </c>
      <c r="U3646" t="s">
        <v>23</v>
      </c>
      <c r="V3646" t="s">
        <v>24</v>
      </c>
      <c r="W3646" t="s">
        <v>10267</v>
      </c>
      <c r="X3646" t="s">
        <v>26</v>
      </c>
      <c r="Y3646" t="s">
        <v>27</v>
      </c>
      <c r="Z3646" t="s">
        <v>28</v>
      </c>
      <c r="AA3646" t="s">
        <v>26</v>
      </c>
      <c r="AB3646" t="s">
        <v>30</v>
      </c>
    </row>
    <row r="3647" spans="1:28" x14ac:dyDescent="0.3">
      <c r="A3647" t="s">
        <v>10268</v>
      </c>
      <c r="B3647" t="s">
        <v>234</v>
      </c>
      <c r="C3647" t="s">
        <v>10269</v>
      </c>
      <c r="D3647" t="s">
        <v>225</v>
      </c>
      <c r="E3647">
        <v>18</v>
      </c>
      <c r="F3647" t="s">
        <v>17465</v>
      </c>
      <c r="G3647">
        <v>2024</v>
      </c>
      <c r="H3647">
        <f t="shared" si="170"/>
        <v>45491</v>
      </c>
      <c r="I3647">
        <v>3</v>
      </c>
      <c r="J3647">
        <v>35</v>
      </c>
      <c r="K3647">
        <v>42</v>
      </c>
      <c r="L3647" t="s">
        <v>17466</v>
      </c>
      <c r="M3647">
        <f t="shared" si="168"/>
        <v>0.64979166666666666</v>
      </c>
      <c r="N3647" t="str">
        <f t="shared" si="169"/>
        <v>1-4 PM</v>
      </c>
      <c r="O3647">
        <v>73678.48</v>
      </c>
      <c r="P3647">
        <v>829</v>
      </c>
      <c r="Q3647">
        <v>828</v>
      </c>
      <c r="R3647">
        <v>1</v>
      </c>
      <c r="S3647">
        <v>72850.48</v>
      </c>
      <c r="T3647" t="s">
        <v>105</v>
      </c>
      <c r="U3647" t="s">
        <v>23</v>
      </c>
      <c r="V3647" t="s">
        <v>24</v>
      </c>
      <c r="W3647" t="s">
        <v>10270</v>
      </c>
      <c r="X3647" t="s">
        <v>26</v>
      </c>
      <c r="Y3647" t="s">
        <v>27</v>
      </c>
      <c r="Z3647" t="s">
        <v>28</v>
      </c>
      <c r="AA3647" t="s">
        <v>26</v>
      </c>
      <c r="AB3647" t="s">
        <v>30</v>
      </c>
    </row>
    <row r="3648" spans="1:28" x14ac:dyDescent="0.3">
      <c r="A3648" t="s">
        <v>10271</v>
      </c>
      <c r="B3648" t="s">
        <v>234</v>
      </c>
      <c r="C3648" t="s">
        <v>10272</v>
      </c>
      <c r="D3648" t="s">
        <v>225</v>
      </c>
      <c r="E3648">
        <v>18</v>
      </c>
      <c r="F3648" t="s">
        <v>17465</v>
      </c>
      <c r="G3648">
        <v>2024</v>
      </c>
      <c r="H3648">
        <f t="shared" si="170"/>
        <v>45491</v>
      </c>
      <c r="I3648">
        <v>3</v>
      </c>
      <c r="J3648">
        <v>35</v>
      </c>
      <c r="K3648">
        <v>40</v>
      </c>
      <c r="L3648" t="s">
        <v>17466</v>
      </c>
      <c r="M3648">
        <f t="shared" si="168"/>
        <v>0.64976851851851858</v>
      </c>
      <c r="N3648" t="str">
        <f t="shared" si="169"/>
        <v>1-4 PM</v>
      </c>
      <c r="O3648">
        <v>74506.48</v>
      </c>
      <c r="P3648">
        <v>829</v>
      </c>
      <c r="Q3648">
        <v>828</v>
      </c>
      <c r="R3648">
        <v>1</v>
      </c>
      <c r="S3648">
        <v>73678.48</v>
      </c>
      <c r="T3648" t="s">
        <v>105</v>
      </c>
      <c r="U3648" t="s">
        <v>23</v>
      </c>
      <c r="V3648" t="s">
        <v>24</v>
      </c>
      <c r="W3648" t="s">
        <v>10273</v>
      </c>
      <c r="X3648" t="s">
        <v>26</v>
      </c>
      <c r="Y3648" t="s">
        <v>27</v>
      </c>
      <c r="Z3648" t="s">
        <v>28</v>
      </c>
      <c r="AA3648" t="s">
        <v>26</v>
      </c>
      <c r="AB3648" t="s">
        <v>30</v>
      </c>
    </row>
    <row r="3649" spans="1:28" x14ac:dyDescent="0.3">
      <c r="A3649" t="s">
        <v>10274</v>
      </c>
      <c r="B3649" t="s">
        <v>234</v>
      </c>
      <c r="C3649" t="s">
        <v>10275</v>
      </c>
      <c r="D3649" t="s">
        <v>225</v>
      </c>
      <c r="E3649">
        <v>18</v>
      </c>
      <c r="F3649" t="s">
        <v>17465</v>
      </c>
      <c r="G3649">
        <v>2024</v>
      </c>
      <c r="H3649">
        <f t="shared" si="170"/>
        <v>45491</v>
      </c>
      <c r="I3649">
        <v>3</v>
      </c>
      <c r="J3649">
        <v>35</v>
      </c>
      <c r="K3649">
        <v>8</v>
      </c>
      <c r="L3649" t="s">
        <v>17466</v>
      </c>
      <c r="M3649">
        <f t="shared" si="168"/>
        <v>0.64939814814814811</v>
      </c>
      <c r="N3649" t="str">
        <f t="shared" si="169"/>
        <v>1-4 PM</v>
      </c>
      <c r="O3649">
        <v>75334.48</v>
      </c>
      <c r="P3649">
        <v>829</v>
      </c>
      <c r="Q3649">
        <v>828</v>
      </c>
      <c r="R3649">
        <v>1</v>
      </c>
      <c r="S3649">
        <v>74506.48</v>
      </c>
      <c r="T3649" t="s">
        <v>105</v>
      </c>
      <c r="U3649" t="s">
        <v>23</v>
      </c>
      <c r="V3649" t="s">
        <v>24</v>
      </c>
      <c r="W3649" t="s">
        <v>10276</v>
      </c>
      <c r="X3649" t="s">
        <v>26</v>
      </c>
      <c r="Y3649" t="s">
        <v>27</v>
      </c>
      <c r="Z3649" t="s">
        <v>28</v>
      </c>
      <c r="AA3649" t="s">
        <v>26</v>
      </c>
      <c r="AB3649" t="s">
        <v>30</v>
      </c>
    </row>
    <row r="3650" spans="1:28" x14ac:dyDescent="0.3">
      <c r="A3650" t="s">
        <v>10277</v>
      </c>
      <c r="B3650" t="s">
        <v>234</v>
      </c>
      <c r="C3650" t="s">
        <v>10278</v>
      </c>
      <c r="D3650" t="s">
        <v>225</v>
      </c>
      <c r="E3650">
        <v>18</v>
      </c>
      <c r="F3650" t="s">
        <v>17465</v>
      </c>
      <c r="G3650">
        <v>2024</v>
      </c>
      <c r="H3650">
        <f t="shared" si="170"/>
        <v>45491</v>
      </c>
      <c r="I3650">
        <v>3</v>
      </c>
      <c r="J3650">
        <v>35</v>
      </c>
      <c r="K3650">
        <v>7</v>
      </c>
      <c r="L3650" t="s">
        <v>17466</v>
      </c>
      <c r="M3650">
        <f t="shared" ref="M3650:M3713" si="171">TIMEVALUE(TEXT(TIMEVALUE(I3650 &amp; ":" &amp; J3650 &amp; ":" &amp; K3650 &amp; " " &amp; L3650), "hh:mm:ss AM/PM"))</f>
        <v>0.64938657407407407</v>
      </c>
      <c r="N3650" t="str">
        <f t="shared" ref="N3650:N3713" si="172">IF(AND(HOUR(M3650)&gt;=0, HOUR(M3650)&lt;=4), "12-4 AM",
IF(AND(HOUR(M3650)&gt;=5, HOUR(M3650)&lt;=8), "5-8 AM",
IF(AND(HOUR(M3650)&gt;=9, HOUR(M3650)&lt;=12), "9 AM-12 PM",
IF(AND(HOUR(M3650)&gt;=13, HOUR(M3650)&lt;=16), "1-4 PM",
IF(AND(HOUR(M3650)&gt;=17, HOUR(M3650)&lt;=20), "5-8 PM",
IF(AND(HOUR(M3650)&gt;=21, HOUR(M3650)&lt;=23), "9-11 PM",
""))))))</f>
        <v>1-4 PM</v>
      </c>
      <c r="O3650">
        <v>76162.48</v>
      </c>
      <c r="P3650">
        <v>829</v>
      </c>
      <c r="Q3650">
        <v>828</v>
      </c>
      <c r="R3650">
        <v>1</v>
      </c>
      <c r="S3650">
        <v>75334.48</v>
      </c>
      <c r="T3650" t="s">
        <v>105</v>
      </c>
      <c r="U3650" t="s">
        <v>23</v>
      </c>
      <c r="V3650" t="s">
        <v>24</v>
      </c>
      <c r="W3650" t="s">
        <v>10279</v>
      </c>
      <c r="X3650" t="s">
        <v>26</v>
      </c>
      <c r="Y3650" t="s">
        <v>27</v>
      </c>
      <c r="Z3650" t="s">
        <v>28</v>
      </c>
      <c r="AA3650" t="s">
        <v>26</v>
      </c>
      <c r="AB3650" t="s">
        <v>30</v>
      </c>
    </row>
    <row r="3651" spans="1:28" x14ac:dyDescent="0.3">
      <c r="A3651" t="s">
        <v>10280</v>
      </c>
      <c r="B3651" t="s">
        <v>234</v>
      </c>
      <c r="C3651" t="s">
        <v>10281</v>
      </c>
      <c r="D3651" t="s">
        <v>225</v>
      </c>
      <c r="E3651">
        <v>18</v>
      </c>
      <c r="F3651" t="s">
        <v>17465</v>
      </c>
      <c r="G3651">
        <v>2024</v>
      </c>
      <c r="H3651">
        <f t="shared" ref="H3651:H3714" si="173">DATEVALUE(E3651 &amp;"-"&amp;F3651&amp;"-"&amp;G3651)</f>
        <v>45491</v>
      </c>
      <c r="I3651">
        <v>3</v>
      </c>
      <c r="J3651">
        <v>34</v>
      </c>
      <c r="K3651">
        <v>31</v>
      </c>
      <c r="L3651" t="s">
        <v>17466</v>
      </c>
      <c r="M3651">
        <f t="shared" si="171"/>
        <v>0.64896990740740745</v>
      </c>
      <c r="N3651" t="str">
        <f t="shared" si="172"/>
        <v>1-4 PM</v>
      </c>
      <c r="O3651">
        <v>76990.48</v>
      </c>
      <c r="P3651">
        <v>829</v>
      </c>
      <c r="Q3651">
        <v>828</v>
      </c>
      <c r="R3651">
        <v>1</v>
      </c>
      <c r="S3651">
        <v>76162.48</v>
      </c>
      <c r="T3651" t="s">
        <v>105</v>
      </c>
      <c r="U3651" t="s">
        <v>23</v>
      </c>
      <c r="V3651" t="s">
        <v>24</v>
      </c>
      <c r="W3651" t="s">
        <v>10282</v>
      </c>
      <c r="X3651" t="s">
        <v>26</v>
      </c>
      <c r="Y3651" t="s">
        <v>27</v>
      </c>
      <c r="Z3651" t="s">
        <v>28</v>
      </c>
      <c r="AA3651" t="s">
        <v>26</v>
      </c>
      <c r="AB3651" t="s">
        <v>30</v>
      </c>
    </row>
    <row r="3652" spans="1:28" x14ac:dyDescent="0.3">
      <c r="A3652" t="s">
        <v>10283</v>
      </c>
      <c r="B3652" t="s">
        <v>234</v>
      </c>
      <c r="C3652" t="s">
        <v>10284</v>
      </c>
      <c r="D3652" t="s">
        <v>225</v>
      </c>
      <c r="E3652">
        <v>18</v>
      </c>
      <c r="F3652" t="s">
        <v>17465</v>
      </c>
      <c r="G3652">
        <v>2024</v>
      </c>
      <c r="H3652">
        <f t="shared" si="173"/>
        <v>45491</v>
      </c>
      <c r="I3652">
        <v>3</v>
      </c>
      <c r="J3652">
        <v>34</v>
      </c>
      <c r="K3652">
        <v>29</v>
      </c>
      <c r="L3652" t="s">
        <v>17466</v>
      </c>
      <c r="M3652">
        <f t="shared" si="171"/>
        <v>0.64894675925925926</v>
      </c>
      <c r="N3652" t="str">
        <f t="shared" si="172"/>
        <v>1-4 PM</v>
      </c>
      <c r="O3652">
        <v>77818.48</v>
      </c>
      <c r="P3652">
        <v>829</v>
      </c>
      <c r="Q3652">
        <v>828</v>
      </c>
      <c r="R3652">
        <v>1</v>
      </c>
      <c r="S3652">
        <v>76990.48</v>
      </c>
      <c r="T3652" t="s">
        <v>105</v>
      </c>
      <c r="U3652" t="s">
        <v>23</v>
      </c>
      <c r="V3652" t="s">
        <v>24</v>
      </c>
      <c r="W3652" t="s">
        <v>10285</v>
      </c>
      <c r="X3652" t="s">
        <v>26</v>
      </c>
      <c r="Y3652" t="s">
        <v>27</v>
      </c>
      <c r="Z3652" t="s">
        <v>28</v>
      </c>
      <c r="AA3652" t="s">
        <v>26</v>
      </c>
      <c r="AB3652" t="s">
        <v>30</v>
      </c>
    </row>
    <row r="3653" spans="1:28" x14ac:dyDescent="0.3">
      <c r="A3653" t="s">
        <v>10286</v>
      </c>
      <c r="B3653" t="s">
        <v>234</v>
      </c>
      <c r="C3653" t="s">
        <v>10287</v>
      </c>
      <c r="D3653" t="s">
        <v>225</v>
      </c>
      <c r="E3653">
        <v>18</v>
      </c>
      <c r="F3653" t="s">
        <v>17465</v>
      </c>
      <c r="G3653">
        <v>2024</v>
      </c>
      <c r="H3653">
        <f t="shared" si="173"/>
        <v>45491</v>
      </c>
      <c r="I3653">
        <v>3</v>
      </c>
      <c r="J3653">
        <v>34</v>
      </c>
      <c r="K3653">
        <v>0</v>
      </c>
      <c r="L3653" t="s">
        <v>17466</v>
      </c>
      <c r="M3653">
        <f t="shared" si="171"/>
        <v>0.64861111111111114</v>
      </c>
      <c r="N3653" t="str">
        <f t="shared" si="172"/>
        <v>1-4 PM</v>
      </c>
      <c r="O3653">
        <v>78646.48</v>
      </c>
      <c r="P3653">
        <v>829</v>
      </c>
      <c r="Q3653">
        <v>828</v>
      </c>
      <c r="R3653">
        <v>1</v>
      </c>
      <c r="S3653">
        <v>77818.48</v>
      </c>
      <c r="T3653" t="s">
        <v>105</v>
      </c>
      <c r="U3653" t="s">
        <v>23</v>
      </c>
      <c r="V3653" t="s">
        <v>24</v>
      </c>
      <c r="W3653" t="s">
        <v>10288</v>
      </c>
      <c r="X3653" t="s">
        <v>26</v>
      </c>
      <c r="Y3653" t="s">
        <v>27</v>
      </c>
      <c r="Z3653" t="s">
        <v>28</v>
      </c>
      <c r="AA3653" t="s">
        <v>26</v>
      </c>
      <c r="AB3653" t="s">
        <v>30</v>
      </c>
    </row>
    <row r="3654" spans="1:28" x14ac:dyDescent="0.3">
      <c r="A3654" t="s">
        <v>10289</v>
      </c>
      <c r="B3654" t="s">
        <v>234</v>
      </c>
      <c r="C3654" t="s">
        <v>10290</v>
      </c>
      <c r="D3654" t="s">
        <v>225</v>
      </c>
      <c r="E3654">
        <v>18</v>
      </c>
      <c r="F3654" t="s">
        <v>17465</v>
      </c>
      <c r="G3654">
        <v>2024</v>
      </c>
      <c r="H3654">
        <f t="shared" si="173"/>
        <v>45491</v>
      </c>
      <c r="I3654">
        <v>3</v>
      </c>
      <c r="J3654">
        <v>33</v>
      </c>
      <c r="K3654">
        <v>52</v>
      </c>
      <c r="L3654" t="s">
        <v>17466</v>
      </c>
      <c r="M3654">
        <f t="shared" si="171"/>
        <v>0.64851851851851849</v>
      </c>
      <c r="N3654" t="str">
        <f t="shared" si="172"/>
        <v>1-4 PM</v>
      </c>
      <c r="O3654">
        <v>79474.48</v>
      </c>
      <c r="P3654">
        <v>829</v>
      </c>
      <c r="Q3654">
        <v>828</v>
      </c>
      <c r="R3654">
        <v>1</v>
      </c>
      <c r="S3654">
        <v>78646.48</v>
      </c>
      <c r="T3654" t="s">
        <v>105</v>
      </c>
      <c r="U3654" t="s">
        <v>23</v>
      </c>
      <c r="V3654" t="s">
        <v>24</v>
      </c>
      <c r="W3654" t="s">
        <v>10291</v>
      </c>
      <c r="X3654" t="s">
        <v>26</v>
      </c>
      <c r="Y3654" t="s">
        <v>27</v>
      </c>
      <c r="Z3654" t="s">
        <v>28</v>
      </c>
      <c r="AA3654" t="s">
        <v>26</v>
      </c>
      <c r="AB3654" t="s">
        <v>30</v>
      </c>
    </row>
    <row r="3655" spans="1:28" x14ac:dyDescent="0.3">
      <c r="A3655" t="s">
        <v>10292</v>
      </c>
      <c r="B3655" t="s">
        <v>234</v>
      </c>
      <c r="C3655" t="s">
        <v>10293</v>
      </c>
      <c r="D3655" t="s">
        <v>225</v>
      </c>
      <c r="E3655">
        <v>18</v>
      </c>
      <c r="F3655" t="s">
        <v>17465</v>
      </c>
      <c r="G3655">
        <v>2024</v>
      </c>
      <c r="H3655">
        <f t="shared" si="173"/>
        <v>45491</v>
      </c>
      <c r="I3655">
        <v>3</v>
      </c>
      <c r="J3655">
        <v>33</v>
      </c>
      <c r="K3655">
        <v>30</v>
      </c>
      <c r="L3655" t="s">
        <v>17466</v>
      </c>
      <c r="M3655">
        <f t="shared" si="171"/>
        <v>0.64826388888888886</v>
      </c>
      <c r="N3655" t="str">
        <f t="shared" si="172"/>
        <v>1-4 PM</v>
      </c>
      <c r="O3655">
        <v>80302.48</v>
      </c>
      <c r="P3655">
        <v>829</v>
      </c>
      <c r="Q3655">
        <v>828</v>
      </c>
      <c r="R3655">
        <v>1</v>
      </c>
      <c r="S3655">
        <v>79474.48</v>
      </c>
      <c r="T3655" t="s">
        <v>105</v>
      </c>
      <c r="U3655" t="s">
        <v>23</v>
      </c>
      <c r="V3655" t="s">
        <v>24</v>
      </c>
      <c r="W3655" t="s">
        <v>10294</v>
      </c>
      <c r="X3655" t="s">
        <v>26</v>
      </c>
      <c r="Y3655" t="s">
        <v>27</v>
      </c>
      <c r="Z3655" t="s">
        <v>28</v>
      </c>
      <c r="AA3655" t="s">
        <v>26</v>
      </c>
      <c r="AB3655" t="s">
        <v>30</v>
      </c>
    </row>
    <row r="3656" spans="1:28" x14ac:dyDescent="0.3">
      <c r="A3656" t="s">
        <v>10295</v>
      </c>
      <c r="B3656" t="s">
        <v>234</v>
      </c>
      <c r="C3656" t="s">
        <v>10296</v>
      </c>
      <c r="D3656" t="s">
        <v>225</v>
      </c>
      <c r="E3656">
        <v>18</v>
      </c>
      <c r="F3656" t="s">
        <v>17465</v>
      </c>
      <c r="G3656">
        <v>2024</v>
      </c>
      <c r="H3656">
        <f t="shared" si="173"/>
        <v>45491</v>
      </c>
      <c r="I3656">
        <v>3</v>
      </c>
      <c r="J3656">
        <v>33</v>
      </c>
      <c r="K3656">
        <v>25</v>
      </c>
      <c r="L3656" t="s">
        <v>17466</v>
      </c>
      <c r="M3656">
        <f t="shared" si="171"/>
        <v>0.64820601851851845</v>
      </c>
      <c r="N3656" t="str">
        <f t="shared" si="172"/>
        <v>1-4 PM</v>
      </c>
      <c r="O3656">
        <v>81130.48</v>
      </c>
      <c r="P3656">
        <v>829</v>
      </c>
      <c r="Q3656">
        <v>828</v>
      </c>
      <c r="R3656">
        <v>1</v>
      </c>
      <c r="S3656">
        <v>80302.48</v>
      </c>
      <c r="T3656" t="s">
        <v>105</v>
      </c>
      <c r="U3656" t="s">
        <v>23</v>
      </c>
      <c r="V3656" t="s">
        <v>24</v>
      </c>
      <c r="W3656" t="s">
        <v>10297</v>
      </c>
      <c r="X3656" t="s">
        <v>26</v>
      </c>
      <c r="Y3656" t="s">
        <v>27</v>
      </c>
      <c r="Z3656" t="s">
        <v>28</v>
      </c>
      <c r="AA3656" t="s">
        <v>26</v>
      </c>
      <c r="AB3656" t="s">
        <v>30</v>
      </c>
    </row>
    <row r="3657" spans="1:28" x14ac:dyDescent="0.3">
      <c r="A3657" t="s">
        <v>10298</v>
      </c>
      <c r="B3657" t="s">
        <v>234</v>
      </c>
      <c r="C3657" t="s">
        <v>10299</v>
      </c>
      <c r="D3657" t="s">
        <v>225</v>
      </c>
      <c r="E3657">
        <v>18</v>
      </c>
      <c r="F3657" t="s">
        <v>17465</v>
      </c>
      <c r="G3657">
        <v>2024</v>
      </c>
      <c r="H3657">
        <f t="shared" si="173"/>
        <v>45491</v>
      </c>
      <c r="I3657">
        <v>3</v>
      </c>
      <c r="J3657">
        <v>32</v>
      </c>
      <c r="K3657">
        <v>55</v>
      </c>
      <c r="L3657" t="s">
        <v>17466</v>
      </c>
      <c r="M3657">
        <f t="shared" si="171"/>
        <v>0.64785879629629628</v>
      </c>
      <c r="N3657" t="str">
        <f t="shared" si="172"/>
        <v>1-4 PM</v>
      </c>
      <c r="O3657">
        <v>81958.48</v>
      </c>
      <c r="P3657">
        <v>829</v>
      </c>
      <c r="Q3657">
        <v>828</v>
      </c>
      <c r="R3657">
        <v>1</v>
      </c>
      <c r="S3657">
        <v>81130.48</v>
      </c>
      <c r="T3657" t="s">
        <v>105</v>
      </c>
      <c r="U3657" t="s">
        <v>23</v>
      </c>
      <c r="V3657" t="s">
        <v>24</v>
      </c>
      <c r="W3657" t="s">
        <v>10300</v>
      </c>
      <c r="X3657" t="s">
        <v>26</v>
      </c>
      <c r="Y3657" t="s">
        <v>27</v>
      </c>
      <c r="Z3657" t="s">
        <v>28</v>
      </c>
      <c r="AA3657" t="s">
        <v>26</v>
      </c>
      <c r="AB3657" t="s">
        <v>30</v>
      </c>
    </row>
    <row r="3658" spans="1:28" x14ac:dyDescent="0.3">
      <c r="A3658" t="s">
        <v>10301</v>
      </c>
      <c r="B3658" t="s">
        <v>234</v>
      </c>
      <c r="C3658" t="s">
        <v>10302</v>
      </c>
      <c r="D3658" t="s">
        <v>225</v>
      </c>
      <c r="E3658">
        <v>18</v>
      </c>
      <c r="F3658" t="s">
        <v>17465</v>
      </c>
      <c r="G3658">
        <v>2024</v>
      </c>
      <c r="H3658">
        <f t="shared" si="173"/>
        <v>45491</v>
      </c>
      <c r="I3658">
        <v>3</v>
      </c>
      <c r="J3658">
        <v>32</v>
      </c>
      <c r="K3658">
        <v>53</v>
      </c>
      <c r="L3658" t="s">
        <v>17466</v>
      </c>
      <c r="M3658">
        <f t="shared" si="171"/>
        <v>0.64783564814814809</v>
      </c>
      <c r="N3658" t="str">
        <f t="shared" si="172"/>
        <v>1-4 PM</v>
      </c>
      <c r="O3658">
        <v>82786.48</v>
      </c>
      <c r="P3658">
        <v>829</v>
      </c>
      <c r="Q3658">
        <v>828</v>
      </c>
      <c r="R3658">
        <v>1</v>
      </c>
      <c r="S3658">
        <v>81958.48</v>
      </c>
      <c r="T3658" t="s">
        <v>105</v>
      </c>
      <c r="U3658" t="s">
        <v>23</v>
      </c>
      <c r="V3658" t="s">
        <v>24</v>
      </c>
      <c r="W3658" t="s">
        <v>10303</v>
      </c>
      <c r="X3658" t="s">
        <v>26</v>
      </c>
      <c r="Y3658" t="s">
        <v>27</v>
      </c>
      <c r="Z3658" t="s">
        <v>28</v>
      </c>
      <c r="AA3658" t="s">
        <v>26</v>
      </c>
      <c r="AB3658" t="s">
        <v>30</v>
      </c>
    </row>
    <row r="3659" spans="1:28" x14ac:dyDescent="0.3">
      <c r="A3659" t="s">
        <v>10304</v>
      </c>
      <c r="B3659" t="s">
        <v>234</v>
      </c>
      <c r="C3659" t="s">
        <v>10305</v>
      </c>
      <c r="D3659" t="s">
        <v>225</v>
      </c>
      <c r="E3659">
        <v>18</v>
      </c>
      <c r="F3659" t="s">
        <v>17465</v>
      </c>
      <c r="G3659">
        <v>2024</v>
      </c>
      <c r="H3659">
        <f t="shared" si="173"/>
        <v>45491</v>
      </c>
      <c r="I3659">
        <v>3</v>
      </c>
      <c r="J3659">
        <v>32</v>
      </c>
      <c r="K3659">
        <v>25</v>
      </c>
      <c r="L3659" t="s">
        <v>17466</v>
      </c>
      <c r="M3659">
        <f t="shared" si="171"/>
        <v>0.64751157407407411</v>
      </c>
      <c r="N3659" t="str">
        <f t="shared" si="172"/>
        <v>1-4 PM</v>
      </c>
      <c r="O3659">
        <v>83614.48</v>
      </c>
      <c r="P3659">
        <v>829</v>
      </c>
      <c r="Q3659">
        <v>828</v>
      </c>
      <c r="R3659">
        <v>1</v>
      </c>
      <c r="S3659">
        <v>82786.48</v>
      </c>
      <c r="T3659" t="s">
        <v>105</v>
      </c>
      <c r="U3659" t="s">
        <v>23</v>
      </c>
      <c r="V3659" t="s">
        <v>24</v>
      </c>
      <c r="W3659" t="s">
        <v>10306</v>
      </c>
      <c r="X3659" t="s">
        <v>26</v>
      </c>
      <c r="Y3659" t="s">
        <v>27</v>
      </c>
      <c r="Z3659" t="s">
        <v>28</v>
      </c>
      <c r="AA3659" t="s">
        <v>26</v>
      </c>
      <c r="AB3659" t="s">
        <v>30</v>
      </c>
    </row>
    <row r="3660" spans="1:28" x14ac:dyDescent="0.3">
      <c r="A3660" t="s">
        <v>10307</v>
      </c>
      <c r="B3660" t="s">
        <v>234</v>
      </c>
      <c r="C3660" t="s">
        <v>10308</v>
      </c>
      <c r="D3660" t="s">
        <v>225</v>
      </c>
      <c r="E3660">
        <v>18</v>
      </c>
      <c r="F3660" t="s">
        <v>17465</v>
      </c>
      <c r="G3660">
        <v>2024</v>
      </c>
      <c r="H3660">
        <f t="shared" si="173"/>
        <v>45491</v>
      </c>
      <c r="I3660">
        <v>3</v>
      </c>
      <c r="J3660">
        <v>32</v>
      </c>
      <c r="K3660">
        <v>22</v>
      </c>
      <c r="L3660" t="s">
        <v>17466</v>
      </c>
      <c r="M3660">
        <f t="shared" si="171"/>
        <v>0.64747685185185189</v>
      </c>
      <c r="N3660" t="str">
        <f t="shared" si="172"/>
        <v>1-4 PM</v>
      </c>
      <c r="O3660">
        <v>84442.48</v>
      </c>
      <c r="P3660">
        <v>829</v>
      </c>
      <c r="Q3660">
        <v>828</v>
      </c>
      <c r="R3660">
        <v>1</v>
      </c>
      <c r="S3660">
        <v>83614.48</v>
      </c>
      <c r="T3660" t="s">
        <v>105</v>
      </c>
      <c r="U3660" t="s">
        <v>23</v>
      </c>
      <c r="V3660" t="s">
        <v>24</v>
      </c>
      <c r="W3660" t="s">
        <v>10309</v>
      </c>
      <c r="X3660" t="s">
        <v>26</v>
      </c>
      <c r="Y3660" t="s">
        <v>27</v>
      </c>
      <c r="Z3660" t="s">
        <v>28</v>
      </c>
      <c r="AA3660" t="s">
        <v>26</v>
      </c>
      <c r="AB3660" t="s">
        <v>30</v>
      </c>
    </row>
    <row r="3661" spans="1:28" x14ac:dyDescent="0.3">
      <c r="A3661" t="s">
        <v>10310</v>
      </c>
      <c r="B3661" t="s">
        <v>234</v>
      </c>
      <c r="C3661" t="s">
        <v>10311</v>
      </c>
      <c r="D3661" t="s">
        <v>225</v>
      </c>
      <c r="E3661">
        <v>18</v>
      </c>
      <c r="F3661" t="s">
        <v>17465</v>
      </c>
      <c r="G3661">
        <v>2024</v>
      </c>
      <c r="H3661">
        <f t="shared" si="173"/>
        <v>45491</v>
      </c>
      <c r="I3661">
        <v>3</v>
      </c>
      <c r="J3661">
        <v>31</v>
      </c>
      <c r="K3661">
        <v>38</v>
      </c>
      <c r="L3661" t="s">
        <v>17466</v>
      </c>
      <c r="M3661">
        <f t="shared" si="171"/>
        <v>0.64696759259259262</v>
      </c>
      <c r="N3661" t="str">
        <f t="shared" si="172"/>
        <v>1-4 PM</v>
      </c>
      <c r="O3661">
        <v>85270.48</v>
      </c>
      <c r="P3661">
        <v>829</v>
      </c>
      <c r="Q3661">
        <v>828</v>
      </c>
      <c r="R3661">
        <v>1</v>
      </c>
      <c r="S3661">
        <v>84442.48</v>
      </c>
      <c r="T3661" t="s">
        <v>105</v>
      </c>
      <c r="U3661" t="s">
        <v>23</v>
      </c>
      <c r="V3661" t="s">
        <v>24</v>
      </c>
      <c r="W3661" t="s">
        <v>10312</v>
      </c>
      <c r="X3661" t="s">
        <v>26</v>
      </c>
      <c r="Y3661" t="s">
        <v>27</v>
      </c>
      <c r="Z3661" t="s">
        <v>28</v>
      </c>
      <c r="AA3661" t="s">
        <v>26</v>
      </c>
      <c r="AB3661" t="s">
        <v>30</v>
      </c>
    </row>
    <row r="3662" spans="1:28" x14ac:dyDescent="0.3">
      <c r="A3662" t="s">
        <v>10313</v>
      </c>
      <c r="B3662" t="s">
        <v>234</v>
      </c>
      <c r="C3662" t="s">
        <v>10314</v>
      </c>
      <c r="D3662" t="s">
        <v>225</v>
      </c>
      <c r="E3662">
        <v>18</v>
      </c>
      <c r="F3662" t="s">
        <v>17465</v>
      </c>
      <c r="G3662">
        <v>2024</v>
      </c>
      <c r="H3662">
        <f t="shared" si="173"/>
        <v>45491</v>
      </c>
      <c r="I3662">
        <v>3</v>
      </c>
      <c r="J3662">
        <v>31</v>
      </c>
      <c r="K3662">
        <v>33</v>
      </c>
      <c r="L3662" t="s">
        <v>17466</v>
      </c>
      <c r="M3662">
        <f t="shared" si="171"/>
        <v>0.64690972222222221</v>
      </c>
      <c r="N3662" t="str">
        <f t="shared" si="172"/>
        <v>1-4 PM</v>
      </c>
      <c r="O3662">
        <v>86098.48</v>
      </c>
      <c r="P3662">
        <v>829</v>
      </c>
      <c r="Q3662">
        <v>828</v>
      </c>
      <c r="R3662">
        <v>1</v>
      </c>
      <c r="S3662">
        <v>85270.48</v>
      </c>
      <c r="T3662" t="s">
        <v>105</v>
      </c>
      <c r="U3662" t="s">
        <v>23</v>
      </c>
      <c r="V3662" t="s">
        <v>24</v>
      </c>
      <c r="W3662" t="s">
        <v>10315</v>
      </c>
      <c r="X3662" t="s">
        <v>26</v>
      </c>
      <c r="Y3662" t="s">
        <v>27</v>
      </c>
      <c r="Z3662" t="s">
        <v>28</v>
      </c>
      <c r="AA3662" t="s">
        <v>26</v>
      </c>
      <c r="AB3662" t="s">
        <v>30</v>
      </c>
    </row>
    <row r="3663" spans="1:28" x14ac:dyDescent="0.3">
      <c r="A3663" t="s">
        <v>10316</v>
      </c>
      <c r="B3663" t="s">
        <v>234</v>
      </c>
      <c r="C3663" t="s">
        <v>10317</v>
      </c>
      <c r="D3663" t="s">
        <v>225</v>
      </c>
      <c r="E3663">
        <v>18</v>
      </c>
      <c r="F3663" t="s">
        <v>17465</v>
      </c>
      <c r="G3663">
        <v>2024</v>
      </c>
      <c r="H3663">
        <f t="shared" si="173"/>
        <v>45491</v>
      </c>
      <c r="I3663">
        <v>3</v>
      </c>
      <c r="J3663">
        <v>30</v>
      </c>
      <c r="K3663">
        <v>59</v>
      </c>
      <c r="L3663" t="s">
        <v>17466</v>
      </c>
      <c r="M3663">
        <f t="shared" si="171"/>
        <v>0.64651620370370366</v>
      </c>
      <c r="N3663" t="str">
        <f t="shared" si="172"/>
        <v>1-4 PM</v>
      </c>
      <c r="O3663">
        <v>86926.48</v>
      </c>
      <c r="P3663">
        <v>829</v>
      </c>
      <c r="Q3663">
        <v>828</v>
      </c>
      <c r="R3663">
        <v>1</v>
      </c>
      <c r="S3663">
        <v>86098.48</v>
      </c>
      <c r="T3663" t="s">
        <v>105</v>
      </c>
      <c r="U3663" t="s">
        <v>23</v>
      </c>
      <c r="V3663" t="s">
        <v>24</v>
      </c>
      <c r="W3663" t="s">
        <v>10318</v>
      </c>
      <c r="X3663" t="s">
        <v>26</v>
      </c>
      <c r="Y3663" t="s">
        <v>27</v>
      </c>
      <c r="Z3663" t="s">
        <v>28</v>
      </c>
      <c r="AA3663" t="s">
        <v>26</v>
      </c>
      <c r="AB3663" t="s">
        <v>30</v>
      </c>
    </row>
    <row r="3664" spans="1:28" x14ac:dyDescent="0.3">
      <c r="A3664" t="s">
        <v>10319</v>
      </c>
      <c r="B3664" t="s">
        <v>234</v>
      </c>
      <c r="C3664" t="s">
        <v>10320</v>
      </c>
      <c r="D3664" t="s">
        <v>225</v>
      </c>
      <c r="E3664">
        <v>18</v>
      </c>
      <c r="F3664" t="s">
        <v>17465</v>
      </c>
      <c r="G3664">
        <v>2024</v>
      </c>
      <c r="H3664">
        <f t="shared" si="173"/>
        <v>45491</v>
      </c>
      <c r="I3664">
        <v>3</v>
      </c>
      <c r="J3664">
        <v>30</v>
      </c>
      <c r="K3664">
        <v>57</v>
      </c>
      <c r="L3664" t="s">
        <v>17466</v>
      </c>
      <c r="M3664">
        <f t="shared" si="171"/>
        <v>0.64649305555555558</v>
      </c>
      <c r="N3664" t="str">
        <f t="shared" si="172"/>
        <v>1-4 PM</v>
      </c>
      <c r="O3664">
        <v>87754.48</v>
      </c>
      <c r="P3664">
        <v>829</v>
      </c>
      <c r="Q3664">
        <v>828</v>
      </c>
      <c r="R3664">
        <v>1</v>
      </c>
      <c r="S3664">
        <v>86926.48</v>
      </c>
      <c r="T3664" t="s">
        <v>105</v>
      </c>
      <c r="U3664" t="s">
        <v>23</v>
      </c>
      <c r="V3664" t="s">
        <v>24</v>
      </c>
      <c r="W3664" t="s">
        <v>10321</v>
      </c>
      <c r="X3664" t="s">
        <v>26</v>
      </c>
      <c r="Y3664" t="s">
        <v>27</v>
      </c>
      <c r="Z3664" t="s">
        <v>28</v>
      </c>
      <c r="AA3664" t="s">
        <v>26</v>
      </c>
      <c r="AB3664" t="s">
        <v>30</v>
      </c>
    </row>
    <row r="3665" spans="1:28" x14ac:dyDescent="0.3">
      <c r="A3665" t="s">
        <v>10322</v>
      </c>
      <c r="B3665" t="s">
        <v>234</v>
      </c>
      <c r="C3665" t="s">
        <v>10323</v>
      </c>
      <c r="D3665" t="s">
        <v>225</v>
      </c>
      <c r="E3665">
        <v>18</v>
      </c>
      <c r="F3665" t="s">
        <v>17465</v>
      </c>
      <c r="G3665">
        <v>2024</v>
      </c>
      <c r="H3665">
        <f t="shared" si="173"/>
        <v>45491</v>
      </c>
      <c r="I3665">
        <v>3</v>
      </c>
      <c r="J3665">
        <v>30</v>
      </c>
      <c r="K3665">
        <v>30</v>
      </c>
      <c r="L3665" t="s">
        <v>17466</v>
      </c>
      <c r="M3665">
        <f t="shared" si="171"/>
        <v>0.64618055555555554</v>
      </c>
      <c r="N3665" t="str">
        <f t="shared" si="172"/>
        <v>1-4 PM</v>
      </c>
      <c r="O3665">
        <v>88582.48</v>
      </c>
      <c r="P3665">
        <v>829</v>
      </c>
      <c r="Q3665">
        <v>828</v>
      </c>
      <c r="R3665">
        <v>1</v>
      </c>
      <c r="S3665">
        <v>87754.48</v>
      </c>
      <c r="T3665" t="s">
        <v>105</v>
      </c>
      <c r="U3665" t="s">
        <v>23</v>
      </c>
      <c r="V3665" t="s">
        <v>24</v>
      </c>
      <c r="W3665" t="s">
        <v>10324</v>
      </c>
      <c r="X3665" t="s">
        <v>26</v>
      </c>
      <c r="Y3665" t="s">
        <v>27</v>
      </c>
      <c r="Z3665" t="s">
        <v>28</v>
      </c>
      <c r="AA3665" t="s">
        <v>26</v>
      </c>
      <c r="AB3665" t="s">
        <v>30</v>
      </c>
    </row>
    <row r="3666" spans="1:28" x14ac:dyDescent="0.3">
      <c r="A3666" t="s">
        <v>10325</v>
      </c>
      <c r="B3666" t="s">
        <v>234</v>
      </c>
      <c r="C3666" t="s">
        <v>10326</v>
      </c>
      <c r="D3666" t="s">
        <v>225</v>
      </c>
      <c r="E3666">
        <v>18</v>
      </c>
      <c r="F3666" t="s">
        <v>17465</v>
      </c>
      <c r="G3666">
        <v>2024</v>
      </c>
      <c r="H3666">
        <f t="shared" si="173"/>
        <v>45491</v>
      </c>
      <c r="I3666">
        <v>3</v>
      </c>
      <c r="J3666">
        <v>30</v>
      </c>
      <c r="K3666">
        <v>22</v>
      </c>
      <c r="L3666" t="s">
        <v>17466</v>
      </c>
      <c r="M3666">
        <f t="shared" si="171"/>
        <v>0.64608796296296289</v>
      </c>
      <c r="N3666" t="str">
        <f t="shared" si="172"/>
        <v>1-4 PM</v>
      </c>
      <c r="O3666">
        <v>89410.48</v>
      </c>
      <c r="P3666">
        <v>829</v>
      </c>
      <c r="Q3666">
        <v>828</v>
      </c>
      <c r="R3666">
        <v>1</v>
      </c>
      <c r="S3666">
        <v>88582.48</v>
      </c>
      <c r="T3666" t="s">
        <v>105</v>
      </c>
      <c r="U3666" t="s">
        <v>23</v>
      </c>
      <c r="V3666" t="s">
        <v>24</v>
      </c>
      <c r="W3666" t="s">
        <v>10327</v>
      </c>
      <c r="X3666" t="s">
        <v>26</v>
      </c>
      <c r="Y3666" t="s">
        <v>27</v>
      </c>
      <c r="Z3666" t="s">
        <v>28</v>
      </c>
      <c r="AA3666" t="s">
        <v>26</v>
      </c>
      <c r="AB3666" t="s">
        <v>30</v>
      </c>
    </row>
    <row r="3667" spans="1:28" x14ac:dyDescent="0.3">
      <c r="A3667" t="s">
        <v>10328</v>
      </c>
      <c r="B3667" t="s">
        <v>234</v>
      </c>
      <c r="C3667" t="s">
        <v>10329</v>
      </c>
      <c r="D3667" t="s">
        <v>225</v>
      </c>
      <c r="E3667">
        <v>18</v>
      </c>
      <c r="F3667" t="s">
        <v>17465</v>
      </c>
      <c r="G3667">
        <v>2024</v>
      </c>
      <c r="H3667">
        <f t="shared" si="173"/>
        <v>45491</v>
      </c>
      <c r="I3667">
        <v>3</v>
      </c>
      <c r="J3667">
        <v>29</v>
      </c>
      <c r="K3667">
        <v>46</v>
      </c>
      <c r="L3667" t="s">
        <v>17466</v>
      </c>
      <c r="M3667">
        <f t="shared" si="171"/>
        <v>0.64567129629629627</v>
      </c>
      <c r="N3667" t="str">
        <f t="shared" si="172"/>
        <v>1-4 PM</v>
      </c>
      <c r="O3667">
        <v>90238.48</v>
      </c>
      <c r="P3667">
        <v>829</v>
      </c>
      <c r="Q3667">
        <v>828</v>
      </c>
      <c r="R3667">
        <v>1</v>
      </c>
      <c r="S3667">
        <v>89410.48</v>
      </c>
      <c r="T3667" t="s">
        <v>105</v>
      </c>
      <c r="U3667" t="s">
        <v>23</v>
      </c>
      <c r="V3667" t="s">
        <v>24</v>
      </c>
      <c r="W3667" t="s">
        <v>10330</v>
      </c>
      <c r="X3667" t="s">
        <v>26</v>
      </c>
      <c r="Y3667" t="s">
        <v>27</v>
      </c>
      <c r="Z3667" t="s">
        <v>28</v>
      </c>
      <c r="AA3667" t="s">
        <v>26</v>
      </c>
      <c r="AB3667" t="s">
        <v>30</v>
      </c>
    </row>
    <row r="3668" spans="1:28" x14ac:dyDescent="0.3">
      <c r="A3668" t="s">
        <v>10331</v>
      </c>
      <c r="B3668" t="s">
        <v>234</v>
      </c>
      <c r="C3668" t="s">
        <v>10332</v>
      </c>
      <c r="D3668" t="s">
        <v>225</v>
      </c>
      <c r="E3668">
        <v>18</v>
      </c>
      <c r="F3668" t="s">
        <v>17465</v>
      </c>
      <c r="G3668">
        <v>2024</v>
      </c>
      <c r="H3668">
        <f t="shared" si="173"/>
        <v>45491</v>
      </c>
      <c r="I3668">
        <v>3</v>
      </c>
      <c r="J3668">
        <v>29</v>
      </c>
      <c r="K3668">
        <v>39</v>
      </c>
      <c r="L3668" t="s">
        <v>17466</v>
      </c>
      <c r="M3668">
        <f t="shared" si="171"/>
        <v>0.64559027777777778</v>
      </c>
      <c r="N3668" t="str">
        <f t="shared" si="172"/>
        <v>1-4 PM</v>
      </c>
      <c r="O3668">
        <v>91066.48</v>
      </c>
      <c r="P3668">
        <v>829</v>
      </c>
      <c r="Q3668">
        <v>828</v>
      </c>
      <c r="R3668">
        <v>1</v>
      </c>
      <c r="S3668">
        <v>90238.48</v>
      </c>
      <c r="T3668" t="s">
        <v>105</v>
      </c>
      <c r="U3668" t="s">
        <v>23</v>
      </c>
      <c r="V3668" t="s">
        <v>24</v>
      </c>
      <c r="W3668" t="s">
        <v>10333</v>
      </c>
      <c r="X3668" t="s">
        <v>26</v>
      </c>
      <c r="Y3668" t="s">
        <v>27</v>
      </c>
      <c r="Z3668" t="s">
        <v>28</v>
      </c>
      <c r="AA3668" t="s">
        <v>26</v>
      </c>
      <c r="AB3668" t="s">
        <v>30</v>
      </c>
    </row>
    <row r="3669" spans="1:28" x14ac:dyDescent="0.3">
      <c r="A3669" t="s">
        <v>10334</v>
      </c>
      <c r="B3669" t="s">
        <v>234</v>
      </c>
      <c r="C3669" t="s">
        <v>10335</v>
      </c>
      <c r="D3669" t="s">
        <v>225</v>
      </c>
      <c r="E3669">
        <v>18</v>
      </c>
      <c r="F3669" t="s">
        <v>17465</v>
      </c>
      <c r="G3669">
        <v>2024</v>
      </c>
      <c r="H3669">
        <f t="shared" si="173"/>
        <v>45491</v>
      </c>
      <c r="I3669">
        <v>3</v>
      </c>
      <c r="J3669">
        <v>29</v>
      </c>
      <c r="K3669">
        <v>6</v>
      </c>
      <c r="L3669" t="s">
        <v>17466</v>
      </c>
      <c r="M3669">
        <f t="shared" si="171"/>
        <v>0.64520833333333327</v>
      </c>
      <c r="N3669" t="str">
        <f t="shared" si="172"/>
        <v>1-4 PM</v>
      </c>
      <c r="O3669">
        <v>91894.48</v>
      </c>
      <c r="P3669">
        <v>829</v>
      </c>
      <c r="Q3669">
        <v>828</v>
      </c>
      <c r="R3669">
        <v>1</v>
      </c>
      <c r="S3669">
        <v>91066.48</v>
      </c>
      <c r="T3669" t="s">
        <v>105</v>
      </c>
      <c r="U3669" t="s">
        <v>23</v>
      </c>
      <c r="V3669" t="s">
        <v>24</v>
      </c>
      <c r="W3669" t="s">
        <v>10336</v>
      </c>
      <c r="X3669" t="s">
        <v>26</v>
      </c>
      <c r="Y3669" t="s">
        <v>27</v>
      </c>
      <c r="Z3669" t="s">
        <v>28</v>
      </c>
      <c r="AA3669" t="s">
        <v>26</v>
      </c>
      <c r="AB3669" t="s">
        <v>30</v>
      </c>
    </row>
    <row r="3670" spans="1:28" x14ac:dyDescent="0.3">
      <c r="A3670" t="s">
        <v>10337</v>
      </c>
      <c r="B3670" t="s">
        <v>234</v>
      </c>
      <c r="C3670" t="s">
        <v>10338</v>
      </c>
      <c r="D3670" t="s">
        <v>225</v>
      </c>
      <c r="E3670">
        <v>18</v>
      </c>
      <c r="F3670" t="s">
        <v>17465</v>
      </c>
      <c r="G3670">
        <v>2024</v>
      </c>
      <c r="H3670">
        <f t="shared" si="173"/>
        <v>45491</v>
      </c>
      <c r="I3670">
        <v>3</v>
      </c>
      <c r="J3670">
        <v>29</v>
      </c>
      <c r="K3670">
        <v>2</v>
      </c>
      <c r="L3670" t="s">
        <v>17466</v>
      </c>
      <c r="M3670">
        <f t="shared" si="171"/>
        <v>0.64516203703703701</v>
      </c>
      <c r="N3670" t="str">
        <f t="shared" si="172"/>
        <v>1-4 PM</v>
      </c>
      <c r="O3670">
        <v>92722.48</v>
      </c>
      <c r="P3670">
        <v>829</v>
      </c>
      <c r="Q3670">
        <v>828</v>
      </c>
      <c r="R3670">
        <v>1</v>
      </c>
      <c r="S3670">
        <v>91894.48</v>
      </c>
      <c r="T3670" t="s">
        <v>105</v>
      </c>
      <c r="U3670" t="s">
        <v>23</v>
      </c>
      <c r="V3670" t="s">
        <v>24</v>
      </c>
      <c r="W3670" t="s">
        <v>10339</v>
      </c>
      <c r="X3670" t="s">
        <v>26</v>
      </c>
      <c r="Y3670" t="s">
        <v>27</v>
      </c>
      <c r="Z3670" t="s">
        <v>28</v>
      </c>
      <c r="AA3670" t="s">
        <v>26</v>
      </c>
      <c r="AB3670" t="s">
        <v>30</v>
      </c>
    </row>
    <row r="3671" spans="1:28" x14ac:dyDescent="0.3">
      <c r="A3671" t="s">
        <v>10340</v>
      </c>
      <c r="B3671" t="s">
        <v>234</v>
      </c>
      <c r="C3671" t="s">
        <v>10341</v>
      </c>
      <c r="D3671" t="s">
        <v>225</v>
      </c>
      <c r="E3671">
        <v>18</v>
      </c>
      <c r="F3671" t="s">
        <v>17465</v>
      </c>
      <c r="G3671">
        <v>2024</v>
      </c>
      <c r="H3671">
        <f t="shared" si="173"/>
        <v>45491</v>
      </c>
      <c r="I3671">
        <v>3</v>
      </c>
      <c r="J3671">
        <v>28</v>
      </c>
      <c r="K3671">
        <v>38</v>
      </c>
      <c r="L3671" t="s">
        <v>17466</v>
      </c>
      <c r="M3671">
        <f t="shared" si="171"/>
        <v>0.6448842592592593</v>
      </c>
      <c r="N3671" t="str">
        <f t="shared" si="172"/>
        <v>1-4 PM</v>
      </c>
      <c r="O3671">
        <v>93550.48</v>
      </c>
      <c r="P3671">
        <v>829</v>
      </c>
      <c r="Q3671">
        <v>828</v>
      </c>
      <c r="R3671">
        <v>1</v>
      </c>
      <c r="S3671">
        <v>92722.48</v>
      </c>
      <c r="T3671" t="s">
        <v>105</v>
      </c>
      <c r="U3671" t="s">
        <v>23</v>
      </c>
      <c r="V3671" t="s">
        <v>24</v>
      </c>
      <c r="W3671" t="s">
        <v>10342</v>
      </c>
      <c r="X3671" t="s">
        <v>26</v>
      </c>
      <c r="Y3671" t="s">
        <v>27</v>
      </c>
      <c r="Z3671" t="s">
        <v>28</v>
      </c>
      <c r="AA3671" t="s">
        <v>26</v>
      </c>
      <c r="AB3671" t="s">
        <v>30</v>
      </c>
    </row>
    <row r="3672" spans="1:28" x14ac:dyDescent="0.3">
      <c r="A3672" t="s">
        <v>10343</v>
      </c>
      <c r="B3672" t="s">
        <v>234</v>
      </c>
      <c r="C3672" t="s">
        <v>10344</v>
      </c>
      <c r="D3672" t="s">
        <v>225</v>
      </c>
      <c r="E3672">
        <v>18</v>
      </c>
      <c r="F3672" t="s">
        <v>17465</v>
      </c>
      <c r="G3672">
        <v>2024</v>
      </c>
      <c r="H3672">
        <f t="shared" si="173"/>
        <v>45491</v>
      </c>
      <c r="I3672">
        <v>3</v>
      </c>
      <c r="J3672">
        <v>28</v>
      </c>
      <c r="K3672">
        <v>32</v>
      </c>
      <c r="L3672" t="s">
        <v>17466</v>
      </c>
      <c r="M3672">
        <f t="shared" si="171"/>
        <v>0.64481481481481484</v>
      </c>
      <c r="N3672" t="str">
        <f t="shared" si="172"/>
        <v>1-4 PM</v>
      </c>
      <c r="O3672">
        <v>94378.48</v>
      </c>
      <c r="P3672">
        <v>829</v>
      </c>
      <c r="Q3672">
        <v>828</v>
      </c>
      <c r="R3672">
        <v>1</v>
      </c>
      <c r="S3672">
        <v>93550.48</v>
      </c>
      <c r="T3672" t="s">
        <v>105</v>
      </c>
      <c r="U3672" t="s">
        <v>23</v>
      </c>
      <c r="V3672" t="s">
        <v>24</v>
      </c>
      <c r="W3672" t="s">
        <v>10345</v>
      </c>
      <c r="X3672" t="s">
        <v>26</v>
      </c>
      <c r="Y3672" t="s">
        <v>27</v>
      </c>
      <c r="Z3672" t="s">
        <v>28</v>
      </c>
      <c r="AA3672" t="s">
        <v>26</v>
      </c>
      <c r="AB3672" t="s">
        <v>30</v>
      </c>
    </row>
    <row r="3673" spans="1:28" x14ac:dyDescent="0.3">
      <c r="A3673" t="s">
        <v>10346</v>
      </c>
      <c r="B3673" t="s">
        <v>234</v>
      </c>
      <c r="C3673" t="s">
        <v>10347</v>
      </c>
      <c r="D3673" t="s">
        <v>225</v>
      </c>
      <c r="E3673">
        <v>18</v>
      </c>
      <c r="F3673" t="s">
        <v>17465</v>
      </c>
      <c r="G3673">
        <v>2024</v>
      </c>
      <c r="H3673">
        <f t="shared" si="173"/>
        <v>45491</v>
      </c>
      <c r="I3673">
        <v>3</v>
      </c>
      <c r="J3673">
        <v>28</v>
      </c>
      <c r="K3673">
        <v>10</v>
      </c>
      <c r="L3673" t="s">
        <v>17466</v>
      </c>
      <c r="M3673">
        <f t="shared" si="171"/>
        <v>0.64456018518518521</v>
      </c>
      <c r="N3673" t="str">
        <f t="shared" si="172"/>
        <v>1-4 PM</v>
      </c>
      <c r="O3673">
        <v>95206.48</v>
      </c>
      <c r="P3673">
        <v>829</v>
      </c>
      <c r="Q3673">
        <v>828</v>
      </c>
      <c r="R3673">
        <v>1</v>
      </c>
      <c r="S3673">
        <v>94378.48</v>
      </c>
      <c r="T3673" t="s">
        <v>105</v>
      </c>
      <c r="U3673" t="s">
        <v>23</v>
      </c>
      <c r="V3673" t="s">
        <v>24</v>
      </c>
      <c r="W3673" t="s">
        <v>10348</v>
      </c>
      <c r="X3673" t="s">
        <v>26</v>
      </c>
      <c r="Y3673" t="s">
        <v>27</v>
      </c>
      <c r="Z3673" t="s">
        <v>28</v>
      </c>
      <c r="AA3673" t="s">
        <v>26</v>
      </c>
      <c r="AB3673" t="s">
        <v>30</v>
      </c>
    </row>
    <row r="3674" spans="1:28" x14ac:dyDescent="0.3">
      <c r="A3674" t="s">
        <v>10349</v>
      </c>
      <c r="B3674" t="s">
        <v>234</v>
      </c>
      <c r="C3674" t="s">
        <v>10350</v>
      </c>
      <c r="D3674" t="s">
        <v>225</v>
      </c>
      <c r="E3674">
        <v>18</v>
      </c>
      <c r="F3674" t="s">
        <v>17465</v>
      </c>
      <c r="G3674">
        <v>2024</v>
      </c>
      <c r="H3674">
        <f t="shared" si="173"/>
        <v>45491</v>
      </c>
      <c r="I3674">
        <v>3</v>
      </c>
      <c r="J3674">
        <v>28</v>
      </c>
      <c r="K3674">
        <v>4</v>
      </c>
      <c r="L3674" t="s">
        <v>17466</v>
      </c>
      <c r="M3674">
        <f t="shared" si="171"/>
        <v>0.64449074074074075</v>
      </c>
      <c r="N3674" t="str">
        <f t="shared" si="172"/>
        <v>1-4 PM</v>
      </c>
      <c r="O3674">
        <v>96034.48</v>
      </c>
      <c r="P3674">
        <v>829</v>
      </c>
      <c r="Q3674">
        <v>828</v>
      </c>
      <c r="R3674">
        <v>1</v>
      </c>
      <c r="S3674">
        <v>95206.48</v>
      </c>
      <c r="T3674" t="s">
        <v>105</v>
      </c>
      <c r="U3674" t="s">
        <v>23</v>
      </c>
      <c r="V3674" t="s">
        <v>24</v>
      </c>
      <c r="W3674" t="s">
        <v>10351</v>
      </c>
      <c r="X3674" t="s">
        <v>26</v>
      </c>
      <c r="Y3674" t="s">
        <v>27</v>
      </c>
      <c r="Z3674" t="s">
        <v>28</v>
      </c>
      <c r="AA3674" t="s">
        <v>26</v>
      </c>
      <c r="AB3674" t="s">
        <v>30</v>
      </c>
    </row>
    <row r="3675" spans="1:28" x14ac:dyDescent="0.3">
      <c r="A3675" t="s">
        <v>10352</v>
      </c>
      <c r="B3675" t="s">
        <v>234</v>
      </c>
      <c r="C3675" t="s">
        <v>10353</v>
      </c>
      <c r="D3675" t="s">
        <v>225</v>
      </c>
      <c r="E3675">
        <v>18</v>
      </c>
      <c r="F3675" t="s">
        <v>17465</v>
      </c>
      <c r="G3675">
        <v>2024</v>
      </c>
      <c r="H3675">
        <f t="shared" si="173"/>
        <v>45491</v>
      </c>
      <c r="I3675">
        <v>3</v>
      </c>
      <c r="J3675">
        <v>27</v>
      </c>
      <c r="K3675">
        <v>47</v>
      </c>
      <c r="L3675" t="s">
        <v>17466</v>
      </c>
      <c r="M3675">
        <f t="shared" si="171"/>
        <v>0.64429398148148154</v>
      </c>
      <c r="N3675" t="str">
        <f t="shared" si="172"/>
        <v>1-4 PM</v>
      </c>
      <c r="O3675">
        <v>96862.48</v>
      </c>
      <c r="P3675">
        <v>829</v>
      </c>
      <c r="Q3675">
        <v>828</v>
      </c>
      <c r="R3675">
        <v>1</v>
      </c>
      <c r="S3675">
        <v>96034.48</v>
      </c>
      <c r="T3675" t="s">
        <v>105</v>
      </c>
      <c r="U3675" t="s">
        <v>23</v>
      </c>
      <c r="V3675" t="s">
        <v>24</v>
      </c>
      <c r="W3675" t="s">
        <v>10354</v>
      </c>
      <c r="X3675" t="s">
        <v>26</v>
      </c>
      <c r="Y3675" t="s">
        <v>27</v>
      </c>
      <c r="Z3675" t="s">
        <v>28</v>
      </c>
      <c r="AA3675" t="s">
        <v>26</v>
      </c>
      <c r="AB3675" t="s">
        <v>30</v>
      </c>
    </row>
    <row r="3676" spans="1:28" x14ac:dyDescent="0.3">
      <c r="A3676" t="s">
        <v>10355</v>
      </c>
      <c r="B3676" t="s">
        <v>234</v>
      </c>
      <c r="C3676" t="s">
        <v>10356</v>
      </c>
      <c r="D3676" t="s">
        <v>225</v>
      </c>
      <c r="E3676">
        <v>18</v>
      </c>
      <c r="F3676" t="s">
        <v>17465</v>
      </c>
      <c r="G3676">
        <v>2024</v>
      </c>
      <c r="H3676">
        <f t="shared" si="173"/>
        <v>45491</v>
      </c>
      <c r="I3676">
        <v>3</v>
      </c>
      <c r="J3676">
        <v>27</v>
      </c>
      <c r="K3676">
        <v>21</v>
      </c>
      <c r="L3676" t="s">
        <v>17466</v>
      </c>
      <c r="M3676">
        <f t="shared" si="171"/>
        <v>0.64399305555555553</v>
      </c>
      <c r="N3676" t="str">
        <f t="shared" si="172"/>
        <v>1-4 PM</v>
      </c>
      <c r="O3676">
        <v>97690.48</v>
      </c>
      <c r="P3676">
        <v>829</v>
      </c>
      <c r="Q3676">
        <v>828</v>
      </c>
      <c r="R3676">
        <v>1</v>
      </c>
      <c r="S3676">
        <v>96862.48</v>
      </c>
      <c r="T3676" t="s">
        <v>105</v>
      </c>
      <c r="U3676" t="s">
        <v>23</v>
      </c>
      <c r="V3676" t="s">
        <v>24</v>
      </c>
      <c r="W3676" t="s">
        <v>10357</v>
      </c>
      <c r="X3676" t="s">
        <v>26</v>
      </c>
      <c r="Y3676" t="s">
        <v>27</v>
      </c>
      <c r="Z3676" t="s">
        <v>28</v>
      </c>
      <c r="AA3676" t="s">
        <v>26</v>
      </c>
      <c r="AB3676" t="s">
        <v>30</v>
      </c>
    </row>
    <row r="3677" spans="1:28" x14ac:dyDescent="0.3">
      <c r="A3677" t="s">
        <v>10358</v>
      </c>
      <c r="B3677" t="s">
        <v>234</v>
      </c>
      <c r="C3677" t="s">
        <v>10359</v>
      </c>
      <c r="D3677" t="s">
        <v>225</v>
      </c>
      <c r="E3677">
        <v>18</v>
      </c>
      <c r="F3677" t="s">
        <v>17465</v>
      </c>
      <c r="G3677">
        <v>2024</v>
      </c>
      <c r="H3677">
        <f t="shared" si="173"/>
        <v>45491</v>
      </c>
      <c r="I3677">
        <v>3</v>
      </c>
      <c r="J3677">
        <v>27</v>
      </c>
      <c r="K3677">
        <v>16</v>
      </c>
      <c r="L3677" t="s">
        <v>17466</v>
      </c>
      <c r="M3677">
        <f t="shared" si="171"/>
        <v>0.64393518518518522</v>
      </c>
      <c r="N3677" t="str">
        <f t="shared" si="172"/>
        <v>1-4 PM</v>
      </c>
      <c r="O3677">
        <v>98518.48</v>
      </c>
      <c r="P3677">
        <v>829</v>
      </c>
      <c r="Q3677">
        <v>828</v>
      </c>
      <c r="R3677">
        <v>1</v>
      </c>
      <c r="S3677">
        <v>97690.48</v>
      </c>
      <c r="T3677" t="s">
        <v>105</v>
      </c>
      <c r="U3677" t="s">
        <v>23</v>
      </c>
      <c r="V3677" t="s">
        <v>24</v>
      </c>
      <c r="W3677" t="s">
        <v>10360</v>
      </c>
      <c r="X3677" t="s">
        <v>26</v>
      </c>
      <c r="Y3677" t="s">
        <v>27</v>
      </c>
      <c r="Z3677" t="s">
        <v>28</v>
      </c>
      <c r="AA3677" t="s">
        <v>26</v>
      </c>
      <c r="AB3677" t="s">
        <v>30</v>
      </c>
    </row>
    <row r="3678" spans="1:28" x14ac:dyDescent="0.3">
      <c r="A3678" t="s">
        <v>10361</v>
      </c>
      <c r="B3678" t="s">
        <v>234</v>
      </c>
      <c r="C3678" t="s">
        <v>10362</v>
      </c>
      <c r="D3678" t="s">
        <v>225</v>
      </c>
      <c r="E3678">
        <v>18</v>
      </c>
      <c r="F3678" t="s">
        <v>17465</v>
      </c>
      <c r="G3678">
        <v>2024</v>
      </c>
      <c r="H3678">
        <f t="shared" si="173"/>
        <v>45491</v>
      </c>
      <c r="I3678">
        <v>3</v>
      </c>
      <c r="J3678">
        <v>26</v>
      </c>
      <c r="K3678">
        <v>31</v>
      </c>
      <c r="L3678" t="s">
        <v>17466</v>
      </c>
      <c r="M3678">
        <f t="shared" si="171"/>
        <v>0.64341435185185192</v>
      </c>
      <c r="N3678" t="str">
        <f t="shared" si="172"/>
        <v>1-4 PM</v>
      </c>
      <c r="O3678">
        <v>99346.48</v>
      </c>
      <c r="P3678">
        <v>829</v>
      </c>
      <c r="Q3678">
        <v>828</v>
      </c>
      <c r="R3678">
        <v>1</v>
      </c>
      <c r="S3678">
        <v>98518.48</v>
      </c>
      <c r="T3678" t="s">
        <v>105</v>
      </c>
      <c r="U3678" t="s">
        <v>23</v>
      </c>
      <c r="V3678" t="s">
        <v>24</v>
      </c>
      <c r="W3678" t="s">
        <v>10363</v>
      </c>
      <c r="X3678" t="s">
        <v>26</v>
      </c>
      <c r="Y3678" t="s">
        <v>27</v>
      </c>
      <c r="Z3678" t="s">
        <v>28</v>
      </c>
      <c r="AA3678" t="s">
        <v>26</v>
      </c>
      <c r="AB3678" t="s">
        <v>30</v>
      </c>
    </row>
    <row r="3679" spans="1:28" x14ac:dyDescent="0.3">
      <c r="A3679" t="s">
        <v>10364</v>
      </c>
      <c r="B3679" t="s">
        <v>234</v>
      </c>
      <c r="C3679" t="s">
        <v>10365</v>
      </c>
      <c r="D3679" t="s">
        <v>225</v>
      </c>
      <c r="E3679">
        <v>18</v>
      </c>
      <c r="F3679" t="s">
        <v>17465</v>
      </c>
      <c r="G3679">
        <v>2024</v>
      </c>
      <c r="H3679">
        <f t="shared" si="173"/>
        <v>45491</v>
      </c>
      <c r="I3679">
        <v>3</v>
      </c>
      <c r="J3679">
        <v>26</v>
      </c>
      <c r="K3679">
        <v>27</v>
      </c>
      <c r="L3679" t="s">
        <v>17466</v>
      </c>
      <c r="M3679">
        <f t="shared" si="171"/>
        <v>0.64336805555555554</v>
      </c>
      <c r="N3679" t="str">
        <f t="shared" si="172"/>
        <v>1-4 PM</v>
      </c>
      <c r="O3679">
        <v>100174.48</v>
      </c>
      <c r="P3679">
        <v>829</v>
      </c>
      <c r="Q3679">
        <v>828</v>
      </c>
      <c r="R3679">
        <v>1</v>
      </c>
      <c r="S3679">
        <v>99346.48</v>
      </c>
      <c r="T3679" t="s">
        <v>105</v>
      </c>
      <c r="U3679" t="s">
        <v>23</v>
      </c>
      <c r="V3679" t="s">
        <v>24</v>
      </c>
      <c r="W3679" t="s">
        <v>10366</v>
      </c>
      <c r="X3679" t="s">
        <v>26</v>
      </c>
      <c r="Y3679" t="s">
        <v>27</v>
      </c>
      <c r="Z3679" t="s">
        <v>28</v>
      </c>
      <c r="AA3679" t="s">
        <v>26</v>
      </c>
      <c r="AB3679" t="s">
        <v>30</v>
      </c>
    </row>
    <row r="3680" spans="1:28" x14ac:dyDescent="0.3">
      <c r="A3680" t="s">
        <v>10367</v>
      </c>
      <c r="B3680" t="s">
        <v>234</v>
      </c>
      <c r="C3680" t="s">
        <v>10368</v>
      </c>
      <c r="D3680" t="s">
        <v>225</v>
      </c>
      <c r="E3680">
        <v>18</v>
      </c>
      <c r="F3680" t="s">
        <v>17465</v>
      </c>
      <c r="G3680">
        <v>2024</v>
      </c>
      <c r="H3680">
        <f t="shared" si="173"/>
        <v>45491</v>
      </c>
      <c r="I3680">
        <v>3</v>
      </c>
      <c r="J3680">
        <v>26</v>
      </c>
      <c r="K3680">
        <v>12</v>
      </c>
      <c r="L3680" t="s">
        <v>17466</v>
      </c>
      <c r="M3680">
        <f t="shared" si="171"/>
        <v>0.64319444444444451</v>
      </c>
      <c r="N3680" t="str">
        <f t="shared" si="172"/>
        <v>1-4 PM</v>
      </c>
      <c r="O3680">
        <v>101002.48</v>
      </c>
      <c r="P3680">
        <v>829</v>
      </c>
      <c r="Q3680">
        <v>828</v>
      </c>
      <c r="R3680">
        <v>1</v>
      </c>
      <c r="S3680">
        <v>100174.48</v>
      </c>
      <c r="T3680" t="s">
        <v>105</v>
      </c>
      <c r="U3680" t="s">
        <v>23</v>
      </c>
      <c r="V3680" t="s">
        <v>24</v>
      </c>
      <c r="W3680" t="s">
        <v>10369</v>
      </c>
      <c r="X3680" t="s">
        <v>26</v>
      </c>
      <c r="Y3680" t="s">
        <v>27</v>
      </c>
      <c r="Z3680" t="s">
        <v>28</v>
      </c>
      <c r="AA3680" t="s">
        <v>26</v>
      </c>
      <c r="AB3680" t="s">
        <v>30</v>
      </c>
    </row>
    <row r="3681" spans="1:28" x14ac:dyDescent="0.3">
      <c r="A3681" t="s">
        <v>10370</v>
      </c>
      <c r="B3681" t="s">
        <v>234</v>
      </c>
      <c r="C3681" t="s">
        <v>10371</v>
      </c>
      <c r="D3681" t="s">
        <v>225</v>
      </c>
      <c r="E3681">
        <v>18</v>
      </c>
      <c r="F3681" t="s">
        <v>17465</v>
      </c>
      <c r="G3681">
        <v>2024</v>
      </c>
      <c r="H3681">
        <f t="shared" si="173"/>
        <v>45491</v>
      </c>
      <c r="I3681">
        <v>3</v>
      </c>
      <c r="J3681">
        <v>25</v>
      </c>
      <c r="K3681">
        <v>39</v>
      </c>
      <c r="L3681" t="s">
        <v>17466</v>
      </c>
      <c r="M3681">
        <f t="shared" si="171"/>
        <v>0.64281250000000001</v>
      </c>
      <c r="N3681" t="str">
        <f t="shared" si="172"/>
        <v>1-4 PM</v>
      </c>
      <c r="O3681">
        <v>101830.48</v>
      </c>
      <c r="P3681">
        <v>829</v>
      </c>
      <c r="Q3681">
        <v>828</v>
      </c>
      <c r="R3681">
        <v>1</v>
      </c>
      <c r="S3681">
        <v>101002.48</v>
      </c>
      <c r="T3681" t="s">
        <v>105</v>
      </c>
      <c r="U3681" t="s">
        <v>23</v>
      </c>
      <c r="V3681" t="s">
        <v>24</v>
      </c>
      <c r="W3681" t="s">
        <v>10372</v>
      </c>
      <c r="X3681" t="s">
        <v>26</v>
      </c>
      <c r="Y3681" t="s">
        <v>27</v>
      </c>
      <c r="Z3681" t="s">
        <v>28</v>
      </c>
      <c r="AA3681" t="s">
        <v>26</v>
      </c>
      <c r="AB3681" t="s">
        <v>30</v>
      </c>
    </row>
    <row r="3682" spans="1:28" x14ac:dyDescent="0.3">
      <c r="A3682" t="s">
        <v>10373</v>
      </c>
      <c r="B3682" t="s">
        <v>234</v>
      </c>
      <c r="C3682" t="s">
        <v>10374</v>
      </c>
      <c r="D3682" t="s">
        <v>225</v>
      </c>
      <c r="E3682">
        <v>18</v>
      </c>
      <c r="F3682" t="s">
        <v>17465</v>
      </c>
      <c r="G3682">
        <v>2024</v>
      </c>
      <c r="H3682">
        <f t="shared" si="173"/>
        <v>45491</v>
      </c>
      <c r="I3682">
        <v>3</v>
      </c>
      <c r="J3682">
        <v>25</v>
      </c>
      <c r="K3682">
        <v>34</v>
      </c>
      <c r="L3682" t="s">
        <v>17466</v>
      </c>
      <c r="M3682">
        <f t="shared" si="171"/>
        <v>0.6427546296296297</v>
      </c>
      <c r="N3682" t="str">
        <f t="shared" si="172"/>
        <v>1-4 PM</v>
      </c>
      <c r="O3682">
        <v>102658.48</v>
      </c>
      <c r="P3682">
        <v>829</v>
      </c>
      <c r="Q3682">
        <v>828</v>
      </c>
      <c r="R3682">
        <v>1</v>
      </c>
      <c r="S3682">
        <v>101830.48</v>
      </c>
      <c r="T3682" t="s">
        <v>105</v>
      </c>
      <c r="U3682" t="s">
        <v>23</v>
      </c>
      <c r="V3682" t="s">
        <v>24</v>
      </c>
      <c r="W3682" t="s">
        <v>10375</v>
      </c>
      <c r="X3682" t="s">
        <v>26</v>
      </c>
      <c r="Y3682" t="s">
        <v>27</v>
      </c>
      <c r="Z3682" t="s">
        <v>28</v>
      </c>
      <c r="AA3682" t="s">
        <v>26</v>
      </c>
      <c r="AB3682" t="s">
        <v>30</v>
      </c>
    </row>
    <row r="3683" spans="1:28" x14ac:dyDescent="0.3">
      <c r="A3683" t="s">
        <v>10376</v>
      </c>
      <c r="B3683" t="s">
        <v>234</v>
      </c>
      <c r="C3683" t="s">
        <v>10377</v>
      </c>
      <c r="D3683" t="s">
        <v>225</v>
      </c>
      <c r="E3683">
        <v>18</v>
      </c>
      <c r="F3683" t="s">
        <v>17465</v>
      </c>
      <c r="G3683">
        <v>2024</v>
      </c>
      <c r="H3683">
        <f t="shared" si="173"/>
        <v>45491</v>
      </c>
      <c r="I3683">
        <v>3</v>
      </c>
      <c r="J3683">
        <v>25</v>
      </c>
      <c r="K3683">
        <v>15</v>
      </c>
      <c r="L3683" t="s">
        <v>17466</v>
      </c>
      <c r="M3683">
        <f t="shared" si="171"/>
        <v>0.64253472222222219</v>
      </c>
      <c r="N3683" t="str">
        <f t="shared" si="172"/>
        <v>1-4 PM</v>
      </c>
      <c r="O3683">
        <v>103486.48</v>
      </c>
      <c r="P3683">
        <v>829</v>
      </c>
      <c r="Q3683">
        <v>828</v>
      </c>
      <c r="R3683">
        <v>1</v>
      </c>
      <c r="S3683">
        <v>102658.48</v>
      </c>
      <c r="T3683" t="s">
        <v>105</v>
      </c>
      <c r="U3683" t="s">
        <v>23</v>
      </c>
      <c r="V3683" t="s">
        <v>24</v>
      </c>
      <c r="W3683" t="s">
        <v>10378</v>
      </c>
      <c r="X3683" t="s">
        <v>26</v>
      </c>
      <c r="Y3683" t="s">
        <v>27</v>
      </c>
      <c r="Z3683" t="s">
        <v>28</v>
      </c>
      <c r="AA3683" t="s">
        <v>26</v>
      </c>
      <c r="AB3683" t="s">
        <v>30</v>
      </c>
    </row>
    <row r="3684" spans="1:28" x14ac:dyDescent="0.3">
      <c r="A3684" t="s">
        <v>10379</v>
      </c>
      <c r="B3684" t="s">
        <v>234</v>
      </c>
      <c r="C3684" t="s">
        <v>10380</v>
      </c>
      <c r="D3684" t="s">
        <v>225</v>
      </c>
      <c r="E3684">
        <v>18</v>
      </c>
      <c r="F3684" t="s">
        <v>17465</v>
      </c>
      <c r="G3684">
        <v>2024</v>
      </c>
      <c r="H3684">
        <f t="shared" si="173"/>
        <v>45491</v>
      </c>
      <c r="I3684">
        <v>3</v>
      </c>
      <c r="J3684">
        <v>24</v>
      </c>
      <c r="K3684">
        <v>51</v>
      </c>
      <c r="L3684" t="s">
        <v>17466</v>
      </c>
      <c r="M3684">
        <f t="shared" si="171"/>
        <v>0.64225694444444448</v>
      </c>
      <c r="N3684" t="str">
        <f t="shared" si="172"/>
        <v>1-4 PM</v>
      </c>
      <c r="O3684">
        <v>104314.48</v>
      </c>
      <c r="P3684">
        <v>829</v>
      </c>
      <c r="Q3684">
        <v>828</v>
      </c>
      <c r="R3684">
        <v>1</v>
      </c>
      <c r="S3684">
        <v>103486.48</v>
      </c>
      <c r="T3684" t="s">
        <v>105</v>
      </c>
      <c r="U3684" t="s">
        <v>23</v>
      </c>
      <c r="V3684" t="s">
        <v>24</v>
      </c>
      <c r="W3684" t="s">
        <v>10381</v>
      </c>
      <c r="X3684" t="s">
        <v>26</v>
      </c>
      <c r="Y3684" t="s">
        <v>27</v>
      </c>
      <c r="Z3684" t="s">
        <v>28</v>
      </c>
      <c r="AA3684" t="s">
        <v>26</v>
      </c>
      <c r="AB3684" t="s">
        <v>30</v>
      </c>
    </row>
    <row r="3685" spans="1:28" x14ac:dyDescent="0.3">
      <c r="A3685" t="s">
        <v>10382</v>
      </c>
      <c r="B3685" t="s">
        <v>234</v>
      </c>
      <c r="C3685" t="s">
        <v>10383</v>
      </c>
      <c r="D3685" t="s">
        <v>225</v>
      </c>
      <c r="E3685">
        <v>18</v>
      </c>
      <c r="F3685" t="s">
        <v>17465</v>
      </c>
      <c r="G3685">
        <v>2024</v>
      </c>
      <c r="H3685">
        <f t="shared" si="173"/>
        <v>45491</v>
      </c>
      <c r="I3685">
        <v>3</v>
      </c>
      <c r="J3685">
        <v>24</v>
      </c>
      <c r="K3685">
        <v>14</v>
      </c>
      <c r="L3685" t="s">
        <v>17466</v>
      </c>
      <c r="M3685">
        <f t="shared" si="171"/>
        <v>0.64182870370370371</v>
      </c>
      <c r="N3685" t="str">
        <f t="shared" si="172"/>
        <v>1-4 PM</v>
      </c>
      <c r="O3685">
        <v>105142.48</v>
      </c>
      <c r="P3685">
        <v>829</v>
      </c>
      <c r="Q3685">
        <v>828</v>
      </c>
      <c r="R3685">
        <v>1</v>
      </c>
      <c r="S3685">
        <v>104314.48</v>
      </c>
      <c r="T3685" t="s">
        <v>105</v>
      </c>
      <c r="U3685" t="s">
        <v>23</v>
      </c>
      <c r="V3685" t="s">
        <v>24</v>
      </c>
      <c r="W3685" t="s">
        <v>10384</v>
      </c>
      <c r="X3685" t="s">
        <v>26</v>
      </c>
      <c r="Y3685" t="s">
        <v>27</v>
      </c>
      <c r="Z3685" t="s">
        <v>28</v>
      </c>
      <c r="AA3685" t="s">
        <v>26</v>
      </c>
      <c r="AB3685" t="s">
        <v>30</v>
      </c>
    </row>
    <row r="3686" spans="1:28" x14ac:dyDescent="0.3">
      <c r="A3686" t="s">
        <v>10385</v>
      </c>
      <c r="B3686" t="s">
        <v>234</v>
      </c>
      <c r="C3686" t="s">
        <v>10386</v>
      </c>
      <c r="D3686" t="s">
        <v>225</v>
      </c>
      <c r="E3686">
        <v>18</v>
      </c>
      <c r="F3686" t="s">
        <v>17465</v>
      </c>
      <c r="G3686">
        <v>2024</v>
      </c>
      <c r="H3686">
        <f t="shared" si="173"/>
        <v>45491</v>
      </c>
      <c r="I3686">
        <v>3</v>
      </c>
      <c r="J3686">
        <v>24</v>
      </c>
      <c r="K3686">
        <v>12</v>
      </c>
      <c r="L3686" t="s">
        <v>17466</v>
      </c>
      <c r="M3686">
        <f t="shared" si="171"/>
        <v>0.64180555555555552</v>
      </c>
      <c r="N3686" t="str">
        <f t="shared" si="172"/>
        <v>1-4 PM</v>
      </c>
      <c r="O3686">
        <v>105970.48</v>
      </c>
      <c r="P3686">
        <v>829</v>
      </c>
      <c r="Q3686">
        <v>828</v>
      </c>
      <c r="R3686">
        <v>1</v>
      </c>
      <c r="S3686">
        <v>105142.48</v>
      </c>
      <c r="T3686" t="s">
        <v>105</v>
      </c>
      <c r="U3686" t="s">
        <v>23</v>
      </c>
      <c r="V3686" t="s">
        <v>24</v>
      </c>
      <c r="W3686" t="s">
        <v>10387</v>
      </c>
      <c r="X3686" t="s">
        <v>26</v>
      </c>
      <c r="Y3686" t="s">
        <v>27</v>
      </c>
      <c r="Z3686" t="s">
        <v>28</v>
      </c>
      <c r="AA3686" t="s">
        <v>26</v>
      </c>
      <c r="AB3686" t="s">
        <v>30</v>
      </c>
    </row>
    <row r="3687" spans="1:28" x14ac:dyDescent="0.3">
      <c r="A3687" t="s">
        <v>10388</v>
      </c>
      <c r="B3687" t="s">
        <v>234</v>
      </c>
      <c r="C3687" t="s">
        <v>10389</v>
      </c>
      <c r="D3687" t="s">
        <v>225</v>
      </c>
      <c r="E3687">
        <v>18</v>
      </c>
      <c r="F3687" t="s">
        <v>17465</v>
      </c>
      <c r="G3687">
        <v>2024</v>
      </c>
      <c r="H3687">
        <f t="shared" si="173"/>
        <v>45491</v>
      </c>
      <c r="I3687">
        <v>3</v>
      </c>
      <c r="J3687">
        <v>23</v>
      </c>
      <c r="K3687">
        <v>46</v>
      </c>
      <c r="L3687" t="s">
        <v>17466</v>
      </c>
      <c r="M3687">
        <f t="shared" si="171"/>
        <v>0.64150462962962962</v>
      </c>
      <c r="N3687" t="str">
        <f t="shared" si="172"/>
        <v>1-4 PM</v>
      </c>
      <c r="O3687">
        <v>106798.48</v>
      </c>
      <c r="P3687">
        <v>829</v>
      </c>
      <c r="Q3687">
        <v>828</v>
      </c>
      <c r="R3687">
        <v>1</v>
      </c>
      <c r="S3687">
        <v>105970.48</v>
      </c>
      <c r="T3687" t="s">
        <v>105</v>
      </c>
      <c r="U3687" t="s">
        <v>23</v>
      </c>
      <c r="V3687" t="s">
        <v>24</v>
      </c>
      <c r="W3687" t="s">
        <v>10390</v>
      </c>
      <c r="X3687" t="s">
        <v>26</v>
      </c>
      <c r="Y3687" t="s">
        <v>27</v>
      </c>
      <c r="Z3687" t="s">
        <v>28</v>
      </c>
      <c r="AA3687" t="s">
        <v>26</v>
      </c>
      <c r="AB3687" t="s">
        <v>30</v>
      </c>
    </row>
    <row r="3688" spans="1:28" x14ac:dyDescent="0.3">
      <c r="A3688" t="s">
        <v>10391</v>
      </c>
      <c r="B3688" t="s">
        <v>234</v>
      </c>
      <c r="C3688" t="s">
        <v>10392</v>
      </c>
      <c r="D3688" t="s">
        <v>225</v>
      </c>
      <c r="E3688">
        <v>18</v>
      </c>
      <c r="F3688" t="s">
        <v>17465</v>
      </c>
      <c r="G3688">
        <v>2024</v>
      </c>
      <c r="H3688">
        <f t="shared" si="173"/>
        <v>45491</v>
      </c>
      <c r="I3688">
        <v>3</v>
      </c>
      <c r="J3688">
        <v>23</v>
      </c>
      <c r="K3688">
        <v>44</v>
      </c>
      <c r="L3688" t="s">
        <v>17466</v>
      </c>
      <c r="M3688">
        <f t="shared" si="171"/>
        <v>0.64148148148148143</v>
      </c>
      <c r="N3688" t="str">
        <f t="shared" si="172"/>
        <v>1-4 PM</v>
      </c>
      <c r="O3688">
        <v>107626.48</v>
      </c>
      <c r="P3688">
        <v>829</v>
      </c>
      <c r="Q3688">
        <v>828</v>
      </c>
      <c r="R3688">
        <v>1</v>
      </c>
      <c r="S3688">
        <v>106798.48</v>
      </c>
      <c r="T3688" t="s">
        <v>105</v>
      </c>
      <c r="U3688" t="s">
        <v>23</v>
      </c>
      <c r="V3688" t="s">
        <v>24</v>
      </c>
      <c r="W3688" t="s">
        <v>10393</v>
      </c>
      <c r="X3688" t="s">
        <v>26</v>
      </c>
      <c r="Y3688" t="s">
        <v>27</v>
      </c>
      <c r="Z3688" t="s">
        <v>28</v>
      </c>
      <c r="AA3688" t="s">
        <v>26</v>
      </c>
      <c r="AB3688" t="s">
        <v>30</v>
      </c>
    </row>
    <row r="3689" spans="1:28" x14ac:dyDescent="0.3">
      <c r="A3689" t="s">
        <v>10394</v>
      </c>
      <c r="B3689" t="s">
        <v>234</v>
      </c>
      <c r="C3689" t="s">
        <v>10395</v>
      </c>
      <c r="D3689" t="s">
        <v>225</v>
      </c>
      <c r="E3689">
        <v>18</v>
      </c>
      <c r="F3689" t="s">
        <v>17465</v>
      </c>
      <c r="G3689">
        <v>2024</v>
      </c>
      <c r="H3689">
        <f t="shared" si="173"/>
        <v>45491</v>
      </c>
      <c r="I3689">
        <v>3</v>
      </c>
      <c r="J3689">
        <v>23</v>
      </c>
      <c r="K3689">
        <v>13</v>
      </c>
      <c r="L3689" t="s">
        <v>17466</v>
      </c>
      <c r="M3689">
        <f t="shared" si="171"/>
        <v>0.64112268518518511</v>
      </c>
      <c r="N3689" t="str">
        <f t="shared" si="172"/>
        <v>1-4 PM</v>
      </c>
      <c r="O3689">
        <v>108454.48</v>
      </c>
      <c r="P3689">
        <v>829</v>
      </c>
      <c r="Q3689">
        <v>828</v>
      </c>
      <c r="R3689">
        <v>1</v>
      </c>
      <c r="S3689">
        <v>107626.48</v>
      </c>
      <c r="T3689" t="s">
        <v>105</v>
      </c>
      <c r="U3689" t="s">
        <v>23</v>
      </c>
      <c r="V3689" t="s">
        <v>24</v>
      </c>
      <c r="W3689" t="s">
        <v>10396</v>
      </c>
      <c r="X3689" t="s">
        <v>26</v>
      </c>
      <c r="Y3689" t="s">
        <v>27</v>
      </c>
      <c r="Z3689" t="s">
        <v>28</v>
      </c>
      <c r="AA3689" t="s">
        <v>26</v>
      </c>
      <c r="AB3689" t="s">
        <v>30</v>
      </c>
    </row>
    <row r="3690" spans="1:28" x14ac:dyDescent="0.3">
      <c r="A3690" t="s">
        <v>10397</v>
      </c>
      <c r="B3690" t="s">
        <v>234</v>
      </c>
      <c r="C3690" t="s">
        <v>10398</v>
      </c>
      <c r="D3690" t="s">
        <v>225</v>
      </c>
      <c r="E3690">
        <v>18</v>
      </c>
      <c r="F3690" t="s">
        <v>17465</v>
      </c>
      <c r="G3690">
        <v>2024</v>
      </c>
      <c r="H3690">
        <f t="shared" si="173"/>
        <v>45491</v>
      </c>
      <c r="I3690">
        <v>3</v>
      </c>
      <c r="J3690">
        <v>23</v>
      </c>
      <c r="K3690">
        <v>11</v>
      </c>
      <c r="L3690" t="s">
        <v>17466</v>
      </c>
      <c r="M3690">
        <f t="shared" si="171"/>
        <v>0.64109953703703704</v>
      </c>
      <c r="N3690" t="str">
        <f t="shared" si="172"/>
        <v>1-4 PM</v>
      </c>
      <c r="O3690">
        <v>109282.48</v>
      </c>
      <c r="P3690">
        <v>829</v>
      </c>
      <c r="Q3690">
        <v>828</v>
      </c>
      <c r="R3690">
        <v>1</v>
      </c>
      <c r="S3690">
        <v>108454.48</v>
      </c>
      <c r="T3690" t="s">
        <v>105</v>
      </c>
      <c r="U3690" t="s">
        <v>23</v>
      </c>
      <c r="V3690" t="s">
        <v>24</v>
      </c>
      <c r="W3690" t="s">
        <v>10399</v>
      </c>
      <c r="X3690" t="s">
        <v>26</v>
      </c>
      <c r="Y3690" t="s">
        <v>27</v>
      </c>
      <c r="Z3690" t="s">
        <v>28</v>
      </c>
      <c r="AA3690" t="s">
        <v>26</v>
      </c>
      <c r="AB3690" t="s">
        <v>30</v>
      </c>
    </row>
    <row r="3691" spans="1:28" x14ac:dyDescent="0.3">
      <c r="A3691" t="s">
        <v>10400</v>
      </c>
      <c r="B3691" t="s">
        <v>234</v>
      </c>
      <c r="C3691" t="s">
        <v>10401</v>
      </c>
      <c r="D3691" t="s">
        <v>225</v>
      </c>
      <c r="E3691">
        <v>18</v>
      </c>
      <c r="F3691" t="s">
        <v>17465</v>
      </c>
      <c r="G3691">
        <v>2024</v>
      </c>
      <c r="H3691">
        <f t="shared" si="173"/>
        <v>45491</v>
      </c>
      <c r="I3691">
        <v>3</v>
      </c>
      <c r="J3691">
        <v>22</v>
      </c>
      <c r="K3691">
        <v>34</v>
      </c>
      <c r="L3691" t="s">
        <v>17466</v>
      </c>
      <c r="M3691">
        <f t="shared" si="171"/>
        <v>0.64067129629629627</v>
      </c>
      <c r="N3691" t="str">
        <f t="shared" si="172"/>
        <v>1-4 PM</v>
      </c>
      <c r="O3691">
        <v>110110.48</v>
      </c>
      <c r="P3691">
        <v>829</v>
      </c>
      <c r="Q3691">
        <v>828</v>
      </c>
      <c r="R3691">
        <v>1</v>
      </c>
      <c r="S3691">
        <v>109282.48</v>
      </c>
      <c r="T3691" t="s">
        <v>105</v>
      </c>
      <c r="U3691" t="s">
        <v>23</v>
      </c>
      <c r="V3691" t="s">
        <v>24</v>
      </c>
      <c r="W3691" t="s">
        <v>10402</v>
      </c>
      <c r="X3691" t="s">
        <v>26</v>
      </c>
      <c r="Y3691" t="s">
        <v>27</v>
      </c>
      <c r="Z3691" t="s">
        <v>28</v>
      </c>
      <c r="AA3691" t="s">
        <v>26</v>
      </c>
      <c r="AB3691" t="s">
        <v>30</v>
      </c>
    </row>
    <row r="3692" spans="1:28" x14ac:dyDescent="0.3">
      <c r="A3692" t="s">
        <v>10403</v>
      </c>
      <c r="B3692" t="s">
        <v>234</v>
      </c>
      <c r="C3692" t="s">
        <v>10404</v>
      </c>
      <c r="D3692" t="s">
        <v>225</v>
      </c>
      <c r="E3692">
        <v>18</v>
      </c>
      <c r="F3692" t="s">
        <v>17465</v>
      </c>
      <c r="G3692">
        <v>2024</v>
      </c>
      <c r="H3692">
        <f t="shared" si="173"/>
        <v>45491</v>
      </c>
      <c r="I3692">
        <v>3</v>
      </c>
      <c r="J3692">
        <v>22</v>
      </c>
      <c r="K3692">
        <v>32</v>
      </c>
      <c r="L3692" t="s">
        <v>17466</v>
      </c>
      <c r="M3692">
        <f t="shared" si="171"/>
        <v>0.64064814814814819</v>
      </c>
      <c r="N3692" t="str">
        <f t="shared" si="172"/>
        <v>1-4 PM</v>
      </c>
      <c r="O3692">
        <v>110938.48</v>
      </c>
      <c r="P3692">
        <v>829</v>
      </c>
      <c r="Q3692">
        <v>828</v>
      </c>
      <c r="R3692">
        <v>1</v>
      </c>
      <c r="S3692">
        <v>110110.48</v>
      </c>
      <c r="T3692" t="s">
        <v>105</v>
      </c>
      <c r="U3692" t="s">
        <v>23</v>
      </c>
      <c r="V3692" t="s">
        <v>24</v>
      </c>
      <c r="W3692" t="s">
        <v>10405</v>
      </c>
      <c r="X3692" t="s">
        <v>26</v>
      </c>
      <c r="Y3692" t="s">
        <v>27</v>
      </c>
      <c r="Z3692" t="s">
        <v>28</v>
      </c>
      <c r="AA3692" t="s">
        <v>26</v>
      </c>
      <c r="AB3692" t="s">
        <v>30</v>
      </c>
    </row>
    <row r="3693" spans="1:28" x14ac:dyDescent="0.3">
      <c r="A3693" t="s">
        <v>10406</v>
      </c>
      <c r="B3693" t="s">
        <v>234</v>
      </c>
      <c r="C3693" t="s">
        <v>10407</v>
      </c>
      <c r="D3693" t="s">
        <v>225</v>
      </c>
      <c r="E3693">
        <v>18</v>
      </c>
      <c r="F3693" t="s">
        <v>17465</v>
      </c>
      <c r="G3693">
        <v>2024</v>
      </c>
      <c r="H3693">
        <f t="shared" si="173"/>
        <v>45491</v>
      </c>
      <c r="I3693">
        <v>3</v>
      </c>
      <c r="J3693">
        <v>21</v>
      </c>
      <c r="K3693">
        <v>58</v>
      </c>
      <c r="L3693" t="s">
        <v>17466</v>
      </c>
      <c r="M3693">
        <f t="shared" si="171"/>
        <v>0.64025462962962965</v>
      </c>
      <c r="N3693" t="str">
        <f t="shared" si="172"/>
        <v>1-4 PM</v>
      </c>
      <c r="O3693">
        <v>111766.48</v>
      </c>
      <c r="P3693">
        <v>829</v>
      </c>
      <c r="Q3693">
        <v>828</v>
      </c>
      <c r="R3693">
        <v>1</v>
      </c>
      <c r="S3693">
        <v>110938.48</v>
      </c>
      <c r="T3693" t="s">
        <v>105</v>
      </c>
      <c r="U3693" t="s">
        <v>23</v>
      </c>
      <c r="V3693" t="s">
        <v>24</v>
      </c>
      <c r="W3693" t="s">
        <v>10408</v>
      </c>
      <c r="X3693" t="s">
        <v>26</v>
      </c>
      <c r="Y3693" t="s">
        <v>27</v>
      </c>
      <c r="Z3693" t="s">
        <v>28</v>
      </c>
      <c r="AA3693" t="s">
        <v>26</v>
      </c>
      <c r="AB3693" t="s">
        <v>30</v>
      </c>
    </row>
    <row r="3694" spans="1:28" x14ac:dyDescent="0.3">
      <c r="A3694" t="s">
        <v>10409</v>
      </c>
      <c r="B3694" t="s">
        <v>234</v>
      </c>
      <c r="C3694" t="s">
        <v>10410</v>
      </c>
      <c r="D3694" t="s">
        <v>225</v>
      </c>
      <c r="E3694">
        <v>18</v>
      </c>
      <c r="F3694" t="s">
        <v>17465</v>
      </c>
      <c r="G3694">
        <v>2024</v>
      </c>
      <c r="H3694">
        <f t="shared" si="173"/>
        <v>45491</v>
      </c>
      <c r="I3694">
        <v>3</v>
      </c>
      <c r="J3694">
        <v>21</v>
      </c>
      <c r="K3694">
        <v>54</v>
      </c>
      <c r="L3694" t="s">
        <v>17466</v>
      </c>
      <c r="M3694">
        <f t="shared" si="171"/>
        <v>0.64020833333333338</v>
      </c>
      <c r="N3694" t="str">
        <f t="shared" si="172"/>
        <v>1-4 PM</v>
      </c>
      <c r="O3694">
        <v>112594.48</v>
      </c>
      <c r="P3694">
        <v>829</v>
      </c>
      <c r="Q3694">
        <v>828</v>
      </c>
      <c r="R3694">
        <v>1</v>
      </c>
      <c r="S3694">
        <v>111766.48</v>
      </c>
      <c r="T3694" t="s">
        <v>105</v>
      </c>
      <c r="U3694" t="s">
        <v>23</v>
      </c>
      <c r="V3694" t="s">
        <v>24</v>
      </c>
      <c r="W3694" t="s">
        <v>10411</v>
      </c>
      <c r="X3694" t="s">
        <v>26</v>
      </c>
      <c r="Y3694" t="s">
        <v>27</v>
      </c>
      <c r="Z3694" t="s">
        <v>28</v>
      </c>
      <c r="AA3694" t="s">
        <v>26</v>
      </c>
      <c r="AB3694" t="s">
        <v>30</v>
      </c>
    </row>
    <row r="3695" spans="1:28" x14ac:dyDescent="0.3">
      <c r="A3695" t="s">
        <v>10412</v>
      </c>
      <c r="B3695" t="s">
        <v>234</v>
      </c>
      <c r="C3695" t="s">
        <v>10413</v>
      </c>
      <c r="D3695" t="s">
        <v>225</v>
      </c>
      <c r="E3695">
        <v>18</v>
      </c>
      <c r="F3695" t="s">
        <v>17465</v>
      </c>
      <c r="G3695">
        <v>2024</v>
      </c>
      <c r="H3695">
        <f t="shared" si="173"/>
        <v>45491</v>
      </c>
      <c r="I3695">
        <v>3</v>
      </c>
      <c r="J3695">
        <v>21</v>
      </c>
      <c r="K3695">
        <v>26</v>
      </c>
      <c r="L3695" t="s">
        <v>17466</v>
      </c>
      <c r="M3695">
        <f t="shared" si="171"/>
        <v>0.63988425925925929</v>
      </c>
      <c r="N3695" t="str">
        <f t="shared" si="172"/>
        <v>1-4 PM</v>
      </c>
      <c r="O3695">
        <v>113422.48</v>
      </c>
      <c r="P3695">
        <v>829</v>
      </c>
      <c r="Q3695">
        <v>828</v>
      </c>
      <c r="R3695">
        <v>1</v>
      </c>
      <c r="S3695">
        <v>112594.48</v>
      </c>
      <c r="T3695" t="s">
        <v>105</v>
      </c>
      <c r="U3695" t="s">
        <v>23</v>
      </c>
      <c r="V3695" t="s">
        <v>24</v>
      </c>
      <c r="W3695" t="s">
        <v>10414</v>
      </c>
      <c r="X3695" t="s">
        <v>26</v>
      </c>
      <c r="Y3695" t="s">
        <v>27</v>
      </c>
      <c r="Z3695" t="s">
        <v>28</v>
      </c>
      <c r="AA3695" t="s">
        <v>26</v>
      </c>
      <c r="AB3695" t="s">
        <v>30</v>
      </c>
    </row>
    <row r="3696" spans="1:28" x14ac:dyDescent="0.3">
      <c r="A3696" t="s">
        <v>10415</v>
      </c>
      <c r="B3696" t="s">
        <v>234</v>
      </c>
      <c r="C3696" t="s">
        <v>10416</v>
      </c>
      <c r="D3696" t="s">
        <v>225</v>
      </c>
      <c r="E3696">
        <v>18</v>
      </c>
      <c r="F3696" t="s">
        <v>17465</v>
      </c>
      <c r="G3696">
        <v>2024</v>
      </c>
      <c r="H3696">
        <f t="shared" si="173"/>
        <v>45491</v>
      </c>
      <c r="I3696">
        <v>3</v>
      </c>
      <c r="J3696">
        <v>21</v>
      </c>
      <c r="K3696">
        <v>24</v>
      </c>
      <c r="L3696" t="s">
        <v>17466</v>
      </c>
      <c r="M3696">
        <f t="shared" si="171"/>
        <v>0.6398611111111111</v>
      </c>
      <c r="N3696" t="str">
        <f t="shared" si="172"/>
        <v>1-4 PM</v>
      </c>
      <c r="O3696">
        <v>114250.48</v>
      </c>
      <c r="P3696">
        <v>829</v>
      </c>
      <c r="Q3696">
        <v>828</v>
      </c>
      <c r="R3696">
        <v>1</v>
      </c>
      <c r="S3696">
        <v>113422.48</v>
      </c>
      <c r="T3696" t="s">
        <v>105</v>
      </c>
      <c r="U3696" t="s">
        <v>23</v>
      </c>
      <c r="V3696" t="s">
        <v>24</v>
      </c>
      <c r="W3696" t="s">
        <v>10417</v>
      </c>
      <c r="X3696" t="s">
        <v>26</v>
      </c>
      <c r="Y3696" t="s">
        <v>27</v>
      </c>
      <c r="Z3696" t="s">
        <v>28</v>
      </c>
      <c r="AA3696" t="s">
        <v>26</v>
      </c>
      <c r="AB3696" t="s">
        <v>30</v>
      </c>
    </row>
    <row r="3697" spans="1:28" x14ac:dyDescent="0.3">
      <c r="A3697" t="s">
        <v>10418</v>
      </c>
      <c r="B3697" t="s">
        <v>234</v>
      </c>
      <c r="C3697" t="s">
        <v>10419</v>
      </c>
      <c r="D3697" t="s">
        <v>225</v>
      </c>
      <c r="E3697">
        <v>18</v>
      </c>
      <c r="F3697" t="s">
        <v>17465</v>
      </c>
      <c r="G3697">
        <v>2024</v>
      </c>
      <c r="H3697">
        <f t="shared" si="173"/>
        <v>45491</v>
      </c>
      <c r="I3697">
        <v>3</v>
      </c>
      <c r="J3697">
        <v>20</v>
      </c>
      <c r="K3697">
        <v>56</v>
      </c>
      <c r="L3697" t="s">
        <v>17466</v>
      </c>
      <c r="M3697">
        <f t="shared" si="171"/>
        <v>0.63953703703703701</v>
      </c>
      <c r="N3697" t="str">
        <f t="shared" si="172"/>
        <v>1-4 PM</v>
      </c>
      <c r="O3697">
        <v>115078.48</v>
      </c>
      <c r="P3697">
        <v>829</v>
      </c>
      <c r="Q3697">
        <v>828</v>
      </c>
      <c r="R3697">
        <v>1</v>
      </c>
      <c r="S3697">
        <v>114250.48</v>
      </c>
      <c r="T3697" t="s">
        <v>105</v>
      </c>
      <c r="U3697" t="s">
        <v>23</v>
      </c>
      <c r="V3697" t="s">
        <v>24</v>
      </c>
      <c r="W3697" t="s">
        <v>10420</v>
      </c>
      <c r="X3697" t="s">
        <v>26</v>
      </c>
      <c r="Y3697" t="s">
        <v>27</v>
      </c>
      <c r="Z3697" t="s">
        <v>28</v>
      </c>
      <c r="AA3697" t="s">
        <v>26</v>
      </c>
      <c r="AB3697" t="s">
        <v>30</v>
      </c>
    </row>
    <row r="3698" spans="1:28" x14ac:dyDescent="0.3">
      <c r="A3698" t="s">
        <v>10421</v>
      </c>
      <c r="B3698" t="s">
        <v>234</v>
      </c>
      <c r="C3698" t="s">
        <v>10422</v>
      </c>
      <c r="D3698" t="s">
        <v>225</v>
      </c>
      <c r="E3698">
        <v>18</v>
      </c>
      <c r="F3698" t="s">
        <v>17465</v>
      </c>
      <c r="G3698">
        <v>2024</v>
      </c>
      <c r="H3698">
        <f t="shared" si="173"/>
        <v>45491</v>
      </c>
      <c r="I3698">
        <v>3</v>
      </c>
      <c r="J3698">
        <v>20</v>
      </c>
      <c r="K3698">
        <v>53</v>
      </c>
      <c r="L3698" t="s">
        <v>17466</v>
      </c>
      <c r="M3698">
        <f t="shared" si="171"/>
        <v>0.63950231481481479</v>
      </c>
      <c r="N3698" t="str">
        <f t="shared" si="172"/>
        <v>1-4 PM</v>
      </c>
      <c r="O3698">
        <v>115906.48</v>
      </c>
      <c r="P3698">
        <v>829</v>
      </c>
      <c r="Q3698">
        <v>828</v>
      </c>
      <c r="R3698">
        <v>1</v>
      </c>
      <c r="S3698">
        <v>115078.48</v>
      </c>
      <c r="T3698" t="s">
        <v>105</v>
      </c>
      <c r="U3698" t="s">
        <v>23</v>
      </c>
      <c r="V3698" t="s">
        <v>24</v>
      </c>
      <c r="W3698" t="s">
        <v>10423</v>
      </c>
      <c r="X3698" t="s">
        <v>26</v>
      </c>
      <c r="Y3698" t="s">
        <v>27</v>
      </c>
      <c r="Z3698" t="s">
        <v>28</v>
      </c>
      <c r="AA3698" t="s">
        <v>26</v>
      </c>
      <c r="AB3698" t="s">
        <v>30</v>
      </c>
    </row>
    <row r="3699" spans="1:28" x14ac:dyDescent="0.3">
      <c r="A3699" t="s">
        <v>10424</v>
      </c>
      <c r="B3699" t="s">
        <v>234</v>
      </c>
      <c r="C3699" t="s">
        <v>10425</v>
      </c>
      <c r="D3699" t="s">
        <v>225</v>
      </c>
      <c r="E3699">
        <v>18</v>
      </c>
      <c r="F3699" t="s">
        <v>17465</v>
      </c>
      <c r="G3699">
        <v>2024</v>
      </c>
      <c r="H3699">
        <f t="shared" si="173"/>
        <v>45491</v>
      </c>
      <c r="I3699">
        <v>3</v>
      </c>
      <c r="J3699">
        <v>20</v>
      </c>
      <c r="K3699">
        <v>33</v>
      </c>
      <c r="L3699" t="s">
        <v>17466</v>
      </c>
      <c r="M3699">
        <f t="shared" si="171"/>
        <v>0.63927083333333334</v>
      </c>
      <c r="N3699" t="str">
        <f t="shared" si="172"/>
        <v>1-4 PM</v>
      </c>
      <c r="O3699">
        <v>116734.48</v>
      </c>
      <c r="P3699">
        <v>829</v>
      </c>
      <c r="Q3699">
        <v>828</v>
      </c>
      <c r="R3699">
        <v>1</v>
      </c>
      <c r="S3699">
        <v>115906.48</v>
      </c>
      <c r="T3699" t="s">
        <v>105</v>
      </c>
      <c r="U3699" t="s">
        <v>23</v>
      </c>
      <c r="V3699" t="s">
        <v>24</v>
      </c>
      <c r="W3699" t="s">
        <v>10426</v>
      </c>
      <c r="X3699" t="s">
        <v>26</v>
      </c>
      <c r="Y3699" t="s">
        <v>27</v>
      </c>
      <c r="Z3699" t="s">
        <v>28</v>
      </c>
      <c r="AA3699" t="s">
        <v>26</v>
      </c>
      <c r="AB3699" t="s">
        <v>30</v>
      </c>
    </row>
    <row r="3700" spans="1:28" x14ac:dyDescent="0.3">
      <c r="A3700" t="s">
        <v>10427</v>
      </c>
      <c r="B3700" t="s">
        <v>234</v>
      </c>
      <c r="C3700" t="s">
        <v>10428</v>
      </c>
      <c r="D3700" t="s">
        <v>225</v>
      </c>
      <c r="E3700">
        <v>18</v>
      </c>
      <c r="F3700" t="s">
        <v>17465</v>
      </c>
      <c r="G3700">
        <v>2024</v>
      </c>
      <c r="H3700">
        <f t="shared" si="173"/>
        <v>45491</v>
      </c>
      <c r="I3700">
        <v>3</v>
      </c>
      <c r="J3700">
        <v>20</v>
      </c>
      <c r="K3700">
        <v>21</v>
      </c>
      <c r="L3700" t="s">
        <v>17466</v>
      </c>
      <c r="M3700">
        <f t="shared" si="171"/>
        <v>0.63913194444444443</v>
      </c>
      <c r="N3700" t="str">
        <f t="shared" si="172"/>
        <v>1-4 PM</v>
      </c>
      <c r="O3700">
        <v>117562.48</v>
      </c>
      <c r="P3700">
        <v>829</v>
      </c>
      <c r="Q3700">
        <v>828</v>
      </c>
      <c r="R3700">
        <v>1</v>
      </c>
      <c r="S3700">
        <v>116734.48</v>
      </c>
      <c r="T3700" t="s">
        <v>105</v>
      </c>
      <c r="U3700" t="s">
        <v>23</v>
      </c>
      <c r="V3700" t="s">
        <v>24</v>
      </c>
      <c r="W3700" t="s">
        <v>10429</v>
      </c>
      <c r="X3700" t="s">
        <v>26</v>
      </c>
      <c r="Y3700" t="s">
        <v>27</v>
      </c>
      <c r="Z3700" t="s">
        <v>28</v>
      </c>
      <c r="AA3700" t="s">
        <v>26</v>
      </c>
      <c r="AB3700" t="s">
        <v>30</v>
      </c>
    </row>
    <row r="3701" spans="1:28" x14ac:dyDescent="0.3">
      <c r="A3701" t="s">
        <v>10430</v>
      </c>
      <c r="B3701" t="s">
        <v>234</v>
      </c>
      <c r="C3701" t="s">
        <v>10431</v>
      </c>
      <c r="D3701" t="s">
        <v>225</v>
      </c>
      <c r="E3701">
        <v>18</v>
      </c>
      <c r="F3701" t="s">
        <v>17465</v>
      </c>
      <c r="G3701">
        <v>2024</v>
      </c>
      <c r="H3701">
        <f t="shared" si="173"/>
        <v>45491</v>
      </c>
      <c r="I3701">
        <v>3</v>
      </c>
      <c r="J3701">
        <v>20</v>
      </c>
      <c r="K3701">
        <v>3</v>
      </c>
      <c r="L3701" t="s">
        <v>17466</v>
      </c>
      <c r="M3701">
        <f t="shared" si="171"/>
        <v>0.63892361111111107</v>
      </c>
      <c r="N3701" t="str">
        <f t="shared" si="172"/>
        <v>1-4 PM</v>
      </c>
      <c r="O3701">
        <v>118390.48</v>
      </c>
      <c r="P3701">
        <v>829</v>
      </c>
      <c r="Q3701">
        <v>828</v>
      </c>
      <c r="R3701">
        <v>1</v>
      </c>
      <c r="S3701">
        <v>117562.48</v>
      </c>
      <c r="T3701" t="s">
        <v>105</v>
      </c>
      <c r="U3701" t="s">
        <v>23</v>
      </c>
      <c r="V3701" t="s">
        <v>24</v>
      </c>
      <c r="W3701" t="s">
        <v>10432</v>
      </c>
      <c r="X3701" t="s">
        <v>26</v>
      </c>
      <c r="Y3701" t="s">
        <v>27</v>
      </c>
      <c r="Z3701" t="s">
        <v>28</v>
      </c>
      <c r="AA3701" t="s">
        <v>26</v>
      </c>
      <c r="AB3701" t="s">
        <v>30</v>
      </c>
    </row>
    <row r="3702" spans="1:28" x14ac:dyDescent="0.3">
      <c r="A3702" t="s">
        <v>10433</v>
      </c>
      <c r="B3702" t="s">
        <v>234</v>
      </c>
      <c r="C3702" t="s">
        <v>10434</v>
      </c>
      <c r="D3702" t="s">
        <v>225</v>
      </c>
      <c r="E3702">
        <v>18</v>
      </c>
      <c r="F3702" t="s">
        <v>17465</v>
      </c>
      <c r="G3702">
        <v>2024</v>
      </c>
      <c r="H3702">
        <f t="shared" si="173"/>
        <v>45491</v>
      </c>
      <c r="I3702">
        <v>3</v>
      </c>
      <c r="J3702">
        <v>19</v>
      </c>
      <c r="K3702">
        <v>48</v>
      </c>
      <c r="L3702" t="s">
        <v>17466</v>
      </c>
      <c r="M3702">
        <f t="shared" si="171"/>
        <v>0.63875000000000004</v>
      </c>
      <c r="N3702" t="str">
        <f t="shared" si="172"/>
        <v>1-4 PM</v>
      </c>
      <c r="O3702">
        <v>119218.48</v>
      </c>
      <c r="P3702">
        <v>829</v>
      </c>
      <c r="Q3702">
        <v>828</v>
      </c>
      <c r="R3702">
        <v>1</v>
      </c>
      <c r="S3702">
        <v>118390.48</v>
      </c>
      <c r="T3702" t="s">
        <v>105</v>
      </c>
      <c r="U3702" t="s">
        <v>23</v>
      </c>
      <c r="V3702" t="s">
        <v>24</v>
      </c>
      <c r="W3702" t="s">
        <v>10435</v>
      </c>
      <c r="X3702" t="s">
        <v>26</v>
      </c>
      <c r="Y3702" t="s">
        <v>27</v>
      </c>
      <c r="Z3702" t="s">
        <v>28</v>
      </c>
      <c r="AA3702" t="s">
        <v>26</v>
      </c>
      <c r="AB3702" t="s">
        <v>30</v>
      </c>
    </row>
    <row r="3703" spans="1:28" x14ac:dyDescent="0.3">
      <c r="A3703" t="s">
        <v>10436</v>
      </c>
      <c r="B3703" t="s">
        <v>234</v>
      </c>
      <c r="C3703" t="s">
        <v>10437</v>
      </c>
      <c r="D3703" t="s">
        <v>225</v>
      </c>
      <c r="E3703">
        <v>18</v>
      </c>
      <c r="F3703" t="s">
        <v>17465</v>
      </c>
      <c r="G3703">
        <v>2024</v>
      </c>
      <c r="H3703">
        <f t="shared" si="173"/>
        <v>45491</v>
      </c>
      <c r="I3703">
        <v>3</v>
      </c>
      <c r="J3703">
        <v>19</v>
      </c>
      <c r="K3703">
        <v>15</v>
      </c>
      <c r="L3703" t="s">
        <v>17466</v>
      </c>
      <c r="M3703">
        <f t="shared" si="171"/>
        <v>0.63836805555555554</v>
      </c>
      <c r="N3703" t="str">
        <f t="shared" si="172"/>
        <v>1-4 PM</v>
      </c>
      <c r="O3703">
        <v>120046.48</v>
      </c>
      <c r="P3703">
        <v>829</v>
      </c>
      <c r="Q3703">
        <v>828</v>
      </c>
      <c r="R3703">
        <v>1</v>
      </c>
      <c r="S3703">
        <v>119218.48</v>
      </c>
      <c r="T3703" t="s">
        <v>105</v>
      </c>
      <c r="U3703" t="s">
        <v>23</v>
      </c>
      <c r="V3703" t="s">
        <v>24</v>
      </c>
      <c r="W3703" t="s">
        <v>10438</v>
      </c>
      <c r="X3703" t="s">
        <v>26</v>
      </c>
      <c r="Y3703" t="s">
        <v>27</v>
      </c>
      <c r="Z3703" t="s">
        <v>28</v>
      </c>
      <c r="AA3703" t="s">
        <v>26</v>
      </c>
      <c r="AB3703" t="s">
        <v>30</v>
      </c>
    </row>
    <row r="3704" spans="1:28" x14ac:dyDescent="0.3">
      <c r="A3704" t="s">
        <v>10439</v>
      </c>
      <c r="B3704" t="s">
        <v>234</v>
      </c>
      <c r="C3704" t="s">
        <v>10440</v>
      </c>
      <c r="D3704" t="s">
        <v>225</v>
      </c>
      <c r="E3704">
        <v>18</v>
      </c>
      <c r="F3704" t="s">
        <v>17465</v>
      </c>
      <c r="G3704">
        <v>2024</v>
      </c>
      <c r="H3704">
        <f t="shared" si="173"/>
        <v>45491</v>
      </c>
      <c r="I3704">
        <v>3</v>
      </c>
      <c r="J3704">
        <v>19</v>
      </c>
      <c r="K3704">
        <v>13</v>
      </c>
      <c r="L3704" t="s">
        <v>17466</v>
      </c>
      <c r="M3704">
        <f t="shared" si="171"/>
        <v>0.63834490740740735</v>
      </c>
      <c r="N3704" t="str">
        <f t="shared" si="172"/>
        <v>1-4 PM</v>
      </c>
      <c r="O3704">
        <v>120874.48</v>
      </c>
      <c r="P3704">
        <v>829</v>
      </c>
      <c r="Q3704">
        <v>828</v>
      </c>
      <c r="R3704">
        <v>1</v>
      </c>
      <c r="S3704">
        <v>120046.48</v>
      </c>
      <c r="T3704" t="s">
        <v>105</v>
      </c>
      <c r="U3704" t="s">
        <v>23</v>
      </c>
      <c r="V3704" t="s">
        <v>24</v>
      </c>
      <c r="W3704" t="s">
        <v>10441</v>
      </c>
      <c r="X3704" t="s">
        <v>26</v>
      </c>
      <c r="Y3704" t="s">
        <v>27</v>
      </c>
      <c r="Z3704" t="s">
        <v>28</v>
      </c>
      <c r="AA3704" t="s">
        <v>26</v>
      </c>
      <c r="AB3704" t="s">
        <v>30</v>
      </c>
    </row>
    <row r="3705" spans="1:28" x14ac:dyDescent="0.3">
      <c r="A3705" t="s">
        <v>10442</v>
      </c>
      <c r="B3705" t="s">
        <v>234</v>
      </c>
      <c r="C3705" t="s">
        <v>10443</v>
      </c>
      <c r="D3705" t="s">
        <v>225</v>
      </c>
      <c r="E3705">
        <v>18</v>
      </c>
      <c r="F3705" t="s">
        <v>17465</v>
      </c>
      <c r="G3705">
        <v>2024</v>
      </c>
      <c r="H3705">
        <f t="shared" si="173"/>
        <v>45491</v>
      </c>
      <c r="I3705">
        <v>3</v>
      </c>
      <c r="J3705">
        <v>18</v>
      </c>
      <c r="K3705">
        <v>14</v>
      </c>
      <c r="L3705" t="s">
        <v>17466</v>
      </c>
      <c r="M3705">
        <f t="shared" si="171"/>
        <v>0.63766203703703705</v>
      </c>
      <c r="N3705" t="str">
        <f t="shared" si="172"/>
        <v>1-4 PM</v>
      </c>
      <c r="O3705">
        <v>121702.48</v>
      </c>
      <c r="P3705">
        <v>829</v>
      </c>
      <c r="Q3705">
        <v>828</v>
      </c>
      <c r="R3705">
        <v>1</v>
      </c>
      <c r="S3705">
        <v>120874.48</v>
      </c>
      <c r="T3705" t="s">
        <v>105</v>
      </c>
      <c r="U3705" t="s">
        <v>23</v>
      </c>
      <c r="V3705" t="s">
        <v>24</v>
      </c>
      <c r="W3705" t="s">
        <v>10444</v>
      </c>
      <c r="X3705" t="s">
        <v>26</v>
      </c>
      <c r="Y3705" t="s">
        <v>27</v>
      </c>
      <c r="Z3705" t="s">
        <v>28</v>
      </c>
      <c r="AA3705" t="s">
        <v>26</v>
      </c>
      <c r="AB3705" t="s">
        <v>30</v>
      </c>
    </row>
    <row r="3706" spans="1:28" x14ac:dyDescent="0.3">
      <c r="A3706" t="s">
        <v>10445</v>
      </c>
      <c r="B3706" t="s">
        <v>234</v>
      </c>
      <c r="C3706" t="s">
        <v>10446</v>
      </c>
      <c r="D3706" t="s">
        <v>225</v>
      </c>
      <c r="E3706">
        <v>18</v>
      </c>
      <c r="F3706" t="s">
        <v>17465</v>
      </c>
      <c r="G3706">
        <v>2024</v>
      </c>
      <c r="H3706">
        <f t="shared" si="173"/>
        <v>45491</v>
      </c>
      <c r="I3706">
        <v>3</v>
      </c>
      <c r="J3706">
        <v>17</v>
      </c>
      <c r="K3706">
        <v>54</v>
      </c>
      <c r="L3706" t="s">
        <v>17466</v>
      </c>
      <c r="M3706">
        <f t="shared" si="171"/>
        <v>0.63743055555555561</v>
      </c>
      <c r="N3706" t="str">
        <f t="shared" si="172"/>
        <v>1-4 PM</v>
      </c>
      <c r="O3706">
        <v>122530.48</v>
      </c>
      <c r="P3706">
        <v>829</v>
      </c>
      <c r="Q3706">
        <v>828</v>
      </c>
      <c r="R3706">
        <v>1</v>
      </c>
      <c r="S3706">
        <v>121702.48</v>
      </c>
      <c r="T3706" t="s">
        <v>105</v>
      </c>
      <c r="U3706" t="s">
        <v>23</v>
      </c>
      <c r="V3706" t="s">
        <v>24</v>
      </c>
      <c r="W3706" t="s">
        <v>10447</v>
      </c>
      <c r="X3706" t="s">
        <v>26</v>
      </c>
      <c r="Y3706" t="s">
        <v>27</v>
      </c>
      <c r="Z3706" t="s">
        <v>28</v>
      </c>
      <c r="AA3706" t="s">
        <v>26</v>
      </c>
      <c r="AB3706" t="s">
        <v>30</v>
      </c>
    </row>
    <row r="3707" spans="1:28" x14ac:dyDescent="0.3">
      <c r="A3707" t="s">
        <v>10448</v>
      </c>
      <c r="B3707" t="s">
        <v>234</v>
      </c>
      <c r="C3707" t="s">
        <v>10449</v>
      </c>
      <c r="D3707" t="s">
        <v>225</v>
      </c>
      <c r="E3707">
        <v>18</v>
      </c>
      <c r="F3707" t="s">
        <v>17465</v>
      </c>
      <c r="G3707">
        <v>2024</v>
      </c>
      <c r="H3707">
        <f t="shared" si="173"/>
        <v>45491</v>
      </c>
      <c r="I3707">
        <v>3</v>
      </c>
      <c r="J3707">
        <v>17</v>
      </c>
      <c r="K3707">
        <v>21</v>
      </c>
      <c r="L3707" t="s">
        <v>17466</v>
      </c>
      <c r="M3707">
        <f t="shared" si="171"/>
        <v>0.63704861111111111</v>
      </c>
      <c r="N3707" t="str">
        <f t="shared" si="172"/>
        <v>1-4 PM</v>
      </c>
      <c r="O3707">
        <v>123358.48</v>
      </c>
      <c r="P3707">
        <v>829</v>
      </c>
      <c r="Q3707">
        <v>828</v>
      </c>
      <c r="R3707">
        <v>1</v>
      </c>
      <c r="S3707">
        <v>122530.48</v>
      </c>
      <c r="T3707" t="s">
        <v>105</v>
      </c>
      <c r="U3707" t="s">
        <v>23</v>
      </c>
      <c r="V3707" t="s">
        <v>24</v>
      </c>
      <c r="W3707" t="s">
        <v>10450</v>
      </c>
      <c r="X3707" t="s">
        <v>26</v>
      </c>
      <c r="Y3707" t="s">
        <v>27</v>
      </c>
      <c r="Z3707" t="s">
        <v>28</v>
      </c>
      <c r="AA3707" t="s">
        <v>26</v>
      </c>
      <c r="AB3707" t="s">
        <v>30</v>
      </c>
    </row>
    <row r="3708" spans="1:28" x14ac:dyDescent="0.3">
      <c r="A3708" t="s">
        <v>10451</v>
      </c>
      <c r="B3708" t="s">
        <v>234</v>
      </c>
      <c r="C3708" t="s">
        <v>10452</v>
      </c>
      <c r="D3708" t="s">
        <v>225</v>
      </c>
      <c r="E3708">
        <v>18</v>
      </c>
      <c r="F3708" t="s">
        <v>17465</v>
      </c>
      <c r="G3708">
        <v>2024</v>
      </c>
      <c r="H3708">
        <f t="shared" si="173"/>
        <v>45491</v>
      </c>
      <c r="I3708">
        <v>3</v>
      </c>
      <c r="J3708">
        <v>17</v>
      </c>
      <c r="K3708">
        <v>6</v>
      </c>
      <c r="L3708" t="s">
        <v>17466</v>
      </c>
      <c r="M3708">
        <f t="shared" si="171"/>
        <v>0.63687499999999997</v>
      </c>
      <c r="N3708" t="str">
        <f t="shared" si="172"/>
        <v>1-4 PM</v>
      </c>
      <c r="O3708">
        <v>124186.48</v>
      </c>
      <c r="P3708">
        <v>829</v>
      </c>
      <c r="Q3708">
        <v>828</v>
      </c>
      <c r="R3708">
        <v>1</v>
      </c>
      <c r="S3708">
        <v>123358.48</v>
      </c>
      <c r="T3708" t="s">
        <v>105</v>
      </c>
      <c r="U3708" t="s">
        <v>23</v>
      </c>
      <c r="V3708" t="s">
        <v>24</v>
      </c>
      <c r="W3708" t="s">
        <v>10453</v>
      </c>
      <c r="X3708" t="s">
        <v>26</v>
      </c>
      <c r="Y3708" t="s">
        <v>27</v>
      </c>
      <c r="Z3708" t="s">
        <v>28</v>
      </c>
      <c r="AA3708" t="s">
        <v>26</v>
      </c>
      <c r="AB3708" t="s">
        <v>30</v>
      </c>
    </row>
    <row r="3709" spans="1:28" x14ac:dyDescent="0.3">
      <c r="A3709" t="s">
        <v>10454</v>
      </c>
      <c r="B3709" t="s">
        <v>234</v>
      </c>
      <c r="C3709" t="s">
        <v>10455</v>
      </c>
      <c r="D3709" t="s">
        <v>225</v>
      </c>
      <c r="E3709">
        <v>18</v>
      </c>
      <c r="F3709" t="s">
        <v>17465</v>
      </c>
      <c r="G3709">
        <v>2024</v>
      </c>
      <c r="H3709">
        <f t="shared" si="173"/>
        <v>45491</v>
      </c>
      <c r="I3709">
        <v>3</v>
      </c>
      <c r="J3709">
        <v>14</v>
      </c>
      <c r="K3709">
        <v>15</v>
      </c>
      <c r="L3709" t="s">
        <v>17466</v>
      </c>
      <c r="M3709">
        <f t="shared" si="171"/>
        <v>0.63489583333333333</v>
      </c>
      <c r="N3709" t="str">
        <f t="shared" si="172"/>
        <v>1-4 PM</v>
      </c>
      <c r="O3709">
        <v>125014.48</v>
      </c>
      <c r="P3709">
        <v>829</v>
      </c>
      <c r="Q3709">
        <v>828</v>
      </c>
      <c r="R3709">
        <v>1</v>
      </c>
      <c r="S3709">
        <v>124186.48</v>
      </c>
      <c r="T3709" t="s">
        <v>105</v>
      </c>
      <c r="U3709" t="s">
        <v>23</v>
      </c>
      <c r="V3709" t="s">
        <v>24</v>
      </c>
      <c r="W3709" t="s">
        <v>10456</v>
      </c>
      <c r="X3709" t="s">
        <v>26</v>
      </c>
      <c r="Y3709" t="s">
        <v>27</v>
      </c>
      <c r="Z3709" t="s">
        <v>28</v>
      </c>
      <c r="AA3709" t="s">
        <v>26</v>
      </c>
      <c r="AB3709" t="s">
        <v>30</v>
      </c>
    </row>
    <row r="3710" spans="1:28" x14ac:dyDescent="0.3">
      <c r="A3710" t="s">
        <v>10457</v>
      </c>
      <c r="B3710" t="s">
        <v>234</v>
      </c>
      <c r="C3710" t="s">
        <v>10458</v>
      </c>
      <c r="D3710" t="s">
        <v>225</v>
      </c>
      <c r="E3710">
        <v>18</v>
      </c>
      <c r="F3710" t="s">
        <v>17465</v>
      </c>
      <c r="G3710">
        <v>2024</v>
      </c>
      <c r="H3710">
        <f t="shared" si="173"/>
        <v>45491</v>
      </c>
      <c r="I3710">
        <v>3</v>
      </c>
      <c r="J3710">
        <v>14</v>
      </c>
      <c r="K3710">
        <v>13</v>
      </c>
      <c r="L3710" t="s">
        <v>17466</v>
      </c>
      <c r="M3710">
        <f t="shared" si="171"/>
        <v>0.63487268518518525</v>
      </c>
      <c r="N3710" t="str">
        <f t="shared" si="172"/>
        <v>1-4 PM</v>
      </c>
      <c r="O3710">
        <v>125842.48</v>
      </c>
      <c r="P3710">
        <v>829</v>
      </c>
      <c r="Q3710">
        <v>828</v>
      </c>
      <c r="R3710">
        <v>1</v>
      </c>
      <c r="S3710">
        <v>125014.48</v>
      </c>
      <c r="T3710" t="s">
        <v>105</v>
      </c>
      <c r="U3710" t="s">
        <v>23</v>
      </c>
      <c r="V3710" t="s">
        <v>24</v>
      </c>
      <c r="W3710" t="s">
        <v>10459</v>
      </c>
      <c r="X3710" t="s">
        <v>26</v>
      </c>
      <c r="Y3710" t="s">
        <v>27</v>
      </c>
      <c r="Z3710" t="s">
        <v>28</v>
      </c>
      <c r="AA3710" t="s">
        <v>26</v>
      </c>
      <c r="AB3710" t="s">
        <v>30</v>
      </c>
    </row>
    <row r="3711" spans="1:28" x14ac:dyDescent="0.3">
      <c r="A3711" t="s">
        <v>10460</v>
      </c>
      <c r="B3711" t="s">
        <v>234</v>
      </c>
      <c r="C3711" t="s">
        <v>10461</v>
      </c>
      <c r="D3711" t="s">
        <v>225</v>
      </c>
      <c r="E3711">
        <v>18</v>
      </c>
      <c r="F3711" t="s">
        <v>17465</v>
      </c>
      <c r="G3711">
        <v>2024</v>
      </c>
      <c r="H3711">
        <f t="shared" si="173"/>
        <v>45491</v>
      </c>
      <c r="I3711">
        <v>3</v>
      </c>
      <c r="J3711">
        <v>13</v>
      </c>
      <c r="K3711">
        <v>48</v>
      </c>
      <c r="L3711" t="s">
        <v>17466</v>
      </c>
      <c r="M3711">
        <f t="shared" si="171"/>
        <v>0.63458333333333339</v>
      </c>
      <c r="N3711" t="str">
        <f t="shared" si="172"/>
        <v>1-4 PM</v>
      </c>
      <c r="O3711">
        <v>126670.48</v>
      </c>
      <c r="P3711">
        <v>829</v>
      </c>
      <c r="Q3711">
        <v>828</v>
      </c>
      <c r="R3711">
        <v>1</v>
      </c>
      <c r="S3711">
        <v>125842.48</v>
      </c>
      <c r="T3711" t="s">
        <v>105</v>
      </c>
      <c r="U3711" t="s">
        <v>23</v>
      </c>
      <c r="V3711" t="s">
        <v>24</v>
      </c>
      <c r="W3711" t="s">
        <v>10462</v>
      </c>
      <c r="X3711" t="s">
        <v>26</v>
      </c>
      <c r="Y3711" t="s">
        <v>27</v>
      </c>
      <c r="Z3711" t="s">
        <v>28</v>
      </c>
      <c r="AA3711" t="s">
        <v>26</v>
      </c>
      <c r="AB3711" t="s">
        <v>30</v>
      </c>
    </row>
    <row r="3712" spans="1:28" x14ac:dyDescent="0.3">
      <c r="A3712" t="s">
        <v>10463</v>
      </c>
      <c r="B3712" t="s">
        <v>234</v>
      </c>
      <c r="C3712" t="s">
        <v>10464</v>
      </c>
      <c r="D3712" t="s">
        <v>225</v>
      </c>
      <c r="E3712">
        <v>18</v>
      </c>
      <c r="F3712" t="s">
        <v>17465</v>
      </c>
      <c r="G3712">
        <v>2024</v>
      </c>
      <c r="H3712">
        <f t="shared" si="173"/>
        <v>45491</v>
      </c>
      <c r="I3712">
        <v>3</v>
      </c>
      <c r="J3712">
        <v>13</v>
      </c>
      <c r="K3712">
        <v>40</v>
      </c>
      <c r="L3712" t="s">
        <v>17466</v>
      </c>
      <c r="M3712">
        <f t="shared" si="171"/>
        <v>0.63449074074074074</v>
      </c>
      <c r="N3712" t="str">
        <f t="shared" si="172"/>
        <v>1-4 PM</v>
      </c>
      <c r="O3712">
        <v>127498.48</v>
      </c>
      <c r="P3712">
        <v>829</v>
      </c>
      <c r="Q3712">
        <v>828</v>
      </c>
      <c r="R3712">
        <v>1</v>
      </c>
      <c r="S3712">
        <v>126670.48</v>
      </c>
      <c r="T3712" t="s">
        <v>105</v>
      </c>
      <c r="U3712" t="s">
        <v>23</v>
      </c>
      <c r="V3712" t="s">
        <v>24</v>
      </c>
      <c r="W3712" t="s">
        <v>10465</v>
      </c>
      <c r="X3712" t="s">
        <v>26</v>
      </c>
      <c r="Y3712" t="s">
        <v>27</v>
      </c>
      <c r="Z3712" t="s">
        <v>28</v>
      </c>
      <c r="AA3712" t="s">
        <v>26</v>
      </c>
      <c r="AB3712" t="s">
        <v>30</v>
      </c>
    </row>
    <row r="3713" spans="1:28" x14ac:dyDescent="0.3">
      <c r="A3713" t="s">
        <v>10466</v>
      </c>
      <c r="B3713" t="s">
        <v>234</v>
      </c>
      <c r="C3713" t="s">
        <v>10467</v>
      </c>
      <c r="D3713" t="s">
        <v>225</v>
      </c>
      <c r="E3713">
        <v>18</v>
      </c>
      <c r="F3713" t="s">
        <v>17465</v>
      </c>
      <c r="G3713">
        <v>2024</v>
      </c>
      <c r="H3713">
        <f t="shared" si="173"/>
        <v>45491</v>
      </c>
      <c r="I3713">
        <v>3</v>
      </c>
      <c r="J3713">
        <v>13</v>
      </c>
      <c r="K3713">
        <v>13</v>
      </c>
      <c r="L3713" t="s">
        <v>17466</v>
      </c>
      <c r="M3713">
        <f t="shared" si="171"/>
        <v>0.6341782407407407</v>
      </c>
      <c r="N3713" t="str">
        <f t="shared" si="172"/>
        <v>1-4 PM</v>
      </c>
      <c r="O3713">
        <v>128326.48</v>
      </c>
      <c r="P3713">
        <v>829</v>
      </c>
      <c r="Q3713">
        <v>828</v>
      </c>
      <c r="R3713">
        <v>1</v>
      </c>
      <c r="S3713">
        <v>127498.48</v>
      </c>
      <c r="T3713" t="s">
        <v>105</v>
      </c>
      <c r="U3713" t="s">
        <v>23</v>
      </c>
      <c r="V3713" t="s">
        <v>24</v>
      </c>
      <c r="W3713" t="s">
        <v>10468</v>
      </c>
      <c r="X3713" t="s">
        <v>26</v>
      </c>
      <c r="Y3713" t="s">
        <v>27</v>
      </c>
      <c r="Z3713" t="s">
        <v>28</v>
      </c>
      <c r="AA3713" t="s">
        <v>26</v>
      </c>
      <c r="AB3713" t="s">
        <v>30</v>
      </c>
    </row>
    <row r="3714" spans="1:28" x14ac:dyDescent="0.3">
      <c r="A3714" t="s">
        <v>10469</v>
      </c>
      <c r="B3714" t="s">
        <v>234</v>
      </c>
      <c r="C3714" t="s">
        <v>10470</v>
      </c>
      <c r="D3714" t="s">
        <v>225</v>
      </c>
      <c r="E3714">
        <v>18</v>
      </c>
      <c r="F3714" t="s">
        <v>17465</v>
      </c>
      <c r="G3714">
        <v>2024</v>
      </c>
      <c r="H3714">
        <f t="shared" si="173"/>
        <v>45491</v>
      </c>
      <c r="I3714">
        <v>3</v>
      </c>
      <c r="J3714">
        <v>12</v>
      </c>
      <c r="K3714">
        <v>37</v>
      </c>
      <c r="L3714" t="s">
        <v>17466</v>
      </c>
      <c r="M3714">
        <f t="shared" ref="M3714:M3777" si="174">TIMEVALUE(TEXT(TIMEVALUE(I3714 &amp; ":" &amp; J3714 &amp; ":" &amp; K3714 &amp; " " &amp; L3714), "hh:mm:ss AM/PM"))</f>
        <v>0.63376157407407407</v>
      </c>
      <c r="N3714" t="str">
        <f t="shared" ref="N3714:N3777" si="175">IF(AND(HOUR(M3714)&gt;=0, HOUR(M3714)&lt;=4), "12-4 AM",
IF(AND(HOUR(M3714)&gt;=5, HOUR(M3714)&lt;=8), "5-8 AM",
IF(AND(HOUR(M3714)&gt;=9, HOUR(M3714)&lt;=12), "9 AM-12 PM",
IF(AND(HOUR(M3714)&gt;=13, HOUR(M3714)&lt;=16), "1-4 PM",
IF(AND(HOUR(M3714)&gt;=17, HOUR(M3714)&lt;=20), "5-8 PM",
IF(AND(HOUR(M3714)&gt;=21, HOUR(M3714)&lt;=23), "9-11 PM",
""))))))</f>
        <v>1-4 PM</v>
      </c>
      <c r="O3714">
        <v>117554.48</v>
      </c>
      <c r="P3714">
        <v>829</v>
      </c>
      <c r="Q3714">
        <v>828</v>
      </c>
      <c r="R3714">
        <v>1</v>
      </c>
      <c r="S3714">
        <v>116726.48</v>
      </c>
      <c r="T3714" t="s">
        <v>105</v>
      </c>
      <c r="U3714" t="s">
        <v>23</v>
      </c>
      <c r="V3714" t="s">
        <v>24</v>
      </c>
      <c r="W3714" t="s">
        <v>10471</v>
      </c>
      <c r="X3714" t="s">
        <v>26</v>
      </c>
      <c r="Y3714" t="s">
        <v>27</v>
      </c>
      <c r="Z3714" t="s">
        <v>28</v>
      </c>
      <c r="AA3714" t="s">
        <v>26</v>
      </c>
      <c r="AB3714" t="s">
        <v>30</v>
      </c>
    </row>
    <row r="3715" spans="1:28" x14ac:dyDescent="0.3">
      <c r="A3715" t="s">
        <v>10472</v>
      </c>
      <c r="B3715" t="s">
        <v>234</v>
      </c>
      <c r="C3715" t="s">
        <v>10473</v>
      </c>
      <c r="D3715" t="s">
        <v>225</v>
      </c>
      <c r="E3715">
        <v>18</v>
      </c>
      <c r="F3715" t="s">
        <v>17465</v>
      </c>
      <c r="G3715">
        <v>2024</v>
      </c>
      <c r="H3715">
        <f t="shared" ref="H3715:H3778" si="176">DATEVALUE(E3715 &amp;"-"&amp;F3715&amp;"-"&amp;G3715)</f>
        <v>45491</v>
      </c>
      <c r="I3715">
        <v>3</v>
      </c>
      <c r="J3715">
        <v>12</v>
      </c>
      <c r="K3715">
        <v>17</v>
      </c>
      <c r="L3715" t="s">
        <v>17466</v>
      </c>
      <c r="M3715">
        <f t="shared" si="174"/>
        <v>0.63353009259259252</v>
      </c>
      <c r="N3715" t="str">
        <f t="shared" si="175"/>
        <v>1-4 PM</v>
      </c>
      <c r="O3715">
        <v>96382.48</v>
      </c>
      <c r="P3715">
        <v>829</v>
      </c>
      <c r="Q3715">
        <v>828</v>
      </c>
      <c r="R3715">
        <v>1</v>
      </c>
      <c r="S3715">
        <v>95554.48</v>
      </c>
      <c r="T3715" t="s">
        <v>105</v>
      </c>
      <c r="U3715" t="s">
        <v>23</v>
      </c>
      <c r="V3715" t="s">
        <v>24</v>
      </c>
      <c r="W3715" t="s">
        <v>10474</v>
      </c>
      <c r="X3715" t="s">
        <v>26</v>
      </c>
      <c r="Y3715" t="s">
        <v>27</v>
      </c>
      <c r="Z3715" t="s">
        <v>28</v>
      </c>
      <c r="AA3715" t="s">
        <v>26</v>
      </c>
      <c r="AB3715" t="s">
        <v>30</v>
      </c>
    </row>
    <row r="3716" spans="1:28" x14ac:dyDescent="0.3">
      <c r="A3716" t="s">
        <v>10475</v>
      </c>
      <c r="B3716" t="s">
        <v>234</v>
      </c>
      <c r="C3716" t="s">
        <v>10476</v>
      </c>
      <c r="D3716" t="s">
        <v>225</v>
      </c>
      <c r="E3716">
        <v>18</v>
      </c>
      <c r="F3716" t="s">
        <v>17465</v>
      </c>
      <c r="G3716">
        <v>2024</v>
      </c>
      <c r="H3716">
        <f t="shared" si="176"/>
        <v>45491</v>
      </c>
      <c r="I3716">
        <v>3</v>
      </c>
      <c r="J3716">
        <v>12</v>
      </c>
      <c r="K3716">
        <v>8</v>
      </c>
      <c r="L3716" t="s">
        <v>17466</v>
      </c>
      <c r="M3716">
        <f t="shared" si="174"/>
        <v>0.63342592592592595</v>
      </c>
      <c r="N3716" t="str">
        <f t="shared" si="175"/>
        <v>1-4 PM</v>
      </c>
      <c r="O3716">
        <v>97210.48</v>
      </c>
      <c r="P3716">
        <v>829</v>
      </c>
      <c r="Q3716">
        <v>828</v>
      </c>
      <c r="R3716">
        <v>1</v>
      </c>
      <c r="S3716">
        <v>96382.48</v>
      </c>
      <c r="T3716" t="s">
        <v>105</v>
      </c>
      <c r="U3716" t="s">
        <v>23</v>
      </c>
      <c r="V3716" t="s">
        <v>24</v>
      </c>
      <c r="W3716" t="s">
        <v>10477</v>
      </c>
      <c r="X3716" t="s">
        <v>26</v>
      </c>
      <c r="Y3716" t="s">
        <v>27</v>
      </c>
      <c r="Z3716" t="s">
        <v>28</v>
      </c>
      <c r="AA3716" t="s">
        <v>26</v>
      </c>
      <c r="AB3716" t="s">
        <v>30</v>
      </c>
    </row>
    <row r="3717" spans="1:28" x14ac:dyDescent="0.3">
      <c r="A3717" t="s">
        <v>10478</v>
      </c>
      <c r="B3717" t="s">
        <v>234</v>
      </c>
      <c r="C3717" t="s">
        <v>10479</v>
      </c>
      <c r="D3717" t="s">
        <v>225</v>
      </c>
      <c r="E3717">
        <v>18</v>
      </c>
      <c r="F3717" t="s">
        <v>17465</v>
      </c>
      <c r="G3717">
        <v>2024</v>
      </c>
      <c r="H3717">
        <f t="shared" si="176"/>
        <v>45491</v>
      </c>
      <c r="I3717">
        <v>3</v>
      </c>
      <c r="J3717">
        <v>11</v>
      </c>
      <c r="K3717">
        <v>36</v>
      </c>
      <c r="L3717" t="s">
        <v>17466</v>
      </c>
      <c r="M3717">
        <f t="shared" si="174"/>
        <v>0.63305555555555559</v>
      </c>
      <c r="N3717" t="str">
        <f t="shared" si="175"/>
        <v>1-4 PM</v>
      </c>
      <c r="O3717">
        <v>98038.48</v>
      </c>
      <c r="P3717">
        <v>829</v>
      </c>
      <c r="Q3717">
        <v>828</v>
      </c>
      <c r="R3717">
        <v>1</v>
      </c>
      <c r="S3717">
        <v>97210.48</v>
      </c>
      <c r="T3717" t="s">
        <v>105</v>
      </c>
      <c r="U3717" t="s">
        <v>23</v>
      </c>
      <c r="V3717" t="s">
        <v>24</v>
      </c>
      <c r="W3717" t="s">
        <v>10480</v>
      </c>
      <c r="X3717" t="s">
        <v>26</v>
      </c>
      <c r="Y3717" t="s">
        <v>27</v>
      </c>
      <c r="Z3717" t="s">
        <v>28</v>
      </c>
      <c r="AA3717" t="s">
        <v>26</v>
      </c>
      <c r="AB3717" t="s">
        <v>30</v>
      </c>
    </row>
    <row r="3718" spans="1:28" x14ac:dyDescent="0.3">
      <c r="A3718" t="s">
        <v>10481</v>
      </c>
      <c r="B3718" t="s">
        <v>234</v>
      </c>
      <c r="C3718" t="s">
        <v>10482</v>
      </c>
      <c r="D3718" t="s">
        <v>225</v>
      </c>
      <c r="E3718">
        <v>18</v>
      </c>
      <c r="F3718" t="s">
        <v>17465</v>
      </c>
      <c r="G3718">
        <v>2024</v>
      </c>
      <c r="H3718">
        <f t="shared" si="176"/>
        <v>45491</v>
      </c>
      <c r="I3718">
        <v>3</v>
      </c>
      <c r="J3718">
        <v>11</v>
      </c>
      <c r="K3718">
        <v>34</v>
      </c>
      <c r="L3718" t="s">
        <v>17466</v>
      </c>
      <c r="M3718">
        <f t="shared" si="174"/>
        <v>0.6330324074074074</v>
      </c>
      <c r="N3718" t="str">
        <f t="shared" si="175"/>
        <v>1-4 PM</v>
      </c>
      <c r="O3718">
        <v>98866.48</v>
      </c>
      <c r="P3718">
        <v>829</v>
      </c>
      <c r="Q3718">
        <v>828</v>
      </c>
      <c r="R3718">
        <v>1</v>
      </c>
      <c r="S3718">
        <v>98038.48</v>
      </c>
      <c r="T3718" t="s">
        <v>105</v>
      </c>
      <c r="U3718" t="s">
        <v>23</v>
      </c>
      <c r="V3718" t="s">
        <v>24</v>
      </c>
      <c r="W3718" t="s">
        <v>10483</v>
      </c>
      <c r="X3718" t="s">
        <v>26</v>
      </c>
      <c r="Y3718" t="s">
        <v>27</v>
      </c>
      <c r="Z3718" t="s">
        <v>28</v>
      </c>
      <c r="AA3718" t="s">
        <v>26</v>
      </c>
      <c r="AB3718" t="s">
        <v>30</v>
      </c>
    </row>
    <row r="3719" spans="1:28" x14ac:dyDescent="0.3">
      <c r="A3719" t="s">
        <v>10484</v>
      </c>
      <c r="B3719" t="s">
        <v>1207</v>
      </c>
      <c r="C3719" t="s">
        <v>10485</v>
      </c>
      <c r="D3719" t="s">
        <v>21</v>
      </c>
      <c r="E3719">
        <v>18</v>
      </c>
      <c r="F3719" t="s">
        <v>17465</v>
      </c>
      <c r="G3719">
        <v>2024</v>
      </c>
      <c r="H3719">
        <f t="shared" si="176"/>
        <v>45491</v>
      </c>
      <c r="I3719">
        <v>2</v>
      </c>
      <c r="J3719">
        <v>52</v>
      </c>
      <c r="K3719">
        <v>47</v>
      </c>
      <c r="L3719" t="s">
        <v>17466</v>
      </c>
      <c r="M3719">
        <f t="shared" si="174"/>
        <v>0.61998842592592596</v>
      </c>
      <c r="N3719" t="str">
        <f t="shared" si="175"/>
        <v>1-4 PM</v>
      </c>
      <c r="O3719">
        <v>362.9</v>
      </c>
      <c r="P3719">
        <v>349</v>
      </c>
      <c r="Q3719">
        <v>338.53</v>
      </c>
      <c r="R3719">
        <v>10.47</v>
      </c>
      <c r="S3719">
        <v>24.37</v>
      </c>
      <c r="T3719" t="s">
        <v>34</v>
      </c>
      <c r="U3719" t="s">
        <v>23</v>
      </c>
      <c r="V3719" t="s">
        <v>24</v>
      </c>
      <c r="W3719" t="s">
        <v>10486</v>
      </c>
      <c r="X3719" t="s">
        <v>26</v>
      </c>
      <c r="Y3719" t="s">
        <v>27</v>
      </c>
      <c r="Z3719" t="s">
        <v>28</v>
      </c>
      <c r="AA3719" t="s">
        <v>29</v>
      </c>
      <c r="AB3719" t="s">
        <v>30</v>
      </c>
    </row>
    <row r="3720" spans="1:28" x14ac:dyDescent="0.3">
      <c r="A3720" t="s">
        <v>10487</v>
      </c>
      <c r="B3720" t="s">
        <v>68</v>
      </c>
      <c r="C3720" t="s">
        <v>221</v>
      </c>
      <c r="D3720" t="s">
        <v>74</v>
      </c>
      <c r="E3720">
        <v>18</v>
      </c>
      <c r="F3720" t="s">
        <v>17465</v>
      </c>
      <c r="G3720">
        <v>2024</v>
      </c>
      <c r="H3720">
        <f t="shared" si="176"/>
        <v>45491</v>
      </c>
      <c r="I3720">
        <v>2</v>
      </c>
      <c r="J3720">
        <v>34</v>
      </c>
      <c r="K3720">
        <v>22</v>
      </c>
      <c r="L3720" t="s">
        <v>17466</v>
      </c>
      <c r="M3720">
        <f t="shared" si="174"/>
        <v>0.60719907407407414</v>
      </c>
      <c r="N3720" t="str">
        <f t="shared" si="175"/>
        <v>1-4 PM</v>
      </c>
      <c r="O3720">
        <v>63.43</v>
      </c>
      <c r="P3720">
        <v>33</v>
      </c>
      <c r="Q3720">
        <v>32.01</v>
      </c>
      <c r="R3720">
        <v>0.99</v>
      </c>
      <c r="S3720">
        <v>31.42</v>
      </c>
      <c r="T3720" t="s">
        <v>34</v>
      </c>
      <c r="U3720" t="s">
        <v>23</v>
      </c>
      <c r="V3720" t="s">
        <v>24</v>
      </c>
      <c r="W3720" t="s">
        <v>10488</v>
      </c>
      <c r="X3720" t="s">
        <v>26</v>
      </c>
      <c r="Y3720" t="s">
        <v>36</v>
      </c>
      <c r="Z3720" t="s">
        <v>28</v>
      </c>
      <c r="AA3720" t="s">
        <v>29</v>
      </c>
      <c r="AB3720" t="s">
        <v>30</v>
      </c>
    </row>
    <row r="3721" spans="1:28" x14ac:dyDescent="0.3">
      <c r="A3721" t="s">
        <v>10489</v>
      </c>
      <c r="B3721" t="s">
        <v>1543</v>
      </c>
      <c r="C3721" t="s">
        <v>1645</v>
      </c>
      <c r="D3721" t="s">
        <v>74</v>
      </c>
      <c r="E3721">
        <v>18</v>
      </c>
      <c r="F3721" t="s">
        <v>17465</v>
      </c>
      <c r="G3721">
        <v>2024</v>
      </c>
      <c r="H3721">
        <f t="shared" si="176"/>
        <v>45491</v>
      </c>
      <c r="I3721">
        <v>1</v>
      </c>
      <c r="J3721">
        <v>11</v>
      </c>
      <c r="K3721">
        <v>31</v>
      </c>
      <c r="L3721" t="s">
        <v>17466</v>
      </c>
      <c r="M3721">
        <f t="shared" si="174"/>
        <v>0.54966435185185192</v>
      </c>
      <c r="N3721" t="str">
        <f t="shared" si="175"/>
        <v>1-4 PM</v>
      </c>
      <c r="O3721">
        <v>107.2</v>
      </c>
      <c r="P3721">
        <v>22</v>
      </c>
      <c r="Q3721">
        <v>21.34</v>
      </c>
      <c r="R3721">
        <v>0.66</v>
      </c>
      <c r="S3721">
        <v>85.86</v>
      </c>
      <c r="T3721" t="s">
        <v>34</v>
      </c>
      <c r="U3721" t="s">
        <v>23</v>
      </c>
      <c r="V3721" t="s">
        <v>24</v>
      </c>
      <c r="W3721" t="s">
        <v>10490</v>
      </c>
      <c r="X3721" t="s">
        <v>26</v>
      </c>
      <c r="Y3721" t="s">
        <v>36</v>
      </c>
      <c r="Z3721" t="s">
        <v>28</v>
      </c>
      <c r="AA3721" t="s">
        <v>29</v>
      </c>
      <c r="AB3721" t="s">
        <v>30</v>
      </c>
    </row>
    <row r="3722" spans="1:28" x14ac:dyDescent="0.3">
      <c r="A3722" t="s">
        <v>10491</v>
      </c>
      <c r="B3722" t="s">
        <v>256</v>
      </c>
      <c r="C3722" t="s">
        <v>10492</v>
      </c>
      <c r="D3722" t="s">
        <v>74</v>
      </c>
      <c r="E3722">
        <v>18</v>
      </c>
      <c r="F3722" t="s">
        <v>17465</v>
      </c>
      <c r="G3722">
        <v>2024</v>
      </c>
      <c r="H3722">
        <f t="shared" si="176"/>
        <v>45491</v>
      </c>
      <c r="I3722">
        <v>1</v>
      </c>
      <c r="J3722">
        <v>5</v>
      </c>
      <c r="K3722">
        <v>1</v>
      </c>
      <c r="L3722" t="s">
        <v>17466</v>
      </c>
      <c r="M3722">
        <f t="shared" si="174"/>
        <v>0.54515046296296299</v>
      </c>
      <c r="N3722" t="str">
        <f t="shared" si="175"/>
        <v>1-4 PM</v>
      </c>
      <c r="O3722">
        <v>1282.02</v>
      </c>
      <c r="P3722">
        <v>299</v>
      </c>
      <c r="Q3722">
        <v>290.02999999999997</v>
      </c>
      <c r="R3722">
        <v>8.9700000000000006</v>
      </c>
      <c r="S3722">
        <v>991.99</v>
      </c>
      <c r="T3722" t="s">
        <v>34</v>
      </c>
      <c r="U3722" t="s">
        <v>23</v>
      </c>
      <c r="V3722" t="s">
        <v>24</v>
      </c>
      <c r="W3722" t="s">
        <v>10493</v>
      </c>
      <c r="X3722" t="s">
        <v>26</v>
      </c>
      <c r="Y3722" t="s">
        <v>36</v>
      </c>
      <c r="Z3722" t="s">
        <v>28</v>
      </c>
      <c r="AA3722" t="s">
        <v>29</v>
      </c>
      <c r="AB3722" t="s">
        <v>30</v>
      </c>
    </row>
    <row r="3723" spans="1:28" x14ac:dyDescent="0.3">
      <c r="A3723" t="s">
        <v>10494</v>
      </c>
      <c r="B3723" t="s">
        <v>1537</v>
      </c>
      <c r="C3723" t="s">
        <v>1538</v>
      </c>
      <c r="D3723" t="s">
        <v>164</v>
      </c>
      <c r="E3723">
        <v>18</v>
      </c>
      <c r="F3723" t="s">
        <v>17465</v>
      </c>
      <c r="G3723">
        <v>2024</v>
      </c>
      <c r="H3723">
        <f t="shared" si="176"/>
        <v>45491</v>
      </c>
      <c r="I3723">
        <v>12</v>
      </c>
      <c r="J3723">
        <v>53</v>
      </c>
      <c r="K3723">
        <v>53</v>
      </c>
      <c r="L3723" t="s">
        <v>17466</v>
      </c>
      <c r="M3723">
        <f t="shared" si="174"/>
        <v>0.53741898148148148</v>
      </c>
      <c r="N3723" t="str">
        <f t="shared" si="175"/>
        <v>9 AM-12 PM</v>
      </c>
      <c r="O3723">
        <v>865.52</v>
      </c>
      <c r="P3723">
        <v>80</v>
      </c>
      <c r="Q3723">
        <v>78.599999999999994</v>
      </c>
      <c r="R3723">
        <v>1.4</v>
      </c>
      <c r="S3723">
        <v>786.92</v>
      </c>
      <c r="T3723" t="s">
        <v>34</v>
      </c>
      <c r="U3723" t="s">
        <v>23</v>
      </c>
      <c r="V3723" t="s">
        <v>24</v>
      </c>
      <c r="W3723" t="s">
        <v>10495</v>
      </c>
      <c r="X3723" t="s">
        <v>26</v>
      </c>
      <c r="Y3723" t="s">
        <v>36</v>
      </c>
      <c r="Z3723" t="s">
        <v>28</v>
      </c>
      <c r="AA3723" t="s">
        <v>26</v>
      </c>
      <c r="AB3723" t="s">
        <v>30</v>
      </c>
    </row>
    <row r="3724" spans="1:28" x14ac:dyDescent="0.3">
      <c r="A3724" t="s">
        <v>10496</v>
      </c>
      <c r="B3724" t="s">
        <v>44</v>
      </c>
      <c r="C3724" t="s">
        <v>10497</v>
      </c>
      <c r="D3724" t="s">
        <v>74</v>
      </c>
      <c r="E3724">
        <v>18</v>
      </c>
      <c r="F3724" t="s">
        <v>17465</v>
      </c>
      <c r="G3724">
        <v>2024</v>
      </c>
      <c r="H3724">
        <f t="shared" si="176"/>
        <v>45491</v>
      </c>
      <c r="I3724">
        <v>12</v>
      </c>
      <c r="J3724">
        <v>19</v>
      </c>
      <c r="K3724">
        <v>22</v>
      </c>
      <c r="L3724" t="s">
        <v>17466</v>
      </c>
      <c r="M3724">
        <f t="shared" si="174"/>
        <v>0.51344907407407414</v>
      </c>
      <c r="N3724" t="str">
        <f t="shared" si="175"/>
        <v>9 AM-12 PM</v>
      </c>
      <c r="O3724">
        <v>606.79</v>
      </c>
      <c r="P3724">
        <v>299</v>
      </c>
      <c r="Q3724">
        <v>293.02</v>
      </c>
      <c r="R3724">
        <v>5.98</v>
      </c>
      <c r="S3724">
        <v>313.77</v>
      </c>
      <c r="T3724" t="s">
        <v>34</v>
      </c>
      <c r="U3724" t="s">
        <v>23</v>
      </c>
      <c r="V3724" t="s">
        <v>24</v>
      </c>
      <c r="W3724" t="s">
        <v>10498</v>
      </c>
      <c r="X3724" t="s">
        <v>26</v>
      </c>
      <c r="Y3724" t="s">
        <v>27</v>
      </c>
      <c r="Z3724" t="s">
        <v>28</v>
      </c>
      <c r="AA3724" t="s">
        <v>29</v>
      </c>
      <c r="AB3724" t="s">
        <v>30</v>
      </c>
    </row>
    <row r="3725" spans="1:28" x14ac:dyDescent="0.3">
      <c r="A3725" t="s">
        <v>10499</v>
      </c>
      <c r="B3725" t="s">
        <v>1537</v>
      </c>
      <c r="C3725" t="s">
        <v>10500</v>
      </c>
      <c r="D3725" t="s">
        <v>21</v>
      </c>
      <c r="E3725">
        <v>18</v>
      </c>
      <c r="F3725" t="s">
        <v>17465</v>
      </c>
      <c r="G3725">
        <v>2024</v>
      </c>
      <c r="H3725">
        <f t="shared" si="176"/>
        <v>45491</v>
      </c>
      <c r="I3725">
        <v>12</v>
      </c>
      <c r="J3725">
        <v>15</v>
      </c>
      <c r="K3725">
        <v>37</v>
      </c>
      <c r="L3725" t="s">
        <v>17466</v>
      </c>
      <c r="M3725">
        <f t="shared" si="174"/>
        <v>0.5108449074074074</v>
      </c>
      <c r="N3725" t="str">
        <f t="shared" si="175"/>
        <v>9 AM-12 PM</v>
      </c>
      <c r="O3725">
        <v>884.12</v>
      </c>
      <c r="P3725">
        <v>19</v>
      </c>
      <c r="Q3725">
        <v>18.600000000000001</v>
      </c>
      <c r="R3725">
        <v>0.4</v>
      </c>
      <c r="S3725">
        <v>865.52</v>
      </c>
      <c r="T3725" t="s">
        <v>34</v>
      </c>
      <c r="U3725" t="s">
        <v>23</v>
      </c>
      <c r="V3725" t="s">
        <v>24</v>
      </c>
      <c r="W3725" t="s">
        <v>10501</v>
      </c>
      <c r="X3725" t="s">
        <v>26</v>
      </c>
      <c r="Y3725" t="s">
        <v>36</v>
      </c>
      <c r="Z3725" t="s">
        <v>28</v>
      </c>
      <c r="AA3725" t="s">
        <v>37</v>
      </c>
      <c r="AB3725" t="s">
        <v>30</v>
      </c>
    </row>
    <row r="3726" spans="1:28" x14ac:dyDescent="0.3">
      <c r="A3726" t="s">
        <v>10502</v>
      </c>
      <c r="B3726" t="s">
        <v>57</v>
      </c>
      <c r="C3726" t="s">
        <v>10503</v>
      </c>
      <c r="D3726" t="s">
        <v>74</v>
      </c>
      <c r="E3726">
        <v>18</v>
      </c>
      <c r="F3726" t="s">
        <v>17465</v>
      </c>
      <c r="G3726">
        <v>2024</v>
      </c>
      <c r="H3726">
        <f t="shared" si="176"/>
        <v>45491</v>
      </c>
      <c r="I3726">
        <v>11</v>
      </c>
      <c r="J3726">
        <v>52</v>
      </c>
      <c r="K3726">
        <v>24</v>
      </c>
      <c r="L3726" t="s">
        <v>17467</v>
      </c>
      <c r="M3726">
        <f t="shared" si="174"/>
        <v>0.49472222222222223</v>
      </c>
      <c r="N3726" t="str">
        <f t="shared" si="175"/>
        <v>9 AM-12 PM</v>
      </c>
      <c r="O3726">
        <v>1199</v>
      </c>
      <c r="P3726">
        <v>33</v>
      </c>
      <c r="Q3726">
        <v>32.01</v>
      </c>
      <c r="R3726">
        <v>0</v>
      </c>
      <c r="S3726">
        <v>1166.99</v>
      </c>
      <c r="T3726" t="s">
        <v>34</v>
      </c>
      <c r="U3726" t="s">
        <v>198</v>
      </c>
      <c r="V3726" t="s">
        <v>24</v>
      </c>
      <c r="W3726" t="s">
        <v>10504</v>
      </c>
      <c r="X3726" t="s">
        <v>26</v>
      </c>
      <c r="Y3726" t="s">
        <v>36</v>
      </c>
      <c r="Z3726" t="s">
        <v>28</v>
      </c>
      <c r="AA3726" t="s">
        <v>29</v>
      </c>
      <c r="AB3726" t="s">
        <v>30</v>
      </c>
    </row>
    <row r="3727" spans="1:28" x14ac:dyDescent="0.3">
      <c r="A3727" t="s">
        <v>10505</v>
      </c>
      <c r="B3727" t="s">
        <v>1537</v>
      </c>
      <c r="C3727" t="s">
        <v>10506</v>
      </c>
      <c r="D3727" t="s">
        <v>21</v>
      </c>
      <c r="E3727">
        <v>18</v>
      </c>
      <c r="F3727" t="s">
        <v>17465</v>
      </c>
      <c r="G3727">
        <v>2024</v>
      </c>
      <c r="H3727">
        <f t="shared" si="176"/>
        <v>45491</v>
      </c>
      <c r="I3727">
        <v>11</v>
      </c>
      <c r="J3727">
        <v>48</v>
      </c>
      <c r="K3727">
        <v>10</v>
      </c>
      <c r="L3727" t="s">
        <v>17467</v>
      </c>
      <c r="M3727">
        <f t="shared" si="174"/>
        <v>0.49178240740740736</v>
      </c>
      <c r="N3727" t="str">
        <f t="shared" si="175"/>
        <v>9 AM-12 PM</v>
      </c>
      <c r="O3727">
        <v>973.21</v>
      </c>
      <c r="P3727">
        <v>91</v>
      </c>
      <c r="Q3727">
        <v>89.09</v>
      </c>
      <c r="R3727">
        <v>1.91</v>
      </c>
      <c r="S3727">
        <v>884.12</v>
      </c>
      <c r="T3727" t="s">
        <v>34</v>
      </c>
      <c r="U3727" t="s">
        <v>23</v>
      </c>
      <c r="V3727" t="s">
        <v>24</v>
      </c>
      <c r="W3727" t="s">
        <v>10507</v>
      </c>
      <c r="X3727" t="s">
        <v>26</v>
      </c>
      <c r="Y3727" t="s">
        <v>36</v>
      </c>
      <c r="Z3727" t="s">
        <v>28</v>
      </c>
      <c r="AA3727" t="s">
        <v>29</v>
      </c>
      <c r="AB3727" t="s">
        <v>30</v>
      </c>
    </row>
    <row r="3728" spans="1:28" x14ac:dyDescent="0.3">
      <c r="A3728" t="s">
        <v>10508</v>
      </c>
      <c r="B3728" t="s">
        <v>53</v>
      </c>
      <c r="C3728" t="s">
        <v>10509</v>
      </c>
      <c r="D3728" t="s">
        <v>50</v>
      </c>
      <c r="E3728">
        <v>18</v>
      </c>
      <c r="F3728" t="s">
        <v>17465</v>
      </c>
      <c r="G3728">
        <v>2024</v>
      </c>
      <c r="H3728">
        <f t="shared" si="176"/>
        <v>45491</v>
      </c>
      <c r="I3728">
        <v>11</v>
      </c>
      <c r="J3728">
        <v>40</v>
      </c>
      <c r="K3728">
        <v>12</v>
      </c>
      <c r="L3728" t="s">
        <v>17467</v>
      </c>
      <c r="M3728">
        <f t="shared" si="174"/>
        <v>0.48625000000000002</v>
      </c>
      <c r="N3728" t="str">
        <f t="shared" si="175"/>
        <v>9 AM-12 PM</v>
      </c>
      <c r="O3728">
        <v>539.35</v>
      </c>
      <c r="P3728">
        <v>199</v>
      </c>
      <c r="Q3728">
        <v>191.04</v>
      </c>
      <c r="R3728">
        <v>7.96</v>
      </c>
      <c r="S3728">
        <v>348.31</v>
      </c>
      <c r="T3728" t="s">
        <v>34</v>
      </c>
      <c r="U3728" t="s">
        <v>23</v>
      </c>
      <c r="V3728" t="s">
        <v>24</v>
      </c>
      <c r="W3728" t="s">
        <v>10510</v>
      </c>
      <c r="X3728" t="s">
        <v>26</v>
      </c>
      <c r="Y3728" t="s">
        <v>36</v>
      </c>
      <c r="Z3728" t="s">
        <v>28</v>
      </c>
      <c r="AA3728" t="s">
        <v>3542</v>
      </c>
      <c r="AB3728" t="s">
        <v>30</v>
      </c>
    </row>
    <row r="3729" spans="1:28" x14ac:dyDescent="0.3">
      <c r="A3729" t="s">
        <v>10511</v>
      </c>
      <c r="B3729" t="s">
        <v>94</v>
      </c>
      <c r="C3729" t="s">
        <v>10512</v>
      </c>
      <c r="D3729" t="s">
        <v>50</v>
      </c>
      <c r="E3729">
        <v>18</v>
      </c>
      <c r="F3729" t="s">
        <v>17465</v>
      </c>
      <c r="G3729">
        <v>2024</v>
      </c>
      <c r="H3729">
        <f t="shared" si="176"/>
        <v>45491</v>
      </c>
      <c r="I3729">
        <v>11</v>
      </c>
      <c r="J3729">
        <v>38</v>
      </c>
      <c r="K3729">
        <v>23</v>
      </c>
      <c r="L3729" t="s">
        <v>17467</v>
      </c>
      <c r="M3729">
        <f t="shared" si="174"/>
        <v>0.48498842592592589</v>
      </c>
      <c r="N3729" t="str">
        <f t="shared" si="175"/>
        <v>9 AM-12 PM</v>
      </c>
      <c r="O3729">
        <v>267.87</v>
      </c>
      <c r="P3729">
        <v>199</v>
      </c>
      <c r="Q3729">
        <v>191.04</v>
      </c>
      <c r="R3729">
        <v>7.96</v>
      </c>
      <c r="S3729">
        <v>76.83</v>
      </c>
      <c r="T3729" t="s">
        <v>34</v>
      </c>
      <c r="U3729" t="s">
        <v>23</v>
      </c>
      <c r="V3729" t="s">
        <v>24</v>
      </c>
      <c r="W3729" t="s">
        <v>10513</v>
      </c>
      <c r="X3729" t="s">
        <v>26</v>
      </c>
      <c r="Y3729" t="s">
        <v>36</v>
      </c>
      <c r="Z3729" t="s">
        <v>28</v>
      </c>
      <c r="AA3729" t="s">
        <v>29</v>
      </c>
      <c r="AB3729" t="s">
        <v>30</v>
      </c>
    </row>
    <row r="3730" spans="1:28" x14ac:dyDescent="0.3">
      <c r="A3730" t="s">
        <v>10514</v>
      </c>
      <c r="B3730" t="s">
        <v>1537</v>
      </c>
      <c r="C3730" t="s">
        <v>10515</v>
      </c>
      <c r="D3730" t="s">
        <v>50</v>
      </c>
      <c r="E3730">
        <v>18</v>
      </c>
      <c r="F3730" t="s">
        <v>17465</v>
      </c>
      <c r="G3730">
        <v>2024</v>
      </c>
      <c r="H3730">
        <f t="shared" si="176"/>
        <v>45491</v>
      </c>
      <c r="I3730">
        <v>11</v>
      </c>
      <c r="J3730">
        <v>35</v>
      </c>
      <c r="K3730">
        <v>59</v>
      </c>
      <c r="L3730" t="s">
        <v>17467</v>
      </c>
      <c r="M3730">
        <f t="shared" si="174"/>
        <v>0.4833217592592593</v>
      </c>
      <c r="N3730" t="str">
        <f t="shared" si="175"/>
        <v>9 AM-12 PM</v>
      </c>
      <c r="O3730">
        <v>1068.07</v>
      </c>
      <c r="P3730">
        <v>98</v>
      </c>
      <c r="Q3730">
        <v>94.86</v>
      </c>
      <c r="R3730">
        <v>3.14</v>
      </c>
      <c r="S3730">
        <v>973.21</v>
      </c>
      <c r="T3730" t="s">
        <v>34</v>
      </c>
      <c r="U3730" t="s">
        <v>23</v>
      </c>
      <c r="V3730" t="s">
        <v>24</v>
      </c>
      <c r="W3730" t="s">
        <v>10516</v>
      </c>
      <c r="X3730" t="s">
        <v>26</v>
      </c>
      <c r="Y3730" t="s">
        <v>36</v>
      </c>
      <c r="Z3730" t="s">
        <v>28</v>
      </c>
      <c r="AA3730" t="s">
        <v>37</v>
      </c>
      <c r="AB3730" t="s">
        <v>30</v>
      </c>
    </row>
    <row r="3731" spans="1:28" x14ac:dyDescent="0.3">
      <c r="A3731" t="s">
        <v>10517</v>
      </c>
      <c r="B3731" t="s">
        <v>1543</v>
      </c>
      <c r="C3731" t="s">
        <v>10518</v>
      </c>
      <c r="D3731" t="s">
        <v>50</v>
      </c>
      <c r="E3731">
        <v>18</v>
      </c>
      <c r="F3731" t="s">
        <v>17465</v>
      </c>
      <c r="G3731">
        <v>2024</v>
      </c>
      <c r="H3731">
        <f t="shared" si="176"/>
        <v>45491</v>
      </c>
      <c r="I3731">
        <v>11</v>
      </c>
      <c r="J3731">
        <v>33</v>
      </c>
      <c r="K3731">
        <v>13</v>
      </c>
      <c r="L3731" t="s">
        <v>17467</v>
      </c>
      <c r="M3731">
        <f t="shared" si="174"/>
        <v>0.48140046296296296</v>
      </c>
      <c r="N3731" t="str">
        <f t="shared" si="175"/>
        <v>9 AM-12 PM</v>
      </c>
      <c r="O3731">
        <v>298.24</v>
      </c>
      <c r="P3731">
        <v>199</v>
      </c>
      <c r="Q3731">
        <v>191.04</v>
      </c>
      <c r="R3731">
        <v>7.96</v>
      </c>
      <c r="S3731">
        <v>107.2</v>
      </c>
      <c r="T3731" t="s">
        <v>34</v>
      </c>
      <c r="U3731" t="s">
        <v>23</v>
      </c>
      <c r="V3731" t="s">
        <v>24</v>
      </c>
      <c r="W3731" t="s">
        <v>10519</v>
      </c>
      <c r="X3731" t="s">
        <v>26</v>
      </c>
      <c r="Y3731" t="s">
        <v>36</v>
      </c>
      <c r="Z3731" t="s">
        <v>28</v>
      </c>
      <c r="AA3731" t="s">
        <v>29</v>
      </c>
      <c r="AB3731" t="s">
        <v>30</v>
      </c>
    </row>
    <row r="3732" spans="1:28" x14ac:dyDescent="0.3">
      <c r="A3732" t="s">
        <v>10520</v>
      </c>
      <c r="B3732" t="s">
        <v>98</v>
      </c>
      <c r="C3732" t="s">
        <v>10521</v>
      </c>
      <c r="D3732" t="s">
        <v>21</v>
      </c>
      <c r="E3732">
        <v>18</v>
      </c>
      <c r="F3732" t="s">
        <v>17465</v>
      </c>
      <c r="G3732">
        <v>2024</v>
      </c>
      <c r="H3732">
        <f t="shared" si="176"/>
        <v>45491</v>
      </c>
      <c r="I3732">
        <v>11</v>
      </c>
      <c r="J3732">
        <v>32</v>
      </c>
      <c r="K3732">
        <v>14</v>
      </c>
      <c r="L3732" t="s">
        <v>17467</v>
      </c>
      <c r="M3732">
        <f t="shared" si="174"/>
        <v>0.48071759259259261</v>
      </c>
      <c r="N3732" t="str">
        <f t="shared" si="175"/>
        <v>9 AM-12 PM</v>
      </c>
      <c r="O3732">
        <v>2163.7199999999998</v>
      </c>
      <c r="P3732">
        <v>349</v>
      </c>
      <c r="Q3732">
        <v>338.53</v>
      </c>
      <c r="R3732">
        <v>10.47</v>
      </c>
      <c r="S3732">
        <v>1825.19</v>
      </c>
      <c r="T3732" t="s">
        <v>34</v>
      </c>
      <c r="U3732" t="s">
        <v>23</v>
      </c>
      <c r="V3732" t="s">
        <v>24</v>
      </c>
      <c r="W3732" t="s">
        <v>10522</v>
      </c>
      <c r="X3732" t="s">
        <v>26</v>
      </c>
      <c r="Y3732" t="s">
        <v>36</v>
      </c>
      <c r="Z3732" t="s">
        <v>28</v>
      </c>
      <c r="AA3732" t="s">
        <v>29</v>
      </c>
      <c r="AB3732" t="s">
        <v>30</v>
      </c>
    </row>
    <row r="3733" spans="1:28" x14ac:dyDescent="0.3">
      <c r="A3733" t="s">
        <v>10523</v>
      </c>
      <c r="B3733" t="s">
        <v>94</v>
      </c>
      <c r="C3733" t="s">
        <v>10524</v>
      </c>
      <c r="D3733" t="s">
        <v>21</v>
      </c>
      <c r="E3733">
        <v>18</v>
      </c>
      <c r="F3733" t="s">
        <v>17465</v>
      </c>
      <c r="G3733">
        <v>2024</v>
      </c>
      <c r="H3733">
        <f t="shared" si="176"/>
        <v>45491</v>
      </c>
      <c r="I3733">
        <v>11</v>
      </c>
      <c r="J3733">
        <v>30</v>
      </c>
      <c r="K3733">
        <v>8</v>
      </c>
      <c r="L3733" t="s">
        <v>17467</v>
      </c>
      <c r="M3733">
        <f t="shared" si="174"/>
        <v>0.47925925925925927</v>
      </c>
      <c r="N3733" t="str">
        <f t="shared" si="175"/>
        <v>9 AM-12 PM</v>
      </c>
      <c r="O3733">
        <v>606.4</v>
      </c>
      <c r="P3733">
        <v>349</v>
      </c>
      <c r="Q3733">
        <v>338.53</v>
      </c>
      <c r="R3733">
        <v>10.47</v>
      </c>
      <c r="S3733">
        <v>267.87</v>
      </c>
      <c r="T3733" t="s">
        <v>34</v>
      </c>
      <c r="U3733" t="s">
        <v>23</v>
      </c>
      <c r="V3733" t="s">
        <v>24</v>
      </c>
      <c r="W3733" t="s">
        <v>10525</v>
      </c>
      <c r="X3733" t="s">
        <v>26</v>
      </c>
      <c r="Y3733" t="s">
        <v>36</v>
      </c>
      <c r="Z3733" t="s">
        <v>28</v>
      </c>
      <c r="AA3733" t="s">
        <v>29</v>
      </c>
      <c r="AB3733" t="s">
        <v>30</v>
      </c>
    </row>
    <row r="3734" spans="1:28" x14ac:dyDescent="0.3">
      <c r="A3734" t="s">
        <v>10526</v>
      </c>
      <c r="B3734" t="s">
        <v>185</v>
      </c>
      <c r="C3734" t="s">
        <v>10527</v>
      </c>
      <c r="D3734" t="s">
        <v>74</v>
      </c>
      <c r="E3734">
        <v>18</v>
      </c>
      <c r="F3734" t="s">
        <v>17465</v>
      </c>
      <c r="G3734">
        <v>2024</v>
      </c>
      <c r="H3734">
        <f t="shared" si="176"/>
        <v>45491</v>
      </c>
      <c r="I3734">
        <v>11</v>
      </c>
      <c r="J3734">
        <v>28</v>
      </c>
      <c r="K3734">
        <v>15</v>
      </c>
      <c r="L3734" t="s">
        <v>17467</v>
      </c>
      <c r="M3734">
        <f t="shared" si="174"/>
        <v>0.47795138888888888</v>
      </c>
      <c r="N3734" t="str">
        <f t="shared" si="175"/>
        <v>9 AM-12 PM</v>
      </c>
      <c r="O3734">
        <v>581.17999999999995</v>
      </c>
      <c r="P3734">
        <v>299</v>
      </c>
      <c r="Q3734">
        <v>290.93</v>
      </c>
      <c r="R3734">
        <v>8.07</v>
      </c>
      <c r="S3734">
        <v>290.25</v>
      </c>
      <c r="T3734" t="s">
        <v>34</v>
      </c>
      <c r="U3734" t="s">
        <v>23</v>
      </c>
      <c r="V3734" t="s">
        <v>24</v>
      </c>
      <c r="W3734" t="s">
        <v>10528</v>
      </c>
      <c r="X3734" t="s">
        <v>26</v>
      </c>
      <c r="Y3734" t="s">
        <v>36</v>
      </c>
      <c r="Z3734" t="s">
        <v>28</v>
      </c>
      <c r="AA3734" t="s">
        <v>29</v>
      </c>
      <c r="AB3734" t="s">
        <v>30</v>
      </c>
    </row>
    <row r="3735" spans="1:28" x14ac:dyDescent="0.3">
      <c r="A3735" t="s">
        <v>10529</v>
      </c>
      <c r="B3735" t="s">
        <v>1537</v>
      </c>
      <c r="C3735" t="s">
        <v>9683</v>
      </c>
      <c r="D3735" t="s">
        <v>104</v>
      </c>
      <c r="E3735">
        <v>18</v>
      </c>
      <c r="F3735" t="s">
        <v>17465</v>
      </c>
      <c r="G3735">
        <v>2024</v>
      </c>
      <c r="H3735">
        <f t="shared" si="176"/>
        <v>45491</v>
      </c>
      <c r="I3735">
        <v>11</v>
      </c>
      <c r="J3735">
        <v>23</v>
      </c>
      <c r="K3735">
        <v>33</v>
      </c>
      <c r="L3735" t="s">
        <v>17467</v>
      </c>
      <c r="M3735">
        <f t="shared" si="174"/>
        <v>0.47468749999999998</v>
      </c>
      <c r="N3735" t="str">
        <f t="shared" si="175"/>
        <v>9 AM-12 PM</v>
      </c>
      <c r="O3735">
        <v>3347.07</v>
      </c>
      <c r="P3735">
        <v>2280</v>
      </c>
      <c r="Q3735">
        <v>2279</v>
      </c>
      <c r="R3735">
        <v>1</v>
      </c>
      <c r="S3735">
        <v>1068.07</v>
      </c>
      <c r="T3735" t="s">
        <v>105</v>
      </c>
      <c r="U3735" t="s">
        <v>23</v>
      </c>
      <c r="V3735" t="s">
        <v>24</v>
      </c>
      <c r="W3735" t="s">
        <v>9684</v>
      </c>
      <c r="X3735" t="s">
        <v>26</v>
      </c>
      <c r="Y3735" t="s">
        <v>36</v>
      </c>
      <c r="Z3735" t="s">
        <v>28</v>
      </c>
      <c r="AA3735" t="s">
        <v>26</v>
      </c>
      <c r="AB3735" t="s">
        <v>30</v>
      </c>
    </row>
    <row r="3736" spans="1:28" x14ac:dyDescent="0.3">
      <c r="A3736" t="s">
        <v>10530</v>
      </c>
      <c r="B3736" t="s">
        <v>102</v>
      </c>
      <c r="C3736" t="s">
        <v>10531</v>
      </c>
      <c r="D3736" t="s">
        <v>3226</v>
      </c>
      <c r="E3736">
        <v>18</v>
      </c>
      <c r="F3736" t="s">
        <v>17465</v>
      </c>
      <c r="G3736">
        <v>2024</v>
      </c>
      <c r="H3736">
        <f t="shared" si="176"/>
        <v>45491</v>
      </c>
      <c r="I3736">
        <v>11</v>
      </c>
      <c r="J3736">
        <v>20</v>
      </c>
      <c r="K3736">
        <v>40</v>
      </c>
      <c r="L3736" t="s">
        <v>17467</v>
      </c>
      <c r="M3736">
        <f t="shared" si="174"/>
        <v>0.47268518518518521</v>
      </c>
      <c r="N3736" t="str">
        <f t="shared" si="175"/>
        <v>9 AM-12 PM</v>
      </c>
      <c r="O3736">
        <v>6462.86</v>
      </c>
      <c r="P3736">
        <v>2491</v>
      </c>
      <c r="Q3736">
        <v>2490.5</v>
      </c>
      <c r="R3736">
        <v>0.5</v>
      </c>
      <c r="S3736">
        <v>3972.36</v>
      </c>
      <c r="T3736" t="s">
        <v>34</v>
      </c>
      <c r="U3736" t="s">
        <v>23</v>
      </c>
      <c r="V3736" t="s">
        <v>24</v>
      </c>
      <c r="W3736" t="s">
        <v>10532</v>
      </c>
      <c r="X3736" t="s">
        <v>26</v>
      </c>
      <c r="Y3736" t="s">
        <v>27</v>
      </c>
      <c r="Z3736" t="s">
        <v>28</v>
      </c>
      <c r="AA3736" t="s">
        <v>26</v>
      </c>
      <c r="AB3736" t="s">
        <v>30</v>
      </c>
    </row>
    <row r="3737" spans="1:28" x14ac:dyDescent="0.3">
      <c r="A3737" t="s">
        <v>10533</v>
      </c>
      <c r="B3737" t="s">
        <v>57</v>
      </c>
      <c r="C3737" t="s">
        <v>2664</v>
      </c>
      <c r="D3737" t="s">
        <v>74</v>
      </c>
      <c r="E3737">
        <v>18</v>
      </c>
      <c r="F3737" t="s">
        <v>17465</v>
      </c>
      <c r="G3737">
        <v>2024</v>
      </c>
      <c r="H3737">
        <f t="shared" si="176"/>
        <v>45491</v>
      </c>
      <c r="I3737">
        <v>11</v>
      </c>
      <c r="J3737">
        <v>16</v>
      </c>
      <c r="K3737">
        <v>19</v>
      </c>
      <c r="L3737" t="s">
        <v>17467</v>
      </c>
      <c r="M3737">
        <f t="shared" si="174"/>
        <v>0.4696643518518519</v>
      </c>
      <c r="N3737" t="str">
        <f t="shared" si="175"/>
        <v>9 AM-12 PM</v>
      </c>
      <c r="O3737">
        <v>1231.01</v>
      </c>
      <c r="P3737">
        <v>33</v>
      </c>
      <c r="Q3737">
        <v>32.01</v>
      </c>
      <c r="R3737">
        <v>0.99</v>
      </c>
      <c r="S3737">
        <v>1199</v>
      </c>
      <c r="T3737" t="s">
        <v>34</v>
      </c>
      <c r="U3737" t="s">
        <v>23</v>
      </c>
      <c r="V3737" t="s">
        <v>24</v>
      </c>
      <c r="W3737" t="s">
        <v>10534</v>
      </c>
      <c r="X3737" t="s">
        <v>26</v>
      </c>
      <c r="Y3737" t="s">
        <v>36</v>
      </c>
      <c r="Z3737" t="s">
        <v>28</v>
      </c>
      <c r="AA3737" t="s">
        <v>29</v>
      </c>
      <c r="AB3737" t="s">
        <v>30</v>
      </c>
    </row>
    <row r="3738" spans="1:28" x14ac:dyDescent="0.3">
      <c r="A3738" t="s">
        <v>10535</v>
      </c>
      <c r="B3738" t="s">
        <v>94</v>
      </c>
      <c r="C3738" t="s">
        <v>10536</v>
      </c>
      <c r="D3738" t="s">
        <v>50</v>
      </c>
      <c r="E3738">
        <v>18</v>
      </c>
      <c r="F3738" t="s">
        <v>17465</v>
      </c>
      <c r="G3738">
        <v>2024</v>
      </c>
      <c r="H3738">
        <f t="shared" si="176"/>
        <v>45491</v>
      </c>
      <c r="I3738">
        <v>11</v>
      </c>
      <c r="J3738">
        <v>14</v>
      </c>
      <c r="K3738">
        <v>28</v>
      </c>
      <c r="L3738" t="s">
        <v>17467</v>
      </c>
      <c r="M3738">
        <f t="shared" si="174"/>
        <v>0.46837962962962965</v>
      </c>
      <c r="N3738" t="str">
        <f t="shared" si="175"/>
        <v>9 AM-12 PM</v>
      </c>
      <c r="O3738">
        <v>297.44</v>
      </c>
      <c r="P3738">
        <v>199</v>
      </c>
      <c r="Q3738">
        <v>191.04</v>
      </c>
      <c r="R3738">
        <v>7.96</v>
      </c>
      <c r="S3738">
        <v>106.4</v>
      </c>
      <c r="T3738" t="s">
        <v>34</v>
      </c>
      <c r="U3738" t="s">
        <v>23</v>
      </c>
      <c r="V3738" t="s">
        <v>24</v>
      </c>
      <c r="W3738" t="s">
        <v>10537</v>
      </c>
      <c r="X3738" t="s">
        <v>26</v>
      </c>
      <c r="Y3738" t="s">
        <v>36</v>
      </c>
      <c r="Z3738" t="s">
        <v>28</v>
      </c>
      <c r="AA3738" t="s">
        <v>29</v>
      </c>
      <c r="AB3738" t="s">
        <v>30</v>
      </c>
    </row>
    <row r="3739" spans="1:28" x14ac:dyDescent="0.3">
      <c r="A3739" t="s">
        <v>10538</v>
      </c>
      <c r="B3739" t="s">
        <v>98</v>
      </c>
      <c r="C3739" t="s">
        <v>10539</v>
      </c>
      <c r="D3739" t="s">
        <v>74</v>
      </c>
      <c r="E3739">
        <v>18</v>
      </c>
      <c r="F3739" t="s">
        <v>17465</v>
      </c>
      <c r="G3739">
        <v>2024</v>
      </c>
      <c r="H3739">
        <f t="shared" si="176"/>
        <v>45491</v>
      </c>
      <c r="I3739">
        <v>10</v>
      </c>
      <c r="J3739">
        <v>58</v>
      </c>
      <c r="K3739">
        <v>14</v>
      </c>
      <c r="L3739" t="s">
        <v>17467</v>
      </c>
      <c r="M3739">
        <f t="shared" si="174"/>
        <v>0.45710648148148153</v>
      </c>
      <c r="N3739" t="str">
        <f t="shared" si="175"/>
        <v>9 AM-12 PM</v>
      </c>
      <c r="O3739">
        <v>2531.35</v>
      </c>
      <c r="P3739">
        <v>379</v>
      </c>
      <c r="Q3739">
        <v>367.63</v>
      </c>
      <c r="R3739">
        <v>11.37</v>
      </c>
      <c r="S3739">
        <v>2163.7199999999998</v>
      </c>
      <c r="T3739" t="s">
        <v>34</v>
      </c>
      <c r="U3739" t="s">
        <v>23</v>
      </c>
      <c r="V3739" t="s">
        <v>24</v>
      </c>
      <c r="W3739" t="s">
        <v>10540</v>
      </c>
      <c r="X3739" t="s">
        <v>26</v>
      </c>
      <c r="Y3739" t="s">
        <v>36</v>
      </c>
      <c r="Z3739" t="s">
        <v>28</v>
      </c>
      <c r="AA3739" t="s">
        <v>3773</v>
      </c>
      <c r="AB3739" t="s">
        <v>30</v>
      </c>
    </row>
    <row r="3740" spans="1:28" x14ac:dyDescent="0.3">
      <c r="A3740" t="s">
        <v>10541</v>
      </c>
      <c r="B3740" t="s">
        <v>98</v>
      </c>
      <c r="C3740" t="s">
        <v>10542</v>
      </c>
      <c r="D3740" t="s">
        <v>74</v>
      </c>
      <c r="E3740">
        <v>18</v>
      </c>
      <c r="F3740" t="s">
        <v>17465</v>
      </c>
      <c r="G3740">
        <v>2024</v>
      </c>
      <c r="H3740">
        <f t="shared" si="176"/>
        <v>45491</v>
      </c>
      <c r="I3740">
        <v>10</v>
      </c>
      <c r="J3740">
        <v>51</v>
      </c>
      <c r="K3740">
        <v>7</v>
      </c>
      <c r="L3740" t="s">
        <v>17467</v>
      </c>
      <c r="M3740">
        <f t="shared" si="174"/>
        <v>0.45216435185185189</v>
      </c>
      <c r="N3740" t="str">
        <f t="shared" si="175"/>
        <v>9 AM-12 PM</v>
      </c>
      <c r="O3740">
        <v>2724.38</v>
      </c>
      <c r="P3740">
        <v>199</v>
      </c>
      <c r="Q3740">
        <v>193.03</v>
      </c>
      <c r="R3740">
        <v>5.97</v>
      </c>
      <c r="S3740">
        <v>2531.35</v>
      </c>
      <c r="T3740" t="s">
        <v>34</v>
      </c>
      <c r="U3740" t="s">
        <v>23</v>
      </c>
      <c r="V3740" t="s">
        <v>24</v>
      </c>
      <c r="W3740" t="s">
        <v>10543</v>
      </c>
      <c r="X3740" t="s">
        <v>26</v>
      </c>
      <c r="Y3740" t="s">
        <v>36</v>
      </c>
      <c r="Z3740" t="s">
        <v>28</v>
      </c>
      <c r="AA3740" t="s">
        <v>29</v>
      </c>
      <c r="AB3740" t="s">
        <v>30</v>
      </c>
    </row>
    <row r="3741" spans="1:28" x14ac:dyDescent="0.3">
      <c r="A3741" t="s">
        <v>10544</v>
      </c>
      <c r="B3741" t="s">
        <v>1537</v>
      </c>
      <c r="C3741" t="s">
        <v>10545</v>
      </c>
      <c r="D3741" t="s">
        <v>50</v>
      </c>
      <c r="E3741">
        <v>18</v>
      </c>
      <c r="F3741" t="s">
        <v>17465</v>
      </c>
      <c r="G3741">
        <v>2024</v>
      </c>
      <c r="H3741">
        <f t="shared" si="176"/>
        <v>45491</v>
      </c>
      <c r="I3741">
        <v>10</v>
      </c>
      <c r="J3741">
        <v>39</v>
      </c>
      <c r="K3741">
        <v>57</v>
      </c>
      <c r="L3741" t="s">
        <v>17467</v>
      </c>
      <c r="M3741">
        <f t="shared" si="174"/>
        <v>0.44440972222222225</v>
      </c>
      <c r="N3741" t="str">
        <f t="shared" si="175"/>
        <v>9 AM-12 PM</v>
      </c>
      <c r="O3741">
        <v>3539.7</v>
      </c>
      <c r="P3741">
        <v>199</v>
      </c>
      <c r="Q3741">
        <v>192.63</v>
      </c>
      <c r="R3741">
        <v>6.37</v>
      </c>
      <c r="S3741">
        <v>3347.07</v>
      </c>
      <c r="T3741" t="s">
        <v>34</v>
      </c>
      <c r="U3741" t="s">
        <v>23</v>
      </c>
      <c r="V3741" t="s">
        <v>24</v>
      </c>
      <c r="W3741" t="s">
        <v>10546</v>
      </c>
      <c r="X3741" t="s">
        <v>26</v>
      </c>
      <c r="Y3741" t="s">
        <v>36</v>
      </c>
      <c r="Z3741" t="s">
        <v>28</v>
      </c>
      <c r="AA3741" t="s">
        <v>37</v>
      </c>
      <c r="AB3741" t="s">
        <v>30</v>
      </c>
    </row>
    <row r="3742" spans="1:28" x14ac:dyDescent="0.3">
      <c r="A3742" t="s">
        <v>10547</v>
      </c>
      <c r="B3742" t="s">
        <v>1537</v>
      </c>
      <c r="C3742" t="s">
        <v>10548</v>
      </c>
      <c r="D3742" t="s">
        <v>21</v>
      </c>
      <c r="E3742">
        <v>18</v>
      </c>
      <c r="F3742" t="s">
        <v>17465</v>
      </c>
      <c r="G3742">
        <v>2024</v>
      </c>
      <c r="H3742">
        <f t="shared" si="176"/>
        <v>45491</v>
      </c>
      <c r="I3742">
        <v>10</v>
      </c>
      <c r="J3742">
        <v>33</v>
      </c>
      <c r="K3742">
        <v>46</v>
      </c>
      <c r="L3742" t="s">
        <v>17467</v>
      </c>
      <c r="M3742">
        <f t="shared" si="174"/>
        <v>0.44011574074074072</v>
      </c>
      <c r="N3742" t="str">
        <f t="shared" si="175"/>
        <v>9 AM-12 PM</v>
      </c>
      <c r="O3742">
        <v>3558.3</v>
      </c>
      <c r="P3742">
        <v>19</v>
      </c>
      <c r="Q3742">
        <v>18.600000000000001</v>
      </c>
      <c r="R3742">
        <v>0.4</v>
      </c>
      <c r="S3742">
        <v>3539.7</v>
      </c>
      <c r="T3742" t="s">
        <v>34</v>
      </c>
      <c r="U3742" t="s">
        <v>23</v>
      </c>
      <c r="V3742" t="s">
        <v>24</v>
      </c>
      <c r="W3742" t="s">
        <v>10549</v>
      </c>
      <c r="X3742" t="s">
        <v>26</v>
      </c>
      <c r="Y3742" t="s">
        <v>36</v>
      </c>
      <c r="Z3742" t="s">
        <v>28</v>
      </c>
      <c r="AA3742" t="s">
        <v>37</v>
      </c>
      <c r="AB3742" t="s">
        <v>30</v>
      </c>
    </row>
    <row r="3743" spans="1:28" x14ac:dyDescent="0.3">
      <c r="A3743" t="s">
        <v>10550</v>
      </c>
      <c r="B3743" t="s">
        <v>94</v>
      </c>
      <c r="C3743" t="s">
        <v>10551</v>
      </c>
      <c r="D3743" t="s">
        <v>74</v>
      </c>
      <c r="E3743">
        <v>18</v>
      </c>
      <c r="F3743" t="s">
        <v>17465</v>
      </c>
      <c r="G3743">
        <v>2024</v>
      </c>
      <c r="H3743">
        <f t="shared" si="176"/>
        <v>45491</v>
      </c>
      <c r="I3743">
        <v>10</v>
      </c>
      <c r="J3743">
        <v>4</v>
      </c>
      <c r="K3743">
        <v>30</v>
      </c>
      <c r="L3743" t="s">
        <v>17467</v>
      </c>
      <c r="M3743">
        <f t="shared" si="174"/>
        <v>0.41979166666666662</v>
      </c>
      <c r="N3743" t="str">
        <f t="shared" si="175"/>
        <v>9 AM-12 PM</v>
      </c>
      <c r="O3743">
        <v>538.97</v>
      </c>
      <c r="P3743">
        <v>249</v>
      </c>
      <c r="Q3743">
        <v>241.53</v>
      </c>
      <c r="R3743">
        <v>7.47</v>
      </c>
      <c r="S3743">
        <v>297.44</v>
      </c>
      <c r="T3743" t="s">
        <v>34</v>
      </c>
      <c r="U3743" t="s">
        <v>23</v>
      </c>
      <c r="V3743" t="s">
        <v>24</v>
      </c>
      <c r="W3743" t="s">
        <v>10552</v>
      </c>
      <c r="X3743" t="s">
        <v>26</v>
      </c>
      <c r="Y3743" t="s">
        <v>36</v>
      </c>
      <c r="Z3743" t="s">
        <v>28</v>
      </c>
      <c r="AA3743" t="s">
        <v>29</v>
      </c>
      <c r="AB3743" t="s">
        <v>30</v>
      </c>
    </row>
    <row r="3744" spans="1:28" x14ac:dyDescent="0.3">
      <c r="A3744" t="s">
        <v>10553</v>
      </c>
      <c r="B3744" t="s">
        <v>1222</v>
      </c>
      <c r="C3744" t="s">
        <v>10554</v>
      </c>
      <c r="D3744" t="s">
        <v>50</v>
      </c>
      <c r="E3744">
        <v>18</v>
      </c>
      <c r="F3744" t="s">
        <v>17465</v>
      </c>
      <c r="G3744">
        <v>2024</v>
      </c>
      <c r="H3744">
        <f t="shared" si="176"/>
        <v>45491</v>
      </c>
      <c r="I3744">
        <v>9</v>
      </c>
      <c r="J3744">
        <v>58</v>
      </c>
      <c r="K3744">
        <v>6</v>
      </c>
      <c r="L3744" t="s">
        <v>17467</v>
      </c>
      <c r="M3744">
        <f t="shared" si="174"/>
        <v>0.41534722222222226</v>
      </c>
      <c r="N3744" t="str">
        <f t="shared" si="175"/>
        <v>9 AM-12 PM</v>
      </c>
      <c r="O3744">
        <v>28.09</v>
      </c>
      <c r="P3744">
        <v>10</v>
      </c>
      <c r="Q3744">
        <v>9.6</v>
      </c>
      <c r="R3744">
        <v>0.4</v>
      </c>
      <c r="S3744">
        <v>18.489999999999998</v>
      </c>
      <c r="T3744" t="s">
        <v>34</v>
      </c>
      <c r="U3744" t="s">
        <v>23</v>
      </c>
      <c r="V3744" t="s">
        <v>24</v>
      </c>
      <c r="W3744" t="s">
        <v>10555</v>
      </c>
      <c r="X3744" t="s">
        <v>26</v>
      </c>
      <c r="Y3744" t="s">
        <v>36</v>
      </c>
      <c r="Z3744" t="s">
        <v>28</v>
      </c>
      <c r="AA3744" t="s">
        <v>29</v>
      </c>
      <c r="AB3744" t="s">
        <v>30</v>
      </c>
    </row>
    <row r="3745" spans="1:28" x14ac:dyDescent="0.3">
      <c r="A3745" t="s">
        <v>10556</v>
      </c>
      <c r="B3745" t="s">
        <v>48</v>
      </c>
      <c r="C3745" t="s">
        <v>10557</v>
      </c>
      <c r="D3745" t="s">
        <v>21</v>
      </c>
      <c r="E3745">
        <v>18</v>
      </c>
      <c r="F3745" t="s">
        <v>17465</v>
      </c>
      <c r="G3745">
        <v>2024</v>
      </c>
      <c r="H3745">
        <f t="shared" si="176"/>
        <v>45491</v>
      </c>
      <c r="I3745">
        <v>9</v>
      </c>
      <c r="J3745">
        <v>53</v>
      </c>
      <c r="K3745">
        <v>33</v>
      </c>
      <c r="L3745" t="s">
        <v>17467</v>
      </c>
      <c r="M3745">
        <f t="shared" si="174"/>
        <v>0.41218749999999998</v>
      </c>
      <c r="N3745" t="str">
        <f t="shared" si="175"/>
        <v>9 AM-12 PM</v>
      </c>
      <c r="O3745">
        <v>786.8</v>
      </c>
      <c r="P3745">
        <v>209</v>
      </c>
      <c r="Q3745">
        <v>202.73</v>
      </c>
      <c r="R3745">
        <v>6.27</v>
      </c>
      <c r="S3745">
        <v>584.07000000000005</v>
      </c>
      <c r="T3745" t="s">
        <v>34</v>
      </c>
      <c r="U3745" t="s">
        <v>23</v>
      </c>
      <c r="V3745" t="s">
        <v>24</v>
      </c>
      <c r="W3745" t="s">
        <v>10558</v>
      </c>
      <c r="X3745" t="s">
        <v>26</v>
      </c>
      <c r="Y3745" t="s">
        <v>36</v>
      </c>
      <c r="Z3745" t="s">
        <v>28</v>
      </c>
      <c r="AA3745" t="s">
        <v>29</v>
      </c>
      <c r="AB3745" t="s">
        <v>30</v>
      </c>
    </row>
    <row r="3746" spans="1:28" x14ac:dyDescent="0.3">
      <c r="A3746" t="s">
        <v>10559</v>
      </c>
      <c r="B3746" t="s">
        <v>102</v>
      </c>
      <c r="C3746" t="s">
        <v>10560</v>
      </c>
      <c r="D3746" t="s">
        <v>21</v>
      </c>
      <c r="E3746">
        <v>18</v>
      </c>
      <c r="F3746" t="s">
        <v>17465</v>
      </c>
      <c r="G3746">
        <v>2024</v>
      </c>
      <c r="H3746">
        <f t="shared" si="176"/>
        <v>45491</v>
      </c>
      <c r="I3746">
        <v>9</v>
      </c>
      <c r="J3746">
        <v>53</v>
      </c>
      <c r="K3746">
        <v>13</v>
      </c>
      <c r="L3746" t="s">
        <v>17467</v>
      </c>
      <c r="M3746">
        <f t="shared" si="174"/>
        <v>0.41195601851851849</v>
      </c>
      <c r="N3746" t="str">
        <f t="shared" si="175"/>
        <v>9 AM-12 PM</v>
      </c>
      <c r="O3746">
        <v>6755.58</v>
      </c>
      <c r="P3746">
        <v>299</v>
      </c>
      <c r="Q3746">
        <v>292.72000000000003</v>
      </c>
      <c r="R3746">
        <v>6.28</v>
      </c>
      <c r="S3746">
        <v>6462.86</v>
      </c>
      <c r="T3746" t="s">
        <v>34</v>
      </c>
      <c r="U3746" t="s">
        <v>23</v>
      </c>
      <c r="V3746" t="s">
        <v>24</v>
      </c>
      <c r="W3746" t="s">
        <v>10561</v>
      </c>
      <c r="X3746" t="s">
        <v>26</v>
      </c>
      <c r="Y3746" t="s">
        <v>36</v>
      </c>
      <c r="Z3746" t="s">
        <v>28</v>
      </c>
      <c r="AA3746" t="s">
        <v>29</v>
      </c>
      <c r="AB3746" t="s">
        <v>30</v>
      </c>
    </row>
    <row r="3747" spans="1:28" x14ac:dyDescent="0.3">
      <c r="A3747" t="s">
        <v>10562</v>
      </c>
      <c r="B3747" t="s">
        <v>44</v>
      </c>
      <c r="C3747" t="s">
        <v>10560</v>
      </c>
      <c r="D3747" t="s">
        <v>21</v>
      </c>
      <c r="E3747">
        <v>18</v>
      </c>
      <c r="F3747" t="s">
        <v>17465</v>
      </c>
      <c r="G3747">
        <v>2024</v>
      </c>
      <c r="H3747">
        <f t="shared" si="176"/>
        <v>45491</v>
      </c>
      <c r="I3747">
        <v>9</v>
      </c>
      <c r="J3747">
        <v>49</v>
      </c>
      <c r="K3747">
        <v>50</v>
      </c>
      <c r="L3747" t="s">
        <v>17467</v>
      </c>
      <c r="M3747">
        <f t="shared" si="174"/>
        <v>0.40960648148148149</v>
      </c>
      <c r="N3747" t="str">
        <f t="shared" si="175"/>
        <v>9 AM-12 PM</v>
      </c>
      <c r="O3747">
        <v>299.51</v>
      </c>
      <c r="P3747">
        <v>299</v>
      </c>
      <c r="Q3747">
        <v>292.72000000000003</v>
      </c>
      <c r="R3747">
        <v>6.28</v>
      </c>
      <c r="S3747">
        <v>6.79</v>
      </c>
      <c r="T3747" t="s">
        <v>22</v>
      </c>
      <c r="U3747" t="s">
        <v>23</v>
      </c>
      <c r="V3747" t="s">
        <v>24</v>
      </c>
      <c r="W3747" t="s">
        <v>10563</v>
      </c>
      <c r="X3747" t="s">
        <v>26</v>
      </c>
      <c r="Y3747" t="s">
        <v>27</v>
      </c>
      <c r="Z3747" t="s">
        <v>28</v>
      </c>
      <c r="AA3747" t="s">
        <v>29</v>
      </c>
      <c r="AB3747" t="s">
        <v>30</v>
      </c>
    </row>
    <row r="3748" spans="1:28" x14ac:dyDescent="0.3">
      <c r="A3748" t="s">
        <v>10564</v>
      </c>
      <c r="B3748" t="s">
        <v>57</v>
      </c>
      <c r="C3748" t="s">
        <v>10565</v>
      </c>
      <c r="D3748" t="s">
        <v>50</v>
      </c>
      <c r="E3748">
        <v>18</v>
      </c>
      <c r="F3748" t="s">
        <v>17465</v>
      </c>
      <c r="G3748">
        <v>2024</v>
      </c>
      <c r="H3748">
        <f t="shared" si="176"/>
        <v>45491</v>
      </c>
      <c r="I3748">
        <v>9</v>
      </c>
      <c r="J3748">
        <v>46</v>
      </c>
      <c r="K3748">
        <v>34</v>
      </c>
      <c r="L3748" t="s">
        <v>17467</v>
      </c>
      <c r="M3748">
        <f t="shared" si="174"/>
        <v>0.40733796296296299</v>
      </c>
      <c r="N3748" t="str">
        <f t="shared" si="175"/>
        <v>9 AM-12 PM</v>
      </c>
      <c r="O3748">
        <v>1422.05</v>
      </c>
      <c r="P3748">
        <v>199</v>
      </c>
      <c r="Q3748">
        <v>191.04</v>
      </c>
      <c r="R3748">
        <v>7.96</v>
      </c>
      <c r="S3748">
        <v>1231.01</v>
      </c>
      <c r="T3748" t="s">
        <v>34</v>
      </c>
      <c r="U3748" t="s">
        <v>23</v>
      </c>
      <c r="V3748" t="s">
        <v>24</v>
      </c>
      <c r="W3748" t="s">
        <v>10566</v>
      </c>
      <c r="X3748" t="s">
        <v>26</v>
      </c>
      <c r="Y3748" t="s">
        <v>36</v>
      </c>
      <c r="Z3748" t="s">
        <v>28</v>
      </c>
      <c r="AA3748" t="s">
        <v>29</v>
      </c>
      <c r="AB3748" t="s">
        <v>30</v>
      </c>
    </row>
    <row r="3749" spans="1:28" x14ac:dyDescent="0.3">
      <c r="A3749" t="s">
        <v>10567</v>
      </c>
      <c r="B3749" t="s">
        <v>94</v>
      </c>
      <c r="C3749" t="s">
        <v>10568</v>
      </c>
      <c r="D3749" t="s">
        <v>50</v>
      </c>
      <c r="E3749">
        <v>18</v>
      </c>
      <c r="F3749" t="s">
        <v>17465</v>
      </c>
      <c r="G3749">
        <v>2024</v>
      </c>
      <c r="H3749">
        <f t="shared" si="176"/>
        <v>45491</v>
      </c>
      <c r="I3749">
        <v>9</v>
      </c>
      <c r="J3749">
        <v>36</v>
      </c>
      <c r="K3749">
        <v>1</v>
      </c>
      <c r="L3749" t="s">
        <v>17467</v>
      </c>
      <c r="M3749">
        <f t="shared" si="174"/>
        <v>0.40001157407407412</v>
      </c>
      <c r="N3749" t="str">
        <f t="shared" si="175"/>
        <v>9 AM-12 PM</v>
      </c>
      <c r="O3749">
        <v>230.01</v>
      </c>
      <c r="P3749">
        <v>199</v>
      </c>
      <c r="Q3749">
        <v>191.04</v>
      </c>
      <c r="R3749">
        <v>7.96</v>
      </c>
      <c r="S3749">
        <v>38.97</v>
      </c>
      <c r="T3749" t="s">
        <v>34</v>
      </c>
      <c r="U3749" t="s">
        <v>23</v>
      </c>
      <c r="V3749" t="s">
        <v>24</v>
      </c>
      <c r="W3749" t="s">
        <v>10569</v>
      </c>
      <c r="X3749" t="s">
        <v>26</v>
      </c>
      <c r="Y3749" t="s">
        <v>36</v>
      </c>
      <c r="Z3749" t="s">
        <v>28</v>
      </c>
      <c r="AA3749" t="s">
        <v>37</v>
      </c>
      <c r="AB3749" t="s">
        <v>30</v>
      </c>
    </row>
    <row r="3750" spans="1:28" x14ac:dyDescent="0.3">
      <c r="A3750" t="s">
        <v>10570</v>
      </c>
      <c r="B3750" t="s">
        <v>185</v>
      </c>
      <c r="C3750" t="s">
        <v>10571</v>
      </c>
      <c r="D3750" t="s">
        <v>21</v>
      </c>
      <c r="E3750">
        <v>18</v>
      </c>
      <c r="F3750" t="s">
        <v>17465</v>
      </c>
      <c r="G3750">
        <v>2024</v>
      </c>
      <c r="H3750">
        <f t="shared" si="176"/>
        <v>45491</v>
      </c>
      <c r="I3750">
        <v>9</v>
      </c>
      <c r="J3750">
        <v>12</v>
      </c>
      <c r="K3750">
        <v>6</v>
      </c>
      <c r="L3750" t="s">
        <v>17467</v>
      </c>
      <c r="M3750">
        <f t="shared" si="174"/>
        <v>0.38340277777777776</v>
      </c>
      <c r="N3750" t="str">
        <f t="shared" si="175"/>
        <v>9 AM-12 PM</v>
      </c>
      <c r="O3750">
        <v>406.11</v>
      </c>
      <c r="P3750">
        <v>19</v>
      </c>
      <c r="Q3750">
        <v>18.559999999999999</v>
      </c>
      <c r="R3750">
        <v>0.44</v>
      </c>
      <c r="S3750">
        <v>387.55</v>
      </c>
      <c r="T3750" t="s">
        <v>34</v>
      </c>
      <c r="U3750" t="s">
        <v>23</v>
      </c>
      <c r="V3750" t="s">
        <v>24</v>
      </c>
      <c r="W3750" t="s">
        <v>10572</v>
      </c>
      <c r="X3750" t="s">
        <v>26</v>
      </c>
      <c r="Y3750" t="s">
        <v>36</v>
      </c>
      <c r="Z3750" t="s">
        <v>28</v>
      </c>
      <c r="AA3750" t="s">
        <v>29</v>
      </c>
      <c r="AB3750" t="s">
        <v>30</v>
      </c>
    </row>
    <row r="3751" spans="1:28" x14ac:dyDescent="0.3">
      <c r="A3751" t="s">
        <v>10573</v>
      </c>
      <c r="B3751" t="s">
        <v>185</v>
      </c>
      <c r="C3751" t="s">
        <v>10574</v>
      </c>
      <c r="D3751" t="s">
        <v>74</v>
      </c>
      <c r="E3751">
        <v>18</v>
      </c>
      <c r="F3751" t="s">
        <v>17465</v>
      </c>
      <c r="G3751">
        <v>2024</v>
      </c>
      <c r="H3751">
        <f t="shared" si="176"/>
        <v>45491</v>
      </c>
      <c r="I3751">
        <v>9</v>
      </c>
      <c r="J3751">
        <v>11</v>
      </c>
      <c r="K3751">
        <v>27</v>
      </c>
      <c r="L3751" t="s">
        <v>17467</v>
      </c>
      <c r="M3751">
        <f t="shared" si="174"/>
        <v>0.38295138888888891</v>
      </c>
      <c r="N3751" t="str">
        <f t="shared" si="175"/>
        <v>9 AM-12 PM</v>
      </c>
      <c r="O3751">
        <v>599.74</v>
      </c>
      <c r="P3751">
        <v>199</v>
      </c>
      <c r="Q3751">
        <v>193.63</v>
      </c>
      <c r="R3751">
        <v>5.37</v>
      </c>
      <c r="S3751">
        <v>406.11</v>
      </c>
      <c r="T3751" t="s">
        <v>34</v>
      </c>
      <c r="U3751" t="s">
        <v>23</v>
      </c>
      <c r="V3751" t="s">
        <v>24</v>
      </c>
      <c r="W3751" t="s">
        <v>10575</v>
      </c>
      <c r="X3751" t="s">
        <v>26</v>
      </c>
      <c r="Y3751" t="s">
        <v>36</v>
      </c>
      <c r="Z3751" t="s">
        <v>28</v>
      </c>
      <c r="AA3751" t="s">
        <v>29</v>
      </c>
      <c r="AB3751" t="s">
        <v>30</v>
      </c>
    </row>
    <row r="3752" spans="1:28" x14ac:dyDescent="0.3">
      <c r="A3752" t="s">
        <v>10576</v>
      </c>
      <c r="B3752" t="s">
        <v>1543</v>
      </c>
      <c r="C3752" t="s">
        <v>10577</v>
      </c>
      <c r="D3752" t="s">
        <v>50</v>
      </c>
      <c r="E3752">
        <v>18</v>
      </c>
      <c r="F3752" t="s">
        <v>17465</v>
      </c>
      <c r="G3752">
        <v>2024</v>
      </c>
      <c r="H3752">
        <f t="shared" si="176"/>
        <v>45491</v>
      </c>
      <c r="I3752">
        <v>9</v>
      </c>
      <c r="J3752">
        <v>8</v>
      </c>
      <c r="K3752">
        <v>5</v>
      </c>
      <c r="L3752" t="s">
        <v>17467</v>
      </c>
      <c r="M3752">
        <f t="shared" si="174"/>
        <v>0.38061342592592595</v>
      </c>
      <c r="N3752" t="str">
        <f t="shared" si="175"/>
        <v>9 AM-12 PM</v>
      </c>
      <c r="O3752">
        <v>289.27999999999997</v>
      </c>
      <c r="P3752">
        <v>199</v>
      </c>
      <c r="Q3752">
        <v>191.04</v>
      </c>
      <c r="R3752">
        <v>7.96</v>
      </c>
      <c r="S3752">
        <v>98.24</v>
      </c>
      <c r="T3752" t="s">
        <v>34</v>
      </c>
      <c r="U3752" t="s">
        <v>23</v>
      </c>
      <c r="V3752" t="s">
        <v>24</v>
      </c>
      <c r="W3752" t="s">
        <v>10578</v>
      </c>
      <c r="X3752" t="s">
        <v>26</v>
      </c>
      <c r="Y3752" t="s">
        <v>36</v>
      </c>
      <c r="Z3752" t="s">
        <v>28</v>
      </c>
      <c r="AA3752" t="s">
        <v>29</v>
      </c>
      <c r="AB3752" t="s">
        <v>30</v>
      </c>
    </row>
    <row r="3753" spans="1:28" x14ac:dyDescent="0.3">
      <c r="A3753" t="s">
        <v>10579</v>
      </c>
      <c r="B3753" t="s">
        <v>185</v>
      </c>
      <c r="C3753" t="s">
        <v>10580</v>
      </c>
      <c r="D3753" t="s">
        <v>74</v>
      </c>
      <c r="E3753">
        <v>18</v>
      </c>
      <c r="F3753" t="s">
        <v>17465</v>
      </c>
      <c r="G3753">
        <v>2024</v>
      </c>
      <c r="H3753">
        <f t="shared" si="176"/>
        <v>45491</v>
      </c>
      <c r="I3753">
        <v>9</v>
      </c>
      <c r="J3753">
        <v>4</v>
      </c>
      <c r="K3753">
        <v>11</v>
      </c>
      <c r="L3753" t="s">
        <v>17467</v>
      </c>
      <c r="M3753">
        <f t="shared" si="174"/>
        <v>0.37790509259259258</v>
      </c>
      <c r="N3753" t="str">
        <f t="shared" si="175"/>
        <v>9 AM-12 PM</v>
      </c>
      <c r="O3753">
        <v>368.37</v>
      </c>
      <c r="P3753">
        <v>199</v>
      </c>
      <c r="Q3753">
        <v>193.63</v>
      </c>
      <c r="R3753">
        <v>0</v>
      </c>
      <c r="S3753">
        <v>174.74</v>
      </c>
      <c r="T3753" t="s">
        <v>34</v>
      </c>
      <c r="U3753" t="s">
        <v>198</v>
      </c>
      <c r="V3753" t="s">
        <v>24</v>
      </c>
      <c r="W3753" t="s">
        <v>26</v>
      </c>
      <c r="X3753" t="s">
        <v>26</v>
      </c>
      <c r="Y3753" t="s">
        <v>36</v>
      </c>
      <c r="Z3753" t="s">
        <v>28</v>
      </c>
      <c r="AA3753" t="s">
        <v>26</v>
      </c>
      <c r="AB3753" t="s">
        <v>30</v>
      </c>
    </row>
    <row r="3754" spans="1:28" x14ac:dyDescent="0.3">
      <c r="A3754" t="s">
        <v>10581</v>
      </c>
      <c r="B3754" t="s">
        <v>131</v>
      </c>
      <c r="C3754" t="s">
        <v>10582</v>
      </c>
      <c r="D3754" t="s">
        <v>74</v>
      </c>
      <c r="E3754">
        <v>18</v>
      </c>
      <c r="F3754" t="s">
        <v>17465</v>
      </c>
      <c r="G3754">
        <v>2024</v>
      </c>
      <c r="H3754">
        <f t="shared" si="176"/>
        <v>45491</v>
      </c>
      <c r="I3754">
        <v>8</v>
      </c>
      <c r="J3754">
        <v>51</v>
      </c>
      <c r="K3754">
        <v>50</v>
      </c>
      <c r="L3754" t="s">
        <v>17467</v>
      </c>
      <c r="M3754">
        <f t="shared" si="174"/>
        <v>0.36932870370370369</v>
      </c>
      <c r="N3754" t="str">
        <f t="shared" si="175"/>
        <v>5-8 AM</v>
      </c>
      <c r="O3754">
        <v>2236.1</v>
      </c>
      <c r="P3754">
        <v>249</v>
      </c>
      <c r="Q3754">
        <v>241.53</v>
      </c>
      <c r="R3754">
        <v>7.47</v>
      </c>
      <c r="S3754">
        <v>1994.57</v>
      </c>
      <c r="T3754" t="s">
        <v>34</v>
      </c>
      <c r="U3754" t="s">
        <v>23</v>
      </c>
      <c r="V3754" t="s">
        <v>24</v>
      </c>
      <c r="W3754" t="s">
        <v>10583</v>
      </c>
      <c r="X3754" t="s">
        <v>26</v>
      </c>
      <c r="Y3754" t="s">
        <v>36</v>
      </c>
      <c r="Z3754" t="s">
        <v>28</v>
      </c>
      <c r="AA3754" t="s">
        <v>29</v>
      </c>
      <c r="AB3754" t="s">
        <v>30</v>
      </c>
    </row>
    <row r="3755" spans="1:28" x14ac:dyDescent="0.3">
      <c r="A3755" t="s">
        <v>10584</v>
      </c>
      <c r="B3755" t="s">
        <v>48</v>
      </c>
      <c r="C3755" t="s">
        <v>174</v>
      </c>
      <c r="D3755" t="s">
        <v>74</v>
      </c>
      <c r="E3755">
        <v>18</v>
      </c>
      <c r="F3755" t="s">
        <v>17465</v>
      </c>
      <c r="G3755">
        <v>2024</v>
      </c>
      <c r="H3755">
        <f t="shared" si="176"/>
        <v>45491</v>
      </c>
      <c r="I3755">
        <v>8</v>
      </c>
      <c r="J3755">
        <v>51</v>
      </c>
      <c r="K3755">
        <v>4</v>
      </c>
      <c r="L3755" t="s">
        <v>17467</v>
      </c>
      <c r="M3755">
        <f t="shared" si="174"/>
        <v>0.36879629629629629</v>
      </c>
      <c r="N3755" t="str">
        <f t="shared" si="175"/>
        <v>5-8 AM</v>
      </c>
      <c r="O3755">
        <v>929.39</v>
      </c>
      <c r="P3755">
        <v>299</v>
      </c>
      <c r="Q3755">
        <v>290.02999999999997</v>
      </c>
      <c r="R3755">
        <v>8.9700000000000006</v>
      </c>
      <c r="S3755">
        <v>639.36</v>
      </c>
      <c r="T3755" t="s">
        <v>34</v>
      </c>
      <c r="U3755" t="s">
        <v>23</v>
      </c>
      <c r="V3755" t="s">
        <v>24</v>
      </c>
      <c r="W3755" t="s">
        <v>10585</v>
      </c>
      <c r="X3755" t="s">
        <v>26</v>
      </c>
      <c r="Y3755" t="s">
        <v>36</v>
      </c>
      <c r="Z3755" t="s">
        <v>28</v>
      </c>
      <c r="AA3755" t="s">
        <v>29</v>
      </c>
      <c r="AB3755" t="s">
        <v>30</v>
      </c>
    </row>
    <row r="3756" spans="1:28" x14ac:dyDescent="0.3">
      <c r="A3756" t="s">
        <v>10586</v>
      </c>
      <c r="B3756" t="s">
        <v>131</v>
      </c>
      <c r="C3756" t="s">
        <v>10587</v>
      </c>
      <c r="D3756" t="s">
        <v>74</v>
      </c>
      <c r="E3756">
        <v>18</v>
      </c>
      <c r="F3756" t="s">
        <v>17465</v>
      </c>
      <c r="G3756">
        <v>2024</v>
      </c>
      <c r="H3756">
        <f t="shared" si="176"/>
        <v>45491</v>
      </c>
      <c r="I3756">
        <v>8</v>
      </c>
      <c r="J3756">
        <v>45</v>
      </c>
      <c r="K3756">
        <v>44</v>
      </c>
      <c r="L3756" t="s">
        <v>17467</v>
      </c>
      <c r="M3756">
        <f t="shared" si="174"/>
        <v>0.36509259259259258</v>
      </c>
      <c r="N3756" t="str">
        <f t="shared" si="175"/>
        <v>5-8 AM</v>
      </c>
      <c r="O3756">
        <v>429.13</v>
      </c>
      <c r="P3756">
        <v>199</v>
      </c>
      <c r="Q3756">
        <v>193.03</v>
      </c>
      <c r="R3756">
        <v>5.97</v>
      </c>
      <c r="S3756">
        <v>236.1</v>
      </c>
      <c r="T3756" t="s">
        <v>34</v>
      </c>
      <c r="U3756" t="s">
        <v>23</v>
      </c>
      <c r="V3756" t="s">
        <v>24</v>
      </c>
      <c r="W3756" t="s">
        <v>10588</v>
      </c>
      <c r="X3756" t="s">
        <v>26</v>
      </c>
      <c r="Y3756" t="s">
        <v>36</v>
      </c>
      <c r="Z3756" t="s">
        <v>28</v>
      </c>
      <c r="AA3756" t="s">
        <v>29</v>
      </c>
      <c r="AB3756" t="s">
        <v>30</v>
      </c>
    </row>
    <row r="3757" spans="1:28" x14ac:dyDescent="0.3">
      <c r="A3757" t="s">
        <v>10589</v>
      </c>
      <c r="B3757" t="s">
        <v>48</v>
      </c>
      <c r="C3757" t="s">
        <v>10557</v>
      </c>
      <c r="D3757" t="s">
        <v>21</v>
      </c>
      <c r="E3757">
        <v>18</v>
      </c>
      <c r="F3757" t="s">
        <v>17465</v>
      </c>
      <c r="G3757">
        <v>2024</v>
      </c>
      <c r="H3757">
        <f t="shared" si="176"/>
        <v>45491</v>
      </c>
      <c r="I3757">
        <v>8</v>
      </c>
      <c r="J3757">
        <v>41</v>
      </c>
      <c r="K3757">
        <v>20</v>
      </c>
      <c r="L3757" t="s">
        <v>17467</v>
      </c>
      <c r="M3757">
        <f t="shared" si="174"/>
        <v>0.36203703703703699</v>
      </c>
      <c r="N3757" t="str">
        <f t="shared" si="175"/>
        <v>5-8 AM</v>
      </c>
      <c r="O3757">
        <v>1076.83</v>
      </c>
      <c r="P3757">
        <v>152</v>
      </c>
      <c r="Q3757">
        <v>147.44</v>
      </c>
      <c r="R3757">
        <v>0</v>
      </c>
      <c r="S3757">
        <v>929.39</v>
      </c>
      <c r="T3757" t="s">
        <v>22</v>
      </c>
      <c r="U3757" t="s">
        <v>198</v>
      </c>
      <c r="V3757" t="s">
        <v>24</v>
      </c>
      <c r="W3757" t="s">
        <v>10590</v>
      </c>
      <c r="X3757" t="s">
        <v>26</v>
      </c>
      <c r="Y3757" t="s">
        <v>36</v>
      </c>
      <c r="Z3757" t="s">
        <v>28</v>
      </c>
      <c r="AA3757" t="s">
        <v>29</v>
      </c>
      <c r="AB3757" t="s">
        <v>30</v>
      </c>
    </row>
    <row r="3758" spans="1:28" x14ac:dyDescent="0.3">
      <c r="A3758" t="s">
        <v>10591</v>
      </c>
      <c r="B3758" t="s">
        <v>4263</v>
      </c>
      <c r="C3758" t="s">
        <v>10592</v>
      </c>
      <c r="D3758" t="s">
        <v>21</v>
      </c>
      <c r="E3758">
        <v>18</v>
      </c>
      <c r="F3758" t="s">
        <v>17465</v>
      </c>
      <c r="G3758">
        <v>2024</v>
      </c>
      <c r="H3758">
        <f t="shared" si="176"/>
        <v>45491</v>
      </c>
      <c r="I3758">
        <v>8</v>
      </c>
      <c r="J3758">
        <v>40</v>
      </c>
      <c r="K3758">
        <v>19</v>
      </c>
      <c r="L3758" t="s">
        <v>17467</v>
      </c>
      <c r="M3758">
        <f t="shared" si="174"/>
        <v>0.36133101851851851</v>
      </c>
      <c r="N3758" t="str">
        <f t="shared" si="175"/>
        <v>5-8 AM</v>
      </c>
      <c r="O3758">
        <v>376.35</v>
      </c>
      <c r="P3758">
        <v>349</v>
      </c>
      <c r="Q3758">
        <v>341.67</v>
      </c>
      <c r="R3758">
        <v>7.33</v>
      </c>
      <c r="S3758">
        <v>34.68</v>
      </c>
      <c r="T3758" t="s">
        <v>34</v>
      </c>
      <c r="U3758" t="s">
        <v>23</v>
      </c>
      <c r="V3758" t="s">
        <v>24</v>
      </c>
      <c r="W3758" t="s">
        <v>10593</v>
      </c>
      <c r="X3758" t="s">
        <v>26</v>
      </c>
      <c r="Y3758" t="s">
        <v>27</v>
      </c>
      <c r="Z3758" t="s">
        <v>28</v>
      </c>
      <c r="AA3758" t="s">
        <v>29</v>
      </c>
      <c r="AB3758" t="s">
        <v>30</v>
      </c>
    </row>
    <row r="3759" spans="1:28" x14ac:dyDescent="0.3">
      <c r="A3759" t="s">
        <v>10594</v>
      </c>
      <c r="B3759" t="s">
        <v>185</v>
      </c>
      <c r="C3759" t="s">
        <v>10595</v>
      </c>
      <c r="D3759" t="s">
        <v>74</v>
      </c>
      <c r="E3759">
        <v>18</v>
      </c>
      <c r="F3759" t="s">
        <v>17465</v>
      </c>
      <c r="G3759">
        <v>2024</v>
      </c>
      <c r="H3759">
        <f t="shared" si="176"/>
        <v>45491</v>
      </c>
      <c r="I3759">
        <v>8</v>
      </c>
      <c r="J3759">
        <v>28</v>
      </c>
      <c r="K3759">
        <v>9</v>
      </c>
      <c r="L3759" t="s">
        <v>17467</v>
      </c>
      <c r="M3759">
        <f t="shared" si="174"/>
        <v>0.35288194444444443</v>
      </c>
      <c r="N3759" t="str">
        <f t="shared" si="175"/>
        <v>5-8 AM</v>
      </c>
      <c r="O3759">
        <v>562</v>
      </c>
      <c r="P3759">
        <v>199</v>
      </c>
      <c r="Q3759">
        <v>193.63</v>
      </c>
      <c r="R3759">
        <v>5.37</v>
      </c>
      <c r="S3759">
        <v>368.37</v>
      </c>
      <c r="T3759" t="s">
        <v>34</v>
      </c>
      <c r="U3759" t="s">
        <v>23</v>
      </c>
      <c r="V3759" t="s">
        <v>24</v>
      </c>
      <c r="W3759" t="s">
        <v>10596</v>
      </c>
      <c r="X3759" t="s">
        <v>26</v>
      </c>
      <c r="Y3759" t="s">
        <v>36</v>
      </c>
      <c r="Z3759" t="s">
        <v>28</v>
      </c>
      <c r="AA3759" t="s">
        <v>29</v>
      </c>
      <c r="AB3759" t="s">
        <v>30</v>
      </c>
    </row>
    <row r="3760" spans="1:28" x14ac:dyDescent="0.3">
      <c r="A3760" t="s">
        <v>10597</v>
      </c>
      <c r="B3760" t="s">
        <v>98</v>
      </c>
      <c r="C3760" t="s">
        <v>3131</v>
      </c>
      <c r="D3760" t="s">
        <v>50</v>
      </c>
      <c r="E3760">
        <v>18</v>
      </c>
      <c r="F3760" t="s">
        <v>17465</v>
      </c>
      <c r="G3760">
        <v>2024</v>
      </c>
      <c r="H3760">
        <f t="shared" si="176"/>
        <v>45491</v>
      </c>
      <c r="I3760">
        <v>8</v>
      </c>
      <c r="J3760">
        <v>23</v>
      </c>
      <c r="K3760">
        <v>22</v>
      </c>
      <c r="L3760" t="s">
        <v>17467</v>
      </c>
      <c r="M3760">
        <f t="shared" si="174"/>
        <v>0.34956018518518522</v>
      </c>
      <c r="N3760" t="str">
        <f t="shared" si="175"/>
        <v>5-8 AM</v>
      </c>
      <c r="O3760">
        <v>3011.42</v>
      </c>
      <c r="P3760">
        <v>299</v>
      </c>
      <c r="Q3760">
        <v>287.04000000000002</v>
      </c>
      <c r="R3760">
        <v>11.96</v>
      </c>
      <c r="S3760">
        <v>2724.38</v>
      </c>
      <c r="T3760" t="s">
        <v>34</v>
      </c>
      <c r="U3760" t="s">
        <v>23</v>
      </c>
      <c r="V3760" t="s">
        <v>24</v>
      </c>
      <c r="W3760" t="s">
        <v>10598</v>
      </c>
      <c r="X3760" t="s">
        <v>26</v>
      </c>
      <c r="Y3760" t="s">
        <v>36</v>
      </c>
      <c r="Z3760" t="s">
        <v>28</v>
      </c>
      <c r="AA3760" t="s">
        <v>29</v>
      </c>
      <c r="AB3760" t="s">
        <v>30</v>
      </c>
    </row>
    <row r="3761" spans="1:28" x14ac:dyDescent="0.3">
      <c r="A3761" t="s">
        <v>10599</v>
      </c>
      <c r="B3761" t="s">
        <v>4288</v>
      </c>
      <c r="C3761" t="s">
        <v>10600</v>
      </c>
      <c r="D3761" t="s">
        <v>74</v>
      </c>
      <c r="E3761">
        <v>18</v>
      </c>
      <c r="F3761" t="s">
        <v>17465</v>
      </c>
      <c r="G3761">
        <v>2024</v>
      </c>
      <c r="H3761">
        <f t="shared" si="176"/>
        <v>45491</v>
      </c>
      <c r="I3761">
        <v>7</v>
      </c>
      <c r="J3761">
        <v>36</v>
      </c>
      <c r="K3761">
        <v>4</v>
      </c>
      <c r="L3761" t="s">
        <v>17467</v>
      </c>
      <c r="M3761">
        <f t="shared" si="174"/>
        <v>0.31671296296296297</v>
      </c>
      <c r="N3761" t="str">
        <f t="shared" si="175"/>
        <v>5-8 AM</v>
      </c>
      <c r="O3761">
        <v>771.14</v>
      </c>
      <c r="P3761">
        <v>579</v>
      </c>
      <c r="Q3761">
        <v>563.37</v>
      </c>
      <c r="R3761">
        <v>15.63</v>
      </c>
      <c r="S3761">
        <v>207.77</v>
      </c>
      <c r="T3761" t="s">
        <v>34</v>
      </c>
      <c r="U3761" t="s">
        <v>23</v>
      </c>
      <c r="V3761" t="s">
        <v>24</v>
      </c>
      <c r="W3761" t="s">
        <v>10601</v>
      </c>
      <c r="X3761" t="s">
        <v>26</v>
      </c>
      <c r="Y3761" t="s">
        <v>36</v>
      </c>
      <c r="Z3761" t="s">
        <v>28</v>
      </c>
      <c r="AA3761" t="s">
        <v>29</v>
      </c>
      <c r="AB3761" t="s">
        <v>30</v>
      </c>
    </row>
    <row r="3762" spans="1:28" x14ac:dyDescent="0.3">
      <c r="A3762" t="s">
        <v>10602</v>
      </c>
      <c r="B3762" t="s">
        <v>1543</v>
      </c>
      <c r="C3762" t="s">
        <v>4482</v>
      </c>
      <c r="D3762" t="s">
        <v>74</v>
      </c>
      <c r="E3762">
        <v>17</v>
      </c>
      <c r="F3762" t="s">
        <v>17465</v>
      </c>
      <c r="G3762">
        <v>2024</v>
      </c>
      <c r="H3762">
        <f t="shared" si="176"/>
        <v>45490</v>
      </c>
      <c r="I3762">
        <v>11</v>
      </c>
      <c r="J3762">
        <v>49</v>
      </c>
      <c r="K3762">
        <v>1</v>
      </c>
      <c r="L3762" t="s">
        <v>17466</v>
      </c>
      <c r="M3762">
        <f t="shared" si="174"/>
        <v>0.99237268518518518</v>
      </c>
      <c r="N3762" t="str">
        <f t="shared" si="175"/>
        <v>9-11 PM</v>
      </c>
      <c r="O3762">
        <v>922.51</v>
      </c>
      <c r="P3762">
        <v>859</v>
      </c>
      <c r="Q3762">
        <v>833.23</v>
      </c>
      <c r="R3762">
        <v>25.77</v>
      </c>
      <c r="S3762">
        <v>89.28</v>
      </c>
      <c r="T3762" t="s">
        <v>34</v>
      </c>
      <c r="U3762" t="s">
        <v>23</v>
      </c>
      <c r="V3762" t="s">
        <v>24</v>
      </c>
      <c r="W3762" t="s">
        <v>10603</v>
      </c>
      <c r="X3762" t="s">
        <v>26</v>
      </c>
      <c r="Y3762" t="s">
        <v>36</v>
      </c>
      <c r="Z3762" t="s">
        <v>28</v>
      </c>
      <c r="AA3762" t="s">
        <v>29</v>
      </c>
      <c r="AB3762" t="s">
        <v>30</v>
      </c>
    </row>
    <row r="3763" spans="1:28" x14ac:dyDescent="0.3">
      <c r="A3763" t="s">
        <v>10604</v>
      </c>
      <c r="B3763" t="s">
        <v>48</v>
      </c>
      <c r="C3763" t="s">
        <v>1569</v>
      </c>
      <c r="D3763" t="s">
        <v>21</v>
      </c>
      <c r="E3763">
        <v>17</v>
      </c>
      <c r="F3763" t="s">
        <v>17465</v>
      </c>
      <c r="G3763">
        <v>2024</v>
      </c>
      <c r="H3763">
        <f t="shared" si="176"/>
        <v>45490</v>
      </c>
      <c r="I3763">
        <v>10</v>
      </c>
      <c r="J3763">
        <v>9</v>
      </c>
      <c r="K3763">
        <v>2</v>
      </c>
      <c r="L3763" t="s">
        <v>17466</v>
      </c>
      <c r="M3763">
        <f t="shared" si="174"/>
        <v>0.9229398148148148</v>
      </c>
      <c r="N3763" t="str">
        <f t="shared" si="175"/>
        <v>9-11 PM</v>
      </c>
      <c r="O3763">
        <v>1095.26</v>
      </c>
      <c r="P3763">
        <v>19</v>
      </c>
      <c r="Q3763">
        <v>18.43</v>
      </c>
      <c r="R3763">
        <v>0.56999999999999995</v>
      </c>
      <c r="S3763">
        <v>1076.83</v>
      </c>
      <c r="T3763" t="s">
        <v>34</v>
      </c>
      <c r="U3763" t="s">
        <v>23</v>
      </c>
      <c r="V3763" t="s">
        <v>24</v>
      </c>
      <c r="W3763" t="s">
        <v>10605</v>
      </c>
      <c r="X3763" t="s">
        <v>26</v>
      </c>
      <c r="Y3763" t="s">
        <v>36</v>
      </c>
      <c r="Z3763" t="s">
        <v>28</v>
      </c>
      <c r="AA3763" t="s">
        <v>37</v>
      </c>
      <c r="AB3763" t="s">
        <v>30</v>
      </c>
    </row>
    <row r="3764" spans="1:28" x14ac:dyDescent="0.3">
      <c r="A3764" t="s">
        <v>10606</v>
      </c>
      <c r="B3764" t="s">
        <v>1481</v>
      </c>
      <c r="C3764" t="s">
        <v>10607</v>
      </c>
      <c r="D3764" t="s">
        <v>74</v>
      </c>
      <c r="E3764">
        <v>17</v>
      </c>
      <c r="F3764" t="s">
        <v>17465</v>
      </c>
      <c r="G3764">
        <v>2024</v>
      </c>
      <c r="H3764">
        <f t="shared" si="176"/>
        <v>45490</v>
      </c>
      <c r="I3764">
        <v>9</v>
      </c>
      <c r="J3764">
        <v>49</v>
      </c>
      <c r="K3764">
        <v>11</v>
      </c>
      <c r="L3764" t="s">
        <v>17466</v>
      </c>
      <c r="M3764">
        <f t="shared" si="174"/>
        <v>0.90915509259259253</v>
      </c>
      <c r="N3764" t="str">
        <f t="shared" si="175"/>
        <v>9-11 PM</v>
      </c>
      <c r="O3764">
        <v>821.67</v>
      </c>
      <c r="P3764">
        <v>22</v>
      </c>
      <c r="Q3764">
        <v>21.34</v>
      </c>
      <c r="R3764">
        <v>0.66</v>
      </c>
      <c r="S3764">
        <v>800.33</v>
      </c>
      <c r="T3764" t="s">
        <v>34</v>
      </c>
      <c r="U3764" t="s">
        <v>23</v>
      </c>
      <c r="V3764" t="s">
        <v>24</v>
      </c>
      <c r="W3764" t="s">
        <v>10608</v>
      </c>
      <c r="X3764" t="s">
        <v>26</v>
      </c>
      <c r="Y3764" t="s">
        <v>36</v>
      </c>
      <c r="Z3764" t="s">
        <v>28</v>
      </c>
      <c r="AA3764" t="s">
        <v>29</v>
      </c>
      <c r="AB3764" t="s">
        <v>30</v>
      </c>
    </row>
    <row r="3765" spans="1:28" x14ac:dyDescent="0.3">
      <c r="A3765" t="s">
        <v>10609</v>
      </c>
      <c r="B3765" t="s">
        <v>1537</v>
      </c>
      <c r="C3765" t="s">
        <v>10610</v>
      </c>
      <c r="D3765" t="s">
        <v>21</v>
      </c>
      <c r="E3765">
        <v>17</v>
      </c>
      <c r="F3765" t="s">
        <v>17465</v>
      </c>
      <c r="G3765">
        <v>2024</v>
      </c>
      <c r="H3765">
        <f t="shared" si="176"/>
        <v>45490</v>
      </c>
      <c r="I3765">
        <v>9</v>
      </c>
      <c r="J3765">
        <v>32</v>
      </c>
      <c r="K3765">
        <v>20</v>
      </c>
      <c r="L3765" t="s">
        <v>17466</v>
      </c>
      <c r="M3765">
        <f t="shared" si="174"/>
        <v>0.8974537037037037</v>
      </c>
      <c r="N3765" t="str">
        <f t="shared" si="175"/>
        <v>9-11 PM</v>
      </c>
      <c r="O3765">
        <v>3586.69</v>
      </c>
      <c r="P3765">
        <v>29</v>
      </c>
      <c r="Q3765">
        <v>28.39</v>
      </c>
      <c r="R3765">
        <v>0.61</v>
      </c>
      <c r="S3765">
        <v>3558.3</v>
      </c>
      <c r="T3765" t="s">
        <v>34</v>
      </c>
      <c r="U3765" t="s">
        <v>23</v>
      </c>
      <c r="V3765" t="s">
        <v>24</v>
      </c>
      <c r="W3765" t="s">
        <v>10611</v>
      </c>
      <c r="X3765" t="s">
        <v>26</v>
      </c>
      <c r="Y3765" t="s">
        <v>36</v>
      </c>
      <c r="Z3765" t="s">
        <v>28</v>
      </c>
      <c r="AA3765" t="s">
        <v>37</v>
      </c>
      <c r="AB3765" t="s">
        <v>30</v>
      </c>
    </row>
    <row r="3766" spans="1:28" x14ac:dyDescent="0.3">
      <c r="A3766" t="s">
        <v>10612</v>
      </c>
      <c r="B3766" t="s">
        <v>68</v>
      </c>
      <c r="C3766" t="s">
        <v>7775</v>
      </c>
      <c r="D3766" t="s">
        <v>21</v>
      </c>
      <c r="E3766">
        <v>17</v>
      </c>
      <c r="F3766" t="s">
        <v>17465</v>
      </c>
      <c r="G3766">
        <v>2024</v>
      </c>
      <c r="H3766">
        <f t="shared" si="176"/>
        <v>45490</v>
      </c>
      <c r="I3766">
        <v>9</v>
      </c>
      <c r="J3766">
        <v>31</v>
      </c>
      <c r="K3766">
        <v>43</v>
      </c>
      <c r="L3766" t="s">
        <v>17466</v>
      </c>
      <c r="M3766">
        <f t="shared" si="174"/>
        <v>0.89702546296296293</v>
      </c>
      <c r="N3766" t="str">
        <f t="shared" si="175"/>
        <v>9-11 PM</v>
      </c>
      <c r="O3766">
        <v>81.86</v>
      </c>
      <c r="P3766">
        <v>19</v>
      </c>
      <c r="Q3766">
        <v>18.43</v>
      </c>
      <c r="R3766">
        <v>0.56999999999999995</v>
      </c>
      <c r="S3766">
        <v>63.43</v>
      </c>
      <c r="T3766" t="s">
        <v>34</v>
      </c>
      <c r="U3766" t="s">
        <v>23</v>
      </c>
      <c r="V3766" t="s">
        <v>24</v>
      </c>
      <c r="W3766" t="s">
        <v>10613</v>
      </c>
      <c r="X3766" t="s">
        <v>26</v>
      </c>
      <c r="Y3766" t="s">
        <v>36</v>
      </c>
      <c r="Z3766" t="s">
        <v>28</v>
      </c>
      <c r="AA3766" t="s">
        <v>29</v>
      </c>
      <c r="AB3766" t="s">
        <v>30</v>
      </c>
    </row>
    <row r="3767" spans="1:28" x14ac:dyDescent="0.3">
      <c r="A3767" t="s">
        <v>10614</v>
      </c>
      <c r="B3767" t="s">
        <v>1537</v>
      </c>
      <c r="C3767" t="s">
        <v>1538</v>
      </c>
      <c r="D3767" t="s">
        <v>164</v>
      </c>
      <c r="E3767">
        <v>17</v>
      </c>
      <c r="F3767" t="s">
        <v>17465</v>
      </c>
      <c r="G3767">
        <v>2024</v>
      </c>
      <c r="H3767">
        <f t="shared" si="176"/>
        <v>45490</v>
      </c>
      <c r="I3767">
        <v>9</v>
      </c>
      <c r="J3767">
        <v>26</v>
      </c>
      <c r="K3767">
        <v>41</v>
      </c>
      <c r="L3767" t="s">
        <v>17466</v>
      </c>
      <c r="M3767">
        <f t="shared" si="174"/>
        <v>0.89353009259259253</v>
      </c>
      <c r="N3767" t="str">
        <f t="shared" si="175"/>
        <v>9-11 PM</v>
      </c>
      <c r="O3767">
        <v>3586.69</v>
      </c>
      <c r="P3767">
        <v>20</v>
      </c>
      <c r="Q3767">
        <v>19.649999999999999</v>
      </c>
      <c r="R3767">
        <v>0</v>
      </c>
      <c r="S3767">
        <v>3567.04</v>
      </c>
      <c r="T3767" t="s">
        <v>34</v>
      </c>
      <c r="U3767" t="s">
        <v>198</v>
      </c>
      <c r="V3767" t="s">
        <v>24</v>
      </c>
      <c r="W3767" t="s">
        <v>1489</v>
      </c>
      <c r="X3767" t="s">
        <v>26</v>
      </c>
      <c r="Y3767" t="s">
        <v>36</v>
      </c>
      <c r="Z3767" t="s">
        <v>28</v>
      </c>
      <c r="AA3767" t="s">
        <v>26</v>
      </c>
      <c r="AB3767" t="s">
        <v>30</v>
      </c>
    </row>
    <row r="3768" spans="1:28" x14ac:dyDescent="0.3">
      <c r="A3768" t="s">
        <v>10615</v>
      </c>
      <c r="B3768" t="s">
        <v>68</v>
      </c>
      <c r="C3768" t="s">
        <v>10616</v>
      </c>
      <c r="D3768" t="s">
        <v>74</v>
      </c>
      <c r="E3768">
        <v>17</v>
      </c>
      <c r="F3768" t="s">
        <v>17465</v>
      </c>
      <c r="G3768">
        <v>2024</v>
      </c>
      <c r="H3768">
        <f t="shared" si="176"/>
        <v>45490</v>
      </c>
      <c r="I3768">
        <v>9</v>
      </c>
      <c r="J3768">
        <v>26</v>
      </c>
      <c r="K3768">
        <v>23</v>
      </c>
      <c r="L3768" t="s">
        <v>17466</v>
      </c>
      <c r="M3768">
        <f t="shared" si="174"/>
        <v>0.89332175925925927</v>
      </c>
      <c r="N3768" t="str">
        <f t="shared" si="175"/>
        <v>9-11 PM</v>
      </c>
      <c r="O3768">
        <v>81.86</v>
      </c>
      <c r="P3768">
        <v>32</v>
      </c>
      <c r="Q3768">
        <v>31.04</v>
      </c>
      <c r="R3768">
        <v>0</v>
      </c>
      <c r="S3768">
        <v>50.82</v>
      </c>
      <c r="T3768" t="s">
        <v>22</v>
      </c>
      <c r="U3768" t="s">
        <v>198</v>
      </c>
      <c r="V3768" t="s">
        <v>24</v>
      </c>
      <c r="W3768" t="s">
        <v>1489</v>
      </c>
      <c r="X3768" t="s">
        <v>26</v>
      </c>
      <c r="Y3768" t="s">
        <v>36</v>
      </c>
      <c r="Z3768" t="s">
        <v>28</v>
      </c>
      <c r="AA3768" t="s">
        <v>29</v>
      </c>
      <c r="AB3768" t="s">
        <v>30</v>
      </c>
    </row>
    <row r="3769" spans="1:28" x14ac:dyDescent="0.3">
      <c r="A3769" t="s">
        <v>10617</v>
      </c>
      <c r="B3769" t="s">
        <v>4263</v>
      </c>
      <c r="C3769" t="s">
        <v>6131</v>
      </c>
      <c r="D3769" t="s">
        <v>21</v>
      </c>
      <c r="E3769">
        <v>17</v>
      </c>
      <c r="F3769" t="s">
        <v>17465</v>
      </c>
      <c r="G3769">
        <v>2024</v>
      </c>
      <c r="H3769">
        <f t="shared" si="176"/>
        <v>45490</v>
      </c>
      <c r="I3769">
        <v>9</v>
      </c>
      <c r="J3769">
        <v>21</v>
      </c>
      <c r="K3769">
        <v>37</v>
      </c>
      <c r="L3769" t="s">
        <v>17466</v>
      </c>
      <c r="M3769">
        <f t="shared" si="174"/>
        <v>0.89001157407407405</v>
      </c>
      <c r="N3769" t="str">
        <f t="shared" si="175"/>
        <v>9-11 PM</v>
      </c>
      <c r="O3769">
        <v>394.95</v>
      </c>
      <c r="P3769">
        <v>19</v>
      </c>
      <c r="Q3769">
        <v>18.600000000000001</v>
      </c>
      <c r="R3769">
        <v>0.4</v>
      </c>
      <c r="S3769">
        <v>376.35</v>
      </c>
      <c r="T3769" t="s">
        <v>34</v>
      </c>
      <c r="U3769" t="s">
        <v>23</v>
      </c>
      <c r="V3769" t="s">
        <v>24</v>
      </c>
      <c r="W3769" t="s">
        <v>10618</v>
      </c>
      <c r="X3769" t="s">
        <v>26</v>
      </c>
      <c r="Y3769" t="s">
        <v>36</v>
      </c>
      <c r="Z3769" t="s">
        <v>28</v>
      </c>
      <c r="AA3769" t="s">
        <v>29</v>
      </c>
      <c r="AB3769" t="s">
        <v>30</v>
      </c>
    </row>
    <row r="3770" spans="1:28" x14ac:dyDescent="0.3">
      <c r="A3770" t="s">
        <v>10619</v>
      </c>
      <c r="B3770" t="s">
        <v>117</v>
      </c>
      <c r="C3770" t="s">
        <v>10620</v>
      </c>
      <c r="D3770" t="s">
        <v>21</v>
      </c>
      <c r="E3770">
        <v>17</v>
      </c>
      <c r="F3770" t="s">
        <v>17465</v>
      </c>
      <c r="G3770">
        <v>2024</v>
      </c>
      <c r="H3770">
        <f t="shared" si="176"/>
        <v>45490</v>
      </c>
      <c r="I3770">
        <v>9</v>
      </c>
      <c r="J3770">
        <v>15</v>
      </c>
      <c r="K3770">
        <v>58</v>
      </c>
      <c r="L3770" t="s">
        <v>17466</v>
      </c>
      <c r="M3770">
        <f t="shared" si="174"/>
        <v>0.88608796296296299</v>
      </c>
      <c r="N3770" t="str">
        <f t="shared" si="175"/>
        <v>9-11 PM</v>
      </c>
      <c r="O3770">
        <v>221.57</v>
      </c>
      <c r="P3770">
        <v>19</v>
      </c>
      <c r="Q3770">
        <v>18.43</v>
      </c>
      <c r="R3770">
        <v>0.56999999999999995</v>
      </c>
      <c r="S3770">
        <v>203.14</v>
      </c>
      <c r="T3770" t="s">
        <v>34</v>
      </c>
      <c r="U3770" t="s">
        <v>23</v>
      </c>
      <c r="V3770" t="s">
        <v>24</v>
      </c>
      <c r="W3770" t="s">
        <v>10621</v>
      </c>
      <c r="X3770" t="s">
        <v>26</v>
      </c>
      <c r="Y3770" t="s">
        <v>36</v>
      </c>
      <c r="Z3770" t="s">
        <v>28</v>
      </c>
      <c r="AA3770" t="s">
        <v>29</v>
      </c>
      <c r="AB3770" t="s">
        <v>30</v>
      </c>
    </row>
    <row r="3771" spans="1:28" x14ac:dyDescent="0.3">
      <c r="A3771" t="s">
        <v>10622</v>
      </c>
      <c r="B3771" t="s">
        <v>4263</v>
      </c>
      <c r="C3771" t="s">
        <v>4462</v>
      </c>
      <c r="D3771" t="s">
        <v>21</v>
      </c>
      <c r="E3771">
        <v>17</v>
      </c>
      <c r="F3771" t="s">
        <v>17465</v>
      </c>
      <c r="G3771">
        <v>2024</v>
      </c>
      <c r="H3771">
        <f t="shared" si="176"/>
        <v>45490</v>
      </c>
      <c r="I3771">
        <v>9</v>
      </c>
      <c r="J3771">
        <v>13</v>
      </c>
      <c r="K3771">
        <v>8</v>
      </c>
      <c r="L3771" t="s">
        <v>17466</v>
      </c>
      <c r="M3771">
        <f t="shared" si="174"/>
        <v>0.88412037037037028</v>
      </c>
      <c r="N3771" t="str">
        <f t="shared" si="175"/>
        <v>9-11 PM</v>
      </c>
      <c r="O3771">
        <v>413.55</v>
      </c>
      <c r="P3771">
        <v>19</v>
      </c>
      <c r="Q3771">
        <v>18.600000000000001</v>
      </c>
      <c r="R3771">
        <v>0.4</v>
      </c>
      <c r="S3771">
        <v>394.95</v>
      </c>
      <c r="T3771" t="s">
        <v>34</v>
      </c>
      <c r="U3771" t="s">
        <v>23</v>
      </c>
      <c r="V3771" t="s">
        <v>24</v>
      </c>
      <c r="W3771" t="s">
        <v>10623</v>
      </c>
      <c r="X3771" t="s">
        <v>26</v>
      </c>
      <c r="Y3771" t="s">
        <v>36</v>
      </c>
      <c r="Z3771" t="s">
        <v>28</v>
      </c>
      <c r="AA3771" t="s">
        <v>29</v>
      </c>
      <c r="AB3771" t="s">
        <v>30</v>
      </c>
    </row>
    <row r="3772" spans="1:28" x14ac:dyDescent="0.3">
      <c r="A3772" t="s">
        <v>10624</v>
      </c>
      <c r="B3772" t="s">
        <v>102</v>
      </c>
      <c r="C3772" t="s">
        <v>10625</v>
      </c>
      <c r="D3772" t="s">
        <v>10626</v>
      </c>
      <c r="E3772">
        <v>17</v>
      </c>
      <c r="F3772" t="s">
        <v>17465</v>
      </c>
      <c r="G3772">
        <v>2024</v>
      </c>
      <c r="H3772">
        <f t="shared" si="176"/>
        <v>45490</v>
      </c>
      <c r="I3772">
        <v>9</v>
      </c>
      <c r="J3772">
        <v>12</v>
      </c>
      <c r="K3772">
        <v>15</v>
      </c>
      <c r="L3772" t="s">
        <v>17466</v>
      </c>
      <c r="M3772">
        <f t="shared" si="174"/>
        <v>0.88350694444444444</v>
      </c>
      <c r="N3772" t="str">
        <f t="shared" si="175"/>
        <v>9-11 PM</v>
      </c>
      <c r="O3772">
        <v>33669.050000000003</v>
      </c>
      <c r="P3772">
        <v>25904.39</v>
      </c>
      <c r="Q3772">
        <v>25903.39</v>
      </c>
      <c r="R3772">
        <v>1</v>
      </c>
      <c r="S3772">
        <v>7765.66</v>
      </c>
      <c r="T3772" t="s">
        <v>105</v>
      </c>
      <c r="U3772" t="s">
        <v>23</v>
      </c>
      <c r="V3772" t="s">
        <v>24</v>
      </c>
      <c r="W3772" t="s">
        <v>10627</v>
      </c>
      <c r="X3772" t="s">
        <v>26</v>
      </c>
      <c r="Y3772" t="s">
        <v>27</v>
      </c>
      <c r="Z3772" t="s">
        <v>28</v>
      </c>
      <c r="AA3772" t="s">
        <v>26</v>
      </c>
      <c r="AB3772" t="s">
        <v>30</v>
      </c>
    </row>
    <row r="3773" spans="1:28" x14ac:dyDescent="0.3">
      <c r="A3773" t="s">
        <v>10628</v>
      </c>
      <c r="B3773" t="s">
        <v>57</v>
      </c>
      <c r="C3773" t="s">
        <v>10629</v>
      </c>
      <c r="D3773" t="s">
        <v>74</v>
      </c>
      <c r="E3773">
        <v>17</v>
      </c>
      <c r="F3773" t="s">
        <v>17465</v>
      </c>
      <c r="G3773">
        <v>2024</v>
      </c>
      <c r="H3773">
        <f t="shared" si="176"/>
        <v>45490</v>
      </c>
      <c r="I3773">
        <v>9</v>
      </c>
      <c r="J3773">
        <v>1</v>
      </c>
      <c r="K3773">
        <v>34</v>
      </c>
      <c r="L3773" t="s">
        <v>17466</v>
      </c>
      <c r="M3773">
        <f t="shared" si="174"/>
        <v>0.87608796296296287</v>
      </c>
      <c r="N3773" t="str">
        <f t="shared" si="175"/>
        <v>9-11 PM</v>
      </c>
      <c r="O3773">
        <v>1663.58</v>
      </c>
      <c r="P3773">
        <v>249</v>
      </c>
      <c r="Q3773">
        <v>241.53</v>
      </c>
      <c r="R3773">
        <v>7.47</v>
      </c>
      <c r="S3773">
        <v>1422.05</v>
      </c>
      <c r="T3773" t="s">
        <v>34</v>
      </c>
      <c r="U3773" t="s">
        <v>23</v>
      </c>
      <c r="V3773" t="s">
        <v>24</v>
      </c>
      <c r="W3773" t="s">
        <v>10630</v>
      </c>
      <c r="X3773" t="s">
        <v>26</v>
      </c>
      <c r="Y3773" t="s">
        <v>36</v>
      </c>
      <c r="Z3773" t="s">
        <v>28</v>
      </c>
      <c r="AA3773" t="s">
        <v>29</v>
      </c>
      <c r="AB3773" t="s">
        <v>30</v>
      </c>
    </row>
    <row r="3774" spans="1:28" x14ac:dyDescent="0.3">
      <c r="A3774" t="s">
        <v>10631</v>
      </c>
      <c r="B3774" t="s">
        <v>57</v>
      </c>
      <c r="C3774" t="s">
        <v>10632</v>
      </c>
      <c r="D3774" t="s">
        <v>50</v>
      </c>
      <c r="E3774">
        <v>17</v>
      </c>
      <c r="F3774" t="s">
        <v>17465</v>
      </c>
      <c r="G3774">
        <v>2024</v>
      </c>
      <c r="H3774">
        <f t="shared" si="176"/>
        <v>45490</v>
      </c>
      <c r="I3774">
        <v>8</v>
      </c>
      <c r="J3774">
        <v>58</v>
      </c>
      <c r="K3774">
        <v>42</v>
      </c>
      <c r="L3774" t="s">
        <v>17466</v>
      </c>
      <c r="M3774">
        <f t="shared" si="174"/>
        <v>0.87409722222222219</v>
      </c>
      <c r="N3774" t="str">
        <f t="shared" si="175"/>
        <v>5-8 PM</v>
      </c>
      <c r="O3774">
        <v>1758.62</v>
      </c>
      <c r="P3774">
        <v>99</v>
      </c>
      <c r="Q3774">
        <v>95.04</v>
      </c>
      <c r="R3774">
        <v>3.96</v>
      </c>
      <c r="S3774">
        <v>1663.58</v>
      </c>
      <c r="T3774" t="s">
        <v>34</v>
      </c>
      <c r="U3774" t="s">
        <v>23</v>
      </c>
      <c r="V3774" t="s">
        <v>24</v>
      </c>
      <c r="W3774" t="s">
        <v>10633</v>
      </c>
      <c r="X3774" t="s">
        <v>26</v>
      </c>
      <c r="Y3774" t="s">
        <v>36</v>
      </c>
      <c r="Z3774" t="s">
        <v>28</v>
      </c>
      <c r="AA3774" t="s">
        <v>29</v>
      </c>
      <c r="AB3774" t="s">
        <v>30</v>
      </c>
    </row>
    <row r="3775" spans="1:28" x14ac:dyDescent="0.3">
      <c r="A3775" t="s">
        <v>10634</v>
      </c>
      <c r="B3775" t="s">
        <v>1537</v>
      </c>
      <c r="C3775" t="s">
        <v>10635</v>
      </c>
      <c r="D3775" t="s">
        <v>21</v>
      </c>
      <c r="E3775">
        <v>17</v>
      </c>
      <c r="F3775" t="s">
        <v>17465</v>
      </c>
      <c r="G3775">
        <v>2024</v>
      </c>
      <c r="H3775">
        <f t="shared" si="176"/>
        <v>45490</v>
      </c>
      <c r="I3775">
        <v>8</v>
      </c>
      <c r="J3775">
        <v>56</v>
      </c>
      <c r="K3775">
        <v>34</v>
      </c>
      <c r="L3775" t="s">
        <v>17466</v>
      </c>
      <c r="M3775">
        <f t="shared" si="174"/>
        <v>0.87261574074074078</v>
      </c>
      <c r="N3775" t="str">
        <f t="shared" si="175"/>
        <v>5-8 PM</v>
      </c>
      <c r="O3775">
        <v>1866.41</v>
      </c>
      <c r="P3775">
        <v>299</v>
      </c>
      <c r="Q3775">
        <v>292.72000000000003</v>
      </c>
      <c r="R3775">
        <v>6.28</v>
      </c>
      <c r="S3775">
        <v>1573.69</v>
      </c>
      <c r="T3775" t="s">
        <v>34</v>
      </c>
      <c r="U3775" t="s">
        <v>23</v>
      </c>
      <c r="V3775" t="s">
        <v>24</v>
      </c>
      <c r="W3775" t="s">
        <v>10636</v>
      </c>
      <c r="X3775" t="s">
        <v>26</v>
      </c>
      <c r="Y3775" t="s">
        <v>36</v>
      </c>
      <c r="Z3775" t="s">
        <v>28</v>
      </c>
      <c r="AA3775" t="s">
        <v>37</v>
      </c>
      <c r="AB3775" t="s">
        <v>30</v>
      </c>
    </row>
    <row r="3776" spans="1:28" x14ac:dyDescent="0.3">
      <c r="A3776" t="s">
        <v>10637</v>
      </c>
      <c r="B3776" t="s">
        <v>4263</v>
      </c>
      <c r="C3776" t="s">
        <v>10638</v>
      </c>
      <c r="D3776" t="s">
        <v>74</v>
      </c>
      <c r="E3776">
        <v>17</v>
      </c>
      <c r="F3776" t="s">
        <v>17465</v>
      </c>
      <c r="G3776">
        <v>2024</v>
      </c>
      <c r="H3776">
        <f t="shared" si="176"/>
        <v>45490</v>
      </c>
      <c r="I3776">
        <v>8</v>
      </c>
      <c r="J3776">
        <v>53</v>
      </c>
      <c r="K3776">
        <v>7</v>
      </c>
      <c r="L3776" t="s">
        <v>17466</v>
      </c>
      <c r="M3776">
        <f t="shared" si="174"/>
        <v>0.8702199074074074</v>
      </c>
      <c r="N3776" t="str">
        <f t="shared" si="175"/>
        <v>5-8 PM</v>
      </c>
      <c r="O3776">
        <v>608.57000000000005</v>
      </c>
      <c r="P3776">
        <v>199</v>
      </c>
      <c r="Q3776">
        <v>195.02</v>
      </c>
      <c r="R3776">
        <v>3.98</v>
      </c>
      <c r="S3776">
        <v>413.55</v>
      </c>
      <c r="T3776" t="s">
        <v>34</v>
      </c>
      <c r="U3776" t="s">
        <v>23</v>
      </c>
      <c r="V3776" t="s">
        <v>24</v>
      </c>
      <c r="W3776" t="s">
        <v>10639</v>
      </c>
      <c r="X3776" t="s">
        <v>26</v>
      </c>
      <c r="Y3776" t="s">
        <v>36</v>
      </c>
      <c r="Z3776" t="s">
        <v>28</v>
      </c>
      <c r="AA3776" t="s">
        <v>29</v>
      </c>
      <c r="AB3776" t="s">
        <v>30</v>
      </c>
    </row>
    <row r="3777" spans="1:28" x14ac:dyDescent="0.3">
      <c r="A3777" t="s">
        <v>10640</v>
      </c>
      <c r="B3777" t="s">
        <v>1537</v>
      </c>
      <c r="C3777" t="s">
        <v>6033</v>
      </c>
      <c r="D3777" t="s">
        <v>21</v>
      </c>
      <c r="E3777">
        <v>17</v>
      </c>
      <c r="F3777" t="s">
        <v>17465</v>
      </c>
      <c r="G3777">
        <v>2024</v>
      </c>
      <c r="H3777">
        <f t="shared" si="176"/>
        <v>45490</v>
      </c>
      <c r="I3777">
        <v>8</v>
      </c>
      <c r="J3777">
        <v>51</v>
      </c>
      <c r="K3777">
        <v>55</v>
      </c>
      <c r="L3777" t="s">
        <v>17466</v>
      </c>
      <c r="M3777">
        <f t="shared" si="174"/>
        <v>0.86938657407407405</v>
      </c>
      <c r="N3777" t="str">
        <f t="shared" si="175"/>
        <v>5-8 PM</v>
      </c>
      <c r="O3777">
        <v>1885.01</v>
      </c>
      <c r="P3777">
        <v>19</v>
      </c>
      <c r="Q3777">
        <v>18.600000000000001</v>
      </c>
      <c r="R3777">
        <v>0.4</v>
      </c>
      <c r="S3777">
        <v>1866.41</v>
      </c>
      <c r="T3777" t="s">
        <v>34</v>
      </c>
      <c r="U3777" t="s">
        <v>23</v>
      </c>
      <c r="V3777" t="s">
        <v>24</v>
      </c>
      <c r="W3777" t="s">
        <v>10641</v>
      </c>
      <c r="X3777" t="s">
        <v>26</v>
      </c>
      <c r="Y3777" t="s">
        <v>36</v>
      </c>
      <c r="Z3777" t="s">
        <v>28</v>
      </c>
      <c r="AA3777" t="s">
        <v>29</v>
      </c>
      <c r="AB3777" t="s">
        <v>30</v>
      </c>
    </row>
    <row r="3778" spans="1:28" x14ac:dyDescent="0.3">
      <c r="A3778" t="s">
        <v>10642</v>
      </c>
      <c r="B3778" t="s">
        <v>1537</v>
      </c>
      <c r="C3778" t="s">
        <v>10643</v>
      </c>
      <c r="D3778" t="s">
        <v>104</v>
      </c>
      <c r="E3778">
        <v>17</v>
      </c>
      <c r="F3778" t="s">
        <v>17465</v>
      </c>
      <c r="G3778">
        <v>2024</v>
      </c>
      <c r="H3778">
        <f t="shared" si="176"/>
        <v>45490</v>
      </c>
      <c r="I3778">
        <v>8</v>
      </c>
      <c r="J3778">
        <v>50</v>
      </c>
      <c r="K3778">
        <v>56</v>
      </c>
      <c r="L3778" t="s">
        <v>17466</v>
      </c>
      <c r="M3778">
        <f t="shared" ref="M3778:M3841" si="177">TIMEVALUE(TEXT(TIMEVALUE(I3778 &amp; ":" &amp; J3778 &amp; ":" &amp; K3778 &amp; " " &amp; L3778), "hh:mm:ss AM/PM"))</f>
        <v>0.86870370370370376</v>
      </c>
      <c r="N3778" t="str">
        <f t="shared" ref="N3778:N3841" si="178">IF(AND(HOUR(M3778)&gt;=0, HOUR(M3778)&lt;=4), "12-4 AM",
IF(AND(HOUR(M3778)&gt;=5, HOUR(M3778)&lt;=8), "5-8 AM",
IF(AND(HOUR(M3778)&gt;=9, HOUR(M3778)&lt;=12), "9 AM-12 PM",
IF(AND(HOUR(M3778)&gt;=13, HOUR(M3778)&lt;=16), "1-4 PM",
IF(AND(HOUR(M3778)&gt;=17, HOUR(M3778)&lt;=20), "5-8 PM",
IF(AND(HOUR(M3778)&gt;=21, HOUR(M3778)&lt;=23), "9-11 PM",
""))))))</f>
        <v>5-8 PM</v>
      </c>
      <c r="O3778">
        <v>3094.01</v>
      </c>
      <c r="P3778">
        <v>1210</v>
      </c>
      <c r="Q3778">
        <v>1209</v>
      </c>
      <c r="R3778">
        <v>1</v>
      </c>
      <c r="S3778">
        <v>1885.01</v>
      </c>
      <c r="T3778" t="s">
        <v>105</v>
      </c>
      <c r="U3778" t="s">
        <v>23</v>
      </c>
      <c r="V3778" t="s">
        <v>24</v>
      </c>
      <c r="W3778" t="s">
        <v>10644</v>
      </c>
      <c r="X3778" t="s">
        <v>26</v>
      </c>
      <c r="Y3778" t="s">
        <v>36</v>
      </c>
      <c r="Z3778" t="s">
        <v>28</v>
      </c>
      <c r="AA3778" t="s">
        <v>26</v>
      </c>
      <c r="AB3778" t="s">
        <v>30</v>
      </c>
    </row>
    <row r="3779" spans="1:28" x14ac:dyDescent="0.3">
      <c r="A3779" t="s">
        <v>10645</v>
      </c>
      <c r="B3779" t="s">
        <v>98</v>
      </c>
      <c r="C3779" t="s">
        <v>10646</v>
      </c>
      <c r="D3779" t="s">
        <v>21</v>
      </c>
      <c r="E3779">
        <v>17</v>
      </c>
      <c r="F3779" t="s">
        <v>17465</v>
      </c>
      <c r="G3779">
        <v>2024</v>
      </c>
      <c r="H3779">
        <f t="shared" ref="H3779:H3842" si="179">DATEVALUE(E3779 &amp;"-"&amp;F3779&amp;"-"&amp;G3779)</f>
        <v>45490</v>
      </c>
      <c r="I3779">
        <v>8</v>
      </c>
      <c r="J3779">
        <v>39</v>
      </c>
      <c r="K3779">
        <v>5</v>
      </c>
      <c r="L3779" t="s">
        <v>17466</v>
      </c>
      <c r="M3779">
        <f t="shared" si="177"/>
        <v>0.86047453703703702</v>
      </c>
      <c r="N3779" t="str">
        <f t="shared" si="178"/>
        <v>5-8 PM</v>
      </c>
      <c r="O3779">
        <v>3029.85</v>
      </c>
      <c r="P3779">
        <v>19</v>
      </c>
      <c r="Q3779">
        <v>18.43</v>
      </c>
      <c r="R3779">
        <v>0.56999999999999995</v>
      </c>
      <c r="S3779">
        <v>3011.42</v>
      </c>
      <c r="T3779" t="s">
        <v>34</v>
      </c>
      <c r="U3779" t="s">
        <v>23</v>
      </c>
      <c r="V3779" t="s">
        <v>1212</v>
      </c>
      <c r="W3779" t="s">
        <v>10647</v>
      </c>
      <c r="X3779" t="s">
        <v>26</v>
      </c>
      <c r="Y3779" t="s">
        <v>36</v>
      </c>
      <c r="Z3779" t="s">
        <v>28</v>
      </c>
      <c r="AA3779" t="s">
        <v>29</v>
      </c>
      <c r="AB3779" t="s">
        <v>30</v>
      </c>
    </row>
    <row r="3780" spans="1:28" x14ac:dyDescent="0.3">
      <c r="A3780" t="s">
        <v>10648</v>
      </c>
      <c r="B3780" t="s">
        <v>32</v>
      </c>
      <c r="C3780" t="s">
        <v>10649</v>
      </c>
      <c r="D3780" t="s">
        <v>21</v>
      </c>
      <c r="E3780">
        <v>17</v>
      </c>
      <c r="F3780" t="s">
        <v>17465</v>
      </c>
      <c r="G3780">
        <v>2024</v>
      </c>
      <c r="H3780">
        <f t="shared" si="179"/>
        <v>45490</v>
      </c>
      <c r="I3780">
        <v>8</v>
      </c>
      <c r="J3780">
        <v>33</v>
      </c>
      <c r="K3780">
        <v>51</v>
      </c>
      <c r="L3780" t="s">
        <v>17466</v>
      </c>
      <c r="M3780">
        <f t="shared" si="177"/>
        <v>0.85684027777777771</v>
      </c>
      <c r="N3780" t="str">
        <f t="shared" si="178"/>
        <v>5-8 PM</v>
      </c>
      <c r="O3780">
        <v>524.69000000000005</v>
      </c>
      <c r="P3780">
        <v>29</v>
      </c>
      <c r="Q3780">
        <v>28.39</v>
      </c>
      <c r="R3780">
        <v>0.61</v>
      </c>
      <c r="S3780">
        <v>496.3</v>
      </c>
      <c r="T3780" t="s">
        <v>34</v>
      </c>
      <c r="U3780" t="s">
        <v>23</v>
      </c>
      <c r="V3780" t="s">
        <v>24</v>
      </c>
      <c r="W3780" t="s">
        <v>10650</v>
      </c>
      <c r="X3780" t="s">
        <v>26</v>
      </c>
      <c r="Y3780" t="s">
        <v>36</v>
      </c>
      <c r="Z3780" t="s">
        <v>28</v>
      </c>
      <c r="AA3780" t="s">
        <v>37</v>
      </c>
      <c r="AB3780" t="s">
        <v>30</v>
      </c>
    </row>
    <row r="3781" spans="1:28" x14ac:dyDescent="0.3">
      <c r="A3781" t="s">
        <v>10651</v>
      </c>
      <c r="B3781" t="s">
        <v>1215</v>
      </c>
      <c r="C3781" t="s">
        <v>10652</v>
      </c>
      <c r="D3781" t="s">
        <v>21</v>
      </c>
      <c r="E3781">
        <v>17</v>
      </c>
      <c r="F3781" t="s">
        <v>17465</v>
      </c>
      <c r="G3781">
        <v>2024</v>
      </c>
      <c r="H3781">
        <f t="shared" si="179"/>
        <v>45490</v>
      </c>
      <c r="I3781">
        <v>8</v>
      </c>
      <c r="J3781">
        <v>24</v>
      </c>
      <c r="K3781">
        <v>27</v>
      </c>
      <c r="L3781" t="s">
        <v>17466</v>
      </c>
      <c r="M3781">
        <f t="shared" si="177"/>
        <v>0.85031249999999992</v>
      </c>
      <c r="N3781" t="str">
        <f t="shared" si="178"/>
        <v>5-8 PM</v>
      </c>
      <c r="O3781">
        <v>103.02</v>
      </c>
      <c r="P3781">
        <v>75</v>
      </c>
      <c r="Q3781">
        <v>72.75</v>
      </c>
      <c r="R3781">
        <v>2.25</v>
      </c>
      <c r="S3781">
        <v>30.27</v>
      </c>
      <c r="T3781" t="s">
        <v>34</v>
      </c>
      <c r="U3781" t="s">
        <v>23</v>
      </c>
      <c r="V3781" t="s">
        <v>24</v>
      </c>
      <c r="W3781" t="s">
        <v>10653</v>
      </c>
      <c r="X3781" t="s">
        <v>26</v>
      </c>
      <c r="Y3781" t="s">
        <v>27</v>
      </c>
      <c r="Z3781" t="s">
        <v>28</v>
      </c>
      <c r="AA3781" t="s">
        <v>29</v>
      </c>
      <c r="AB3781" t="s">
        <v>30</v>
      </c>
    </row>
    <row r="3782" spans="1:28" x14ac:dyDescent="0.3">
      <c r="A3782" t="s">
        <v>10654</v>
      </c>
      <c r="B3782" t="s">
        <v>1537</v>
      </c>
      <c r="C3782" t="s">
        <v>10655</v>
      </c>
      <c r="D3782" t="s">
        <v>21</v>
      </c>
      <c r="E3782">
        <v>17</v>
      </c>
      <c r="F3782" t="s">
        <v>17465</v>
      </c>
      <c r="G3782">
        <v>2024</v>
      </c>
      <c r="H3782">
        <f t="shared" si="179"/>
        <v>45490</v>
      </c>
      <c r="I3782">
        <v>8</v>
      </c>
      <c r="J3782">
        <v>22</v>
      </c>
      <c r="K3782">
        <v>13</v>
      </c>
      <c r="L3782" t="s">
        <v>17466</v>
      </c>
      <c r="M3782">
        <f t="shared" si="177"/>
        <v>0.84876157407407404</v>
      </c>
      <c r="N3782" t="str">
        <f t="shared" si="178"/>
        <v>5-8 PM</v>
      </c>
      <c r="O3782">
        <v>3337.78</v>
      </c>
      <c r="P3782">
        <v>249</v>
      </c>
      <c r="Q3782">
        <v>243.77</v>
      </c>
      <c r="R3782">
        <v>5.23</v>
      </c>
      <c r="S3782">
        <v>3094.01</v>
      </c>
      <c r="T3782" t="s">
        <v>34</v>
      </c>
      <c r="U3782" t="s">
        <v>23</v>
      </c>
      <c r="V3782" t="s">
        <v>24</v>
      </c>
      <c r="W3782" t="s">
        <v>10656</v>
      </c>
      <c r="X3782" t="s">
        <v>26</v>
      </c>
      <c r="Y3782" t="s">
        <v>36</v>
      </c>
      <c r="Z3782" t="s">
        <v>28</v>
      </c>
      <c r="AA3782" t="s">
        <v>37</v>
      </c>
      <c r="AB3782" t="s">
        <v>30</v>
      </c>
    </row>
    <row r="3783" spans="1:28" x14ac:dyDescent="0.3">
      <c r="A3783" t="s">
        <v>10657</v>
      </c>
      <c r="B3783" t="s">
        <v>102</v>
      </c>
      <c r="C3783" t="s">
        <v>10658</v>
      </c>
      <c r="D3783" t="s">
        <v>8425</v>
      </c>
      <c r="E3783">
        <v>17</v>
      </c>
      <c r="F3783" t="s">
        <v>17465</v>
      </c>
      <c r="G3783">
        <v>2024</v>
      </c>
      <c r="H3783">
        <f t="shared" si="179"/>
        <v>45490</v>
      </c>
      <c r="I3783">
        <v>8</v>
      </c>
      <c r="J3783">
        <v>16</v>
      </c>
      <c r="K3783">
        <v>25</v>
      </c>
      <c r="L3783" t="s">
        <v>17466</v>
      </c>
      <c r="M3783">
        <f t="shared" si="177"/>
        <v>0.8447337962962963</v>
      </c>
      <c r="N3783" t="str">
        <f t="shared" si="178"/>
        <v>5-8 PM</v>
      </c>
      <c r="O3783">
        <v>43097.69</v>
      </c>
      <c r="P3783">
        <v>36394.28</v>
      </c>
      <c r="Q3783">
        <v>36428.639999999999</v>
      </c>
      <c r="R3783">
        <v>34.36</v>
      </c>
      <c r="S3783">
        <v>6669.05</v>
      </c>
      <c r="T3783" t="s">
        <v>105</v>
      </c>
      <c r="U3783" t="s">
        <v>23</v>
      </c>
      <c r="V3783" t="s">
        <v>24</v>
      </c>
      <c r="W3783" t="s">
        <v>10659</v>
      </c>
      <c r="X3783" t="s">
        <v>26</v>
      </c>
      <c r="Y3783" t="s">
        <v>27</v>
      </c>
      <c r="Z3783" t="s">
        <v>28</v>
      </c>
      <c r="AA3783" t="s">
        <v>26</v>
      </c>
      <c r="AB3783" t="s">
        <v>30</v>
      </c>
    </row>
    <row r="3784" spans="1:28" x14ac:dyDescent="0.3">
      <c r="A3784" t="s">
        <v>10660</v>
      </c>
      <c r="B3784" t="s">
        <v>1537</v>
      </c>
      <c r="C3784" t="s">
        <v>1538</v>
      </c>
      <c r="D3784" t="s">
        <v>164</v>
      </c>
      <c r="E3784">
        <v>17</v>
      </c>
      <c r="F3784" t="s">
        <v>17465</v>
      </c>
      <c r="G3784">
        <v>2024</v>
      </c>
      <c r="H3784">
        <f t="shared" si="179"/>
        <v>45490</v>
      </c>
      <c r="I3784">
        <v>8</v>
      </c>
      <c r="J3784">
        <v>14</v>
      </c>
      <c r="K3784">
        <v>3</v>
      </c>
      <c r="L3784" t="s">
        <v>17466</v>
      </c>
      <c r="M3784">
        <f t="shared" si="177"/>
        <v>0.84309027777777779</v>
      </c>
      <c r="N3784" t="str">
        <f t="shared" si="178"/>
        <v>5-8 PM</v>
      </c>
      <c r="O3784">
        <v>3494.98</v>
      </c>
      <c r="P3784">
        <v>160</v>
      </c>
      <c r="Q3784">
        <v>157.19999999999999</v>
      </c>
      <c r="R3784">
        <v>2.8</v>
      </c>
      <c r="S3784">
        <v>3337.78</v>
      </c>
      <c r="T3784" t="s">
        <v>34</v>
      </c>
      <c r="U3784" t="s">
        <v>23</v>
      </c>
      <c r="V3784" t="s">
        <v>24</v>
      </c>
      <c r="W3784" t="s">
        <v>10661</v>
      </c>
      <c r="X3784" t="s">
        <v>26</v>
      </c>
      <c r="Y3784" t="s">
        <v>36</v>
      </c>
      <c r="Z3784" t="s">
        <v>28</v>
      </c>
      <c r="AA3784" t="s">
        <v>26</v>
      </c>
      <c r="AB3784" t="s">
        <v>30</v>
      </c>
    </row>
    <row r="3785" spans="1:28" x14ac:dyDescent="0.3">
      <c r="A3785" t="s">
        <v>10662</v>
      </c>
      <c r="B3785" t="s">
        <v>1537</v>
      </c>
      <c r="C3785" t="s">
        <v>10663</v>
      </c>
      <c r="D3785" t="s">
        <v>21</v>
      </c>
      <c r="E3785">
        <v>17</v>
      </c>
      <c r="F3785" t="s">
        <v>17465</v>
      </c>
      <c r="G3785">
        <v>2024</v>
      </c>
      <c r="H3785">
        <f t="shared" si="179"/>
        <v>45490</v>
      </c>
      <c r="I3785">
        <v>8</v>
      </c>
      <c r="J3785">
        <v>12</v>
      </c>
      <c r="K3785">
        <v>48</v>
      </c>
      <c r="L3785" t="s">
        <v>17466</v>
      </c>
      <c r="M3785">
        <f t="shared" si="177"/>
        <v>0.84222222222222232</v>
      </c>
      <c r="N3785" t="str">
        <f t="shared" si="178"/>
        <v>5-8 PM</v>
      </c>
      <c r="O3785">
        <v>3963.92</v>
      </c>
      <c r="P3785">
        <v>479</v>
      </c>
      <c r="Q3785">
        <v>468.94</v>
      </c>
      <c r="R3785">
        <v>10.06</v>
      </c>
      <c r="S3785">
        <v>3494.98</v>
      </c>
      <c r="T3785" t="s">
        <v>34</v>
      </c>
      <c r="U3785" t="s">
        <v>23</v>
      </c>
      <c r="V3785" t="s">
        <v>24</v>
      </c>
      <c r="W3785" t="s">
        <v>10664</v>
      </c>
      <c r="X3785" t="s">
        <v>26</v>
      </c>
      <c r="Y3785" t="s">
        <v>36</v>
      </c>
      <c r="Z3785" t="s">
        <v>28</v>
      </c>
      <c r="AA3785" t="s">
        <v>37</v>
      </c>
      <c r="AB3785" t="s">
        <v>30</v>
      </c>
    </row>
    <row r="3786" spans="1:28" x14ac:dyDescent="0.3">
      <c r="A3786" t="s">
        <v>10665</v>
      </c>
      <c r="B3786" t="s">
        <v>94</v>
      </c>
      <c r="C3786" t="s">
        <v>10666</v>
      </c>
      <c r="D3786" t="s">
        <v>50</v>
      </c>
      <c r="E3786">
        <v>17</v>
      </c>
      <c r="F3786" t="s">
        <v>17465</v>
      </c>
      <c r="G3786">
        <v>2024</v>
      </c>
      <c r="H3786">
        <f t="shared" si="179"/>
        <v>45490</v>
      </c>
      <c r="I3786">
        <v>8</v>
      </c>
      <c r="J3786">
        <v>10</v>
      </c>
      <c r="K3786">
        <v>33</v>
      </c>
      <c r="L3786" t="s">
        <v>17466</v>
      </c>
      <c r="M3786">
        <f t="shared" si="177"/>
        <v>0.84065972222222218</v>
      </c>
      <c r="N3786" t="str">
        <f t="shared" si="178"/>
        <v>5-8 PM</v>
      </c>
      <c r="O3786">
        <v>421.05</v>
      </c>
      <c r="P3786">
        <v>199</v>
      </c>
      <c r="Q3786">
        <v>191.04</v>
      </c>
      <c r="R3786">
        <v>7.96</v>
      </c>
      <c r="S3786">
        <v>230.01</v>
      </c>
      <c r="T3786" t="s">
        <v>34</v>
      </c>
      <c r="U3786" t="s">
        <v>23</v>
      </c>
      <c r="V3786" t="s">
        <v>24</v>
      </c>
      <c r="W3786" t="s">
        <v>10667</v>
      </c>
      <c r="X3786" t="s">
        <v>26</v>
      </c>
      <c r="Y3786" t="s">
        <v>36</v>
      </c>
      <c r="Z3786" t="s">
        <v>28</v>
      </c>
      <c r="AA3786" t="s">
        <v>29</v>
      </c>
      <c r="AB3786" t="s">
        <v>30</v>
      </c>
    </row>
    <row r="3787" spans="1:28" x14ac:dyDescent="0.3">
      <c r="A3787" t="s">
        <v>10668</v>
      </c>
      <c r="B3787" t="s">
        <v>68</v>
      </c>
      <c r="C3787" t="s">
        <v>10669</v>
      </c>
      <c r="D3787" t="s">
        <v>74</v>
      </c>
      <c r="E3787">
        <v>17</v>
      </c>
      <c r="F3787" t="s">
        <v>17465</v>
      </c>
      <c r="G3787">
        <v>2024</v>
      </c>
      <c r="H3787">
        <f t="shared" si="179"/>
        <v>45490</v>
      </c>
      <c r="I3787">
        <v>8</v>
      </c>
      <c r="J3787">
        <v>4</v>
      </c>
      <c r="K3787">
        <v>34</v>
      </c>
      <c r="L3787" t="s">
        <v>17466</v>
      </c>
      <c r="M3787">
        <f t="shared" si="177"/>
        <v>0.83650462962962957</v>
      </c>
      <c r="N3787" t="str">
        <f t="shared" si="178"/>
        <v>5-8 PM</v>
      </c>
      <c r="O3787">
        <v>103.2</v>
      </c>
      <c r="P3787">
        <v>22</v>
      </c>
      <c r="Q3787">
        <v>21.34</v>
      </c>
      <c r="R3787">
        <v>0.66</v>
      </c>
      <c r="S3787">
        <v>81.86</v>
      </c>
      <c r="T3787" t="s">
        <v>34</v>
      </c>
      <c r="U3787" t="s">
        <v>23</v>
      </c>
      <c r="V3787" t="s">
        <v>24</v>
      </c>
      <c r="W3787" t="s">
        <v>10670</v>
      </c>
      <c r="X3787" t="s">
        <v>26</v>
      </c>
      <c r="Y3787" t="s">
        <v>36</v>
      </c>
      <c r="Z3787" t="s">
        <v>28</v>
      </c>
      <c r="AA3787" t="s">
        <v>29</v>
      </c>
      <c r="AB3787" t="s">
        <v>30</v>
      </c>
    </row>
    <row r="3788" spans="1:28" x14ac:dyDescent="0.3">
      <c r="A3788" t="s">
        <v>10671</v>
      </c>
      <c r="B3788" t="s">
        <v>1537</v>
      </c>
      <c r="C3788" t="s">
        <v>1538</v>
      </c>
      <c r="D3788" t="s">
        <v>164</v>
      </c>
      <c r="E3788">
        <v>17</v>
      </c>
      <c r="F3788" t="s">
        <v>17465</v>
      </c>
      <c r="G3788">
        <v>2024</v>
      </c>
      <c r="H3788">
        <f t="shared" si="179"/>
        <v>45490</v>
      </c>
      <c r="I3788">
        <v>8</v>
      </c>
      <c r="J3788">
        <v>2</v>
      </c>
      <c r="K3788">
        <v>16</v>
      </c>
      <c r="L3788" t="s">
        <v>17466</v>
      </c>
      <c r="M3788">
        <f t="shared" si="177"/>
        <v>0.83490740740740732</v>
      </c>
      <c r="N3788" t="str">
        <f t="shared" si="178"/>
        <v>5-8 PM</v>
      </c>
      <c r="O3788">
        <v>4022.87</v>
      </c>
      <c r="P3788">
        <v>60</v>
      </c>
      <c r="Q3788">
        <v>58.95</v>
      </c>
      <c r="R3788">
        <v>1.05</v>
      </c>
      <c r="S3788">
        <v>3963.92</v>
      </c>
      <c r="T3788" t="s">
        <v>34</v>
      </c>
      <c r="U3788" t="s">
        <v>23</v>
      </c>
      <c r="V3788" t="s">
        <v>24</v>
      </c>
      <c r="W3788" t="s">
        <v>10672</v>
      </c>
      <c r="X3788" t="s">
        <v>26</v>
      </c>
      <c r="Y3788" t="s">
        <v>36</v>
      </c>
      <c r="Z3788" t="s">
        <v>28</v>
      </c>
      <c r="AA3788" t="s">
        <v>26</v>
      </c>
      <c r="AB3788" t="s">
        <v>30</v>
      </c>
    </row>
    <row r="3789" spans="1:28" x14ac:dyDescent="0.3">
      <c r="A3789" t="s">
        <v>10673</v>
      </c>
      <c r="B3789" t="s">
        <v>90</v>
      </c>
      <c r="C3789" t="s">
        <v>10674</v>
      </c>
      <c r="D3789" t="s">
        <v>50</v>
      </c>
      <c r="E3789">
        <v>17</v>
      </c>
      <c r="F3789" t="s">
        <v>17465</v>
      </c>
      <c r="G3789">
        <v>2024</v>
      </c>
      <c r="H3789">
        <f t="shared" si="179"/>
        <v>45490</v>
      </c>
      <c r="I3789">
        <v>8</v>
      </c>
      <c r="J3789">
        <v>0</v>
      </c>
      <c r="K3789">
        <v>3</v>
      </c>
      <c r="L3789" t="s">
        <v>17466</v>
      </c>
      <c r="M3789">
        <f t="shared" si="177"/>
        <v>0.83336805555555549</v>
      </c>
      <c r="N3789" t="str">
        <f t="shared" si="178"/>
        <v>5-8 PM</v>
      </c>
      <c r="O3789">
        <v>279.69</v>
      </c>
      <c r="P3789">
        <v>98</v>
      </c>
      <c r="Q3789">
        <v>94.86</v>
      </c>
      <c r="R3789">
        <v>3.14</v>
      </c>
      <c r="S3789">
        <v>184.83</v>
      </c>
      <c r="T3789" t="s">
        <v>34</v>
      </c>
      <c r="U3789" t="s">
        <v>23</v>
      </c>
      <c r="V3789" t="s">
        <v>24</v>
      </c>
      <c r="W3789" t="s">
        <v>10675</v>
      </c>
      <c r="X3789" t="s">
        <v>26</v>
      </c>
      <c r="Y3789" t="s">
        <v>27</v>
      </c>
      <c r="Z3789" t="s">
        <v>28</v>
      </c>
      <c r="AA3789" t="s">
        <v>37</v>
      </c>
      <c r="AB3789" t="s">
        <v>30</v>
      </c>
    </row>
    <row r="3790" spans="1:28" x14ac:dyDescent="0.3">
      <c r="A3790" t="s">
        <v>10676</v>
      </c>
      <c r="B3790" t="s">
        <v>98</v>
      </c>
      <c r="C3790" t="s">
        <v>10677</v>
      </c>
      <c r="D3790" t="s">
        <v>21</v>
      </c>
      <c r="E3790">
        <v>17</v>
      </c>
      <c r="F3790" t="s">
        <v>17465</v>
      </c>
      <c r="G3790">
        <v>2024</v>
      </c>
      <c r="H3790">
        <f t="shared" si="179"/>
        <v>45490</v>
      </c>
      <c r="I3790">
        <v>7</v>
      </c>
      <c r="J3790">
        <v>56</v>
      </c>
      <c r="K3790">
        <v>40</v>
      </c>
      <c r="L3790" t="s">
        <v>17466</v>
      </c>
      <c r="M3790">
        <f t="shared" si="177"/>
        <v>0.83101851851851849</v>
      </c>
      <c r="N3790" t="str">
        <f t="shared" si="178"/>
        <v>5-8 PM</v>
      </c>
      <c r="O3790">
        <v>3261.68</v>
      </c>
      <c r="P3790">
        <v>239</v>
      </c>
      <c r="Q3790">
        <v>231.83</v>
      </c>
      <c r="R3790">
        <v>7.17</v>
      </c>
      <c r="S3790">
        <v>3029.85</v>
      </c>
      <c r="T3790" t="s">
        <v>34</v>
      </c>
      <c r="U3790" t="s">
        <v>23</v>
      </c>
      <c r="V3790" t="s">
        <v>24</v>
      </c>
      <c r="W3790" t="s">
        <v>10678</v>
      </c>
      <c r="X3790" t="s">
        <v>26</v>
      </c>
      <c r="Y3790" t="s">
        <v>36</v>
      </c>
      <c r="Z3790" t="s">
        <v>28</v>
      </c>
      <c r="AA3790" t="s">
        <v>29</v>
      </c>
      <c r="AB3790" t="s">
        <v>30</v>
      </c>
    </row>
    <row r="3791" spans="1:28" x14ac:dyDescent="0.3">
      <c r="A3791" t="s">
        <v>10679</v>
      </c>
      <c r="B3791" t="s">
        <v>57</v>
      </c>
      <c r="C3791" t="s">
        <v>10680</v>
      </c>
      <c r="D3791" t="s">
        <v>50</v>
      </c>
      <c r="E3791">
        <v>17</v>
      </c>
      <c r="F3791" t="s">
        <v>17465</v>
      </c>
      <c r="G3791">
        <v>2024</v>
      </c>
      <c r="H3791">
        <f t="shared" si="179"/>
        <v>45490</v>
      </c>
      <c r="I3791">
        <v>7</v>
      </c>
      <c r="J3791">
        <v>51</v>
      </c>
      <c r="K3791">
        <v>34</v>
      </c>
      <c r="L3791" t="s">
        <v>17466</v>
      </c>
      <c r="M3791">
        <f t="shared" si="177"/>
        <v>0.82747685185185194</v>
      </c>
      <c r="N3791" t="str">
        <f t="shared" si="178"/>
        <v>5-8 PM</v>
      </c>
      <c r="O3791">
        <v>1949.66</v>
      </c>
      <c r="P3791">
        <v>199</v>
      </c>
      <c r="Q3791">
        <v>191.04</v>
      </c>
      <c r="R3791">
        <v>7.96</v>
      </c>
      <c r="S3791">
        <v>1758.62</v>
      </c>
      <c r="T3791" t="s">
        <v>34</v>
      </c>
      <c r="U3791" t="s">
        <v>23</v>
      </c>
      <c r="V3791" t="s">
        <v>24</v>
      </c>
      <c r="W3791" t="s">
        <v>10681</v>
      </c>
      <c r="X3791" t="s">
        <v>26</v>
      </c>
      <c r="Y3791" t="s">
        <v>36</v>
      </c>
      <c r="Z3791" t="s">
        <v>28</v>
      </c>
      <c r="AA3791" t="s">
        <v>29</v>
      </c>
      <c r="AB3791" t="s">
        <v>30</v>
      </c>
    </row>
    <row r="3792" spans="1:28" x14ac:dyDescent="0.3">
      <c r="A3792" t="s">
        <v>10682</v>
      </c>
      <c r="B3792" t="s">
        <v>64</v>
      </c>
      <c r="C3792" t="s">
        <v>10683</v>
      </c>
      <c r="D3792" t="s">
        <v>74</v>
      </c>
      <c r="E3792">
        <v>17</v>
      </c>
      <c r="F3792" t="s">
        <v>17465</v>
      </c>
      <c r="G3792">
        <v>2024</v>
      </c>
      <c r="H3792">
        <f t="shared" si="179"/>
        <v>45490</v>
      </c>
      <c r="I3792">
        <v>7</v>
      </c>
      <c r="J3792">
        <v>49</v>
      </c>
      <c r="K3792">
        <v>3</v>
      </c>
      <c r="L3792" t="s">
        <v>17466</v>
      </c>
      <c r="M3792">
        <f t="shared" si="177"/>
        <v>0.82572916666666663</v>
      </c>
      <c r="N3792" t="str">
        <f t="shared" si="178"/>
        <v>5-8 PM</v>
      </c>
      <c r="O3792">
        <v>176.75</v>
      </c>
      <c r="P3792">
        <v>22</v>
      </c>
      <c r="Q3792">
        <v>21.34</v>
      </c>
      <c r="R3792">
        <v>0.66</v>
      </c>
      <c r="S3792">
        <v>155.41</v>
      </c>
      <c r="T3792" t="s">
        <v>34</v>
      </c>
      <c r="U3792" t="s">
        <v>23</v>
      </c>
      <c r="V3792" t="s">
        <v>24</v>
      </c>
      <c r="W3792" t="s">
        <v>10684</v>
      </c>
      <c r="X3792" t="s">
        <v>26</v>
      </c>
      <c r="Y3792" t="s">
        <v>27</v>
      </c>
      <c r="Z3792" t="s">
        <v>28</v>
      </c>
      <c r="AA3792" t="s">
        <v>29</v>
      </c>
      <c r="AB3792" t="s">
        <v>30</v>
      </c>
    </row>
    <row r="3793" spans="1:28" x14ac:dyDescent="0.3">
      <c r="A3793" t="s">
        <v>10685</v>
      </c>
      <c r="B3793" t="s">
        <v>68</v>
      </c>
      <c r="C3793" t="s">
        <v>10686</v>
      </c>
      <c r="D3793" t="s">
        <v>21</v>
      </c>
      <c r="E3793">
        <v>17</v>
      </c>
      <c r="F3793" t="s">
        <v>17465</v>
      </c>
      <c r="G3793">
        <v>2024</v>
      </c>
      <c r="H3793">
        <f t="shared" si="179"/>
        <v>45490</v>
      </c>
      <c r="I3793">
        <v>7</v>
      </c>
      <c r="J3793">
        <v>48</v>
      </c>
      <c r="K3793">
        <v>22</v>
      </c>
      <c r="L3793" t="s">
        <v>17466</v>
      </c>
      <c r="M3793">
        <f t="shared" si="177"/>
        <v>0.82525462962962959</v>
      </c>
      <c r="N3793" t="str">
        <f t="shared" si="178"/>
        <v>5-8 PM</v>
      </c>
      <c r="O3793">
        <v>393.23</v>
      </c>
      <c r="P3793">
        <v>299</v>
      </c>
      <c r="Q3793">
        <v>290.02999999999997</v>
      </c>
      <c r="R3793">
        <v>8.9700000000000006</v>
      </c>
      <c r="S3793">
        <v>103.2</v>
      </c>
      <c r="T3793" t="s">
        <v>34</v>
      </c>
      <c r="U3793" t="s">
        <v>23</v>
      </c>
      <c r="V3793" t="s">
        <v>24</v>
      </c>
      <c r="W3793" t="s">
        <v>10687</v>
      </c>
      <c r="X3793" t="s">
        <v>26</v>
      </c>
      <c r="Y3793" t="s">
        <v>36</v>
      </c>
      <c r="Z3793" t="s">
        <v>28</v>
      </c>
      <c r="AA3793" t="s">
        <v>29</v>
      </c>
      <c r="AB3793" t="s">
        <v>30</v>
      </c>
    </row>
    <row r="3794" spans="1:28" x14ac:dyDescent="0.3">
      <c r="A3794" t="s">
        <v>10688</v>
      </c>
      <c r="B3794" t="s">
        <v>64</v>
      </c>
      <c r="C3794" t="s">
        <v>10689</v>
      </c>
      <c r="D3794" t="s">
        <v>50</v>
      </c>
      <c r="E3794">
        <v>17</v>
      </c>
      <c r="F3794" t="s">
        <v>17465</v>
      </c>
      <c r="G3794">
        <v>2024</v>
      </c>
      <c r="H3794">
        <f t="shared" si="179"/>
        <v>45490</v>
      </c>
      <c r="I3794">
        <v>7</v>
      </c>
      <c r="J3794">
        <v>47</v>
      </c>
      <c r="K3794">
        <v>23</v>
      </c>
      <c r="L3794" t="s">
        <v>17466</v>
      </c>
      <c r="M3794">
        <f t="shared" si="177"/>
        <v>0.8245717592592593</v>
      </c>
      <c r="N3794" t="str">
        <f t="shared" si="178"/>
        <v>5-8 PM</v>
      </c>
      <c r="O3794">
        <v>463.79</v>
      </c>
      <c r="P3794">
        <v>299</v>
      </c>
      <c r="Q3794">
        <v>287.04000000000002</v>
      </c>
      <c r="R3794">
        <v>11.96</v>
      </c>
      <c r="S3794">
        <v>176.75</v>
      </c>
      <c r="T3794" t="s">
        <v>34</v>
      </c>
      <c r="U3794" t="s">
        <v>23</v>
      </c>
      <c r="V3794" t="s">
        <v>24</v>
      </c>
      <c r="W3794" t="s">
        <v>10690</v>
      </c>
      <c r="X3794" t="s">
        <v>26</v>
      </c>
      <c r="Y3794" t="s">
        <v>27</v>
      </c>
      <c r="Z3794" t="s">
        <v>28</v>
      </c>
      <c r="AA3794" t="s">
        <v>29</v>
      </c>
      <c r="AB3794" t="s">
        <v>30</v>
      </c>
    </row>
    <row r="3795" spans="1:28" x14ac:dyDescent="0.3">
      <c r="A3795" t="s">
        <v>10691</v>
      </c>
      <c r="B3795" t="s">
        <v>1537</v>
      </c>
      <c r="C3795" t="s">
        <v>10692</v>
      </c>
      <c r="D3795" t="s">
        <v>21</v>
      </c>
      <c r="E3795">
        <v>17</v>
      </c>
      <c r="F3795" t="s">
        <v>17465</v>
      </c>
      <c r="G3795">
        <v>2024</v>
      </c>
      <c r="H3795">
        <f t="shared" si="179"/>
        <v>45490</v>
      </c>
      <c r="I3795">
        <v>7</v>
      </c>
      <c r="J3795">
        <v>44</v>
      </c>
      <c r="K3795">
        <v>25</v>
      </c>
      <c r="L3795" t="s">
        <v>17466</v>
      </c>
      <c r="M3795">
        <f t="shared" si="177"/>
        <v>0.82251157407407405</v>
      </c>
      <c r="N3795" t="str">
        <f t="shared" si="178"/>
        <v>5-8 PM</v>
      </c>
      <c r="O3795">
        <v>4041.47</v>
      </c>
      <c r="P3795">
        <v>19</v>
      </c>
      <c r="Q3795">
        <v>18.600000000000001</v>
      </c>
      <c r="R3795">
        <v>0.4</v>
      </c>
      <c r="S3795">
        <v>4022.87</v>
      </c>
      <c r="T3795" t="s">
        <v>34</v>
      </c>
      <c r="U3795" t="s">
        <v>23</v>
      </c>
      <c r="V3795" t="s">
        <v>24</v>
      </c>
      <c r="W3795" t="s">
        <v>10693</v>
      </c>
      <c r="X3795" t="s">
        <v>26</v>
      </c>
      <c r="Y3795" t="s">
        <v>36</v>
      </c>
      <c r="Z3795" t="s">
        <v>28</v>
      </c>
      <c r="AA3795" t="s">
        <v>37</v>
      </c>
      <c r="AB3795" t="s">
        <v>30</v>
      </c>
    </row>
    <row r="3796" spans="1:28" x14ac:dyDescent="0.3">
      <c r="A3796" t="s">
        <v>10694</v>
      </c>
      <c r="B3796" t="s">
        <v>1537</v>
      </c>
      <c r="C3796" t="s">
        <v>10695</v>
      </c>
      <c r="D3796" t="s">
        <v>21</v>
      </c>
      <c r="E3796">
        <v>17</v>
      </c>
      <c r="F3796" t="s">
        <v>17465</v>
      </c>
      <c r="G3796">
        <v>2024</v>
      </c>
      <c r="H3796">
        <f t="shared" si="179"/>
        <v>45490</v>
      </c>
      <c r="I3796">
        <v>7</v>
      </c>
      <c r="J3796">
        <v>43</v>
      </c>
      <c r="K3796">
        <v>19</v>
      </c>
      <c r="L3796" t="s">
        <v>17466</v>
      </c>
      <c r="M3796">
        <f t="shared" si="177"/>
        <v>0.82174768518518526</v>
      </c>
      <c r="N3796" t="str">
        <f t="shared" si="178"/>
        <v>5-8 PM</v>
      </c>
      <c r="O3796">
        <v>4060.07</v>
      </c>
      <c r="P3796">
        <v>19</v>
      </c>
      <c r="Q3796">
        <v>18.600000000000001</v>
      </c>
      <c r="R3796">
        <v>0.4</v>
      </c>
      <c r="S3796">
        <v>4041.47</v>
      </c>
      <c r="T3796" t="s">
        <v>34</v>
      </c>
      <c r="U3796" t="s">
        <v>23</v>
      </c>
      <c r="V3796" t="s">
        <v>24</v>
      </c>
      <c r="W3796" t="s">
        <v>10696</v>
      </c>
      <c r="X3796" t="s">
        <v>26</v>
      </c>
      <c r="Y3796" t="s">
        <v>36</v>
      </c>
      <c r="Z3796" t="s">
        <v>28</v>
      </c>
      <c r="AA3796" t="s">
        <v>37</v>
      </c>
      <c r="AB3796" t="s">
        <v>30</v>
      </c>
    </row>
    <row r="3797" spans="1:28" x14ac:dyDescent="0.3">
      <c r="A3797" t="s">
        <v>10697</v>
      </c>
      <c r="B3797" t="s">
        <v>3859</v>
      </c>
      <c r="C3797" t="s">
        <v>10698</v>
      </c>
      <c r="D3797" t="s">
        <v>74</v>
      </c>
      <c r="E3797">
        <v>17</v>
      </c>
      <c r="F3797" t="s">
        <v>17465</v>
      </c>
      <c r="G3797">
        <v>2024</v>
      </c>
      <c r="H3797">
        <f t="shared" si="179"/>
        <v>45490</v>
      </c>
      <c r="I3797">
        <v>7</v>
      </c>
      <c r="J3797">
        <v>42</v>
      </c>
      <c r="K3797">
        <v>50</v>
      </c>
      <c r="L3797" t="s">
        <v>17466</v>
      </c>
      <c r="M3797">
        <f t="shared" si="177"/>
        <v>0.82141203703703702</v>
      </c>
      <c r="N3797" t="str">
        <f t="shared" si="178"/>
        <v>5-8 PM</v>
      </c>
      <c r="O3797">
        <v>1000</v>
      </c>
      <c r="P3797">
        <v>859</v>
      </c>
      <c r="Q3797">
        <v>833.23</v>
      </c>
      <c r="R3797">
        <v>25.77</v>
      </c>
      <c r="S3797">
        <v>166.77</v>
      </c>
      <c r="T3797" t="s">
        <v>34</v>
      </c>
      <c r="U3797" t="s">
        <v>23</v>
      </c>
      <c r="V3797" t="s">
        <v>24</v>
      </c>
      <c r="W3797" t="s">
        <v>10699</v>
      </c>
      <c r="X3797" t="s">
        <v>26</v>
      </c>
      <c r="Y3797" t="s">
        <v>36</v>
      </c>
      <c r="Z3797" t="s">
        <v>28</v>
      </c>
      <c r="AA3797" t="s">
        <v>26</v>
      </c>
      <c r="AB3797" t="s">
        <v>30</v>
      </c>
    </row>
    <row r="3798" spans="1:28" x14ac:dyDescent="0.3">
      <c r="A3798" t="s">
        <v>10700</v>
      </c>
      <c r="B3798" t="s">
        <v>167</v>
      </c>
      <c r="C3798" t="s">
        <v>10701</v>
      </c>
      <c r="D3798" t="s">
        <v>21</v>
      </c>
      <c r="E3798">
        <v>17</v>
      </c>
      <c r="F3798" t="s">
        <v>17465</v>
      </c>
      <c r="G3798">
        <v>2024</v>
      </c>
      <c r="H3798">
        <f t="shared" si="179"/>
        <v>45490</v>
      </c>
      <c r="I3798">
        <v>7</v>
      </c>
      <c r="J3798">
        <v>41</v>
      </c>
      <c r="K3798">
        <v>3</v>
      </c>
      <c r="L3798" t="s">
        <v>17466</v>
      </c>
      <c r="M3798">
        <f t="shared" si="177"/>
        <v>0.82017361111111109</v>
      </c>
      <c r="N3798" t="str">
        <f t="shared" si="178"/>
        <v>5-8 PM</v>
      </c>
      <c r="O3798">
        <v>302.05</v>
      </c>
      <c r="P3798">
        <v>239</v>
      </c>
      <c r="Q3798">
        <v>231.83</v>
      </c>
      <c r="R3798">
        <v>7.17</v>
      </c>
      <c r="S3798">
        <v>70.22</v>
      </c>
      <c r="T3798" t="s">
        <v>34</v>
      </c>
      <c r="U3798" t="s">
        <v>23</v>
      </c>
      <c r="V3798" t="s">
        <v>24</v>
      </c>
      <c r="W3798" t="s">
        <v>10702</v>
      </c>
      <c r="X3798" t="s">
        <v>26</v>
      </c>
      <c r="Y3798" t="s">
        <v>36</v>
      </c>
      <c r="Z3798" t="s">
        <v>28</v>
      </c>
      <c r="AA3798" t="s">
        <v>29</v>
      </c>
      <c r="AB3798" t="s">
        <v>30</v>
      </c>
    </row>
    <row r="3799" spans="1:28" x14ac:dyDescent="0.3">
      <c r="A3799" t="s">
        <v>10703</v>
      </c>
      <c r="B3799" t="s">
        <v>57</v>
      </c>
      <c r="C3799" t="s">
        <v>10503</v>
      </c>
      <c r="D3799" t="s">
        <v>74</v>
      </c>
      <c r="E3799">
        <v>17</v>
      </c>
      <c r="F3799" t="s">
        <v>17465</v>
      </c>
      <c r="G3799">
        <v>2024</v>
      </c>
      <c r="H3799">
        <f t="shared" si="179"/>
        <v>45490</v>
      </c>
      <c r="I3799">
        <v>7</v>
      </c>
      <c r="J3799">
        <v>38</v>
      </c>
      <c r="K3799">
        <v>16</v>
      </c>
      <c r="L3799" t="s">
        <v>17466</v>
      </c>
      <c r="M3799">
        <f t="shared" si="177"/>
        <v>0.81824074074074071</v>
      </c>
      <c r="N3799" t="str">
        <f t="shared" si="178"/>
        <v>5-8 PM</v>
      </c>
      <c r="O3799">
        <v>1949.66</v>
      </c>
      <c r="P3799">
        <v>33</v>
      </c>
      <c r="Q3799">
        <v>32.01</v>
      </c>
      <c r="R3799">
        <v>0</v>
      </c>
      <c r="S3799">
        <v>1917.65</v>
      </c>
      <c r="T3799" t="s">
        <v>34</v>
      </c>
      <c r="U3799" t="s">
        <v>198</v>
      </c>
      <c r="V3799" t="s">
        <v>24</v>
      </c>
      <c r="W3799" t="s">
        <v>26</v>
      </c>
      <c r="X3799" t="s">
        <v>26</v>
      </c>
      <c r="Y3799" t="s">
        <v>36</v>
      </c>
      <c r="Z3799" t="s">
        <v>28</v>
      </c>
      <c r="AA3799" t="s">
        <v>29</v>
      </c>
      <c r="AB3799" t="s">
        <v>30</v>
      </c>
    </row>
    <row r="3800" spans="1:28" x14ac:dyDescent="0.3">
      <c r="A3800" t="s">
        <v>10704</v>
      </c>
      <c r="B3800" t="s">
        <v>94</v>
      </c>
      <c r="C3800" t="s">
        <v>10705</v>
      </c>
      <c r="D3800" t="s">
        <v>74</v>
      </c>
      <c r="E3800">
        <v>17</v>
      </c>
      <c r="F3800" t="s">
        <v>17465</v>
      </c>
      <c r="G3800">
        <v>2024</v>
      </c>
      <c r="H3800">
        <f t="shared" si="179"/>
        <v>45490</v>
      </c>
      <c r="I3800">
        <v>7</v>
      </c>
      <c r="J3800">
        <v>35</v>
      </c>
      <c r="K3800">
        <v>58</v>
      </c>
      <c r="L3800" t="s">
        <v>17466</v>
      </c>
      <c r="M3800">
        <f t="shared" si="177"/>
        <v>0.81664351851851846</v>
      </c>
      <c r="N3800" t="str">
        <f t="shared" si="178"/>
        <v>5-8 PM</v>
      </c>
      <c r="O3800">
        <v>711.08</v>
      </c>
      <c r="P3800">
        <v>299</v>
      </c>
      <c r="Q3800">
        <v>290.02999999999997</v>
      </c>
      <c r="R3800">
        <v>8.9700000000000006</v>
      </c>
      <c r="S3800">
        <v>421.05</v>
      </c>
      <c r="T3800" t="s">
        <v>34</v>
      </c>
      <c r="U3800" t="s">
        <v>23</v>
      </c>
      <c r="V3800" t="s">
        <v>24</v>
      </c>
      <c r="W3800" t="s">
        <v>10706</v>
      </c>
      <c r="X3800" t="s">
        <v>26</v>
      </c>
      <c r="Y3800" t="s">
        <v>36</v>
      </c>
      <c r="Z3800" t="s">
        <v>28</v>
      </c>
      <c r="AA3800" t="s">
        <v>26</v>
      </c>
      <c r="AB3800" t="s">
        <v>30</v>
      </c>
    </row>
    <row r="3801" spans="1:28" x14ac:dyDescent="0.3">
      <c r="A3801" t="s">
        <v>10707</v>
      </c>
      <c r="B3801" t="s">
        <v>1537</v>
      </c>
      <c r="C3801" t="s">
        <v>7642</v>
      </c>
      <c r="D3801" t="s">
        <v>21</v>
      </c>
      <c r="E3801">
        <v>17</v>
      </c>
      <c r="F3801" t="s">
        <v>17465</v>
      </c>
      <c r="G3801">
        <v>2024</v>
      </c>
      <c r="H3801">
        <f t="shared" si="179"/>
        <v>45490</v>
      </c>
      <c r="I3801">
        <v>7</v>
      </c>
      <c r="J3801">
        <v>34</v>
      </c>
      <c r="K3801">
        <v>7</v>
      </c>
      <c r="L3801" t="s">
        <v>17466</v>
      </c>
      <c r="M3801">
        <f t="shared" si="177"/>
        <v>0.81535879629629626</v>
      </c>
      <c r="N3801" t="str">
        <f t="shared" si="178"/>
        <v>5-8 PM</v>
      </c>
      <c r="O3801">
        <v>4078.67</v>
      </c>
      <c r="P3801">
        <v>19</v>
      </c>
      <c r="Q3801">
        <v>18.600000000000001</v>
      </c>
      <c r="R3801">
        <v>0.4</v>
      </c>
      <c r="S3801">
        <v>4060.07</v>
      </c>
      <c r="T3801" t="s">
        <v>34</v>
      </c>
      <c r="U3801" t="s">
        <v>23</v>
      </c>
      <c r="V3801" t="s">
        <v>24</v>
      </c>
      <c r="W3801" t="s">
        <v>10708</v>
      </c>
      <c r="X3801" t="s">
        <v>26</v>
      </c>
      <c r="Y3801" t="s">
        <v>36</v>
      </c>
      <c r="Z3801" t="s">
        <v>28</v>
      </c>
      <c r="AA3801" t="s">
        <v>37</v>
      </c>
      <c r="AB3801" t="s">
        <v>30</v>
      </c>
    </row>
    <row r="3802" spans="1:28" x14ac:dyDescent="0.3">
      <c r="A3802" t="s">
        <v>10709</v>
      </c>
      <c r="B3802" t="s">
        <v>72</v>
      </c>
      <c r="C3802" t="s">
        <v>10710</v>
      </c>
      <c r="D3802" t="s">
        <v>74</v>
      </c>
      <c r="E3802">
        <v>17</v>
      </c>
      <c r="F3802" t="s">
        <v>17465</v>
      </c>
      <c r="G3802">
        <v>2024</v>
      </c>
      <c r="H3802">
        <f t="shared" si="179"/>
        <v>45490</v>
      </c>
      <c r="I3802">
        <v>7</v>
      </c>
      <c r="J3802">
        <v>31</v>
      </c>
      <c r="K3802">
        <v>50</v>
      </c>
      <c r="L3802" t="s">
        <v>17466</v>
      </c>
      <c r="M3802">
        <f t="shared" si="177"/>
        <v>0.81377314814814816</v>
      </c>
      <c r="N3802" t="str">
        <f t="shared" si="178"/>
        <v>5-8 PM</v>
      </c>
      <c r="O3802">
        <v>543.58000000000004</v>
      </c>
      <c r="P3802">
        <v>379</v>
      </c>
      <c r="Q3802">
        <v>367.63</v>
      </c>
      <c r="R3802">
        <v>11.37</v>
      </c>
      <c r="S3802">
        <v>175.95</v>
      </c>
      <c r="T3802" t="s">
        <v>34</v>
      </c>
      <c r="U3802" t="s">
        <v>23</v>
      </c>
      <c r="V3802" t="s">
        <v>24</v>
      </c>
      <c r="W3802" t="s">
        <v>10711</v>
      </c>
      <c r="X3802" t="s">
        <v>26</v>
      </c>
      <c r="Y3802" t="s">
        <v>36</v>
      </c>
      <c r="Z3802" t="s">
        <v>28</v>
      </c>
      <c r="AA3802" t="s">
        <v>26</v>
      </c>
      <c r="AB3802" t="s">
        <v>30</v>
      </c>
    </row>
    <row r="3803" spans="1:28" x14ac:dyDescent="0.3">
      <c r="A3803" t="s">
        <v>10712</v>
      </c>
      <c r="B3803" t="s">
        <v>1537</v>
      </c>
      <c r="C3803" t="s">
        <v>7044</v>
      </c>
      <c r="D3803" t="s">
        <v>21</v>
      </c>
      <c r="E3803">
        <v>17</v>
      </c>
      <c r="F3803" t="s">
        <v>17465</v>
      </c>
      <c r="G3803">
        <v>2024</v>
      </c>
      <c r="H3803">
        <f t="shared" si="179"/>
        <v>45490</v>
      </c>
      <c r="I3803">
        <v>7</v>
      </c>
      <c r="J3803">
        <v>31</v>
      </c>
      <c r="K3803">
        <v>16</v>
      </c>
      <c r="L3803" t="s">
        <v>17466</v>
      </c>
      <c r="M3803">
        <f t="shared" si="177"/>
        <v>0.81337962962962962</v>
      </c>
      <c r="N3803" t="str">
        <f t="shared" si="178"/>
        <v>5-8 PM</v>
      </c>
      <c r="O3803">
        <v>4107.0600000000004</v>
      </c>
      <c r="P3803">
        <v>29</v>
      </c>
      <c r="Q3803">
        <v>28.39</v>
      </c>
      <c r="R3803">
        <v>0.61</v>
      </c>
      <c r="S3803">
        <v>4078.67</v>
      </c>
      <c r="T3803" t="s">
        <v>34</v>
      </c>
      <c r="U3803" t="s">
        <v>23</v>
      </c>
      <c r="V3803" t="s">
        <v>24</v>
      </c>
      <c r="W3803" t="s">
        <v>10713</v>
      </c>
      <c r="X3803" t="s">
        <v>26</v>
      </c>
      <c r="Y3803" t="s">
        <v>36</v>
      </c>
      <c r="Z3803" t="s">
        <v>28</v>
      </c>
      <c r="AA3803" t="s">
        <v>26</v>
      </c>
      <c r="AB3803" t="s">
        <v>30</v>
      </c>
    </row>
    <row r="3804" spans="1:28" x14ac:dyDescent="0.3">
      <c r="A3804" t="s">
        <v>10714</v>
      </c>
      <c r="B3804" t="s">
        <v>1215</v>
      </c>
      <c r="C3804" t="s">
        <v>10715</v>
      </c>
      <c r="D3804" t="s">
        <v>21</v>
      </c>
      <c r="E3804">
        <v>17</v>
      </c>
      <c r="F3804" t="s">
        <v>17465</v>
      </c>
      <c r="G3804">
        <v>2024</v>
      </c>
      <c r="H3804">
        <f t="shared" si="179"/>
        <v>45490</v>
      </c>
      <c r="I3804">
        <v>7</v>
      </c>
      <c r="J3804">
        <v>31</v>
      </c>
      <c r="K3804">
        <v>8</v>
      </c>
      <c r="L3804" t="s">
        <v>17466</v>
      </c>
      <c r="M3804">
        <f t="shared" si="177"/>
        <v>0.81328703703703698</v>
      </c>
      <c r="N3804" t="str">
        <f t="shared" si="178"/>
        <v>5-8 PM</v>
      </c>
      <c r="O3804">
        <v>131.15</v>
      </c>
      <c r="P3804">
        <v>29</v>
      </c>
      <c r="Q3804">
        <v>28.13</v>
      </c>
      <c r="R3804">
        <v>0.87</v>
      </c>
      <c r="S3804">
        <v>103.02</v>
      </c>
      <c r="T3804" t="s">
        <v>34</v>
      </c>
      <c r="U3804" t="s">
        <v>23</v>
      </c>
      <c r="V3804" t="s">
        <v>24</v>
      </c>
      <c r="W3804" t="s">
        <v>10716</v>
      </c>
      <c r="X3804" t="s">
        <v>26</v>
      </c>
      <c r="Y3804" t="s">
        <v>27</v>
      </c>
      <c r="Z3804" t="s">
        <v>28</v>
      </c>
      <c r="AA3804" t="s">
        <v>29</v>
      </c>
      <c r="AB3804" t="s">
        <v>30</v>
      </c>
    </row>
    <row r="3805" spans="1:28" x14ac:dyDescent="0.3">
      <c r="A3805" t="s">
        <v>10717</v>
      </c>
      <c r="B3805" t="s">
        <v>1537</v>
      </c>
      <c r="C3805" t="s">
        <v>10718</v>
      </c>
      <c r="D3805" t="s">
        <v>21</v>
      </c>
      <c r="E3805">
        <v>17</v>
      </c>
      <c r="F3805" t="s">
        <v>17465</v>
      </c>
      <c r="G3805">
        <v>2024</v>
      </c>
      <c r="H3805">
        <f t="shared" si="179"/>
        <v>45490</v>
      </c>
      <c r="I3805">
        <v>7</v>
      </c>
      <c r="J3805">
        <v>28</v>
      </c>
      <c r="K3805">
        <v>46</v>
      </c>
      <c r="L3805" t="s">
        <v>17466</v>
      </c>
      <c r="M3805">
        <f t="shared" si="177"/>
        <v>0.81164351851851846</v>
      </c>
      <c r="N3805" t="str">
        <f t="shared" si="178"/>
        <v>5-8 PM</v>
      </c>
      <c r="O3805">
        <v>4399.78</v>
      </c>
      <c r="P3805">
        <v>299</v>
      </c>
      <c r="Q3805">
        <v>292.72000000000003</v>
      </c>
      <c r="R3805">
        <v>6.28</v>
      </c>
      <c r="S3805">
        <v>4107.0600000000004</v>
      </c>
      <c r="T3805" t="s">
        <v>34</v>
      </c>
      <c r="U3805" t="s">
        <v>23</v>
      </c>
      <c r="V3805" t="s">
        <v>24</v>
      </c>
      <c r="W3805" t="s">
        <v>10719</v>
      </c>
      <c r="X3805" t="s">
        <v>26</v>
      </c>
      <c r="Y3805" t="s">
        <v>36</v>
      </c>
      <c r="Z3805" t="s">
        <v>28</v>
      </c>
      <c r="AA3805" t="s">
        <v>37</v>
      </c>
      <c r="AB3805" t="s">
        <v>30</v>
      </c>
    </row>
    <row r="3806" spans="1:28" x14ac:dyDescent="0.3">
      <c r="A3806" t="s">
        <v>10720</v>
      </c>
      <c r="B3806" t="s">
        <v>167</v>
      </c>
      <c r="C3806" t="s">
        <v>10721</v>
      </c>
      <c r="D3806" t="s">
        <v>21</v>
      </c>
      <c r="E3806">
        <v>17</v>
      </c>
      <c r="F3806" t="s">
        <v>17465</v>
      </c>
      <c r="G3806">
        <v>2024</v>
      </c>
      <c r="H3806">
        <f t="shared" si="179"/>
        <v>45490</v>
      </c>
      <c r="I3806">
        <v>7</v>
      </c>
      <c r="J3806">
        <v>25</v>
      </c>
      <c r="K3806">
        <v>17</v>
      </c>
      <c r="L3806" t="s">
        <v>17466</v>
      </c>
      <c r="M3806">
        <f t="shared" si="177"/>
        <v>0.80922453703703701</v>
      </c>
      <c r="N3806" t="str">
        <f t="shared" si="178"/>
        <v>5-8 PM</v>
      </c>
      <c r="O3806">
        <v>592.08000000000004</v>
      </c>
      <c r="P3806">
        <v>299</v>
      </c>
      <c r="Q3806">
        <v>290.02999999999997</v>
      </c>
      <c r="R3806">
        <v>8.9700000000000006</v>
      </c>
      <c r="S3806">
        <v>302.05</v>
      </c>
      <c r="T3806" t="s">
        <v>34</v>
      </c>
      <c r="U3806" t="s">
        <v>23</v>
      </c>
      <c r="V3806" t="s">
        <v>24</v>
      </c>
      <c r="W3806" t="s">
        <v>10722</v>
      </c>
      <c r="X3806" t="s">
        <v>26</v>
      </c>
      <c r="Y3806" t="s">
        <v>36</v>
      </c>
      <c r="Z3806" t="s">
        <v>28</v>
      </c>
      <c r="AA3806" t="s">
        <v>3773</v>
      </c>
      <c r="AB3806" t="s">
        <v>30</v>
      </c>
    </row>
    <row r="3807" spans="1:28" x14ac:dyDescent="0.3">
      <c r="A3807" t="s">
        <v>10723</v>
      </c>
      <c r="B3807" t="s">
        <v>1215</v>
      </c>
      <c r="C3807" t="s">
        <v>10724</v>
      </c>
      <c r="D3807" t="s">
        <v>21</v>
      </c>
      <c r="E3807">
        <v>17</v>
      </c>
      <c r="F3807" t="s">
        <v>17465</v>
      </c>
      <c r="G3807">
        <v>2024</v>
      </c>
      <c r="H3807">
        <f t="shared" si="179"/>
        <v>45490</v>
      </c>
      <c r="I3807">
        <v>7</v>
      </c>
      <c r="J3807">
        <v>25</v>
      </c>
      <c r="K3807">
        <v>11</v>
      </c>
      <c r="L3807" t="s">
        <v>17466</v>
      </c>
      <c r="M3807">
        <f t="shared" si="177"/>
        <v>0.80915509259259266</v>
      </c>
      <c r="N3807" t="str">
        <f t="shared" si="178"/>
        <v>5-8 PM</v>
      </c>
      <c r="O3807">
        <v>311.57</v>
      </c>
      <c r="P3807">
        <v>186</v>
      </c>
      <c r="Q3807">
        <v>180.42</v>
      </c>
      <c r="R3807">
        <v>5.58</v>
      </c>
      <c r="S3807">
        <v>131.15</v>
      </c>
      <c r="T3807" t="s">
        <v>34</v>
      </c>
      <c r="U3807" t="s">
        <v>23</v>
      </c>
      <c r="V3807" t="s">
        <v>24</v>
      </c>
      <c r="W3807" t="s">
        <v>10725</v>
      </c>
      <c r="X3807" t="s">
        <v>26</v>
      </c>
      <c r="Y3807" t="s">
        <v>27</v>
      </c>
      <c r="Z3807" t="s">
        <v>28</v>
      </c>
      <c r="AA3807" t="s">
        <v>29</v>
      </c>
      <c r="AB3807" t="s">
        <v>30</v>
      </c>
    </row>
    <row r="3808" spans="1:28" x14ac:dyDescent="0.3">
      <c r="A3808" t="s">
        <v>10726</v>
      </c>
      <c r="B3808" t="s">
        <v>48</v>
      </c>
      <c r="C3808" t="s">
        <v>10727</v>
      </c>
      <c r="D3808" t="s">
        <v>50</v>
      </c>
      <c r="E3808">
        <v>17</v>
      </c>
      <c r="F3808" t="s">
        <v>17465</v>
      </c>
      <c r="G3808">
        <v>2024</v>
      </c>
      <c r="H3808">
        <f t="shared" si="179"/>
        <v>45490</v>
      </c>
      <c r="I3808">
        <v>7</v>
      </c>
      <c r="J3808">
        <v>24</v>
      </c>
      <c r="K3808">
        <v>10</v>
      </c>
      <c r="L3808" t="s">
        <v>17466</v>
      </c>
      <c r="M3808">
        <f t="shared" si="177"/>
        <v>0.80844907407407407</v>
      </c>
      <c r="N3808" t="str">
        <f t="shared" si="178"/>
        <v>5-8 PM</v>
      </c>
      <c r="O3808">
        <v>1286.3</v>
      </c>
      <c r="P3808">
        <v>199</v>
      </c>
      <c r="Q3808">
        <v>191.04</v>
      </c>
      <c r="R3808">
        <v>7.96</v>
      </c>
      <c r="S3808">
        <v>1095.26</v>
      </c>
      <c r="T3808" t="s">
        <v>34</v>
      </c>
      <c r="U3808" t="s">
        <v>23</v>
      </c>
      <c r="V3808" t="s">
        <v>24</v>
      </c>
      <c r="W3808" t="s">
        <v>10728</v>
      </c>
      <c r="X3808" t="s">
        <v>26</v>
      </c>
      <c r="Y3808" t="s">
        <v>36</v>
      </c>
      <c r="Z3808" t="s">
        <v>28</v>
      </c>
      <c r="AA3808" t="s">
        <v>29</v>
      </c>
      <c r="AB3808" t="s">
        <v>30</v>
      </c>
    </row>
    <row r="3809" spans="1:28" x14ac:dyDescent="0.3">
      <c r="A3809" t="s">
        <v>10729</v>
      </c>
      <c r="B3809" t="s">
        <v>48</v>
      </c>
      <c r="C3809" t="s">
        <v>4053</v>
      </c>
      <c r="D3809" t="s">
        <v>74</v>
      </c>
      <c r="E3809">
        <v>17</v>
      </c>
      <c r="F3809" t="s">
        <v>17465</v>
      </c>
      <c r="G3809">
        <v>2024</v>
      </c>
      <c r="H3809">
        <f t="shared" si="179"/>
        <v>45490</v>
      </c>
      <c r="I3809">
        <v>7</v>
      </c>
      <c r="J3809">
        <v>23</v>
      </c>
      <c r="K3809">
        <v>15</v>
      </c>
      <c r="L3809" t="s">
        <v>17466</v>
      </c>
      <c r="M3809">
        <f t="shared" si="177"/>
        <v>0.80781249999999993</v>
      </c>
      <c r="N3809" t="str">
        <f t="shared" si="178"/>
        <v>5-8 PM</v>
      </c>
      <c r="O3809">
        <v>1307.6400000000001</v>
      </c>
      <c r="P3809">
        <v>22</v>
      </c>
      <c r="Q3809">
        <v>21.34</v>
      </c>
      <c r="R3809">
        <v>0.66</v>
      </c>
      <c r="S3809">
        <v>1286.3</v>
      </c>
      <c r="T3809" t="s">
        <v>34</v>
      </c>
      <c r="U3809" t="s">
        <v>23</v>
      </c>
      <c r="V3809" t="s">
        <v>24</v>
      </c>
      <c r="W3809" t="s">
        <v>10730</v>
      </c>
      <c r="X3809" t="s">
        <v>26</v>
      </c>
      <c r="Y3809" t="s">
        <v>36</v>
      </c>
      <c r="Z3809" t="s">
        <v>28</v>
      </c>
      <c r="AA3809" t="s">
        <v>29</v>
      </c>
      <c r="AB3809" t="s">
        <v>30</v>
      </c>
    </row>
    <row r="3810" spans="1:28" x14ac:dyDescent="0.3">
      <c r="A3810" t="s">
        <v>10731</v>
      </c>
      <c r="B3810" t="s">
        <v>44</v>
      </c>
      <c r="C3810" t="s">
        <v>10732</v>
      </c>
      <c r="D3810" t="s">
        <v>21</v>
      </c>
      <c r="E3810">
        <v>17</v>
      </c>
      <c r="F3810" t="s">
        <v>17465</v>
      </c>
      <c r="G3810">
        <v>2024</v>
      </c>
      <c r="H3810">
        <f t="shared" si="179"/>
        <v>45490</v>
      </c>
      <c r="I3810">
        <v>7</v>
      </c>
      <c r="J3810">
        <v>22</v>
      </c>
      <c r="K3810">
        <v>26</v>
      </c>
      <c r="L3810" t="s">
        <v>17466</v>
      </c>
      <c r="M3810">
        <f t="shared" si="177"/>
        <v>0.80724537037037036</v>
      </c>
      <c r="N3810" t="str">
        <f t="shared" si="178"/>
        <v>5-8 PM</v>
      </c>
      <c r="O3810">
        <v>326.23</v>
      </c>
      <c r="P3810">
        <v>299</v>
      </c>
      <c r="Q3810">
        <v>292.72000000000003</v>
      </c>
      <c r="R3810">
        <v>6.28</v>
      </c>
      <c r="S3810">
        <v>33.51</v>
      </c>
      <c r="T3810" t="s">
        <v>34</v>
      </c>
      <c r="U3810" t="s">
        <v>23</v>
      </c>
      <c r="V3810" t="s">
        <v>24</v>
      </c>
      <c r="W3810" t="s">
        <v>10733</v>
      </c>
      <c r="X3810" t="s">
        <v>26</v>
      </c>
      <c r="Y3810" t="s">
        <v>36</v>
      </c>
      <c r="Z3810" t="s">
        <v>28</v>
      </c>
      <c r="AA3810" t="s">
        <v>29</v>
      </c>
      <c r="AB3810" t="s">
        <v>30</v>
      </c>
    </row>
    <row r="3811" spans="1:28" x14ac:dyDescent="0.3">
      <c r="A3811" t="s">
        <v>10734</v>
      </c>
      <c r="B3811" t="s">
        <v>68</v>
      </c>
      <c r="C3811" t="s">
        <v>10735</v>
      </c>
      <c r="D3811" t="s">
        <v>50</v>
      </c>
      <c r="E3811">
        <v>17</v>
      </c>
      <c r="F3811" t="s">
        <v>17465</v>
      </c>
      <c r="G3811">
        <v>2024</v>
      </c>
      <c r="H3811">
        <f t="shared" si="179"/>
        <v>45490</v>
      </c>
      <c r="I3811">
        <v>7</v>
      </c>
      <c r="J3811">
        <v>17</v>
      </c>
      <c r="K3811">
        <v>42</v>
      </c>
      <c r="L3811" t="s">
        <v>17466</v>
      </c>
      <c r="M3811">
        <f t="shared" si="177"/>
        <v>0.80395833333333344</v>
      </c>
      <c r="N3811" t="str">
        <f t="shared" si="178"/>
        <v>5-8 PM</v>
      </c>
      <c r="O3811">
        <v>680.27</v>
      </c>
      <c r="P3811">
        <v>299</v>
      </c>
      <c r="Q3811">
        <v>287.04000000000002</v>
      </c>
      <c r="R3811">
        <v>11.96</v>
      </c>
      <c r="S3811">
        <v>393.23</v>
      </c>
      <c r="T3811" t="s">
        <v>34</v>
      </c>
      <c r="U3811" t="s">
        <v>23</v>
      </c>
      <c r="V3811" t="s">
        <v>24</v>
      </c>
      <c r="W3811" t="s">
        <v>10736</v>
      </c>
      <c r="X3811" t="s">
        <v>26</v>
      </c>
      <c r="Y3811" t="s">
        <v>36</v>
      </c>
      <c r="Z3811" t="s">
        <v>28</v>
      </c>
      <c r="AA3811" t="s">
        <v>29</v>
      </c>
      <c r="AB3811" t="s">
        <v>30</v>
      </c>
    </row>
    <row r="3812" spans="1:28" x14ac:dyDescent="0.3">
      <c r="A3812" t="s">
        <v>10737</v>
      </c>
      <c r="B3812" t="s">
        <v>1537</v>
      </c>
      <c r="C3812" t="s">
        <v>10738</v>
      </c>
      <c r="D3812" t="s">
        <v>21</v>
      </c>
      <c r="E3812">
        <v>17</v>
      </c>
      <c r="F3812" t="s">
        <v>17465</v>
      </c>
      <c r="G3812">
        <v>2024</v>
      </c>
      <c r="H3812">
        <f t="shared" si="179"/>
        <v>45490</v>
      </c>
      <c r="I3812">
        <v>7</v>
      </c>
      <c r="J3812">
        <v>6</v>
      </c>
      <c r="K3812">
        <v>46</v>
      </c>
      <c r="L3812" t="s">
        <v>17466</v>
      </c>
      <c r="M3812">
        <f t="shared" si="177"/>
        <v>0.79636574074074085</v>
      </c>
      <c r="N3812" t="str">
        <f t="shared" si="178"/>
        <v>5-8 PM</v>
      </c>
      <c r="O3812">
        <v>4418.38</v>
      </c>
      <c r="P3812">
        <v>19</v>
      </c>
      <c r="Q3812">
        <v>18.600000000000001</v>
      </c>
      <c r="R3812">
        <v>0.4</v>
      </c>
      <c r="S3812">
        <v>4399.78</v>
      </c>
      <c r="T3812" t="s">
        <v>34</v>
      </c>
      <c r="U3812" t="s">
        <v>23</v>
      </c>
      <c r="V3812" t="s">
        <v>24</v>
      </c>
      <c r="W3812" t="s">
        <v>10739</v>
      </c>
      <c r="X3812" t="s">
        <v>26</v>
      </c>
      <c r="Y3812" t="s">
        <v>36</v>
      </c>
      <c r="Z3812" t="s">
        <v>28</v>
      </c>
      <c r="AA3812" t="s">
        <v>37</v>
      </c>
      <c r="AB3812" t="s">
        <v>30</v>
      </c>
    </row>
    <row r="3813" spans="1:28" x14ac:dyDescent="0.3">
      <c r="A3813" t="s">
        <v>10740</v>
      </c>
      <c r="B3813" t="s">
        <v>167</v>
      </c>
      <c r="C3813" t="s">
        <v>10741</v>
      </c>
      <c r="D3813" t="s">
        <v>50</v>
      </c>
      <c r="E3813">
        <v>17</v>
      </c>
      <c r="F3813" t="s">
        <v>17465</v>
      </c>
      <c r="G3813">
        <v>2024</v>
      </c>
      <c r="H3813">
        <f t="shared" si="179"/>
        <v>45490</v>
      </c>
      <c r="I3813">
        <v>7</v>
      </c>
      <c r="J3813">
        <v>4</v>
      </c>
      <c r="K3813">
        <v>28</v>
      </c>
      <c r="L3813" t="s">
        <v>17466</v>
      </c>
      <c r="M3813">
        <f t="shared" si="177"/>
        <v>0.7947685185185186</v>
      </c>
      <c r="N3813" t="str">
        <f t="shared" si="178"/>
        <v>5-8 PM</v>
      </c>
      <c r="O3813">
        <v>613.20000000000005</v>
      </c>
      <c r="P3813">
        <v>22</v>
      </c>
      <c r="Q3813">
        <v>21.12</v>
      </c>
      <c r="R3813">
        <v>0.88</v>
      </c>
      <c r="S3813">
        <v>592.08000000000004</v>
      </c>
      <c r="T3813" t="s">
        <v>34</v>
      </c>
      <c r="U3813" t="s">
        <v>23</v>
      </c>
      <c r="V3813" t="s">
        <v>24</v>
      </c>
      <c r="W3813" t="s">
        <v>10742</v>
      </c>
      <c r="X3813" t="s">
        <v>26</v>
      </c>
      <c r="Y3813" t="s">
        <v>36</v>
      </c>
      <c r="Z3813" t="s">
        <v>28</v>
      </c>
      <c r="AA3813" t="s">
        <v>29</v>
      </c>
      <c r="AB3813" t="s">
        <v>30</v>
      </c>
    </row>
    <row r="3814" spans="1:28" x14ac:dyDescent="0.3">
      <c r="A3814" t="s">
        <v>10743</v>
      </c>
      <c r="B3814" t="s">
        <v>1537</v>
      </c>
      <c r="C3814" t="s">
        <v>10744</v>
      </c>
      <c r="D3814" t="s">
        <v>21</v>
      </c>
      <c r="E3814">
        <v>17</v>
      </c>
      <c r="F3814" t="s">
        <v>17465</v>
      </c>
      <c r="G3814">
        <v>2024</v>
      </c>
      <c r="H3814">
        <f t="shared" si="179"/>
        <v>45490</v>
      </c>
      <c r="I3814">
        <v>6</v>
      </c>
      <c r="J3814">
        <v>55</v>
      </c>
      <c r="K3814">
        <v>27</v>
      </c>
      <c r="L3814" t="s">
        <v>17466</v>
      </c>
      <c r="M3814">
        <f t="shared" si="177"/>
        <v>0.78850694444444447</v>
      </c>
      <c r="N3814" t="str">
        <f t="shared" si="178"/>
        <v>5-8 PM</v>
      </c>
      <c r="O3814">
        <v>4436.9799999999996</v>
      </c>
      <c r="P3814">
        <v>19</v>
      </c>
      <c r="Q3814">
        <v>18.600000000000001</v>
      </c>
      <c r="R3814">
        <v>0.4</v>
      </c>
      <c r="S3814">
        <v>4418.38</v>
      </c>
      <c r="T3814" t="s">
        <v>34</v>
      </c>
      <c r="U3814" t="s">
        <v>23</v>
      </c>
      <c r="V3814" t="s">
        <v>24</v>
      </c>
      <c r="W3814" t="s">
        <v>10745</v>
      </c>
      <c r="X3814" t="s">
        <v>26</v>
      </c>
      <c r="Y3814" t="s">
        <v>36</v>
      </c>
      <c r="Z3814" t="s">
        <v>28</v>
      </c>
      <c r="AA3814" t="s">
        <v>37</v>
      </c>
      <c r="AB3814" t="s">
        <v>30</v>
      </c>
    </row>
    <row r="3815" spans="1:28" x14ac:dyDescent="0.3">
      <c r="A3815" t="s">
        <v>10746</v>
      </c>
      <c r="B3815" t="s">
        <v>1537</v>
      </c>
      <c r="C3815" t="s">
        <v>10747</v>
      </c>
      <c r="D3815" t="s">
        <v>21</v>
      </c>
      <c r="E3815">
        <v>17</v>
      </c>
      <c r="F3815" t="s">
        <v>17465</v>
      </c>
      <c r="G3815">
        <v>2024</v>
      </c>
      <c r="H3815">
        <f t="shared" si="179"/>
        <v>45490</v>
      </c>
      <c r="I3815">
        <v>6</v>
      </c>
      <c r="J3815">
        <v>54</v>
      </c>
      <c r="K3815">
        <v>22</v>
      </c>
      <c r="L3815" t="s">
        <v>17466</v>
      </c>
      <c r="M3815">
        <f t="shared" si="177"/>
        <v>0.78775462962962972</v>
      </c>
      <c r="N3815" t="str">
        <f t="shared" si="178"/>
        <v>5-8 PM</v>
      </c>
      <c r="O3815">
        <v>4729.7</v>
      </c>
      <c r="P3815">
        <v>299</v>
      </c>
      <c r="Q3815">
        <v>292.72000000000003</v>
      </c>
      <c r="R3815">
        <v>6.28</v>
      </c>
      <c r="S3815">
        <v>4436.9799999999996</v>
      </c>
      <c r="T3815" t="s">
        <v>34</v>
      </c>
      <c r="U3815" t="s">
        <v>23</v>
      </c>
      <c r="V3815" t="s">
        <v>24</v>
      </c>
      <c r="W3815" t="s">
        <v>10748</v>
      </c>
      <c r="X3815" t="s">
        <v>26</v>
      </c>
      <c r="Y3815" t="s">
        <v>36</v>
      </c>
      <c r="Z3815" t="s">
        <v>28</v>
      </c>
      <c r="AA3815" t="s">
        <v>37</v>
      </c>
      <c r="AB3815" t="s">
        <v>30</v>
      </c>
    </row>
    <row r="3816" spans="1:28" x14ac:dyDescent="0.3">
      <c r="A3816" t="s">
        <v>10749</v>
      </c>
      <c r="B3816" t="s">
        <v>1215</v>
      </c>
      <c r="C3816" t="s">
        <v>10750</v>
      </c>
      <c r="D3816" t="s">
        <v>50</v>
      </c>
      <c r="E3816">
        <v>17</v>
      </c>
      <c r="F3816" t="s">
        <v>17465</v>
      </c>
      <c r="G3816">
        <v>2024</v>
      </c>
      <c r="H3816">
        <f t="shared" si="179"/>
        <v>45490</v>
      </c>
      <c r="I3816">
        <v>6</v>
      </c>
      <c r="J3816">
        <v>46</v>
      </c>
      <c r="K3816">
        <v>11</v>
      </c>
      <c r="L3816" t="s">
        <v>17466</v>
      </c>
      <c r="M3816">
        <f t="shared" si="177"/>
        <v>0.7820717592592592</v>
      </c>
      <c r="N3816" t="str">
        <f t="shared" si="178"/>
        <v>5-8 PM</v>
      </c>
      <c r="O3816">
        <v>502.61</v>
      </c>
      <c r="P3816">
        <v>199</v>
      </c>
      <c r="Q3816">
        <v>191.04</v>
      </c>
      <c r="R3816">
        <v>7.96</v>
      </c>
      <c r="S3816">
        <v>311.57</v>
      </c>
      <c r="T3816" t="s">
        <v>34</v>
      </c>
      <c r="U3816" t="s">
        <v>23</v>
      </c>
      <c r="V3816" t="s">
        <v>24</v>
      </c>
      <c r="W3816" t="s">
        <v>10751</v>
      </c>
      <c r="X3816" t="s">
        <v>26</v>
      </c>
      <c r="Y3816" t="s">
        <v>27</v>
      </c>
      <c r="Z3816" t="s">
        <v>28</v>
      </c>
      <c r="AA3816" t="s">
        <v>29</v>
      </c>
      <c r="AB3816" t="s">
        <v>30</v>
      </c>
    </row>
    <row r="3817" spans="1:28" x14ac:dyDescent="0.3">
      <c r="A3817" t="s">
        <v>10752</v>
      </c>
      <c r="B3817" t="s">
        <v>1537</v>
      </c>
      <c r="C3817" t="s">
        <v>10753</v>
      </c>
      <c r="D3817" t="s">
        <v>21</v>
      </c>
      <c r="E3817">
        <v>17</v>
      </c>
      <c r="F3817" t="s">
        <v>17465</v>
      </c>
      <c r="G3817">
        <v>2024</v>
      </c>
      <c r="H3817">
        <f t="shared" si="179"/>
        <v>45490</v>
      </c>
      <c r="I3817">
        <v>6</v>
      </c>
      <c r="J3817">
        <v>45</v>
      </c>
      <c r="K3817">
        <v>0</v>
      </c>
      <c r="L3817" t="s">
        <v>17466</v>
      </c>
      <c r="M3817">
        <f t="shared" si="177"/>
        <v>0.78125</v>
      </c>
      <c r="N3817" t="str">
        <f t="shared" si="178"/>
        <v>5-8 PM</v>
      </c>
      <c r="O3817">
        <v>4758.09</v>
      </c>
      <c r="P3817">
        <v>29</v>
      </c>
      <c r="Q3817">
        <v>28.39</v>
      </c>
      <c r="R3817">
        <v>0.61</v>
      </c>
      <c r="S3817">
        <v>4729.7</v>
      </c>
      <c r="T3817" t="s">
        <v>34</v>
      </c>
      <c r="U3817" t="s">
        <v>23</v>
      </c>
      <c r="V3817" t="s">
        <v>24</v>
      </c>
      <c r="W3817" t="s">
        <v>10754</v>
      </c>
      <c r="X3817" t="s">
        <v>26</v>
      </c>
      <c r="Y3817" t="s">
        <v>36</v>
      </c>
      <c r="Z3817" t="s">
        <v>28</v>
      </c>
      <c r="AA3817" t="s">
        <v>37</v>
      </c>
      <c r="AB3817" t="s">
        <v>30</v>
      </c>
    </row>
    <row r="3818" spans="1:28" x14ac:dyDescent="0.3">
      <c r="A3818" t="s">
        <v>10755</v>
      </c>
      <c r="B3818" t="s">
        <v>1215</v>
      </c>
      <c r="C3818" t="s">
        <v>10756</v>
      </c>
      <c r="D3818" t="s">
        <v>21</v>
      </c>
      <c r="E3818">
        <v>17</v>
      </c>
      <c r="F3818" t="s">
        <v>17465</v>
      </c>
      <c r="G3818">
        <v>2024</v>
      </c>
      <c r="H3818">
        <f t="shared" si="179"/>
        <v>45490</v>
      </c>
      <c r="I3818">
        <v>6</v>
      </c>
      <c r="J3818">
        <v>39</v>
      </c>
      <c r="K3818">
        <v>25</v>
      </c>
      <c r="L3818" t="s">
        <v>17466</v>
      </c>
      <c r="M3818">
        <f t="shared" si="177"/>
        <v>0.77737268518518521</v>
      </c>
      <c r="N3818" t="str">
        <f t="shared" si="178"/>
        <v>5-8 PM</v>
      </c>
      <c r="O3818">
        <v>569.54</v>
      </c>
      <c r="P3818">
        <v>69</v>
      </c>
      <c r="Q3818">
        <v>66.930000000000007</v>
      </c>
      <c r="R3818">
        <v>2.0699999999999998</v>
      </c>
      <c r="S3818">
        <v>502.61</v>
      </c>
      <c r="T3818" t="s">
        <v>34</v>
      </c>
      <c r="U3818" t="s">
        <v>23</v>
      </c>
      <c r="V3818" t="s">
        <v>24</v>
      </c>
      <c r="W3818" t="s">
        <v>10757</v>
      </c>
      <c r="X3818" t="s">
        <v>26</v>
      </c>
      <c r="Y3818" t="s">
        <v>27</v>
      </c>
      <c r="Z3818" t="s">
        <v>28</v>
      </c>
      <c r="AA3818" t="s">
        <v>29</v>
      </c>
      <c r="AB3818" t="s">
        <v>30</v>
      </c>
    </row>
    <row r="3819" spans="1:28" x14ac:dyDescent="0.3">
      <c r="A3819" t="s">
        <v>10758</v>
      </c>
      <c r="B3819" t="s">
        <v>167</v>
      </c>
      <c r="C3819" t="s">
        <v>10759</v>
      </c>
      <c r="D3819" t="s">
        <v>21</v>
      </c>
      <c r="E3819">
        <v>17</v>
      </c>
      <c r="F3819" t="s">
        <v>17465</v>
      </c>
      <c r="G3819">
        <v>2024</v>
      </c>
      <c r="H3819">
        <f t="shared" si="179"/>
        <v>45490</v>
      </c>
      <c r="I3819">
        <v>6</v>
      </c>
      <c r="J3819">
        <v>33</v>
      </c>
      <c r="K3819">
        <v>16</v>
      </c>
      <c r="L3819" t="s">
        <v>17466</v>
      </c>
      <c r="M3819">
        <f t="shared" si="177"/>
        <v>0.77310185185185187</v>
      </c>
      <c r="N3819" t="str">
        <f t="shared" si="178"/>
        <v>5-8 PM</v>
      </c>
      <c r="O3819">
        <v>611.26</v>
      </c>
      <c r="P3819">
        <v>123</v>
      </c>
      <c r="Q3819">
        <v>119.31</v>
      </c>
      <c r="R3819">
        <v>3.69</v>
      </c>
      <c r="S3819">
        <v>491.95</v>
      </c>
      <c r="T3819" t="s">
        <v>34</v>
      </c>
      <c r="U3819" t="s">
        <v>23</v>
      </c>
      <c r="V3819" t="s">
        <v>24</v>
      </c>
      <c r="W3819" t="s">
        <v>10760</v>
      </c>
      <c r="X3819" t="s">
        <v>26</v>
      </c>
      <c r="Y3819" t="s">
        <v>36</v>
      </c>
      <c r="Z3819" t="s">
        <v>28</v>
      </c>
      <c r="AA3819" t="s">
        <v>29</v>
      </c>
      <c r="AB3819" t="s">
        <v>30</v>
      </c>
    </row>
    <row r="3820" spans="1:28" x14ac:dyDescent="0.3">
      <c r="A3820" t="s">
        <v>10761</v>
      </c>
      <c r="B3820" t="s">
        <v>57</v>
      </c>
      <c r="C3820" t="s">
        <v>10503</v>
      </c>
      <c r="D3820" t="s">
        <v>74</v>
      </c>
      <c r="E3820">
        <v>17</v>
      </c>
      <c r="F3820" t="s">
        <v>17465</v>
      </c>
      <c r="G3820">
        <v>2024</v>
      </c>
      <c r="H3820">
        <f t="shared" si="179"/>
        <v>45490</v>
      </c>
      <c r="I3820">
        <v>6</v>
      </c>
      <c r="J3820">
        <v>32</v>
      </c>
      <c r="K3820">
        <v>34</v>
      </c>
      <c r="L3820" t="s">
        <v>17466</v>
      </c>
      <c r="M3820">
        <f t="shared" si="177"/>
        <v>0.7726157407407408</v>
      </c>
      <c r="N3820" t="str">
        <f t="shared" si="178"/>
        <v>5-8 PM</v>
      </c>
      <c r="O3820">
        <v>1949.66</v>
      </c>
      <c r="P3820">
        <v>33</v>
      </c>
      <c r="Q3820">
        <v>32.01</v>
      </c>
      <c r="R3820">
        <v>0</v>
      </c>
      <c r="S3820">
        <v>1917.65</v>
      </c>
      <c r="T3820" t="s">
        <v>34</v>
      </c>
      <c r="U3820" t="s">
        <v>198</v>
      </c>
      <c r="V3820" t="s">
        <v>24</v>
      </c>
      <c r="W3820" t="s">
        <v>26</v>
      </c>
      <c r="X3820" t="s">
        <v>26</v>
      </c>
      <c r="Y3820" t="s">
        <v>36</v>
      </c>
      <c r="Z3820" t="s">
        <v>28</v>
      </c>
      <c r="AA3820" t="s">
        <v>29</v>
      </c>
      <c r="AB3820" t="s">
        <v>30</v>
      </c>
    </row>
    <row r="3821" spans="1:28" x14ac:dyDescent="0.3">
      <c r="A3821" t="s">
        <v>10762</v>
      </c>
      <c r="B3821" t="s">
        <v>98</v>
      </c>
      <c r="C3821" t="s">
        <v>10763</v>
      </c>
      <c r="D3821" t="s">
        <v>21</v>
      </c>
      <c r="E3821">
        <v>17</v>
      </c>
      <c r="F3821" t="s">
        <v>17465</v>
      </c>
      <c r="G3821">
        <v>2024</v>
      </c>
      <c r="H3821">
        <f t="shared" si="179"/>
        <v>45490</v>
      </c>
      <c r="I3821">
        <v>6</v>
      </c>
      <c r="J3821">
        <v>31</v>
      </c>
      <c r="K3821">
        <v>8</v>
      </c>
      <c r="L3821" t="s">
        <v>17466</v>
      </c>
      <c r="M3821">
        <f t="shared" si="177"/>
        <v>0.77162037037037035</v>
      </c>
      <c r="N3821" t="str">
        <f t="shared" si="178"/>
        <v>5-8 PM</v>
      </c>
      <c r="O3821">
        <v>3280.11</v>
      </c>
      <c r="P3821">
        <v>19</v>
      </c>
      <c r="Q3821">
        <v>18.43</v>
      </c>
      <c r="R3821">
        <v>0.56999999999999995</v>
      </c>
      <c r="S3821">
        <v>3261.68</v>
      </c>
      <c r="T3821" t="s">
        <v>34</v>
      </c>
      <c r="U3821" t="s">
        <v>23</v>
      </c>
      <c r="V3821" t="s">
        <v>24</v>
      </c>
      <c r="W3821" t="s">
        <v>10764</v>
      </c>
      <c r="X3821" t="s">
        <v>26</v>
      </c>
      <c r="Y3821" t="s">
        <v>36</v>
      </c>
      <c r="Z3821" t="s">
        <v>28</v>
      </c>
      <c r="AA3821" t="s">
        <v>29</v>
      </c>
      <c r="AB3821" t="s">
        <v>30</v>
      </c>
    </row>
    <row r="3822" spans="1:28" x14ac:dyDescent="0.3">
      <c r="A3822" t="s">
        <v>10765</v>
      </c>
      <c r="B3822" t="s">
        <v>167</v>
      </c>
      <c r="C3822" t="s">
        <v>10759</v>
      </c>
      <c r="D3822" t="s">
        <v>21</v>
      </c>
      <c r="E3822">
        <v>17</v>
      </c>
      <c r="F3822" t="s">
        <v>17465</v>
      </c>
      <c r="G3822">
        <v>2024</v>
      </c>
      <c r="H3822">
        <f t="shared" si="179"/>
        <v>45490</v>
      </c>
      <c r="I3822">
        <v>6</v>
      </c>
      <c r="J3822">
        <v>25</v>
      </c>
      <c r="K3822">
        <v>43</v>
      </c>
      <c r="L3822" t="s">
        <v>17466</v>
      </c>
      <c r="M3822">
        <f t="shared" si="177"/>
        <v>0.76785879629629628</v>
      </c>
      <c r="N3822" t="str">
        <f t="shared" si="178"/>
        <v>5-8 PM</v>
      </c>
      <c r="O3822">
        <v>732.51</v>
      </c>
      <c r="P3822">
        <v>125</v>
      </c>
      <c r="Q3822">
        <v>121.25</v>
      </c>
      <c r="R3822">
        <v>0</v>
      </c>
      <c r="S3822">
        <v>611.26</v>
      </c>
      <c r="T3822" t="s">
        <v>22</v>
      </c>
      <c r="U3822" t="s">
        <v>198</v>
      </c>
      <c r="V3822" t="s">
        <v>24</v>
      </c>
      <c r="W3822" t="s">
        <v>10766</v>
      </c>
      <c r="X3822" t="s">
        <v>26</v>
      </c>
      <c r="Y3822" t="s">
        <v>36</v>
      </c>
      <c r="Z3822" t="s">
        <v>28</v>
      </c>
      <c r="AA3822" t="s">
        <v>29</v>
      </c>
      <c r="AB3822" t="s">
        <v>30</v>
      </c>
    </row>
    <row r="3823" spans="1:28" x14ac:dyDescent="0.3">
      <c r="A3823" t="s">
        <v>10767</v>
      </c>
      <c r="B3823" t="s">
        <v>1537</v>
      </c>
      <c r="C3823" t="s">
        <v>1538</v>
      </c>
      <c r="D3823" t="s">
        <v>164</v>
      </c>
      <c r="E3823">
        <v>17</v>
      </c>
      <c r="F3823" t="s">
        <v>17465</v>
      </c>
      <c r="G3823">
        <v>2024</v>
      </c>
      <c r="H3823">
        <f t="shared" si="179"/>
        <v>45490</v>
      </c>
      <c r="I3823">
        <v>6</v>
      </c>
      <c r="J3823">
        <v>20</v>
      </c>
      <c r="K3823">
        <v>2</v>
      </c>
      <c r="L3823" t="s">
        <v>17466</v>
      </c>
      <c r="M3823">
        <f t="shared" si="177"/>
        <v>0.76391203703703703</v>
      </c>
      <c r="N3823" t="str">
        <f t="shared" si="178"/>
        <v>5-8 PM</v>
      </c>
      <c r="O3823">
        <v>4758.09</v>
      </c>
      <c r="P3823">
        <v>20</v>
      </c>
      <c r="Q3823">
        <v>19.649999999999999</v>
      </c>
      <c r="R3823">
        <v>0</v>
      </c>
      <c r="S3823">
        <v>4738.4399999999996</v>
      </c>
      <c r="T3823" t="s">
        <v>34</v>
      </c>
      <c r="U3823" t="s">
        <v>198</v>
      </c>
      <c r="V3823" t="s">
        <v>24</v>
      </c>
      <c r="W3823" t="s">
        <v>1489</v>
      </c>
      <c r="X3823" t="s">
        <v>26</v>
      </c>
      <c r="Y3823" t="s">
        <v>36</v>
      </c>
      <c r="Z3823" t="s">
        <v>28</v>
      </c>
      <c r="AA3823" t="s">
        <v>26</v>
      </c>
      <c r="AB3823" t="s">
        <v>30</v>
      </c>
    </row>
    <row r="3824" spans="1:28" x14ac:dyDescent="0.3">
      <c r="A3824" t="s">
        <v>10768</v>
      </c>
      <c r="B3824" t="s">
        <v>1215</v>
      </c>
      <c r="C3824" t="s">
        <v>10769</v>
      </c>
      <c r="D3824" t="s">
        <v>21</v>
      </c>
      <c r="E3824">
        <v>17</v>
      </c>
      <c r="F3824" t="s">
        <v>17465</v>
      </c>
      <c r="G3824">
        <v>2024</v>
      </c>
      <c r="H3824">
        <f t="shared" si="179"/>
        <v>45490</v>
      </c>
      <c r="I3824">
        <v>6</v>
      </c>
      <c r="J3824">
        <v>4</v>
      </c>
      <c r="K3824">
        <v>51</v>
      </c>
      <c r="L3824" t="s">
        <v>17466</v>
      </c>
      <c r="M3824">
        <f t="shared" si="177"/>
        <v>0.75336805555555564</v>
      </c>
      <c r="N3824" t="str">
        <f t="shared" si="178"/>
        <v>5-8 PM</v>
      </c>
      <c r="O3824">
        <v>597.66999999999996</v>
      </c>
      <c r="P3824">
        <v>29</v>
      </c>
      <c r="Q3824">
        <v>28.13</v>
      </c>
      <c r="R3824">
        <v>0.87</v>
      </c>
      <c r="S3824">
        <v>569.54</v>
      </c>
      <c r="T3824" t="s">
        <v>34</v>
      </c>
      <c r="U3824" t="s">
        <v>23</v>
      </c>
      <c r="V3824" t="s">
        <v>24</v>
      </c>
      <c r="W3824" t="s">
        <v>10770</v>
      </c>
      <c r="X3824" t="s">
        <v>26</v>
      </c>
      <c r="Y3824" t="s">
        <v>27</v>
      </c>
      <c r="Z3824" t="s">
        <v>28</v>
      </c>
      <c r="AA3824" t="s">
        <v>29</v>
      </c>
      <c r="AB3824" t="s">
        <v>30</v>
      </c>
    </row>
    <row r="3825" spans="1:28" x14ac:dyDescent="0.3">
      <c r="A3825" t="s">
        <v>10771</v>
      </c>
      <c r="B3825" t="s">
        <v>1215</v>
      </c>
      <c r="C3825" t="s">
        <v>10772</v>
      </c>
      <c r="D3825" t="s">
        <v>21</v>
      </c>
      <c r="E3825">
        <v>17</v>
      </c>
      <c r="F3825" t="s">
        <v>17465</v>
      </c>
      <c r="G3825">
        <v>2024</v>
      </c>
      <c r="H3825">
        <f t="shared" si="179"/>
        <v>45490</v>
      </c>
      <c r="I3825">
        <v>6</v>
      </c>
      <c r="J3825">
        <v>4</v>
      </c>
      <c r="K3825">
        <v>9</v>
      </c>
      <c r="L3825" t="s">
        <v>17466</v>
      </c>
      <c r="M3825">
        <f t="shared" si="177"/>
        <v>0.75288194444444445</v>
      </c>
      <c r="N3825" t="str">
        <f t="shared" si="178"/>
        <v>5-8 PM</v>
      </c>
      <c r="O3825">
        <v>625.79999999999995</v>
      </c>
      <c r="P3825">
        <v>29</v>
      </c>
      <c r="Q3825">
        <v>28.13</v>
      </c>
      <c r="R3825">
        <v>0.87</v>
      </c>
      <c r="S3825">
        <v>597.66999999999996</v>
      </c>
      <c r="T3825" t="s">
        <v>34</v>
      </c>
      <c r="U3825" t="s">
        <v>23</v>
      </c>
      <c r="V3825" t="s">
        <v>24</v>
      </c>
      <c r="W3825" t="s">
        <v>10773</v>
      </c>
      <c r="X3825" t="s">
        <v>26</v>
      </c>
      <c r="Y3825" t="s">
        <v>27</v>
      </c>
      <c r="Z3825" t="s">
        <v>28</v>
      </c>
      <c r="AA3825" t="s">
        <v>29</v>
      </c>
      <c r="AB3825" t="s">
        <v>30</v>
      </c>
    </row>
    <row r="3826" spans="1:28" x14ac:dyDescent="0.3">
      <c r="A3826" t="s">
        <v>10774</v>
      </c>
      <c r="B3826" t="s">
        <v>256</v>
      </c>
      <c r="C3826" t="s">
        <v>10775</v>
      </c>
      <c r="D3826" t="s">
        <v>258</v>
      </c>
      <c r="E3826">
        <v>17</v>
      </c>
      <c r="F3826" t="s">
        <v>17465</v>
      </c>
      <c r="G3826">
        <v>2024</v>
      </c>
      <c r="H3826">
        <f t="shared" si="179"/>
        <v>45490</v>
      </c>
      <c r="I3826">
        <v>6</v>
      </c>
      <c r="J3826">
        <v>3</v>
      </c>
      <c r="K3826">
        <v>42</v>
      </c>
      <c r="L3826" t="s">
        <v>17466</v>
      </c>
      <c r="M3826">
        <f t="shared" si="177"/>
        <v>0.75256944444444451</v>
      </c>
      <c r="N3826" t="str">
        <f t="shared" si="178"/>
        <v>5-8 PM</v>
      </c>
      <c r="O3826">
        <v>532.58000000000004</v>
      </c>
      <c r="P3826">
        <v>261</v>
      </c>
      <c r="Q3826">
        <v>250.56</v>
      </c>
      <c r="R3826">
        <v>10.44</v>
      </c>
      <c r="S3826">
        <v>282.02</v>
      </c>
      <c r="T3826" t="s">
        <v>34</v>
      </c>
      <c r="U3826" t="s">
        <v>23</v>
      </c>
      <c r="V3826" t="s">
        <v>24</v>
      </c>
      <c r="W3826" t="s">
        <v>10776</v>
      </c>
      <c r="X3826" t="s">
        <v>26</v>
      </c>
      <c r="Y3826" t="s">
        <v>36</v>
      </c>
      <c r="Z3826" t="s">
        <v>28</v>
      </c>
      <c r="AA3826" t="s">
        <v>26</v>
      </c>
      <c r="AB3826" t="s">
        <v>30</v>
      </c>
    </row>
    <row r="3827" spans="1:28" x14ac:dyDescent="0.3">
      <c r="A3827" t="s">
        <v>10777</v>
      </c>
      <c r="B3827" t="s">
        <v>102</v>
      </c>
      <c r="C3827" t="s">
        <v>10503</v>
      </c>
      <c r="D3827" t="s">
        <v>74</v>
      </c>
      <c r="E3827">
        <v>17</v>
      </c>
      <c r="F3827" t="s">
        <v>17465</v>
      </c>
      <c r="G3827">
        <v>2024</v>
      </c>
      <c r="H3827">
        <f t="shared" si="179"/>
        <v>45490</v>
      </c>
      <c r="I3827">
        <v>6</v>
      </c>
      <c r="J3827">
        <v>1</v>
      </c>
      <c r="K3827">
        <v>14</v>
      </c>
      <c r="L3827" t="s">
        <v>17466</v>
      </c>
      <c r="M3827">
        <f t="shared" si="177"/>
        <v>0.75085648148148154</v>
      </c>
      <c r="N3827" t="str">
        <f t="shared" si="178"/>
        <v>5-8 PM</v>
      </c>
      <c r="O3827">
        <v>3097.69</v>
      </c>
      <c r="P3827">
        <v>33</v>
      </c>
      <c r="Q3827">
        <v>32.340000000000003</v>
      </c>
      <c r="R3827">
        <v>0</v>
      </c>
      <c r="S3827">
        <v>3065.35</v>
      </c>
      <c r="T3827" t="s">
        <v>34</v>
      </c>
      <c r="U3827" t="s">
        <v>198</v>
      </c>
      <c r="V3827" t="s">
        <v>24</v>
      </c>
      <c r="W3827" t="s">
        <v>26</v>
      </c>
      <c r="X3827" t="s">
        <v>26</v>
      </c>
      <c r="Y3827" t="s">
        <v>36</v>
      </c>
      <c r="Z3827" t="s">
        <v>28</v>
      </c>
      <c r="AA3827" t="s">
        <v>29</v>
      </c>
      <c r="AB3827" t="s">
        <v>30</v>
      </c>
    </row>
    <row r="3828" spans="1:28" x14ac:dyDescent="0.3">
      <c r="A3828" t="s">
        <v>10778</v>
      </c>
      <c r="B3828" t="s">
        <v>131</v>
      </c>
      <c r="C3828" t="s">
        <v>214</v>
      </c>
      <c r="D3828" t="s">
        <v>215</v>
      </c>
      <c r="E3828">
        <v>17</v>
      </c>
      <c r="F3828" t="s">
        <v>17465</v>
      </c>
      <c r="G3828">
        <v>2024</v>
      </c>
      <c r="H3828">
        <f t="shared" si="179"/>
        <v>45490</v>
      </c>
      <c r="I3828">
        <v>6</v>
      </c>
      <c r="J3828">
        <v>1</v>
      </c>
      <c r="K3828">
        <v>12</v>
      </c>
      <c r="L3828" t="s">
        <v>17466</v>
      </c>
      <c r="M3828">
        <f t="shared" si="177"/>
        <v>0.75083333333333335</v>
      </c>
      <c r="N3828" t="str">
        <f t="shared" si="178"/>
        <v>5-8 PM</v>
      </c>
      <c r="O3828">
        <v>621.13</v>
      </c>
      <c r="P3828">
        <v>200</v>
      </c>
      <c r="Q3828">
        <v>192</v>
      </c>
      <c r="R3828">
        <v>8</v>
      </c>
      <c r="S3828">
        <v>429.13</v>
      </c>
      <c r="T3828" t="s">
        <v>34</v>
      </c>
      <c r="U3828" t="s">
        <v>23</v>
      </c>
      <c r="V3828" t="s">
        <v>24</v>
      </c>
      <c r="W3828" t="s">
        <v>10779</v>
      </c>
      <c r="X3828" t="s">
        <v>26</v>
      </c>
      <c r="Y3828" t="s">
        <v>36</v>
      </c>
      <c r="Z3828" t="s">
        <v>28</v>
      </c>
      <c r="AA3828" t="s">
        <v>26</v>
      </c>
      <c r="AB3828" t="s">
        <v>30</v>
      </c>
    </row>
    <row r="3829" spans="1:28" x14ac:dyDescent="0.3">
      <c r="A3829" t="s">
        <v>10780</v>
      </c>
      <c r="B3829" t="s">
        <v>57</v>
      </c>
      <c r="C3829" t="s">
        <v>10503</v>
      </c>
      <c r="D3829" t="s">
        <v>74</v>
      </c>
      <c r="E3829">
        <v>17</v>
      </c>
      <c r="F3829" t="s">
        <v>17465</v>
      </c>
      <c r="G3829">
        <v>2024</v>
      </c>
      <c r="H3829">
        <f t="shared" si="179"/>
        <v>45490</v>
      </c>
      <c r="I3829">
        <v>5</v>
      </c>
      <c r="J3829">
        <v>43</v>
      </c>
      <c r="K3829">
        <v>50</v>
      </c>
      <c r="L3829" t="s">
        <v>17466</v>
      </c>
      <c r="M3829">
        <f t="shared" si="177"/>
        <v>0.7387731481481481</v>
      </c>
      <c r="N3829" t="str">
        <f t="shared" si="178"/>
        <v>5-8 PM</v>
      </c>
      <c r="O3829">
        <v>1949.66</v>
      </c>
      <c r="P3829">
        <v>33</v>
      </c>
      <c r="Q3829">
        <v>32.01</v>
      </c>
      <c r="R3829">
        <v>0</v>
      </c>
      <c r="S3829">
        <v>1917.65</v>
      </c>
      <c r="T3829" t="s">
        <v>34</v>
      </c>
      <c r="U3829" t="s">
        <v>198</v>
      </c>
      <c r="V3829" t="s">
        <v>24</v>
      </c>
      <c r="W3829" t="s">
        <v>26</v>
      </c>
      <c r="X3829" t="s">
        <v>26</v>
      </c>
      <c r="Y3829" t="s">
        <v>36</v>
      </c>
      <c r="Z3829" t="s">
        <v>28</v>
      </c>
      <c r="AA3829" t="s">
        <v>29</v>
      </c>
      <c r="AB3829" t="s">
        <v>30</v>
      </c>
    </row>
    <row r="3830" spans="1:28" x14ac:dyDescent="0.3">
      <c r="A3830" t="s">
        <v>10781</v>
      </c>
      <c r="B3830" t="s">
        <v>1537</v>
      </c>
      <c r="C3830" t="s">
        <v>10782</v>
      </c>
      <c r="D3830" t="s">
        <v>21</v>
      </c>
      <c r="E3830">
        <v>17</v>
      </c>
      <c r="F3830" t="s">
        <v>17465</v>
      </c>
      <c r="G3830">
        <v>2024</v>
      </c>
      <c r="H3830">
        <f t="shared" si="179"/>
        <v>45490</v>
      </c>
      <c r="I3830">
        <v>5</v>
      </c>
      <c r="J3830">
        <v>38</v>
      </c>
      <c r="K3830">
        <v>19</v>
      </c>
      <c r="L3830" t="s">
        <v>17466</v>
      </c>
      <c r="M3830">
        <f t="shared" si="177"/>
        <v>0.73494212962962957</v>
      </c>
      <c r="N3830" t="str">
        <f t="shared" si="178"/>
        <v>5-8 PM</v>
      </c>
      <c r="O3830">
        <v>5001.8599999999997</v>
      </c>
      <c r="P3830">
        <v>249</v>
      </c>
      <c r="Q3830">
        <v>243.77</v>
      </c>
      <c r="R3830">
        <v>5.23</v>
      </c>
      <c r="S3830">
        <v>4758.09</v>
      </c>
      <c r="T3830" t="s">
        <v>34</v>
      </c>
      <c r="U3830" t="s">
        <v>23</v>
      </c>
      <c r="V3830" t="s">
        <v>24</v>
      </c>
      <c r="W3830" t="s">
        <v>10783</v>
      </c>
      <c r="X3830" t="s">
        <v>26</v>
      </c>
      <c r="Y3830" t="s">
        <v>36</v>
      </c>
      <c r="Z3830" t="s">
        <v>28</v>
      </c>
      <c r="AA3830" t="s">
        <v>37</v>
      </c>
      <c r="AB3830" t="s">
        <v>30</v>
      </c>
    </row>
    <row r="3831" spans="1:28" x14ac:dyDescent="0.3">
      <c r="A3831" t="s">
        <v>10784</v>
      </c>
      <c r="B3831" t="s">
        <v>1481</v>
      </c>
      <c r="C3831" t="s">
        <v>10785</v>
      </c>
      <c r="D3831" t="s">
        <v>21</v>
      </c>
      <c r="E3831">
        <v>17</v>
      </c>
      <c r="F3831" t="s">
        <v>17465</v>
      </c>
      <c r="G3831">
        <v>2024</v>
      </c>
      <c r="H3831">
        <f t="shared" si="179"/>
        <v>45490</v>
      </c>
      <c r="I3831">
        <v>5</v>
      </c>
      <c r="J3831">
        <v>33</v>
      </c>
      <c r="K3831">
        <v>53</v>
      </c>
      <c r="L3831" t="s">
        <v>17466</v>
      </c>
      <c r="M3831">
        <f t="shared" si="177"/>
        <v>0.7318634259259259</v>
      </c>
      <c r="N3831" t="str">
        <f t="shared" si="178"/>
        <v>5-8 PM</v>
      </c>
      <c r="O3831">
        <v>1063.2</v>
      </c>
      <c r="P3831">
        <v>249</v>
      </c>
      <c r="Q3831">
        <v>241.53</v>
      </c>
      <c r="R3831">
        <v>7.47</v>
      </c>
      <c r="S3831">
        <v>821.67</v>
      </c>
      <c r="T3831" t="s">
        <v>34</v>
      </c>
      <c r="U3831" t="s">
        <v>23</v>
      </c>
      <c r="V3831" t="s">
        <v>24</v>
      </c>
      <c r="W3831" t="s">
        <v>10786</v>
      </c>
      <c r="X3831" t="s">
        <v>26</v>
      </c>
      <c r="Y3831" t="s">
        <v>36</v>
      </c>
      <c r="Z3831" t="s">
        <v>28</v>
      </c>
      <c r="AA3831" t="s">
        <v>29</v>
      </c>
      <c r="AB3831" t="s">
        <v>30</v>
      </c>
    </row>
    <row r="3832" spans="1:28" x14ac:dyDescent="0.3">
      <c r="A3832" t="s">
        <v>10787</v>
      </c>
      <c r="B3832" t="s">
        <v>1537</v>
      </c>
      <c r="C3832" t="s">
        <v>10788</v>
      </c>
      <c r="D3832" t="s">
        <v>21</v>
      </c>
      <c r="E3832">
        <v>17</v>
      </c>
      <c r="F3832" t="s">
        <v>17465</v>
      </c>
      <c r="G3832">
        <v>2024</v>
      </c>
      <c r="H3832">
        <f t="shared" si="179"/>
        <v>45490</v>
      </c>
      <c r="I3832">
        <v>5</v>
      </c>
      <c r="J3832">
        <v>19</v>
      </c>
      <c r="K3832">
        <v>16</v>
      </c>
      <c r="L3832" t="s">
        <v>17466</v>
      </c>
      <c r="M3832">
        <f t="shared" si="177"/>
        <v>0.72171296296296295</v>
      </c>
      <c r="N3832" t="str">
        <f t="shared" si="178"/>
        <v>5-8 PM</v>
      </c>
      <c r="O3832">
        <v>5343.53</v>
      </c>
      <c r="P3832">
        <v>349</v>
      </c>
      <c r="Q3832">
        <v>341.67</v>
      </c>
      <c r="R3832">
        <v>7.33</v>
      </c>
      <c r="S3832">
        <v>5001.8599999999997</v>
      </c>
      <c r="T3832" t="s">
        <v>34</v>
      </c>
      <c r="U3832" t="s">
        <v>23</v>
      </c>
      <c r="V3832" t="s">
        <v>24</v>
      </c>
      <c r="W3832" t="s">
        <v>10789</v>
      </c>
      <c r="X3832" t="s">
        <v>26</v>
      </c>
      <c r="Y3832" t="s">
        <v>36</v>
      </c>
      <c r="Z3832" t="s">
        <v>28</v>
      </c>
      <c r="AA3832" t="s">
        <v>37</v>
      </c>
      <c r="AB3832" t="s">
        <v>30</v>
      </c>
    </row>
    <row r="3833" spans="1:28" x14ac:dyDescent="0.3">
      <c r="A3833" t="s">
        <v>10790</v>
      </c>
      <c r="B3833" t="s">
        <v>98</v>
      </c>
      <c r="C3833" t="s">
        <v>10791</v>
      </c>
      <c r="D3833" t="s">
        <v>21</v>
      </c>
      <c r="E3833">
        <v>17</v>
      </c>
      <c r="F3833" t="s">
        <v>17465</v>
      </c>
      <c r="G3833">
        <v>2024</v>
      </c>
      <c r="H3833">
        <f t="shared" si="179"/>
        <v>45490</v>
      </c>
      <c r="I3833">
        <v>5</v>
      </c>
      <c r="J3833">
        <v>10</v>
      </c>
      <c r="K3833">
        <v>50</v>
      </c>
      <c r="L3833" t="s">
        <v>17466</v>
      </c>
      <c r="M3833">
        <f t="shared" si="177"/>
        <v>0.71585648148148151</v>
      </c>
      <c r="N3833" t="str">
        <f t="shared" si="178"/>
        <v>5-8 PM</v>
      </c>
      <c r="O3833">
        <v>3570.14</v>
      </c>
      <c r="P3833">
        <v>299</v>
      </c>
      <c r="Q3833">
        <v>290.02999999999997</v>
      </c>
      <c r="R3833">
        <v>8.9700000000000006</v>
      </c>
      <c r="S3833">
        <v>3280.11</v>
      </c>
      <c r="T3833" t="s">
        <v>34</v>
      </c>
      <c r="U3833" t="s">
        <v>23</v>
      </c>
      <c r="V3833" t="s">
        <v>24</v>
      </c>
      <c r="W3833" t="s">
        <v>10792</v>
      </c>
      <c r="X3833" t="s">
        <v>26</v>
      </c>
      <c r="Y3833" t="s">
        <v>36</v>
      </c>
      <c r="Z3833" t="s">
        <v>28</v>
      </c>
      <c r="AA3833" t="s">
        <v>29</v>
      </c>
      <c r="AB3833" t="s">
        <v>30</v>
      </c>
    </row>
    <row r="3834" spans="1:28" x14ac:dyDescent="0.3">
      <c r="A3834" t="s">
        <v>10793</v>
      </c>
      <c r="B3834" t="s">
        <v>98</v>
      </c>
      <c r="C3834" t="s">
        <v>10794</v>
      </c>
      <c r="D3834" t="s">
        <v>21</v>
      </c>
      <c r="E3834">
        <v>17</v>
      </c>
      <c r="F3834" t="s">
        <v>17465</v>
      </c>
      <c r="G3834">
        <v>2024</v>
      </c>
      <c r="H3834">
        <f t="shared" si="179"/>
        <v>45490</v>
      </c>
      <c r="I3834">
        <v>5</v>
      </c>
      <c r="J3834">
        <v>9</v>
      </c>
      <c r="K3834">
        <v>20</v>
      </c>
      <c r="L3834" t="s">
        <v>17466</v>
      </c>
      <c r="M3834">
        <f t="shared" si="177"/>
        <v>0.71481481481481479</v>
      </c>
      <c r="N3834" t="str">
        <f t="shared" si="178"/>
        <v>5-8 PM</v>
      </c>
      <c r="O3834">
        <v>3588.57</v>
      </c>
      <c r="P3834">
        <v>19</v>
      </c>
      <c r="Q3834">
        <v>18.43</v>
      </c>
      <c r="R3834">
        <v>0.56999999999999995</v>
      </c>
      <c r="S3834">
        <v>3570.14</v>
      </c>
      <c r="T3834" t="s">
        <v>34</v>
      </c>
      <c r="U3834" t="s">
        <v>23</v>
      </c>
      <c r="V3834" t="s">
        <v>24</v>
      </c>
      <c r="W3834" t="s">
        <v>10795</v>
      </c>
      <c r="X3834" t="s">
        <v>26</v>
      </c>
      <c r="Y3834" t="s">
        <v>36</v>
      </c>
      <c r="Z3834" t="s">
        <v>28</v>
      </c>
      <c r="AA3834" t="s">
        <v>29</v>
      </c>
      <c r="AB3834" t="s">
        <v>30</v>
      </c>
    </row>
    <row r="3835" spans="1:28" x14ac:dyDescent="0.3">
      <c r="A3835" t="s">
        <v>10796</v>
      </c>
      <c r="B3835" t="s">
        <v>94</v>
      </c>
      <c r="C3835" t="s">
        <v>10797</v>
      </c>
      <c r="D3835" t="s">
        <v>74</v>
      </c>
      <c r="E3835">
        <v>17</v>
      </c>
      <c r="F3835" t="s">
        <v>17465</v>
      </c>
      <c r="G3835">
        <v>2024</v>
      </c>
      <c r="H3835">
        <f t="shared" si="179"/>
        <v>45490</v>
      </c>
      <c r="I3835">
        <v>4</v>
      </c>
      <c r="J3835">
        <v>42</v>
      </c>
      <c r="K3835">
        <v>40</v>
      </c>
      <c r="L3835" t="s">
        <v>17466</v>
      </c>
      <c r="M3835">
        <f t="shared" si="177"/>
        <v>0.6962962962962963</v>
      </c>
      <c r="N3835" t="str">
        <f t="shared" si="178"/>
        <v>1-4 PM</v>
      </c>
      <c r="O3835">
        <v>404.11</v>
      </c>
      <c r="P3835">
        <v>199</v>
      </c>
      <c r="Q3835">
        <v>193.03</v>
      </c>
      <c r="R3835">
        <v>5.97</v>
      </c>
      <c r="S3835">
        <v>211.08</v>
      </c>
      <c r="T3835" t="s">
        <v>34</v>
      </c>
      <c r="U3835" t="s">
        <v>23</v>
      </c>
      <c r="V3835" t="s">
        <v>24</v>
      </c>
      <c r="W3835" t="s">
        <v>10798</v>
      </c>
      <c r="X3835" t="s">
        <v>26</v>
      </c>
      <c r="Y3835" t="s">
        <v>36</v>
      </c>
      <c r="Z3835" t="s">
        <v>28</v>
      </c>
      <c r="AA3835" t="s">
        <v>26</v>
      </c>
      <c r="AB3835" t="s">
        <v>30</v>
      </c>
    </row>
    <row r="3836" spans="1:28" x14ac:dyDescent="0.3">
      <c r="A3836" t="s">
        <v>10799</v>
      </c>
      <c r="B3836" t="s">
        <v>2239</v>
      </c>
      <c r="C3836" t="s">
        <v>10800</v>
      </c>
      <c r="D3836" t="s">
        <v>74</v>
      </c>
      <c r="E3836">
        <v>17</v>
      </c>
      <c r="F3836" t="s">
        <v>17465</v>
      </c>
      <c r="G3836">
        <v>2024</v>
      </c>
      <c r="H3836">
        <f t="shared" si="179"/>
        <v>45490</v>
      </c>
      <c r="I3836">
        <v>3</v>
      </c>
      <c r="J3836">
        <v>47</v>
      </c>
      <c r="K3836">
        <v>57</v>
      </c>
      <c r="L3836" t="s">
        <v>17466</v>
      </c>
      <c r="M3836">
        <f t="shared" si="177"/>
        <v>0.6582986111111111</v>
      </c>
      <c r="N3836" t="str">
        <f t="shared" si="178"/>
        <v>1-4 PM</v>
      </c>
      <c r="O3836">
        <v>72.86</v>
      </c>
      <c r="P3836">
        <v>22</v>
      </c>
      <c r="Q3836">
        <v>21.41</v>
      </c>
      <c r="R3836">
        <v>0.59</v>
      </c>
      <c r="S3836">
        <v>51.45</v>
      </c>
      <c r="T3836" t="s">
        <v>34</v>
      </c>
      <c r="U3836" t="s">
        <v>23</v>
      </c>
      <c r="V3836" t="s">
        <v>24</v>
      </c>
      <c r="W3836" t="s">
        <v>10801</v>
      </c>
      <c r="X3836" t="s">
        <v>26</v>
      </c>
      <c r="Y3836" t="s">
        <v>36</v>
      </c>
      <c r="Z3836" t="s">
        <v>28</v>
      </c>
      <c r="AA3836" t="s">
        <v>29</v>
      </c>
      <c r="AB3836" t="s">
        <v>30</v>
      </c>
    </row>
    <row r="3837" spans="1:28" x14ac:dyDescent="0.3">
      <c r="A3837" t="s">
        <v>10802</v>
      </c>
      <c r="B3837" t="s">
        <v>68</v>
      </c>
      <c r="C3837" t="s">
        <v>221</v>
      </c>
      <c r="D3837" t="s">
        <v>74</v>
      </c>
      <c r="E3837">
        <v>17</v>
      </c>
      <c r="F3837" t="s">
        <v>17465</v>
      </c>
      <c r="G3837">
        <v>2024</v>
      </c>
      <c r="H3837">
        <f t="shared" si="179"/>
        <v>45490</v>
      </c>
      <c r="I3837">
        <v>3</v>
      </c>
      <c r="J3837">
        <v>34</v>
      </c>
      <c r="K3837">
        <v>28</v>
      </c>
      <c r="L3837" t="s">
        <v>17466</v>
      </c>
      <c r="M3837">
        <f t="shared" si="177"/>
        <v>0.64893518518518511</v>
      </c>
      <c r="N3837" t="str">
        <f t="shared" si="178"/>
        <v>1-4 PM</v>
      </c>
      <c r="O3837">
        <v>680.27</v>
      </c>
      <c r="P3837">
        <v>32</v>
      </c>
      <c r="Q3837">
        <v>31.04</v>
      </c>
      <c r="R3837">
        <v>0</v>
      </c>
      <c r="S3837">
        <v>649.23</v>
      </c>
      <c r="T3837" t="s">
        <v>22</v>
      </c>
      <c r="U3837" t="s">
        <v>198</v>
      </c>
      <c r="V3837" t="s">
        <v>24</v>
      </c>
      <c r="W3837" t="s">
        <v>1489</v>
      </c>
      <c r="X3837" t="s">
        <v>26</v>
      </c>
      <c r="Y3837" t="s">
        <v>36</v>
      </c>
      <c r="Z3837" t="s">
        <v>28</v>
      </c>
      <c r="AA3837" t="s">
        <v>29</v>
      </c>
      <c r="AB3837" t="s">
        <v>30</v>
      </c>
    </row>
    <row r="3838" spans="1:28" x14ac:dyDescent="0.3">
      <c r="A3838" t="s">
        <v>10803</v>
      </c>
      <c r="B3838" t="s">
        <v>48</v>
      </c>
      <c r="C3838" t="s">
        <v>10804</v>
      </c>
      <c r="D3838" t="s">
        <v>74</v>
      </c>
      <c r="E3838">
        <v>17</v>
      </c>
      <c r="F3838" t="s">
        <v>17465</v>
      </c>
      <c r="G3838">
        <v>2024</v>
      </c>
      <c r="H3838">
        <f t="shared" si="179"/>
        <v>45490</v>
      </c>
      <c r="I3838">
        <v>1</v>
      </c>
      <c r="J3838">
        <v>40</v>
      </c>
      <c r="K3838">
        <v>1</v>
      </c>
      <c r="L3838" t="s">
        <v>17466</v>
      </c>
      <c r="M3838">
        <f t="shared" si="177"/>
        <v>0.56945601851851857</v>
      </c>
      <c r="N3838" t="str">
        <f t="shared" si="178"/>
        <v>1-4 PM</v>
      </c>
      <c r="O3838">
        <v>1339.65</v>
      </c>
      <c r="P3838">
        <v>33</v>
      </c>
      <c r="Q3838">
        <v>32.01</v>
      </c>
      <c r="R3838">
        <v>0.99</v>
      </c>
      <c r="S3838">
        <v>1307.6400000000001</v>
      </c>
      <c r="T3838" t="s">
        <v>34</v>
      </c>
      <c r="U3838" t="s">
        <v>23</v>
      </c>
      <c r="V3838" t="s">
        <v>24</v>
      </c>
      <c r="W3838" t="s">
        <v>10805</v>
      </c>
      <c r="X3838" t="s">
        <v>26</v>
      </c>
      <c r="Y3838" t="s">
        <v>36</v>
      </c>
      <c r="Z3838" t="s">
        <v>28</v>
      </c>
      <c r="AA3838" t="s">
        <v>29</v>
      </c>
      <c r="AB3838" t="s">
        <v>30</v>
      </c>
    </row>
    <row r="3839" spans="1:28" x14ac:dyDescent="0.3">
      <c r="A3839" t="s">
        <v>10806</v>
      </c>
      <c r="B3839" t="s">
        <v>102</v>
      </c>
      <c r="C3839" t="s">
        <v>10807</v>
      </c>
      <c r="D3839" t="s">
        <v>21</v>
      </c>
      <c r="E3839">
        <v>17</v>
      </c>
      <c r="F3839" t="s">
        <v>17465</v>
      </c>
      <c r="G3839">
        <v>2024</v>
      </c>
      <c r="H3839">
        <f t="shared" si="179"/>
        <v>45490</v>
      </c>
      <c r="I3839">
        <v>1</v>
      </c>
      <c r="J3839">
        <v>32</v>
      </c>
      <c r="K3839">
        <v>15</v>
      </c>
      <c r="L3839" t="s">
        <v>17466</v>
      </c>
      <c r="M3839">
        <f t="shared" si="177"/>
        <v>0.56406250000000002</v>
      </c>
      <c r="N3839" t="str">
        <f t="shared" si="178"/>
        <v>1-4 PM</v>
      </c>
      <c r="O3839">
        <v>3390.41</v>
      </c>
      <c r="P3839">
        <v>299</v>
      </c>
      <c r="Q3839">
        <v>292.72000000000003</v>
      </c>
      <c r="R3839">
        <v>6.28</v>
      </c>
      <c r="S3839">
        <v>3097.69</v>
      </c>
      <c r="T3839" t="s">
        <v>34</v>
      </c>
      <c r="U3839" t="s">
        <v>23</v>
      </c>
      <c r="V3839" t="s">
        <v>24</v>
      </c>
      <c r="W3839" t="s">
        <v>10808</v>
      </c>
      <c r="X3839" t="s">
        <v>26</v>
      </c>
      <c r="Y3839" t="s">
        <v>27</v>
      </c>
      <c r="Z3839" t="s">
        <v>28</v>
      </c>
      <c r="AA3839" t="s">
        <v>29</v>
      </c>
      <c r="AB3839" t="s">
        <v>30</v>
      </c>
    </row>
    <row r="3840" spans="1:28" x14ac:dyDescent="0.3">
      <c r="A3840" t="s">
        <v>10809</v>
      </c>
      <c r="B3840" t="s">
        <v>57</v>
      </c>
      <c r="C3840" t="s">
        <v>10810</v>
      </c>
      <c r="D3840" t="s">
        <v>50</v>
      </c>
      <c r="E3840">
        <v>17</v>
      </c>
      <c r="F3840" t="s">
        <v>17465</v>
      </c>
      <c r="G3840">
        <v>2024</v>
      </c>
      <c r="H3840">
        <f t="shared" si="179"/>
        <v>45490</v>
      </c>
      <c r="I3840">
        <v>1</v>
      </c>
      <c r="J3840">
        <v>16</v>
      </c>
      <c r="K3840">
        <v>14</v>
      </c>
      <c r="L3840" t="s">
        <v>17466</v>
      </c>
      <c r="M3840">
        <f t="shared" si="177"/>
        <v>0.5529398148148148</v>
      </c>
      <c r="N3840" t="str">
        <f t="shared" si="178"/>
        <v>1-4 PM</v>
      </c>
      <c r="O3840">
        <v>2140.6999999999998</v>
      </c>
      <c r="P3840">
        <v>199</v>
      </c>
      <c r="Q3840">
        <v>191.04</v>
      </c>
      <c r="R3840">
        <v>7.96</v>
      </c>
      <c r="S3840">
        <v>1949.66</v>
      </c>
      <c r="T3840" t="s">
        <v>34</v>
      </c>
      <c r="U3840" t="s">
        <v>23</v>
      </c>
      <c r="V3840" t="s">
        <v>24</v>
      </c>
      <c r="W3840" t="s">
        <v>10811</v>
      </c>
      <c r="X3840" t="s">
        <v>26</v>
      </c>
      <c r="Y3840" t="s">
        <v>36</v>
      </c>
      <c r="Z3840" t="s">
        <v>28</v>
      </c>
      <c r="AA3840" t="s">
        <v>29</v>
      </c>
      <c r="AB3840" t="s">
        <v>30</v>
      </c>
    </row>
    <row r="3841" spans="1:28" x14ac:dyDescent="0.3">
      <c r="A3841" t="s">
        <v>10812</v>
      </c>
      <c r="B3841" t="s">
        <v>53</v>
      </c>
      <c r="C3841" t="s">
        <v>10813</v>
      </c>
      <c r="D3841" t="s">
        <v>21</v>
      </c>
      <c r="E3841">
        <v>17</v>
      </c>
      <c r="F3841" t="s">
        <v>17465</v>
      </c>
      <c r="G3841">
        <v>2024</v>
      </c>
      <c r="H3841">
        <f t="shared" si="179"/>
        <v>45490</v>
      </c>
      <c r="I3841">
        <v>1</v>
      </c>
      <c r="J3841">
        <v>0</v>
      </c>
      <c r="K3841">
        <v>23</v>
      </c>
      <c r="L3841" t="s">
        <v>17466</v>
      </c>
      <c r="M3841">
        <f t="shared" si="177"/>
        <v>0.54193287037037041</v>
      </c>
      <c r="N3841" t="str">
        <f t="shared" si="178"/>
        <v>1-4 PM</v>
      </c>
      <c r="O3841">
        <v>829.38</v>
      </c>
      <c r="P3841">
        <v>299</v>
      </c>
      <c r="Q3841">
        <v>290.02999999999997</v>
      </c>
      <c r="R3841">
        <v>8.9700000000000006</v>
      </c>
      <c r="S3841">
        <v>539.35</v>
      </c>
      <c r="T3841" t="s">
        <v>34</v>
      </c>
      <c r="U3841" t="s">
        <v>23</v>
      </c>
      <c r="V3841" t="s">
        <v>24</v>
      </c>
      <c r="W3841" t="s">
        <v>10814</v>
      </c>
      <c r="X3841" t="s">
        <v>26</v>
      </c>
      <c r="Y3841" t="s">
        <v>36</v>
      </c>
      <c r="Z3841" t="s">
        <v>28</v>
      </c>
      <c r="AA3841" t="s">
        <v>29</v>
      </c>
      <c r="AB3841" t="s">
        <v>30</v>
      </c>
    </row>
    <row r="3842" spans="1:28" x14ac:dyDescent="0.3">
      <c r="A3842" t="s">
        <v>10815</v>
      </c>
      <c r="B3842" t="s">
        <v>98</v>
      </c>
      <c r="C3842" t="s">
        <v>10816</v>
      </c>
      <c r="D3842" t="s">
        <v>74</v>
      </c>
      <c r="E3842">
        <v>17</v>
      </c>
      <c r="F3842" t="s">
        <v>17465</v>
      </c>
      <c r="G3842">
        <v>2024</v>
      </c>
      <c r="H3842">
        <f t="shared" si="179"/>
        <v>45490</v>
      </c>
      <c r="I3842">
        <v>12</v>
      </c>
      <c r="J3842">
        <v>50</v>
      </c>
      <c r="K3842">
        <v>15</v>
      </c>
      <c r="L3842" t="s">
        <v>17466</v>
      </c>
      <c r="M3842">
        <f t="shared" ref="M3842:M3905" si="180">TIMEVALUE(TEXT(TIMEVALUE(I3842 &amp; ":" &amp; J3842 &amp; ":" &amp; K3842 &amp; " " &amp; L3842), "hh:mm:ss AM/PM"))</f>
        <v>0.53489583333333335</v>
      </c>
      <c r="N3842" t="str">
        <f t="shared" ref="N3842:N3905" si="181">IF(AND(HOUR(M3842)&gt;=0, HOUR(M3842)&lt;=4), "12-4 AM",
IF(AND(HOUR(M3842)&gt;=5, HOUR(M3842)&lt;=8), "5-8 AM",
IF(AND(HOUR(M3842)&gt;=9, HOUR(M3842)&lt;=12), "9 AM-12 PM",
IF(AND(HOUR(M3842)&gt;=13, HOUR(M3842)&lt;=16), "1-4 PM",
IF(AND(HOUR(M3842)&gt;=17, HOUR(M3842)&lt;=20), "5-8 PM",
IF(AND(HOUR(M3842)&gt;=21, HOUR(M3842)&lt;=23), "9-11 PM",
""))))))</f>
        <v>9 AM-12 PM</v>
      </c>
      <c r="O3842">
        <v>3609.91</v>
      </c>
      <c r="P3842">
        <v>22</v>
      </c>
      <c r="Q3842">
        <v>21.34</v>
      </c>
      <c r="R3842">
        <v>0.66</v>
      </c>
      <c r="S3842">
        <v>3588.57</v>
      </c>
      <c r="T3842" t="s">
        <v>34</v>
      </c>
      <c r="U3842" t="s">
        <v>23</v>
      </c>
      <c r="V3842" t="s">
        <v>24</v>
      </c>
      <c r="W3842" t="s">
        <v>10817</v>
      </c>
      <c r="X3842" t="s">
        <v>26</v>
      </c>
      <c r="Y3842" t="s">
        <v>36</v>
      </c>
      <c r="Z3842" t="s">
        <v>28</v>
      </c>
      <c r="AA3842" t="s">
        <v>29</v>
      </c>
      <c r="AB3842" t="s">
        <v>30</v>
      </c>
    </row>
    <row r="3843" spans="1:28" x14ac:dyDescent="0.3">
      <c r="A3843" t="s">
        <v>10818</v>
      </c>
      <c r="B3843" t="s">
        <v>1537</v>
      </c>
      <c r="C3843" t="s">
        <v>10819</v>
      </c>
      <c r="D3843" t="s">
        <v>21</v>
      </c>
      <c r="E3843">
        <v>17</v>
      </c>
      <c r="F3843" t="s">
        <v>17465</v>
      </c>
      <c r="G3843">
        <v>2024</v>
      </c>
      <c r="H3843">
        <f t="shared" ref="H3843:H3906" si="182">DATEVALUE(E3843 &amp;"-"&amp;F3843&amp;"-"&amp;G3843)</f>
        <v>45490</v>
      </c>
      <c r="I3843">
        <v>12</v>
      </c>
      <c r="J3843">
        <v>47</v>
      </c>
      <c r="K3843">
        <v>41</v>
      </c>
      <c r="L3843" t="s">
        <v>17466</v>
      </c>
      <c r="M3843">
        <f t="shared" si="180"/>
        <v>0.53311342592592592</v>
      </c>
      <c r="N3843" t="str">
        <f t="shared" si="181"/>
        <v>9 AM-12 PM</v>
      </c>
      <c r="O3843">
        <v>3484.83</v>
      </c>
      <c r="P3843">
        <v>123</v>
      </c>
      <c r="Q3843">
        <v>120.42</v>
      </c>
      <c r="R3843">
        <v>2.58</v>
      </c>
      <c r="S3843">
        <v>3364.41</v>
      </c>
      <c r="T3843" t="s">
        <v>34</v>
      </c>
      <c r="U3843" t="s">
        <v>23</v>
      </c>
      <c r="V3843" t="s">
        <v>24</v>
      </c>
      <c r="W3843" t="s">
        <v>10820</v>
      </c>
      <c r="X3843" t="s">
        <v>26</v>
      </c>
      <c r="Y3843" t="s">
        <v>36</v>
      </c>
      <c r="Z3843" t="s">
        <v>28</v>
      </c>
      <c r="AA3843" t="s">
        <v>37</v>
      </c>
      <c r="AB3843" t="s">
        <v>30</v>
      </c>
    </row>
    <row r="3844" spans="1:28" x14ac:dyDescent="0.3">
      <c r="A3844" t="s">
        <v>10821</v>
      </c>
      <c r="B3844" t="s">
        <v>3419</v>
      </c>
      <c r="C3844" t="s">
        <v>10822</v>
      </c>
      <c r="D3844" t="s">
        <v>50</v>
      </c>
      <c r="E3844">
        <v>17</v>
      </c>
      <c r="F3844" t="s">
        <v>17465</v>
      </c>
      <c r="G3844">
        <v>2024</v>
      </c>
      <c r="H3844">
        <f t="shared" si="182"/>
        <v>45490</v>
      </c>
      <c r="I3844">
        <v>12</v>
      </c>
      <c r="J3844">
        <v>28</v>
      </c>
      <c r="K3844">
        <v>27</v>
      </c>
      <c r="L3844" t="s">
        <v>17466</v>
      </c>
      <c r="M3844">
        <f t="shared" si="180"/>
        <v>0.51975694444444442</v>
      </c>
      <c r="N3844" t="str">
        <f t="shared" si="181"/>
        <v>9 AM-12 PM</v>
      </c>
      <c r="O3844">
        <v>10486.86</v>
      </c>
      <c r="P3844">
        <v>20</v>
      </c>
      <c r="Q3844">
        <v>19.36</v>
      </c>
      <c r="R3844">
        <v>0.64</v>
      </c>
      <c r="S3844">
        <v>10467.5</v>
      </c>
      <c r="T3844" t="s">
        <v>34</v>
      </c>
      <c r="U3844" t="s">
        <v>23</v>
      </c>
      <c r="V3844" t="s">
        <v>24</v>
      </c>
      <c r="W3844" t="s">
        <v>10823</v>
      </c>
      <c r="X3844" t="s">
        <v>26</v>
      </c>
      <c r="Y3844" t="s">
        <v>27</v>
      </c>
      <c r="Z3844" t="s">
        <v>28</v>
      </c>
      <c r="AA3844" t="s">
        <v>37</v>
      </c>
      <c r="AB3844" t="s">
        <v>30</v>
      </c>
    </row>
    <row r="3845" spans="1:28" x14ac:dyDescent="0.3">
      <c r="A3845" t="s">
        <v>10824</v>
      </c>
      <c r="B3845" t="s">
        <v>4288</v>
      </c>
      <c r="C3845" t="s">
        <v>10825</v>
      </c>
      <c r="D3845" t="s">
        <v>50</v>
      </c>
      <c r="E3845">
        <v>17</v>
      </c>
      <c r="F3845" t="s">
        <v>17465</v>
      </c>
      <c r="G3845">
        <v>2024</v>
      </c>
      <c r="H3845">
        <f t="shared" si="182"/>
        <v>45490</v>
      </c>
      <c r="I3845">
        <v>12</v>
      </c>
      <c r="J3845">
        <v>8</v>
      </c>
      <c r="K3845">
        <v>0</v>
      </c>
      <c r="L3845" t="s">
        <v>17466</v>
      </c>
      <c r="M3845">
        <f t="shared" si="180"/>
        <v>0.50555555555555554</v>
      </c>
      <c r="N3845" t="str">
        <f t="shared" si="181"/>
        <v>9 AM-12 PM</v>
      </c>
      <c r="O3845">
        <v>458.93</v>
      </c>
      <c r="P3845">
        <v>299</v>
      </c>
      <c r="Q3845">
        <v>287.79000000000002</v>
      </c>
      <c r="R3845">
        <v>11.21</v>
      </c>
      <c r="S3845">
        <v>171.14</v>
      </c>
      <c r="T3845" t="s">
        <v>34</v>
      </c>
      <c r="U3845" t="s">
        <v>23</v>
      </c>
      <c r="V3845" t="s">
        <v>24</v>
      </c>
      <c r="W3845" t="s">
        <v>10826</v>
      </c>
      <c r="X3845" t="s">
        <v>26</v>
      </c>
      <c r="Y3845" t="s">
        <v>36</v>
      </c>
      <c r="Z3845" t="s">
        <v>28</v>
      </c>
      <c r="AA3845" t="s">
        <v>29</v>
      </c>
      <c r="AB3845" t="s">
        <v>30</v>
      </c>
    </row>
    <row r="3846" spans="1:28" x14ac:dyDescent="0.3">
      <c r="A3846" t="s">
        <v>10827</v>
      </c>
      <c r="B3846" t="s">
        <v>53</v>
      </c>
      <c r="C3846" t="s">
        <v>10828</v>
      </c>
      <c r="D3846" t="s">
        <v>74</v>
      </c>
      <c r="E3846">
        <v>17</v>
      </c>
      <c r="F3846" t="s">
        <v>17465</v>
      </c>
      <c r="G3846">
        <v>2024</v>
      </c>
      <c r="H3846">
        <f t="shared" si="182"/>
        <v>45490</v>
      </c>
      <c r="I3846">
        <v>12</v>
      </c>
      <c r="J3846">
        <v>5</v>
      </c>
      <c r="K3846">
        <v>32</v>
      </c>
      <c r="L3846" t="s">
        <v>17466</v>
      </c>
      <c r="M3846">
        <f t="shared" si="180"/>
        <v>0.50384259259259256</v>
      </c>
      <c r="N3846" t="str">
        <f t="shared" si="181"/>
        <v>9 AM-12 PM</v>
      </c>
      <c r="O3846">
        <v>1022.41</v>
      </c>
      <c r="P3846">
        <v>199</v>
      </c>
      <c r="Q3846">
        <v>193.03</v>
      </c>
      <c r="R3846">
        <v>5.97</v>
      </c>
      <c r="S3846">
        <v>829.38</v>
      </c>
      <c r="T3846" t="s">
        <v>34</v>
      </c>
      <c r="U3846" t="s">
        <v>23</v>
      </c>
      <c r="V3846" t="s">
        <v>24</v>
      </c>
      <c r="W3846" t="s">
        <v>10829</v>
      </c>
      <c r="X3846" t="s">
        <v>26</v>
      </c>
      <c r="Y3846" t="s">
        <v>36</v>
      </c>
      <c r="Z3846" t="s">
        <v>28</v>
      </c>
      <c r="AA3846" t="s">
        <v>29</v>
      </c>
      <c r="AB3846" t="s">
        <v>30</v>
      </c>
    </row>
    <row r="3847" spans="1:28" x14ac:dyDescent="0.3">
      <c r="A3847" t="s">
        <v>10830</v>
      </c>
      <c r="B3847" t="s">
        <v>1537</v>
      </c>
      <c r="C3847" t="s">
        <v>1538</v>
      </c>
      <c r="D3847" t="s">
        <v>164</v>
      </c>
      <c r="E3847">
        <v>17</v>
      </c>
      <c r="F3847" t="s">
        <v>17465</v>
      </c>
      <c r="G3847">
        <v>2024</v>
      </c>
      <c r="H3847">
        <f t="shared" si="182"/>
        <v>45490</v>
      </c>
      <c r="I3847">
        <v>12</v>
      </c>
      <c r="J3847">
        <v>3</v>
      </c>
      <c r="K3847">
        <v>24</v>
      </c>
      <c r="L3847" t="s">
        <v>17466</v>
      </c>
      <c r="M3847">
        <f t="shared" si="180"/>
        <v>0.50236111111111115</v>
      </c>
      <c r="N3847" t="str">
        <f t="shared" si="181"/>
        <v>9 AM-12 PM</v>
      </c>
      <c r="O3847">
        <v>3563.43</v>
      </c>
      <c r="P3847">
        <v>80</v>
      </c>
      <c r="Q3847">
        <v>78.599999999999994</v>
      </c>
      <c r="R3847">
        <v>1.4</v>
      </c>
      <c r="S3847">
        <v>3484.83</v>
      </c>
      <c r="T3847" t="s">
        <v>34</v>
      </c>
      <c r="U3847" t="s">
        <v>23</v>
      </c>
      <c r="V3847" t="s">
        <v>24</v>
      </c>
      <c r="W3847" t="s">
        <v>10831</v>
      </c>
      <c r="X3847" t="s">
        <v>26</v>
      </c>
      <c r="Y3847" t="s">
        <v>36</v>
      </c>
      <c r="Z3847" t="s">
        <v>28</v>
      </c>
      <c r="AA3847" t="s">
        <v>26</v>
      </c>
      <c r="AB3847" t="s">
        <v>30</v>
      </c>
    </row>
    <row r="3848" spans="1:28" x14ac:dyDescent="0.3">
      <c r="A3848" t="s">
        <v>10832</v>
      </c>
      <c r="B3848" t="s">
        <v>48</v>
      </c>
      <c r="C3848" t="s">
        <v>4053</v>
      </c>
      <c r="D3848" t="s">
        <v>74</v>
      </c>
      <c r="E3848">
        <v>17</v>
      </c>
      <c r="F3848" t="s">
        <v>17465</v>
      </c>
      <c r="G3848">
        <v>2024</v>
      </c>
      <c r="H3848">
        <f t="shared" si="182"/>
        <v>45490</v>
      </c>
      <c r="I3848">
        <v>11</v>
      </c>
      <c r="J3848">
        <v>59</v>
      </c>
      <c r="K3848">
        <v>24</v>
      </c>
      <c r="L3848" t="s">
        <v>17467</v>
      </c>
      <c r="M3848">
        <f t="shared" si="180"/>
        <v>0.49958333333333332</v>
      </c>
      <c r="N3848" t="str">
        <f t="shared" si="181"/>
        <v>9 AM-12 PM</v>
      </c>
      <c r="O3848">
        <v>1360.99</v>
      </c>
      <c r="P3848">
        <v>22</v>
      </c>
      <c r="Q3848">
        <v>21.34</v>
      </c>
      <c r="R3848">
        <v>0.66</v>
      </c>
      <c r="S3848">
        <v>1339.65</v>
      </c>
      <c r="T3848" t="s">
        <v>34</v>
      </c>
      <c r="U3848" t="s">
        <v>23</v>
      </c>
      <c r="V3848" t="s">
        <v>24</v>
      </c>
      <c r="W3848" t="s">
        <v>10833</v>
      </c>
      <c r="X3848" t="s">
        <v>26</v>
      </c>
      <c r="Y3848" t="s">
        <v>36</v>
      </c>
      <c r="Z3848" t="s">
        <v>28</v>
      </c>
      <c r="AA3848" t="s">
        <v>29</v>
      </c>
      <c r="AB3848" t="s">
        <v>30</v>
      </c>
    </row>
    <row r="3849" spans="1:28" x14ac:dyDescent="0.3">
      <c r="A3849" t="s">
        <v>10834</v>
      </c>
      <c r="B3849" t="s">
        <v>53</v>
      </c>
      <c r="C3849" t="s">
        <v>10835</v>
      </c>
      <c r="D3849" t="s">
        <v>50</v>
      </c>
      <c r="E3849">
        <v>17</v>
      </c>
      <c r="F3849" t="s">
        <v>17465</v>
      </c>
      <c r="G3849">
        <v>2024</v>
      </c>
      <c r="H3849">
        <f t="shared" si="182"/>
        <v>45490</v>
      </c>
      <c r="I3849">
        <v>11</v>
      </c>
      <c r="J3849">
        <v>54</v>
      </c>
      <c r="K3849">
        <v>47</v>
      </c>
      <c r="L3849" t="s">
        <v>17467</v>
      </c>
      <c r="M3849">
        <f t="shared" si="180"/>
        <v>0.49637731481481479</v>
      </c>
      <c r="N3849" t="str">
        <f t="shared" si="181"/>
        <v>9 AM-12 PM</v>
      </c>
      <c r="O3849">
        <v>261.45</v>
      </c>
      <c r="P3849">
        <v>249</v>
      </c>
      <c r="Q3849">
        <v>239.04</v>
      </c>
      <c r="R3849">
        <v>9.9600000000000009</v>
      </c>
      <c r="S3849">
        <v>22.41</v>
      </c>
      <c r="T3849" t="s">
        <v>34</v>
      </c>
      <c r="U3849" t="s">
        <v>23</v>
      </c>
      <c r="V3849" t="s">
        <v>24</v>
      </c>
      <c r="W3849" t="s">
        <v>10836</v>
      </c>
      <c r="X3849" t="s">
        <v>26</v>
      </c>
      <c r="Y3849" t="s">
        <v>36</v>
      </c>
      <c r="Z3849" t="s">
        <v>28</v>
      </c>
      <c r="AA3849" t="s">
        <v>10837</v>
      </c>
      <c r="AB3849" t="s">
        <v>30</v>
      </c>
    </row>
    <row r="3850" spans="1:28" x14ac:dyDescent="0.3">
      <c r="A3850" t="s">
        <v>10838</v>
      </c>
      <c r="B3850" t="s">
        <v>98</v>
      </c>
      <c r="C3850" t="s">
        <v>10839</v>
      </c>
      <c r="D3850" t="s">
        <v>21</v>
      </c>
      <c r="E3850">
        <v>17</v>
      </c>
      <c r="F3850" t="s">
        <v>17465</v>
      </c>
      <c r="G3850">
        <v>2024</v>
      </c>
      <c r="H3850">
        <f t="shared" si="182"/>
        <v>45490</v>
      </c>
      <c r="I3850">
        <v>11</v>
      </c>
      <c r="J3850">
        <v>52</v>
      </c>
      <c r="K3850">
        <v>59</v>
      </c>
      <c r="L3850" t="s">
        <v>17467</v>
      </c>
      <c r="M3850">
        <f t="shared" si="180"/>
        <v>0.49512731481481481</v>
      </c>
      <c r="N3850" t="str">
        <f t="shared" si="181"/>
        <v>9 AM-12 PM</v>
      </c>
      <c r="O3850">
        <v>3609.91</v>
      </c>
      <c r="P3850">
        <v>149</v>
      </c>
      <c r="Q3850">
        <v>144.53</v>
      </c>
      <c r="R3850">
        <v>0</v>
      </c>
      <c r="S3850">
        <v>3465.38</v>
      </c>
      <c r="T3850" t="s">
        <v>22</v>
      </c>
      <c r="U3850" t="s">
        <v>198</v>
      </c>
      <c r="V3850" t="s">
        <v>24</v>
      </c>
      <c r="W3850" t="s">
        <v>6056</v>
      </c>
      <c r="X3850" t="s">
        <v>26</v>
      </c>
      <c r="Y3850" t="s">
        <v>36</v>
      </c>
      <c r="Z3850" t="s">
        <v>28</v>
      </c>
      <c r="AA3850" t="s">
        <v>29</v>
      </c>
      <c r="AB3850" t="s">
        <v>30</v>
      </c>
    </row>
    <row r="3851" spans="1:28" x14ac:dyDescent="0.3">
      <c r="A3851" t="s">
        <v>10840</v>
      </c>
      <c r="B3851" t="s">
        <v>72</v>
      </c>
      <c r="C3851" t="s">
        <v>10841</v>
      </c>
      <c r="D3851" t="s">
        <v>74</v>
      </c>
      <c r="E3851">
        <v>17</v>
      </c>
      <c r="F3851" t="s">
        <v>17465</v>
      </c>
      <c r="G3851">
        <v>2024</v>
      </c>
      <c r="H3851">
        <f t="shared" si="182"/>
        <v>45490</v>
      </c>
      <c r="I3851">
        <v>11</v>
      </c>
      <c r="J3851">
        <v>50</v>
      </c>
      <c r="K3851">
        <v>57</v>
      </c>
      <c r="L3851" t="s">
        <v>17467</v>
      </c>
      <c r="M3851">
        <f t="shared" si="180"/>
        <v>0.49371527777777779</v>
      </c>
      <c r="N3851" t="str">
        <f t="shared" si="181"/>
        <v>9 AM-12 PM</v>
      </c>
      <c r="O3851">
        <v>236.61</v>
      </c>
      <c r="P3851">
        <v>199</v>
      </c>
      <c r="Q3851">
        <v>193.03</v>
      </c>
      <c r="R3851">
        <v>5.97</v>
      </c>
      <c r="S3851">
        <v>43.58</v>
      </c>
      <c r="T3851" t="s">
        <v>34</v>
      </c>
      <c r="U3851" t="s">
        <v>23</v>
      </c>
      <c r="V3851" t="s">
        <v>24</v>
      </c>
      <c r="W3851" t="s">
        <v>10842</v>
      </c>
      <c r="X3851" t="s">
        <v>26</v>
      </c>
      <c r="Y3851" t="s">
        <v>36</v>
      </c>
      <c r="Z3851" t="s">
        <v>28</v>
      </c>
      <c r="AA3851" t="s">
        <v>29</v>
      </c>
      <c r="AB3851" t="s">
        <v>30</v>
      </c>
    </row>
    <row r="3852" spans="1:28" x14ac:dyDescent="0.3">
      <c r="A3852" t="s">
        <v>10843</v>
      </c>
      <c r="B3852" t="s">
        <v>1537</v>
      </c>
      <c r="C3852" t="s">
        <v>10844</v>
      </c>
      <c r="D3852" t="s">
        <v>21</v>
      </c>
      <c r="E3852">
        <v>17</v>
      </c>
      <c r="F3852" t="s">
        <v>17465</v>
      </c>
      <c r="G3852">
        <v>2024</v>
      </c>
      <c r="H3852">
        <f t="shared" si="182"/>
        <v>45490</v>
      </c>
      <c r="I3852">
        <v>11</v>
      </c>
      <c r="J3852">
        <v>40</v>
      </c>
      <c r="K3852">
        <v>30</v>
      </c>
      <c r="L3852" t="s">
        <v>17467</v>
      </c>
      <c r="M3852">
        <f t="shared" si="180"/>
        <v>0.48645833333333338</v>
      </c>
      <c r="N3852" t="str">
        <f t="shared" si="181"/>
        <v>9 AM-12 PM</v>
      </c>
      <c r="O3852">
        <v>3807.2</v>
      </c>
      <c r="P3852">
        <v>249</v>
      </c>
      <c r="Q3852">
        <v>243.77</v>
      </c>
      <c r="R3852">
        <v>5.23</v>
      </c>
      <c r="S3852">
        <v>3563.43</v>
      </c>
      <c r="T3852" t="s">
        <v>34</v>
      </c>
      <c r="U3852" t="s">
        <v>23</v>
      </c>
      <c r="V3852" t="s">
        <v>24</v>
      </c>
      <c r="W3852" t="s">
        <v>10845</v>
      </c>
      <c r="X3852" t="s">
        <v>26</v>
      </c>
      <c r="Y3852" t="s">
        <v>36</v>
      </c>
      <c r="Z3852" t="s">
        <v>28</v>
      </c>
      <c r="AA3852" t="s">
        <v>37</v>
      </c>
      <c r="AB3852" t="s">
        <v>30</v>
      </c>
    </row>
    <row r="3853" spans="1:28" x14ac:dyDescent="0.3">
      <c r="A3853" t="s">
        <v>10846</v>
      </c>
      <c r="B3853" t="s">
        <v>131</v>
      </c>
      <c r="C3853" t="s">
        <v>10847</v>
      </c>
      <c r="D3853" t="s">
        <v>74</v>
      </c>
      <c r="E3853">
        <v>17</v>
      </c>
      <c r="F3853" t="s">
        <v>17465</v>
      </c>
      <c r="G3853">
        <v>2024</v>
      </c>
      <c r="H3853">
        <f t="shared" si="182"/>
        <v>45490</v>
      </c>
      <c r="I3853">
        <v>11</v>
      </c>
      <c r="J3853">
        <v>38</v>
      </c>
      <c r="K3853">
        <v>58</v>
      </c>
      <c r="L3853" t="s">
        <v>17467</v>
      </c>
      <c r="M3853">
        <f t="shared" si="180"/>
        <v>0.48539351851851853</v>
      </c>
      <c r="N3853" t="str">
        <f t="shared" si="181"/>
        <v>9 AM-12 PM</v>
      </c>
      <c r="O3853">
        <v>814.16</v>
      </c>
      <c r="P3853">
        <v>199</v>
      </c>
      <c r="Q3853">
        <v>193.03</v>
      </c>
      <c r="R3853">
        <v>5.97</v>
      </c>
      <c r="S3853">
        <v>621.13</v>
      </c>
      <c r="T3853" t="s">
        <v>34</v>
      </c>
      <c r="U3853" t="s">
        <v>23</v>
      </c>
      <c r="V3853" t="s">
        <v>24</v>
      </c>
      <c r="W3853" t="s">
        <v>10848</v>
      </c>
      <c r="X3853" t="s">
        <v>26</v>
      </c>
      <c r="Y3853" t="s">
        <v>36</v>
      </c>
      <c r="Z3853" t="s">
        <v>28</v>
      </c>
      <c r="AA3853" t="s">
        <v>29</v>
      </c>
      <c r="AB3853" t="s">
        <v>30</v>
      </c>
    </row>
    <row r="3854" spans="1:28" x14ac:dyDescent="0.3">
      <c r="A3854" t="s">
        <v>10849</v>
      </c>
      <c r="B3854" t="s">
        <v>57</v>
      </c>
      <c r="C3854" t="s">
        <v>2664</v>
      </c>
      <c r="D3854" t="s">
        <v>74</v>
      </c>
      <c r="E3854">
        <v>17</v>
      </c>
      <c r="F3854" t="s">
        <v>17465</v>
      </c>
      <c r="G3854">
        <v>2024</v>
      </c>
      <c r="H3854">
        <f t="shared" si="182"/>
        <v>45490</v>
      </c>
      <c r="I3854">
        <v>11</v>
      </c>
      <c r="J3854">
        <v>33</v>
      </c>
      <c r="K3854">
        <v>39</v>
      </c>
      <c r="L3854" t="s">
        <v>17467</v>
      </c>
      <c r="M3854">
        <f t="shared" si="180"/>
        <v>0.48170138888888886</v>
      </c>
      <c r="N3854" t="str">
        <f t="shared" si="181"/>
        <v>9 AM-12 PM</v>
      </c>
      <c r="O3854">
        <v>2172.71</v>
      </c>
      <c r="P3854">
        <v>33</v>
      </c>
      <c r="Q3854">
        <v>32.01</v>
      </c>
      <c r="R3854">
        <v>0.99</v>
      </c>
      <c r="S3854">
        <v>2140.6999999999998</v>
      </c>
      <c r="T3854" t="s">
        <v>34</v>
      </c>
      <c r="U3854" t="s">
        <v>23</v>
      </c>
      <c r="V3854" t="s">
        <v>24</v>
      </c>
      <c r="W3854" t="s">
        <v>10850</v>
      </c>
      <c r="X3854" t="s">
        <v>26</v>
      </c>
      <c r="Y3854" t="s">
        <v>36</v>
      </c>
      <c r="Z3854" t="s">
        <v>28</v>
      </c>
      <c r="AA3854" t="s">
        <v>29</v>
      </c>
      <c r="AB3854" t="s">
        <v>30</v>
      </c>
    </row>
    <row r="3855" spans="1:28" x14ac:dyDescent="0.3">
      <c r="A3855" t="s">
        <v>10851</v>
      </c>
      <c r="B3855" t="s">
        <v>1537</v>
      </c>
      <c r="C3855" t="s">
        <v>10852</v>
      </c>
      <c r="D3855" t="s">
        <v>21</v>
      </c>
      <c r="E3855">
        <v>17</v>
      </c>
      <c r="F3855" t="s">
        <v>17465</v>
      </c>
      <c r="G3855">
        <v>2024</v>
      </c>
      <c r="H3855">
        <f t="shared" si="182"/>
        <v>45490</v>
      </c>
      <c r="I3855">
        <v>11</v>
      </c>
      <c r="J3855">
        <v>13</v>
      </c>
      <c r="K3855">
        <v>5</v>
      </c>
      <c r="L3855" t="s">
        <v>17467</v>
      </c>
      <c r="M3855">
        <f t="shared" si="180"/>
        <v>0.46741898148148148</v>
      </c>
      <c r="N3855" t="str">
        <f t="shared" si="181"/>
        <v>9 AM-12 PM</v>
      </c>
      <c r="O3855">
        <v>2762.21</v>
      </c>
      <c r="P3855">
        <v>249</v>
      </c>
      <c r="Q3855">
        <v>243.77</v>
      </c>
      <c r="R3855">
        <v>5.23</v>
      </c>
      <c r="S3855">
        <v>2518.44</v>
      </c>
      <c r="T3855" t="s">
        <v>34</v>
      </c>
      <c r="U3855" t="s">
        <v>23</v>
      </c>
      <c r="V3855" t="s">
        <v>24</v>
      </c>
      <c r="W3855" t="s">
        <v>10853</v>
      </c>
      <c r="X3855" t="s">
        <v>26</v>
      </c>
      <c r="Y3855" t="s">
        <v>36</v>
      </c>
      <c r="Z3855" t="s">
        <v>28</v>
      </c>
      <c r="AA3855" t="s">
        <v>37</v>
      </c>
      <c r="AB3855" t="s">
        <v>30</v>
      </c>
    </row>
    <row r="3856" spans="1:28" x14ac:dyDescent="0.3">
      <c r="A3856" t="s">
        <v>10854</v>
      </c>
      <c r="B3856" t="s">
        <v>1207</v>
      </c>
      <c r="C3856" t="s">
        <v>10855</v>
      </c>
      <c r="D3856" t="s">
        <v>21</v>
      </c>
      <c r="E3856">
        <v>17</v>
      </c>
      <c r="F3856" t="s">
        <v>17465</v>
      </c>
      <c r="G3856">
        <v>2024</v>
      </c>
      <c r="H3856">
        <f t="shared" si="182"/>
        <v>45490</v>
      </c>
      <c r="I3856">
        <v>11</v>
      </c>
      <c r="J3856">
        <v>12</v>
      </c>
      <c r="K3856">
        <v>25</v>
      </c>
      <c r="L3856" t="s">
        <v>17467</v>
      </c>
      <c r="M3856">
        <f t="shared" si="180"/>
        <v>0.46695601851851848</v>
      </c>
      <c r="N3856" t="str">
        <f t="shared" si="181"/>
        <v>9 AM-12 PM</v>
      </c>
      <c r="O3856">
        <v>215.93</v>
      </c>
      <c r="P3856">
        <v>199</v>
      </c>
      <c r="Q3856">
        <v>193.03</v>
      </c>
      <c r="R3856">
        <v>5.97</v>
      </c>
      <c r="S3856">
        <v>22.9</v>
      </c>
      <c r="T3856" t="s">
        <v>34</v>
      </c>
      <c r="U3856" t="s">
        <v>23</v>
      </c>
      <c r="V3856" t="s">
        <v>24</v>
      </c>
      <c r="W3856" t="s">
        <v>10856</v>
      </c>
      <c r="X3856" t="s">
        <v>26</v>
      </c>
      <c r="Y3856" t="s">
        <v>27</v>
      </c>
      <c r="Z3856" t="s">
        <v>28</v>
      </c>
      <c r="AA3856" t="s">
        <v>29</v>
      </c>
      <c r="AB3856" t="s">
        <v>30</v>
      </c>
    </row>
    <row r="3857" spans="1:28" x14ac:dyDescent="0.3">
      <c r="A3857" t="s">
        <v>10857</v>
      </c>
      <c r="B3857" t="s">
        <v>3200</v>
      </c>
      <c r="C3857" t="s">
        <v>10858</v>
      </c>
      <c r="D3857" t="s">
        <v>74</v>
      </c>
      <c r="E3857">
        <v>17</v>
      </c>
      <c r="F3857" t="s">
        <v>17465</v>
      </c>
      <c r="G3857">
        <v>2024</v>
      </c>
      <c r="H3857">
        <f t="shared" si="182"/>
        <v>45490</v>
      </c>
      <c r="I3857">
        <v>11</v>
      </c>
      <c r="J3857">
        <v>11</v>
      </c>
      <c r="K3857">
        <v>12</v>
      </c>
      <c r="L3857" t="s">
        <v>17467</v>
      </c>
      <c r="M3857">
        <f t="shared" si="180"/>
        <v>0.46611111111111114</v>
      </c>
      <c r="N3857" t="str">
        <f t="shared" si="181"/>
        <v>9 AM-12 PM</v>
      </c>
      <c r="O3857">
        <v>206.97</v>
      </c>
      <c r="P3857">
        <v>199</v>
      </c>
      <c r="Q3857">
        <v>193.03</v>
      </c>
      <c r="R3857">
        <v>5.97</v>
      </c>
      <c r="S3857">
        <v>13.94</v>
      </c>
      <c r="T3857" t="s">
        <v>34</v>
      </c>
      <c r="U3857" t="s">
        <v>23</v>
      </c>
      <c r="V3857" t="s">
        <v>24</v>
      </c>
      <c r="W3857" t="s">
        <v>10859</v>
      </c>
      <c r="X3857" t="s">
        <v>26</v>
      </c>
      <c r="Y3857" t="s">
        <v>27</v>
      </c>
      <c r="Z3857" t="s">
        <v>28</v>
      </c>
      <c r="AA3857" t="s">
        <v>29</v>
      </c>
      <c r="AB3857" t="s">
        <v>30</v>
      </c>
    </row>
    <row r="3858" spans="1:28" x14ac:dyDescent="0.3">
      <c r="A3858" t="s">
        <v>10860</v>
      </c>
      <c r="B3858" t="s">
        <v>64</v>
      </c>
      <c r="C3858" t="s">
        <v>10861</v>
      </c>
      <c r="D3858" t="s">
        <v>50</v>
      </c>
      <c r="E3858">
        <v>17</v>
      </c>
      <c r="F3858" t="s">
        <v>17465</v>
      </c>
      <c r="G3858">
        <v>2024</v>
      </c>
      <c r="H3858">
        <f t="shared" si="182"/>
        <v>45490</v>
      </c>
      <c r="I3858">
        <v>11</v>
      </c>
      <c r="J3858">
        <v>3</v>
      </c>
      <c r="K3858">
        <v>18</v>
      </c>
      <c r="L3858" t="s">
        <v>17467</v>
      </c>
      <c r="M3858">
        <f t="shared" si="180"/>
        <v>0.46062500000000001</v>
      </c>
      <c r="N3858" t="str">
        <f t="shared" si="181"/>
        <v>9 AM-12 PM</v>
      </c>
      <c r="O3858">
        <v>750.83</v>
      </c>
      <c r="P3858">
        <v>299</v>
      </c>
      <c r="Q3858">
        <v>287.04000000000002</v>
      </c>
      <c r="R3858">
        <v>11.96</v>
      </c>
      <c r="S3858">
        <v>463.79</v>
      </c>
      <c r="T3858" t="s">
        <v>34</v>
      </c>
      <c r="U3858" t="s">
        <v>23</v>
      </c>
      <c r="V3858" t="s">
        <v>24</v>
      </c>
      <c r="W3858" t="s">
        <v>10862</v>
      </c>
      <c r="X3858" t="s">
        <v>26</v>
      </c>
      <c r="Y3858" t="s">
        <v>27</v>
      </c>
      <c r="Z3858" t="s">
        <v>28</v>
      </c>
      <c r="AA3858" t="s">
        <v>29</v>
      </c>
      <c r="AB3858" t="s">
        <v>30</v>
      </c>
    </row>
    <row r="3859" spans="1:28" x14ac:dyDescent="0.3">
      <c r="A3859" t="s">
        <v>10863</v>
      </c>
      <c r="B3859" t="s">
        <v>131</v>
      </c>
      <c r="C3859" t="s">
        <v>10864</v>
      </c>
      <c r="D3859" t="s">
        <v>74</v>
      </c>
      <c r="E3859">
        <v>17</v>
      </c>
      <c r="F3859" t="s">
        <v>17465</v>
      </c>
      <c r="G3859">
        <v>2024</v>
      </c>
      <c r="H3859">
        <f t="shared" si="182"/>
        <v>45490</v>
      </c>
      <c r="I3859">
        <v>11</v>
      </c>
      <c r="J3859">
        <v>3</v>
      </c>
      <c r="K3859">
        <v>5</v>
      </c>
      <c r="L3859" t="s">
        <v>17467</v>
      </c>
      <c r="M3859">
        <f t="shared" si="180"/>
        <v>0.46047453703703706</v>
      </c>
      <c r="N3859" t="str">
        <f t="shared" si="181"/>
        <v>9 AM-12 PM</v>
      </c>
      <c r="O3859">
        <v>1007.19</v>
      </c>
      <c r="P3859">
        <v>199</v>
      </c>
      <c r="Q3859">
        <v>193.03</v>
      </c>
      <c r="R3859">
        <v>5.97</v>
      </c>
      <c r="S3859">
        <v>814.16</v>
      </c>
      <c r="T3859" t="s">
        <v>34</v>
      </c>
      <c r="U3859" t="s">
        <v>23</v>
      </c>
      <c r="V3859" t="s">
        <v>24</v>
      </c>
      <c r="W3859" t="s">
        <v>10865</v>
      </c>
      <c r="X3859" t="s">
        <v>26</v>
      </c>
      <c r="Y3859" t="s">
        <v>36</v>
      </c>
      <c r="Z3859" t="s">
        <v>28</v>
      </c>
      <c r="AA3859" t="s">
        <v>26</v>
      </c>
      <c r="AB3859" t="s">
        <v>30</v>
      </c>
    </row>
    <row r="3860" spans="1:28" x14ac:dyDescent="0.3">
      <c r="A3860" t="s">
        <v>10866</v>
      </c>
      <c r="B3860" t="s">
        <v>53</v>
      </c>
      <c r="C3860" t="s">
        <v>10867</v>
      </c>
      <c r="D3860" t="s">
        <v>74</v>
      </c>
      <c r="E3860">
        <v>17</v>
      </c>
      <c r="F3860" t="s">
        <v>17465</v>
      </c>
      <c r="G3860">
        <v>2024</v>
      </c>
      <c r="H3860">
        <f t="shared" si="182"/>
        <v>45490</v>
      </c>
      <c r="I3860">
        <v>10</v>
      </c>
      <c r="J3860">
        <v>53</v>
      </c>
      <c r="K3860">
        <v>24</v>
      </c>
      <c r="L3860" t="s">
        <v>17467</v>
      </c>
      <c r="M3860">
        <f t="shared" si="180"/>
        <v>0.45375000000000004</v>
      </c>
      <c r="N3860" t="str">
        <f t="shared" si="181"/>
        <v>9 AM-12 PM</v>
      </c>
      <c r="O3860">
        <v>254.48</v>
      </c>
      <c r="P3860">
        <v>199</v>
      </c>
      <c r="Q3860">
        <v>193.03</v>
      </c>
      <c r="R3860">
        <v>5.97</v>
      </c>
      <c r="S3860">
        <v>61.45</v>
      </c>
      <c r="T3860" t="s">
        <v>34</v>
      </c>
      <c r="U3860" t="s">
        <v>23</v>
      </c>
      <c r="V3860" t="s">
        <v>24</v>
      </c>
      <c r="W3860" t="s">
        <v>10868</v>
      </c>
      <c r="X3860" t="s">
        <v>26</v>
      </c>
      <c r="Y3860" t="s">
        <v>36</v>
      </c>
      <c r="Z3860" t="s">
        <v>28</v>
      </c>
      <c r="AA3860" t="s">
        <v>29</v>
      </c>
      <c r="AB3860" t="s">
        <v>30</v>
      </c>
    </row>
    <row r="3861" spans="1:28" x14ac:dyDescent="0.3">
      <c r="A3861" t="s">
        <v>10869</v>
      </c>
      <c r="B3861" t="s">
        <v>131</v>
      </c>
      <c r="C3861" t="s">
        <v>10870</v>
      </c>
      <c r="D3861" t="s">
        <v>74</v>
      </c>
      <c r="E3861">
        <v>17</v>
      </c>
      <c r="F3861" t="s">
        <v>17465</v>
      </c>
      <c r="G3861">
        <v>2024</v>
      </c>
      <c r="H3861">
        <f t="shared" si="182"/>
        <v>45490</v>
      </c>
      <c r="I3861">
        <v>10</v>
      </c>
      <c r="J3861">
        <v>47</v>
      </c>
      <c r="K3861">
        <v>37</v>
      </c>
      <c r="L3861" t="s">
        <v>17467</v>
      </c>
      <c r="M3861">
        <f t="shared" si="180"/>
        <v>0.44973379629629634</v>
      </c>
      <c r="N3861" t="str">
        <f t="shared" si="181"/>
        <v>9 AM-12 PM</v>
      </c>
      <c r="O3861">
        <v>200.22</v>
      </c>
      <c r="P3861">
        <v>199</v>
      </c>
      <c r="Q3861">
        <v>193.03</v>
      </c>
      <c r="R3861">
        <v>5.97</v>
      </c>
      <c r="S3861">
        <v>7.19</v>
      </c>
      <c r="T3861" t="s">
        <v>34</v>
      </c>
      <c r="U3861" t="s">
        <v>23</v>
      </c>
      <c r="V3861" t="s">
        <v>24</v>
      </c>
      <c r="W3861" t="s">
        <v>10871</v>
      </c>
      <c r="X3861" t="s">
        <v>26</v>
      </c>
      <c r="Y3861" t="s">
        <v>36</v>
      </c>
      <c r="Z3861" t="s">
        <v>28</v>
      </c>
      <c r="AA3861" t="s">
        <v>29</v>
      </c>
      <c r="AB3861" t="s">
        <v>30</v>
      </c>
    </row>
    <row r="3862" spans="1:28" x14ac:dyDescent="0.3">
      <c r="A3862" t="s">
        <v>10872</v>
      </c>
      <c r="B3862" t="s">
        <v>131</v>
      </c>
      <c r="C3862" t="s">
        <v>10873</v>
      </c>
      <c r="D3862" t="s">
        <v>74</v>
      </c>
      <c r="E3862">
        <v>17</v>
      </c>
      <c r="F3862" t="s">
        <v>17465</v>
      </c>
      <c r="G3862">
        <v>2024</v>
      </c>
      <c r="H3862">
        <f t="shared" si="182"/>
        <v>45490</v>
      </c>
      <c r="I3862">
        <v>10</v>
      </c>
      <c r="J3862">
        <v>44</v>
      </c>
      <c r="K3862">
        <v>10</v>
      </c>
      <c r="L3862" t="s">
        <v>17467</v>
      </c>
      <c r="M3862">
        <f t="shared" si="180"/>
        <v>0.44733796296296297</v>
      </c>
      <c r="N3862" t="str">
        <f t="shared" si="181"/>
        <v>9 AM-12 PM</v>
      </c>
      <c r="O3862">
        <v>393.25</v>
      </c>
      <c r="P3862">
        <v>199</v>
      </c>
      <c r="Q3862">
        <v>193.03</v>
      </c>
      <c r="R3862">
        <v>5.97</v>
      </c>
      <c r="S3862">
        <v>200.22</v>
      </c>
      <c r="T3862" t="s">
        <v>34</v>
      </c>
      <c r="U3862" t="s">
        <v>23</v>
      </c>
      <c r="V3862" t="s">
        <v>24</v>
      </c>
      <c r="W3862" t="s">
        <v>10874</v>
      </c>
      <c r="X3862" t="s">
        <v>26</v>
      </c>
      <c r="Y3862" t="s">
        <v>36</v>
      </c>
      <c r="Z3862" t="s">
        <v>28</v>
      </c>
      <c r="AA3862" t="s">
        <v>29</v>
      </c>
      <c r="AB3862" t="s">
        <v>30</v>
      </c>
    </row>
    <row r="3863" spans="1:28" x14ac:dyDescent="0.3">
      <c r="A3863" t="s">
        <v>10875</v>
      </c>
      <c r="B3863" t="s">
        <v>1481</v>
      </c>
      <c r="C3863" t="s">
        <v>10876</v>
      </c>
      <c r="D3863" t="s">
        <v>50</v>
      </c>
      <c r="E3863">
        <v>17</v>
      </c>
      <c r="F3863" t="s">
        <v>17465</v>
      </c>
      <c r="G3863">
        <v>2024</v>
      </c>
      <c r="H3863">
        <f t="shared" si="182"/>
        <v>45490</v>
      </c>
      <c r="I3863">
        <v>10</v>
      </c>
      <c r="J3863">
        <v>39</v>
      </c>
      <c r="K3863">
        <v>32</v>
      </c>
      <c r="L3863" t="s">
        <v>17467</v>
      </c>
      <c r="M3863">
        <f t="shared" si="180"/>
        <v>0.44412037037037039</v>
      </c>
      <c r="N3863" t="str">
        <f t="shared" si="181"/>
        <v>9 AM-12 PM</v>
      </c>
      <c r="O3863">
        <v>1398.24</v>
      </c>
      <c r="P3863">
        <v>349</v>
      </c>
      <c r="Q3863">
        <v>335.04</v>
      </c>
      <c r="R3863">
        <v>13.96</v>
      </c>
      <c r="S3863">
        <v>1063.2</v>
      </c>
      <c r="T3863" t="s">
        <v>34</v>
      </c>
      <c r="U3863" t="s">
        <v>23</v>
      </c>
      <c r="V3863" t="s">
        <v>24</v>
      </c>
      <c r="W3863" t="s">
        <v>10877</v>
      </c>
      <c r="X3863" t="s">
        <v>26</v>
      </c>
      <c r="Y3863" t="s">
        <v>36</v>
      </c>
      <c r="Z3863" t="s">
        <v>28</v>
      </c>
      <c r="AA3863" t="s">
        <v>29</v>
      </c>
      <c r="AB3863" t="s">
        <v>30</v>
      </c>
    </row>
    <row r="3864" spans="1:28" x14ac:dyDescent="0.3">
      <c r="A3864" t="s">
        <v>10878</v>
      </c>
      <c r="B3864" t="s">
        <v>131</v>
      </c>
      <c r="C3864" t="s">
        <v>10879</v>
      </c>
      <c r="D3864" t="s">
        <v>74</v>
      </c>
      <c r="E3864">
        <v>17</v>
      </c>
      <c r="F3864" t="s">
        <v>17465</v>
      </c>
      <c r="G3864">
        <v>2024</v>
      </c>
      <c r="H3864">
        <f t="shared" si="182"/>
        <v>45490</v>
      </c>
      <c r="I3864">
        <v>10</v>
      </c>
      <c r="J3864">
        <v>38</v>
      </c>
      <c r="K3864">
        <v>23</v>
      </c>
      <c r="L3864" t="s">
        <v>17467</v>
      </c>
      <c r="M3864">
        <f t="shared" si="180"/>
        <v>0.44332175925925926</v>
      </c>
      <c r="N3864" t="str">
        <f t="shared" si="181"/>
        <v>9 AM-12 PM</v>
      </c>
      <c r="O3864">
        <v>336.28</v>
      </c>
      <c r="P3864">
        <v>199</v>
      </c>
      <c r="Q3864">
        <v>193.03</v>
      </c>
      <c r="R3864">
        <v>5.97</v>
      </c>
      <c r="S3864">
        <v>143.25</v>
      </c>
      <c r="T3864" t="s">
        <v>34</v>
      </c>
      <c r="U3864" t="s">
        <v>23</v>
      </c>
      <c r="V3864" t="s">
        <v>24</v>
      </c>
      <c r="W3864" t="s">
        <v>10880</v>
      </c>
      <c r="X3864" t="s">
        <v>26</v>
      </c>
      <c r="Y3864" t="s">
        <v>36</v>
      </c>
      <c r="Z3864" t="s">
        <v>28</v>
      </c>
      <c r="AA3864" t="s">
        <v>29</v>
      </c>
      <c r="AB3864" t="s">
        <v>30</v>
      </c>
    </row>
    <row r="3865" spans="1:28" x14ac:dyDescent="0.3">
      <c r="A3865" t="s">
        <v>10881</v>
      </c>
      <c r="B3865" t="s">
        <v>57</v>
      </c>
      <c r="C3865" t="s">
        <v>10882</v>
      </c>
      <c r="D3865" t="s">
        <v>50</v>
      </c>
      <c r="E3865">
        <v>17</v>
      </c>
      <c r="F3865" t="s">
        <v>17465</v>
      </c>
      <c r="G3865">
        <v>2024</v>
      </c>
      <c r="H3865">
        <f t="shared" si="182"/>
        <v>45490</v>
      </c>
      <c r="I3865">
        <v>10</v>
      </c>
      <c r="J3865">
        <v>31</v>
      </c>
      <c r="K3865">
        <v>7</v>
      </c>
      <c r="L3865" t="s">
        <v>17467</v>
      </c>
      <c r="M3865">
        <f t="shared" si="180"/>
        <v>0.43827546296296299</v>
      </c>
      <c r="N3865" t="str">
        <f t="shared" si="181"/>
        <v>9 AM-12 PM</v>
      </c>
      <c r="O3865">
        <v>2363.75</v>
      </c>
      <c r="P3865">
        <v>199</v>
      </c>
      <c r="Q3865">
        <v>191.04</v>
      </c>
      <c r="R3865">
        <v>7.96</v>
      </c>
      <c r="S3865">
        <v>2172.71</v>
      </c>
      <c r="T3865" t="s">
        <v>34</v>
      </c>
      <c r="U3865" t="s">
        <v>23</v>
      </c>
      <c r="V3865" t="s">
        <v>24</v>
      </c>
      <c r="W3865" t="s">
        <v>10883</v>
      </c>
      <c r="X3865" t="s">
        <v>26</v>
      </c>
      <c r="Y3865" t="s">
        <v>36</v>
      </c>
      <c r="Z3865" t="s">
        <v>28</v>
      </c>
      <c r="AA3865" t="s">
        <v>29</v>
      </c>
      <c r="AB3865" t="s">
        <v>30</v>
      </c>
    </row>
    <row r="3866" spans="1:28" x14ac:dyDescent="0.3">
      <c r="A3866" t="s">
        <v>10884</v>
      </c>
      <c r="B3866" t="s">
        <v>1222</v>
      </c>
      <c r="C3866" t="s">
        <v>10885</v>
      </c>
      <c r="D3866" t="s">
        <v>21</v>
      </c>
      <c r="E3866">
        <v>17</v>
      </c>
      <c r="F3866" t="s">
        <v>17465</v>
      </c>
      <c r="G3866">
        <v>2024</v>
      </c>
      <c r="H3866">
        <f t="shared" si="182"/>
        <v>45490</v>
      </c>
      <c r="I3866">
        <v>10</v>
      </c>
      <c r="J3866">
        <v>16</v>
      </c>
      <c r="K3866">
        <v>43</v>
      </c>
      <c r="L3866" t="s">
        <v>17467</v>
      </c>
      <c r="M3866">
        <f t="shared" si="180"/>
        <v>0.42827546296296298</v>
      </c>
      <c r="N3866" t="str">
        <f t="shared" si="181"/>
        <v>9 AM-12 PM</v>
      </c>
      <c r="O3866">
        <v>28.09</v>
      </c>
      <c r="P3866">
        <v>19</v>
      </c>
      <c r="Q3866">
        <v>18.43</v>
      </c>
      <c r="R3866">
        <v>0</v>
      </c>
      <c r="S3866">
        <v>9.66</v>
      </c>
      <c r="T3866" t="s">
        <v>22</v>
      </c>
      <c r="U3866" t="s">
        <v>198</v>
      </c>
      <c r="V3866" t="s">
        <v>24</v>
      </c>
      <c r="W3866" t="s">
        <v>10886</v>
      </c>
      <c r="X3866" t="s">
        <v>26</v>
      </c>
      <c r="Y3866" t="s">
        <v>36</v>
      </c>
      <c r="Z3866" t="s">
        <v>28</v>
      </c>
      <c r="AA3866" t="s">
        <v>29</v>
      </c>
      <c r="AB3866" t="s">
        <v>30</v>
      </c>
    </row>
    <row r="3867" spans="1:28" x14ac:dyDescent="0.3">
      <c r="A3867" t="s">
        <v>10887</v>
      </c>
      <c r="B3867" t="s">
        <v>3805</v>
      </c>
      <c r="C3867" t="s">
        <v>10888</v>
      </c>
      <c r="D3867" t="s">
        <v>74</v>
      </c>
      <c r="E3867">
        <v>17</v>
      </c>
      <c r="F3867" t="s">
        <v>17465</v>
      </c>
      <c r="G3867">
        <v>2024</v>
      </c>
      <c r="H3867">
        <f t="shared" si="182"/>
        <v>45490</v>
      </c>
      <c r="I3867">
        <v>9</v>
      </c>
      <c r="J3867">
        <v>58</v>
      </c>
      <c r="K3867">
        <v>46</v>
      </c>
      <c r="L3867" t="s">
        <v>17467</v>
      </c>
      <c r="M3867">
        <f t="shared" si="180"/>
        <v>0.4158101851851852</v>
      </c>
      <c r="N3867" t="str">
        <f t="shared" si="181"/>
        <v>9 AM-12 PM</v>
      </c>
      <c r="O3867">
        <v>422.54</v>
      </c>
      <c r="P3867">
        <v>349</v>
      </c>
      <c r="Q3867">
        <v>338.53</v>
      </c>
      <c r="R3867">
        <v>10.47</v>
      </c>
      <c r="S3867">
        <v>84.01</v>
      </c>
      <c r="T3867" t="s">
        <v>34</v>
      </c>
      <c r="U3867" t="s">
        <v>23</v>
      </c>
      <c r="V3867" t="s">
        <v>24</v>
      </c>
      <c r="W3867" t="s">
        <v>10889</v>
      </c>
      <c r="X3867" t="s">
        <v>26</v>
      </c>
      <c r="Y3867" t="s">
        <v>36</v>
      </c>
      <c r="Z3867" t="s">
        <v>28</v>
      </c>
      <c r="AA3867" t="s">
        <v>29</v>
      </c>
      <c r="AB3867" t="s">
        <v>30</v>
      </c>
    </row>
    <row r="3868" spans="1:28" x14ac:dyDescent="0.3">
      <c r="A3868" t="s">
        <v>10890</v>
      </c>
      <c r="B3868" t="s">
        <v>53</v>
      </c>
      <c r="C3868" t="s">
        <v>10891</v>
      </c>
      <c r="D3868" t="s">
        <v>21</v>
      </c>
      <c r="E3868">
        <v>17</v>
      </c>
      <c r="F3868" t="s">
        <v>17465</v>
      </c>
      <c r="G3868">
        <v>2024</v>
      </c>
      <c r="H3868">
        <f t="shared" si="182"/>
        <v>45490</v>
      </c>
      <c r="I3868">
        <v>9</v>
      </c>
      <c r="J3868">
        <v>56</v>
      </c>
      <c r="K3868">
        <v>29</v>
      </c>
      <c r="L3868" t="s">
        <v>17467</v>
      </c>
      <c r="M3868">
        <f t="shared" si="180"/>
        <v>0.41422453703703704</v>
      </c>
      <c r="N3868" t="str">
        <f t="shared" si="181"/>
        <v>9 AM-12 PM</v>
      </c>
      <c r="O3868">
        <v>447.51</v>
      </c>
      <c r="P3868">
        <v>199</v>
      </c>
      <c r="Q3868">
        <v>193.03</v>
      </c>
      <c r="R3868">
        <v>5.97</v>
      </c>
      <c r="S3868">
        <v>254.48</v>
      </c>
      <c r="T3868" t="s">
        <v>22</v>
      </c>
      <c r="U3868" t="s">
        <v>23</v>
      </c>
      <c r="V3868" t="s">
        <v>24</v>
      </c>
      <c r="W3868" t="s">
        <v>10892</v>
      </c>
      <c r="X3868" t="s">
        <v>26</v>
      </c>
      <c r="Y3868" t="s">
        <v>36</v>
      </c>
      <c r="Z3868" t="s">
        <v>28</v>
      </c>
      <c r="AA3868" t="s">
        <v>29</v>
      </c>
      <c r="AB3868" t="s">
        <v>30</v>
      </c>
    </row>
    <row r="3869" spans="1:28" x14ac:dyDescent="0.3">
      <c r="A3869" t="s">
        <v>10893</v>
      </c>
      <c r="B3869" t="s">
        <v>57</v>
      </c>
      <c r="C3869" t="s">
        <v>10894</v>
      </c>
      <c r="D3869" t="s">
        <v>50</v>
      </c>
      <c r="E3869">
        <v>17</v>
      </c>
      <c r="F3869" t="s">
        <v>17465</v>
      </c>
      <c r="G3869">
        <v>2024</v>
      </c>
      <c r="H3869">
        <f t="shared" si="182"/>
        <v>45490</v>
      </c>
      <c r="I3869">
        <v>9</v>
      </c>
      <c r="J3869">
        <v>46</v>
      </c>
      <c r="K3869">
        <v>55</v>
      </c>
      <c r="L3869" t="s">
        <v>17467</v>
      </c>
      <c r="M3869">
        <f t="shared" si="180"/>
        <v>0.40758101851851852</v>
      </c>
      <c r="N3869" t="str">
        <f t="shared" si="181"/>
        <v>9 AM-12 PM</v>
      </c>
      <c r="O3869">
        <v>2554.79</v>
      </c>
      <c r="P3869">
        <v>199</v>
      </c>
      <c r="Q3869">
        <v>191.04</v>
      </c>
      <c r="R3869">
        <v>7.96</v>
      </c>
      <c r="S3869">
        <v>2363.75</v>
      </c>
      <c r="T3869" t="s">
        <v>22</v>
      </c>
      <c r="U3869" t="s">
        <v>23</v>
      </c>
      <c r="V3869" t="s">
        <v>24</v>
      </c>
      <c r="W3869" t="s">
        <v>10895</v>
      </c>
      <c r="X3869" t="s">
        <v>26</v>
      </c>
      <c r="Y3869" t="s">
        <v>36</v>
      </c>
      <c r="Z3869" t="s">
        <v>28</v>
      </c>
      <c r="AA3869" t="s">
        <v>29</v>
      </c>
      <c r="AB3869" t="s">
        <v>30</v>
      </c>
    </row>
    <row r="3870" spans="1:28" x14ac:dyDescent="0.3">
      <c r="A3870" t="s">
        <v>10896</v>
      </c>
      <c r="B3870" t="s">
        <v>57</v>
      </c>
      <c r="C3870" t="s">
        <v>10897</v>
      </c>
      <c r="D3870" t="s">
        <v>50</v>
      </c>
      <c r="E3870">
        <v>17</v>
      </c>
      <c r="F3870" t="s">
        <v>17465</v>
      </c>
      <c r="G3870">
        <v>2024</v>
      </c>
      <c r="H3870">
        <f t="shared" si="182"/>
        <v>45490</v>
      </c>
      <c r="I3870">
        <v>9</v>
      </c>
      <c r="J3870">
        <v>45</v>
      </c>
      <c r="K3870">
        <v>50</v>
      </c>
      <c r="L3870" t="s">
        <v>17467</v>
      </c>
      <c r="M3870">
        <f t="shared" si="180"/>
        <v>0.40682870370370372</v>
      </c>
      <c r="N3870" t="str">
        <f t="shared" si="181"/>
        <v>9 AM-12 PM</v>
      </c>
      <c r="O3870">
        <v>2841.83</v>
      </c>
      <c r="P3870">
        <v>299</v>
      </c>
      <c r="Q3870">
        <v>287.04000000000002</v>
      </c>
      <c r="R3870">
        <v>11.96</v>
      </c>
      <c r="S3870">
        <v>2554.79</v>
      </c>
      <c r="T3870" t="s">
        <v>22</v>
      </c>
      <c r="U3870" t="s">
        <v>23</v>
      </c>
      <c r="V3870" t="s">
        <v>24</v>
      </c>
      <c r="W3870" t="s">
        <v>10898</v>
      </c>
      <c r="X3870" t="s">
        <v>26</v>
      </c>
      <c r="Y3870" t="s">
        <v>36</v>
      </c>
      <c r="Z3870" t="s">
        <v>28</v>
      </c>
      <c r="AA3870" t="s">
        <v>26</v>
      </c>
      <c r="AB3870" t="s">
        <v>30</v>
      </c>
    </row>
    <row r="3871" spans="1:28" x14ac:dyDescent="0.3">
      <c r="A3871" t="s">
        <v>10899</v>
      </c>
      <c r="B3871" t="s">
        <v>68</v>
      </c>
      <c r="C3871" t="s">
        <v>10900</v>
      </c>
      <c r="D3871" t="s">
        <v>50</v>
      </c>
      <c r="E3871">
        <v>17</v>
      </c>
      <c r="F3871" t="s">
        <v>17465</v>
      </c>
      <c r="G3871">
        <v>2024</v>
      </c>
      <c r="H3871">
        <f t="shared" si="182"/>
        <v>45490</v>
      </c>
      <c r="I3871">
        <v>9</v>
      </c>
      <c r="J3871">
        <v>45</v>
      </c>
      <c r="K3871">
        <v>25</v>
      </c>
      <c r="L3871" t="s">
        <v>17467</v>
      </c>
      <c r="M3871">
        <f t="shared" si="180"/>
        <v>0.40653935185185186</v>
      </c>
      <c r="N3871" t="str">
        <f t="shared" si="181"/>
        <v>9 AM-12 PM</v>
      </c>
      <c r="O3871">
        <v>967.31</v>
      </c>
      <c r="P3871">
        <v>299</v>
      </c>
      <c r="Q3871">
        <v>287.04000000000002</v>
      </c>
      <c r="R3871">
        <v>11.96</v>
      </c>
      <c r="S3871">
        <v>680.27</v>
      </c>
      <c r="T3871" t="s">
        <v>34</v>
      </c>
      <c r="U3871" t="s">
        <v>23</v>
      </c>
      <c r="V3871" t="s">
        <v>24</v>
      </c>
      <c r="W3871" t="s">
        <v>10901</v>
      </c>
      <c r="X3871" t="s">
        <v>26</v>
      </c>
      <c r="Y3871" t="s">
        <v>36</v>
      </c>
      <c r="Z3871" t="s">
        <v>28</v>
      </c>
      <c r="AA3871" t="s">
        <v>29</v>
      </c>
      <c r="AB3871" t="s">
        <v>30</v>
      </c>
    </row>
    <row r="3872" spans="1:28" x14ac:dyDescent="0.3">
      <c r="A3872" t="s">
        <v>10902</v>
      </c>
      <c r="B3872" t="s">
        <v>1537</v>
      </c>
      <c r="C3872" t="s">
        <v>10903</v>
      </c>
      <c r="D3872" t="s">
        <v>21</v>
      </c>
      <c r="E3872">
        <v>17</v>
      </c>
      <c r="F3872" t="s">
        <v>17465</v>
      </c>
      <c r="G3872">
        <v>2024</v>
      </c>
      <c r="H3872">
        <f t="shared" si="182"/>
        <v>45490</v>
      </c>
      <c r="I3872">
        <v>9</v>
      </c>
      <c r="J3872">
        <v>44</v>
      </c>
      <c r="K3872">
        <v>46</v>
      </c>
      <c r="L3872" t="s">
        <v>17467</v>
      </c>
      <c r="M3872">
        <f t="shared" si="180"/>
        <v>0.40608796296296296</v>
      </c>
      <c r="N3872" t="str">
        <f t="shared" si="181"/>
        <v>9 AM-12 PM</v>
      </c>
      <c r="O3872">
        <v>3103.88</v>
      </c>
      <c r="P3872">
        <v>349</v>
      </c>
      <c r="Q3872">
        <v>341.67</v>
      </c>
      <c r="R3872">
        <v>7.33</v>
      </c>
      <c r="S3872">
        <v>2762.21</v>
      </c>
      <c r="T3872" t="s">
        <v>22</v>
      </c>
      <c r="U3872" t="s">
        <v>23</v>
      </c>
      <c r="V3872" t="s">
        <v>24</v>
      </c>
      <c r="W3872" t="s">
        <v>10904</v>
      </c>
      <c r="X3872" t="s">
        <v>26</v>
      </c>
      <c r="Y3872" t="s">
        <v>36</v>
      </c>
      <c r="Z3872" t="s">
        <v>28</v>
      </c>
      <c r="AA3872" t="s">
        <v>3542</v>
      </c>
      <c r="AB3872" t="s">
        <v>30</v>
      </c>
    </row>
    <row r="3873" spans="1:28" x14ac:dyDescent="0.3">
      <c r="A3873" t="s">
        <v>10905</v>
      </c>
      <c r="B3873" t="s">
        <v>1537</v>
      </c>
      <c r="C3873" t="s">
        <v>10906</v>
      </c>
      <c r="D3873" t="s">
        <v>21</v>
      </c>
      <c r="E3873">
        <v>17</v>
      </c>
      <c r="F3873" t="s">
        <v>17465</v>
      </c>
      <c r="G3873">
        <v>2024</v>
      </c>
      <c r="H3873">
        <f t="shared" si="182"/>
        <v>45490</v>
      </c>
      <c r="I3873">
        <v>9</v>
      </c>
      <c r="J3873">
        <v>27</v>
      </c>
      <c r="K3873">
        <v>58</v>
      </c>
      <c r="L3873" t="s">
        <v>17467</v>
      </c>
      <c r="M3873">
        <f t="shared" si="180"/>
        <v>0.3944212962962963</v>
      </c>
      <c r="N3873" t="str">
        <f t="shared" si="181"/>
        <v>9 AM-12 PM</v>
      </c>
      <c r="O3873">
        <v>3396.6</v>
      </c>
      <c r="P3873">
        <v>299</v>
      </c>
      <c r="Q3873">
        <v>292.72000000000003</v>
      </c>
      <c r="R3873">
        <v>6.28</v>
      </c>
      <c r="S3873">
        <v>3103.88</v>
      </c>
      <c r="T3873" t="s">
        <v>34</v>
      </c>
      <c r="U3873" t="s">
        <v>23</v>
      </c>
      <c r="V3873" t="s">
        <v>24</v>
      </c>
      <c r="W3873" t="s">
        <v>10907</v>
      </c>
      <c r="X3873" t="s">
        <v>26</v>
      </c>
      <c r="Y3873" t="s">
        <v>36</v>
      </c>
      <c r="Z3873" t="s">
        <v>28</v>
      </c>
      <c r="AA3873" t="s">
        <v>37</v>
      </c>
      <c r="AB3873" t="s">
        <v>30</v>
      </c>
    </row>
    <row r="3874" spans="1:28" x14ac:dyDescent="0.3">
      <c r="A3874" t="s">
        <v>10908</v>
      </c>
      <c r="B3874" t="s">
        <v>3852</v>
      </c>
      <c r="C3874" t="s">
        <v>10909</v>
      </c>
      <c r="D3874" t="s">
        <v>21</v>
      </c>
      <c r="E3874">
        <v>17</v>
      </c>
      <c r="F3874" t="s">
        <v>17465</v>
      </c>
      <c r="G3874">
        <v>2024</v>
      </c>
      <c r="H3874">
        <f t="shared" si="182"/>
        <v>45490</v>
      </c>
      <c r="I3874">
        <v>9</v>
      </c>
      <c r="J3874">
        <v>25</v>
      </c>
      <c r="K3874">
        <v>3</v>
      </c>
      <c r="L3874" t="s">
        <v>17467</v>
      </c>
      <c r="M3874">
        <f t="shared" si="180"/>
        <v>0.39239583333333333</v>
      </c>
      <c r="N3874" t="str">
        <f t="shared" si="181"/>
        <v>9 AM-12 PM</v>
      </c>
      <c r="O3874">
        <v>1085.46</v>
      </c>
      <c r="P3874">
        <v>299</v>
      </c>
      <c r="Q3874">
        <v>292.72000000000003</v>
      </c>
      <c r="R3874">
        <v>6.28</v>
      </c>
      <c r="S3874">
        <v>792.74</v>
      </c>
      <c r="T3874" t="s">
        <v>34</v>
      </c>
      <c r="U3874" t="s">
        <v>23</v>
      </c>
      <c r="V3874" t="s">
        <v>24</v>
      </c>
      <c r="W3874" t="s">
        <v>10910</v>
      </c>
      <c r="X3874" t="s">
        <v>26</v>
      </c>
      <c r="Y3874" t="s">
        <v>36</v>
      </c>
      <c r="Z3874" t="s">
        <v>28</v>
      </c>
      <c r="AA3874" t="s">
        <v>26</v>
      </c>
      <c r="AB3874" t="s">
        <v>30</v>
      </c>
    </row>
    <row r="3875" spans="1:28" x14ac:dyDescent="0.3">
      <c r="A3875" t="s">
        <v>10911</v>
      </c>
      <c r="B3875" t="s">
        <v>131</v>
      </c>
      <c r="C3875" t="s">
        <v>10912</v>
      </c>
      <c r="D3875" t="s">
        <v>74</v>
      </c>
      <c r="E3875">
        <v>17</v>
      </c>
      <c r="F3875" t="s">
        <v>17465</v>
      </c>
      <c r="G3875">
        <v>2024</v>
      </c>
      <c r="H3875">
        <f t="shared" si="182"/>
        <v>45490</v>
      </c>
      <c r="I3875">
        <v>9</v>
      </c>
      <c r="J3875">
        <v>6</v>
      </c>
      <c r="K3875">
        <v>49</v>
      </c>
      <c r="L3875" t="s">
        <v>17467</v>
      </c>
      <c r="M3875">
        <f t="shared" si="180"/>
        <v>0.37973379629629633</v>
      </c>
      <c r="N3875" t="str">
        <f t="shared" si="181"/>
        <v>9 AM-12 PM</v>
      </c>
      <c r="O3875">
        <v>529.30999999999995</v>
      </c>
      <c r="P3875">
        <v>199</v>
      </c>
      <c r="Q3875">
        <v>193.03</v>
      </c>
      <c r="R3875">
        <v>5.97</v>
      </c>
      <c r="S3875">
        <v>336.28</v>
      </c>
      <c r="T3875" t="s">
        <v>34</v>
      </c>
      <c r="U3875" t="s">
        <v>23</v>
      </c>
      <c r="V3875" t="s">
        <v>24</v>
      </c>
      <c r="W3875" t="s">
        <v>10913</v>
      </c>
      <c r="X3875" t="s">
        <v>26</v>
      </c>
      <c r="Y3875" t="s">
        <v>36</v>
      </c>
      <c r="Z3875" t="s">
        <v>28</v>
      </c>
      <c r="AA3875" t="s">
        <v>29</v>
      </c>
      <c r="AB3875" t="s">
        <v>30</v>
      </c>
    </row>
    <row r="3876" spans="1:28" x14ac:dyDescent="0.3">
      <c r="A3876" t="s">
        <v>10914</v>
      </c>
      <c r="B3876" t="s">
        <v>44</v>
      </c>
      <c r="C3876" t="s">
        <v>10915</v>
      </c>
      <c r="D3876" t="s">
        <v>21</v>
      </c>
      <c r="E3876">
        <v>17</v>
      </c>
      <c r="F3876" t="s">
        <v>17465</v>
      </c>
      <c r="G3876">
        <v>2024</v>
      </c>
      <c r="H3876">
        <f t="shared" si="182"/>
        <v>45490</v>
      </c>
      <c r="I3876">
        <v>8</v>
      </c>
      <c r="J3876">
        <v>58</v>
      </c>
      <c r="K3876">
        <v>40</v>
      </c>
      <c r="L3876" t="s">
        <v>17467</v>
      </c>
      <c r="M3876">
        <f t="shared" si="180"/>
        <v>0.37407407407407406</v>
      </c>
      <c r="N3876" t="str">
        <f t="shared" si="181"/>
        <v>5-8 AM</v>
      </c>
      <c r="O3876">
        <v>318.95</v>
      </c>
      <c r="P3876">
        <v>299</v>
      </c>
      <c r="Q3876">
        <v>292.72000000000003</v>
      </c>
      <c r="R3876">
        <v>6.28</v>
      </c>
      <c r="S3876">
        <v>26.23</v>
      </c>
      <c r="T3876" t="s">
        <v>34</v>
      </c>
      <c r="U3876" t="s">
        <v>23</v>
      </c>
      <c r="V3876" t="s">
        <v>24</v>
      </c>
      <c r="W3876" t="s">
        <v>10916</v>
      </c>
      <c r="X3876" t="s">
        <v>26</v>
      </c>
      <c r="Y3876" t="s">
        <v>36</v>
      </c>
      <c r="Z3876" t="s">
        <v>28</v>
      </c>
      <c r="AA3876" t="s">
        <v>29</v>
      </c>
      <c r="AB3876" t="s">
        <v>30</v>
      </c>
    </row>
    <row r="3877" spans="1:28" x14ac:dyDescent="0.3">
      <c r="A3877" t="s">
        <v>10917</v>
      </c>
      <c r="B3877" t="s">
        <v>3852</v>
      </c>
      <c r="C3877" t="s">
        <v>10918</v>
      </c>
      <c r="D3877" t="s">
        <v>21</v>
      </c>
      <c r="E3877">
        <v>17</v>
      </c>
      <c r="F3877" t="s">
        <v>17465</v>
      </c>
      <c r="G3877">
        <v>2024</v>
      </c>
      <c r="H3877">
        <f t="shared" si="182"/>
        <v>45490</v>
      </c>
      <c r="I3877">
        <v>8</v>
      </c>
      <c r="J3877">
        <v>25</v>
      </c>
      <c r="K3877">
        <v>9</v>
      </c>
      <c r="L3877" t="s">
        <v>17467</v>
      </c>
      <c r="M3877">
        <f t="shared" si="180"/>
        <v>0.35079861111111116</v>
      </c>
      <c r="N3877" t="str">
        <f t="shared" si="181"/>
        <v>5-8 AM</v>
      </c>
      <c r="O3877">
        <v>378.18</v>
      </c>
      <c r="P3877">
        <v>299</v>
      </c>
      <c r="Q3877">
        <v>292.72000000000003</v>
      </c>
      <c r="R3877">
        <v>6.28</v>
      </c>
      <c r="S3877">
        <v>85.46</v>
      </c>
      <c r="T3877" t="s">
        <v>34</v>
      </c>
      <c r="U3877" t="s">
        <v>23</v>
      </c>
      <c r="V3877" t="s">
        <v>24</v>
      </c>
      <c r="W3877" t="s">
        <v>10919</v>
      </c>
      <c r="X3877" t="s">
        <v>26</v>
      </c>
      <c r="Y3877" t="s">
        <v>36</v>
      </c>
      <c r="Z3877" t="s">
        <v>28</v>
      </c>
      <c r="AA3877" t="s">
        <v>37</v>
      </c>
      <c r="AB3877" t="s">
        <v>30</v>
      </c>
    </row>
    <row r="3878" spans="1:28" x14ac:dyDescent="0.3">
      <c r="A3878" t="s">
        <v>10920</v>
      </c>
      <c r="B3878" t="s">
        <v>98</v>
      </c>
      <c r="C3878" t="s">
        <v>10921</v>
      </c>
      <c r="D3878" t="s">
        <v>21</v>
      </c>
      <c r="E3878">
        <v>17</v>
      </c>
      <c r="F3878" t="s">
        <v>17465</v>
      </c>
      <c r="G3878">
        <v>2024</v>
      </c>
      <c r="H3878">
        <f t="shared" si="182"/>
        <v>45490</v>
      </c>
      <c r="I3878">
        <v>8</v>
      </c>
      <c r="J3878">
        <v>9</v>
      </c>
      <c r="K3878">
        <v>15</v>
      </c>
      <c r="L3878" t="s">
        <v>17467</v>
      </c>
      <c r="M3878">
        <f t="shared" si="180"/>
        <v>0.33975694444444443</v>
      </c>
      <c r="N3878" t="str">
        <f t="shared" si="181"/>
        <v>5-8 AM</v>
      </c>
      <c r="O3878">
        <v>1812.64</v>
      </c>
      <c r="P3878">
        <v>209</v>
      </c>
      <c r="Q3878">
        <v>202.73</v>
      </c>
      <c r="R3878">
        <v>6.27</v>
      </c>
      <c r="S3878">
        <v>1609.91</v>
      </c>
      <c r="T3878" t="s">
        <v>34</v>
      </c>
      <c r="U3878" t="s">
        <v>23</v>
      </c>
      <c r="V3878" t="s">
        <v>24</v>
      </c>
      <c r="W3878" t="s">
        <v>10922</v>
      </c>
      <c r="X3878" t="s">
        <v>26</v>
      </c>
      <c r="Y3878" t="s">
        <v>36</v>
      </c>
      <c r="Z3878" t="s">
        <v>28</v>
      </c>
      <c r="AA3878" t="s">
        <v>29</v>
      </c>
      <c r="AB3878" t="s">
        <v>30</v>
      </c>
    </row>
    <row r="3879" spans="1:28" x14ac:dyDescent="0.3">
      <c r="A3879" t="s">
        <v>10923</v>
      </c>
      <c r="B3879" t="s">
        <v>131</v>
      </c>
      <c r="C3879" t="s">
        <v>10924</v>
      </c>
      <c r="D3879" t="s">
        <v>74</v>
      </c>
      <c r="E3879">
        <v>17</v>
      </c>
      <c r="F3879" t="s">
        <v>17465</v>
      </c>
      <c r="G3879">
        <v>2024</v>
      </c>
      <c r="H3879">
        <f t="shared" si="182"/>
        <v>45490</v>
      </c>
      <c r="I3879">
        <v>8</v>
      </c>
      <c r="J3879">
        <v>3</v>
      </c>
      <c r="K3879">
        <v>36</v>
      </c>
      <c r="L3879" t="s">
        <v>17467</v>
      </c>
      <c r="M3879">
        <f t="shared" si="180"/>
        <v>0.33583333333333337</v>
      </c>
      <c r="N3879" t="str">
        <f t="shared" si="181"/>
        <v>5-8 AM</v>
      </c>
      <c r="O3879">
        <v>722.34</v>
      </c>
      <c r="P3879">
        <v>199</v>
      </c>
      <c r="Q3879">
        <v>193.03</v>
      </c>
      <c r="R3879">
        <v>5.97</v>
      </c>
      <c r="S3879">
        <v>529.30999999999995</v>
      </c>
      <c r="T3879" t="s">
        <v>34</v>
      </c>
      <c r="U3879" t="s">
        <v>23</v>
      </c>
      <c r="V3879" t="s">
        <v>24</v>
      </c>
      <c r="W3879" t="s">
        <v>10925</v>
      </c>
      <c r="X3879" t="s">
        <v>26</v>
      </c>
      <c r="Y3879" t="s">
        <v>36</v>
      </c>
      <c r="Z3879" t="s">
        <v>28</v>
      </c>
      <c r="AA3879" t="s">
        <v>29</v>
      </c>
      <c r="AB3879" t="s">
        <v>30</v>
      </c>
    </row>
    <row r="3880" spans="1:28" x14ac:dyDescent="0.3">
      <c r="A3880" t="s">
        <v>10926</v>
      </c>
      <c r="B3880" t="s">
        <v>3480</v>
      </c>
      <c r="C3880" t="s">
        <v>10927</v>
      </c>
      <c r="D3880" t="s">
        <v>21</v>
      </c>
      <c r="E3880">
        <v>16</v>
      </c>
      <c r="F3880" t="s">
        <v>17465</v>
      </c>
      <c r="G3880">
        <v>2024</v>
      </c>
      <c r="H3880">
        <f t="shared" si="182"/>
        <v>45489</v>
      </c>
      <c r="I3880">
        <v>11</v>
      </c>
      <c r="J3880">
        <v>3</v>
      </c>
      <c r="K3880">
        <v>13</v>
      </c>
      <c r="L3880" t="s">
        <v>17466</v>
      </c>
      <c r="M3880">
        <f t="shared" si="180"/>
        <v>0.96056712962962953</v>
      </c>
      <c r="N3880" t="str">
        <f t="shared" si="181"/>
        <v>9-11 PM</v>
      </c>
      <c r="O3880">
        <v>129.55000000000001</v>
      </c>
      <c r="P3880">
        <v>19</v>
      </c>
      <c r="Q3880">
        <v>18.559999999999999</v>
      </c>
      <c r="R3880">
        <v>0.44</v>
      </c>
      <c r="S3880">
        <v>110.99</v>
      </c>
      <c r="T3880" t="s">
        <v>34</v>
      </c>
      <c r="U3880" t="s">
        <v>23</v>
      </c>
      <c r="V3880" t="s">
        <v>24</v>
      </c>
      <c r="W3880" t="s">
        <v>10928</v>
      </c>
      <c r="X3880" t="s">
        <v>26</v>
      </c>
      <c r="Y3880" t="s">
        <v>36</v>
      </c>
      <c r="Z3880" t="s">
        <v>28</v>
      </c>
      <c r="AA3880" t="s">
        <v>37</v>
      </c>
      <c r="AB3880" t="s">
        <v>30</v>
      </c>
    </row>
    <row r="3881" spans="1:28" x14ac:dyDescent="0.3">
      <c r="A3881" t="s">
        <v>10929</v>
      </c>
      <c r="B3881" t="s">
        <v>48</v>
      </c>
      <c r="C3881" t="s">
        <v>1569</v>
      </c>
      <c r="D3881" t="s">
        <v>21</v>
      </c>
      <c r="E3881">
        <v>16</v>
      </c>
      <c r="F3881" t="s">
        <v>17465</v>
      </c>
      <c r="G3881">
        <v>2024</v>
      </c>
      <c r="H3881">
        <f t="shared" si="182"/>
        <v>45489</v>
      </c>
      <c r="I3881">
        <v>10</v>
      </c>
      <c r="J3881">
        <v>54</v>
      </c>
      <c r="K3881">
        <v>30</v>
      </c>
      <c r="L3881" t="s">
        <v>17466</v>
      </c>
      <c r="M3881">
        <f t="shared" si="180"/>
        <v>0.95451388888888899</v>
      </c>
      <c r="N3881" t="str">
        <f t="shared" si="181"/>
        <v>9-11 PM</v>
      </c>
      <c r="O3881">
        <v>1379.42</v>
      </c>
      <c r="P3881">
        <v>19</v>
      </c>
      <c r="Q3881">
        <v>18.43</v>
      </c>
      <c r="R3881">
        <v>0.56999999999999995</v>
      </c>
      <c r="S3881">
        <v>1360.99</v>
      </c>
      <c r="T3881" t="s">
        <v>34</v>
      </c>
      <c r="U3881" t="s">
        <v>23</v>
      </c>
      <c r="V3881" t="s">
        <v>24</v>
      </c>
      <c r="W3881" t="s">
        <v>10930</v>
      </c>
      <c r="X3881" t="s">
        <v>26</v>
      </c>
      <c r="Y3881" t="s">
        <v>36</v>
      </c>
      <c r="Z3881" t="s">
        <v>28</v>
      </c>
      <c r="AA3881" t="s">
        <v>37</v>
      </c>
      <c r="AB3881" t="s">
        <v>30</v>
      </c>
    </row>
    <row r="3882" spans="1:28" x14ac:dyDescent="0.3">
      <c r="A3882" t="s">
        <v>10931</v>
      </c>
      <c r="B3882" t="s">
        <v>4263</v>
      </c>
      <c r="C3882" t="s">
        <v>10932</v>
      </c>
      <c r="D3882" t="s">
        <v>21</v>
      </c>
      <c r="E3882">
        <v>16</v>
      </c>
      <c r="F3882" t="s">
        <v>17465</v>
      </c>
      <c r="G3882">
        <v>2024</v>
      </c>
      <c r="H3882">
        <f t="shared" si="182"/>
        <v>45489</v>
      </c>
      <c r="I3882">
        <v>10</v>
      </c>
      <c r="J3882">
        <v>18</v>
      </c>
      <c r="K3882">
        <v>16</v>
      </c>
      <c r="L3882" t="s">
        <v>17466</v>
      </c>
      <c r="M3882">
        <f t="shared" si="180"/>
        <v>0.92935185185185187</v>
      </c>
      <c r="N3882" t="str">
        <f t="shared" si="181"/>
        <v>9-11 PM</v>
      </c>
      <c r="O3882">
        <v>950.24</v>
      </c>
      <c r="P3882">
        <v>349</v>
      </c>
      <c r="Q3882">
        <v>341.67</v>
      </c>
      <c r="R3882">
        <v>7.33</v>
      </c>
      <c r="S3882">
        <v>608.57000000000005</v>
      </c>
      <c r="T3882" t="s">
        <v>34</v>
      </c>
      <c r="U3882" t="s">
        <v>23</v>
      </c>
      <c r="V3882" t="s">
        <v>24</v>
      </c>
      <c r="W3882" t="s">
        <v>10933</v>
      </c>
      <c r="X3882" t="s">
        <v>26</v>
      </c>
      <c r="Y3882" t="s">
        <v>36</v>
      </c>
      <c r="Z3882" t="s">
        <v>28</v>
      </c>
      <c r="AA3882" t="s">
        <v>29</v>
      </c>
      <c r="AB3882" t="s">
        <v>30</v>
      </c>
    </row>
    <row r="3883" spans="1:28" x14ac:dyDescent="0.3">
      <c r="A3883" t="s">
        <v>10934</v>
      </c>
      <c r="B3883" t="s">
        <v>1537</v>
      </c>
      <c r="C3883" t="s">
        <v>10935</v>
      </c>
      <c r="D3883" t="s">
        <v>21</v>
      </c>
      <c r="E3883">
        <v>16</v>
      </c>
      <c r="F3883" t="s">
        <v>17465</v>
      </c>
      <c r="G3883">
        <v>2024</v>
      </c>
      <c r="H3883">
        <f t="shared" si="182"/>
        <v>45489</v>
      </c>
      <c r="I3883">
        <v>10</v>
      </c>
      <c r="J3883">
        <v>10</v>
      </c>
      <c r="K3883">
        <v>59</v>
      </c>
      <c r="L3883" t="s">
        <v>17466</v>
      </c>
      <c r="M3883">
        <f t="shared" si="180"/>
        <v>0.92429398148148145</v>
      </c>
      <c r="N3883" t="str">
        <f t="shared" si="181"/>
        <v>9-11 PM</v>
      </c>
      <c r="O3883">
        <v>3415.2</v>
      </c>
      <c r="P3883">
        <v>19</v>
      </c>
      <c r="Q3883">
        <v>18.600000000000001</v>
      </c>
      <c r="R3883">
        <v>0.4</v>
      </c>
      <c r="S3883">
        <v>3396.6</v>
      </c>
      <c r="T3883" t="s">
        <v>34</v>
      </c>
      <c r="U3883" t="s">
        <v>23</v>
      </c>
      <c r="V3883" t="s">
        <v>24</v>
      </c>
      <c r="W3883" t="s">
        <v>10936</v>
      </c>
      <c r="X3883" t="s">
        <v>26</v>
      </c>
      <c r="Y3883" t="s">
        <v>36</v>
      </c>
      <c r="Z3883" t="s">
        <v>28</v>
      </c>
      <c r="AA3883" t="s">
        <v>37</v>
      </c>
      <c r="AB3883" t="s">
        <v>30</v>
      </c>
    </row>
    <row r="3884" spans="1:28" x14ac:dyDescent="0.3">
      <c r="A3884" t="s">
        <v>10937</v>
      </c>
      <c r="B3884" t="s">
        <v>1537</v>
      </c>
      <c r="C3884" t="s">
        <v>10938</v>
      </c>
      <c r="D3884" t="s">
        <v>21</v>
      </c>
      <c r="E3884">
        <v>16</v>
      </c>
      <c r="F3884" t="s">
        <v>17465</v>
      </c>
      <c r="G3884">
        <v>2024</v>
      </c>
      <c r="H3884">
        <f t="shared" si="182"/>
        <v>45489</v>
      </c>
      <c r="I3884">
        <v>10</v>
      </c>
      <c r="J3884">
        <v>10</v>
      </c>
      <c r="K3884">
        <v>17</v>
      </c>
      <c r="L3884" t="s">
        <v>17466</v>
      </c>
      <c r="M3884">
        <f t="shared" si="180"/>
        <v>0.92380787037037038</v>
      </c>
      <c r="N3884" t="str">
        <f t="shared" si="181"/>
        <v>9-11 PM</v>
      </c>
      <c r="O3884">
        <v>3707.92</v>
      </c>
      <c r="P3884">
        <v>299</v>
      </c>
      <c r="Q3884">
        <v>292.72000000000003</v>
      </c>
      <c r="R3884">
        <v>6.28</v>
      </c>
      <c r="S3884">
        <v>3415.2</v>
      </c>
      <c r="T3884" t="s">
        <v>34</v>
      </c>
      <c r="U3884" t="s">
        <v>23</v>
      </c>
      <c r="V3884" t="s">
        <v>24</v>
      </c>
      <c r="W3884" t="s">
        <v>10939</v>
      </c>
      <c r="X3884" t="s">
        <v>26</v>
      </c>
      <c r="Y3884" t="s">
        <v>36</v>
      </c>
      <c r="Z3884" t="s">
        <v>28</v>
      </c>
      <c r="AA3884" t="s">
        <v>37</v>
      </c>
      <c r="AB3884" t="s">
        <v>30</v>
      </c>
    </row>
    <row r="3885" spans="1:28" x14ac:dyDescent="0.3">
      <c r="A3885" t="s">
        <v>10940</v>
      </c>
      <c r="B3885" t="s">
        <v>90</v>
      </c>
      <c r="C3885" t="s">
        <v>10941</v>
      </c>
      <c r="D3885" t="s">
        <v>21</v>
      </c>
      <c r="E3885">
        <v>16</v>
      </c>
      <c r="F3885" t="s">
        <v>17465</v>
      </c>
      <c r="G3885">
        <v>2024</v>
      </c>
      <c r="H3885">
        <f t="shared" si="182"/>
        <v>45489</v>
      </c>
      <c r="I3885">
        <v>9</v>
      </c>
      <c r="J3885">
        <v>52</v>
      </c>
      <c r="K3885">
        <v>36</v>
      </c>
      <c r="L3885" t="s">
        <v>17466</v>
      </c>
      <c r="M3885">
        <f t="shared" si="180"/>
        <v>0.91152777777777771</v>
      </c>
      <c r="N3885" t="str">
        <f t="shared" si="181"/>
        <v>9-11 PM</v>
      </c>
      <c r="O3885">
        <v>474.51</v>
      </c>
      <c r="P3885">
        <v>199</v>
      </c>
      <c r="Q3885">
        <v>194.82</v>
      </c>
      <c r="R3885">
        <v>4.18</v>
      </c>
      <c r="S3885">
        <v>279.69</v>
      </c>
      <c r="T3885" t="s">
        <v>34</v>
      </c>
      <c r="U3885" t="s">
        <v>23</v>
      </c>
      <c r="V3885" t="s">
        <v>24</v>
      </c>
      <c r="W3885" t="s">
        <v>10942</v>
      </c>
      <c r="X3885" t="s">
        <v>26</v>
      </c>
      <c r="Y3885" t="s">
        <v>27</v>
      </c>
      <c r="Z3885" t="s">
        <v>28</v>
      </c>
      <c r="AA3885" t="s">
        <v>37</v>
      </c>
      <c r="AB3885" t="s">
        <v>30</v>
      </c>
    </row>
    <row r="3886" spans="1:28" x14ac:dyDescent="0.3">
      <c r="A3886" t="s">
        <v>10943</v>
      </c>
      <c r="B3886" t="s">
        <v>90</v>
      </c>
      <c r="C3886" t="s">
        <v>10944</v>
      </c>
      <c r="D3886" t="s">
        <v>21</v>
      </c>
      <c r="E3886">
        <v>16</v>
      </c>
      <c r="F3886" t="s">
        <v>17465</v>
      </c>
      <c r="G3886">
        <v>2024</v>
      </c>
      <c r="H3886">
        <f t="shared" si="182"/>
        <v>45489</v>
      </c>
      <c r="I3886">
        <v>9</v>
      </c>
      <c r="J3886">
        <v>50</v>
      </c>
      <c r="K3886">
        <v>45</v>
      </c>
      <c r="L3886" t="s">
        <v>17466</v>
      </c>
      <c r="M3886">
        <f t="shared" si="180"/>
        <v>0.91024305555555562</v>
      </c>
      <c r="N3886" t="str">
        <f t="shared" si="181"/>
        <v>9-11 PM</v>
      </c>
      <c r="O3886">
        <v>669.33</v>
      </c>
      <c r="P3886">
        <v>199</v>
      </c>
      <c r="Q3886">
        <v>194.82</v>
      </c>
      <c r="R3886">
        <v>4.18</v>
      </c>
      <c r="S3886">
        <v>474.51</v>
      </c>
      <c r="T3886" t="s">
        <v>34</v>
      </c>
      <c r="U3886" t="s">
        <v>23</v>
      </c>
      <c r="V3886" t="s">
        <v>24</v>
      </c>
      <c r="W3886" t="s">
        <v>10945</v>
      </c>
      <c r="X3886" t="s">
        <v>26</v>
      </c>
      <c r="Y3886" t="s">
        <v>27</v>
      </c>
      <c r="Z3886" t="s">
        <v>28</v>
      </c>
      <c r="AA3886" t="s">
        <v>37</v>
      </c>
      <c r="AB3886" t="s">
        <v>30</v>
      </c>
    </row>
    <row r="3887" spans="1:28" x14ac:dyDescent="0.3">
      <c r="A3887" t="s">
        <v>10946</v>
      </c>
      <c r="B3887" t="s">
        <v>4263</v>
      </c>
      <c r="C3887" t="s">
        <v>4462</v>
      </c>
      <c r="D3887" t="s">
        <v>21</v>
      </c>
      <c r="E3887">
        <v>16</v>
      </c>
      <c r="F3887" t="s">
        <v>17465</v>
      </c>
      <c r="G3887">
        <v>2024</v>
      </c>
      <c r="H3887">
        <f t="shared" si="182"/>
        <v>45489</v>
      </c>
      <c r="I3887">
        <v>9</v>
      </c>
      <c r="J3887">
        <v>48</v>
      </c>
      <c r="K3887">
        <v>40</v>
      </c>
      <c r="L3887" t="s">
        <v>17466</v>
      </c>
      <c r="M3887">
        <f t="shared" si="180"/>
        <v>0.90879629629629621</v>
      </c>
      <c r="N3887" t="str">
        <f t="shared" si="181"/>
        <v>9-11 PM</v>
      </c>
      <c r="O3887">
        <v>968.84</v>
      </c>
      <c r="P3887">
        <v>19</v>
      </c>
      <c r="Q3887">
        <v>18.600000000000001</v>
      </c>
      <c r="R3887">
        <v>0.4</v>
      </c>
      <c r="S3887">
        <v>950.24</v>
      </c>
      <c r="T3887" t="s">
        <v>34</v>
      </c>
      <c r="U3887" t="s">
        <v>23</v>
      </c>
      <c r="V3887" t="s">
        <v>24</v>
      </c>
      <c r="W3887" t="s">
        <v>10947</v>
      </c>
      <c r="X3887" t="s">
        <v>26</v>
      </c>
      <c r="Y3887" t="s">
        <v>36</v>
      </c>
      <c r="Z3887" t="s">
        <v>28</v>
      </c>
      <c r="AA3887" t="s">
        <v>29</v>
      </c>
      <c r="AB3887" t="s">
        <v>30</v>
      </c>
    </row>
    <row r="3888" spans="1:28" x14ac:dyDescent="0.3">
      <c r="A3888" t="s">
        <v>10948</v>
      </c>
      <c r="B3888" t="s">
        <v>90</v>
      </c>
      <c r="C3888" t="s">
        <v>10949</v>
      </c>
      <c r="D3888" t="s">
        <v>21</v>
      </c>
      <c r="E3888">
        <v>16</v>
      </c>
      <c r="F3888" t="s">
        <v>17465</v>
      </c>
      <c r="G3888">
        <v>2024</v>
      </c>
      <c r="H3888">
        <f t="shared" si="182"/>
        <v>45489</v>
      </c>
      <c r="I3888">
        <v>9</v>
      </c>
      <c r="J3888">
        <v>23</v>
      </c>
      <c r="K3888">
        <v>44</v>
      </c>
      <c r="L3888" t="s">
        <v>17466</v>
      </c>
      <c r="M3888">
        <f t="shared" si="180"/>
        <v>0.89148148148148154</v>
      </c>
      <c r="N3888" t="str">
        <f t="shared" si="181"/>
        <v>9-11 PM</v>
      </c>
      <c r="O3888">
        <v>903.31</v>
      </c>
      <c r="P3888">
        <v>239</v>
      </c>
      <c r="Q3888">
        <v>233.98</v>
      </c>
      <c r="R3888">
        <v>5.0199999999999996</v>
      </c>
      <c r="S3888">
        <v>669.33</v>
      </c>
      <c r="T3888" t="s">
        <v>34</v>
      </c>
      <c r="U3888" t="s">
        <v>23</v>
      </c>
      <c r="V3888" t="s">
        <v>24</v>
      </c>
      <c r="W3888" t="s">
        <v>10950</v>
      </c>
      <c r="X3888" t="s">
        <v>26</v>
      </c>
      <c r="Y3888" t="s">
        <v>27</v>
      </c>
      <c r="Z3888" t="s">
        <v>28</v>
      </c>
      <c r="AA3888" t="s">
        <v>37</v>
      </c>
      <c r="AB3888" t="s">
        <v>30</v>
      </c>
    </row>
    <row r="3889" spans="1:28" x14ac:dyDescent="0.3">
      <c r="A3889" t="s">
        <v>10951</v>
      </c>
      <c r="B3889" t="s">
        <v>98</v>
      </c>
      <c r="C3889" t="s">
        <v>10952</v>
      </c>
      <c r="D3889" t="s">
        <v>21</v>
      </c>
      <c r="E3889">
        <v>16</v>
      </c>
      <c r="F3889" t="s">
        <v>17465</v>
      </c>
      <c r="G3889">
        <v>2024</v>
      </c>
      <c r="H3889">
        <f t="shared" si="182"/>
        <v>45489</v>
      </c>
      <c r="I3889">
        <v>9</v>
      </c>
      <c r="J3889">
        <v>22</v>
      </c>
      <c r="K3889">
        <v>24</v>
      </c>
      <c r="L3889" t="s">
        <v>17466</v>
      </c>
      <c r="M3889">
        <f t="shared" si="180"/>
        <v>0.89055555555555566</v>
      </c>
      <c r="N3889" t="str">
        <f t="shared" si="181"/>
        <v>9-11 PM</v>
      </c>
      <c r="O3889">
        <v>2005.67</v>
      </c>
      <c r="P3889">
        <v>199</v>
      </c>
      <c r="Q3889">
        <v>193.03</v>
      </c>
      <c r="R3889">
        <v>5.97</v>
      </c>
      <c r="S3889">
        <v>1812.64</v>
      </c>
      <c r="T3889" t="s">
        <v>34</v>
      </c>
      <c r="U3889" t="s">
        <v>23</v>
      </c>
      <c r="V3889" t="s">
        <v>24</v>
      </c>
      <c r="W3889" t="s">
        <v>10953</v>
      </c>
      <c r="X3889" t="s">
        <v>26</v>
      </c>
      <c r="Y3889" t="s">
        <v>36</v>
      </c>
      <c r="Z3889" t="s">
        <v>28</v>
      </c>
      <c r="AA3889" t="s">
        <v>2622</v>
      </c>
      <c r="AB3889" t="s">
        <v>30</v>
      </c>
    </row>
    <row r="3890" spans="1:28" x14ac:dyDescent="0.3">
      <c r="A3890" t="s">
        <v>10954</v>
      </c>
      <c r="B3890" t="s">
        <v>90</v>
      </c>
      <c r="C3890" t="s">
        <v>10955</v>
      </c>
      <c r="D3890" t="s">
        <v>21</v>
      </c>
      <c r="E3890">
        <v>16</v>
      </c>
      <c r="F3890" t="s">
        <v>17465</v>
      </c>
      <c r="G3890">
        <v>2024</v>
      </c>
      <c r="H3890">
        <f t="shared" si="182"/>
        <v>45489</v>
      </c>
      <c r="I3890">
        <v>9</v>
      </c>
      <c r="J3890">
        <v>21</v>
      </c>
      <c r="K3890">
        <v>27</v>
      </c>
      <c r="L3890" t="s">
        <v>17466</v>
      </c>
      <c r="M3890">
        <f t="shared" si="180"/>
        <v>0.88989583333333344</v>
      </c>
      <c r="N3890" t="str">
        <f t="shared" si="181"/>
        <v>9-11 PM</v>
      </c>
      <c r="O3890">
        <v>1196.03</v>
      </c>
      <c r="P3890">
        <v>299</v>
      </c>
      <c r="Q3890">
        <v>292.72000000000003</v>
      </c>
      <c r="R3890">
        <v>6.28</v>
      </c>
      <c r="S3890">
        <v>903.31</v>
      </c>
      <c r="T3890" t="s">
        <v>34</v>
      </c>
      <c r="U3890" t="s">
        <v>23</v>
      </c>
      <c r="V3890" t="s">
        <v>24</v>
      </c>
      <c r="W3890" t="s">
        <v>10956</v>
      </c>
      <c r="X3890" t="s">
        <v>26</v>
      </c>
      <c r="Y3890" t="s">
        <v>27</v>
      </c>
      <c r="Z3890" t="s">
        <v>28</v>
      </c>
      <c r="AA3890" t="s">
        <v>37</v>
      </c>
      <c r="AB3890" t="s">
        <v>30</v>
      </c>
    </row>
    <row r="3891" spans="1:28" x14ac:dyDescent="0.3">
      <c r="A3891" t="s">
        <v>10957</v>
      </c>
      <c r="B3891" t="s">
        <v>127</v>
      </c>
      <c r="C3891" t="s">
        <v>10958</v>
      </c>
      <c r="D3891" t="s">
        <v>21</v>
      </c>
      <c r="E3891">
        <v>16</v>
      </c>
      <c r="F3891" t="s">
        <v>17465</v>
      </c>
      <c r="G3891">
        <v>2024</v>
      </c>
      <c r="H3891">
        <f t="shared" si="182"/>
        <v>45489</v>
      </c>
      <c r="I3891">
        <v>9</v>
      </c>
      <c r="J3891">
        <v>20</v>
      </c>
      <c r="K3891">
        <v>21</v>
      </c>
      <c r="L3891" t="s">
        <v>17466</v>
      </c>
      <c r="M3891">
        <f t="shared" si="180"/>
        <v>0.88913194444444443</v>
      </c>
      <c r="N3891" t="str">
        <f t="shared" si="181"/>
        <v>9-11 PM</v>
      </c>
      <c r="O3891">
        <v>303.3</v>
      </c>
      <c r="P3891">
        <v>299</v>
      </c>
      <c r="Q3891">
        <v>292.72000000000003</v>
      </c>
      <c r="R3891">
        <v>6.28</v>
      </c>
      <c r="S3891">
        <v>10.58</v>
      </c>
      <c r="T3891" t="s">
        <v>34</v>
      </c>
      <c r="U3891" t="s">
        <v>23</v>
      </c>
      <c r="V3891" t="s">
        <v>24</v>
      </c>
      <c r="W3891" t="s">
        <v>10959</v>
      </c>
      <c r="X3891" t="s">
        <v>26</v>
      </c>
      <c r="Y3891" t="s">
        <v>36</v>
      </c>
      <c r="Z3891" t="s">
        <v>28</v>
      </c>
      <c r="AA3891" t="s">
        <v>37</v>
      </c>
      <c r="AB3891" t="s">
        <v>30</v>
      </c>
    </row>
    <row r="3892" spans="1:28" x14ac:dyDescent="0.3">
      <c r="A3892" t="s">
        <v>10960</v>
      </c>
      <c r="B3892" t="s">
        <v>48</v>
      </c>
      <c r="C3892" t="s">
        <v>3930</v>
      </c>
      <c r="D3892" t="s">
        <v>21</v>
      </c>
      <c r="E3892">
        <v>16</v>
      </c>
      <c r="F3892" t="s">
        <v>17465</v>
      </c>
      <c r="G3892">
        <v>2024</v>
      </c>
      <c r="H3892">
        <f t="shared" si="182"/>
        <v>45489</v>
      </c>
      <c r="I3892">
        <v>9</v>
      </c>
      <c r="J3892">
        <v>17</v>
      </c>
      <c r="K3892">
        <v>45</v>
      </c>
      <c r="L3892" t="s">
        <v>17466</v>
      </c>
      <c r="M3892">
        <f t="shared" si="180"/>
        <v>0.88732638888888893</v>
      </c>
      <c r="N3892" t="str">
        <f t="shared" si="181"/>
        <v>9-11 PM</v>
      </c>
      <c r="O3892">
        <v>1397.85</v>
      </c>
      <c r="P3892">
        <v>19</v>
      </c>
      <c r="Q3892">
        <v>18.43</v>
      </c>
      <c r="R3892">
        <v>0.56999999999999995</v>
      </c>
      <c r="S3892">
        <v>1379.42</v>
      </c>
      <c r="T3892" t="s">
        <v>34</v>
      </c>
      <c r="U3892" t="s">
        <v>23</v>
      </c>
      <c r="V3892" t="s">
        <v>24</v>
      </c>
      <c r="W3892" t="s">
        <v>10961</v>
      </c>
      <c r="X3892" t="s">
        <v>26</v>
      </c>
      <c r="Y3892" t="s">
        <v>36</v>
      </c>
      <c r="Z3892" t="s">
        <v>28</v>
      </c>
      <c r="AA3892" t="s">
        <v>29</v>
      </c>
      <c r="AB3892" t="s">
        <v>30</v>
      </c>
    </row>
    <row r="3893" spans="1:28" x14ac:dyDescent="0.3">
      <c r="A3893" t="s">
        <v>10962</v>
      </c>
      <c r="B3893" t="s">
        <v>48</v>
      </c>
      <c r="C3893" t="s">
        <v>4821</v>
      </c>
      <c r="D3893" t="s">
        <v>74</v>
      </c>
      <c r="E3893">
        <v>16</v>
      </c>
      <c r="F3893" t="s">
        <v>17465</v>
      </c>
      <c r="G3893">
        <v>2024</v>
      </c>
      <c r="H3893">
        <f t="shared" si="182"/>
        <v>45489</v>
      </c>
      <c r="I3893">
        <v>9</v>
      </c>
      <c r="J3893">
        <v>16</v>
      </c>
      <c r="K3893">
        <v>43</v>
      </c>
      <c r="L3893" t="s">
        <v>17466</v>
      </c>
      <c r="M3893">
        <f t="shared" si="180"/>
        <v>0.8866087962962963</v>
      </c>
      <c r="N3893" t="str">
        <f t="shared" si="181"/>
        <v>9-11 PM</v>
      </c>
      <c r="O3893">
        <v>1419.19</v>
      </c>
      <c r="P3893">
        <v>22</v>
      </c>
      <c r="Q3893">
        <v>21.34</v>
      </c>
      <c r="R3893">
        <v>0.66</v>
      </c>
      <c r="S3893">
        <v>1397.85</v>
      </c>
      <c r="T3893" t="s">
        <v>34</v>
      </c>
      <c r="U3893" t="s">
        <v>23</v>
      </c>
      <c r="V3893" t="s">
        <v>24</v>
      </c>
      <c r="W3893" t="s">
        <v>10963</v>
      </c>
      <c r="X3893" t="s">
        <v>26</v>
      </c>
      <c r="Y3893" t="s">
        <v>36</v>
      </c>
      <c r="Z3893" t="s">
        <v>28</v>
      </c>
      <c r="AA3893" t="s">
        <v>29</v>
      </c>
      <c r="AB3893" t="s">
        <v>30</v>
      </c>
    </row>
    <row r="3894" spans="1:28" x14ac:dyDescent="0.3">
      <c r="A3894" t="s">
        <v>10964</v>
      </c>
      <c r="B3894" t="s">
        <v>98</v>
      </c>
      <c r="C3894" t="s">
        <v>10677</v>
      </c>
      <c r="D3894" t="s">
        <v>21</v>
      </c>
      <c r="E3894">
        <v>16</v>
      </c>
      <c r="F3894" t="s">
        <v>17465</v>
      </c>
      <c r="G3894">
        <v>2024</v>
      </c>
      <c r="H3894">
        <f t="shared" si="182"/>
        <v>45489</v>
      </c>
      <c r="I3894">
        <v>8</v>
      </c>
      <c r="J3894">
        <v>56</v>
      </c>
      <c r="K3894">
        <v>51</v>
      </c>
      <c r="L3894" t="s">
        <v>17466</v>
      </c>
      <c r="M3894">
        <f t="shared" si="180"/>
        <v>0.8728125000000001</v>
      </c>
      <c r="N3894" t="str">
        <f t="shared" si="181"/>
        <v>5-8 PM</v>
      </c>
      <c r="O3894">
        <v>2005.67</v>
      </c>
      <c r="P3894">
        <v>19</v>
      </c>
      <c r="Q3894">
        <v>18.43</v>
      </c>
      <c r="R3894">
        <v>0</v>
      </c>
      <c r="S3894">
        <v>1987.24</v>
      </c>
      <c r="T3894" t="s">
        <v>22</v>
      </c>
      <c r="U3894" t="s">
        <v>198</v>
      </c>
      <c r="V3894" t="s">
        <v>24</v>
      </c>
      <c r="W3894" t="s">
        <v>10965</v>
      </c>
      <c r="X3894" t="s">
        <v>26</v>
      </c>
      <c r="Y3894" t="s">
        <v>36</v>
      </c>
      <c r="Z3894" t="s">
        <v>28</v>
      </c>
      <c r="AA3894" t="s">
        <v>29</v>
      </c>
      <c r="AB3894" t="s">
        <v>30</v>
      </c>
    </row>
    <row r="3895" spans="1:28" x14ac:dyDescent="0.3">
      <c r="A3895" t="s">
        <v>10966</v>
      </c>
      <c r="B3895" t="s">
        <v>57</v>
      </c>
      <c r="C3895" t="s">
        <v>3656</v>
      </c>
      <c r="D3895" t="s">
        <v>21</v>
      </c>
      <c r="E3895">
        <v>16</v>
      </c>
      <c r="F3895" t="s">
        <v>17465</v>
      </c>
      <c r="G3895">
        <v>2024</v>
      </c>
      <c r="H3895">
        <f t="shared" si="182"/>
        <v>45489</v>
      </c>
      <c r="I3895">
        <v>8</v>
      </c>
      <c r="J3895">
        <v>56</v>
      </c>
      <c r="K3895">
        <v>48</v>
      </c>
      <c r="L3895" t="s">
        <v>17466</v>
      </c>
      <c r="M3895">
        <f t="shared" si="180"/>
        <v>0.87277777777777776</v>
      </c>
      <c r="N3895" t="str">
        <f t="shared" si="181"/>
        <v>5-8 PM</v>
      </c>
      <c r="O3895">
        <v>860.26</v>
      </c>
      <c r="P3895">
        <v>19</v>
      </c>
      <c r="Q3895">
        <v>18.43</v>
      </c>
      <c r="R3895">
        <v>0.56999999999999995</v>
      </c>
      <c r="S3895">
        <v>841.83</v>
      </c>
      <c r="T3895" t="s">
        <v>34</v>
      </c>
      <c r="U3895" t="s">
        <v>23</v>
      </c>
      <c r="V3895" t="s">
        <v>24</v>
      </c>
      <c r="W3895" t="s">
        <v>10967</v>
      </c>
      <c r="X3895" t="s">
        <v>26</v>
      </c>
      <c r="Y3895" t="s">
        <v>36</v>
      </c>
      <c r="Z3895" t="s">
        <v>28</v>
      </c>
      <c r="AA3895" t="s">
        <v>29</v>
      </c>
      <c r="AB3895" t="s">
        <v>30</v>
      </c>
    </row>
    <row r="3896" spans="1:28" x14ac:dyDescent="0.3">
      <c r="A3896" t="s">
        <v>10968</v>
      </c>
      <c r="B3896" t="s">
        <v>48</v>
      </c>
      <c r="C3896" t="s">
        <v>78</v>
      </c>
      <c r="D3896" t="s">
        <v>21</v>
      </c>
      <c r="E3896">
        <v>16</v>
      </c>
      <c r="F3896" t="s">
        <v>17465</v>
      </c>
      <c r="G3896">
        <v>2024</v>
      </c>
      <c r="H3896">
        <f t="shared" si="182"/>
        <v>45489</v>
      </c>
      <c r="I3896">
        <v>8</v>
      </c>
      <c r="J3896">
        <v>52</v>
      </c>
      <c r="K3896">
        <v>20</v>
      </c>
      <c r="L3896" t="s">
        <v>17466</v>
      </c>
      <c r="M3896">
        <f t="shared" si="180"/>
        <v>0.86967592592592602</v>
      </c>
      <c r="N3896" t="str">
        <f t="shared" si="181"/>
        <v>5-8 PM</v>
      </c>
      <c r="O3896">
        <v>1437.62</v>
      </c>
      <c r="P3896">
        <v>19</v>
      </c>
      <c r="Q3896">
        <v>18.43</v>
      </c>
      <c r="R3896">
        <v>0.56999999999999995</v>
      </c>
      <c r="S3896">
        <v>1419.19</v>
      </c>
      <c r="T3896" t="s">
        <v>34</v>
      </c>
      <c r="U3896" t="s">
        <v>23</v>
      </c>
      <c r="V3896" t="s">
        <v>24</v>
      </c>
      <c r="W3896" t="s">
        <v>10969</v>
      </c>
      <c r="X3896" t="s">
        <v>26</v>
      </c>
      <c r="Y3896" t="s">
        <v>36</v>
      </c>
      <c r="Z3896" t="s">
        <v>28</v>
      </c>
      <c r="AA3896" t="s">
        <v>29</v>
      </c>
      <c r="AB3896" t="s">
        <v>30</v>
      </c>
    </row>
    <row r="3897" spans="1:28" x14ac:dyDescent="0.3">
      <c r="A3897" t="s">
        <v>10970</v>
      </c>
      <c r="B3897" t="s">
        <v>1215</v>
      </c>
      <c r="C3897" t="s">
        <v>10971</v>
      </c>
      <c r="D3897" t="s">
        <v>74</v>
      </c>
      <c r="E3897">
        <v>16</v>
      </c>
      <c r="F3897" t="s">
        <v>17465</v>
      </c>
      <c r="G3897">
        <v>2024</v>
      </c>
      <c r="H3897">
        <f t="shared" si="182"/>
        <v>45489</v>
      </c>
      <c r="I3897">
        <v>8</v>
      </c>
      <c r="J3897">
        <v>46</v>
      </c>
      <c r="K3897">
        <v>57</v>
      </c>
      <c r="L3897" t="s">
        <v>17466</v>
      </c>
      <c r="M3897">
        <f t="shared" si="180"/>
        <v>0.86593749999999992</v>
      </c>
      <c r="N3897" t="str">
        <f t="shared" si="181"/>
        <v>5-8 PM</v>
      </c>
      <c r="O3897">
        <v>657.81</v>
      </c>
      <c r="P3897">
        <v>33</v>
      </c>
      <c r="Q3897">
        <v>32.01</v>
      </c>
      <c r="R3897">
        <v>0.99</v>
      </c>
      <c r="S3897">
        <v>625.79999999999995</v>
      </c>
      <c r="T3897" t="s">
        <v>34</v>
      </c>
      <c r="U3897" t="s">
        <v>23</v>
      </c>
      <c r="V3897" t="s">
        <v>24</v>
      </c>
      <c r="W3897" t="s">
        <v>10972</v>
      </c>
      <c r="X3897" t="s">
        <v>26</v>
      </c>
      <c r="Y3897" t="s">
        <v>27</v>
      </c>
      <c r="Z3897" t="s">
        <v>28</v>
      </c>
      <c r="AA3897" t="s">
        <v>29</v>
      </c>
      <c r="AB3897" t="s">
        <v>30</v>
      </c>
    </row>
    <row r="3898" spans="1:28" x14ac:dyDescent="0.3">
      <c r="A3898" t="s">
        <v>10973</v>
      </c>
      <c r="B3898" t="s">
        <v>1215</v>
      </c>
      <c r="C3898" t="s">
        <v>10974</v>
      </c>
      <c r="D3898" t="s">
        <v>74</v>
      </c>
      <c r="E3898">
        <v>16</v>
      </c>
      <c r="F3898" t="s">
        <v>17465</v>
      </c>
      <c r="G3898">
        <v>2024</v>
      </c>
      <c r="H3898">
        <f t="shared" si="182"/>
        <v>45489</v>
      </c>
      <c r="I3898">
        <v>8</v>
      </c>
      <c r="J3898">
        <v>35</v>
      </c>
      <c r="K3898">
        <v>58</v>
      </c>
      <c r="L3898" t="s">
        <v>17466</v>
      </c>
      <c r="M3898">
        <f t="shared" si="180"/>
        <v>0.8583101851851852</v>
      </c>
      <c r="N3898" t="str">
        <f t="shared" si="181"/>
        <v>5-8 PM</v>
      </c>
      <c r="O3898">
        <v>850.84</v>
      </c>
      <c r="P3898">
        <v>199</v>
      </c>
      <c r="Q3898">
        <v>193.03</v>
      </c>
      <c r="R3898">
        <v>5.97</v>
      </c>
      <c r="S3898">
        <v>657.81</v>
      </c>
      <c r="T3898" t="s">
        <v>34</v>
      </c>
      <c r="U3898" t="s">
        <v>23</v>
      </c>
      <c r="V3898" t="s">
        <v>24</v>
      </c>
      <c r="W3898" t="s">
        <v>10975</v>
      </c>
      <c r="X3898" t="s">
        <v>26</v>
      </c>
      <c r="Y3898" t="s">
        <v>27</v>
      </c>
      <c r="Z3898" t="s">
        <v>28</v>
      </c>
      <c r="AA3898" t="s">
        <v>29</v>
      </c>
      <c r="AB3898" t="s">
        <v>30</v>
      </c>
    </row>
    <row r="3899" spans="1:28" x14ac:dyDescent="0.3">
      <c r="A3899" t="s">
        <v>10976</v>
      </c>
      <c r="B3899" t="s">
        <v>1215</v>
      </c>
      <c r="C3899" t="s">
        <v>10977</v>
      </c>
      <c r="D3899" t="s">
        <v>74</v>
      </c>
      <c r="E3899">
        <v>16</v>
      </c>
      <c r="F3899" t="s">
        <v>17465</v>
      </c>
      <c r="G3899">
        <v>2024</v>
      </c>
      <c r="H3899">
        <f t="shared" si="182"/>
        <v>45489</v>
      </c>
      <c r="I3899">
        <v>8</v>
      </c>
      <c r="J3899">
        <v>34</v>
      </c>
      <c r="K3899">
        <v>28</v>
      </c>
      <c r="L3899" t="s">
        <v>17466</v>
      </c>
      <c r="M3899">
        <f t="shared" si="180"/>
        <v>0.8572685185185186</v>
      </c>
      <c r="N3899" t="str">
        <f t="shared" si="181"/>
        <v>5-8 PM</v>
      </c>
      <c r="O3899">
        <v>882.85</v>
      </c>
      <c r="P3899">
        <v>33</v>
      </c>
      <c r="Q3899">
        <v>32.01</v>
      </c>
      <c r="R3899">
        <v>0.99</v>
      </c>
      <c r="S3899">
        <v>850.84</v>
      </c>
      <c r="T3899" t="s">
        <v>34</v>
      </c>
      <c r="U3899" t="s">
        <v>23</v>
      </c>
      <c r="V3899" t="s">
        <v>24</v>
      </c>
      <c r="W3899" t="s">
        <v>10978</v>
      </c>
      <c r="X3899" t="s">
        <v>26</v>
      </c>
      <c r="Y3899" t="s">
        <v>27</v>
      </c>
      <c r="Z3899" t="s">
        <v>28</v>
      </c>
      <c r="AA3899" t="s">
        <v>29</v>
      </c>
      <c r="AB3899" t="s">
        <v>30</v>
      </c>
    </row>
    <row r="3900" spans="1:28" x14ac:dyDescent="0.3">
      <c r="A3900" t="s">
        <v>10979</v>
      </c>
      <c r="B3900" t="s">
        <v>98</v>
      </c>
      <c r="C3900" t="s">
        <v>10980</v>
      </c>
      <c r="D3900" t="s">
        <v>50</v>
      </c>
      <c r="E3900">
        <v>16</v>
      </c>
      <c r="F3900" t="s">
        <v>17465</v>
      </c>
      <c r="G3900">
        <v>2024</v>
      </c>
      <c r="H3900">
        <f t="shared" si="182"/>
        <v>45489</v>
      </c>
      <c r="I3900">
        <v>8</v>
      </c>
      <c r="J3900">
        <v>33</v>
      </c>
      <c r="K3900">
        <v>54</v>
      </c>
      <c r="L3900" t="s">
        <v>17466</v>
      </c>
      <c r="M3900">
        <f t="shared" si="180"/>
        <v>0.85687500000000005</v>
      </c>
      <c r="N3900" t="str">
        <f t="shared" si="181"/>
        <v>5-8 PM</v>
      </c>
      <c r="O3900">
        <v>2465.5100000000002</v>
      </c>
      <c r="P3900">
        <v>479</v>
      </c>
      <c r="Q3900">
        <v>459.84</v>
      </c>
      <c r="R3900">
        <v>19.16</v>
      </c>
      <c r="S3900">
        <v>2005.67</v>
      </c>
      <c r="T3900" t="s">
        <v>34</v>
      </c>
      <c r="U3900" t="s">
        <v>23</v>
      </c>
      <c r="V3900" t="s">
        <v>24</v>
      </c>
      <c r="W3900" t="s">
        <v>10981</v>
      </c>
      <c r="X3900" t="s">
        <v>26</v>
      </c>
      <c r="Y3900" t="s">
        <v>36</v>
      </c>
      <c r="Z3900" t="s">
        <v>28</v>
      </c>
      <c r="AA3900" t="s">
        <v>29</v>
      </c>
      <c r="AB3900" t="s">
        <v>30</v>
      </c>
    </row>
    <row r="3901" spans="1:28" x14ac:dyDescent="0.3">
      <c r="A3901" t="s">
        <v>10982</v>
      </c>
      <c r="B3901" t="s">
        <v>98</v>
      </c>
      <c r="C3901" t="s">
        <v>10983</v>
      </c>
      <c r="D3901" t="s">
        <v>1224</v>
      </c>
      <c r="E3901">
        <v>16</v>
      </c>
      <c r="F3901" t="s">
        <v>17465</v>
      </c>
      <c r="G3901">
        <v>2024</v>
      </c>
      <c r="H3901">
        <f t="shared" si="182"/>
        <v>45489</v>
      </c>
      <c r="I3901">
        <v>8</v>
      </c>
      <c r="J3901">
        <v>24</v>
      </c>
      <c r="K3901">
        <v>28</v>
      </c>
      <c r="L3901" t="s">
        <v>17466</v>
      </c>
      <c r="M3901">
        <f t="shared" si="180"/>
        <v>0.85032407407407407</v>
      </c>
      <c r="N3901" t="str">
        <f t="shared" si="181"/>
        <v>5-8 PM</v>
      </c>
      <c r="O3901">
        <v>2753.21</v>
      </c>
      <c r="P3901">
        <v>300</v>
      </c>
      <c r="Q3901">
        <v>287.7</v>
      </c>
      <c r="R3901">
        <v>12.3</v>
      </c>
      <c r="S3901">
        <v>2465.5100000000002</v>
      </c>
      <c r="T3901" t="s">
        <v>34</v>
      </c>
      <c r="U3901" t="s">
        <v>23</v>
      </c>
      <c r="V3901" t="s">
        <v>24</v>
      </c>
      <c r="W3901" t="s">
        <v>10984</v>
      </c>
      <c r="X3901" t="s">
        <v>26</v>
      </c>
      <c r="Y3901" t="s">
        <v>36</v>
      </c>
      <c r="Z3901" t="s">
        <v>28</v>
      </c>
      <c r="AA3901" t="s">
        <v>26</v>
      </c>
      <c r="AB3901" t="s">
        <v>30</v>
      </c>
    </row>
    <row r="3902" spans="1:28" x14ac:dyDescent="0.3">
      <c r="A3902" t="s">
        <v>10985</v>
      </c>
      <c r="B3902" t="s">
        <v>234</v>
      </c>
      <c r="C3902" t="s">
        <v>10986</v>
      </c>
      <c r="D3902" t="s">
        <v>225</v>
      </c>
      <c r="E3902">
        <v>16</v>
      </c>
      <c r="F3902" t="s">
        <v>17465</v>
      </c>
      <c r="G3902">
        <v>2024</v>
      </c>
      <c r="H3902">
        <f t="shared" si="182"/>
        <v>45489</v>
      </c>
      <c r="I3902">
        <v>8</v>
      </c>
      <c r="J3902">
        <v>23</v>
      </c>
      <c r="K3902">
        <v>35</v>
      </c>
      <c r="L3902" t="s">
        <v>17466</v>
      </c>
      <c r="M3902">
        <f t="shared" si="180"/>
        <v>0.84971064814814812</v>
      </c>
      <c r="N3902" t="str">
        <f t="shared" si="181"/>
        <v>5-8 PM</v>
      </c>
      <c r="O3902">
        <v>1194.48</v>
      </c>
      <c r="P3902">
        <v>829</v>
      </c>
      <c r="Q3902">
        <v>828</v>
      </c>
      <c r="R3902">
        <v>1</v>
      </c>
      <c r="S3902">
        <v>366.48</v>
      </c>
      <c r="T3902" t="s">
        <v>105</v>
      </c>
      <c r="U3902" t="s">
        <v>23</v>
      </c>
      <c r="V3902" t="s">
        <v>24</v>
      </c>
      <c r="W3902" t="s">
        <v>10987</v>
      </c>
      <c r="X3902" t="s">
        <v>26</v>
      </c>
      <c r="Y3902" t="s">
        <v>27</v>
      </c>
      <c r="Z3902" t="s">
        <v>28</v>
      </c>
      <c r="AA3902" t="s">
        <v>26</v>
      </c>
      <c r="AB3902" t="s">
        <v>30</v>
      </c>
    </row>
    <row r="3903" spans="1:28" x14ac:dyDescent="0.3">
      <c r="A3903" t="s">
        <v>10988</v>
      </c>
      <c r="B3903" t="s">
        <v>53</v>
      </c>
      <c r="C3903" t="s">
        <v>10989</v>
      </c>
      <c r="D3903" t="s">
        <v>50</v>
      </c>
      <c r="E3903">
        <v>16</v>
      </c>
      <c r="F3903" t="s">
        <v>17465</v>
      </c>
      <c r="G3903">
        <v>2024</v>
      </c>
      <c r="H3903">
        <f t="shared" si="182"/>
        <v>45489</v>
      </c>
      <c r="I3903">
        <v>8</v>
      </c>
      <c r="J3903">
        <v>22</v>
      </c>
      <c r="K3903">
        <v>58</v>
      </c>
      <c r="L3903" t="s">
        <v>17466</v>
      </c>
      <c r="M3903">
        <f t="shared" si="180"/>
        <v>0.84928240740740746</v>
      </c>
      <c r="N3903" t="str">
        <f t="shared" si="181"/>
        <v>5-8 PM</v>
      </c>
      <c r="O3903">
        <v>596.30999999999995</v>
      </c>
      <c r="P3903">
        <v>155</v>
      </c>
      <c r="Q3903">
        <v>148.80000000000001</v>
      </c>
      <c r="R3903">
        <v>6.2</v>
      </c>
      <c r="S3903">
        <v>447.51</v>
      </c>
      <c r="T3903" t="s">
        <v>34</v>
      </c>
      <c r="U3903" t="s">
        <v>23</v>
      </c>
      <c r="V3903" t="s">
        <v>24</v>
      </c>
      <c r="W3903" t="s">
        <v>10990</v>
      </c>
      <c r="X3903" t="s">
        <v>26</v>
      </c>
      <c r="Y3903" t="s">
        <v>36</v>
      </c>
      <c r="Z3903" t="s">
        <v>28</v>
      </c>
      <c r="AA3903" t="s">
        <v>29</v>
      </c>
      <c r="AB3903" t="s">
        <v>30</v>
      </c>
    </row>
    <row r="3904" spans="1:28" x14ac:dyDescent="0.3">
      <c r="A3904" t="s">
        <v>10991</v>
      </c>
      <c r="B3904" t="s">
        <v>98</v>
      </c>
      <c r="C3904" t="s">
        <v>3222</v>
      </c>
      <c r="D3904" t="s">
        <v>21</v>
      </c>
      <c r="E3904">
        <v>16</v>
      </c>
      <c r="F3904" t="s">
        <v>17465</v>
      </c>
      <c r="G3904">
        <v>2024</v>
      </c>
      <c r="H3904">
        <f t="shared" si="182"/>
        <v>45489</v>
      </c>
      <c r="I3904">
        <v>8</v>
      </c>
      <c r="J3904">
        <v>21</v>
      </c>
      <c r="K3904">
        <v>26</v>
      </c>
      <c r="L3904" t="s">
        <v>17466</v>
      </c>
      <c r="M3904">
        <f t="shared" si="180"/>
        <v>0.84821759259259266</v>
      </c>
      <c r="N3904" t="str">
        <f t="shared" si="181"/>
        <v>5-8 PM</v>
      </c>
      <c r="O3904">
        <v>2771.64</v>
      </c>
      <c r="P3904">
        <v>19</v>
      </c>
      <c r="Q3904">
        <v>18.43</v>
      </c>
      <c r="R3904">
        <v>0.56999999999999995</v>
      </c>
      <c r="S3904">
        <v>2753.21</v>
      </c>
      <c r="T3904" t="s">
        <v>34</v>
      </c>
      <c r="U3904" t="s">
        <v>23</v>
      </c>
      <c r="V3904" t="s">
        <v>24</v>
      </c>
      <c r="W3904" t="s">
        <v>10992</v>
      </c>
      <c r="X3904" t="s">
        <v>26</v>
      </c>
      <c r="Y3904" t="s">
        <v>36</v>
      </c>
      <c r="Z3904" t="s">
        <v>28</v>
      </c>
      <c r="AA3904" t="s">
        <v>29</v>
      </c>
      <c r="AB3904" t="s">
        <v>30</v>
      </c>
    </row>
    <row r="3905" spans="1:28" x14ac:dyDescent="0.3">
      <c r="A3905" t="s">
        <v>10993</v>
      </c>
      <c r="B3905" t="s">
        <v>94</v>
      </c>
      <c r="C3905" t="s">
        <v>10994</v>
      </c>
      <c r="D3905" t="s">
        <v>50</v>
      </c>
      <c r="E3905">
        <v>16</v>
      </c>
      <c r="F3905" t="s">
        <v>17465</v>
      </c>
      <c r="G3905">
        <v>2024</v>
      </c>
      <c r="H3905">
        <f t="shared" si="182"/>
        <v>45489</v>
      </c>
      <c r="I3905">
        <v>8</v>
      </c>
      <c r="J3905">
        <v>15</v>
      </c>
      <c r="K3905">
        <v>4</v>
      </c>
      <c r="L3905" t="s">
        <v>17466</v>
      </c>
      <c r="M3905">
        <f t="shared" si="180"/>
        <v>0.84379629629629627</v>
      </c>
      <c r="N3905" t="str">
        <f t="shared" si="181"/>
        <v>5-8 PM</v>
      </c>
      <c r="O3905">
        <v>758.35</v>
      </c>
      <c r="P3905">
        <v>369</v>
      </c>
      <c r="Q3905">
        <v>354.24</v>
      </c>
      <c r="R3905">
        <v>14.76</v>
      </c>
      <c r="S3905">
        <v>404.11</v>
      </c>
      <c r="T3905" t="s">
        <v>34</v>
      </c>
      <c r="U3905" t="s">
        <v>23</v>
      </c>
      <c r="V3905" t="s">
        <v>24</v>
      </c>
      <c r="W3905" t="s">
        <v>10995</v>
      </c>
      <c r="X3905" t="s">
        <v>26</v>
      </c>
      <c r="Y3905" t="s">
        <v>36</v>
      </c>
      <c r="Z3905" t="s">
        <v>28</v>
      </c>
      <c r="AA3905" t="s">
        <v>29</v>
      </c>
      <c r="AB3905" t="s">
        <v>30</v>
      </c>
    </row>
    <row r="3906" spans="1:28" x14ac:dyDescent="0.3">
      <c r="A3906" t="s">
        <v>10996</v>
      </c>
      <c r="B3906" t="s">
        <v>4263</v>
      </c>
      <c r="C3906" t="s">
        <v>5031</v>
      </c>
      <c r="D3906" t="s">
        <v>21</v>
      </c>
      <c r="E3906">
        <v>16</v>
      </c>
      <c r="F3906" t="s">
        <v>17465</v>
      </c>
      <c r="G3906">
        <v>2024</v>
      </c>
      <c r="H3906">
        <f t="shared" si="182"/>
        <v>45489</v>
      </c>
      <c r="I3906">
        <v>8</v>
      </c>
      <c r="J3906">
        <v>7</v>
      </c>
      <c r="K3906">
        <v>6</v>
      </c>
      <c r="L3906" t="s">
        <v>17466</v>
      </c>
      <c r="M3906">
        <f t="shared" ref="M3906:M3969" si="183">TIMEVALUE(TEXT(TIMEVALUE(I3906 &amp; ":" &amp; J3906 &amp; ":" &amp; K3906 &amp; " " &amp; L3906), "hh:mm:ss AM/PM"))</f>
        <v>0.83826388888888881</v>
      </c>
      <c r="N3906" t="str">
        <f t="shared" ref="N3906:N3969" si="184">IF(AND(HOUR(M3906)&gt;=0, HOUR(M3906)&lt;=4), "12-4 AM",
IF(AND(HOUR(M3906)&gt;=5, HOUR(M3906)&lt;=8), "5-8 AM",
IF(AND(HOUR(M3906)&gt;=9, HOUR(M3906)&lt;=12), "9 AM-12 PM",
IF(AND(HOUR(M3906)&gt;=13, HOUR(M3906)&lt;=16), "1-4 PM",
IF(AND(HOUR(M3906)&gt;=17, HOUR(M3906)&lt;=20), "5-8 PM",
IF(AND(HOUR(M3906)&gt;=21, HOUR(M3906)&lt;=23), "9-11 PM",
""))))))</f>
        <v>5-8 PM</v>
      </c>
      <c r="O3906">
        <v>983.44</v>
      </c>
      <c r="P3906">
        <v>19</v>
      </c>
      <c r="Q3906">
        <v>18.600000000000001</v>
      </c>
      <c r="R3906">
        <v>0.4</v>
      </c>
      <c r="S3906">
        <v>964.84</v>
      </c>
      <c r="T3906" t="s">
        <v>34</v>
      </c>
      <c r="U3906" t="s">
        <v>23</v>
      </c>
      <c r="V3906" t="s">
        <v>24</v>
      </c>
      <c r="W3906" t="s">
        <v>10997</v>
      </c>
      <c r="X3906" t="s">
        <v>26</v>
      </c>
      <c r="Y3906" t="s">
        <v>36</v>
      </c>
      <c r="Z3906" t="s">
        <v>28</v>
      </c>
      <c r="AA3906" t="s">
        <v>29</v>
      </c>
      <c r="AB3906" t="s">
        <v>30</v>
      </c>
    </row>
    <row r="3907" spans="1:28" x14ac:dyDescent="0.3">
      <c r="A3907" t="s">
        <v>10998</v>
      </c>
      <c r="B3907" t="s">
        <v>44</v>
      </c>
      <c r="C3907" t="s">
        <v>10999</v>
      </c>
      <c r="D3907" t="s">
        <v>74</v>
      </c>
      <c r="E3907">
        <v>16</v>
      </c>
      <c r="F3907" t="s">
        <v>17465</v>
      </c>
      <c r="G3907">
        <v>2024</v>
      </c>
      <c r="H3907">
        <f t="shared" ref="H3907:H3970" si="185">DATEVALUE(E3907 &amp;"-"&amp;F3907&amp;"-"&amp;G3907)</f>
        <v>45489</v>
      </c>
      <c r="I3907">
        <v>8</v>
      </c>
      <c r="J3907">
        <v>6</v>
      </c>
      <c r="K3907">
        <v>56</v>
      </c>
      <c r="L3907" t="s">
        <v>17466</v>
      </c>
      <c r="M3907">
        <f t="shared" si="183"/>
        <v>0.8381481481481482</v>
      </c>
      <c r="N3907" t="str">
        <f t="shared" si="184"/>
        <v>5-8 PM</v>
      </c>
      <c r="O3907">
        <v>411.97</v>
      </c>
      <c r="P3907">
        <v>299</v>
      </c>
      <c r="Q3907">
        <v>293.02</v>
      </c>
      <c r="R3907">
        <v>5.98</v>
      </c>
      <c r="S3907">
        <v>118.95</v>
      </c>
      <c r="T3907" t="s">
        <v>34</v>
      </c>
      <c r="U3907" t="s">
        <v>23</v>
      </c>
      <c r="V3907" t="s">
        <v>24</v>
      </c>
      <c r="W3907" t="s">
        <v>11000</v>
      </c>
      <c r="X3907" t="s">
        <v>26</v>
      </c>
      <c r="Y3907" t="s">
        <v>36</v>
      </c>
      <c r="Z3907" t="s">
        <v>28</v>
      </c>
      <c r="AA3907" t="s">
        <v>29</v>
      </c>
      <c r="AB3907" t="s">
        <v>30</v>
      </c>
    </row>
    <row r="3908" spans="1:28" x14ac:dyDescent="0.3">
      <c r="A3908" t="s">
        <v>11001</v>
      </c>
      <c r="B3908" t="s">
        <v>48</v>
      </c>
      <c r="C3908" t="s">
        <v>11002</v>
      </c>
      <c r="D3908" t="s">
        <v>21</v>
      </c>
      <c r="E3908">
        <v>16</v>
      </c>
      <c r="F3908" t="s">
        <v>17465</v>
      </c>
      <c r="G3908">
        <v>2024</v>
      </c>
      <c r="H3908">
        <f t="shared" si="185"/>
        <v>45489</v>
      </c>
      <c r="I3908">
        <v>8</v>
      </c>
      <c r="J3908">
        <v>6</v>
      </c>
      <c r="K3908">
        <v>3</v>
      </c>
      <c r="L3908" t="s">
        <v>17466</v>
      </c>
      <c r="M3908">
        <f t="shared" si="183"/>
        <v>0.83753472222222225</v>
      </c>
      <c r="N3908" t="str">
        <f t="shared" si="184"/>
        <v>5-8 PM</v>
      </c>
      <c r="O3908">
        <v>659.45</v>
      </c>
      <c r="P3908">
        <v>239</v>
      </c>
      <c r="Q3908">
        <v>231.83</v>
      </c>
      <c r="R3908">
        <v>7.17</v>
      </c>
      <c r="S3908">
        <v>427.62</v>
      </c>
      <c r="T3908" t="s">
        <v>34</v>
      </c>
      <c r="U3908" t="s">
        <v>23</v>
      </c>
      <c r="V3908" t="s">
        <v>24</v>
      </c>
      <c r="W3908" t="s">
        <v>11003</v>
      </c>
      <c r="X3908" t="s">
        <v>26</v>
      </c>
      <c r="Y3908" t="s">
        <v>36</v>
      </c>
      <c r="Z3908" t="s">
        <v>28</v>
      </c>
      <c r="AA3908" t="s">
        <v>29</v>
      </c>
      <c r="AB3908" t="s">
        <v>30</v>
      </c>
    </row>
    <row r="3909" spans="1:28" x14ac:dyDescent="0.3">
      <c r="A3909" t="s">
        <v>11004</v>
      </c>
      <c r="B3909" t="s">
        <v>98</v>
      </c>
      <c r="C3909" t="s">
        <v>11005</v>
      </c>
      <c r="D3909" t="s">
        <v>50</v>
      </c>
      <c r="E3909">
        <v>16</v>
      </c>
      <c r="F3909" t="s">
        <v>17465</v>
      </c>
      <c r="G3909">
        <v>2024</v>
      </c>
      <c r="H3909">
        <f t="shared" si="185"/>
        <v>45489</v>
      </c>
      <c r="I3909">
        <v>8</v>
      </c>
      <c r="J3909">
        <v>3</v>
      </c>
      <c r="K3909">
        <v>17</v>
      </c>
      <c r="L3909" t="s">
        <v>17466</v>
      </c>
      <c r="M3909">
        <f t="shared" si="183"/>
        <v>0.83561342592592591</v>
      </c>
      <c r="N3909" t="str">
        <f t="shared" si="184"/>
        <v>5-8 PM</v>
      </c>
      <c r="O3909">
        <v>3058.68</v>
      </c>
      <c r="P3909">
        <v>299</v>
      </c>
      <c r="Q3909">
        <v>287.04000000000002</v>
      </c>
      <c r="R3909">
        <v>11.96</v>
      </c>
      <c r="S3909">
        <v>2771.64</v>
      </c>
      <c r="T3909" t="s">
        <v>34</v>
      </c>
      <c r="U3909" t="s">
        <v>23</v>
      </c>
      <c r="V3909" t="s">
        <v>24</v>
      </c>
      <c r="W3909" t="s">
        <v>11006</v>
      </c>
      <c r="X3909" t="s">
        <v>26</v>
      </c>
      <c r="Y3909" t="s">
        <v>36</v>
      </c>
      <c r="Z3909" t="s">
        <v>28</v>
      </c>
      <c r="AA3909" t="s">
        <v>29</v>
      </c>
      <c r="AB3909" t="s">
        <v>30</v>
      </c>
    </row>
    <row r="3910" spans="1:28" x14ac:dyDescent="0.3">
      <c r="A3910" t="s">
        <v>11007</v>
      </c>
      <c r="B3910" t="s">
        <v>127</v>
      </c>
      <c r="C3910" t="s">
        <v>3756</v>
      </c>
      <c r="D3910" t="s">
        <v>74</v>
      </c>
      <c r="E3910">
        <v>16</v>
      </c>
      <c r="F3910" t="s">
        <v>17465</v>
      </c>
      <c r="G3910">
        <v>2024</v>
      </c>
      <c r="H3910">
        <f t="shared" si="185"/>
        <v>45489</v>
      </c>
      <c r="I3910">
        <v>8</v>
      </c>
      <c r="J3910">
        <v>1</v>
      </c>
      <c r="K3910">
        <v>42</v>
      </c>
      <c r="L3910" t="s">
        <v>17466</v>
      </c>
      <c r="M3910">
        <f t="shared" si="183"/>
        <v>0.83451388888888889</v>
      </c>
      <c r="N3910" t="str">
        <f t="shared" si="184"/>
        <v>5-8 PM</v>
      </c>
      <c r="O3910">
        <v>224.86</v>
      </c>
      <c r="P3910">
        <v>22</v>
      </c>
      <c r="Q3910">
        <v>21.56</v>
      </c>
      <c r="R3910">
        <v>0.44</v>
      </c>
      <c r="S3910">
        <v>203.3</v>
      </c>
      <c r="T3910" t="s">
        <v>34</v>
      </c>
      <c r="U3910" t="s">
        <v>23</v>
      </c>
      <c r="V3910" t="s">
        <v>24</v>
      </c>
      <c r="W3910" t="s">
        <v>11008</v>
      </c>
      <c r="X3910" t="s">
        <v>26</v>
      </c>
      <c r="Y3910" t="s">
        <v>36</v>
      </c>
      <c r="Z3910" t="s">
        <v>28</v>
      </c>
      <c r="AA3910" t="s">
        <v>37</v>
      </c>
      <c r="AB3910" t="s">
        <v>30</v>
      </c>
    </row>
    <row r="3911" spans="1:28" x14ac:dyDescent="0.3">
      <c r="A3911" t="s">
        <v>11009</v>
      </c>
      <c r="B3911" t="s">
        <v>57</v>
      </c>
      <c r="C3911" t="s">
        <v>11010</v>
      </c>
      <c r="D3911" t="s">
        <v>4528</v>
      </c>
      <c r="E3911">
        <v>16</v>
      </c>
      <c r="F3911" t="s">
        <v>17465</v>
      </c>
      <c r="G3911">
        <v>2024</v>
      </c>
      <c r="H3911">
        <f t="shared" si="185"/>
        <v>45489</v>
      </c>
      <c r="I3911">
        <v>7</v>
      </c>
      <c r="J3911">
        <v>55</v>
      </c>
      <c r="K3911">
        <v>0</v>
      </c>
      <c r="L3911" t="s">
        <v>17466</v>
      </c>
      <c r="M3911">
        <f t="shared" si="183"/>
        <v>0.82986111111111116</v>
      </c>
      <c r="N3911" t="str">
        <f t="shared" si="184"/>
        <v>5-8 PM</v>
      </c>
      <c r="O3911">
        <v>2125.2600000000002</v>
      </c>
      <c r="P3911">
        <v>1266</v>
      </c>
      <c r="Q3911">
        <v>1265</v>
      </c>
      <c r="R3911">
        <v>1</v>
      </c>
      <c r="S3911">
        <v>860.26</v>
      </c>
      <c r="T3911" t="s">
        <v>105</v>
      </c>
      <c r="U3911" t="s">
        <v>23</v>
      </c>
      <c r="V3911" t="s">
        <v>24</v>
      </c>
      <c r="W3911" t="s">
        <v>11011</v>
      </c>
      <c r="X3911" t="s">
        <v>26</v>
      </c>
      <c r="Y3911" t="s">
        <v>27</v>
      </c>
      <c r="Z3911" t="s">
        <v>28</v>
      </c>
      <c r="AA3911" t="s">
        <v>26</v>
      </c>
      <c r="AB3911" t="s">
        <v>30</v>
      </c>
    </row>
    <row r="3912" spans="1:28" x14ac:dyDescent="0.3">
      <c r="A3912" t="s">
        <v>11012</v>
      </c>
      <c r="B3912" t="s">
        <v>117</v>
      </c>
      <c r="C3912" t="s">
        <v>11013</v>
      </c>
      <c r="D3912" t="s">
        <v>21</v>
      </c>
      <c r="E3912">
        <v>16</v>
      </c>
      <c r="F3912" t="s">
        <v>17465</v>
      </c>
      <c r="G3912">
        <v>2024</v>
      </c>
      <c r="H3912">
        <f t="shared" si="185"/>
        <v>45489</v>
      </c>
      <c r="I3912">
        <v>7</v>
      </c>
      <c r="J3912">
        <v>49</v>
      </c>
      <c r="K3912">
        <v>47</v>
      </c>
      <c r="L3912" t="s">
        <v>17466</v>
      </c>
      <c r="M3912">
        <f t="shared" si="183"/>
        <v>0.826238425925926</v>
      </c>
      <c r="N3912" t="str">
        <f t="shared" si="184"/>
        <v>5-8 PM</v>
      </c>
      <c r="O3912">
        <v>240</v>
      </c>
      <c r="P3912">
        <v>19</v>
      </c>
      <c r="Q3912">
        <v>18.43</v>
      </c>
      <c r="R3912">
        <v>0.56999999999999995</v>
      </c>
      <c r="S3912">
        <v>221.57</v>
      </c>
      <c r="T3912" t="s">
        <v>34</v>
      </c>
      <c r="U3912" t="s">
        <v>23</v>
      </c>
      <c r="V3912" t="s">
        <v>24</v>
      </c>
      <c r="W3912" t="s">
        <v>11014</v>
      </c>
      <c r="X3912" t="s">
        <v>26</v>
      </c>
      <c r="Y3912" t="s">
        <v>36</v>
      </c>
      <c r="Z3912" t="s">
        <v>28</v>
      </c>
      <c r="AA3912" t="s">
        <v>29</v>
      </c>
      <c r="AB3912" t="s">
        <v>30</v>
      </c>
    </row>
    <row r="3913" spans="1:28" x14ac:dyDescent="0.3">
      <c r="A3913" t="s">
        <v>11015</v>
      </c>
      <c r="B3913" t="s">
        <v>57</v>
      </c>
      <c r="C3913" t="s">
        <v>11016</v>
      </c>
      <c r="D3913" t="s">
        <v>74</v>
      </c>
      <c r="E3913">
        <v>16</v>
      </c>
      <c r="F3913" t="s">
        <v>17465</v>
      </c>
      <c r="G3913">
        <v>2024</v>
      </c>
      <c r="H3913">
        <f t="shared" si="185"/>
        <v>45489</v>
      </c>
      <c r="I3913">
        <v>7</v>
      </c>
      <c r="J3913">
        <v>47</v>
      </c>
      <c r="K3913">
        <v>17</v>
      </c>
      <c r="L3913" t="s">
        <v>17466</v>
      </c>
      <c r="M3913">
        <f t="shared" si="183"/>
        <v>0.82450231481481484</v>
      </c>
      <c r="N3913" t="str">
        <f t="shared" si="184"/>
        <v>5-8 PM</v>
      </c>
      <c r="O3913">
        <v>415.29</v>
      </c>
      <c r="P3913">
        <v>299</v>
      </c>
      <c r="Q3913">
        <v>290.02999999999997</v>
      </c>
      <c r="R3913">
        <v>8.9700000000000006</v>
      </c>
      <c r="S3913">
        <v>125.26</v>
      </c>
      <c r="T3913" t="s">
        <v>34</v>
      </c>
      <c r="U3913" t="s">
        <v>23</v>
      </c>
      <c r="V3913" t="s">
        <v>24</v>
      </c>
      <c r="W3913" t="s">
        <v>11017</v>
      </c>
      <c r="X3913" t="s">
        <v>26</v>
      </c>
      <c r="Y3913" t="s">
        <v>36</v>
      </c>
      <c r="Z3913" t="s">
        <v>28</v>
      </c>
      <c r="AA3913" t="s">
        <v>26</v>
      </c>
      <c r="AB3913" t="s">
        <v>30</v>
      </c>
    </row>
    <row r="3914" spans="1:28" x14ac:dyDescent="0.3">
      <c r="A3914" t="s">
        <v>11018</v>
      </c>
      <c r="B3914" t="s">
        <v>1481</v>
      </c>
      <c r="C3914" t="s">
        <v>11019</v>
      </c>
      <c r="D3914" t="s">
        <v>21</v>
      </c>
      <c r="E3914">
        <v>16</v>
      </c>
      <c r="F3914" t="s">
        <v>17465</v>
      </c>
      <c r="G3914">
        <v>2024</v>
      </c>
      <c r="H3914">
        <f t="shared" si="185"/>
        <v>45489</v>
      </c>
      <c r="I3914">
        <v>7</v>
      </c>
      <c r="J3914">
        <v>47</v>
      </c>
      <c r="K3914">
        <v>1</v>
      </c>
      <c r="L3914" t="s">
        <v>17466</v>
      </c>
      <c r="M3914">
        <f t="shared" si="183"/>
        <v>0.82431712962962955</v>
      </c>
      <c r="N3914" t="str">
        <f t="shared" si="184"/>
        <v>5-8 PM</v>
      </c>
      <c r="O3914">
        <v>1426.37</v>
      </c>
      <c r="P3914">
        <v>29</v>
      </c>
      <c r="Q3914">
        <v>28.13</v>
      </c>
      <c r="R3914">
        <v>0.87</v>
      </c>
      <c r="S3914">
        <v>1398.24</v>
      </c>
      <c r="T3914" t="s">
        <v>34</v>
      </c>
      <c r="U3914" t="s">
        <v>23</v>
      </c>
      <c r="V3914" t="s">
        <v>24</v>
      </c>
      <c r="W3914" t="s">
        <v>11020</v>
      </c>
      <c r="X3914" t="s">
        <v>26</v>
      </c>
      <c r="Y3914" t="s">
        <v>36</v>
      </c>
      <c r="Z3914" t="s">
        <v>28</v>
      </c>
      <c r="AA3914" t="s">
        <v>29</v>
      </c>
      <c r="AB3914" t="s">
        <v>30</v>
      </c>
    </row>
    <row r="3915" spans="1:28" x14ac:dyDescent="0.3">
      <c r="A3915" t="s">
        <v>11021</v>
      </c>
      <c r="B3915" t="s">
        <v>102</v>
      </c>
      <c r="C3915" t="s">
        <v>11022</v>
      </c>
      <c r="D3915" t="s">
        <v>21</v>
      </c>
      <c r="E3915">
        <v>16</v>
      </c>
      <c r="F3915" t="s">
        <v>17465</v>
      </c>
      <c r="G3915">
        <v>2024</v>
      </c>
      <c r="H3915">
        <f t="shared" si="185"/>
        <v>45489</v>
      </c>
      <c r="I3915">
        <v>7</v>
      </c>
      <c r="J3915">
        <v>44</v>
      </c>
      <c r="K3915">
        <v>28</v>
      </c>
      <c r="L3915" t="s">
        <v>17466</v>
      </c>
      <c r="M3915">
        <f t="shared" si="183"/>
        <v>0.82254629629629628</v>
      </c>
      <c r="N3915" t="str">
        <f t="shared" si="184"/>
        <v>5-8 PM</v>
      </c>
      <c r="O3915">
        <v>3351.13</v>
      </c>
      <c r="P3915">
        <v>299</v>
      </c>
      <c r="Q3915">
        <v>292.72000000000003</v>
      </c>
      <c r="R3915">
        <v>6.28</v>
      </c>
      <c r="S3915">
        <v>3058.41</v>
      </c>
      <c r="T3915" t="s">
        <v>34</v>
      </c>
      <c r="U3915" t="s">
        <v>23</v>
      </c>
      <c r="V3915" t="s">
        <v>24</v>
      </c>
      <c r="W3915" t="s">
        <v>11023</v>
      </c>
      <c r="X3915" t="s">
        <v>26</v>
      </c>
      <c r="Y3915" t="s">
        <v>27</v>
      </c>
      <c r="Z3915" t="s">
        <v>28</v>
      </c>
      <c r="AA3915" t="s">
        <v>29</v>
      </c>
      <c r="AB3915" t="s">
        <v>30</v>
      </c>
    </row>
    <row r="3916" spans="1:28" x14ac:dyDescent="0.3">
      <c r="A3916" t="s">
        <v>11024</v>
      </c>
      <c r="B3916" t="s">
        <v>2654</v>
      </c>
      <c r="C3916" t="s">
        <v>11022</v>
      </c>
      <c r="D3916" t="s">
        <v>21</v>
      </c>
      <c r="E3916">
        <v>16</v>
      </c>
      <c r="F3916" t="s">
        <v>17465</v>
      </c>
      <c r="G3916">
        <v>2024</v>
      </c>
      <c r="H3916">
        <f t="shared" si="185"/>
        <v>45489</v>
      </c>
      <c r="I3916">
        <v>7</v>
      </c>
      <c r="J3916">
        <v>43</v>
      </c>
      <c r="K3916">
        <v>14</v>
      </c>
      <c r="L3916" t="s">
        <v>17466</v>
      </c>
      <c r="M3916">
        <f t="shared" si="183"/>
        <v>0.82168981481481485</v>
      </c>
      <c r="N3916" t="str">
        <f t="shared" si="184"/>
        <v>5-8 PM</v>
      </c>
      <c r="O3916">
        <v>362.61</v>
      </c>
      <c r="P3916">
        <v>299</v>
      </c>
      <c r="Q3916">
        <v>292.72000000000003</v>
      </c>
      <c r="R3916">
        <v>6.28</v>
      </c>
      <c r="S3916">
        <v>69.89</v>
      </c>
      <c r="T3916" t="s">
        <v>22</v>
      </c>
      <c r="U3916" t="s">
        <v>23</v>
      </c>
      <c r="V3916" t="s">
        <v>24</v>
      </c>
      <c r="W3916" t="s">
        <v>11023</v>
      </c>
      <c r="X3916" t="s">
        <v>26</v>
      </c>
      <c r="Y3916" t="s">
        <v>36</v>
      </c>
      <c r="Z3916" t="s">
        <v>28</v>
      </c>
      <c r="AA3916" t="s">
        <v>29</v>
      </c>
      <c r="AB3916" t="s">
        <v>30</v>
      </c>
    </row>
    <row r="3917" spans="1:28" x14ac:dyDescent="0.3">
      <c r="A3917" t="s">
        <v>11025</v>
      </c>
      <c r="B3917" t="s">
        <v>57</v>
      </c>
      <c r="C3917" t="s">
        <v>5819</v>
      </c>
      <c r="D3917" t="s">
        <v>21</v>
      </c>
      <c r="E3917">
        <v>16</v>
      </c>
      <c r="F3917" t="s">
        <v>17465</v>
      </c>
      <c r="G3917">
        <v>2024</v>
      </c>
      <c r="H3917">
        <f t="shared" si="185"/>
        <v>45489</v>
      </c>
      <c r="I3917">
        <v>7</v>
      </c>
      <c r="J3917">
        <v>42</v>
      </c>
      <c r="K3917">
        <v>28</v>
      </c>
      <c r="L3917" t="s">
        <v>17466</v>
      </c>
      <c r="M3917">
        <f t="shared" si="183"/>
        <v>0.82115740740740739</v>
      </c>
      <c r="N3917" t="str">
        <f t="shared" si="184"/>
        <v>5-8 PM</v>
      </c>
      <c r="O3917">
        <v>433.72</v>
      </c>
      <c r="P3917">
        <v>19</v>
      </c>
      <c r="Q3917">
        <v>18.43</v>
      </c>
      <c r="R3917">
        <v>0.56999999999999995</v>
      </c>
      <c r="S3917">
        <v>415.29</v>
      </c>
      <c r="T3917" t="s">
        <v>34</v>
      </c>
      <c r="U3917" t="s">
        <v>23</v>
      </c>
      <c r="V3917" t="s">
        <v>24</v>
      </c>
      <c r="W3917" t="s">
        <v>11026</v>
      </c>
      <c r="X3917" t="s">
        <v>26</v>
      </c>
      <c r="Y3917" t="s">
        <v>27</v>
      </c>
      <c r="Z3917" t="s">
        <v>28</v>
      </c>
      <c r="AA3917" t="s">
        <v>29</v>
      </c>
      <c r="AB3917" t="s">
        <v>30</v>
      </c>
    </row>
    <row r="3918" spans="1:28" x14ac:dyDescent="0.3">
      <c r="A3918" t="s">
        <v>11027</v>
      </c>
      <c r="B3918" t="s">
        <v>1215</v>
      </c>
      <c r="C3918" t="s">
        <v>1590</v>
      </c>
      <c r="D3918" t="s">
        <v>21</v>
      </c>
      <c r="E3918">
        <v>16</v>
      </c>
      <c r="F3918" t="s">
        <v>17465</v>
      </c>
      <c r="G3918">
        <v>2024</v>
      </c>
      <c r="H3918">
        <f t="shared" si="185"/>
        <v>45489</v>
      </c>
      <c r="I3918">
        <v>7</v>
      </c>
      <c r="J3918">
        <v>42</v>
      </c>
      <c r="K3918">
        <v>10</v>
      </c>
      <c r="L3918" t="s">
        <v>17466</v>
      </c>
      <c r="M3918">
        <f t="shared" si="183"/>
        <v>0.82094907407407414</v>
      </c>
      <c r="N3918" t="str">
        <f t="shared" si="184"/>
        <v>5-8 PM</v>
      </c>
      <c r="O3918">
        <v>910.98</v>
      </c>
      <c r="P3918">
        <v>29</v>
      </c>
      <c r="Q3918">
        <v>28.13</v>
      </c>
      <c r="R3918">
        <v>0.87</v>
      </c>
      <c r="S3918">
        <v>882.85</v>
      </c>
      <c r="T3918" t="s">
        <v>34</v>
      </c>
      <c r="U3918" t="s">
        <v>23</v>
      </c>
      <c r="V3918" t="s">
        <v>24</v>
      </c>
      <c r="W3918" t="s">
        <v>11028</v>
      </c>
      <c r="X3918" t="s">
        <v>26</v>
      </c>
      <c r="Y3918" t="s">
        <v>27</v>
      </c>
      <c r="Z3918" t="s">
        <v>28</v>
      </c>
      <c r="AA3918" t="s">
        <v>29</v>
      </c>
      <c r="AB3918" t="s">
        <v>30</v>
      </c>
    </row>
    <row r="3919" spans="1:28" x14ac:dyDescent="0.3">
      <c r="A3919" t="s">
        <v>11029</v>
      </c>
      <c r="B3919" t="s">
        <v>167</v>
      </c>
      <c r="C3919" t="s">
        <v>2056</v>
      </c>
      <c r="D3919" t="s">
        <v>21</v>
      </c>
      <c r="E3919">
        <v>16</v>
      </c>
      <c r="F3919" t="s">
        <v>17465</v>
      </c>
      <c r="G3919">
        <v>2024</v>
      </c>
      <c r="H3919">
        <f t="shared" si="185"/>
        <v>45489</v>
      </c>
      <c r="I3919">
        <v>7</v>
      </c>
      <c r="J3919">
        <v>41</v>
      </c>
      <c r="K3919">
        <v>30</v>
      </c>
      <c r="L3919" t="s">
        <v>17466</v>
      </c>
      <c r="M3919">
        <f t="shared" si="183"/>
        <v>0.82048611111111114</v>
      </c>
      <c r="N3919" t="str">
        <f t="shared" si="184"/>
        <v>5-8 PM</v>
      </c>
      <c r="O3919">
        <v>750.94</v>
      </c>
      <c r="P3919">
        <v>19</v>
      </c>
      <c r="Q3919">
        <v>18.43</v>
      </c>
      <c r="R3919">
        <v>0.56999999999999995</v>
      </c>
      <c r="S3919">
        <v>732.51</v>
      </c>
      <c r="T3919" t="s">
        <v>34</v>
      </c>
      <c r="U3919" t="s">
        <v>23</v>
      </c>
      <c r="V3919" t="s">
        <v>24</v>
      </c>
      <c r="W3919" t="s">
        <v>11030</v>
      </c>
      <c r="X3919" t="s">
        <v>26</v>
      </c>
      <c r="Y3919" t="s">
        <v>36</v>
      </c>
      <c r="Z3919" t="s">
        <v>28</v>
      </c>
      <c r="AA3919" t="s">
        <v>29</v>
      </c>
      <c r="AB3919" t="s">
        <v>30</v>
      </c>
    </row>
    <row r="3920" spans="1:28" x14ac:dyDescent="0.3">
      <c r="A3920" t="s">
        <v>11031</v>
      </c>
      <c r="B3920" t="s">
        <v>1543</v>
      </c>
      <c r="C3920" t="s">
        <v>1645</v>
      </c>
      <c r="D3920" t="s">
        <v>74</v>
      </c>
      <c r="E3920">
        <v>16</v>
      </c>
      <c r="F3920" t="s">
        <v>17465</v>
      </c>
      <c r="G3920">
        <v>2024</v>
      </c>
      <c r="H3920">
        <f t="shared" si="185"/>
        <v>45489</v>
      </c>
      <c r="I3920">
        <v>7</v>
      </c>
      <c r="J3920">
        <v>41</v>
      </c>
      <c r="K3920">
        <v>20</v>
      </c>
      <c r="L3920" t="s">
        <v>17466</v>
      </c>
      <c r="M3920">
        <f t="shared" si="183"/>
        <v>0.82037037037037042</v>
      </c>
      <c r="N3920" t="str">
        <f t="shared" si="184"/>
        <v>5-8 PM</v>
      </c>
      <c r="O3920">
        <v>43.85</v>
      </c>
      <c r="P3920">
        <v>22</v>
      </c>
      <c r="Q3920">
        <v>21.34</v>
      </c>
      <c r="R3920">
        <v>0.66</v>
      </c>
      <c r="S3920">
        <v>22.51</v>
      </c>
      <c r="T3920" t="s">
        <v>34</v>
      </c>
      <c r="U3920" t="s">
        <v>23</v>
      </c>
      <c r="V3920" t="s">
        <v>24</v>
      </c>
      <c r="W3920" t="s">
        <v>11032</v>
      </c>
      <c r="X3920" t="s">
        <v>26</v>
      </c>
      <c r="Y3920" t="s">
        <v>36</v>
      </c>
      <c r="Z3920" t="s">
        <v>28</v>
      </c>
      <c r="AA3920" t="s">
        <v>29</v>
      </c>
      <c r="AB3920" t="s">
        <v>30</v>
      </c>
    </row>
    <row r="3921" spans="1:28" x14ac:dyDescent="0.3">
      <c r="A3921" t="s">
        <v>11033</v>
      </c>
      <c r="B3921" t="s">
        <v>127</v>
      </c>
      <c r="C3921" t="s">
        <v>11034</v>
      </c>
      <c r="D3921" t="s">
        <v>182</v>
      </c>
      <c r="E3921">
        <v>16</v>
      </c>
      <c r="F3921" t="s">
        <v>17465</v>
      </c>
      <c r="G3921">
        <v>2024</v>
      </c>
      <c r="H3921">
        <f t="shared" si="185"/>
        <v>45489</v>
      </c>
      <c r="I3921">
        <v>7</v>
      </c>
      <c r="J3921">
        <v>35</v>
      </c>
      <c r="K3921">
        <v>43</v>
      </c>
      <c r="L3921" t="s">
        <v>17466</v>
      </c>
      <c r="M3921">
        <f t="shared" si="183"/>
        <v>0.81646990740740744</v>
      </c>
      <c r="N3921" t="str">
        <f t="shared" si="184"/>
        <v>5-8 PM</v>
      </c>
      <c r="O3921">
        <v>471.57</v>
      </c>
      <c r="P3921">
        <v>255</v>
      </c>
      <c r="Q3921">
        <v>246.71</v>
      </c>
      <c r="R3921">
        <v>8.2899999999999991</v>
      </c>
      <c r="S3921">
        <v>224.86</v>
      </c>
      <c r="T3921" t="s">
        <v>34</v>
      </c>
      <c r="U3921" t="s">
        <v>23</v>
      </c>
      <c r="V3921" t="s">
        <v>24</v>
      </c>
      <c r="W3921" t="s">
        <v>11035</v>
      </c>
      <c r="X3921" t="s">
        <v>26</v>
      </c>
      <c r="Y3921" t="s">
        <v>27</v>
      </c>
      <c r="Z3921" t="s">
        <v>28</v>
      </c>
      <c r="AA3921" t="s">
        <v>26</v>
      </c>
      <c r="AB3921" t="s">
        <v>30</v>
      </c>
    </row>
    <row r="3922" spans="1:28" x14ac:dyDescent="0.3">
      <c r="A3922" t="s">
        <v>11036</v>
      </c>
      <c r="B3922" t="s">
        <v>127</v>
      </c>
      <c r="C3922" t="s">
        <v>11037</v>
      </c>
      <c r="D3922" t="s">
        <v>21</v>
      </c>
      <c r="E3922">
        <v>16</v>
      </c>
      <c r="F3922" t="s">
        <v>17465</v>
      </c>
      <c r="G3922">
        <v>2024</v>
      </c>
      <c r="H3922">
        <f t="shared" si="185"/>
        <v>45489</v>
      </c>
      <c r="I3922">
        <v>7</v>
      </c>
      <c r="J3922">
        <v>35</v>
      </c>
      <c r="K3922">
        <v>41</v>
      </c>
      <c r="L3922" t="s">
        <v>17466</v>
      </c>
      <c r="M3922">
        <f t="shared" si="183"/>
        <v>0.81644675925925936</v>
      </c>
      <c r="N3922" t="str">
        <f t="shared" si="184"/>
        <v>5-8 PM</v>
      </c>
      <c r="O3922">
        <v>499.96</v>
      </c>
      <c r="P3922">
        <v>29</v>
      </c>
      <c r="Q3922">
        <v>28.39</v>
      </c>
      <c r="R3922">
        <v>0.61</v>
      </c>
      <c r="S3922">
        <v>471.57</v>
      </c>
      <c r="T3922" t="s">
        <v>34</v>
      </c>
      <c r="U3922" t="s">
        <v>23</v>
      </c>
      <c r="V3922" t="s">
        <v>24</v>
      </c>
      <c r="W3922" t="s">
        <v>11038</v>
      </c>
      <c r="X3922" t="s">
        <v>26</v>
      </c>
      <c r="Y3922" t="s">
        <v>36</v>
      </c>
      <c r="Z3922" t="s">
        <v>28</v>
      </c>
      <c r="AA3922" t="s">
        <v>29</v>
      </c>
      <c r="AB3922" t="s">
        <v>30</v>
      </c>
    </row>
    <row r="3923" spans="1:28" x14ac:dyDescent="0.3">
      <c r="A3923" t="s">
        <v>11039</v>
      </c>
      <c r="B3923" t="s">
        <v>102</v>
      </c>
      <c r="C3923" t="s">
        <v>11040</v>
      </c>
      <c r="D3923" t="s">
        <v>21</v>
      </c>
      <c r="E3923">
        <v>16</v>
      </c>
      <c r="F3923" t="s">
        <v>17465</v>
      </c>
      <c r="G3923">
        <v>2024</v>
      </c>
      <c r="H3923">
        <f t="shared" si="185"/>
        <v>45489</v>
      </c>
      <c r="I3923">
        <v>7</v>
      </c>
      <c r="J3923">
        <v>34</v>
      </c>
      <c r="K3923">
        <v>52</v>
      </c>
      <c r="L3923" t="s">
        <v>17466</v>
      </c>
      <c r="M3923">
        <f t="shared" si="183"/>
        <v>0.81587962962962957</v>
      </c>
      <c r="N3923" t="str">
        <f t="shared" si="184"/>
        <v>5-8 PM</v>
      </c>
      <c r="O3923">
        <v>705.24</v>
      </c>
      <c r="P3923">
        <v>349</v>
      </c>
      <c r="Q3923">
        <v>341.67</v>
      </c>
      <c r="R3923">
        <v>7.33</v>
      </c>
      <c r="S3923">
        <v>363.57</v>
      </c>
      <c r="T3923" t="s">
        <v>34</v>
      </c>
      <c r="U3923" t="s">
        <v>23</v>
      </c>
      <c r="V3923" t="s">
        <v>24</v>
      </c>
      <c r="W3923" t="s">
        <v>11041</v>
      </c>
      <c r="X3923" t="s">
        <v>26</v>
      </c>
      <c r="Y3923" t="s">
        <v>27</v>
      </c>
      <c r="Z3923" t="s">
        <v>28</v>
      </c>
      <c r="AA3923" t="s">
        <v>37</v>
      </c>
      <c r="AB3923" t="s">
        <v>30</v>
      </c>
    </row>
    <row r="3924" spans="1:28" x14ac:dyDescent="0.3">
      <c r="A3924" t="s">
        <v>11042</v>
      </c>
      <c r="B3924" t="s">
        <v>102</v>
      </c>
      <c r="C3924" t="s">
        <v>11043</v>
      </c>
      <c r="D3924" t="s">
        <v>50</v>
      </c>
      <c r="E3924">
        <v>16</v>
      </c>
      <c r="F3924" t="s">
        <v>17465</v>
      </c>
      <c r="G3924">
        <v>2024</v>
      </c>
      <c r="H3924">
        <f t="shared" si="185"/>
        <v>45489</v>
      </c>
      <c r="I3924">
        <v>7</v>
      </c>
      <c r="J3924">
        <v>33</v>
      </c>
      <c r="K3924">
        <v>46</v>
      </c>
      <c r="L3924" t="s">
        <v>17466</v>
      </c>
      <c r="M3924">
        <f t="shared" si="183"/>
        <v>0.81511574074074078</v>
      </c>
      <c r="N3924" t="str">
        <f t="shared" si="184"/>
        <v>5-8 PM</v>
      </c>
      <c r="O3924">
        <v>897.87</v>
      </c>
      <c r="P3924">
        <v>199</v>
      </c>
      <c r="Q3924">
        <v>192.63</v>
      </c>
      <c r="R3924">
        <v>6.37</v>
      </c>
      <c r="S3924">
        <v>705.24</v>
      </c>
      <c r="T3924" t="s">
        <v>34</v>
      </c>
      <c r="U3924" t="s">
        <v>23</v>
      </c>
      <c r="V3924" t="s">
        <v>24</v>
      </c>
      <c r="W3924" t="s">
        <v>11044</v>
      </c>
      <c r="X3924" t="s">
        <v>26</v>
      </c>
      <c r="Y3924" t="s">
        <v>27</v>
      </c>
      <c r="Z3924" t="s">
        <v>28</v>
      </c>
      <c r="AA3924" t="s">
        <v>37</v>
      </c>
      <c r="AB3924" t="s">
        <v>30</v>
      </c>
    </row>
    <row r="3925" spans="1:28" x14ac:dyDescent="0.3">
      <c r="A3925" t="s">
        <v>11045</v>
      </c>
      <c r="B3925" t="s">
        <v>102</v>
      </c>
      <c r="C3925" t="s">
        <v>11046</v>
      </c>
      <c r="D3925" t="s">
        <v>74</v>
      </c>
      <c r="E3925">
        <v>16</v>
      </c>
      <c r="F3925" t="s">
        <v>17465</v>
      </c>
      <c r="G3925">
        <v>2024</v>
      </c>
      <c r="H3925">
        <f t="shared" si="185"/>
        <v>45489</v>
      </c>
      <c r="I3925">
        <v>7</v>
      </c>
      <c r="J3925">
        <v>33</v>
      </c>
      <c r="K3925">
        <v>18</v>
      </c>
      <c r="L3925" t="s">
        <v>17466</v>
      </c>
      <c r="M3925">
        <f t="shared" si="183"/>
        <v>0.81479166666666669</v>
      </c>
      <c r="N3925" t="str">
        <f t="shared" si="184"/>
        <v>5-8 PM</v>
      </c>
      <c r="O3925">
        <v>1190.8900000000001</v>
      </c>
      <c r="P3925">
        <v>299</v>
      </c>
      <c r="Q3925">
        <v>293.02</v>
      </c>
      <c r="R3925">
        <v>5.98</v>
      </c>
      <c r="S3925">
        <v>897.87</v>
      </c>
      <c r="T3925" t="s">
        <v>34</v>
      </c>
      <c r="U3925" t="s">
        <v>23</v>
      </c>
      <c r="V3925" t="s">
        <v>24</v>
      </c>
      <c r="W3925" t="s">
        <v>11047</v>
      </c>
      <c r="X3925" t="s">
        <v>26</v>
      </c>
      <c r="Y3925" t="s">
        <v>27</v>
      </c>
      <c r="Z3925" t="s">
        <v>28</v>
      </c>
      <c r="AA3925" t="s">
        <v>29</v>
      </c>
      <c r="AB3925" t="s">
        <v>30</v>
      </c>
    </row>
    <row r="3926" spans="1:28" x14ac:dyDescent="0.3">
      <c r="A3926" t="s">
        <v>11048</v>
      </c>
      <c r="B3926" t="s">
        <v>127</v>
      </c>
      <c r="C3926" t="s">
        <v>11034</v>
      </c>
      <c r="D3926" t="s">
        <v>182</v>
      </c>
      <c r="E3926">
        <v>16</v>
      </c>
      <c r="F3926" t="s">
        <v>17465</v>
      </c>
      <c r="G3926">
        <v>2024</v>
      </c>
      <c r="H3926">
        <f t="shared" si="185"/>
        <v>45489</v>
      </c>
      <c r="I3926">
        <v>7</v>
      </c>
      <c r="J3926">
        <v>26</v>
      </c>
      <c r="K3926">
        <v>34</v>
      </c>
      <c r="L3926" t="s">
        <v>17466</v>
      </c>
      <c r="M3926">
        <f t="shared" si="183"/>
        <v>0.81011574074074078</v>
      </c>
      <c r="N3926" t="str">
        <f t="shared" si="184"/>
        <v>5-8 PM</v>
      </c>
      <c r="O3926">
        <v>499.96</v>
      </c>
      <c r="P3926">
        <v>255</v>
      </c>
      <c r="Q3926">
        <v>246.71</v>
      </c>
      <c r="R3926">
        <v>0</v>
      </c>
      <c r="S3926">
        <v>253.25</v>
      </c>
      <c r="T3926" t="s">
        <v>34</v>
      </c>
      <c r="U3926" t="s">
        <v>198</v>
      </c>
      <c r="V3926" t="s">
        <v>24</v>
      </c>
      <c r="W3926" t="s">
        <v>1489</v>
      </c>
      <c r="X3926" t="s">
        <v>26</v>
      </c>
      <c r="Y3926" t="s">
        <v>27</v>
      </c>
      <c r="Z3926" t="s">
        <v>28</v>
      </c>
      <c r="AA3926" t="s">
        <v>26</v>
      </c>
      <c r="AB3926" t="s">
        <v>30</v>
      </c>
    </row>
    <row r="3927" spans="1:28" x14ac:dyDescent="0.3">
      <c r="A3927" t="s">
        <v>11049</v>
      </c>
      <c r="B3927" t="s">
        <v>127</v>
      </c>
      <c r="C3927" t="s">
        <v>11040</v>
      </c>
      <c r="D3927" t="s">
        <v>21</v>
      </c>
      <c r="E3927">
        <v>16</v>
      </c>
      <c r="F3927" t="s">
        <v>17465</v>
      </c>
      <c r="G3927">
        <v>2024</v>
      </c>
      <c r="H3927">
        <f t="shared" si="185"/>
        <v>45489</v>
      </c>
      <c r="I3927">
        <v>7</v>
      </c>
      <c r="J3927">
        <v>24</v>
      </c>
      <c r="K3927">
        <v>41</v>
      </c>
      <c r="L3927" t="s">
        <v>17466</v>
      </c>
      <c r="M3927">
        <f t="shared" si="183"/>
        <v>0.80880787037037039</v>
      </c>
      <c r="N3927" t="str">
        <f t="shared" si="184"/>
        <v>5-8 PM</v>
      </c>
      <c r="O3927">
        <v>841.63</v>
      </c>
      <c r="P3927">
        <v>349</v>
      </c>
      <c r="Q3927">
        <v>341.67</v>
      </c>
      <c r="R3927">
        <v>7.33</v>
      </c>
      <c r="S3927">
        <v>499.96</v>
      </c>
      <c r="T3927" t="s">
        <v>22</v>
      </c>
      <c r="U3927" t="s">
        <v>23</v>
      </c>
      <c r="V3927" t="s">
        <v>24</v>
      </c>
      <c r="W3927" t="s">
        <v>11050</v>
      </c>
      <c r="X3927" t="s">
        <v>26</v>
      </c>
      <c r="Y3927" t="s">
        <v>36</v>
      </c>
      <c r="Z3927" t="s">
        <v>28</v>
      </c>
      <c r="AA3927" t="s">
        <v>37</v>
      </c>
      <c r="AB3927" t="s">
        <v>30</v>
      </c>
    </row>
    <row r="3928" spans="1:28" x14ac:dyDescent="0.3">
      <c r="A3928" t="s">
        <v>11051</v>
      </c>
      <c r="B3928" t="s">
        <v>1537</v>
      </c>
      <c r="C3928" t="s">
        <v>11043</v>
      </c>
      <c r="D3928" t="s">
        <v>50</v>
      </c>
      <c r="E3928">
        <v>16</v>
      </c>
      <c r="F3928" t="s">
        <v>17465</v>
      </c>
      <c r="G3928">
        <v>2024</v>
      </c>
      <c r="H3928">
        <f t="shared" si="185"/>
        <v>45489</v>
      </c>
      <c r="I3928">
        <v>7</v>
      </c>
      <c r="J3928">
        <v>21</v>
      </c>
      <c r="K3928">
        <v>3</v>
      </c>
      <c r="L3928" t="s">
        <v>17466</v>
      </c>
      <c r="M3928">
        <f t="shared" si="183"/>
        <v>0.80628472222222225</v>
      </c>
      <c r="N3928" t="str">
        <f t="shared" si="184"/>
        <v>5-8 PM</v>
      </c>
      <c r="O3928">
        <v>2692.55</v>
      </c>
      <c r="P3928">
        <v>199</v>
      </c>
      <c r="Q3928">
        <v>192.63</v>
      </c>
      <c r="R3928">
        <v>6.37</v>
      </c>
      <c r="S3928">
        <v>2499.92</v>
      </c>
      <c r="T3928" t="s">
        <v>22</v>
      </c>
      <c r="U3928" t="s">
        <v>23</v>
      </c>
      <c r="V3928" t="s">
        <v>24</v>
      </c>
      <c r="W3928" t="s">
        <v>11052</v>
      </c>
      <c r="X3928" t="s">
        <v>26</v>
      </c>
      <c r="Y3928" t="s">
        <v>36</v>
      </c>
      <c r="Z3928" t="s">
        <v>28</v>
      </c>
      <c r="AA3928" t="s">
        <v>37</v>
      </c>
      <c r="AB3928" t="s">
        <v>30</v>
      </c>
    </row>
    <row r="3929" spans="1:28" x14ac:dyDescent="0.3">
      <c r="A3929" t="s">
        <v>11053</v>
      </c>
      <c r="B3929" t="s">
        <v>48</v>
      </c>
      <c r="C3929" t="s">
        <v>11046</v>
      </c>
      <c r="D3929" t="s">
        <v>74</v>
      </c>
      <c r="E3929">
        <v>16</v>
      </c>
      <c r="F3929" t="s">
        <v>17465</v>
      </c>
      <c r="G3929">
        <v>2024</v>
      </c>
      <c r="H3929">
        <f t="shared" si="185"/>
        <v>45489</v>
      </c>
      <c r="I3929">
        <v>7</v>
      </c>
      <c r="J3929">
        <v>21</v>
      </c>
      <c r="K3929">
        <v>0</v>
      </c>
      <c r="L3929" t="s">
        <v>17466</v>
      </c>
      <c r="M3929">
        <f t="shared" si="183"/>
        <v>0.80625000000000002</v>
      </c>
      <c r="N3929" t="str">
        <f t="shared" si="184"/>
        <v>5-8 PM</v>
      </c>
      <c r="O3929">
        <v>349.48</v>
      </c>
      <c r="P3929">
        <v>299</v>
      </c>
      <c r="Q3929">
        <v>290.02999999999997</v>
      </c>
      <c r="R3929">
        <v>8.9700000000000006</v>
      </c>
      <c r="S3929">
        <v>59.45</v>
      </c>
      <c r="T3929" t="s">
        <v>22</v>
      </c>
      <c r="U3929" t="s">
        <v>23</v>
      </c>
      <c r="V3929" t="s">
        <v>24</v>
      </c>
      <c r="W3929" t="s">
        <v>11054</v>
      </c>
      <c r="X3929" t="s">
        <v>26</v>
      </c>
      <c r="Y3929" t="s">
        <v>36</v>
      </c>
      <c r="Z3929" t="s">
        <v>28</v>
      </c>
      <c r="AA3929" t="s">
        <v>26</v>
      </c>
      <c r="AB3929" t="s">
        <v>30</v>
      </c>
    </row>
    <row r="3930" spans="1:28" x14ac:dyDescent="0.3">
      <c r="A3930" t="s">
        <v>11055</v>
      </c>
      <c r="B3930" t="s">
        <v>185</v>
      </c>
      <c r="C3930" t="s">
        <v>186</v>
      </c>
      <c r="D3930" t="s">
        <v>21</v>
      </c>
      <c r="E3930">
        <v>16</v>
      </c>
      <c r="F3930" t="s">
        <v>17465</v>
      </c>
      <c r="G3930">
        <v>2024</v>
      </c>
      <c r="H3930">
        <f t="shared" si="185"/>
        <v>45489</v>
      </c>
      <c r="I3930">
        <v>7</v>
      </c>
      <c r="J3930">
        <v>14</v>
      </c>
      <c r="K3930">
        <v>29</v>
      </c>
      <c r="L3930" t="s">
        <v>17466</v>
      </c>
      <c r="M3930">
        <f t="shared" si="183"/>
        <v>0.80172453703703705</v>
      </c>
      <c r="N3930" t="str">
        <f t="shared" si="184"/>
        <v>5-8 PM</v>
      </c>
      <c r="O3930">
        <v>580.55999999999995</v>
      </c>
      <c r="P3930">
        <v>19</v>
      </c>
      <c r="Q3930">
        <v>18.559999999999999</v>
      </c>
      <c r="R3930">
        <v>0.44</v>
      </c>
      <c r="S3930">
        <v>562</v>
      </c>
      <c r="T3930" t="s">
        <v>34</v>
      </c>
      <c r="U3930" t="s">
        <v>23</v>
      </c>
      <c r="V3930" t="s">
        <v>24</v>
      </c>
      <c r="W3930" t="s">
        <v>11056</v>
      </c>
      <c r="X3930" t="s">
        <v>26</v>
      </c>
      <c r="Y3930" t="s">
        <v>36</v>
      </c>
      <c r="Z3930" t="s">
        <v>28</v>
      </c>
      <c r="AA3930" t="s">
        <v>29</v>
      </c>
      <c r="AB3930" t="s">
        <v>30</v>
      </c>
    </row>
    <row r="3931" spans="1:28" x14ac:dyDescent="0.3">
      <c r="A3931" t="s">
        <v>11057</v>
      </c>
      <c r="B3931" t="s">
        <v>185</v>
      </c>
      <c r="C3931" t="s">
        <v>186</v>
      </c>
      <c r="D3931" t="s">
        <v>21</v>
      </c>
      <c r="E3931">
        <v>16</v>
      </c>
      <c r="F3931" t="s">
        <v>17465</v>
      </c>
      <c r="G3931">
        <v>2024</v>
      </c>
      <c r="H3931">
        <f t="shared" si="185"/>
        <v>45489</v>
      </c>
      <c r="I3931">
        <v>7</v>
      </c>
      <c r="J3931">
        <v>11</v>
      </c>
      <c r="K3931">
        <v>24</v>
      </c>
      <c r="L3931" t="s">
        <v>17466</v>
      </c>
      <c r="M3931">
        <f t="shared" si="183"/>
        <v>0.79958333333333342</v>
      </c>
      <c r="N3931" t="str">
        <f t="shared" si="184"/>
        <v>5-8 PM</v>
      </c>
      <c r="O3931">
        <v>580.55999999999995</v>
      </c>
      <c r="P3931">
        <v>19</v>
      </c>
      <c r="Q3931">
        <v>18.559999999999999</v>
      </c>
      <c r="R3931">
        <v>0</v>
      </c>
      <c r="S3931">
        <v>562</v>
      </c>
      <c r="T3931" t="s">
        <v>22</v>
      </c>
      <c r="U3931" t="s">
        <v>198</v>
      </c>
      <c r="V3931" t="s">
        <v>24</v>
      </c>
      <c r="W3931" t="s">
        <v>1489</v>
      </c>
      <c r="X3931" t="s">
        <v>26</v>
      </c>
      <c r="Y3931" t="s">
        <v>36</v>
      </c>
      <c r="Z3931" t="s">
        <v>28</v>
      </c>
      <c r="AA3931" t="s">
        <v>29</v>
      </c>
      <c r="AB3931" t="s">
        <v>30</v>
      </c>
    </row>
    <row r="3932" spans="1:28" x14ac:dyDescent="0.3">
      <c r="A3932" t="s">
        <v>11058</v>
      </c>
      <c r="B3932" t="s">
        <v>102</v>
      </c>
      <c r="C3932" t="s">
        <v>11059</v>
      </c>
      <c r="D3932" t="s">
        <v>225</v>
      </c>
      <c r="E3932">
        <v>16</v>
      </c>
      <c r="F3932" t="s">
        <v>17465</v>
      </c>
      <c r="G3932">
        <v>2024</v>
      </c>
      <c r="H3932">
        <f t="shared" si="185"/>
        <v>45489</v>
      </c>
      <c r="I3932">
        <v>7</v>
      </c>
      <c r="J3932">
        <v>11</v>
      </c>
      <c r="K3932">
        <v>5</v>
      </c>
      <c r="L3932" t="s">
        <v>17466</v>
      </c>
      <c r="M3932">
        <f t="shared" si="183"/>
        <v>0.79936342592592602</v>
      </c>
      <c r="N3932" t="str">
        <f t="shared" si="184"/>
        <v>5-8 PM</v>
      </c>
      <c r="O3932">
        <v>2018.89</v>
      </c>
      <c r="P3932">
        <v>829</v>
      </c>
      <c r="Q3932">
        <v>828</v>
      </c>
      <c r="R3932">
        <v>1</v>
      </c>
      <c r="S3932">
        <v>1190.8900000000001</v>
      </c>
      <c r="T3932" t="s">
        <v>105</v>
      </c>
      <c r="U3932" t="s">
        <v>23</v>
      </c>
      <c r="V3932" t="s">
        <v>24</v>
      </c>
      <c r="W3932" t="s">
        <v>11060</v>
      </c>
      <c r="X3932" t="s">
        <v>26</v>
      </c>
      <c r="Y3932" t="s">
        <v>27</v>
      </c>
      <c r="Z3932" t="s">
        <v>28</v>
      </c>
      <c r="AA3932" t="s">
        <v>26</v>
      </c>
      <c r="AB3932" t="s">
        <v>30</v>
      </c>
    </row>
    <row r="3933" spans="1:28" x14ac:dyDescent="0.3">
      <c r="A3933" t="s">
        <v>11061</v>
      </c>
      <c r="B3933" t="s">
        <v>102</v>
      </c>
      <c r="C3933" t="s">
        <v>11062</v>
      </c>
      <c r="D3933" t="s">
        <v>225</v>
      </c>
      <c r="E3933">
        <v>16</v>
      </c>
      <c r="F3933" t="s">
        <v>17465</v>
      </c>
      <c r="G3933">
        <v>2024</v>
      </c>
      <c r="H3933">
        <f t="shared" si="185"/>
        <v>45489</v>
      </c>
      <c r="I3933">
        <v>7</v>
      </c>
      <c r="J3933">
        <v>10</v>
      </c>
      <c r="K3933">
        <v>29</v>
      </c>
      <c r="L3933" t="s">
        <v>17466</v>
      </c>
      <c r="M3933">
        <f t="shared" si="183"/>
        <v>0.79894675925925929</v>
      </c>
      <c r="N3933" t="str">
        <f t="shared" si="184"/>
        <v>5-8 PM</v>
      </c>
      <c r="O3933">
        <v>2846.89</v>
      </c>
      <c r="P3933">
        <v>829</v>
      </c>
      <c r="Q3933">
        <v>828</v>
      </c>
      <c r="R3933">
        <v>1</v>
      </c>
      <c r="S3933">
        <v>2018.89</v>
      </c>
      <c r="T3933" t="s">
        <v>105</v>
      </c>
      <c r="U3933" t="s">
        <v>23</v>
      </c>
      <c r="V3933" t="s">
        <v>24</v>
      </c>
      <c r="W3933" t="s">
        <v>11063</v>
      </c>
      <c r="X3933" t="s">
        <v>26</v>
      </c>
      <c r="Y3933" t="s">
        <v>27</v>
      </c>
      <c r="Z3933" t="s">
        <v>28</v>
      </c>
      <c r="AA3933" t="s">
        <v>26</v>
      </c>
      <c r="AB3933" t="s">
        <v>30</v>
      </c>
    </row>
    <row r="3934" spans="1:28" x14ac:dyDescent="0.3">
      <c r="A3934" t="s">
        <v>11064</v>
      </c>
      <c r="B3934" t="s">
        <v>102</v>
      </c>
      <c r="C3934" t="s">
        <v>11065</v>
      </c>
      <c r="D3934" t="s">
        <v>225</v>
      </c>
      <c r="E3934">
        <v>16</v>
      </c>
      <c r="F3934" t="s">
        <v>17465</v>
      </c>
      <c r="G3934">
        <v>2024</v>
      </c>
      <c r="H3934">
        <f t="shared" si="185"/>
        <v>45489</v>
      </c>
      <c r="I3934">
        <v>7</v>
      </c>
      <c r="J3934">
        <v>9</v>
      </c>
      <c r="K3934">
        <v>53</v>
      </c>
      <c r="L3934" t="s">
        <v>17466</v>
      </c>
      <c r="M3934">
        <f t="shared" si="183"/>
        <v>0.79853009259259267</v>
      </c>
      <c r="N3934" t="str">
        <f t="shared" si="184"/>
        <v>5-8 PM</v>
      </c>
      <c r="O3934">
        <v>3674.89</v>
      </c>
      <c r="P3934">
        <v>829</v>
      </c>
      <c r="Q3934">
        <v>828</v>
      </c>
      <c r="R3934">
        <v>1</v>
      </c>
      <c r="S3934">
        <v>2846.89</v>
      </c>
      <c r="T3934" t="s">
        <v>105</v>
      </c>
      <c r="U3934" t="s">
        <v>23</v>
      </c>
      <c r="V3934" t="s">
        <v>24</v>
      </c>
      <c r="W3934" t="s">
        <v>11066</v>
      </c>
      <c r="X3934" t="s">
        <v>26</v>
      </c>
      <c r="Y3934" t="s">
        <v>27</v>
      </c>
      <c r="Z3934" t="s">
        <v>28</v>
      </c>
      <c r="AA3934" t="s">
        <v>26</v>
      </c>
      <c r="AB3934" t="s">
        <v>30</v>
      </c>
    </row>
    <row r="3935" spans="1:28" x14ac:dyDescent="0.3">
      <c r="A3935" t="s">
        <v>11067</v>
      </c>
      <c r="B3935" t="s">
        <v>127</v>
      </c>
      <c r="C3935" t="s">
        <v>11068</v>
      </c>
      <c r="D3935" t="s">
        <v>21</v>
      </c>
      <c r="E3935">
        <v>16</v>
      </c>
      <c r="F3935" t="s">
        <v>17465</v>
      </c>
      <c r="G3935">
        <v>2024</v>
      </c>
      <c r="H3935">
        <f t="shared" si="185"/>
        <v>45489</v>
      </c>
      <c r="I3935">
        <v>7</v>
      </c>
      <c r="J3935">
        <v>4</v>
      </c>
      <c r="K3935">
        <v>16</v>
      </c>
      <c r="L3935" t="s">
        <v>17466</v>
      </c>
      <c r="M3935">
        <f t="shared" si="183"/>
        <v>0.79462962962962969</v>
      </c>
      <c r="N3935" t="str">
        <f t="shared" si="184"/>
        <v>5-8 PM</v>
      </c>
      <c r="O3935">
        <v>360.23</v>
      </c>
      <c r="P3935">
        <v>19</v>
      </c>
      <c r="Q3935">
        <v>18.600000000000001</v>
      </c>
      <c r="R3935">
        <v>0.4</v>
      </c>
      <c r="S3935">
        <v>341.63</v>
      </c>
      <c r="T3935" t="s">
        <v>34</v>
      </c>
      <c r="U3935" t="s">
        <v>23</v>
      </c>
      <c r="V3935" t="s">
        <v>24</v>
      </c>
      <c r="W3935" t="s">
        <v>11069</v>
      </c>
      <c r="X3935" t="s">
        <v>26</v>
      </c>
      <c r="Y3935" t="s">
        <v>36</v>
      </c>
      <c r="Z3935" t="s">
        <v>28</v>
      </c>
      <c r="AA3935" t="s">
        <v>37</v>
      </c>
      <c r="AB3935" t="s">
        <v>30</v>
      </c>
    </row>
    <row r="3936" spans="1:28" x14ac:dyDescent="0.3">
      <c r="A3936" t="s">
        <v>11070</v>
      </c>
      <c r="B3936" t="s">
        <v>3200</v>
      </c>
      <c r="C3936" t="s">
        <v>11071</v>
      </c>
      <c r="D3936" t="s">
        <v>74</v>
      </c>
      <c r="E3936">
        <v>16</v>
      </c>
      <c r="F3936" t="s">
        <v>17465</v>
      </c>
      <c r="G3936">
        <v>2024</v>
      </c>
      <c r="H3936">
        <f t="shared" si="185"/>
        <v>45489</v>
      </c>
      <c r="I3936">
        <v>6</v>
      </c>
      <c r="J3936">
        <v>57</v>
      </c>
      <c r="K3936">
        <v>58</v>
      </c>
      <c r="L3936" t="s">
        <v>17466</v>
      </c>
      <c r="M3936">
        <f t="shared" si="183"/>
        <v>0.79025462962962967</v>
      </c>
      <c r="N3936" t="str">
        <f t="shared" si="184"/>
        <v>5-8 PM</v>
      </c>
      <c r="O3936">
        <v>200</v>
      </c>
      <c r="P3936">
        <v>199</v>
      </c>
      <c r="Q3936">
        <v>193.03</v>
      </c>
      <c r="R3936">
        <v>5.97</v>
      </c>
      <c r="S3936">
        <v>6.97</v>
      </c>
      <c r="T3936" t="s">
        <v>34</v>
      </c>
      <c r="U3936" t="s">
        <v>23</v>
      </c>
      <c r="V3936" t="s">
        <v>24</v>
      </c>
      <c r="W3936" t="s">
        <v>11072</v>
      </c>
      <c r="X3936" t="s">
        <v>26</v>
      </c>
      <c r="Y3936" t="s">
        <v>27</v>
      </c>
      <c r="Z3936" t="s">
        <v>28</v>
      </c>
      <c r="AA3936" t="s">
        <v>76</v>
      </c>
      <c r="AB3936" t="s">
        <v>30</v>
      </c>
    </row>
    <row r="3937" spans="1:28" x14ac:dyDescent="0.3">
      <c r="A3937" t="s">
        <v>11073</v>
      </c>
      <c r="B3937" t="s">
        <v>72</v>
      </c>
      <c r="C3937" t="s">
        <v>11074</v>
      </c>
      <c r="D3937" t="s">
        <v>11075</v>
      </c>
      <c r="E3937">
        <v>16</v>
      </c>
      <c r="F3937" t="s">
        <v>17465</v>
      </c>
      <c r="G3937">
        <v>2024</v>
      </c>
      <c r="H3937">
        <f t="shared" si="185"/>
        <v>45489</v>
      </c>
      <c r="I3937">
        <v>6</v>
      </c>
      <c r="J3937">
        <v>56</v>
      </c>
      <c r="K3937">
        <v>51</v>
      </c>
      <c r="L3937" t="s">
        <v>17466</v>
      </c>
      <c r="M3937">
        <f t="shared" si="183"/>
        <v>0.78947916666666673</v>
      </c>
      <c r="N3937" t="str">
        <f t="shared" si="184"/>
        <v>5-8 PM</v>
      </c>
      <c r="O3937">
        <v>606.61</v>
      </c>
      <c r="P3937">
        <v>371</v>
      </c>
      <c r="Q3937">
        <v>370</v>
      </c>
      <c r="R3937">
        <v>1</v>
      </c>
      <c r="S3937">
        <v>236.61</v>
      </c>
      <c r="T3937" t="s">
        <v>34</v>
      </c>
      <c r="U3937" t="s">
        <v>23</v>
      </c>
      <c r="V3937" t="s">
        <v>24</v>
      </c>
      <c r="W3937" t="s">
        <v>11076</v>
      </c>
      <c r="X3937" t="s">
        <v>26</v>
      </c>
      <c r="Y3937" t="s">
        <v>36</v>
      </c>
      <c r="Z3937" t="s">
        <v>28</v>
      </c>
      <c r="AA3937" t="s">
        <v>26</v>
      </c>
      <c r="AB3937" t="s">
        <v>30</v>
      </c>
    </row>
    <row r="3938" spans="1:28" x14ac:dyDescent="0.3">
      <c r="A3938" t="s">
        <v>11077</v>
      </c>
      <c r="B3938" t="s">
        <v>72</v>
      </c>
      <c r="C3938" t="s">
        <v>11078</v>
      </c>
      <c r="D3938" t="s">
        <v>21</v>
      </c>
      <c r="E3938">
        <v>16</v>
      </c>
      <c r="F3938" t="s">
        <v>17465</v>
      </c>
      <c r="G3938">
        <v>2024</v>
      </c>
      <c r="H3938">
        <f t="shared" si="185"/>
        <v>45489</v>
      </c>
      <c r="I3938">
        <v>6</v>
      </c>
      <c r="J3938">
        <v>52</v>
      </c>
      <c r="K3938">
        <v>16</v>
      </c>
      <c r="L3938" t="s">
        <v>17466</v>
      </c>
      <c r="M3938">
        <f t="shared" si="183"/>
        <v>0.78629629629629638</v>
      </c>
      <c r="N3938" t="str">
        <f t="shared" si="184"/>
        <v>5-8 PM</v>
      </c>
      <c r="O3938">
        <v>348.14</v>
      </c>
      <c r="P3938">
        <v>249</v>
      </c>
      <c r="Q3938">
        <v>241.53</v>
      </c>
      <c r="R3938">
        <v>7.47</v>
      </c>
      <c r="S3938">
        <v>106.61</v>
      </c>
      <c r="T3938" t="s">
        <v>34</v>
      </c>
      <c r="U3938" t="s">
        <v>23</v>
      </c>
      <c r="V3938" t="s">
        <v>24</v>
      </c>
      <c r="W3938" t="s">
        <v>11079</v>
      </c>
      <c r="X3938" t="s">
        <v>26</v>
      </c>
      <c r="Y3938" t="s">
        <v>36</v>
      </c>
      <c r="Z3938" t="s">
        <v>28</v>
      </c>
      <c r="AA3938" t="s">
        <v>29</v>
      </c>
      <c r="AB3938" t="s">
        <v>30</v>
      </c>
    </row>
    <row r="3939" spans="1:28" x14ac:dyDescent="0.3">
      <c r="A3939" t="s">
        <v>11080</v>
      </c>
      <c r="B3939" t="s">
        <v>94</v>
      </c>
      <c r="C3939" t="s">
        <v>7397</v>
      </c>
      <c r="D3939" t="s">
        <v>21</v>
      </c>
      <c r="E3939">
        <v>16</v>
      </c>
      <c r="F3939" t="s">
        <v>17465</v>
      </c>
      <c r="G3939">
        <v>2024</v>
      </c>
      <c r="H3939">
        <f t="shared" si="185"/>
        <v>45489</v>
      </c>
      <c r="I3939">
        <v>6</v>
      </c>
      <c r="J3939">
        <v>49</v>
      </c>
      <c r="K3939">
        <v>24</v>
      </c>
      <c r="L3939" t="s">
        <v>17466</v>
      </c>
      <c r="M3939">
        <f t="shared" si="183"/>
        <v>0.78430555555555559</v>
      </c>
      <c r="N3939" t="str">
        <f t="shared" si="184"/>
        <v>5-8 PM</v>
      </c>
      <c r="O3939">
        <v>276.77999999999997</v>
      </c>
      <c r="P3939">
        <v>19</v>
      </c>
      <c r="Q3939">
        <v>18.43</v>
      </c>
      <c r="R3939">
        <v>0.56999999999999995</v>
      </c>
      <c r="S3939">
        <v>258.35000000000002</v>
      </c>
      <c r="T3939" t="s">
        <v>34</v>
      </c>
      <c r="U3939" t="s">
        <v>23</v>
      </c>
      <c r="V3939" t="s">
        <v>24</v>
      </c>
      <c r="W3939" t="s">
        <v>11081</v>
      </c>
      <c r="X3939" t="s">
        <v>26</v>
      </c>
      <c r="Y3939" t="s">
        <v>36</v>
      </c>
      <c r="Z3939" t="s">
        <v>28</v>
      </c>
      <c r="AA3939" t="s">
        <v>29</v>
      </c>
      <c r="AB3939" t="s">
        <v>30</v>
      </c>
    </row>
    <row r="3940" spans="1:28" x14ac:dyDescent="0.3">
      <c r="A3940" t="s">
        <v>11082</v>
      </c>
      <c r="B3940" t="s">
        <v>1543</v>
      </c>
      <c r="C3940" t="s">
        <v>11083</v>
      </c>
      <c r="D3940" t="s">
        <v>50</v>
      </c>
      <c r="E3940">
        <v>16</v>
      </c>
      <c r="F3940" t="s">
        <v>17465</v>
      </c>
      <c r="G3940">
        <v>2024</v>
      </c>
      <c r="H3940">
        <f t="shared" si="185"/>
        <v>45489</v>
      </c>
      <c r="I3940">
        <v>6</v>
      </c>
      <c r="J3940">
        <v>48</v>
      </c>
      <c r="K3940">
        <v>21</v>
      </c>
      <c r="L3940" t="s">
        <v>17466</v>
      </c>
      <c r="M3940">
        <f t="shared" si="183"/>
        <v>0.78357638888888881</v>
      </c>
      <c r="N3940" t="str">
        <f t="shared" si="184"/>
        <v>5-8 PM</v>
      </c>
      <c r="O3940">
        <v>234.89</v>
      </c>
      <c r="P3940">
        <v>199</v>
      </c>
      <c r="Q3940">
        <v>191.04</v>
      </c>
      <c r="R3940">
        <v>7.96</v>
      </c>
      <c r="S3940">
        <v>43.85</v>
      </c>
      <c r="T3940" t="s">
        <v>34</v>
      </c>
      <c r="U3940" t="s">
        <v>23</v>
      </c>
      <c r="V3940" t="s">
        <v>24</v>
      </c>
      <c r="W3940" t="s">
        <v>11084</v>
      </c>
      <c r="X3940" t="s">
        <v>26</v>
      </c>
      <c r="Y3940" t="s">
        <v>36</v>
      </c>
      <c r="Z3940" t="s">
        <v>28</v>
      </c>
      <c r="AA3940" t="s">
        <v>29</v>
      </c>
      <c r="AB3940" t="s">
        <v>30</v>
      </c>
    </row>
    <row r="3941" spans="1:28" x14ac:dyDescent="0.3">
      <c r="A3941" t="s">
        <v>11085</v>
      </c>
      <c r="B3941" t="s">
        <v>48</v>
      </c>
      <c r="C3941" t="s">
        <v>11086</v>
      </c>
      <c r="D3941" t="s">
        <v>21</v>
      </c>
      <c r="E3941">
        <v>16</v>
      </c>
      <c r="F3941" t="s">
        <v>17465</v>
      </c>
      <c r="G3941">
        <v>2024</v>
      </c>
      <c r="H3941">
        <f t="shared" si="185"/>
        <v>45489</v>
      </c>
      <c r="I3941">
        <v>6</v>
      </c>
      <c r="J3941">
        <v>48</v>
      </c>
      <c r="K3941">
        <v>20</v>
      </c>
      <c r="L3941" t="s">
        <v>17466</v>
      </c>
      <c r="M3941">
        <f t="shared" si="183"/>
        <v>0.78356481481481488</v>
      </c>
      <c r="N3941" t="str">
        <f t="shared" si="184"/>
        <v>5-8 PM</v>
      </c>
      <c r="O3941">
        <v>639.51</v>
      </c>
      <c r="P3941">
        <v>299</v>
      </c>
      <c r="Q3941">
        <v>290.02999999999997</v>
      </c>
      <c r="R3941">
        <v>8.9700000000000006</v>
      </c>
      <c r="S3941">
        <v>349.48</v>
      </c>
      <c r="T3941" t="s">
        <v>34</v>
      </c>
      <c r="U3941" t="s">
        <v>23</v>
      </c>
      <c r="V3941" t="s">
        <v>24</v>
      </c>
      <c r="W3941" t="s">
        <v>11087</v>
      </c>
      <c r="X3941" t="s">
        <v>26</v>
      </c>
      <c r="Y3941" t="s">
        <v>36</v>
      </c>
      <c r="Z3941" t="s">
        <v>28</v>
      </c>
      <c r="AA3941" t="s">
        <v>29</v>
      </c>
      <c r="AB3941" t="s">
        <v>30</v>
      </c>
    </row>
    <row r="3942" spans="1:28" x14ac:dyDescent="0.3">
      <c r="A3942" t="s">
        <v>11088</v>
      </c>
      <c r="B3942" t="s">
        <v>72</v>
      </c>
      <c r="C3942" t="s">
        <v>11089</v>
      </c>
      <c r="D3942" t="s">
        <v>74</v>
      </c>
      <c r="E3942">
        <v>16</v>
      </c>
      <c r="F3942" t="s">
        <v>17465</v>
      </c>
      <c r="G3942">
        <v>2024</v>
      </c>
      <c r="H3942">
        <f t="shared" si="185"/>
        <v>45489</v>
      </c>
      <c r="I3942">
        <v>6</v>
      </c>
      <c r="J3942">
        <v>44</v>
      </c>
      <c r="K3942">
        <v>53</v>
      </c>
      <c r="L3942" t="s">
        <v>17466</v>
      </c>
      <c r="M3942">
        <f t="shared" si="183"/>
        <v>0.78116898148148151</v>
      </c>
      <c r="N3942" t="str">
        <f t="shared" si="184"/>
        <v>5-8 PM</v>
      </c>
      <c r="O3942">
        <v>686.67</v>
      </c>
      <c r="P3942">
        <v>349</v>
      </c>
      <c r="Q3942">
        <v>338.53</v>
      </c>
      <c r="R3942">
        <v>10.47</v>
      </c>
      <c r="S3942">
        <v>348.14</v>
      </c>
      <c r="T3942" t="s">
        <v>34</v>
      </c>
      <c r="U3942" t="s">
        <v>23</v>
      </c>
      <c r="V3942" t="s">
        <v>24</v>
      </c>
      <c r="W3942" t="s">
        <v>11090</v>
      </c>
      <c r="X3942" t="s">
        <v>26</v>
      </c>
      <c r="Y3942" t="s">
        <v>36</v>
      </c>
      <c r="Z3942" t="s">
        <v>28</v>
      </c>
      <c r="AA3942" t="s">
        <v>29</v>
      </c>
      <c r="AB3942" t="s">
        <v>30</v>
      </c>
    </row>
    <row r="3943" spans="1:28" x14ac:dyDescent="0.3">
      <c r="A3943" t="s">
        <v>11091</v>
      </c>
      <c r="B3943" t="s">
        <v>48</v>
      </c>
      <c r="C3943" t="s">
        <v>4821</v>
      </c>
      <c r="D3943" t="s">
        <v>74</v>
      </c>
      <c r="E3943">
        <v>16</v>
      </c>
      <c r="F3943" t="s">
        <v>17465</v>
      </c>
      <c r="G3943">
        <v>2024</v>
      </c>
      <c r="H3943">
        <f t="shared" si="185"/>
        <v>45489</v>
      </c>
      <c r="I3943">
        <v>6</v>
      </c>
      <c r="J3943">
        <v>41</v>
      </c>
      <c r="K3943">
        <v>57</v>
      </c>
      <c r="L3943" t="s">
        <v>17466</v>
      </c>
      <c r="M3943">
        <f t="shared" si="183"/>
        <v>0.77913194444444445</v>
      </c>
      <c r="N3943" t="str">
        <f t="shared" si="184"/>
        <v>5-8 PM</v>
      </c>
      <c r="O3943">
        <v>978.04</v>
      </c>
      <c r="P3943">
        <v>349</v>
      </c>
      <c r="Q3943">
        <v>338.53</v>
      </c>
      <c r="R3943">
        <v>10.47</v>
      </c>
      <c r="S3943">
        <v>639.51</v>
      </c>
      <c r="T3943" t="s">
        <v>34</v>
      </c>
      <c r="U3943" t="s">
        <v>23</v>
      </c>
      <c r="V3943" t="s">
        <v>1212</v>
      </c>
      <c r="W3943" t="s">
        <v>11092</v>
      </c>
      <c r="X3943" t="s">
        <v>26</v>
      </c>
      <c r="Y3943" t="s">
        <v>36</v>
      </c>
      <c r="Z3943" t="s">
        <v>28</v>
      </c>
      <c r="AA3943" t="s">
        <v>29</v>
      </c>
      <c r="AB3943" t="s">
        <v>30</v>
      </c>
    </row>
    <row r="3944" spans="1:28" x14ac:dyDescent="0.3">
      <c r="A3944" t="s">
        <v>11093</v>
      </c>
      <c r="B3944" t="s">
        <v>131</v>
      </c>
      <c r="C3944" t="s">
        <v>11094</v>
      </c>
      <c r="D3944" t="s">
        <v>74</v>
      </c>
      <c r="E3944">
        <v>16</v>
      </c>
      <c r="F3944" t="s">
        <v>17465</v>
      </c>
      <c r="G3944">
        <v>2024</v>
      </c>
      <c r="H3944">
        <f t="shared" si="185"/>
        <v>45489</v>
      </c>
      <c r="I3944">
        <v>6</v>
      </c>
      <c r="J3944">
        <v>40</v>
      </c>
      <c r="K3944">
        <v>13</v>
      </c>
      <c r="L3944" t="s">
        <v>17466</v>
      </c>
      <c r="M3944">
        <f t="shared" si="183"/>
        <v>0.77792824074074074</v>
      </c>
      <c r="N3944" t="str">
        <f t="shared" si="184"/>
        <v>5-8 PM</v>
      </c>
      <c r="O3944">
        <v>915.37</v>
      </c>
      <c r="P3944">
        <v>199</v>
      </c>
      <c r="Q3944">
        <v>193.03</v>
      </c>
      <c r="R3944">
        <v>5.97</v>
      </c>
      <c r="S3944">
        <v>722.34</v>
      </c>
      <c r="T3944" t="s">
        <v>34</v>
      </c>
      <c r="U3944" t="s">
        <v>23</v>
      </c>
      <c r="V3944" t="s">
        <v>24</v>
      </c>
      <c r="W3944" t="s">
        <v>11095</v>
      </c>
      <c r="X3944" t="s">
        <v>26</v>
      </c>
      <c r="Y3944" t="s">
        <v>36</v>
      </c>
      <c r="Z3944" t="s">
        <v>28</v>
      </c>
      <c r="AA3944" t="s">
        <v>26</v>
      </c>
      <c r="AB3944" t="s">
        <v>30</v>
      </c>
    </row>
    <row r="3945" spans="1:28" x14ac:dyDescent="0.3">
      <c r="A3945" t="s">
        <v>11096</v>
      </c>
      <c r="B3945" t="s">
        <v>98</v>
      </c>
      <c r="C3945" t="s">
        <v>11097</v>
      </c>
      <c r="D3945" t="s">
        <v>74</v>
      </c>
      <c r="E3945">
        <v>16</v>
      </c>
      <c r="F3945" t="s">
        <v>17465</v>
      </c>
      <c r="G3945">
        <v>2024</v>
      </c>
      <c r="H3945">
        <f t="shared" si="185"/>
        <v>45489</v>
      </c>
      <c r="I3945">
        <v>6</v>
      </c>
      <c r="J3945">
        <v>38</v>
      </c>
      <c r="K3945">
        <v>50</v>
      </c>
      <c r="L3945" t="s">
        <v>17466</v>
      </c>
      <c r="M3945">
        <f t="shared" si="183"/>
        <v>0.77696759259259263</v>
      </c>
      <c r="N3945" t="str">
        <f t="shared" si="184"/>
        <v>5-8 PM</v>
      </c>
      <c r="O3945">
        <v>1741.71</v>
      </c>
      <c r="P3945">
        <v>199</v>
      </c>
      <c r="Q3945">
        <v>193.03</v>
      </c>
      <c r="R3945">
        <v>5.97</v>
      </c>
      <c r="S3945">
        <v>1548.68</v>
      </c>
      <c r="T3945" t="s">
        <v>34</v>
      </c>
      <c r="U3945" t="s">
        <v>23</v>
      </c>
      <c r="V3945" t="s">
        <v>24</v>
      </c>
      <c r="W3945" t="s">
        <v>11098</v>
      </c>
      <c r="X3945" t="s">
        <v>26</v>
      </c>
      <c r="Y3945" t="s">
        <v>36</v>
      </c>
      <c r="Z3945" t="s">
        <v>28</v>
      </c>
      <c r="AA3945" t="s">
        <v>29</v>
      </c>
      <c r="AB3945" t="s">
        <v>30</v>
      </c>
    </row>
    <row r="3946" spans="1:28" x14ac:dyDescent="0.3">
      <c r="A3946" t="s">
        <v>11099</v>
      </c>
      <c r="B3946" t="s">
        <v>1537</v>
      </c>
      <c r="C3946" t="s">
        <v>11100</v>
      </c>
      <c r="D3946" t="s">
        <v>164</v>
      </c>
      <c r="E3946">
        <v>16</v>
      </c>
      <c r="F3946" t="s">
        <v>17465</v>
      </c>
      <c r="G3946">
        <v>2024</v>
      </c>
      <c r="H3946">
        <f t="shared" si="185"/>
        <v>45489</v>
      </c>
      <c r="I3946">
        <v>6</v>
      </c>
      <c r="J3946">
        <v>37</v>
      </c>
      <c r="K3946">
        <v>6</v>
      </c>
      <c r="L3946" t="s">
        <v>17466</v>
      </c>
      <c r="M3946">
        <f t="shared" si="183"/>
        <v>0.77576388888888881</v>
      </c>
      <c r="N3946" t="str">
        <f t="shared" si="184"/>
        <v>5-8 PM</v>
      </c>
      <c r="O3946">
        <v>241.67</v>
      </c>
      <c r="P3946">
        <v>50</v>
      </c>
      <c r="Q3946">
        <v>49.12</v>
      </c>
      <c r="R3946">
        <v>0.88</v>
      </c>
      <c r="S3946">
        <v>192.55</v>
      </c>
      <c r="T3946" t="s">
        <v>34</v>
      </c>
      <c r="U3946" t="s">
        <v>23</v>
      </c>
      <c r="V3946" t="s">
        <v>24</v>
      </c>
      <c r="W3946" t="s">
        <v>11101</v>
      </c>
      <c r="X3946" t="s">
        <v>26</v>
      </c>
      <c r="Y3946" t="s">
        <v>36</v>
      </c>
      <c r="Z3946" t="s">
        <v>28</v>
      </c>
      <c r="AA3946" t="s">
        <v>26</v>
      </c>
      <c r="AB3946" t="s">
        <v>30</v>
      </c>
    </row>
    <row r="3947" spans="1:28" x14ac:dyDescent="0.3">
      <c r="A3947" t="s">
        <v>11102</v>
      </c>
      <c r="B3947" t="s">
        <v>48</v>
      </c>
      <c r="C3947" t="s">
        <v>11103</v>
      </c>
      <c r="D3947" t="s">
        <v>21</v>
      </c>
      <c r="E3947">
        <v>16</v>
      </c>
      <c r="F3947" t="s">
        <v>17465</v>
      </c>
      <c r="G3947">
        <v>2024</v>
      </c>
      <c r="H3947">
        <f t="shared" si="185"/>
        <v>45489</v>
      </c>
      <c r="I3947">
        <v>6</v>
      </c>
      <c r="J3947">
        <v>35</v>
      </c>
      <c r="K3947">
        <v>3</v>
      </c>
      <c r="L3947" t="s">
        <v>17466</v>
      </c>
      <c r="M3947">
        <f t="shared" si="183"/>
        <v>0.77434027777777781</v>
      </c>
      <c r="N3947" t="str">
        <f t="shared" si="184"/>
        <v>5-8 PM</v>
      </c>
      <c r="O3947">
        <v>1161.3699999999999</v>
      </c>
      <c r="P3947">
        <v>189</v>
      </c>
      <c r="Q3947">
        <v>183.33</v>
      </c>
      <c r="R3947">
        <v>5.67</v>
      </c>
      <c r="S3947">
        <v>978.04</v>
      </c>
      <c r="T3947" t="s">
        <v>34</v>
      </c>
      <c r="U3947" t="s">
        <v>23</v>
      </c>
      <c r="V3947" t="s">
        <v>24</v>
      </c>
      <c r="W3947" t="s">
        <v>11104</v>
      </c>
      <c r="X3947" t="s">
        <v>26</v>
      </c>
      <c r="Y3947" t="s">
        <v>36</v>
      </c>
      <c r="Z3947" t="s">
        <v>28</v>
      </c>
      <c r="AA3947" t="s">
        <v>29</v>
      </c>
      <c r="AB3947" t="s">
        <v>30</v>
      </c>
    </row>
    <row r="3948" spans="1:28" x14ac:dyDescent="0.3">
      <c r="A3948" t="s">
        <v>11105</v>
      </c>
      <c r="B3948" t="s">
        <v>234</v>
      </c>
      <c r="C3948" t="s">
        <v>11106</v>
      </c>
      <c r="D3948" t="s">
        <v>225</v>
      </c>
      <c r="E3948">
        <v>16</v>
      </c>
      <c r="F3948" t="s">
        <v>17465</v>
      </c>
      <c r="G3948">
        <v>2024</v>
      </c>
      <c r="H3948">
        <f t="shared" si="185"/>
        <v>45489</v>
      </c>
      <c r="I3948">
        <v>6</v>
      </c>
      <c r="J3948">
        <v>29</v>
      </c>
      <c r="K3948">
        <v>48</v>
      </c>
      <c r="L3948" t="s">
        <v>17466</v>
      </c>
      <c r="M3948">
        <f t="shared" si="183"/>
        <v>0.77069444444444446</v>
      </c>
      <c r="N3948" t="str">
        <f t="shared" si="184"/>
        <v>5-8 PM</v>
      </c>
      <c r="O3948">
        <v>2022.48</v>
      </c>
      <c r="P3948">
        <v>829</v>
      </c>
      <c r="Q3948">
        <v>828</v>
      </c>
      <c r="R3948">
        <v>1</v>
      </c>
      <c r="S3948">
        <v>1194.48</v>
      </c>
      <c r="T3948" t="s">
        <v>105</v>
      </c>
      <c r="U3948" t="s">
        <v>23</v>
      </c>
      <c r="V3948" t="s">
        <v>24</v>
      </c>
      <c r="W3948" t="s">
        <v>11107</v>
      </c>
      <c r="X3948" t="s">
        <v>26</v>
      </c>
      <c r="Y3948" t="s">
        <v>27</v>
      </c>
      <c r="Z3948" t="s">
        <v>28</v>
      </c>
      <c r="AA3948" t="s">
        <v>26</v>
      </c>
      <c r="AB3948" t="s">
        <v>30</v>
      </c>
    </row>
    <row r="3949" spans="1:28" x14ac:dyDescent="0.3">
      <c r="A3949" t="s">
        <v>11108</v>
      </c>
      <c r="B3949" t="s">
        <v>57</v>
      </c>
      <c r="C3949" t="s">
        <v>11109</v>
      </c>
      <c r="D3949" t="s">
        <v>50</v>
      </c>
      <c r="E3949">
        <v>16</v>
      </c>
      <c r="F3949" t="s">
        <v>17465</v>
      </c>
      <c r="G3949">
        <v>2024</v>
      </c>
      <c r="H3949">
        <f t="shared" si="185"/>
        <v>45489</v>
      </c>
      <c r="I3949">
        <v>6</v>
      </c>
      <c r="J3949">
        <v>29</v>
      </c>
      <c r="K3949">
        <v>37</v>
      </c>
      <c r="L3949" t="s">
        <v>17466</v>
      </c>
      <c r="M3949">
        <f t="shared" si="183"/>
        <v>0.77056712962962959</v>
      </c>
      <c r="N3949" t="str">
        <f t="shared" si="184"/>
        <v>5-8 PM</v>
      </c>
      <c r="O3949">
        <v>720.76</v>
      </c>
      <c r="P3949">
        <v>299</v>
      </c>
      <c r="Q3949">
        <v>287.04000000000002</v>
      </c>
      <c r="R3949">
        <v>11.96</v>
      </c>
      <c r="S3949">
        <v>433.72</v>
      </c>
      <c r="T3949" t="s">
        <v>34</v>
      </c>
      <c r="U3949" t="s">
        <v>23</v>
      </c>
      <c r="V3949" t="s">
        <v>24</v>
      </c>
      <c r="W3949" t="s">
        <v>11110</v>
      </c>
      <c r="X3949" t="s">
        <v>26</v>
      </c>
      <c r="Y3949" t="s">
        <v>36</v>
      </c>
      <c r="Z3949" t="s">
        <v>28</v>
      </c>
      <c r="AA3949" t="s">
        <v>29</v>
      </c>
      <c r="AB3949" t="s">
        <v>30</v>
      </c>
    </row>
    <row r="3950" spans="1:28" x14ac:dyDescent="0.3">
      <c r="A3950" t="s">
        <v>11111</v>
      </c>
      <c r="B3950" t="s">
        <v>234</v>
      </c>
      <c r="C3950" t="s">
        <v>11112</v>
      </c>
      <c r="D3950" t="s">
        <v>225</v>
      </c>
      <c r="E3950">
        <v>16</v>
      </c>
      <c r="F3950" t="s">
        <v>17465</v>
      </c>
      <c r="G3950">
        <v>2024</v>
      </c>
      <c r="H3950">
        <f t="shared" si="185"/>
        <v>45489</v>
      </c>
      <c r="I3950">
        <v>6</v>
      </c>
      <c r="J3950">
        <v>29</v>
      </c>
      <c r="K3950">
        <v>34</v>
      </c>
      <c r="L3950" t="s">
        <v>17466</v>
      </c>
      <c r="M3950">
        <f t="shared" si="183"/>
        <v>0.77053240740740747</v>
      </c>
      <c r="N3950" t="str">
        <f t="shared" si="184"/>
        <v>5-8 PM</v>
      </c>
      <c r="O3950">
        <v>2850.48</v>
      </c>
      <c r="P3950">
        <v>829</v>
      </c>
      <c r="Q3950">
        <v>828</v>
      </c>
      <c r="R3950">
        <v>1</v>
      </c>
      <c r="S3950">
        <v>2022.48</v>
      </c>
      <c r="T3950" t="s">
        <v>105</v>
      </c>
      <c r="U3950" t="s">
        <v>23</v>
      </c>
      <c r="V3950" t="s">
        <v>24</v>
      </c>
      <c r="W3950" t="s">
        <v>11113</v>
      </c>
      <c r="X3950" t="s">
        <v>26</v>
      </c>
      <c r="Y3950" t="s">
        <v>27</v>
      </c>
      <c r="Z3950" t="s">
        <v>28</v>
      </c>
      <c r="AA3950" t="s">
        <v>26</v>
      </c>
      <c r="AB3950" t="s">
        <v>30</v>
      </c>
    </row>
    <row r="3951" spans="1:28" x14ac:dyDescent="0.3">
      <c r="A3951" t="s">
        <v>11114</v>
      </c>
      <c r="B3951" t="s">
        <v>234</v>
      </c>
      <c r="C3951" t="s">
        <v>11115</v>
      </c>
      <c r="D3951" t="s">
        <v>225</v>
      </c>
      <c r="E3951">
        <v>16</v>
      </c>
      <c r="F3951" t="s">
        <v>17465</v>
      </c>
      <c r="G3951">
        <v>2024</v>
      </c>
      <c r="H3951">
        <f t="shared" si="185"/>
        <v>45489</v>
      </c>
      <c r="I3951">
        <v>6</v>
      </c>
      <c r="J3951">
        <v>29</v>
      </c>
      <c r="K3951">
        <v>17</v>
      </c>
      <c r="L3951" t="s">
        <v>17466</v>
      </c>
      <c r="M3951">
        <f t="shared" si="183"/>
        <v>0.77033564814814814</v>
      </c>
      <c r="N3951" t="str">
        <f t="shared" si="184"/>
        <v>5-8 PM</v>
      </c>
      <c r="O3951">
        <v>3678.48</v>
      </c>
      <c r="P3951">
        <v>829</v>
      </c>
      <c r="Q3951">
        <v>828</v>
      </c>
      <c r="R3951">
        <v>1</v>
      </c>
      <c r="S3951">
        <v>2850.48</v>
      </c>
      <c r="T3951" t="s">
        <v>105</v>
      </c>
      <c r="U3951" t="s">
        <v>23</v>
      </c>
      <c r="V3951" t="s">
        <v>24</v>
      </c>
      <c r="W3951" t="s">
        <v>11116</v>
      </c>
      <c r="X3951" t="s">
        <v>26</v>
      </c>
      <c r="Y3951" t="s">
        <v>27</v>
      </c>
      <c r="Z3951" t="s">
        <v>28</v>
      </c>
      <c r="AA3951" t="s">
        <v>26</v>
      </c>
      <c r="AB3951" t="s">
        <v>30</v>
      </c>
    </row>
    <row r="3952" spans="1:28" x14ac:dyDescent="0.3">
      <c r="A3952" t="s">
        <v>11117</v>
      </c>
      <c r="B3952" t="s">
        <v>234</v>
      </c>
      <c r="C3952" t="s">
        <v>11118</v>
      </c>
      <c r="D3952" t="s">
        <v>225</v>
      </c>
      <c r="E3952">
        <v>16</v>
      </c>
      <c r="F3952" t="s">
        <v>17465</v>
      </c>
      <c r="G3952">
        <v>2024</v>
      </c>
      <c r="H3952">
        <f t="shared" si="185"/>
        <v>45489</v>
      </c>
      <c r="I3952">
        <v>6</v>
      </c>
      <c r="J3952">
        <v>27</v>
      </c>
      <c r="K3952">
        <v>56</v>
      </c>
      <c r="L3952" t="s">
        <v>17466</v>
      </c>
      <c r="M3952">
        <f t="shared" si="183"/>
        <v>0.76939814814814822</v>
      </c>
      <c r="N3952" t="str">
        <f t="shared" si="184"/>
        <v>5-8 PM</v>
      </c>
      <c r="O3952">
        <v>4506.4799999999996</v>
      </c>
      <c r="P3952">
        <v>829</v>
      </c>
      <c r="Q3952">
        <v>828</v>
      </c>
      <c r="R3952">
        <v>1</v>
      </c>
      <c r="S3952">
        <v>3678.48</v>
      </c>
      <c r="T3952" t="s">
        <v>105</v>
      </c>
      <c r="U3952" t="s">
        <v>23</v>
      </c>
      <c r="V3952" t="s">
        <v>24</v>
      </c>
      <c r="W3952" t="s">
        <v>11119</v>
      </c>
      <c r="X3952" t="s">
        <v>26</v>
      </c>
      <c r="Y3952" t="s">
        <v>27</v>
      </c>
      <c r="Z3952" t="s">
        <v>28</v>
      </c>
      <c r="AA3952" t="s">
        <v>26</v>
      </c>
      <c r="AB3952" t="s">
        <v>30</v>
      </c>
    </row>
    <row r="3953" spans="1:28" x14ac:dyDescent="0.3">
      <c r="A3953" t="s">
        <v>11120</v>
      </c>
      <c r="B3953" t="s">
        <v>234</v>
      </c>
      <c r="C3953" t="s">
        <v>11121</v>
      </c>
      <c r="D3953" t="s">
        <v>225</v>
      </c>
      <c r="E3953">
        <v>16</v>
      </c>
      <c r="F3953" t="s">
        <v>17465</v>
      </c>
      <c r="G3953">
        <v>2024</v>
      </c>
      <c r="H3953">
        <f t="shared" si="185"/>
        <v>45489</v>
      </c>
      <c r="I3953">
        <v>6</v>
      </c>
      <c r="J3953">
        <v>27</v>
      </c>
      <c r="K3953">
        <v>38</v>
      </c>
      <c r="L3953" t="s">
        <v>17466</v>
      </c>
      <c r="M3953">
        <f t="shared" si="183"/>
        <v>0.76918981481481474</v>
      </c>
      <c r="N3953" t="str">
        <f t="shared" si="184"/>
        <v>5-8 PM</v>
      </c>
      <c r="O3953">
        <v>5334.48</v>
      </c>
      <c r="P3953">
        <v>829</v>
      </c>
      <c r="Q3953">
        <v>828</v>
      </c>
      <c r="R3953">
        <v>1</v>
      </c>
      <c r="S3953">
        <v>4506.4799999999996</v>
      </c>
      <c r="T3953" t="s">
        <v>105</v>
      </c>
      <c r="U3953" t="s">
        <v>23</v>
      </c>
      <c r="V3953" t="s">
        <v>24</v>
      </c>
      <c r="W3953" t="s">
        <v>11122</v>
      </c>
      <c r="X3953" t="s">
        <v>26</v>
      </c>
      <c r="Y3953" t="s">
        <v>27</v>
      </c>
      <c r="Z3953" t="s">
        <v>28</v>
      </c>
      <c r="AA3953" t="s">
        <v>26</v>
      </c>
      <c r="AB3953" t="s">
        <v>30</v>
      </c>
    </row>
    <row r="3954" spans="1:28" x14ac:dyDescent="0.3">
      <c r="A3954" t="s">
        <v>11123</v>
      </c>
      <c r="B3954" t="s">
        <v>234</v>
      </c>
      <c r="C3954" t="s">
        <v>11124</v>
      </c>
      <c r="D3954" t="s">
        <v>225</v>
      </c>
      <c r="E3954">
        <v>16</v>
      </c>
      <c r="F3954" t="s">
        <v>17465</v>
      </c>
      <c r="G3954">
        <v>2024</v>
      </c>
      <c r="H3954">
        <f t="shared" si="185"/>
        <v>45489</v>
      </c>
      <c r="I3954">
        <v>6</v>
      </c>
      <c r="J3954">
        <v>27</v>
      </c>
      <c r="K3954">
        <v>12</v>
      </c>
      <c r="L3954" t="s">
        <v>17466</v>
      </c>
      <c r="M3954">
        <f t="shared" si="183"/>
        <v>0.76888888888888884</v>
      </c>
      <c r="N3954" t="str">
        <f t="shared" si="184"/>
        <v>5-8 PM</v>
      </c>
      <c r="O3954">
        <v>6162.48</v>
      </c>
      <c r="P3954">
        <v>829</v>
      </c>
      <c r="Q3954">
        <v>828</v>
      </c>
      <c r="R3954">
        <v>1</v>
      </c>
      <c r="S3954">
        <v>5334.48</v>
      </c>
      <c r="T3954" t="s">
        <v>105</v>
      </c>
      <c r="U3954" t="s">
        <v>23</v>
      </c>
      <c r="V3954" t="s">
        <v>24</v>
      </c>
      <c r="W3954" t="s">
        <v>11125</v>
      </c>
      <c r="X3954" t="s">
        <v>26</v>
      </c>
      <c r="Y3954" t="s">
        <v>27</v>
      </c>
      <c r="Z3954" t="s">
        <v>28</v>
      </c>
      <c r="AA3954" t="s">
        <v>26</v>
      </c>
      <c r="AB3954" t="s">
        <v>30</v>
      </c>
    </row>
    <row r="3955" spans="1:28" x14ac:dyDescent="0.3">
      <c r="A3955" t="s">
        <v>11126</v>
      </c>
      <c r="B3955" t="s">
        <v>234</v>
      </c>
      <c r="C3955" t="s">
        <v>11127</v>
      </c>
      <c r="D3955" t="s">
        <v>225</v>
      </c>
      <c r="E3955">
        <v>16</v>
      </c>
      <c r="F3955" t="s">
        <v>17465</v>
      </c>
      <c r="G3955">
        <v>2024</v>
      </c>
      <c r="H3955">
        <f t="shared" si="185"/>
        <v>45489</v>
      </c>
      <c r="I3955">
        <v>6</v>
      </c>
      <c r="J3955">
        <v>26</v>
      </c>
      <c r="K3955">
        <v>55</v>
      </c>
      <c r="L3955" t="s">
        <v>17466</v>
      </c>
      <c r="M3955">
        <f t="shared" si="183"/>
        <v>0.76869212962962974</v>
      </c>
      <c r="N3955" t="str">
        <f t="shared" si="184"/>
        <v>5-8 PM</v>
      </c>
      <c r="O3955">
        <v>6990.48</v>
      </c>
      <c r="P3955">
        <v>829</v>
      </c>
      <c r="Q3955">
        <v>828</v>
      </c>
      <c r="R3955">
        <v>1</v>
      </c>
      <c r="S3955">
        <v>6162.48</v>
      </c>
      <c r="T3955" t="s">
        <v>105</v>
      </c>
      <c r="U3955" t="s">
        <v>23</v>
      </c>
      <c r="V3955" t="s">
        <v>24</v>
      </c>
      <c r="W3955" t="s">
        <v>11128</v>
      </c>
      <c r="X3955" t="s">
        <v>26</v>
      </c>
      <c r="Y3955" t="s">
        <v>27</v>
      </c>
      <c r="Z3955" t="s">
        <v>28</v>
      </c>
      <c r="AA3955" t="s">
        <v>26</v>
      </c>
      <c r="AB3955" t="s">
        <v>30</v>
      </c>
    </row>
    <row r="3956" spans="1:28" x14ac:dyDescent="0.3">
      <c r="A3956" t="s">
        <v>11129</v>
      </c>
      <c r="B3956" t="s">
        <v>234</v>
      </c>
      <c r="C3956" t="s">
        <v>11130</v>
      </c>
      <c r="D3956" t="s">
        <v>225</v>
      </c>
      <c r="E3956">
        <v>16</v>
      </c>
      <c r="F3956" t="s">
        <v>17465</v>
      </c>
      <c r="G3956">
        <v>2024</v>
      </c>
      <c r="H3956">
        <f t="shared" si="185"/>
        <v>45489</v>
      </c>
      <c r="I3956">
        <v>6</v>
      </c>
      <c r="J3956">
        <v>26</v>
      </c>
      <c r="K3956">
        <v>37</v>
      </c>
      <c r="L3956" t="s">
        <v>17466</v>
      </c>
      <c r="M3956">
        <f t="shared" si="183"/>
        <v>0.76848379629629626</v>
      </c>
      <c r="N3956" t="str">
        <f t="shared" si="184"/>
        <v>5-8 PM</v>
      </c>
      <c r="O3956">
        <v>7818.48</v>
      </c>
      <c r="P3956">
        <v>829</v>
      </c>
      <c r="Q3956">
        <v>828</v>
      </c>
      <c r="R3956">
        <v>1</v>
      </c>
      <c r="S3956">
        <v>6990.48</v>
      </c>
      <c r="T3956" t="s">
        <v>105</v>
      </c>
      <c r="U3956" t="s">
        <v>23</v>
      </c>
      <c r="V3956" t="s">
        <v>24</v>
      </c>
      <c r="W3956" t="s">
        <v>11131</v>
      </c>
      <c r="X3956" t="s">
        <v>26</v>
      </c>
      <c r="Y3956" t="s">
        <v>27</v>
      </c>
      <c r="Z3956" t="s">
        <v>28</v>
      </c>
      <c r="AA3956" t="s">
        <v>26</v>
      </c>
      <c r="AB3956" t="s">
        <v>30</v>
      </c>
    </row>
    <row r="3957" spans="1:28" x14ac:dyDescent="0.3">
      <c r="A3957" t="s">
        <v>11132</v>
      </c>
      <c r="B3957" t="s">
        <v>234</v>
      </c>
      <c r="C3957" t="s">
        <v>11133</v>
      </c>
      <c r="D3957" t="s">
        <v>225</v>
      </c>
      <c r="E3957">
        <v>16</v>
      </c>
      <c r="F3957" t="s">
        <v>17465</v>
      </c>
      <c r="G3957">
        <v>2024</v>
      </c>
      <c r="H3957">
        <f t="shared" si="185"/>
        <v>45489</v>
      </c>
      <c r="I3957">
        <v>6</v>
      </c>
      <c r="J3957">
        <v>26</v>
      </c>
      <c r="K3957">
        <v>17</v>
      </c>
      <c r="L3957" t="s">
        <v>17466</v>
      </c>
      <c r="M3957">
        <f t="shared" si="183"/>
        <v>0.76825231481481471</v>
      </c>
      <c r="N3957" t="str">
        <f t="shared" si="184"/>
        <v>5-8 PM</v>
      </c>
      <c r="O3957">
        <v>8646.48</v>
      </c>
      <c r="P3957">
        <v>829</v>
      </c>
      <c r="Q3957">
        <v>828</v>
      </c>
      <c r="R3957">
        <v>1</v>
      </c>
      <c r="S3957">
        <v>7818.48</v>
      </c>
      <c r="T3957" t="s">
        <v>105</v>
      </c>
      <c r="U3957" t="s">
        <v>23</v>
      </c>
      <c r="V3957" t="s">
        <v>24</v>
      </c>
      <c r="W3957" t="s">
        <v>11134</v>
      </c>
      <c r="X3957" t="s">
        <v>26</v>
      </c>
      <c r="Y3957" t="s">
        <v>27</v>
      </c>
      <c r="Z3957" t="s">
        <v>28</v>
      </c>
      <c r="AA3957" t="s">
        <v>26</v>
      </c>
      <c r="AB3957" t="s">
        <v>30</v>
      </c>
    </row>
    <row r="3958" spans="1:28" x14ac:dyDescent="0.3">
      <c r="A3958" t="s">
        <v>11135</v>
      </c>
      <c r="B3958" t="s">
        <v>234</v>
      </c>
      <c r="C3958" t="s">
        <v>11136</v>
      </c>
      <c r="D3958" t="s">
        <v>225</v>
      </c>
      <c r="E3958">
        <v>16</v>
      </c>
      <c r="F3958" t="s">
        <v>17465</v>
      </c>
      <c r="G3958">
        <v>2024</v>
      </c>
      <c r="H3958">
        <f t="shared" si="185"/>
        <v>45489</v>
      </c>
      <c r="I3958">
        <v>6</v>
      </c>
      <c r="J3958">
        <v>25</v>
      </c>
      <c r="K3958">
        <v>57</v>
      </c>
      <c r="L3958" t="s">
        <v>17466</v>
      </c>
      <c r="M3958">
        <f t="shared" si="183"/>
        <v>0.76802083333333337</v>
      </c>
      <c r="N3958" t="str">
        <f t="shared" si="184"/>
        <v>5-8 PM</v>
      </c>
      <c r="O3958">
        <v>9474.48</v>
      </c>
      <c r="P3958">
        <v>829</v>
      </c>
      <c r="Q3958">
        <v>828</v>
      </c>
      <c r="R3958">
        <v>1</v>
      </c>
      <c r="S3958">
        <v>8646.48</v>
      </c>
      <c r="T3958" t="s">
        <v>105</v>
      </c>
      <c r="U3958" t="s">
        <v>23</v>
      </c>
      <c r="V3958" t="s">
        <v>24</v>
      </c>
      <c r="W3958" t="s">
        <v>11137</v>
      </c>
      <c r="X3958" t="s">
        <v>26</v>
      </c>
      <c r="Y3958" t="s">
        <v>27</v>
      </c>
      <c r="Z3958" t="s">
        <v>28</v>
      </c>
      <c r="AA3958" t="s">
        <v>26</v>
      </c>
      <c r="AB3958" t="s">
        <v>30</v>
      </c>
    </row>
    <row r="3959" spans="1:28" x14ac:dyDescent="0.3">
      <c r="A3959" t="s">
        <v>11138</v>
      </c>
      <c r="B3959" t="s">
        <v>234</v>
      </c>
      <c r="C3959" t="s">
        <v>11139</v>
      </c>
      <c r="D3959" t="s">
        <v>225</v>
      </c>
      <c r="E3959">
        <v>16</v>
      </c>
      <c r="F3959" t="s">
        <v>17465</v>
      </c>
      <c r="G3959">
        <v>2024</v>
      </c>
      <c r="H3959">
        <f t="shared" si="185"/>
        <v>45489</v>
      </c>
      <c r="I3959">
        <v>6</v>
      </c>
      <c r="J3959">
        <v>25</v>
      </c>
      <c r="K3959">
        <v>41</v>
      </c>
      <c r="L3959" t="s">
        <v>17466</v>
      </c>
      <c r="M3959">
        <f t="shared" si="183"/>
        <v>0.7678356481481482</v>
      </c>
      <c r="N3959" t="str">
        <f t="shared" si="184"/>
        <v>5-8 PM</v>
      </c>
      <c r="O3959">
        <v>10302.48</v>
      </c>
      <c r="P3959">
        <v>829</v>
      </c>
      <c r="Q3959">
        <v>828</v>
      </c>
      <c r="R3959">
        <v>1</v>
      </c>
      <c r="S3959">
        <v>9474.48</v>
      </c>
      <c r="T3959" t="s">
        <v>105</v>
      </c>
      <c r="U3959" t="s">
        <v>23</v>
      </c>
      <c r="V3959" t="s">
        <v>24</v>
      </c>
      <c r="W3959" t="s">
        <v>11140</v>
      </c>
      <c r="X3959" t="s">
        <v>26</v>
      </c>
      <c r="Y3959" t="s">
        <v>27</v>
      </c>
      <c r="Z3959" t="s">
        <v>28</v>
      </c>
      <c r="AA3959" t="s">
        <v>26</v>
      </c>
      <c r="AB3959" t="s">
        <v>30</v>
      </c>
    </row>
    <row r="3960" spans="1:28" x14ac:dyDescent="0.3">
      <c r="A3960" t="s">
        <v>11141</v>
      </c>
      <c r="B3960" t="s">
        <v>234</v>
      </c>
      <c r="C3960" t="s">
        <v>11142</v>
      </c>
      <c r="D3960" t="s">
        <v>225</v>
      </c>
      <c r="E3960">
        <v>16</v>
      </c>
      <c r="F3960" t="s">
        <v>17465</v>
      </c>
      <c r="G3960">
        <v>2024</v>
      </c>
      <c r="H3960">
        <f t="shared" si="185"/>
        <v>45489</v>
      </c>
      <c r="I3960">
        <v>6</v>
      </c>
      <c r="J3960">
        <v>25</v>
      </c>
      <c r="K3960">
        <v>26</v>
      </c>
      <c r="L3960" t="s">
        <v>17466</v>
      </c>
      <c r="M3960">
        <f t="shared" si="183"/>
        <v>0.76766203703703706</v>
      </c>
      <c r="N3960" t="str">
        <f t="shared" si="184"/>
        <v>5-8 PM</v>
      </c>
      <c r="O3960">
        <v>11130.48</v>
      </c>
      <c r="P3960">
        <v>829</v>
      </c>
      <c r="Q3960">
        <v>828</v>
      </c>
      <c r="R3960">
        <v>1</v>
      </c>
      <c r="S3960">
        <v>10302.48</v>
      </c>
      <c r="T3960" t="s">
        <v>105</v>
      </c>
      <c r="U3960" t="s">
        <v>23</v>
      </c>
      <c r="V3960" t="s">
        <v>24</v>
      </c>
      <c r="W3960" t="s">
        <v>11143</v>
      </c>
      <c r="X3960" t="s">
        <v>26</v>
      </c>
      <c r="Y3960" t="s">
        <v>27</v>
      </c>
      <c r="Z3960" t="s">
        <v>28</v>
      </c>
      <c r="AA3960" t="s">
        <v>26</v>
      </c>
      <c r="AB3960" t="s">
        <v>30</v>
      </c>
    </row>
    <row r="3961" spans="1:28" x14ac:dyDescent="0.3">
      <c r="A3961" t="s">
        <v>11144</v>
      </c>
      <c r="B3961" t="s">
        <v>234</v>
      </c>
      <c r="C3961" t="s">
        <v>11145</v>
      </c>
      <c r="D3961" t="s">
        <v>225</v>
      </c>
      <c r="E3961">
        <v>16</v>
      </c>
      <c r="F3961" t="s">
        <v>17465</v>
      </c>
      <c r="G3961">
        <v>2024</v>
      </c>
      <c r="H3961">
        <f t="shared" si="185"/>
        <v>45489</v>
      </c>
      <c r="I3961">
        <v>6</v>
      </c>
      <c r="J3961">
        <v>25</v>
      </c>
      <c r="K3961">
        <v>9</v>
      </c>
      <c r="L3961" t="s">
        <v>17466</v>
      </c>
      <c r="M3961">
        <f t="shared" si="183"/>
        <v>0.76746527777777773</v>
      </c>
      <c r="N3961" t="str">
        <f t="shared" si="184"/>
        <v>5-8 PM</v>
      </c>
      <c r="O3961">
        <v>11958.48</v>
      </c>
      <c r="P3961">
        <v>829</v>
      </c>
      <c r="Q3961">
        <v>828</v>
      </c>
      <c r="R3961">
        <v>1</v>
      </c>
      <c r="S3961">
        <v>11130.48</v>
      </c>
      <c r="T3961" t="s">
        <v>105</v>
      </c>
      <c r="U3961" t="s">
        <v>23</v>
      </c>
      <c r="V3961" t="s">
        <v>24</v>
      </c>
      <c r="W3961" t="s">
        <v>11146</v>
      </c>
      <c r="X3961" t="s">
        <v>26</v>
      </c>
      <c r="Y3961" t="s">
        <v>27</v>
      </c>
      <c r="Z3961" t="s">
        <v>28</v>
      </c>
      <c r="AA3961" t="s">
        <v>26</v>
      </c>
      <c r="AB3961" t="s">
        <v>30</v>
      </c>
    </row>
    <row r="3962" spans="1:28" x14ac:dyDescent="0.3">
      <c r="A3962" t="s">
        <v>11147</v>
      </c>
      <c r="B3962" t="s">
        <v>234</v>
      </c>
      <c r="C3962" t="s">
        <v>11148</v>
      </c>
      <c r="D3962" t="s">
        <v>225</v>
      </c>
      <c r="E3962">
        <v>16</v>
      </c>
      <c r="F3962" t="s">
        <v>17465</v>
      </c>
      <c r="G3962">
        <v>2024</v>
      </c>
      <c r="H3962">
        <f t="shared" si="185"/>
        <v>45489</v>
      </c>
      <c r="I3962">
        <v>6</v>
      </c>
      <c r="J3962">
        <v>24</v>
      </c>
      <c r="K3962">
        <v>31</v>
      </c>
      <c r="L3962" t="s">
        <v>17466</v>
      </c>
      <c r="M3962">
        <f t="shared" si="183"/>
        <v>0.76702546296296292</v>
      </c>
      <c r="N3962" t="str">
        <f t="shared" si="184"/>
        <v>5-8 PM</v>
      </c>
      <c r="O3962">
        <v>12786.48</v>
      </c>
      <c r="P3962">
        <v>829</v>
      </c>
      <c r="Q3962">
        <v>828</v>
      </c>
      <c r="R3962">
        <v>1</v>
      </c>
      <c r="S3962">
        <v>11958.48</v>
      </c>
      <c r="T3962" t="s">
        <v>105</v>
      </c>
      <c r="U3962" t="s">
        <v>23</v>
      </c>
      <c r="V3962" t="s">
        <v>24</v>
      </c>
      <c r="W3962" t="s">
        <v>11149</v>
      </c>
      <c r="X3962" t="s">
        <v>26</v>
      </c>
      <c r="Y3962" t="s">
        <v>27</v>
      </c>
      <c r="Z3962" t="s">
        <v>28</v>
      </c>
      <c r="AA3962" t="s">
        <v>26</v>
      </c>
      <c r="AB3962" t="s">
        <v>30</v>
      </c>
    </row>
    <row r="3963" spans="1:28" x14ac:dyDescent="0.3">
      <c r="A3963" t="s">
        <v>11150</v>
      </c>
      <c r="B3963" t="s">
        <v>234</v>
      </c>
      <c r="C3963" t="s">
        <v>11151</v>
      </c>
      <c r="D3963" t="s">
        <v>225</v>
      </c>
      <c r="E3963">
        <v>16</v>
      </c>
      <c r="F3963" t="s">
        <v>17465</v>
      </c>
      <c r="G3963">
        <v>2024</v>
      </c>
      <c r="H3963">
        <f t="shared" si="185"/>
        <v>45489</v>
      </c>
      <c r="I3963">
        <v>6</v>
      </c>
      <c r="J3963">
        <v>24</v>
      </c>
      <c r="K3963">
        <v>17</v>
      </c>
      <c r="L3963" t="s">
        <v>17466</v>
      </c>
      <c r="M3963">
        <f t="shared" si="183"/>
        <v>0.76686342592592593</v>
      </c>
      <c r="N3963" t="str">
        <f t="shared" si="184"/>
        <v>5-8 PM</v>
      </c>
      <c r="O3963">
        <v>13614.48</v>
      </c>
      <c r="P3963">
        <v>829</v>
      </c>
      <c r="Q3963">
        <v>828</v>
      </c>
      <c r="R3963">
        <v>1</v>
      </c>
      <c r="S3963">
        <v>12786.48</v>
      </c>
      <c r="T3963" t="s">
        <v>105</v>
      </c>
      <c r="U3963" t="s">
        <v>23</v>
      </c>
      <c r="V3963" t="s">
        <v>24</v>
      </c>
      <c r="W3963" t="s">
        <v>11152</v>
      </c>
      <c r="X3963" t="s">
        <v>26</v>
      </c>
      <c r="Y3963" t="s">
        <v>27</v>
      </c>
      <c r="Z3963" t="s">
        <v>28</v>
      </c>
      <c r="AA3963" t="s">
        <v>26</v>
      </c>
      <c r="AB3963" t="s">
        <v>30</v>
      </c>
    </row>
    <row r="3964" spans="1:28" x14ac:dyDescent="0.3">
      <c r="A3964" t="s">
        <v>11153</v>
      </c>
      <c r="B3964" t="s">
        <v>234</v>
      </c>
      <c r="C3964" t="s">
        <v>11154</v>
      </c>
      <c r="D3964" t="s">
        <v>225</v>
      </c>
      <c r="E3964">
        <v>16</v>
      </c>
      <c r="F3964" t="s">
        <v>17465</v>
      </c>
      <c r="G3964">
        <v>2024</v>
      </c>
      <c r="H3964">
        <f t="shared" si="185"/>
        <v>45489</v>
      </c>
      <c r="I3964">
        <v>6</v>
      </c>
      <c r="J3964">
        <v>23</v>
      </c>
      <c r="K3964">
        <v>58</v>
      </c>
      <c r="L3964" t="s">
        <v>17466</v>
      </c>
      <c r="M3964">
        <f t="shared" si="183"/>
        <v>0.76664351851851853</v>
      </c>
      <c r="N3964" t="str">
        <f t="shared" si="184"/>
        <v>5-8 PM</v>
      </c>
      <c r="O3964">
        <v>14442.48</v>
      </c>
      <c r="P3964">
        <v>829</v>
      </c>
      <c r="Q3964">
        <v>828</v>
      </c>
      <c r="R3964">
        <v>1</v>
      </c>
      <c r="S3964">
        <v>13614.48</v>
      </c>
      <c r="T3964" t="s">
        <v>105</v>
      </c>
      <c r="U3964" t="s">
        <v>23</v>
      </c>
      <c r="V3964" t="s">
        <v>24</v>
      </c>
      <c r="W3964" t="s">
        <v>11155</v>
      </c>
      <c r="X3964" t="s">
        <v>26</v>
      </c>
      <c r="Y3964" t="s">
        <v>27</v>
      </c>
      <c r="Z3964" t="s">
        <v>28</v>
      </c>
      <c r="AA3964" t="s">
        <v>26</v>
      </c>
      <c r="AB3964" t="s">
        <v>30</v>
      </c>
    </row>
    <row r="3965" spans="1:28" x14ac:dyDescent="0.3">
      <c r="A3965" t="s">
        <v>11156</v>
      </c>
      <c r="B3965" t="s">
        <v>234</v>
      </c>
      <c r="C3965" t="s">
        <v>11157</v>
      </c>
      <c r="D3965" t="s">
        <v>225</v>
      </c>
      <c r="E3965">
        <v>16</v>
      </c>
      <c r="F3965" t="s">
        <v>17465</v>
      </c>
      <c r="G3965">
        <v>2024</v>
      </c>
      <c r="H3965">
        <f t="shared" si="185"/>
        <v>45489</v>
      </c>
      <c r="I3965">
        <v>6</v>
      </c>
      <c r="J3965">
        <v>23</v>
      </c>
      <c r="K3965">
        <v>37</v>
      </c>
      <c r="L3965" t="s">
        <v>17466</v>
      </c>
      <c r="M3965">
        <f t="shared" si="183"/>
        <v>0.76640046296296294</v>
      </c>
      <c r="N3965" t="str">
        <f t="shared" si="184"/>
        <v>5-8 PM</v>
      </c>
      <c r="O3965">
        <v>15270.48</v>
      </c>
      <c r="P3965">
        <v>829</v>
      </c>
      <c r="Q3965">
        <v>828</v>
      </c>
      <c r="R3965">
        <v>1</v>
      </c>
      <c r="S3965">
        <v>14442.48</v>
      </c>
      <c r="T3965" t="s">
        <v>105</v>
      </c>
      <c r="U3965" t="s">
        <v>23</v>
      </c>
      <c r="V3965" t="s">
        <v>24</v>
      </c>
      <c r="W3965" t="s">
        <v>11158</v>
      </c>
      <c r="X3965" t="s">
        <v>26</v>
      </c>
      <c r="Y3965" t="s">
        <v>27</v>
      </c>
      <c r="Z3965" t="s">
        <v>28</v>
      </c>
      <c r="AA3965" t="s">
        <v>26</v>
      </c>
      <c r="AB3965" t="s">
        <v>30</v>
      </c>
    </row>
    <row r="3966" spans="1:28" x14ac:dyDescent="0.3">
      <c r="A3966" t="s">
        <v>11159</v>
      </c>
      <c r="B3966" t="s">
        <v>234</v>
      </c>
      <c r="C3966" t="s">
        <v>11160</v>
      </c>
      <c r="D3966" t="s">
        <v>225</v>
      </c>
      <c r="E3966">
        <v>16</v>
      </c>
      <c r="F3966" t="s">
        <v>17465</v>
      </c>
      <c r="G3966">
        <v>2024</v>
      </c>
      <c r="H3966">
        <f t="shared" si="185"/>
        <v>45489</v>
      </c>
      <c r="I3966">
        <v>6</v>
      </c>
      <c r="J3966">
        <v>23</v>
      </c>
      <c r="K3966">
        <v>11</v>
      </c>
      <c r="L3966" t="s">
        <v>17466</v>
      </c>
      <c r="M3966">
        <f t="shared" si="183"/>
        <v>0.76609953703703704</v>
      </c>
      <c r="N3966" t="str">
        <f t="shared" si="184"/>
        <v>5-8 PM</v>
      </c>
      <c r="O3966">
        <v>16098.48</v>
      </c>
      <c r="P3966">
        <v>829</v>
      </c>
      <c r="Q3966">
        <v>828</v>
      </c>
      <c r="R3966">
        <v>1</v>
      </c>
      <c r="S3966">
        <v>15270.48</v>
      </c>
      <c r="T3966" t="s">
        <v>105</v>
      </c>
      <c r="U3966" t="s">
        <v>23</v>
      </c>
      <c r="V3966" t="s">
        <v>24</v>
      </c>
      <c r="W3966" t="s">
        <v>11161</v>
      </c>
      <c r="X3966" t="s">
        <v>26</v>
      </c>
      <c r="Y3966" t="s">
        <v>27</v>
      </c>
      <c r="Z3966" t="s">
        <v>28</v>
      </c>
      <c r="AA3966" t="s">
        <v>26</v>
      </c>
      <c r="AB3966" t="s">
        <v>30</v>
      </c>
    </row>
    <row r="3967" spans="1:28" x14ac:dyDescent="0.3">
      <c r="A3967" t="s">
        <v>11162</v>
      </c>
      <c r="B3967" t="s">
        <v>234</v>
      </c>
      <c r="C3967" t="s">
        <v>11163</v>
      </c>
      <c r="D3967" t="s">
        <v>225</v>
      </c>
      <c r="E3967">
        <v>16</v>
      </c>
      <c r="F3967" t="s">
        <v>17465</v>
      </c>
      <c r="G3967">
        <v>2024</v>
      </c>
      <c r="H3967">
        <f t="shared" si="185"/>
        <v>45489</v>
      </c>
      <c r="I3967">
        <v>6</v>
      </c>
      <c r="J3967">
        <v>22</v>
      </c>
      <c r="K3967">
        <v>48</v>
      </c>
      <c r="L3967" t="s">
        <v>17466</v>
      </c>
      <c r="M3967">
        <f t="shared" si="183"/>
        <v>0.76583333333333325</v>
      </c>
      <c r="N3967" t="str">
        <f t="shared" si="184"/>
        <v>5-8 PM</v>
      </c>
      <c r="O3967">
        <v>16926.48</v>
      </c>
      <c r="P3967">
        <v>829</v>
      </c>
      <c r="Q3967">
        <v>828</v>
      </c>
      <c r="R3967">
        <v>1</v>
      </c>
      <c r="S3967">
        <v>16098.48</v>
      </c>
      <c r="T3967" t="s">
        <v>105</v>
      </c>
      <c r="U3967" t="s">
        <v>23</v>
      </c>
      <c r="V3967" t="s">
        <v>24</v>
      </c>
      <c r="W3967" t="s">
        <v>11164</v>
      </c>
      <c r="X3967" t="s">
        <v>26</v>
      </c>
      <c r="Y3967" t="s">
        <v>27</v>
      </c>
      <c r="Z3967" t="s">
        <v>28</v>
      </c>
      <c r="AA3967" t="s">
        <v>26</v>
      </c>
      <c r="AB3967" t="s">
        <v>30</v>
      </c>
    </row>
    <row r="3968" spans="1:28" x14ac:dyDescent="0.3">
      <c r="A3968" t="s">
        <v>11165</v>
      </c>
      <c r="B3968" t="s">
        <v>234</v>
      </c>
      <c r="C3968" t="s">
        <v>11166</v>
      </c>
      <c r="D3968" t="s">
        <v>225</v>
      </c>
      <c r="E3968">
        <v>16</v>
      </c>
      <c r="F3968" t="s">
        <v>17465</v>
      </c>
      <c r="G3968">
        <v>2024</v>
      </c>
      <c r="H3968">
        <f t="shared" si="185"/>
        <v>45489</v>
      </c>
      <c r="I3968">
        <v>6</v>
      </c>
      <c r="J3968">
        <v>22</v>
      </c>
      <c r="K3968">
        <v>33</v>
      </c>
      <c r="L3968" t="s">
        <v>17466</v>
      </c>
      <c r="M3968">
        <f t="shared" si="183"/>
        <v>0.76565972222222223</v>
      </c>
      <c r="N3968" t="str">
        <f t="shared" si="184"/>
        <v>5-8 PM</v>
      </c>
      <c r="O3968">
        <v>17754.48</v>
      </c>
      <c r="P3968">
        <v>829</v>
      </c>
      <c r="Q3968">
        <v>828</v>
      </c>
      <c r="R3968">
        <v>1</v>
      </c>
      <c r="S3968">
        <v>16926.48</v>
      </c>
      <c r="T3968" t="s">
        <v>105</v>
      </c>
      <c r="U3968" t="s">
        <v>23</v>
      </c>
      <c r="V3968" t="s">
        <v>24</v>
      </c>
      <c r="W3968" t="s">
        <v>11167</v>
      </c>
      <c r="X3968" t="s">
        <v>26</v>
      </c>
      <c r="Y3968" t="s">
        <v>27</v>
      </c>
      <c r="Z3968" t="s">
        <v>28</v>
      </c>
      <c r="AA3968" t="s">
        <v>26</v>
      </c>
      <c r="AB3968" t="s">
        <v>30</v>
      </c>
    </row>
    <row r="3969" spans="1:28" x14ac:dyDescent="0.3">
      <c r="A3969" t="s">
        <v>11168</v>
      </c>
      <c r="B3969" t="s">
        <v>234</v>
      </c>
      <c r="C3969" t="s">
        <v>11169</v>
      </c>
      <c r="D3969" t="s">
        <v>225</v>
      </c>
      <c r="E3969">
        <v>16</v>
      </c>
      <c r="F3969" t="s">
        <v>17465</v>
      </c>
      <c r="G3969">
        <v>2024</v>
      </c>
      <c r="H3969">
        <f t="shared" si="185"/>
        <v>45489</v>
      </c>
      <c r="I3969">
        <v>6</v>
      </c>
      <c r="J3969">
        <v>22</v>
      </c>
      <c r="K3969">
        <v>17</v>
      </c>
      <c r="L3969" t="s">
        <v>17466</v>
      </c>
      <c r="M3969">
        <f t="shared" si="183"/>
        <v>0.76547453703703694</v>
      </c>
      <c r="N3969" t="str">
        <f t="shared" si="184"/>
        <v>5-8 PM</v>
      </c>
      <c r="O3969">
        <v>18582.48</v>
      </c>
      <c r="P3969">
        <v>829</v>
      </c>
      <c r="Q3969">
        <v>828</v>
      </c>
      <c r="R3969">
        <v>1</v>
      </c>
      <c r="S3969">
        <v>17754.48</v>
      </c>
      <c r="T3969" t="s">
        <v>105</v>
      </c>
      <c r="U3969" t="s">
        <v>23</v>
      </c>
      <c r="V3969" t="s">
        <v>24</v>
      </c>
      <c r="W3969" t="s">
        <v>11170</v>
      </c>
      <c r="X3969" t="s">
        <v>26</v>
      </c>
      <c r="Y3969" t="s">
        <v>27</v>
      </c>
      <c r="Z3969" t="s">
        <v>28</v>
      </c>
      <c r="AA3969" t="s">
        <v>26</v>
      </c>
      <c r="AB3969" t="s">
        <v>30</v>
      </c>
    </row>
    <row r="3970" spans="1:28" x14ac:dyDescent="0.3">
      <c r="A3970" t="s">
        <v>11171</v>
      </c>
      <c r="B3970" t="s">
        <v>234</v>
      </c>
      <c r="C3970" t="s">
        <v>11172</v>
      </c>
      <c r="D3970" t="s">
        <v>225</v>
      </c>
      <c r="E3970">
        <v>16</v>
      </c>
      <c r="F3970" t="s">
        <v>17465</v>
      </c>
      <c r="G3970">
        <v>2024</v>
      </c>
      <c r="H3970">
        <f t="shared" si="185"/>
        <v>45489</v>
      </c>
      <c r="I3970">
        <v>6</v>
      </c>
      <c r="J3970">
        <v>21</v>
      </c>
      <c r="K3970">
        <v>41</v>
      </c>
      <c r="L3970" t="s">
        <v>17466</v>
      </c>
      <c r="M3970">
        <f t="shared" ref="M3970:M4033" si="186">TIMEVALUE(TEXT(TIMEVALUE(I3970 &amp; ":" &amp; J3970 &amp; ":" &amp; K3970 &amp; " " &amp; L3970), "hh:mm:ss AM/PM"))</f>
        <v>0.76505787037037043</v>
      </c>
      <c r="N3970" t="str">
        <f t="shared" ref="N3970:N4033" si="187">IF(AND(HOUR(M3970)&gt;=0, HOUR(M3970)&lt;=4), "12-4 AM",
IF(AND(HOUR(M3970)&gt;=5, HOUR(M3970)&lt;=8), "5-8 AM",
IF(AND(HOUR(M3970)&gt;=9, HOUR(M3970)&lt;=12), "9 AM-12 PM",
IF(AND(HOUR(M3970)&gt;=13, HOUR(M3970)&lt;=16), "1-4 PM",
IF(AND(HOUR(M3970)&gt;=17, HOUR(M3970)&lt;=20), "5-8 PM",
IF(AND(HOUR(M3970)&gt;=21, HOUR(M3970)&lt;=23), "9-11 PM",
""))))))</f>
        <v>5-8 PM</v>
      </c>
      <c r="O3970">
        <v>19410.48</v>
      </c>
      <c r="P3970">
        <v>829</v>
      </c>
      <c r="Q3970">
        <v>828</v>
      </c>
      <c r="R3970">
        <v>1</v>
      </c>
      <c r="S3970">
        <v>18582.48</v>
      </c>
      <c r="T3970" t="s">
        <v>105</v>
      </c>
      <c r="U3970" t="s">
        <v>23</v>
      </c>
      <c r="V3970" t="s">
        <v>24</v>
      </c>
      <c r="W3970" t="s">
        <v>11173</v>
      </c>
      <c r="X3970" t="s">
        <v>26</v>
      </c>
      <c r="Y3970" t="s">
        <v>27</v>
      </c>
      <c r="Z3970" t="s">
        <v>28</v>
      </c>
      <c r="AA3970" t="s">
        <v>26</v>
      </c>
      <c r="AB3970" t="s">
        <v>30</v>
      </c>
    </row>
    <row r="3971" spans="1:28" x14ac:dyDescent="0.3">
      <c r="A3971" t="s">
        <v>11174</v>
      </c>
      <c r="B3971" t="s">
        <v>234</v>
      </c>
      <c r="C3971" t="s">
        <v>11175</v>
      </c>
      <c r="D3971" t="s">
        <v>225</v>
      </c>
      <c r="E3971">
        <v>16</v>
      </c>
      <c r="F3971" t="s">
        <v>17465</v>
      </c>
      <c r="G3971">
        <v>2024</v>
      </c>
      <c r="H3971">
        <f t="shared" ref="H3971:H4034" si="188">DATEVALUE(E3971 &amp;"-"&amp;F3971&amp;"-"&amp;G3971)</f>
        <v>45489</v>
      </c>
      <c r="I3971">
        <v>6</v>
      </c>
      <c r="J3971">
        <v>21</v>
      </c>
      <c r="K3971">
        <v>21</v>
      </c>
      <c r="L3971" t="s">
        <v>17466</v>
      </c>
      <c r="M3971">
        <f t="shared" si="186"/>
        <v>0.76482638888888888</v>
      </c>
      <c r="N3971" t="str">
        <f t="shared" si="187"/>
        <v>5-8 PM</v>
      </c>
      <c r="O3971">
        <v>20238.48</v>
      </c>
      <c r="P3971">
        <v>829</v>
      </c>
      <c r="Q3971">
        <v>828</v>
      </c>
      <c r="R3971">
        <v>1</v>
      </c>
      <c r="S3971">
        <v>19410.48</v>
      </c>
      <c r="T3971" t="s">
        <v>105</v>
      </c>
      <c r="U3971" t="s">
        <v>23</v>
      </c>
      <c r="V3971" t="s">
        <v>24</v>
      </c>
      <c r="W3971" t="s">
        <v>11176</v>
      </c>
      <c r="X3971" t="s">
        <v>26</v>
      </c>
      <c r="Y3971" t="s">
        <v>27</v>
      </c>
      <c r="Z3971" t="s">
        <v>28</v>
      </c>
      <c r="AA3971" t="s">
        <v>26</v>
      </c>
      <c r="AB3971" t="s">
        <v>30</v>
      </c>
    </row>
    <row r="3972" spans="1:28" x14ac:dyDescent="0.3">
      <c r="A3972" t="s">
        <v>11177</v>
      </c>
      <c r="B3972" t="s">
        <v>234</v>
      </c>
      <c r="C3972" t="s">
        <v>11178</v>
      </c>
      <c r="D3972" t="s">
        <v>225</v>
      </c>
      <c r="E3972">
        <v>16</v>
      </c>
      <c r="F3972" t="s">
        <v>17465</v>
      </c>
      <c r="G3972">
        <v>2024</v>
      </c>
      <c r="H3972">
        <f t="shared" si="188"/>
        <v>45489</v>
      </c>
      <c r="I3972">
        <v>6</v>
      </c>
      <c r="J3972">
        <v>21</v>
      </c>
      <c r="K3972">
        <v>6</v>
      </c>
      <c r="L3972" t="s">
        <v>17466</v>
      </c>
      <c r="M3972">
        <f t="shared" si="186"/>
        <v>0.76465277777777774</v>
      </c>
      <c r="N3972" t="str">
        <f t="shared" si="187"/>
        <v>5-8 PM</v>
      </c>
      <c r="O3972">
        <v>21066.48</v>
      </c>
      <c r="P3972">
        <v>829</v>
      </c>
      <c r="Q3972">
        <v>828</v>
      </c>
      <c r="R3972">
        <v>1</v>
      </c>
      <c r="S3972">
        <v>20238.48</v>
      </c>
      <c r="T3972" t="s">
        <v>105</v>
      </c>
      <c r="U3972" t="s">
        <v>23</v>
      </c>
      <c r="V3972" t="s">
        <v>24</v>
      </c>
      <c r="W3972" t="s">
        <v>11179</v>
      </c>
      <c r="X3972" t="s">
        <v>26</v>
      </c>
      <c r="Y3972" t="s">
        <v>27</v>
      </c>
      <c r="Z3972" t="s">
        <v>28</v>
      </c>
      <c r="AA3972" t="s">
        <v>26</v>
      </c>
      <c r="AB3972" t="s">
        <v>30</v>
      </c>
    </row>
    <row r="3973" spans="1:28" x14ac:dyDescent="0.3">
      <c r="A3973" t="s">
        <v>11180</v>
      </c>
      <c r="B3973" t="s">
        <v>234</v>
      </c>
      <c r="C3973" t="s">
        <v>11181</v>
      </c>
      <c r="D3973" t="s">
        <v>225</v>
      </c>
      <c r="E3973">
        <v>16</v>
      </c>
      <c r="F3973" t="s">
        <v>17465</v>
      </c>
      <c r="G3973">
        <v>2024</v>
      </c>
      <c r="H3973">
        <f t="shared" si="188"/>
        <v>45489</v>
      </c>
      <c r="I3973">
        <v>6</v>
      </c>
      <c r="J3973">
        <v>20</v>
      </c>
      <c r="K3973">
        <v>31</v>
      </c>
      <c r="L3973" t="s">
        <v>17466</v>
      </c>
      <c r="M3973">
        <f t="shared" si="186"/>
        <v>0.76424768518518515</v>
      </c>
      <c r="N3973" t="str">
        <f t="shared" si="187"/>
        <v>5-8 PM</v>
      </c>
      <c r="O3973">
        <v>21894.48</v>
      </c>
      <c r="P3973">
        <v>829</v>
      </c>
      <c r="Q3973">
        <v>828</v>
      </c>
      <c r="R3973">
        <v>1</v>
      </c>
      <c r="S3973">
        <v>21066.48</v>
      </c>
      <c r="T3973" t="s">
        <v>105</v>
      </c>
      <c r="U3973" t="s">
        <v>23</v>
      </c>
      <c r="V3973" t="s">
        <v>24</v>
      </c>
      <c r="W3973" t="s">
        <v>11182</v>
      </c>
      <c r="X3973" t="s">
        <v>26</v>
      </c>
      <c r="Y3973" t="s">
        <v>27</v>
      </c>
      <c r="Z3973" t="s">
        <v>28</v>
      </c>
      <c r="AA3973" t="s">
        <v>26</v>
      </c>
      <c r="AB3973" t="s">
        <v>30</v>
      </c>
    </row>
    <row r="3974" spans="1:28" x14ac:dyDescent="0.3">
      <c r="A3974" t="s">
        <v>11183</v>
      </c>
      <c r="B3974" t="s">
        <v>234</v>
      </c>
      <c r="C3974" t="s">
        <v>11184</v>
      </c>
      <c r="D3974" t="s">
        <v>225</v>
      </c>
      <c r="E3974">
        <v>16</v>
      </c>
      <c r="F3974" t="s">
        <v>17465</v>
      </c>
      <c r="G3974">
        <v>2024</v>
      </c>
      <c r="H3974">
        <f t="shared" si="188"/>
        <v>45489</v>
      </c>
      <c r="I3974">
        <v>6</v>
      </c>
      <c r="J3974">
        <v>19</v>
      </c>
      <c r="K3974">
        <v>16</v>
      </c>
      <c r="L3974" t="s">
        <v>17466</v>
      </c>
      <c r="M3974">
        <f t="shared" si="186"/>
        <v>0.76337962962962969</v>
      </c>
      <c r="N3974" t="str">
        <f t="shared" si="187"/>
        <v>5-8 PM</v>
      </c>
      <c r="O3974">
        <v>22722.48</v>
      </c>
      <c r="P3974">
        <v>829</v>
      </c>
      <c r="Q3974">
        <v>828</v>
      </c>
      <c r="R3974">
        <v>1</v>
      </c>
      <c r="S3974">
        <v>21894.48</v>
      </c>
      <c r="T3974" t="s">
        <v>105</v>
      </c>
      <c r="U3974" t="s">
        <v>23</v>
      </c>
      <c r="V3974" t="s">
        <v>24</v>
      </c>
      <c r="W3974" t="s">
        <v>11185</v>
      </c>
      <c r="X3974" t="s">
        <v>26</v>
      </c>
      <c r="Y3974" t="s">
        <v>27</v>
      </c>
      <c r="Z3974" t="s">
        <v>28</v>
      </c>
      <c r="AA3974" t="s">
        <v>26</v>
      </c>
      <c r="AB3974" t="s">
        <v>30</v>
      </c>
    </row>
    <row r="3975" spans="1:28" x14ac:dyDescent="0.3">
      <c r="A3975" t="s">
        <v>11186</v>
      </c>
      <c r="B3975" t="s">
        <v>234</v>
      </c>
      <c r="C3975" t="s">
        <v>11187</v>
      </c>
      <c r="D3975" t="s">
        <v>225</v>
      </c>
      <c r="E3975">
        <v>16</v>
      </c>
      <c r="F3975" t="s">
        <v>17465</v>
      </c>
      <c r="G3975">
        <v>2024</v>
      </c>
      <c r="H3975">
        <f t="shared" si="188"/>
        <v>45489</v>
      </c>
      <c r="I3975">
        <v>6</v>
      </c>
      <c r="J3975">
        <v>19</v>
      </c>
      <c r="K3975">
        <v>0</v>
      </c>
      <c r="L3975" t="s">
        <v>17466</v>
      </c>
      <c r="M3975">
        <f t="shared" si="186"/>
        <v>0.7631944444444444</v>
      </c>
      <c r="N3975" t="str">
        <f t="shared" si="187"/>
        <v>5-8 PM</v>
      </c>
      <c r="O3975">
        <v>23550.48</v>
      </c>
      <c r="P3975">
        <v>829</v>
      </c>
      <c r="Q3975">
        <v>828</v>
      </c>
      <c r="R3975">
        <v>1</v>
      </c>
      <c r="S3975">
        <v>22722.48</v>
      </c>
      <c r="T3975" t="s">
        <v>105</v>
      </c>
      <c r="U3975" t="s">
        <v>23</v>
      </c>
      <c r="V3975" t="s">
        <v>24</v>
      </c>
      <c r="W3975" t="s">
        <v>11188</v>
      </c>
      <c r="X3975" t="s">
        <v>26</v>
      </c>
      <c r="Y3975" t="s">
        <v>27</v>
      </c>
      <c r="Z3975" t="s">
        <v>28</v>
      </c>
      <c r="AA3975" t="s">
        <v>26</v>
      </c>
      <c r="AB3975" t="s">
        <v>30</v>
      </c>
    </row>
    <row r="3976" spans="1:28" x14ac:dyDescent="0.3">
      <c r="A3976" t="s">
        <v>11189</v>
      </c>
      <c r="B3976" t="s">
        <v>234</v>
      </c>
      <c r="C3976" t="s">
        <v>11190</v>
      </c>
      <c r="D3976" t="s">
        <v>225</v>
      </c>
      <c r="E3976">
        <v>16</v>
      </c>
      <c r="F3976" t="s">
        <v>17465</v>
      </c>
      <c r="G3976">
        <v>2024</v>
      </c>
      <c r="H3976">
        <f t="shared" si="188"/>
        <v>45489</v>
      </c>
      <c r="I3976">
        <v>6</v>
      </c>
      <c r="J3976">
        <v>18</v>
      </c>
      <c r="K3976">
        <v>31</v>
      </c>
      <c r="L3976" t="s">
        <v>17466</v>
      </c>
      <c r="M3976">
        <f t="shared" si="186"/>
        <v>0.76285879629629638</v>
      </c>
      <c r="N3976" t="str">
        <f t="shared" si="187"/>
        <v>5-8 PM</v>
      </c>
      <c r="O3976">
        <v>24378.48</v>
      </c>
      <c r="P3976">
        <v>829</v>
      </c>
      <c r="Q3976">
        <v>828</v>
      </c>
      <c r="R3976">
        <v>1</v>
      </c>
      <c r="S3976">
        <v>23550.48</v>
      </c>
      <c r="T3976" t="s">
        <v>105</v>
      </c>
      <c r="U3976" t="s">
        <v>23</v>
      </c>
      <c r="V3976" t="s">
        <v>24</v>
      </c>
      <c r="W3976" t="s">
        <v>11191</v>
      </c>
      <c r="X3976" t="s">
        <v>26</v>
      </c>
      <c r="Y3976" t="s">
        <v>27</v>
      </c>
      <c r="Z3976" t="s">
        <v>28</v>
      </c>
      <c r="AA3976" t="s">
        <v>26</v>
      </c>
      <c r="AB3976" t="s">
        <v>30</v>
      </c>
    </row>
    <row r="3977" spans="1:28" x14ac:dyDescent="0.3">
      <c r="A3977" t="s">
        <v>11192</v>
      </c>
      <c r="B3977" t="s">
        <v>234</v>
      </c>
      <c r="C3977" t="s">
        <v>11193</v>
      </c>
      <c r="D3977" t="s">
        <v>225</v>
      </c>
      <c r="E3977">
        <v>16</v>
      </c>
      <c r="F3977" t="s">
        <v>17465</v>
      </c>
      <c r="G3977">
        <v>2024</v>
      </c>
      <c r="H3977">
        <f t="shared" si="188"/>
        <v>45489</v>
      </c>
      <c r="I3977">
        <v>6</v>
      </c>
      <c r="J3977">
        <v>18</v>
      </c>
      <c r="K3977">
        <v>12</v>
      </c>
      <c r="L3977" t="s">
        <v>17466</v>
      </c>
      <c r="M3977">
        <f t="shared" si="186"/>
        <v>0.76263888888888898</v>
      </c>
      <c r="N3977" t="str">
        <f t="shared" si="187"/>
        <v>5-8 PM</v>
      </c>
      <c r="O3977">
        <v>25206.48</v>
      </c>
      <c r="P3977">
        <v>829</v>
      </c>
      <c r="Q3977">
        <v>828</v>
      </c>
      <c r="R3977">
        <v>1</v>
      </c>
      <c r="S3977">
        <v>24378.48</v>
      </c>
      <c r="T3977" t="s">
        <v>105</v>
      </c>
      <c r="U3977" t="s">
        <v>23</v>
      </c>
      <c r="V3977" t="s">
        <v>24</v>
      </c>
      <c r="W3977" t="s">
        <v>11194</v>
      </c>
      <c r="X3977" t="s">
        <v>26</v>
      </c>
      <c r="Y3977" t="s">
        <v>27</v>
      </c>
      <c r="Z3977" t="s">
        <v>28</v>
      </c>
      <c r="AA3977" t="s">
        <v>26</v>
      </c>
      <c r="AB3977" t="s">
        <v>30</v>
      </c>
    </row>
    <row r="3978" spans="1:28" x14ac:dyDescent="0.3">
      <c r="A3978" t="s">
        <v>11195</v>
      </c>
      <c r="B3978" t="s">
        <v>234</v>
      </c>
      <c r="C3978" t="s">
        <v>11196</v>
      </c>
      <c r="D3978" t="s">
        <v>225</v>
      </c>
      <c r="E3978">
        <v>16</v>
      </c>
      <c r="F3978" t="s">
        <v>17465</v>
      </c>
      <c r="G3978">
        <v>2024</v>
      </c>
      <c r="H3978">
        <f t="shared" si="188"/>
        <v>45489</v>
      </c>
      <c r="I3978">
        <v>6</v>
      </c>
      <c r="J3978">
        <v>18</v>
      </c>
      <c r="K3978">
        <v>0</v>
      </c>
      <c r="L3978" t="s">
        <v>17466</v>
      </c>
      <c r="M3978">
        <f t="shared" si="186"/>
        <v>0.76250000000000007</v>
      </c>
      <c r="N3978" t="str">
        <f t="shared" si="187"/>
        <v>5-8 PM</v>
      </c>
      <c r="O3978">
        <v>26034.48</v>
      </c>
      <c r="P3978">
        <v>829</v>
      </c>
      <c r="Q3978">
        <v>828</v>
      </c>
      <c r="R3978">
        <v>1</v>
      </c>
      <c r="S3978">
        <v>25206.48</v>
      </c>
      <c r="T3978" t="s">
        <v>105</v>
      </c>
      <c r="U3978" t="s">
        <v>23</v>
      </c>
      <c r="V3978" t="s">
        <v>24</v>
      </c>
      <c r="W3978" t="s">
        <v>11197</v>
      </c>
      <c r="X3978" t="s">
        <v>26</v>
      </c>
      <c r="Y3978" t="s">
        <v>27</v>
      </c>
      <c r="Z3978" t="s">
        <v>28</v>
      </c>
      <c r="AA3978" t="s">
        <v>26</v>
      </c>
      <c r="AB3978" t="s">
        <v>30</v>
      </c>
    </row>
    <row r="3979" spans="1:28" x14ac:dyDescent="0.3">
      <c r="A3979" t="s">
        <v>11198</v>
      </c>
      <c r="B3979" t="s">
        <v>234</v>
      </c>
      <c r="C3979" t="s">
        <v>11199</v>
      </c>
      <c r="D3979" t="s">
        <v>225</v>
      </c>
      <c r="E3979">
        <v>16</v>
      </c>
      <c r="F3979" t="s">
        <v>17465</v>
      </c>
      <c r="G3979">
        <v>2024</v>
      </c>
      <c r="H3979">
        <f t="shared" si="188"/>
        <v>45489</v>
      </c>
      <c r="I3979">
        <v>6</v>
      </c>
      <c r="J3979">
        <v>17</v>
      </c>
      <c r="K3979">
        <v>46</v>
      </c>
      <c r="L3979" t="s">
        <v>17466</v>
      </c>
      <c r="M3979">
        <f t="shared" si="186"/>
        <v>0.76233796296296286</v>
      </c>
      <c r="N3979" t="str">
        <f t="shared" si="187"/>
        <v>5-8 PM</v>
      </c>
      <c r="O3979">
        <v>26862.48</v>
      </c>
      <c r="P3979">
        <v>829</v>
      </c>
      <c r="Q3979">
        <v>828</v>
      </c>
      <c r="R3979">
        <v>1</v>
      </c>
      <c r="S3979">
        <v>26034.48</v>
      </c>
      <c r="T3979" t="s">
        <v>105</v>
      </c>
      <c r="U3979" t="s">
        <v>23</v>
      </c>
      <c r="V3979" t="s">
        <v>24</v>
      </c>
      <c r="W3979" t="s">
        <v>11200</v>
      </c>
      <c r="X3979" t="s">
        <v>26</v>
      </c>
      <c r="Y3979" t="s">
        <v>27</v>
      </c>
      <c r="Z3979" t="s">
        <v>28</v>
      </c>
      <c r="AA3979" t="s">
        <v>26</v>
      </c>
      <c r="AB3979" t="s">
        <v>30</v>
      </c>
    </row>
    <row r="3980" spans="1:28" x14ac:dyDescent="0.3">
      <c r="A3980" t="s">
        <v>11201</v>
      </c>
      <c r="B3980" t="s">
        <v>234</v>
      </c>
      <c r="C3980" t="s">
        <v>11202</v>
      </c>
      <c r="D3980" t="s">
        <v>225</v>
      </c>
      <c r="E3980">
        <v>16</v>
      </c>
      <c r="F3980" t="s">
        <v>17465</v>
      </c>
      <c r="G3980">
        <v>2024</v>
      </c>
      <c r="H3980">
        <f t="shared" si="188"/>
        <v>45489</v>
      </c>
      <c r="I3980">
        <v>6</v>
      </c>
      <c r="J3980">
        <v>17</v>
      </c>
      <c r="K3980">
        <v>31</v>
      </c>
      <c r="L3980" t="s">
        <v>17466</v>
      </c>
      <c r="M3980">
        <f t="shared" si="186"/>
        <v>0.76216435185185183</v>
      </c>
      <c r="N3980" t="str">
        <f t="shared" si="187"/>
        <v>5-8 PM</v>
      </c>
      <c r="O3980">
        <v>27690.48</v>
      </c>
      <c r="P3980">
        <v>829</v>
      </c>
      <c r="Q3980">
        <v>828</v>
      </c>
      <c r="R3980">
        <v>1</v>
      </c>
      <c r="S3980">
        <v>26862.48</v>
      </c>
      <c r="T3980" t="s">
        <v>105</v>
      </c>
      <c r="U3980" t="s">
        <v>23</v>
      </c>
      <c r="V3980" t="s">
        <v>24</v>
      </c>
      <c r="W3980" t="s">
        <v>11203</v>
      </c>
      <c r="X3980" t="s">
        <v>26</v>
      </c>
      <c r="Y3980" t="s">
        <v>27</v>
      </c>
      <c r="Z3980" t="s">
        <v>28</v>
      </c>
      <c r="AA3980" t="s">
        <v>26</v>
      </c>
      <c r="AB3980" t="s">
        <v>30</v>
      </c>
    </row>
    <row r="3981" spans="1:28" x14ac:dyDescent="0.3">
      <c r="A3981" t="s">
        <v>11204</v>
      </c>
      <c r="B3981" t="s">
        <v>234</v>
      </c>
      <c r="C3981" t="s">
        <v>11205</v>
      </c>
      <c r="D3981" t="s">
        <v>225</v>
      </c>
      <c r="E3981">
        <v>16</v>
      </c>
      <c r="F3981" t="s">
        <v>17465</v>
      </c>
      <c r="G3981">
        <v>2024</v>
      </c>
      <c r="H3981">
        <f t="shared" si="188"/>
        <v>45489</v>
      </c>
      <c r="I3981">
        <v>6</v>
      </c>
      <c r="J3981">
        <v>17</v>
      </c>
      <c r="K3981">
        <v>13</v>
      </c>
      <c r="L3981" t="s">
        <v>17466</v>
      </c>
      <c r="M3981">
        <f t="shared" si="186"/>
        <v>0.76195601851851846</v>
      </c>
      <c r="N3981" t="str">
        <f t="shared" si="187"/>
        <v>5-8 PM</v>
      </c>
      <c r="O3981">
        <v>28518.48</v>
      </c>
      <c r="P3981">
        <v>829</v>
      </c>
      <c r="Q3981">
        <v>828</v>
      </c>
      <c r="R3981">
        <v>1</v>
      </c>
      <c r="S3981">
        <v>27690.48</v>
      </c>
      <c r="T3981" t="s">
        <v>105</v>
      </c>
      <c r="U3981" t="s">
        <v>23</v>
      </c>
      <c r="V3981" t="s">
        <v>24</v>
      </c>
      <c r="W3981" t="s">
        <v>11206</v>
      </c>
      <c r="X3981" t="s">
        <v>26</v>
      </c>
      <c r="Y3981" t="s">
        <v>27</v>
      </c>
      <c r="Z3981" t="s">
        <v>28</v>
      </c>
      <c r="AA3981" t="s">
        <v>26</v>
      </c>
      <c r="AB3981" t="s">
        <v>30</v>
      </c>
    </row>
    <row r="3982" spans="1:28" x14ac:dyDescent="0.3">
      <c r="A3982" t="s">
        <v>11207</v>
      </c>
      <c r="B3982" t="s">
        <v>234</v>
      </c>
      <c r="C3982" t="s">
        <v>11208</v>
      </c>
      <c r="D3982" t="s">
        <v>225</v>
      </c>
      <c r="E3982">
        <v>16</v>
      </c>
      <c r="F3982" t="s">
        <v>17465</v>
      </c>
      <c r="G3982">
        <v>2024</v>
      </c>
      <c r="H3982">
        <f t="shared" si="188"/>
        <v>45489</v>
      </c>
      <c r="I3982">
        <v>6</v>
      </c>
      <c r="J3982">
        <v>16</v>
      </c>
      <c r="K3982">
        <v>59</v>
      </c>
      <c r="L3982" t="s">
        <v>17466</v>
      </c>
      <c r="M3982">
        <f t="shared" si="186"/>
        <v>0.76179398148148147</v>
      </c>
      <c r="N3982" t="str">
        <f t="shared" si="187"/>
        <v>5-8 PM</v>
      </c>
      <c r="O3982">
        <v>29346.48</v>
      </c>
      <c r="P3982">
        <v>829</v>
      </c>
      <c r="Q3982">
        <v>828</v>
      </c>
      <c r="R3982">
        <v>1</v>
      </c>
      <c r="S3982">
        <v>28518.48</v>
      </c>
      <c r="T3982" t="s">
        <v>105</v>
      </c>
      <c r="U3982" t="s">
        <v>23</v>
      </c>
      <c r="V3982" t="s">
        <v>24</v>
      </c>
      <c r="W3982" t="s">
        <v>11209</v>
      </c>
      <c r="X3982" t="s">
        <v>26</v>
      </c>
      <c r="Y3982" t="s">
        <v>27</v>
      </c>
      <c r="Z3982" t="s">
        <v>28</v>
      </c>
      <c r="AA3982" t="s">
        <v>26</v>
      </c>
      <c r="AB3982" t="s">
        <v>30</v>
      </c>
    </row>
    <row r="3983" spans="1:28" x14ac:dyDescent="0.3">
      <c r="A3983" t="s">
        <v>11210</v>
      </c>
      <c r="B3983" t="s">
        <v>234</v>
      </c>
      <c r="C3983" t="s">
        <v>11211</v>
      </c>
      <c r="D3983" t="s">
        <v>225</v>
      </c>
      <c r="E3983">
        <v>16</v>
      </c>
      <c r="F3983" t="s">
        <v>17465</v>
      </c>
      <c r="G3983">
        <v>2024</v>
      </c>
      <c r="H3983">
        <f t="shared" si="188"/>
        <v>45489</v>
      </c>
      <c r="I3983">
        <v>6</v>
      </c>
      <c r="J3983">
        <v>16</v>
      </c>
      <c r="K3983">
        <v>38</v>
      </c>
      <c r="L3983" t="s">
        <v>17466</v>
      </c>
      <c r="M3983">
        <f t="shared" si="186"/>
        <v>0.76155092592592588</v>
      </c>
      <c r="N3983" t="str">
        <f t="shared" si="187"/>
        <v>5-8 PM</v>
      </c>
      <c r="O3983">
        <v>30174.48</v>
      </c>
      <c r="P3983">
        <v>829</v>
      </c>
      <c r="Q3983">
        <v>828</v>
      </c>
      <c r="R3983">
        <v>1</v>
      </c>
      <c r="S3983">
        <v>29346.48</v>
      </c>
      <c r="T3983" t="s">
        <v>105</v>
      </c>
      <c r="U3983" t="s">
        <v>23</v>
      </c>
      <c r="V3983" t="s">
        <v>24</v>
      </c>
      <c r="W3983" t="s">
        <v>11212</v>
      </c>
      <c r="X3983" t="s">
        <v>26</v>
      </c>
      <c r="Y3983" t="s">
        <v>27</v>
      </c>
      <c r="Z3983" t="s">
        <v>28</v>
      </c>
      <c r="AA3983" t="s">
        <v>26</v>
      </c>
      <c r="AB3983" t="s">
        <v>30</v>
      </c>
    </row>
    <row r="3984" spans="1:28" x14ac:dyDescent="0.3">
      <c r="A3984" t="s">
        <v>11213</v>
      </c>
      <c r="B3984" t="s">
        <v>234</v>
      </c>
      <c r="C3984" t="s">
        <v>11214</v>
      </c>
      <c r="D3984" t="s">
        <v>225</v>
      </c>
      <c r="E3984">
        <v>16</v>
      </c>
      <c r="F3984" t="s">
        <v>17465</v>
      </c>
      <c r="G3984">
        <v>2024</v>
      </c>
      <c r="H3984">
        <f t="shared" si="188"/>
        <v>45489</v>
      </c>
      <c r="I3984">
        <v>6</v>
      </c>
      <c r="J3984">
        <v>16</v>
      </c>
      <c r="K3984">
        <v>16</v>
      </c>
      <c r="L3984" t="s">
        <v>17466</v>
      </c>
      <c r="M3984">
        <f t="shared" si="186"/>
        <v>0.76129629629629625</v>
      </c>
      <c r="N3984" t="str">
        <f t="shared" si="187"/>
        <v>5-8 PM</v>
      </c>
      <c r="O3984">
        <v>31002.48</v>
      </c>
      <c r="P3984">
        <v>829</v>
      </c>
      <c r="Q3984">
        <v>828</v>
      </c>
      <c r="R3984">
        <v>1</v>
      </c>
      <c r="S3984">
        <v>30174.48</v>
      </c>
      <c r="T3984" t="s">
        <v>105</v>
      </c>
      <c r="U3984" t="s">
        <v>23</v>
      </c>
      <c r="V3984" t="s">
        <v>24</v>
      </c>
      <c r="W3984" t="s">
        <v>11215</v>
      </c>
      <c r="X3984" t="s">
        <v>26</v>
      </c>
      <c r="Y3984" t="s">
        <v>27</v>
      </c>
      <c r="Z3984" t="s">
        <v>28</v>
      </c>
      <c r="AA3984" t="s">
        <v>26</v>
      </c>
      <c r="AB3984" t="s">
        <v>30</v>
      </c>
    </row>
    <row r="3985" spans="1:28" x14ac:dyDescent="0.3">
      <c r="A3985" t="s">
        <v>11216</v>
      </c>
      <c r="B3985" t="s">
        <v>234</v>
      </c>
      <c r="C3985" t="s">
        <v>11217</v>
      </c>
      <c r="D3985" t="s">
        <v>225</v>
      </c>
      <c r="E3985">
        <v>16</v>
      </c>
      <c r="F3985" t="s">
        <v>17465</v>
      </c>
      <c r="G3985">
        <v>2024</v>
      </c>
      <c r="H3985">
        <f t="shared" si="188"/>
        <v>45489</v>
      </c>
      <c r="I3985">
        <v>6</v>
      </c>
      <c r="J3985">
        <v>14</v>
      </c>
      <c r="K3985">
        <v>57</v>
      </c>
      <c r="L3985" t="s">
        <v>17466</v>
      </c>
      <c r="M3985">
        <f t="shared" si="186"/>
        <v>0.76038194444444451</v>
      </c>
      <c r="N3985" t="str">
        <f t="shared" si="187"/>
        <v>5-8 PM</v>
      </c>
      <c r="O3985">
        <v>31830.48</v>
      </c>
      <c r="P3985">
        <v>829</v>
      </c>
      <c r="Q3985">
        <v>828</v>
      </c>
      <c r="R3985">
        <v>1</v>
      </c>
      <c r="S3985">
        <v>31002.48</v>
      </c>
      <c r="T3985" t="s">
        <v>105</v>
      </c>
      <c r="U3985" t="s">
        <v>23</v>
      </c>
      <c r="V3985" t="s">
        <v>24</v>
      </c>
      <c r="W3985" t="s">
        <v>11218</v>
      </c>
      <c r="X3985" t="s">
        <v>26</v>
      </c>
      <c r="Y3985" t="s">
        <v>27</v>
      </c>
      <c r="Z3985" t="s">
        <v>28</v>
      </c>
      <c r="AA3985" t="s">
        <v>26</v>
      </c>
      <c r="AB3985" t="s">
        <v>30</v>
      </c>
    </row>
    <row r="3986" spans="1:28" x14ac:dyDescent="0.3">
      <c r="A3986" t="s">
        <v>11219</v>
      </c>
      <c r="B3986" t="s">
        <v>234</v>
      </c>
      <c r="C3986" t="s">
        <v>11220</v>
      </c>
      <c r="D3986" t="s">
        <v>225</v>
      </c>
      <c r="E3986">
        <v>16</v>
      </c>
      <c r="F3986" t="s">
        <v>17465</v>
      </c>
      <c r="G3986">
        <v>2024</v>
      </c>
      <c r="H3986">
        <f t="shared" si="188"/>
        <v>45489</v>
      </c>
      <c r="I3986">
        <v>6</v>
      </c>
      <c r="J3986">
        <v>14</v>
      </c>
      <c r="K3986">
        <v>41</v>
      </c>
      <c r="L3986" t="s">
        <v>17466</v>
      </c>
      <c r="M3986">
        <f t="shared" si="186"/>
        <v>0.76019675925925922</v>
      </c>
      <c r="N3986" t="str">
        <f t="shared" si="187"/>
        <v>5-8 PM</v>
      </c>
      <c r="O3986">
        <v>32658.48</v>
      </c>
      <c r="P3986">
        <v>829</v>
      </c>
      <c r="Q3986">
        <v>828</v>
      </c>
      <c r="R3986">
        <v>1</v>
      </c>
      <c r="S3986">
        <v>31830.48</v>
      </c>
      <c r="T3986" t="s">
        <v>105</v>
      </c>
      <c r="U3986" t="s">
        <v>23</v>
      </c>
      <c r="V3986" t="s">
        <v>24</v>
      </c>
      <c r="W3986" t="s">
        <v>11221</v>
      </c>
      <c r="X3986" t="s">
        <v>26</v>
      </c>
      <c r="Y3986" t="s">
        <v>27</v>
      </c>
      <c r="Z3986" t="s">
        <v>28</v>
      </c>
      <c r="AA3986" t="s">
        <v>26</v>
      </c>
      <c r="AB3986" t="s">
        <v>30</v>
      </c>
    </row>
    <row r="3987" spans="1:28" x14ac:dyDescent="0.3">
      <c r="A3987" t="s">
        <v>11222</v>
      </c>
      <c r="B3987" t="s">
        <v>234</v>
      </c>
      <c r="C3987" t="s">
        <v>11223</v>
      </c>
      <c r="D3987" t="s">
        <v>225</v>
      </c>
      <c r="E3987">
        <v>16</v>
      </c>
      <c r="F3987" t="s">
        <v>17465</v>
      </c>
      <c r="G3987">
        <v>2024</v>
      </c>
      <c r="H3987">
        <f t="shared" si="188"/>
        <v>45489</v>
      </c>
      <c r="I3987">
        <v>6</v>
      </c>
      <c r="J3987">
        <v>14</v>
      </c>
      <c r="K3987">
        <v>23</v>
      </c>
      <c r="L3987" t="s">
        <v>17466</v>
      </c>
      <c r="M3987">
        <f t="shared" si="186"/>
        <v>0.75998842592592597</v>
      </c>
      <c r="N3987" t="str">
        <f t="shared" si="187"/>
        <v>5-8 PM</v>
      </c>
      <c r="O3987">
        <v>33486.480000000003</v>
      </c>
      <c r="P3987">
        <v>829</v>
      </c>
      <c r="Q3987">
        <v>828</v>
      </c>
      <c r="R3987">
        <v>1</v>
      </c>
      <c r="S3987">
        <v>32658.48</v>
      </c>
      <c r="T3987" t="s">
        <v>105</v>
      </c>
      <c r="U3987" t="s">
        <v>23</v>
      </c>
      <c r="V3987" t="s">
        <v>24</v>
      </c>
      <c r="W3987" t="s">
        <v>11224</v>
      </c>
      <c r="X3987" t="s">
        <v>26</v>
      </c>
      <c r="Y3987" t="s">
        <v>27</v>
      </c>
      <c r="Z3987" t="s">
        <v>28</v>
      </c>
      <c r="AA3987" t="s">
        <v>26</v>
      </c>
      <c r="AB3987" t="s">
        <v>30</v>
      </c>
    </row>
    <row r="3988" spans="1:28" x14ac:dyDescent="0.3">
      <c r="A3988" t="s">
        <v>11225</v>
      </c>
      <c r="B3988" t="s">
        <v>234</v>
      </c>
      <c r="C3988" t="s">
        <v>11226</v>
      </c>
      <c r="D3988" t="s">
        <v>225</v>
      </c>
      <c r="E3988">
        <v>16</v>
      </c>
      <c r="F3988" t="s">
        <v>17465</v>
      </c>
      <c r="G3988">
        <v>2024</v>
      </c>
      <c r="H3988">
        <f t="shared" si="188"/>
        <v>45489</v>
      </c>
      <c r="I3988">
        <v>6</v>
      </c>
      <c r="J3988">
        <v>14</v>
      </c>
      <c r="K3988">
        <v>6</v>
      </c>
      <c r="L3988" t="s">
        <v>17466</v>
      </c>
      <c r="M3988">
        <f t="shared" si="186"/>
        <v>0.75979166666666664</v>
      </c>
      <c r="N3988" t="str">
        <f t="shared" si="187"/>
        <v>5-8 PM</v>
      </c>
      <c r="O3988">
        <v>34314.480000000003</v>
      </c>
      <c r="P3988">
        <v>829</v>
      </c>
      <c r="Q3988">
        <v>828</v>
      </c>
      <c r="R3988">
        <v>1</v>
      </c>
      <c r="S3988">
        <v>33486.480000000003</v>
      </c>
      <c r="T3988" t="s">
        <v>105</v>
      </c>
      <c r="U3988" t="s">
        <v>23</v>
      </c>
      <c r="V3988" t="s">
        <v>24</v>
      </c>
      <c r="W3988" t="s">
        <v>11227</v>
      </c>
      <c r="X3988" t="s">
        <v>26</v>
      </c>
      <c r="Y3988" t="s">
        <v>27</v>
      </c>
      <c r="Z3988" t="s">
        <v>28</v>
      </c>
      <c r="AA3988" t="s">
        <v>26</v>
      </c>
      <c r="AB3988" t="s">
        <v>30</v>
      </c>
    </row>
    <row r="3989" spans="1:28" x14ac:dyDescent="0.3">
      <c r="A3989" t="s">
        <v>11228</v>
      </c>
      <c r="B3989" t="s">
        <v>234</v>
      </c>
      <c r="C3989" t="s">
        <v>11229</v>
      </c>
      <c r="D3989" t="s">
        <v>225</v>
      </c>
      <c r="E3989">
        <v>16</v>
      </c>
      <c r="F3989" t="s">
        <v>17465</v>
      </c>
      <c r="G3989">
        <v>2024</v>
      </c>
      <c r="H3989">
        <f t="shared" si="188"/>
        <v>45489</v>
      </c>
      <c r="I3989">
        <v>6</v>
      </c>
      <c r="J3989">
        <v>13</v>
      </c>
      <c r="K3989">
        <v>48</v>
      </c>
      <c r="L3989" t="s">
        <v>17466</v>
      </c>
      <c r="M3989">
        <f t="shared" si="186"/>
        <v>0.75958333333333339</v>
      </c>
      <c r="N3989" t="str">
        <f t="shared" si="187"/>
        <v>5-8 PM</v>
      </c>
      <c r="O3989">
        <v>35142.480000000003</v>
      </c>
      <c r="P3989">
        <v>829</v>
      </c>
      <c r="Q3989">
        <v>828</v>
      </c>
      <c r="R3989">
        <v>1</v>
      </c>
      <c r="S3989">
        <v>34314.480000000003</v>
      </c>
      <c r="T3989" t="s">
        <v>105</v>
      </c>
      <c r="U3989" t="s">
        <v>23</v>
      </c>
      <c r="V3989" t="s">
        <v>24</v>
      </c>
      <c r="W3989" t="s">
        <v>11230</v>
      </c>
      <c r="X3989" t="s">
        <v>26</v>
      </c>
      <c r="Y3989" t="s">
        <v>27</v>
      </c>
      <c r="Z3989" t="s">
        <v>28</v>
      </c>
      <c r="AA3989" t="s">
        <v>26</v>
      </c>
      <c r="AB3989" t="s">
        <v>30</v>
      </c>
    </row>
    <row r="3990" spans="1:28" x14ac:dyDescent="0.3">
      <c r="A3990" t="s">
        <v>11231</v>
      </c>
      <c r="B3990" t="s">
        <v>234</v>
      </c>
      <c r="C3990" t="s">
        <v>11232</v>
      </c>
      <c r="D3990" t="s">
        <v>225</v>
      </c>
      <c r="E3990">
        <v>16</v>
      </c>
      <c r="F3990" t="s">
        <v>17465</v>
      </c>
      <c r="G3990">
        <v>2024</v>
      </c>
      <c r="H3990">
        <f t="shared" si="188"/>
        <v>45489</v>
      </c>
      <c r="I3990">
        <v>6</v>
      </c>
      <c r="J3990">
        <v>13</v>
      </c>
      <c r="K3990">
        <v>30</v>
      </c>
      <c r="L3990" t="s">
        <v>17466</v>
      </c>
      <c r="M3990">
        <f t="shared" si="186"/>
        <v>0.75937500000000002</v>
      </c>
      <c r="N3990" t="str">
        <f t="shared" si="187"/>
        <v>5-8 PM</v>
      </c>
      <c r="O3990">
        <v>35970.480000000003</v>
      </c>
      <c r="P3990">
        <v>829</v>
      </c>
      <c r="Q3990">
        <v>828</v>
      </c>
      <c r="R3990">
        <v>1</v>
      </c>
      <c r="S3990">
        <v>35142.480000000003</v>
      </c>
      <c r="T3990" t="s">
        <v>105</v>
      </c>
      <c r="U3990" t="s">
        <v>23</v>
      </c>
      <c r="V3990" t="s">
        <v>24</v>
      </c>
      <c r="W3990" t="s">
        <v>11233</v>
      </c>
      <c r="X3990" t="s">
        <v>26</v>
      </c>
      <c r="Y3990" t="s">
        <v>27</v>
      </c>
      <c r="Z3990" t="s">
        <v>28</v>
      </c>
      <c r="AA3990" t="s">
        <v>26</v>
      </c>
      <c r="AB3990" t="s">
        <v>30</v>
      </c>
    </row>
    <row r="3991" spans="1:28" x14ac:dyDescent="0.3">
      <c r="A3991" t="s">
        <v>11234</v>
      </c>
      <c r="B3991" t="s">
        <v>234</v>
      </c>
      <c r="C3991" t="s">
        <v>11235</v>
      </c>
      <c r="D3991" t="s">
        <v>225</v>
      </c>
      <c r="E3991">
        <v>16</v>
      </c>
      <c r="F3991" t="s">
        <v>17465</v>
      </c>
      <c r="G3991">
        <v>2024</v>
      </c>
      <c r="H3991">
        <f t="shared" si="188"/>
        <v>45489</v>
      </c>
      <c r="I3991">
        <v>6</v>
      </c>
      <c r="J3991">
        <v>13</v>
      </c>
      <c r="K3991">
        <v>10</v>
      </c>
      <c r="L3991" t="s">
        <v>17466</v>
      </c>
      <c r="M3991">
        <f t="shared" si="186"/>
        <v>0.75914351851851858</v>
      </c>
      <c r="N3991" t="str">
        <f t="shared" si="187"/>
        <v>5-8 PM</v>
      </c>
      <c r="O3991">
        <v>36798.480000000003</v>
      </c>
      <c r="P3991">
        <v>829</v>
      </c>
      <c r="Q3991">
        <v>828</v>
      </c>
      <c r="R3991">
        <v>1</v>
      </c>
      <c r="S3991">
        <v>35970.480000000003</v>
      </c>
      <c r="T3991" t="s">
        <v>105</v>
      </c>
      <c r="U3991" t="s">
        <v>23</v>
      </c>
      <c r="V3991" t="s">
        <v>24</v>
      </c>
      <c r="W3991" t="s">
        <v>11236</v>
      </c>
      <c r="X3991" t="s">
        <v>26</v>
      </c>
      <c r="Y3991" t="s">
        <v>27</v>
      </c>
      <c r="Z3991" t="s">
        <v>28</v>
      </c>
      <c r="AA3991" t="s">
        <v>26</v>
      </c>
      <c r="AB3991" t="s">
        <v>30</v>
      </c>
    </row>
    <row r="3992" spans="1:28" x14ac:dyDescent="0.3">
      <c r="A3992" t="s">
        <v>11237</v>
      </c>
      <c r="B3992" t="s">
        <v>234</v>
      </c>
      <c r="C3992" t="s">
        <v>11238</v>
      </c>
      <c r="D3992" t="s">
        <v>225</v>
      </c>
      <c r="E3992">
        <v>16</v>
      </c>
      <c r="F3992" t="s">
        <v>17465</v>
      </c>
      <c r="G3992">
        <v>2024</v>
      </c>
      <c r="H3992">
        <f t="shared" si="188"/>
        <v>45489</v>
      </c>
      <c r="I3992">
        <v>6</v>
      </c>
      <c r="J3992">
        <v>12</v>
      </c>
      <c r="K3992">
        <v>53</v>
      </c>
      <c r="L3992" t="s">
        <v>17466</v>
      </c>
      <c r="M3992">
        <f t="shared" si="186"/>
        <v>0.75894675925925925</v>
      </c>
      <c r="N3992" t="str">
        <f t="shared" si="187"/>
        <v>5-8 PM</v>
      </c>
      <c r="O3992">
        <v>37626.480000000003</v>
      </c>
      <c r="P3992">
        <v>829</v>
      </c>
      <c r="Q3992">
        <v>828</v>
      </c>
      <c r="R3992">
        <v>1</v>
      </c>
      <c r="S3992">
        <v>36798.480000000003</v>
      </c>
      <c r="T3992" t="s">
        <v>105</v>
      </c>
      <c r="U3992" t="s">
        <v>23</v>
      </c>
      <c r="V3992" t="s">
        <v>24</v>
      </c>
      <c r="W3992" t="s">
        <v>11239</v>
      </c>
      <c r="X3992" t="s">
        <v>26</v>
      </c>
      <c r="Y3992" t="s">
        <v>27</v>
      </c>
      <c r="Z3992" t="s">
        <v>28</v>
      </c>
      <c r="AA3992" t="s">
        <v>26</v>
      </c>
      <c r="AB3992" t="s">
        <v>30</v>
      </c>
    </row>
    <row r="3993" spans="1:28" x14ac:dyDescent="0.3">
      <c r="A3993" t="s">
        <v>11240</v>
      </c>
      <c r="B3993" t="s">
        <v>234</v>
      </c>
      <c r="C3993" t="s">
        <v>11241</v>
      </c>
      <c r="D3993" t="s">
        <v>225</v>
      </c>
      <c r="E3993">
        <v>16</v>
      </c>
      <c r="F3993" t="s">
        <v>17465</v>
      </c>
      <c r="G3993">
        <v>2024</v>
      </c>
      <c r="H3993">
        <f t="shared" si="188"/>
        <v>45489</v>
      </c>
      <c r="I3993">
        <v>6</v>
      </c>
      <c r="J3993">
        <v>12</v>
      </c>
      <c r="K3993">
        <v>40</v>
      </c>
      <c r="L3993" t="s">
        <v>17466</v>
      </c>
      <c r="M3993">
        <f t="shared" si="186"/>
        <v>0.7587962962962963</v>
      </c>
      <c r="N3993" t="str">
        <f t="shared" si="187"/>
        <v>5-8 PM</v>
      </c>
      <c r="O3993">
        <v>38454.480000000003</v>
      </c>
      <c r="P3993">
        <v>829</v>
      </c>
      <c r="Q3993">
        <v>828</v>
      </c>
      <c r="R3993">
        <v>1</v>
      </c>
      <c r="S3993">
        <v>37626.480000000003</v>
      </c>
      <c r="T3993" t="s">
        <v>105</v>
      </c>
      <c r="U3993" t="s">
        <v>23</v>
      </c>
      <c r="V3993" t="s">
        <v>24</v>
      </c>
      <c r="W3993" t="s">
        <v>11242</v>
      </c>
      <c r="X3993" t="s">
        <v>26</v>
      </c>
      <c r="Y3993" t="s">
        <v>27</v>
      </c>
      <c r="Z3993" t="s">
        <v>28</v>
      </c>
      <c r="AA3993" t="s">
        <v>26</v>
      </c>
      <c r="AB3993" t="s">
        <v>30</v>
      </c>
    </row>
    <row r="3994" spans="1:28" x14ac:dyDescent="0.3">
      <c r="A3994" t="s">
        <v>11243</v>
      </c>
      <c r="B3994" t="s">
        <v>234</v>
      </c>
      <c r="C3994" t="s">
        <v>11244</v>
      </c>
      <c r="D3994" t="s">
        <v>225</v>
      </c>
      <c r="E3994">
        <v>16</v>
      </c>
      <c r="F3994" t="s">
        <v>17465</v>
      </c>
      <c r="G3994">
        <v>2024</v>
      </c>
      <c r="H3994">
        <f t="shared" si="188"/>
        <v>45489</v>
      </c>
      <c r="I3994">
        <v>6</v>
      </c>
      <c r="J3994">
        <v>12</v>
      </c>
      <c r="K3994">
        <v>26</v>
      </c>
      <c r="L3994" t="s">
        <v>17466</v>
      </c>
      <c r="M3994">
        <f t="shared" si="186"/>
        <v>0.7586342592592592</v>
      </c>
      <c r="N3994" t="str">
        <f t="shared" si="187"/>
        <v>5-8 PM</v>
      </c>
      <c r="O3994">
        <v>39282.480000000003</v>
      </c>
      <c r="P3994">
        <v>829</v>
      </c>
      <c r="Q3994">
        <v>828</v>
      </c>
      <c r="R3994">
        <v>1</v>
      </c>
      <c r="S3994">
        <v>38454.480000000003</v>
      </c>
      <c r="T3994" t="s">
        <v>105</v>
      </c>
      <c r="U3994" t="s">
        <v>23</v>
      </c>
      <c r="V3994" t="s">
        <v>24</v>
      </c>
      <c r="W3994" t="s">
        <v>11245</v>
      </c>
      <c r="X3994" t="s">
        <v>26</v>
      </c>
      <c r="Y3994" t="s">
        <v>27</v>
      </c>
      <c r="Z3994" t="s">
        <v>28</v>
      </c>
      <c r="AA3994" t="s">
        <v>26</v>
      </c>
      <c r="AB3994" t="s">
        <v>30</v>
      </c>
    </row>
    <row r="3995" spans="1:28" x14ac:dyDescent="0.3">
      <c r="A3995" t="s">
        <v>11246</v>
      </c>
      <c r="B3995" t="s">
        <v>234</v>
      </c>
      <c r="C3995" t="s">
        <v>11247</v>
      </c>
      <c r="D3995" t="s">
        <v>225</v>
      </c>
      <c r="E3995">
        <v>16</v>
      </c>
      <c r="F3995" t="s">
        <v>17465</v>
      </c>
      <c r="G3995">
        <v>2024</v>
      </c>
      <c r="H3995">
        <f t="shared" si="188"/>
        <v>45489</v>
      </c>
      <c r="I3995">
        <v>6</v>
      </c>
      <c r="J3995">
        <v>12</v>
      </c>
      <c r="K3995">
        <v>6</v>
      </c>
      <c r="L3995" t="s">
        <v>17466</v>
      </c>
      <c r="M3995">
        <f t="shared" si="186"/>
        <v>0.75840277777777787</v>
      </c>
      <c r="N3995" t="str">
        <f t="shared" si="187"/>
        <v>5-8 PM</v>
      </c>
      <c r="O3995">
        <v>40110.480000000003</v>
      </c>
      <c r="P3995">
        <v>829</v>
      </c>
      <c r="Q3995">
        <v>828</v>
      </c>
      <c r="R3995">
        <v>1</v>
      </c>
      <c r="S3995">
        <v>39282.480000000003</v>
      </c>
      <c r="T3995" t="s">
        <v>105</v>
      </c>
      <c r="U3995" t="s">
        <v>23</v>
      </c>
      <c r="V3995" t="s">
        <v>24</v>
      </c>
      <c r="W3995" t="s">
        <v>11248</v>
      </c>
      <c r="X3995" t="s">
        <v>26</v>
      </c>
      <c r="Y3995" t="s">
        <v>27</v>
      </c>
      <c r="Z3995" t="s">
        <v>28</v>
      </c>
      <c r="AA3995" t="s">
        <v>26</v>
      </c>
      <c r="AB3995" t="s">
        <v>30</v>
      </c>
    </row>
    <row r="3996" spans="1:28" x14ac:dyDescent="0.3">
      <c r="A3996" t="s">
        <v>11249</v>
      </c>
      <c r="B3996" t="s">
        <v>234</v>
      </c>
      <c r="C3996" t="s">
        <v>11250</v>
      </c>
      <c r="D3996" t="s">
        <v>225</v>
      </c>
      <c r="E3996">
        <v>16</v>
      </c>
      <c r="F3996" t="s">
        <v>17465</v>
      </c>
      <c r="G3996">
        <v>2024</v>
      </c>
      <c r="H3996">
        <f t="shared" si="188"/>
        <v>45489</v>
      </c>
      <c r="I3996">
        <v>6</v>
      </c>
      <c r="J3996">
        <v>11</v>
      </c>
      <c r="K3996">
        <v>22</v>
      </c>
      <c r="L3996" t="s">
        <v>17466</v>
      </c>
      <c r="M3996">
        <f t="shared" si="186"/>
        <v>0.75789351851851849</v>
      </c>
      <c r="N3996" t="str">
        <f t="shared" si="187"/>
        <v>5-8 PM</v>
      </c>
      <c r="O3996">
        <v>40938.480000000003</v>
      </c>
      <c r="P3996">
        <v>829</v>
      </c>
      <c r="Q3996">
        <v>828</v>
      </c>
      <c r="R3996">
        <v>1</v>
      </c>
      <c r="S3996">
        <v>40110.480000000003</v>
      </c>
      <c r="T3996" t="s">
        <v>105</v>
      </c>
      <c r="U3996" t="s">
        <v>23</v>
      </c>
      <c r="V3996" t="s">
        <v>24</v>
      </c>
      <c r="W3996" t="s">
        <v>11251</v>
      </c>
      <c r="X3996" t="s">
        <v>26</v>
      </c>
      <c r="Y3996" t="s">
        <v>27</v>
      </c>
      <c r="Z3996" t="s">
        <v>28</v>
      </c>
      <c r="AA3996" t="s">
        <v>26</v>
      </c>
      <c r="AB3996" t="s">
        <v>30</v>
      </c>
    </row>
    <row r="3997" spans="1:28" x14ac:dyDescent="0.3">
      <c r="A3997" t="s">
        <v>11252</v>
      </c>
      <c r="B3997" t="s">
        <v>57</v>
      </c>
      <c r="C3997" t="s">
        <v>11253</v>
      </c>
      <c r="D3997" t="s">
        <v>21</v>
      </c>
      <c r="E3997">
        <v>16</v>
      </c>
      <c r="F3997" t="s">
        <v>17465</v>
      </c>
      <c r="G3997">
        <v>2024</v>
      </c>
      <c r="H3997">
        <f t="shared" si="188"/>
        <v>45489</v>
      </c>
      <c r="I3997">
        <v>6</v>
      </c>
      <c r="J3997">
        <v>10</v>
      </c>
      <c r="K3997">
        <v>44</v>
      </c>
      <c r="L3997" t="s">
        <v>17466</v>
      </c>
      <c r="M3997">
        <f t="shared" si="186"/>
        <v>0.75745370370370368</v>
      </c>
      <c r="N3997" t="str">
        <f t="shared" si="187"/>
        <v>5-8 PM</v>
      </c>
      <c r="O3997">
        <v>923.49</v>
      </c>
      <c r="P3997">
        <v>209</v>
      </c>
      <c r="Q3997">
        <v>202.73</v>
      </c>
      <c r="R3997">
        <v>6.27</v>
      </c>
      <c r="S3997">
        <v>720.76</v>
      </c>
      <c r="T3997" t="s">
        <v>34</v>
      </c>
      <c r="U3997" t="s">
        <v>23</v>
      </c>
      <c r="V3997" t="s">
        <v>24</v>
      </c>
      <c r="W3997" t="s">
        <v>11254</v>
      </c>
      <c r="X3997" t="s">
        <v>26</v>
      </c>
      <c r="Y3997" t="s">
        <v>36</v>
      </c>
      <c r="Z3997" t="s">
        <v>28</v>
      </c>
      <c r="AA3997" t="s">
        <v>37</v>
      </c>
      <c r="AB3997" t="s">
        <v>30</v>
      </c>
    </row>
    <row r="3998" spans="1:28" x14ac:dyDescent="0.3">
      <c r="A3998" t="s">
        <v>11255</v>
      </c>
      <c r="B3998" t="s">
        <v>48</v>
      </c>
      <c r="C3998" t="s">
        <v>3629</v>
      </c>
      <c r="D3998" t="s">
        <v>21</v>
      </c>
      <c r="E3998">
        <v>16</v>
      </c>
      <c r="F3998" t="s">
        <v>17465</v>
      </c>
      <c r="G3998">
        <v>2024</v>
      </c>
      <c r="H3998">
        <f t="shared" si="188"/>
        <v>45489</v>
      </c>
      <c r="I3998">
        <v>6</v>
      </c>
      <c r="J3998">
        <v>10</v>
      </c>
      <c r="K3998">
        <v>14</v>
      </c>
      <c r="L3998" t="s">
        <v>17466</v>
      </c>
      <c r="M3998">
        <f t="shared" si="186"/>
        <v>0.75710648148148152</v>
      </c>
      <c r="N3998" t="str">
        <f t="shared" si="187"/>
        <v>5-8 PM</v>
      </c>
      <c r="O3998">
        <v>1179.8</v>
      </c>
      <c r="P3998">
        <v>19</v>
      </c>
      <c r="Q3998">
        <v>18.43</v>
      </c>
      <c r="R3998">
        <v>0.56999999999999995</v>
      </c>
      <c r="S3998">
        <v>1161.3699999999999</v>
      </c>
      <c r="T3998" t="s">
        <v>34</v>
      </c>
      <c r="U3998" t="s">
        <v>23</v>
      </c>
      <c r="V3998" t="s">
        <v>24</v>
      </c>
      <c r="W3998" t="s">
        <v>11256</v>
      </c>
      <c r="X3998" t="s">
        <v>26</v>
      </c>
      <c r="Y3998" t="s">
        <v>36</v>
      </c>
      <c r="Z3998" t="s">
        <v>28</v>
      </c>
      <c r="AA3998" t="s">
        <v>29</v>
      </c>
      <c r="AB3998" t="s">
        <v>30</v>
      </c>
    </row>
    <row r="3999" spans="1:28" x14ac:dyDescent="0.3">
      <c r="A3999" t="s">
        <v>11257</v>
      </c>
      <c r="B3999" t="s">
        <v>234</v>
      </c>
      <c r="C3999" t="s">
        <v>11258</v>
      </c>
      <c r="D3999" t="s">
        <v>225</v>
      </c>
      <c r="E3999">
        <v>16</v>
      </c>
      <c r="F3999" t="s">
        <v>17465</v>
      </c>
      <c r="G3999">
        <v>2024</v>
      </c>
      <c r="H3999">
        <f t="shared" si="188"/>
        <v>45489</v>
      </c>
      <c r="I3999">
        <v>6</v>
      </c>
      <c r="J3999">
        <v>10</v>
      </c>
      <c r="K3999">
        <v>8</v>
      </c>
      <c r="L3999" t="s">
        <v>17466</v>
      </c>
      <c r="M3999">
        <f t="shared" si="186"/>
        <v>0.75703703703703706</v>
      </c>
      <c r="N3999" t="str">
        <f t="shared" si="187"/>
        <v>5-8 PM</v>
      </c>
      <c r="O3999">
        <v>41766.480000000003</v>
      </c>
      <c r="P3999">
        <v>829</v>
      </c>
      <c r="Q3999">
        <v>828</v>
      </c>
      <c r="R3999">
        <v>1</v>
      </c>
      <c r="S3999">
        <v>40938.480000000003</v>
      </c>
      <c r="T3999" t="s">
        <v>105</v>
      </c>
      <c r="U3999" t="s">
        <v>23</v>
      </c>
      <c r="V3999" t="s">
        <v>24</v>
      </c>
      <c r="W3999" t="s">
        <v>11259</v>
      </c>
      <c r="X3999" t="s">
        <v>26</v>
      </c>
      <c r="Y3999" t="s">
        <v>27</v>
      </c>
      <c r="Z3999" t="s">
        <v>28</v>
      </c>
      <c r="AA3999" t="s">
        <v>26</v>
      </c>
      <c r="AB3999" t="s">
        <v>30</v>
      </c>
    </row>
    <row r="4000" spans="1:28" x14ac:dyDescent="0.3">
      <c r="A4000" t="s">
        <v>11260</v>
      </c>
      <c r="B4000" t="s">
        <v>98</v>
      </c>
      <c r="C4000" t="s">
        <v>4479</v>
      </c>
      <c r="D4000" t="s">
        <v>21</v>
      </c>
      <c r="E4000">
        <v>16</v>
      </c>
      <c r="F4000" t="s">
        <v>17465</v>
      </c>
      <c r="G4000">
        <v>2024</v>
      </c>
      <c r="H4000">
        <f t="shared" si="188"/>
        <v>45489</v>
      </c>
      <c r="I4000">
        <v>6</v>
      </c>
      <c r="J4000">
        <v>10</v>
      </c>
      <c r="K4000">
        <v>3</v>
      </c>
      <c r="L4000" t="s">
        <v>17466</v>
      </c>
      <c r="M4000">
        <f t="shared" si="186"/>
        <v>0.75697916666666665</v>
      </c>
      <c r="N4000" t="str">
        <f t="shared" si="187"/>
        <v>5-8 PM</v>
      </c>
      <c r="O4000">
        <v>2031.74</v>
      </c>
      <c r="P4000">
        <v>299</v>
      </c>
      <c r="Q4000">
        <v>290.02999999999997</v>
      </c>
      <c r="R4000">
        <v>8.9700000000000006</v>
      </c>
      <c r="S4000">
        <v>1741.71</v>
      </c>
      <c r="T4000" t="s">
        <v>34</v>
      </c>
      <c r="U4000" t="s">
        <v>23</v>
      </c>
      <c r="V4000" t="s">
        <v>24</v>
      </c>
      <c r="W4000" t="s">
        <v>11261</v>
      </c>
      <c r="X4000" t="s">
        <v>26</v>
      </c>
      <c r="Y4000" t="s">
        <v>36</v>
      </c>
      <c r="Z4000" t="s">
        <v>28</v>
      </c>
      <c r="AA4000" t="s">
        <v>29</v>
      </c>
      <c r="AB4000" t="s">
        <v>30</v>
      </c>
    </row>
    <row r="4001" spans="1:28" x14ac:dyDescent="0.3">
      <c r="A4001" t="s">
        <v>11262</v>
      </c>
      <c r="B4001" t="s">
        <v>234</v>
      </c>
      <c r="C4001" t="s">
        <v>11263</v>
      </c>
      <c r="D4001" t="s">
        <v>225</v>
      </c>
      <c r="E4001">
        <v>16</v>
      </c>
      <c r="F4001" t="s">
        <v>17465</v>
      </c>
      <c r="G4001">
        <v>2024</v>
      </c>
      <c r="H4001">
        <f t="shared" si="188"/>
        <v>45489</v>
      </c>
      <c r="I4001">
        <v>6</v>
      </c>
      <c r="J4001">
        <v>9</v>
      </c>
      <c r="K4001">
        <v>49</v>
      </c>
      <c r="L4001" t="s">
        <v>17466</v>
      </c>
      <c r="M4001">
        <f t="shared" si="186"/>
        <v>0.75681712962962966</v>
      </c>
      <c r="N4001" t="str">
        <f t="shared" si="187"/>
        <v>5-8 PM</v>
      </c>
      <c r="O4001">
        <v>42594.48</v>
      </c>
      <c r="P4001">
        <v>829</v>
      </c>
      <c r="Q4001">
        <v>828</v>
      </c>
      <c r="R4001">
        <v>1</v>
      </c>
      <c r="S4001">
        <v>41766.480000000003</v>
      </c>
      <c r="T4001" t="s">
        <v>105</v>
      </c>
      <c r="U4001" t="s">
        <v>23</v>
      </c>
      <c r="V4001" t="s">
        <v>24</v>
      </c>
      <c r="W4001" t="s">
        <v>11264</v>
      </c>
      <c r="X4001" t="s">
        <v>26</v>
      </c>
      <c r="Y4001" t="s">
        <v>27</v>
      </c>
      <c r="Z4001" t="s">
        <v>28</v>
      </c>
      <c r="AA4001" t="s">
        <v>26</v>
      </c>
      <c r="AB4001" t="s">
        <v>30</v>
      </c>
    </row>
    <row r="4002" spans="1:28" x14ac:dyDescent="0.3">
      <c r="A4002" t="s">
        <v>11265</v>
      </c>
      <c r="B4002" t="s">
        <v>234</v>
      </c>
      <c r="C4002" t="s">
        <v>11266</v>
      </c>
      <c r="D4002" t="s">
        <v>225</v>
      </c>
      <c r="E4002">
        <v>16</v>
      </c>
      <c r="F4002" t="s">
        <v>17465</v>
      </c>
      <c r="G4002">
        <v>2024</v>
      </c>
      <c r="H4002">
        <f t="shared" si="188"/>
        <v>45489</v>
      </c>
      <c r="I4002">
        <v>6</v>
      </c>
      <c r="J4002">
        <v>9</v>
      </c>
      <c r="K4002">
        <v>35</v>
      </c>
      <c r="L4002" t="s">
        <v>17466</v>
      </c>
      <c r="M4002">
        <f t="shared" si="186"/>
        <v>0.75665509259259256</v>
      </c>
      <c r="N4002" t="str">
        <f t="shared" si="187"/>
        <v>5-8 PM</v>
      </c>
      <c r="O4002">
        <v>43422.48</v>
      </c>
      <c r="P4002">
        <v>829</v>
      </c>
      <c r="Q4002">
        <v>828</v>
      </c>
      <c r="R4002">
        <v>1</v>
      </c>
      <c r="S4002">
        <v>42594.48</v>
      </c>
      <c r="T4002" t="s">
        <v>105</v>
      </c>
      <c r="U4002" t="s">
        <v>23</v>
      </c>
      <c r="V4002" t="s">
        <v>24</v>
      </c>
      <c r="W4002" t="s">
        <v>11267</v>
      </c>
      <c r="X4002" t="s">
        <v>26</v>
      </c>
      <c r="Y4002" t="s">
        <v>27</v>
      </c>
      <c r="Z4002" t="s">
        <v>28</v>
      </c>
      <c r="AA4002" t="s">
        <v>26</v>
      </c>
      <c r="AB4002" t="s">
        <v>30</v>
      </c>
    </row>
    <row r="4003" spans="1:28" x14ac:dyDescent="0.3">
      <c r="A4003" t="s">
        <v>11268</v>
      </c>
      <c r="B4003" t="s">
        <v>234</v>
      </c>
      <c r="C4003" t="s">
        <v>11269</v>
      </c>
      <c r="D4003" t="s">
        <v>225</v>
      </c>
      <c r="E4003">
        <v>16</v>
      </c>
      <c r="F4003" t="s">
        <v>17465</v>
      </c>
      <c r="G4003">
        <v>2024</v>
      </c>
      <c r="H4003">
        <f t="shared" si="188"/>
        <v>45489</v>
      </c>
      <c r="I4003">
        <v>6</v>
      </c>
      <c r="J4003">
        <v>9</v>
      </c>
      <c r="K4003">
        <v>21</v>
      </c>
      <c r="L4003" t="s">
        <v>17466</v>
      </c>
      <c r="M4003">
        <f t="shared" si="186"/>
        <v>0.75649305555555557</v>
      </c>
      <c r="N4003" t="str">
        <f t="shared" si="187"/>
        <v>5-8 PM</v>
      </c>
      <c r="O4003">
        <v>44250.48</v>
      </c>
      <c r="P4003">
        <v>829</v>
      </c>
      <c r="Q4003">
        <v>828</v>
      </c>
      <c r="R4003">
        <v>1</v>
      </c>
      <c r="S4003">
        <v>43422.48</v>
      </c>
      <c r="T4003" t="s">
        <v>105</v>
      </c>
      <c r="U4003" t="s">
        <v>23</v>
      </c>
      <c r="V4003" t="s">
        <v>24</v>
      </c>
      <c r="W4003" t="s">
        <v>11270</v>
      </c>
      <c r="X4003" t="s">
        <v>26</v>
      </c>
      <c r="Y4003" t="s">
        <v>27</v>
      </c>
      <c r="Z4003" t="s">
        <v>28</v>
      </c>
      <c r="AA4003" t="s">
        <v>26</v>
      </c>
      <c r="AB4003" t="s">
        <v>30</v>
      </c>
    </row>
    <row r="4004" spans="1:28" x14ac:dyDescent="0.3">
      <c r="A4004" t="s">
        <v>11271</v>
      </c>
      <c r="B4004" t="s">
        <v>234</v>
      </c>
      <c r="C4004" t="s">
        <v>11272</v>
      </c>
      <c r="D4004" t="s">
        <v>225</v>
      </c>
      <c r="E4004">
        <v>16</v>
      </c>
      <c r="F4004" t="s">
        <v>17465</v>
      </c>
      <c r="G4004">
        <v>2024</v>
      </c>
      <c r="H4004">
        <f t="shared" si="188"/>
        <v>45489</v>
      </c>
      <c r="I4004">
        <v>6</v>
      </c>
      <c r="J4004">
        <v>8</v>
      </c>
      <c r="K4004">
        <v>12</v>
      </c>
      <c r="L4004" t="s">
        <v>17466</v>
      </c>
      <c r="M4004">
        <f t="shared" si="186"/>
        <v>0.75569444444444445</v>
      </c>
      <c r="N4004" t="str">
        <f t="shared" si="187"/>
        <v>5-8 PM</v>
      </c>
      <c r="O4004">
        <v>45078.48</v>
      </c>
      <c r="P4004">
        <v>829</v>
      </c>
      <c r="Q4004">
        <v>828</v>
      </c>
      <c r="R4004">
        <v>1</v>
      </c>
      <c r="S4004">
        <v>44250.48</v>
      </c>
      <c r="T4004" t="s">
        <v>105</v>
      </c>
      <c r="U4004" t="s">
        <v>23</v>
      </c>
      <c r="V4004" t="s">
        <v>24</v>
      </c>
      <c r="W4004" t="s">
        <v>11273</v>
      </c>
      <c r="X4004" t="s">
        <v>26</v>
      </c>
      <c r="Y4004" t="s">
        <v>27</v>
      </c>
      <c r="Z4004" t="s">
        <v>28</v>
      </c>
      <c r="AA4004" t="s">
        <v>26</v>
      </c>
      <c r="AB4004" t="s">
        <v>30</v>
      </c>
    </row>
    <row r="4005" spans="1:28" x14ac:dyDescent="0.3">
      <c r="A4005" t="s">
        <v>11274</v>
      </c>
      <c r="B4005" t="s">
        <v>234</v>
      </c>
      <c r="C4005" t="s">
        <v>11275</v>
      </c>
      <c r="D4005" t="s">
        <v>225</v>
      </c>
      <c r="E4005">
        <v>16</v>
      </c>
      <c r="F4005" t="s">
        <v>17465</v>
      </c>
      <c r="G4005">
        <v>2024</v>
      </c>
      <c r="H4005">
        <f t="shared" si="188"/>
        <v>45489</v>
      </c>
      <c r="I4005">
        <v>6</v>
      </c>
      <c r="J4005">
        <v>7</v>
      </c>
      <c r="K4005">
        <v>39</v>
      </c>
      <c r="L4005" t="s">
        <v>17466</v>
      </c>
      <c r="M4005">
        <f t="shared" si="186"/>
        <v>0.75531250000000005</v>
      </c>
      <c r="N4005" t="str">
        <f t="shared" si="187"/>
        <v>5-8 PM</v>
      </c>
      <c r="O4005">
        <v>45906.48</v>
      </c>
      <c r="P4005">
        <v>829</v>
      </c>
      <c r="Q4005">
        <v>828</v>
      </c>
      <c r="R4005">
        <v>1</v>
      </c>
      <c r="S4005">
        <v>45078.48</v>
      </c>
      <c r="T4005" t="s">
        <v>105</v>
      </c>
      <c r="U4005" t="s">
        <v>23</v>
      </c>
      <c r="V4005" t="s">
        <v>24</v>
      </c>
      <c r="W4005" t="s">
        <v>11276</v>
      </c>
      <c r="X4005" t="s">
        <v>26</v>
      </c>
      <c r="Y4005" t="s">
        <v>27</v>
      </c>
      <c r="Z4005" t="s">
        <v>28</v>
      </c>
      <c r="AA4005" t="s">
        <v>26</v>
      </c>
      <c r="AB4005" t="s">
        <v>30</v>
      </c>
    </row>
    <row r="4006" spans="1:28" x14ac:dyDescent="0.3">
      <c r="A4006" t="s">
        <v>11277</v>
      </c>
      <c r="B4006" t="s">
        <v>234</v>
      </c>
      <c r="C4006" t="s">
        <v>11278</v>
      </c>
      <c r="D4006" t="s">
        <v>225</v>
      </c>
      <c r="E4006">
        <v>16</v>
      </c>
      <c r="F4006" t="s">
        <v>17465</v>
      </c>
      <c r="G4006">
        <v>2024</v>
      </c>
      <c r="H4006">
        <f t="shared" si="188"/>
        <v>45489</v>
      </c>
      <c r="I4006">
        <v>6</v>
      </c>
      <c r="J4006">
        <v>7</v>
      </c>
      <c r="K4006">
        <v>17</v>
      </c>
      <c r="L4006" t="s">
        <v>17466</v>
      </c>
      <c r="M4006">
        <f t="shared" si="186"/>
        <v>0.75505787037037031</v>
      </c>
      <c r="N4006" t="str">
        <f t="shared" si="187"/>
        <v>5-8 PM</v>
      </c>
      <c r="O4006">
        <v>46734.48</v>
      </c>
      <c r="P4006">
        <v>829</v>
      </c>
      <c r="Q4006">
        <v>828</v>
      </c>
      <c r="R4006">
        <v>1</v>
      </c>
      <c r="S4006">
        <v>45906.48</v>
      </c>
      <c r="T4006" t="s">
        <v>105</v>
      </c>
      <c r="U4006" t="s">
        <v>23</v>
      </c>
      <c r="V4006" t="s">
        <v>24</v>
      </c>
      <c r="W4006" t="s">
        <v>11279</v>
      </c>
      <c r="X4006" t="s">
        <v>26</v>
      </c>
      <c r="Y4006" t="s">
        <v>27</v>
      </c>
      <c r="Z4006" t="s">
        <v>28</v>
      </c>
      <c r="AA4006" t="s">
        <v>26</v>
      </c>
      <c r="AB4006" t="s">
        <v>30</v>
      </c>
    </row>
    <row r="4007" spans="1:28" x14ac:dyDescent="0.3">
      <c r="A4007" t="s">
        <v>11280</v>
      </c>
      <c r="B4007" t="s">
        <v>234</v>
      </c>
      <c r="C4007" t="s">
        <v>11281</v>
      </c>
      <c r="D4007" t="s">
        <v>225</v>
      </c>
      <c r="E4007">
        <v>16</v>
      </c>
      <c r="F4007" t="s">
        <v>17465</v>
      </c>
      <c r="G4007">
        <v>2024</v>
      </c>
      <c r="H4007">
        <f t="shared" si="188"/>
        <v>45489</v>
      </c>
      <c r="I4007">
        <v>6</v>
      </c>
      <c r="J4007">
        <v>6</v>
      </c>
      <c r="K4007">
        <v>25</v>
      </c>
      <c r="L4007" t="s">
        <v>17466</v>
      </c>
      <c r="M4007">
        <f t="shared" si="186"/>
        <v>0.75445601851851851</v>
      </c>
      <c r="N4007" t="str">
        <f t="shared" si="187"/>
        <v>5-8 PM</v>
      </c>
      <c r="O4007">
        <v>47562.48</v>
      </c>
      <c r="P4007">
        <v>829</v>
      </c>
      <c r="Q4007">
        <v>828</v>
      </c>
      <c r="R4007">
        <v>1</v>
      </c>
      <c r="S4007">
        <v>46734.48</v>
      </c>
      <c r="T4007" t="s">
        <v>105</v>
      </c>
      <c r="U4007" t="s">
        <v>23</v>
      </c>
      <c r="V4007" t="s">
        <v>24</v>
      </c>
      <c r="W4007" t="s">
        <v>11282</v>
      </c>
      <c r="X4007" t="s">
        <v>26</v>
      </c>
      <c r="Y4007" t="s">
        <v>27</v>
      </c>
      <c r="Z4007" t="s">
        <v>28</v>
      </c>
      <c r="AA4007" t="s">
        <v>26</v>
      </c>
      <c r="AB4007" t="s">
        <v>30</v>
      </c>
    </row>
    <row r="4008" spans="1:28" x14ac:dyDescent="0.3">
      <c r="A4008" t="s">
        <v>11283</v>
      </c>
      <c r="B4008" t="s">
        <v>234</v>
      </c>
      <c r="C4008" t="s">
        <v>11284</v>
      </c>
      <c r="D4008" t="s">
        <v>225</v>
      </c>
      <c r="E4008">
        <v>16</v>
      </c>
      <c r="F4008" t="s">
        <v>17465</v>
      </c>
      <c r="G4008">
        <v>2024</v>
      </c>
      <c r="H4008">
        <f t="shared" si="188"/>
        <v>45489</v>
      </c>
      <c r="I4008">
        <v>6</v>
      </c>
      <c r="J4008">
        <v>5</v>
      </c>
      <c r="K4008">
        <v>57</v>
      </c>
      <c r="L4008" t="s">
        <v>17466</v>
      </c>
      <c r="M4008">
        <f t="shared" si="186"/>
        <v>0.75413194444444442</v>
      </c>
      <c r="N4008" t="str">
        <f t="shared" si="187"/>
        <v>5-8 PM</v>
      </c>
      <c r="O4008">
        <v>48390.48</v>
      </c>
      <c r="P4008">
        <v>829</v>
      </c>
      <c r="Q4008">
        <v>828</v>
      </c>
      <c r="R4008">
        <v>1</v>
      </c>
      <c r="S4008">
        <v>47562.48</v>
      </c>
      <c r="T4008" t="s">
        <v>105</v>
      </c>
      <c r="U4008" t="s">
        <v>23</v>
      </c>
      <c r="V4008" t="s">
        <v>24</v>
      </c>
      <c r="W4008" t="s">
        <v>11285</v>
      </c>
      <c r="X4008" t="s">
        <v>26</v>
      </c>
      <c r="Y4008" t="s">
        <v>27</v>
      </c>
      <c r="Z4008" t="s">
        <v>28</v>
      </c>
      <c r="AA4008" t="s">
        <v>26</v>
      </c>
      <c r="AB4008" t="s">
        <v>30</v>
      </c>
    </row>
    <row r="4009" spans="1:28" x14ac:dyDescent="0.3">
      <c r="A4009" t="s">
        <v>11286</v>
      </c>
      <c r="B4009" t="s">
        <v>234</v>
      </c>
      <c r="C4009" t="s">
        <v>11287</v>
      </c>
      <c r="D4009" t="s">
        <v>225</v>
      </c>
      <c r="E4009">
        <v>16</v>
      </c>
      <c r="F4009" t="s">
        <v>17465</v>
      </c>
      <c r="G4009">
        <v>2024</v>
      </c>
      <c r="H4009">
        <f t="shared" si="188"/>
        <v>45489</v>
      </c>
      <c r="I4009">
        <v>6</v>
      </c>
      <c r="J4009">
        <v>5</v>
      </c>
      <c r="K4009">
        <v>40</v>
      </c>
      <c r="L4009" t="s">
        <v>17466</v>
      </c>
      <c r="M4009">
        <f t="shared" si="186"/>
        <v>0.75393518518518521</v>
      </c>
      <c r="N4009" t="str">
        <f t="shared" si="187"/>
        <v>5-8 PM</v>
      </c>
      <c r="O4009">
        <v>49218.48</v>
      </c>
      <c r="P4009">
        <v>829</v>
      </c>
      <c r="Q4009">
        <v>828</v>
      </c>
      <c r="R4009">
        <v>1</v>
      </c>
      <c r="S4009">
        <v>48390.48</v>
      </c>
      <c r="T4009" t="s">
        <v>105</v>
      </c>
      <c r="U4009" t="s">
        <v>23</v>
      </c>
      <c r="V4009" t="s">
        <v>24</v>
      </c>
      <c r="W4009" t="s">
        <v>11288</v>
      </c>
      <c r="X4009" t="s">
        <v>26</v>
      </c>
      <c r="Y4009" t="s">
        <v>27</v>
      </c>
      <c r="Z4009" t="s">
        <v>28</v>
      </c>
      <c r="AA4009" t="s">
        <v>26</v>
      </c>
      <c r="AB4009" t="s">
        <v>30</v>
      </c>
    </row>
    <row r="4010" spans="1:28" x14ac:dyDescent="0.3">
      <c r="A4010" t="s">
        <v>11289</v>
      </c>
      <c r="B4010" t="s">
        <v>234</v>
      </c>
      <c r="C4010" t="s">
        <v>11290</v>
      </c>
      <c r="D4010" t="s">
        <v>225</v>
      </c>
      <c r="E4010">
        <v>16</v>
      </c>
      <c r="F4010" t="s">
        <v>17465</v>
      </c>
      <c r="G4010">
        <v>2024</v>
      </c>
      <c r="H4010">
        <f t="shared" si="188"/>
        <v>45489</v>
      </c>
      <c r="I4010">
        <v>6</v>
      </c>
      <c r="J4010">
        <v>5</v>
      </c>
      <c r="K4010">
        <v>2</v>
      </c>
      <c r="L4010" t="s">
        <v>17466</v>
      </c>
      <c r="M4010">
        <f t="shared" si="186"/>
        <v>0.7534953703703704</v>
      </c>
      <c r="N4010" t="str">
        <f t="shared" si="187"/>
        <v>5-8 PM</v>
      </c>
      <c r="O4010">
        <v>50046.48</v>
      </c>
      <c r="P4010">
        <v>829</v>
      </c>
      <c r="Q4010">
        <v>828</v>
      </c>
      <c r="R4010">
        <v>1</v>
      </c>
      <c r="S4010">
        <v>49218.48</v>
      </c>
      <c r="T4010" t="s">
        <v>105</v>
      </c>
      <c r="U4010" t="s">
        <v>23</v>
      </c>
      <c r="V4010" t="s">
        <v>24</v>
      </c>
      <c r="W4010" t="s">
        <v>11291</v>
      </c>
      <c r="X4010" t="s">
        <v>26</v>
      </c>
      <c r="Y4010" t="s">
        <v>27</v>
      </c>
      <c r="Z4010" t="s">
        <v>28</v>
      </c>
      <c r="AA4010" t="s">
        <v>26</v>
      </c>
      <c r="AB4010" t="s">
        <v>30</v>
      </c>
    </row>
    <row r="4011" spans="1:28" x14ac:dyDescent="0.3">
      <c r="A4011" t="s">
        <v>11292</v>
      </c>
      <c r="B4011" t="s">
        <v>234</v>
      </c>
      <c r="C4011" t="s">
        <v>11293</v>
      </c>
      <c r="D4011" t="s">
        <v>225</v>
      </c>
      <c r="E4011">
        <v>16</v>
      </c>
      <c r="F4011" t="s">
        <v>17465</v>
      </c>
      <c r="G4011">
        <v>2024</v>
      </c>
      <c r="H4011">
        <f t="shared" si="188"/>
        <v>45489</v>
      </c>
      <c r="I4011">
        <v>6</v>
      </c>
      <c r="J4011">
        <v>4</v>
      </c>
      <c r="K4011">
        <v>43</v>
      </c>
      <c r="L4011" t="s">
        <v>17466</v>
      </c>
      <c r="M4011">
        <f t="shared" si="186"/>
        <v>0.75327546296296299</v>
      </c>
      <c r="N4011" t="str">
        <f t="shared" si="187"/>
        <v>5-8 PM</v>
      </c>
      <c r="O4011">
        <v>50874.48</v>
      </c>
      <c r="P4011">
        <v>829</v>
      </c>
      <c r="Q4011">
        <v>828</v>
      </c>
      <c r="R4011">
        <v>1</v>
      </c>
      <c r="S4011">
        <v>50046.48</v>
      </c>
      <c r="T4011" t="s">
        <v>105</v>
      </c>
      <c r="U4011" t="s">
        <v>23</v>
      </c>
      <c r="V4011" t="s">
        <v>24</v>
      </c>
      <c r="W4011" t="s">
        <v>11294</v>
      </c>
      <c r="X4011" t="s">
        <v>26</v>
      </c>
      <c r="Y4011" t="s">
        <v>27</v>
      </c>
      <c r="Z4011" t="s">
        <v>28</v>
      </c>
      <c r="AA4011" t="s">
        <v>26</v>
      </c>
      <c r="AB4011" t="s">
        <v>30</v>
      </c>
    </row>
    <row r="4012" spans="1:28" x14ac:dyDescent="0.3">
      <c r="A4012" t="s">
        <v>11295</v>
      </c>
      <c r="B4012" t="s">
        <v>234</v>
      </c>
      <c r="C4012" t="s">
        <v>11296</v>
      </c>
      <c r="D4012" t="s">
        <v>225</v>
      </c>
      <c r="E4012">
        <v>16</v>
      </c>
      <c r="F4012" t="s">
        <v>17465</v>
      </c>
      <c r="G4012">
        <v>2024</v>
      </c>
      <c r="H4012">
        <f t="shared" si="188"/>
        <v>45489</v>
      </c>
      <c r="I4012">
        <v>6</v>
      </c>
      <c r="J4012">
        <v>4</v>
      </c>
      <c r="K4012">
        <v>25</v>
      </c>
      <c r="L4012" t="s">
        <v>17466</v>
      </c>
      <c r="M4012">
        <f t="shared" si="186"/>
        <v>0.75306712962962974</v>
      </c>
      <c r="N4012" t="str">
        <f t="shared" si="187"/>
        <v>5-8 PM</v>
      </c>
      <c r="O4012">
        <v>51702.48</v>
      </c>
      <c r="P4012">
        <v>829</v>
      </c>
      <c r="Q4012">
        <v>828</v>
      </c>
      <c r="R4012">
        <v>1</v>
      </c>
      <c r="S4012">
        <v>50874.48</v>
      </c>
      <c r="T4012" t="s">
        <v>105</v>
      </c>
      <c r="U4012" t="s">
        <v>23</v>
      </c>
      <c r="V4012" t="s">
        <v>24</v>
      </c>
      <c r="W4012" t="s">
        <v>11297</v>
      </c>
      <c r="X4012" t="s">
        <v>26</v>
      </c>
      <c r="Y4012" t="s">
        <v>27</v>
      </c>
      <c r="Z4012" t="s">
        <v>28</v>
      </c>
      <c r="AA4012" t="s">
        <v>26</v>
      </c>
      <c r="AB4012" t="s">
        <v>30</v>
      </c>
    </row>
    <row r="4013" spans="1:28" x14ac:dyDescent="0.3">
      <c r="A4013" t="s">
        <v>11298</v>
      </c>
      <c r="B4013" t="s">
        <v>234</v>
      </c>
      <c r="C4013" t="s">
        <v>11299</v>
      </c>
      <c r="D4013" t="s">
        <v>225</v>
      </c>
      <c r="E4013">
        <v>16</v>
      </c>
      <c r="F4013" t="s">
        <v>17465</v>
      </c>
      <c r="G4013">
        <v>2024</v>
      </c>
      <c r="H4013">
        <f t="shared" si="188"/>
        <v>45489</v>
      </c>
      <c r="I4013">
        <v>6</v>
      </c>
      <c r="J4013">
        <v>4</v>
      </c>
      <c r="K4013">
        <v>11</v>
      </c>
      <c r="L4013" t="s">
        <v>17466</v>
      </c>
      <c r="M4013">
        <f t="shared" si="186"/>
        <v>0.75290509259259253</v>
      </c>
      <c r="N4013" t="str">
        <f t="shared" si="187"/>
        <v>5-8 PM</v>
      </c>
      <c r="O4013">
        <v>52530.48</v>
      </c>
      <c r="P4013">
        <v>829</v>
      </c>
      <c r="Q4013">
        <v>828</v>
      </c>
      <c r="R4013">
        <v>1</v>
      </c>
      <c r="S4013">
        <v>51702.48</v>
      </c>
      <c r="T4013" t="s">
        <v>105</v>
      </c>
      <c r="U4013" t="s">
        <v>23</v>
      </c>
      <c r="V4013" t="s">
        <v>24</v>
      </c>
      <c r="W4013" t="s">
        <v>11300</v>
      </c>
      <c r="X4013" t="s">
        <v>26</v>
      </c>
      <c r="Y4013" t="s">
        <v>27</v>
      </c>
      <c r="Z4013" t="s">
        <v>28</v>
      </c>
      <c r="AA4013" t="s">
        <v>26</v>
      </c>
      <c r="AB4013" t="s">
        <v>30</v>
      </c>
    </row>
    <row r="4014" spans="1:28" x14ac:dyDescent="0.3">
      <c r="A4014" t="s">
        <v>11301</v>
      </c>
      <c r="B4014" t="s">
        <v>234</v>
      </c>
      <c r="C4014" t="s">
        <v>11302</v>
      </c>
      <c r="D4014" t="s">
        <v>225</v>
      </c>
      <c r="E4014">
        <v>16</v>
      </c>
      <c r="F4014" t="s">
        <v>17465</v>
      </c>
      <c r="G4014">
        <v>2024</v>
      </c>
      <c r="H4014">
        <f t="shared" si="188"/>
        <v>45489</v>
      </c>
      <c r="I4014">
        <v>6</v>
      </c>
      <c r="J4014">
        <v>3</v>
      </c>
      <c r="K4014">
        <v>50</v>
      </c>
      <c r="L4014" t="s">
        <v>17466</v>
      </c>
      <c r="M4014">
        <f t="shared" si="186"/>
        <v>0.75266203703703705</v>
      </c>
      <c r="N4014" t="str">
        <f t="shared" si="187"/>
        <v>5-8 PM</v>
      </c>
      <c r="O4014">
        <v>53358.48</v>
      </c>
      <c r="P4014">
        <v>829</v>
      </c>
      <c r="Q4014">
        <v>828</v>
      </c>
      <c r="R4014">
        <v>1</v>
      </c>
      <c r="S4014">
        <v>52530.48</v>
      </c>
      <c r="T4014" t="s">
        <v>105</v>
      </c>
      <c r="U4014" t="s">
        <v>23</v>
      </c>
      <c r="V4014" t="s">
        <v>24</v>
      </c>
      <c r="W4014" t="s">
        <v>11303</v>
      </c>
      <c r="X4014" t="s">
        <v>26</v>
      </c>
      <c r="Y4014" t="s">
        <v>27</v>
      </c>
      <c r="Z4014" t="s">
        <v>28</v>
      </c>
      <c r="AA4014" t="s">
        <v>26</v>
      </c>
      <c r="AB4014" t="s">
        <v>30</v>
      </c>
    </row>
    <row r="4015" spans="1:28" x14ac:dyDescent="0.3">
      <c r="A4015" t="s">
        <v>11304</v>
      </c>
      <c r="B4015" t="s">
        <v>234</v>
      </c>
      <c r="C4015" t="s">
        <v>11305</v>
      </c>
      <c r="D4015" t="s">
        <v>225</v>
      </c>
      <c r="E4015">
        <v>16</v>
      </c>
      <c r="F4015" t="s">
        <v>17465</v>
      </c>
      <c r="G4015">
        <v>2024</v>
      </c>
      <c r="H4015">
        <f t="shared" si="188"/>
        <v>45489</v>
      </c>
      <c r="I4015">
        <v>6</v>
      </c>
      <c r="J4015">
        <v>3</v>
      </c>
      <c r="K4015">
        <v>32</v>
      </c>
      <c r="L4015" t="s">
        <v>17466</v>
      </c>
      <c r="M4015">
        <f t="shared" si="186"/>
        <v>0.75245370370370368</v>
      </c>
      <c r="N4015" t="str">
        <f t="shared" si="187"/>
        <v>5-8 PM</v>
      </c>
      <c r="O4015">
        <v>54186.48</v>
      </c>
      <c r="P4015">
        <v>829</v>
      </c>
      <c r="Q4015">
        <v>828</v>
      </c>
      <c r="R4015">
        <v>1</v>
      </c>
      <c r="S4015">
        <v>53358.48</v>
      </c>
      <c r="T4015" t="s">
        <v>105</v>
      </c>
      <c r="U4015" t="s">
        <v>23</v>
      </c>
      <c r="V4015" t="s">
        <v>24</v>
      </c>
      <c r="W4015" t="s">
        <v>11306</v>
      </c>
      <c r="X4015" t="s">
        <v>26</v>
      </c>
      <c r="Y4015" t="s">
        <v>27</v>
      </c>
      <c r="Z4015" t="s">
        <v>28</v>
      </c>
      <c r="AA4015" t="s">
        <v>26</v>
      </c>
      <c r="AB4015" t="s">
        <v>30</v>
      </c>
    </row>
    <row r="4016" spans="1:28" x14ac:dyDescent="0.3">
      <c r="A4016" t="s">
        <v>11307</v>
      </c>
      <c r="B4016" t="s">
        <v>234</v>
      </c>
      <c r="C4016" t="s">
        <v>11308</v>
      </c>
      <c r="D4016" t="s">
        <v>225</v>
      </c>
      <c r="E4016">
        <v>16</v>
      </c>
      <c r="F4016" t="s">
        <v>17465</v>
      </c>
      <c r="G4016">
        <v>2024</v>
      </c>
      <c r="H4016">
        <f t="shared" si="188"/>
        <v>45489</v>
      </c>
      <c r="I4016">
        <v>6</v>
      </c>
      <c r="J4016">
        <v>3</v>
      </c>
      <c r="K4016">
        <v>16</v>
      </c>
      <c r="L4016" t="s">
        <v>17466</v>
      </c>
      <c r="M4016">
        <f t="shared" si="186"/>
        <v>0.75226851851851861</v>
      </c>
      <c r="N4016" t="str">
        <f t="shared" si="187"/>
        <v>5-8 PM</v>
      </c>
      <c r="O4016">
        <v>55014.48</v>
      </c>
      <c r="P4016">
        <v>829</v>
      </c>
      <c r="Q4016">
        <v>828</v>
      </c>
      <c r="R4016">
        <v>1</v>
      </c>
      <c r="S4016">
        <v>54186.48</v>
      </c>
      <c r="T4016" t="s">
        <v>105</v>
      </c>
      <c r="U4016" t="s">
        <v>23</v>
      </c>
      <c r="V4016" t="s">
        <v>24</v>
      </c>
      <c r="W4016" t="s">
        <v>11309</v>
      </c>
      <c r="X4016" t="s">
        <v>26</v>
      </c>
      <c r="Y4016" t="s">
        <v>27</v>
      </c>
      <c r="Z4016" t="s">
        <v>28</v>
      </c>
      <c r="AA4016" t="s">
        <v>26</v>
      </c>
      <c r="AB4016" t="s">
        <v>30</v>
      </c>
    </row>
    <row r="4017" spans="1:28" x14ac:dyDescent="0.3">
      <c r="A4017" t="s">
        <v>11310</v>
      </c>
      <c r="B4017" t="s">
        <v>234</v>
      </c>
      <c r="C4017" t="s">
        <v>11311</v>
      </c>
      <c r="D4017" t="s">
        <v>225</v>
      </c>
      <c r="E4017">
        <v>16</v>
      </c>
      <c r="F4017" t="s">
        <v>17465</v>
      </c>
      <c r="G4017">
        <v>2024</v>
      </c>
      <c r="H4017">
        <f t="shared" si="188"/>
        <v>45489</v>
      </c>
      <c r="I4017">
        <v>6</v>
      </c>
      <c r="J4017">
        <v>2</v>
      </c>
      <c r="K4017">
        <v>56</v>
      </c>
      <c r="L4017" t="s">
        <v>17466</v>
      </c>
      <c r="M4017">
        <f t="shared" si="186"/>
        <v>0.75203703703703706</v>
      </c>
      <c r="N4017" t="str">
        <f t="shared" si="187"/>
        <v>5-8 PM</v>
      </c>
      <c r="O4017">
        <v>55842.48</v>
      </c>
      <c r="P4017">
        <v>829</v>
      </c>
      <c r="Q4017">
        <v>828</v>
      </c>
      <c r="R4017">
        <v>1</v>
      </c>
      <c r="S4017">
        <v>55014.48</v>
      </c>
      <c r="T4017" t="s">
        <v>105</v>
      </c>
      <c r="U4017" t="s">
        <v>23</v>
      </c>
      <c r="V4017" t="s">
        <v>24</v>
      </c>
      <c r="W4017" t="s">
        <v>11312</v>
      </c>
      <c r="X4017" t="s">
        <v>26</v>
      </c>
      <c r="Y4017" t="s">
        <v>27</v>
      </c>
      <c r="Z4017" t="s">
        <v>28</v>
      </c>
      <c r="AA4017" t="s">
        <v>26</v>
      </c>
      <c r="AB4017" t="s">
        <v>30</v>
      </c>
    </row>
    <row r="4018" spans="1:28" x14ac:dyDescent="0.3">
      <c r="A4018" t="s">
        <v>11313</v>
      </c>
      <c r="B4018" t="s">
        <v>234</v>
      </c>
      <c r="C4018" t="s">
        <v>11314</v>
      </c>
      <c r="D4018" t="s">
        <v>225</v>
      </c>
      <c r="E4018">
        <v>16</v>
      </c>
      <c r="F4018" t="s">
        <v>17465</v>
      </c>
      <c r="G4018">
        <v>2024</v>
      </c>
      <c r="H4018">
        <f t="shared" si="188"/>
        <v>45489</v>
      </c>
      <c r="I4018">
        <v>6</v>
      </c>
      <c r="J4018">
        <v>2</v>
      </c>
      <c r="K4018">
        <v>41</v>
      </c>
      <c r="L4018" t="s">
        <v>17466</v>
      </c>
      <c r="M4018">
        <f t="shared" si="186"/>
        <v>0.75186342592592592</v>
      </c>
      <c r="N4018" t="str">
        <f t="shared" si="187"/>
        <v>5-8 PM</v>
      </c>
      <c r="O4018">
        <v>56670.48</v>
      </c>
      <c r="P4018">
        <v>829</v>
      </c>
      <c r="Q4018">
        <v>828</v>
      </c>
      <c r="R4018">
        <v>1</v>
      </c>
      <c r="S4018">
        <v>55842.48</v>
      </c>
      <c r="T4018" t="s">
        <v>105</v>
      </c>
      <c r="U4018" t="s">
        <v>23</v>
      </c>
      <c r="V4018" t="s">
        <v>24</v>
      </c>
      <c r="W4018" t="s">
        <v>11315</v>
      </c>
      <c r="X4018" t="s">
        <v>26</v>
      </c>
      <c r="Y4018" t="s">
        <v>27</v>
      </c>
      <c r="Z4018" t="s">
        <v>28</v>
      </c>
      <c r="AA4018" t="s">
        <v>26</v>
      </c>
      <c r="AB4018" t="s">
        <v>30</v>
      </c>
    </row>
    <row r="4019" spans="1:28" x14ac:dyDescent="0.3">
      <c r="A4019" t="s">
        <v>11316</v>
      </c>
      <c r="B4019" t="s">
        <v>234</v>
      </c>
      <c r="C4019" t="s">
        <v>11317</v>
      </c>
      <c r="D4019" t="s">
        <v>225</v>
      </c>
      <c r="E4019">
        <v>16</v>
      </c>
      <c r="F4019" t="s">
        <v>17465</v>
      </c>
      <c r="G4019">
        <v>2024</v>
      </c>
      <c r="H4019">
        <f t="shared" si="188"/>
        <v>45489</v>
      </c>
      <c r="I4019">
        <v>6</v>
      </c>
      <c r="J4019">
        <v>2</v>
      </c>
      <c r="K4019">
        <v>26</v>
      </c>
      <c r="L4019" t="s">
        <v>17466</v>
      </c>
      <c r="M4019">
        <f t="shared" si="186"/>
        <v>0.75168981481481489</v>
      </c>
      <c r="N4019" t="str">
        <f t="shared" si="187"/>
        <v>5-8 PM</v>
      </c>
      <c r="O4019">
        <v>57498.48</v>
      </c>
      <c r="P4019">
        <v>829</v>
      </c>
      <c r="Q4019">
        <v>828</v>
      </c>
      <c r="R4019">
        <v>1</v>
      </c>
      <c r="S4019">
        <v>56670.48</v>
      </c>
      <c r="T4019" t="s">
        <v>105</v>
      </c>
      <c r="U4019" t="s">
        <v>23</v>
      </c>
      <c r="V4019" t="s">
        <v>24</v>
      </c>
      <c r="W4019" t="s">
        <v>11318</v>
      </c>
      <c r="X4019" t="s">
        <v>26</v>
      </c>
      <c r="Y4019" t="s">
        <v>27</v>
      </c>
      <c r="Z4019" t="s">
        <v>28</v>
      </c>
      <c r="AA4019" t="s">
        <v>26</v>
      </c>
      <c r="AB4019" t="s">
        <v>30</v>
      </c>
    </row>
    <row r="4020" spans="1:28" x14ac:dyDescent="0.3">
      <c r="A4020" t="s">
        <v>11319</v>
      </c>
      <c r="B4020" t="s">
        <v>234</v>
      </c>
      <c r="C4020" t="s">
        <v>11320</v>
      </c>
      <c r="D4020" t="s">
        <v>225</v>
      </c>
      <c r="E4020">
        <v>16</v>
      </c>
      <c r="F4020" t="s">
        <v>17465</v>
      </c>
      <c r="G4020">
        <v>2024</v>
      </c>
      <c r="H4020">
        <f t="shared" si="188"/>
        <v>45489</v>
      </c>
      <c r="I4020">
        <v>6</v>
      </c>
      <c r="J4020">
        <v>2</v>
      </c>
      <c r="K4020">
        <v>4</v>
      </c>
      <c r="L4020" t="s">
        <v>17466</v>
      </c>
      <c r="M4020">
        <f t="shared" si="186"/>
        <v>0.75143518518518515</v>
      </c>
      <c r="N4020" t="str">
        <f t="shared" si="187"/>
        <v>5-8 PM</v>
      </c>
      <c r="O4020">
        <v>58326.48</v>
      </c>
      <c r="P4020">
        <v>829</v>
      </c>
      <c r="Q4020">
        <v>828</v>
      </c>
      <c r="R4020">
        <v>1</v>
      </c>
      <c r="S4020">
        <v>57498.48</v>
      </c>
      <c r="T4020" t="s">
        <v>105</v>
      </c>
      <c r="U4020" t="s">
        <v>23</v>
      </c>
      <c r="V4020" t="s">
        <v>24</v>
      </c>
      <c r="W4020" t="s">
        <v>11321</v>
      </c>
      <c r="X4020" t="s">
        <v>26</v>
      </c>
      <c r="Y4020" t="s">
        <v>27</v>
      </c>
      <c r="Z4020" t="s">
        <v>28</v>
      </c>
      <c r="AA4020" t="s">
        <v>26</v>
      </c>
      <c r="AB4020" t="s">
        <v>30</v>
      </c>
    </row>
    <row r="4021" spans="1:28" x14ac:dyDescent="0.3">
      <c r="A4021" t="s">
        <v>11322</v>
      </c>
      <c r="B4021" t="s">
        <v>234</v>
      </c>
      <c r="C4021" t="s">
        <v>11323</v>
      </c>
      <c r="D4021" t="s">
        <v>225</v>
      </c>
      <c r="E4021">
        <v>16</v>
      </c>
      <c r="F4021" t="s">
        <v>17465</v>
      </c>
      <c r="G4021">
        <v>2024</v>
      </c>
      <c r="H4021">
        <f t="shared" si="188"/>
        <v>45489</v>
      </c>
      <c r="I4021">
        <v>6</v>
      </c>
      <c r="J4021">
        <v>1</v>
      </c>
      <c r="K4021">
        <v>49</v>
      </c>
      <c r="L4021" t="s">
        <v>17466</v>
      </c>
      <c r="M4021">
        <f t="shared" si="186"/>
        <v>0.75126157407407401</v>
      </c>
      <c r="N4021" t="str">
        <f t="shared" si="187"/>
        <v>5-8 PM</v>
      </c>
      <c r="O4021">
        <v>59154.48</v>
      </c>
      <c r="P4021">
        <v>829</v>
      </c>
      <c r="Q4021">
        <v>828</v>
      </c>
      <c r="R4021">
        <v>1</v>
      </c>
      <c r="S4021">
        <v>58326.48</v>
      </c>
      <c r="T4021" t="s">
        <v>105</v>
      </c>
      <c r="U4021" t="s">
        <v>23</v>
      </c>
      <c r="V4021" t="s">
        <v>24</v>
      </c>
      <c r="W4021" t="s">
        <v>11324</v>
      </c>
      <c r="X4021" t="s">
        <v>26</v>
      </c>
      <c r="Y4021" t="s">
        <v>27</v>
      </c>
      <c r="Z4021" t="s">
        <v>28</v>
      </c>
      <c r="AA4021" t="s">
        <v>26</v>
      </c>
      <c r="AB4021" t="s">
        <v>30</v>
      </c>
    </row>
    <row r="4022" spans="1:28" x14ac:dyDescent="0.3">
      <c r="A4022" t="s">
        <v>11325</v>
      </c>
      <c r="B4022" t="s">
        <v>234</v>
      </c>
      <c r="C4022" t="s">
        <v>11326</v>
      </c>
      <c r="D4022" t="s">
        <v>225</v>
      </c>
      <c r="E4022">
        <v>16</v>
      </c>
      <c r="F4022" t="s">
        <v>17465</v>
      </c>
      <c r="G4022">
        <v>2024</v>
      </c>
      <c r="H4022">
        <f t="shared" si="188"/>
        <v>45489</v>
      </c>
      <c r="I4022">
        <v>6</v>
      </c>
      <c r="J4022">
        <v>1</v>
      </c>
      <c r="K4022">
        <v>32</v>
      </c>
      <c r="L4022" t="s">
        <v>17466</v>
      </c>
      <c r="M4022">
        <f t="shared" si="186"/>
        <v>0.7510648148148148</v>
      </c>
      <c r="N4022" t="str">
        <f t="shared" si="187"/>
        <v>5-8 PM</v>
      </c>
      <c r="O4022">
        <v>59982.48</v>
      </c>
      <c r="P4022">
        <v>829</v>
      </c>
      <c r="Q4022">
        <v>828</v>
      </c>
      <c r="R4022">
        <v>1</v>
      </c>
      <c r="S4022">
        <v>59154.48</v>
      </c>
      <c r="T4022" t="s">
        <v>105</v>
      </c>
      <c r="U4022" t="s">
        <v>23</v>
      </c>
      <c r="V4022" t="s">
        <v>24</v>
      </c>
      <c r="W4022" t="s">
        <v>11327</v>
      </c>
      <c r="X4022" t="s">
        <v>26</v>
      </c>
      <c r="Y4022" t="s">
        <v>27</v>
      </c>
      <c r="Z4022" t="s">
        <v>28</v>
      </c>
      <c r="AA4022" t="s">
        <v>26</v>
      </c>
      <c r="AB4022" t="s">
        <v>30</v>
      </c>
    </row>
    <row r="4023" spans="1:28" x14ac:dyDescent="0.3">
      <c r="A4023" t="s">
        <v>11328</v>
      </c>
      <c r="B4023" t="s">
        <v>234</v>
      </c>
      <c r="C4023" t="s">
        <v>11329</v>
      </c>
      <c r="D4023" t="s">
        <v>225</v>
      </c>
      <c r="E4023">
        <v>16</v>
      </c>
      <c r="F4023" t="s">
        <v>17465</v>
      </c>
      <c r="G4023">
        <v>2024</v>
      </c>
      <c r="H4023">
        <f t="shared" si="188"/>
        <v>45489</v>
      </c>
      <c r="I4023">
        <v>6</v>
      </c>
      <c r="J4023">
        <v>1</v>
      </c>
      <c r="K4023">
        <v>12</v>
      </c>
      <c r="L4023" t="s">
        <v>17466</v>
      </c>
      <c r="M4023">
        <f t="shared" si="186"/>
        <v>0.75083333333333335</v>
      </c>
      <c r="N4023" t="str">
        <f t="shared" si="187"/>
        <v>5-8 PM</v>
      </c>
      <c r="O4023">
        <v>60810.48</v>
      </c>
      <c r="P4023">
        <v>829</v>
      </c>
      <c r="Q4023">
        <v>828</v>
      </c>
      <c r="R4023">
        <v>1</v>
      </c>
      <c r="S4023">
        <v>59982.48</v>
      </c>
      <c r="T4023" t="s">
        <v>105</v>
      </c>
      <c r="U4023" t="s">
        <v>23</v>
      </c>
      <c r="V4023" t="s">
        <v>24</v>
      </c>
      <c r="W4023" t="s">
        <v>11330</v>
      </c>
      <c r="X4023" t="s">
        <v>26</v>
      </c>
      <c r="Y4023" t="s">
        <v>27</v>
      </c>
      <c r="Z4023" t="s">
        <v>28</v>
      </c>
      <c r="AA4023" t="s">
        <v>26</v>
      </c>
      <c r="AB4023" t="s">
        <v>30</v>
      </c>
    </row>
    <row r="4024" spans="1:28" x14ac:dyDescent="0.3">
      <c r="A4024" t="s">
        <v>11331</v>
      </c>
      <c r="B4024" t="s">
        <v>234</v>
      </c>
      <c r="C4024" t="s">
        <v>11332</v>
      </c>
      <c r="D4024" t="s">
        <v>225</v>
      </c>
      <c r="E4024">
        <v>16</v>
      </c>
      <c r="F4024" t="s">
        <v>17465</v>
      </c>
      <c r="G4024">
        <v>2024</v>
      </c>
      <c r="H4024">
        <f t="shared" si="188"/>
        <v>45489</v>
      </c>
      <c r="I4024">
        <v>6</v>
      </c>
      <c r="J4024">
        <v>0</v>
      </c>
      <c r="K4024">
        <v>24</v>
      </c>
      <c r="L4024" t="s">
        <v>17466</v>
      </c>
      <c r="M4024">
        <f t="shared" si="186"/>
        <v>0.75027777777777782</v>
      </c>
      <c r="N4024" t="str">
        <f t="shared" si="187"/>
        <v>5-8 PM</v>
      </c>
      <c r="O4024">
        <v>61638.48</v>
      </c>
      <c r="P4024">
        <v>829</v>
      </c>
      <c r="Q4024">
        <v>828</v>
      </c>
      <c r="R4024">
        <v>1</v>
      </c>
      <c r="S4024">
        <v>60810.48</v>
      </c>
      <c r="T4024" t="s">
        <v>105</v>
      </c>
      <c r="U4024" t="s">
        <v>23</v>
      </c>
      <c r="V4024" t="s">
        <v>24</v>
      </c>
      <c r="W4024" t="s">
        <v>11333</v>
      </c>
      <c r="X4024" t="s">
        <v>26</v>
      </c>
      <c r="Y4024" t="s">
        <v>27</v>
      </c>
      <c r="Z4024" t="s">
        <v>28</v>
      </c>
      <c r="AA4024" t="s">
        <v>26</v>
      </c>
      <c r="AB4024" t="s">
        <v>30</v>
      </c>
    </row>
    <row r="4025" spans="1:28" x14ac:dyDescent="0.3">
      <c r="A4025" t="s">
        <v>11334</v>
      </c>
      <c r="B4025" t="s">
        <v>1481</v>
      </c>
      <c r="C4025" t="s">
        <v>1797</v>
      </c>
      <c r="D4025" t="s">
        <v>74</v>
      </c>
      <c r="E4025">
        <v>16</v>
      </c>
      <c r="F4025" t="s">
        <v>17465</v>
      </c>
      <c r="G4025">
        <v>2024</v>
      </c>
      <c r="H4025">
        <f t="shared" si="188"/>
        <v>45489</v>
      </c>
      <c r="I4025">
        <v>5</v>
      </c>
      <c r="J4025">
        <v>52</v>
      </c>
      <c r="K4025">
        <v>41</v>
      </c>
      <c r="L4025" t="s">
        <v>17466</v>
      </c>
      <c r="M4025">
        <f t="shared" si="186"/>
        <v>0.7449189814814815</v>
      </c>
      <c r="N4025" t="str">
        <f t="shared" si="187"/>
        <v>5-8 PM</v>
      </c>
      <c r="O4025">
        <v>1458.38</v>
      </c>
      <c r="P4025">
        <v>33</v>
      </c>
      <c r="Q4025">
        <v>32.01</v>
      </c>
      <c r="R4025">
        <v>0.99</v>
      </c>
      <c r="S4025">
        <v>1426.37</v>
      </c>
      <c r="T4025" t="s">
        <v>34</v>
      </c>
      <c r="U4025" t="s">
        <v>23</v>
      </c>
      <c r="V4025" t="s">
        <v>24</v>
      </c>
      <c r="W4025" t="s">
        <v>11335</v>
      </c>
      <c r="X4025" t="s">
        <v>26</v>
      </c>
      <c r="Y4025" t="s">
        <v>36</v>
      </c>
      <c r="Z4025" t="s">
        <v>28</v>
      </c>
      <c r="AA4025" t="s">
        <v>29</v>
      </c>
      <c r="AB4025" t="s">
        <v>30</v>
      </c>
    </row>
    <row r="4026" spans="1:28" x14ac:dyDescent="0.3">
      <c r="A4026" t="s">
        <v>11336</v>
      </c>
      <c r="B4026" t="s">
        <v>98</v>
      </c>
      <c r="C4026" t="s">
        <v>11337</v>
      </c>
      <c r="D4026" t="s">
        <v>74</v>
      </c>
      <c r="E4026">
        <v>16</v>
      </c>
      <c r="F4026" t="s">
        <v>17465</v>
      </c>
      <c r="G4026">
        <v>2024</v>
      </c>
      <c r="H4026">
        <f t="shared" si="188"/>
        <v>45489</v>
      </c>
      <c r="I4026">
        <v>5</v>
      </c>
      <c r="J4026">
        <v>51</v>
      </c>
      <c r="K4026">
        <v>34</v>
      </c>
      <c r="L4026" t="s">
        <v>17466</v>
      </c>
      <c r="M4026">
        <f t="shared" si="186"/>
        <v>0.74414351851851857</v>
      </c>
      <c r="N4026" t="str">
        <f t="shared" si="187"/>
        <v>5-8 PM</v>
      </c>
      <c r="O4026">
        <v>2321.77</v>
      </c>
      <c r="P4026">
        <v>299</v>
      </c>
      <c r="Q4026">
        <v>290.02999999999997</v>
      </c>
      <c r="R4026">
        <v>8.9700000000000006</v>
      </c>
      <c r="S4026">
        <v>2031.74</v>
      </c>
      <c r="T4026" t="s">
        <v>34</v>
      </c>
      <c r="U4026" t="s">
        <v>23</v>
      </c>
      <c r="V4026" t="s">
        <v>24</v>
      </c>
      <c r="W4026" t="s">
        <v>11338</v>
      </c>
      <c r="X4026" t="s">
        <v>26</v>
      </c>
      <c r="Y4026" t="s">
        <v>36</v>
      </c>
      <c r="Z4026" t="s">
        <v>28</v>
      </c>
      <c r="AA4026" t="s">
        <v>29</v>
      </c>
      <c r="AB4026" t="s">
        <v>30</v>
      </c>
    </row>
    <row r="4027" spans="1:28" x14ac:dyDescent="0.3">
      <c r="A4027" t="s">
        <v>11339</v>
      </c>
      <c r="B4027" t="s">
        <v>1215</v>
      </c>
      <c r="C4027" t="s">
        <v>11340</v>
      </c>
      <c r="D4027" t="s">
        <v>74</v>
      </c>
      <c r="E4027">
        <v>16</v>
      </c>
      <c r="F4027" t="s">
        <v>17465</v>
      </c>
      <c r="G4027">
        <v>2024</v>
      </c>
      <c r="H4027">
        <f t="shared" si="188"/>
        <v>45489</v>
      </c>
      <c r="I4027">
        <v>5</v>
      </c>
      <c r="J4027">
        <v>49</v>
      </c>
      <c r="K4027">
        <v>33</v>
      </c>
      <c r="L4027" t="s">
        <v>17466</v>
      </c>
      <c r="M4027">
        <f t="shared" si="186"/>
        <v>0.74274305555555553</v>
      </c>
      <c r="N4027" t="str">
        <f t="shared" si="187"/>
        <v>5-8 PM</v>
      </c>
      <c r="O4027">
        <v>942.99</v>
      </c>
      <c r="P4027">
        <v>33</v>
      </c>
      <c r="Q4027">
        <v>32.01</v>
      </c>
      <c r="R4027">
        <v>0.99</v>
      </c>
      <c r="S4027">
        <v>910.98</v>
      </c>
      <c r="T4027" t="s">
        <v>34</v>
      </c>
      <c r="U4027" t="s">
        <v>23</v>
      </c>
      <c r="V4027" t="s">
        <v>24</v>
      </c>
      <c r="W4027" t="s">
        <v>11341</v>
      </c>
      <c r="X4027" t="s">
        <v>26</v>
      </c>
      <c r="Y4027" t="s">
        <v>27</v>
      </c>
      <c r="Z4027" t="s">
        <v>28</v>
      </c>
      <c r="AA4027" t="s">
        <v>29</v>
      </c>
      <c r="AB4027" t="s">
        <v>30</v>
      </c>
    </row>
    <row r="4028" spans="1:28" x14ac:dyDescent="0.3">
      <c r="A4028" t="s">
        <v>11342</v>
      </c>
      <c r="B4028" t="s">
        <v>2654</v>
      </c>
      <c r="C4028" t="s">
        <v>11343</v>
      </c>
      <c r="D4028" t="s">
        <v>215</v>
      </c>
      <c r="E4028">
        <v>16</v>
      </c>
      <c r="F4028" t="s">
        <v>17465</v>
      </c>
      <c r="G4028">
        <v>2024</v>
      </c>
      <c r="H4028">
        <f t="shared" si="188"/>
        <v>45489</v>
      </c>
      <c r="I4028">
        <v>5</v>
      </c>
      <c r="J4028">
        <v>49</v>
      </c>
      <c r="K4028">
        <v>11</v>
      </c>
      <c r="L4028" t="s">
        <v>17466</v>
      </c>
      <c r="M4028">
        <f t="shared" si="186"/>
        <v>0.7424884259259259</v>
      </c>
      <c r="N4028" t="str">
        <f t="shared" si="187"/>
        <v>5-8 PM</v>
      </c>
      <c r="O4028">
        <v>580.29999999999995</v>
      </c>
      <c r="P4028">
        <v>225</v>
      </c>
      <c r="Q4028">
        <v>217.69</v>
      </c>
      <c r="R4028">
        <v>7.31</v>
      </c>
      <c r="S4028">
        <v>362.61</v>
      </c>
      <c r="T4028" t="s">
        <v>34</v>
      </c>
      <c r="U4028" t="s">
        <v>23</v>
      </c>
      <c r="V4028" t="s">
        <v>24</v>
      </c>
      <c r="W4028" t="s">
        <v>11344</v>
      </c>
      <c r="X4028" t="s">
        <v>26</v>
      </c>
      <c r="Y4028" t="s">
        <v>36</v>
      </c>
      <c r="Z4028" t="s">
        <v>28</v>
      </c>
      <c r="AA4028" t="s">
        <v>26</v>
      </c>
      <c r="AB4028" t="s">
        <v>30</v>
      </c>
    </row>
    <row r="4029" spans="1:28" x14ac:dyDescent="0.3">
      <c r="A4029" t="s">
        <v>11345</v>
      </c>
      <c r="B4029" t="s">
        <v>234</v>
      </c>
      <c r="C4029" t="s">
        <v>11059</v>
      </c>
      <c r="D4029" t="s">
        <v>225</v>
      </c>
      <c r="E4029">
        <v>16</v>
      </c>
      <c r="F4029" t="s">
        <v>17465</v>
      </c>
      <c r="G4029">
        <v>2024</v>
      </c>
      <c r="H4029">
        <f t="shared" si="188"/>
        <v>45489</v>
      </c>
      <c r="I4029">
        <v>5</v>
      </c>
      <c r="J4029">
        <v>48</v>
      </c>
      <c r="K4029">
        <v>53</v>
      </c>
      <c r="L4029" t="s">
        <v>17466</v>
      </c>
      <c r="M4029">
        <f t="shared" si="186"/>
        <v>0.74228009259259264</v>
      </c>
      <c r="N4029" t="str">
        <f t="shared" si="187"/>
        <v>5-8 PM</v>
      </c>
      <c r="O4029">
        <v>62466.48</v>
      </c>
      <c r="P4029">
        <v>829</v>
      </c>
      <c r="Q4029">
        <v>828</v>
      </c>
      <c r="R4029">
        <v>1</v>
      </c>
      <c r="S4029">
        <v>61638.48</v>
      </c>
      <c r="T4029" t="s">
        <v>105</v>
      </c>
      <c r="U4029" t="s">
        <v>23</v>
      </c>
      <c r="V4029" t="s">
        <v>24</v>
      </c>
      <c r="W4029" t="s">
        <v>11060</v>
      </c>
      <c r="X4029" t="s">
        <v>26</v>
      </c>
      <c r="Y4029" t="s">
        <v>27</v>
      </c>
      <c r="Z4029" t="s">
        <v>28</v>
      </c>
      <c r="AA4029" t="s">
        <v>26</v>
      </c>
      <c r="AB4029" t="s">
        <v>30</v>
      </c>
    </row>
    <row r="4030" spans="1:28" x14ac:dyDescent="0.3">
      <c r="A4030" t="s">
        <v>11346</v>
      </c>
      <c r="B4030" t="s">
        <v>234</v>
      </c>
      <c r="C4030" t="s">
        <v>11062</v>
      </c>
      <c r="D4030" t="s">
        <v>225</v>
      </c>
      <c r="E4030">
        <v>16</v>
      </c>
      <c r="F4030" t="s">
        <v>17465</v>
      </c>
      <c r="G4030">
        <v>2024</v>
      </c>
      <c r="H4030">
        <f t="shared" si="188"/>
        <v>45489</v>
      </c>
      <c r="I4030">
        <v>5</v>
      </c>
      <c r="J4030">
        <v>48</v>
      </c>
      <c r="K4030">
        <v>28</v>
      </c>
      <c r="L4030" t="s">
        <v>17466</v>
      </c>
      <c r="M4030">
        <f t="shared" si="186"/>
        <v>0.74199074074074067</v>
      </c>
      <c r="N4030" t="str">
        <f t="shared" si="187"/>
        <v>5-8 PM</v>
      </c>
      <c r="O4030">
        <v>63294.48</v>
      </c>
      <c r="P4030">
        <v>829</v>
      </c>
      <c r="Q4030">
        <v>828</v>
      </c>
      <c r="R4030">
        <v>1</v>
      </c>
      <c r="S4030">
        <v>62466.48</v>
      </c>
      <c r="T4030" t="s">
        <v>105</v>
      </c>
      <c r="U4030" t="s">
        <v>23</v>
      </c>
      <c r="V4030" t="s">
        <v>24</v>
      </c>
      <c r="W4030" t="s">
        <v>11063</v>
      </c>
      <c r="X4030" t="s">
        <v>26</v>
      </c>
      <c r="Y4030" t="s">
        <v>27</v>
      </c>
      <c r="Z4030" t="s">
        <v>28</v>
      </c>
      <c r="AA4030" t="s">
        <v>26</v>
      </c>
      <c r="AB4030" t="s">
        <v>30</v>
      </c>
    </row>
    <row r="4031" spans="1:28" x14ac:dyDescent="0.3">
      <c r="A4031" t="s">
        <v>11347</v>
      </c>
      <c r="B4031" t="s">
        <v>234</v>
      </c>
      <c r="C4031" t="s">
        <v>11065</v>
      </c>
      <c r="D4031" t="s">
        <v>225</v>
      </c>
      <c r="E4031">
        <v>16</v>
      </c>
      <c r="F4031" t="s">
        <v>17465</v>
      </c>
      <c r="G4031">
        <v>2024</v>
      </c>
      <c r="H4031">
        <f t="shared" si="188"/>
        <v>45489</v>
      </c>
      <c r="I4031">
        <v>5</v>
      </c>
      <c r="J4031">
        <v>48</v>
      </c>
      <c r="K4031">
        <v>5</v>
      </c>
      <c r="L4031" t="s">
        <v>17466</v>
      </c>
      <c r="M4031">
        <f t="shared" si="186"/>
        <v>0.741724537037037</v>
      </c>
      <c r="N4031" t="str">
        <f t="shared" si="187"/>
        <v>5-8 PM</v>
      </c>
      <c r="O4031">
        <v>64122.48</v>
      </c>
      <c r="P4031">
        <v>829</v>
      </c>
      <c r="Q4031">
        <v>828</v>
      </c>
      <c r="R4031">
        <v>1</v>
      </c>
      <c r="S4031">
        <v>63294.48</v>
      </c>
      <c r="T4031" t="s">
        <v>105</v>
      </c>
      <c r="U4031" t="s">
        <v>23</v>
      </c>
      <c r="V4031" t="s">
        <v>24</v>
      </c>
      <c r="W4031" t="s">
        <v>11066</v>
      </c>
      <c r="X4031" t="s">
        <v>26</v>
      </c>
      <c r="Y4031" t="s">
        <v>27</v>
      </c>
      <c r="Z4031" t="s">
        <v>28</v>
      </c>
      <c r="AA4031" t="s">
        <v>26</v>
      </c>
      <c r="AB4031" t="s">
        <v>30</v>
      </c>
    </row>
    <row r="4032" spans="1:28" x14ac:dyDescent="0.3">
      <c r="A4032" t="s">
        <v>11348</v>
      </c>
      <c r="B4032" t="s">
        <v>234</v>
      </c>
      <c r="C4032" t="s">
        <v>11349</v>
      </c>
      <c r="D4032" t="s">
        <v>225</v>
      </c>
      <c r="E4032">
        <v>16</v>
      </c>
      <c r="F4032" t="s">
        <v>17465</v>
      </c>
      <c r="G4032">
        <v>2024</v>
      </c>
      <c r="H4032">
        <f t="shared" si="188"/>
        <v>45489</v>
      </c>
      <c r="I4032">
        <v>5</v>
      </c>
      <c r="J4032">
        <v>47</v>
      </c>
      <c r="K4032">
        <v>52</v>
      </c>
      <c r="L4032" t="s">
        <v>17466</v>
      </c>
      <c r="M4032">
        <f t="shared" si="186"/>
        <v>0.74157407407407405</v>
      </c>
      <c r="N4032" t="str">
        <f t="shared" si="187"/>
        <v>5-8 PM</v>
      </c>
      <c r="O4032">
        <v>64950.48</v>
      </c>
      <c r="P4032">
        <v>829</v>
      </c>
      <c r="Q4032">
        <v>828</v>
      </c>
      <c r="R4032">
        <v>1</v>
      </c>
      <c r="S4032">
        <v>64122.48</v>
      </c>
      <c r="T4032" t="s">
        <v>105</v>
      </c>
      <c r="U4032" t="s">
        <v>23</v>
      </c>
      <c r="V4032" t="s">
        <v>24</v>
      </c>
      <c r="W4032" t="s">
        <v>11350</v>
      </c>
      <c r="X4032" t="s">
        <v>26</v>
      </c>
      <c r="Y4032" t="s">
        <v>27</v>
      </c>
      <c r="Z4032" t="s">
        <v>28</v>
      </c>
      <c r="AA4032" t="s">
        <v>26</v>
      </c>
      <c r="AB4032" t="s">
        <v>30</v>
      </c>
    </row>
    <row r="4033" spans="1:28" x14ac:dyDescent="0.3">
      <c r="A4033" t="s">
        <v>11351</v>
      </c>
      <c r="B4033" t="s">
        <v>234</v>
      </c>
      <c r="C4033" t="s">
        <v>11352</v>
      </c>
      <c r="D4033" t="s">
        <v>225</v>
      </c>
      <c r="E4033">
        <v>16</v>
      </c>
      <c r="F4033" t="s">
        <v>17465</v>
      </c>
      <c r="G4033">
        <v>2024</v>
      </c>
      <c r="H4033">
        <f t="shared" si="188"/>
        <v>45489</v>
      </c>
      <c r="I4033">
        <v>5</v>
      </c>
      <c r="J4033">
        <v>47</v>
      </c>
      <c r="K4033">
        <v>38</v>
      </c>
      <c r="L4033" t="s">
        <v>17466</v>
      </c>
      <c r="M4033">
        <f t="shared" si="186"/>
        <v>0.74141203703703706</v>
      </c>
      <c r="N4033" t="str">
        <f t="shared" si="187"/>
        <v>5-8 PM</v>
      </c>
      <c r="O4033">
        <v>65778.48</v>
      </c>
      <c r="P4033">
        <v>829</v>
      </c>
      <c r="Q4033">
        <v>828</v>
      </c>
      <c r="R4033">
        <v>1</v>
      </c>
      <c r="S4033">
        <v>64950.48</v>
      </c>
      <c r="T4033" t="s">
        <v>105</v>
      </c>
      <c r="U4033" t="s">
        <v>23</v>
      </c>
      <c r="V4033" t="s">
        <v>24</v>
      </c>
      <c r="W4033" t="s">
        <v>11353</v>
      </c>
      <c r="X4033" t="s">
        <v>26</v>
      </c>
      <c r="Y4033" t="s">
        <v>27</v>
      </c>
      <c r="Z4033" t="s">
        <v>28</v>
      </c>
      <c r="AA4033" t="s">
        <v>26</v>
      </c>
      <c r="AB4033" t="s">
        <v>30</v>
      </c>
    </row>
    <row r="4034" spans="1:28" x14ac:dyDescent="0.3">
      <c r="A4034" t="s">
        <v>11354</v>
      </c>
      <c r="B4034" t="s">
        <v>234</v>
      </c>
      <c r="C4034" t="s">
        <v>11355</v>
      </c>
      <c r="D4034" t="s">
        <v>225</v>
      </c>
      <c r="E4034">
        <v>16</v>
      </c>
      <c r="F4034" t="s">
        <v>17465</v>
      </c>
      <c r="G4034">
        <v>2024</v>
      </c>
      <c r="H4034">
        <f t="shared" si="188"/>
        <v>45489</v>
      </c>
      <c r="I4034">
        <v>5</v>
      </c>
      <c r="J4034">
        <v>47</v>
      </c>
      <c r="K4034">
        <v>22</v>
      </c>
      <c r="L4034" t="s">
        <v>17466</v>
      </c>
      <c r="M4034">
        <f t="shared" ref="M4034:M4097" si="189">TIMEVALUE(TEXT(TIMEVALUE(I4034 &amp; ":" &amp; J4034 &amp; ":" &amp; K4034 &amp; " " &amp; L4034), "hh:mm:ss AM/PM"))</f>
        <v>0.74122685185185189</v>
      </c>
      <c r="N4034" t="str">
        <f t="shared" ref="N4034:N4097" si="190">IF(AND(HOUR(M4034)&gt;=0, HOUR(M4034)&lt;=4), "12-4 AM",
IF(AND(HOUR(M4034)&gt;=5, HOUR(M4034)&lt;=8), "5-8 AM",
IF(AND(HOUR(M4034)&gt;=9, HOUR(M4034)&lt;=12), "9 AM-12 PM",
IF(AND(HOUR(M4034)&gt;=13, HOUR(M4034)&lt;=16), "1-4 PM",
IF(AND(HOUR(M4034)&gt;=17, HOUR(M4034)&lt;=20), "5-8 PM",
IF(AND(HOUR(M4034)&gt;=21, HOUR(M4034)&lt;=23), "9-11 PM",
""))))))</f>
        <v>5-8 PM</v>
      </c>
      <c r="O4034">
        <v>66606.48</v>
      </c>
      <c r="P4034">
        <v>829</v>
      </c>
      <c r="Q4034">
        <v>828</v>
      </c>
      <c r="R4034">
        <v>1</v>
      </c>
      <c r="S4034">
        <v>65778.48</v>
      </c>
      <c r="T4034" t="s">
        <v>105</v>
      </c>
      <c r="U4034" t="s">
        <v>23</v>
      </c>
      <c r="V4034" t="s">
        <v>24</v>
      </c>
      <c r="W4034" t="s">
        <v>11356</v>
      </c>
      <c r="X4034" t="s">
        <v>26</v>
      </c>
      <c r="Y4034" t="s">
        <v>27</v>
      </c>
      <c r="Z4034" t="s">
        <v>28</v>
      </c>
      <c r="AA4034" t="s">
        <v>26</v>
      </c>
      <c r="AB4034" t="s">
        <v>30</v>
      </c>
    </row>
    <row r="4035" spans="1:28" x14ac:dyDescent="0.3">
      <c r="A4035" t="s">
        <v>11357</v>
      </c>
      <c r="B4035" t="s">
        <v>234</v>
      </c>
      <c r="C4035" t="s">
        <v>11358</v>
      </c>
      <c r="D4035" t="s">
        <v>225</v>
      </c>
      <c r="E4035">
        <v>16</v>
      </c>
      <c r="F4035" t="s">
        <v>17465</v>
      </c>
      <c r="G4035">
        <v>2024</v>
      </c>
      <c r="H4035">
        <f t="shared" ref="H4035:H4098" si="191">DATEVALUE(E4035 &amp;"-"&amp;F4035&amp;"-"&amp;G4035)</f>
        <v>45489</v>
      </c>
      <c r="I4035">
        <v>5</v>
      </c>
      <c r="J4035">
        <v>47</v>
      </c>
      <c r="K4035">
        <v>8</v>
      </c>
      <c r="L4035" t="s">
        <v>17466</v>
      </c>
      <c r="M4035">
        <f t="shared" si="189"/>
        <v>0.74106481481481479</v>
      </c>
      <c r="N4035" t="str">
        <f t="shared" si="190"/>
        <v>5-8 PM</v>
      </c>
      <c r="O4035">
        <v>67434.48</v>
      </c>
      <c r="P4035">
        <v>829</v>
      </c>
      <c r="Q4035">
        <v>828</v>
      </c>
      <c r="R4035">
        <v>1</v>
      </c>
      <c r="S4035">
        <v>66606.48</v>
      </c>
      <c r="T4035" t="s">
        <v>105</v>
      </c>
      <c r="U4035" t="s">
        <v>23</v>
      </c>
      <c r="V4035" t="s">
        <v>24</v>
      </c>
      <c r="W4035" t="s">
        <v>11359</v>
      </c>
      <c r="X4035" t="s">
        <v>26</v>
      </c>
      <c r="Y4035" t="s">
        <v>27</v>
      </c>
      <c r="Z4035" t="s">
        <v>28</v>
      </c>
      <c r="AA4035" t="s">
        <v>26</v>
      </c>
      <c r="AB4035" t="s">
        <v>30</v>
      </c>
    </row>
    <row r="4036" spans="1:28" x14ac:dyDescent="0.3">
      <c r="A4036" t="s">
        <v>11360</v>
      </c>
      <c r="B4036" t="s">
        <v>234</v>
      </c>
      <c r="C4036" t="s">
        <v>11361</v>
      </c>
      <c r="D4036" t="s">
        <v>225</v>
      </c>
      <c r="E4036">
        <v>16</v>
      </c>
      <c r="F4036" t="s">
        <v>17465</v>
      </c>
      <c r="G4036">
        <v>2024</v>
      </c>
      <c r="H4036">
        <f t="shared" si="191"/>
        <v>45489</v>
      </c>
      <c r="I4036">
        <v>5</v>
      </c>
      <c r="J4036">
        <v>46</v>
      </c>
      <c r="K4036">
        <v>52</v>
      </c>
      <c r="L4036" t="s">
        <v>17466</v>
      </c>
      <c r="M4036">
        <f t="shared" si="189"/>
        <v>0.74087962962962972</v>
      </c>
      <c r="N4036" t="str">
        <f t="shared" si="190"/>
        <v>5-8 PM</v>
      </c>
      <c r="O4036">
        <v>68262.48</v>
      </c>
      <c r="P4036">
        <v>829</v>
      </c>
      <c r="Q4036">
        <v>828</v>
      </c>
      <c r="R4036">
        <v>1</v>
      </c>
      <c r="S4036">
        <v>67434.48</v>
      </c>
      <c r="T4036" t="s">
        <v>105</v>
      </c>
      <c r="U4036" t="s">
        <v>23</v>
      </c>
      <c r="V4036" t="s">
        <v>24</v>
      </c>
      <c r="W4036" t="s">
        <v>11362</v>
      </c>
      <c r="X4036" t="s">
        <v>26</v>
      </c>
      <c r="Y4036" t="s">
        <v>27</v>
      </c>
      <c r="Z4036" t="s">
        <v>28</v>
      </c>
      <c r="AA4036" t="s">
        <v>26</v>
      </c>
      <c r="AB4036" t="s">
        <v>30</v>
      </c>
    </row>
    <row r="4037" spans="1:28" x14ac:dyDescent="0.3">
      <c r="A4037" t="s">
        <v>11363</v>
      </c>
      <c r="B4037" t="s">
        <v>234</v>
      </c>
      <c r="C4037" t="s">
        <v>11364</v>
      </c>
      <c r="D4037" t="s">
        <v>225</v>
      </c>
      <c r="E4037">
        <v>16</v>
      </c>
      <c r="F4037" t="s">
        <v>17465</v>
      </c>
      <c r="G4037">
        <v>2024</v>
      </c>
      <c r="H4037">
        <f t="shared" si="191"/>
        <v>45489</v>
      </c>
      <c r="I4037">
        <v>5</v>
      </c>
      <c r="J4037">
        <v>46</v>
      </c>
      <c r="K4037">
        <v>37</v>
      </c>
      <c r="L4037" t="s">
        <v>17466</v>
      </c>
      <c r="M4037">
        <f t="shared" si="189"/>
        <v>0.74070601851851858</v>
      </c>
      <c r="N4037" t="str">
        <f t="shared" si="190"/>
        <v>5-8 PM</v>
      </c>
      <c r="O4037">
        <v>69090.48</v>
      </c>
      <c r="P4037">
        <v>829</v>
      </c>
      <c r="Q4037">
        <v>828</v>
      </c>
      <c r="R4037">
        <v>1</v>
      </c>
      <c r="S4037">
        <v>68262.48</v>
      </c>
      <c r="T4037" t="s">
        <v>105</v>
      </c>
      <c r="U4037" t="s">
        <v>23</v>
      </c>
      <c r="V4037" t="s">
        <v>24</v>
      </c>
      <c r="W4037" t="s">
        <v>11365</v>
      </c>
      <c r="X4037" t="s">
        <v>26</v>
      </c>
      <c r="Y4037" t="s">
        <v>27</v>
      </c>
      <c r="Z4037" t="s">
        <v>28</v>
      </c>
      <c r="AA4037" t="s">
        <v>26</v>
      </c>
      <c r="AB4037" t="s">
        <v>30</v>
      </c>
    </row>
    <row r="4038" spans="1:28" x14ac:dyDescent="0.3">
      <c r="A4038" t="s">
        <v>11366</v>
      </c>
      <c r="B4038" t="s">
        <v>234</v>
      </c>
      <c r="C4038" t="s">
        <v>11367</v>
      </c>
      <c r="D4038" t="s">
        <v>225</v>
      </c>
      <c r="E4038">
        <v>16</v>
      </c>
      <c r="F4038" t="s">
        <v>17465</v>
      </c>
      <c r="G4038">
        <v>2024</v>
      </c>
      <c r="H4038">
        <f t="shared" si="191"/>
        <v>45489</v>
      </c>
      <c r="I4038">
        <v>5</v>
      </c>
      <c r="J4038">
        <v>46</v>
      </c>
      <c r="K4038">
        <v>23</v>
      </c>
      <c r="L4038" t="s">
        <v>17466</v>
      </c>
      <c r="M4038">
        <f t="shared" si="189"/>
        <v>0.74054398148148148</v>
      </c>
      <c r="N4038" t="str">
        <f t="shared" si="190"/>
        <v>5-8 PM</v>
      </c>
      <c r="O4038">
        <v>69918.48</v>
      </c>
      <c r="P4038">
        <v>829</v>
      </c>
      <c r="Q4038">
        <v>828</v>
      </c>
      <c r="R4038">
        <v>1</v>
      </c>
      <c r="S4038">
        <v>69090.48</v>
      </c>
      <c r="T4038" t="s">
        <v>105</v>
      </c>
      <c r="U4038" t="s">
        <v>23</v>
      </c>
      <c r="V4038" t="s">
        <v>24</v>
      </c>
      <c r="W4038" t="s">
        <v>11368</v>
      </c>
      <c r="X4038" t="s">
        <v>26</v>
      </c>
      <c r="Y4038" t="s">
        <v>27</v>
      </c>
      <c r="Z4038" t="s">
        <v>28</v>
      </c>
      <c r="AA4038" t="s">
        <v>26</v>
      </c>
      <c r="AB4038" t="s">
        <v>30</v>
      </c>
    </row>
    <row r="4039" spans="1:28" x14ac:dyDescent="0.3">
      <c r="A4039" t="s">
        <v>11369</v>
      </c>
      <c r="B4039" t="s">
        <v>234</v>
      </c>
      <c r="C4039" t="s">
        <v>11370</v>
      </c>
      <c r="D4039" t="s">
        <v>225</v>
      </c>
      <c r="E4039">
        <v>16</v>
      </c>
      <c r="F4039" t="s">
        <v>17465</v>
      </c>
      <c r="G4039">
        <v>2024</v>
      </c>
      <c r="H4039">
        <f t="shared" si="191"/>
        <v>45489</v>
      </c>
      <c r="I4039">
        <v>5</v>
      </c>
      <c r="J4039">
        <v>46</v>
      </c>
      <c r="K4039">
        <v>8</v>
      </c>
      <c r="L4039" t="s">
        <v>17466</v>
      </c>
      <c r="M4039">
        <f t="shared" si="189"/>
        <v>0.74037037037037035</v>
      </c>
      <c r="N4039" t="str">
        <f t="shared" si="190"/>
        <v>5-8 PM</v>
      </c>
      <c r="O4039">
        <v>70746.48</v>
      </c>
      <c r="P4039">
        <v>829</v>
      </c>
      <c r="Q4039">
        <v>828</v>
      </c>
      <c r="R4039">
        <v>1</v>
      </c>
      <c r="S4039">
        <v>69918.48</v>
      </c>
      <c r="T4039" t="s">
        <v>105</v>
      </c>
      <c r="U4039" t="s">
        <v>23</v>
      </c>
      <c r="V4039" t="s">
        <v>24</v>
      </c>
      <c r="W4039" t="s">
        <v>11371</v>
      </c>
      <c r="X4039" t="s">
        <v>26</v>
      </c>
      <c r="Y4039" t="s">
        <v>27</v>
      </c>
      <c r="Z4039" t="s">
        <v>28</v>
      </c>
      <c r="AA4039" t="s">
        <v>26</v>
      </c>
      <c r="AB4039" t="s">
        <v>30</v>
      </c>
    </row>
    <row r="4040" spans="1:28" x14ac:dyDescent="0.3">
      <c r="A4040" t="s">
        <v>11372</v>
      </c>
      <c r="B4040" t="s">
        <v>234</v>
      </c>
      <c r="C4040" t="s">
        <v>11373</v>
      </c>
      <c r="D4040" t="s">
        <v>225</v>
      </c>
      <c r="E4040">
        <v>16</v>
      </c>
      <c r="F4040" t="s">
        <v>17465</v>
      </c>
      <c r="G4040">
        <v>2024</v>
      </c>
      <c r="H4040">
        <f t="shared" si="191"/>
        <v>45489</v>
      </c>
      <c r="I4040">
        <v>5</v>
      </c>
      <c r="J4040">
        <v>45</v>
      </c>
      <c r="K4040">
        <v>46</v>
      </c>
      <c r="L4040" t="s">
        <v>17466</v>
      </c>
      <c r="M4040">
        <f t="shared" si="189"/>
        <v>0.74011574074074071</v>
      </c>
      <c r="N4040" t="str">
        <f t="shared" si="190"/>
        <v>5-8 PM</v>
      </c>
      <c r="O4040">
        <v>71574.48</v>
      </c>
      <c r="P4040">
        <v>829</v>
      </c>
      <c r="Q4040">
        <v>828</v>
      </c>
      <c r="R4040">
        <v>1</v>
      </c>
      <c r="S4040">
        <v>70746.48</v>
      </c>
      <c r="T4040" t="s">
        <v>105</v>
      </c>
      <c r="U4040" t="s">
        <v>23</v>
      </c>
      <c r="V4040" t="s">
        <v>24</v>
      </c>
      <c r="W4040" t="s">
        <v>11374</v>
      </c>
      <c r="X4040" t="s">
        <v>26</v>
      </c>
      <c r="Y4040" t="s">
        <v>27</v>
      </c>
      <c r="Z4040" t="s">
        <v>28</v>
      </c>
      <c r="AA4040" t="s">
        <v>26</v>
      </c>
      <c r="AB4040" t="s">
        <v>30</v>
      </c>
    </row>
    <row r="4041" spans="1:28" x14ac:dyDescent="0.3">
      <c r="A4041" t="s">
        <v>11375</v>
      </c>
      <c r="B4041" t="s">
        <v>234</v>
      </c>
      <c r="C4041" t="s">
        <v>11376</v>
      </c>
      <c r="D4041" t="s">
        <v>225</v>
      </c>
      <c r="E4041">
        <v>16</v>
      </c>
      <c r="F4041" t="s">
        <v>17465</v>
      </c>
      <c r="G4041">
        <v>2024</v>
      </c>
      <c r="H4041">
        <f t="shared" si="191"/>
        <v>45489</v>
      </c>
      <c r="I4041">
        <v>5</v>
      </c>
      <c r="J4041">
        <v>45</v>
      </c>
      <c r="K4041">
        <v>33</v>
      </c>
      <c r="L4041" t="s">
        <v>17466</v>
      </c>
      <c r="M4041">
        <f t="shared" si="189"/>
        <v>0.73996527777777776</v>
      </c>
      <c r="N4041" t="str">
        <f t="shared" si="190"/>
        <v>5-8 PM</v>
      </c>
      <c r="O4041">
        <v>72402.48</v>
      </c>
      <c r="P4041">
        <v>829</v>
      </c>
      <c r="Q4041">
        <v>828</v>
      </c>
      <c r="R4041">
        <v>1</v>
      </c>
      <c r="S4041">
        <v>71574.48</v>
      </c>
      <c r="T4041" t="s">
        <v>105</v>
      </c>
      <c r="U4041" t="s">
        <v>23</v>
      </c>
      <c r="V4041" t="s">
        <v>24</v>
      </c>
      <c r="W4041" t="s">
        <v>11377</v>
      </c>
      <c r="X4041" t="s">
        <v>26</v>
      </c>
      <c r="Y4041" t="s">
        <v>27</v>
      </c>
      <c r="Z4041" t="s">
        <v>28</v>
      </c>
      <c r="AA4041" t="s">
        <v>26</v>
      </c>
      <c r="AB4041" t="s">
        <v>30</v>
      </c>
    </row>
    <row r="4042" spans="1:28" x14ac:dyDescent="0.3">
      <c r="A4042" t="s">
        <v>11378</v>
      </c>
      <c r="B4042" t="s">
        <v>234</v>
      </c>
      <c r="C4042" t="s">
        <v>11379</v>
      </c>
      <c r="D4042" t="s">
        <v>225</v>
      </c>
      <c r="E4042">
        <v>16</v>
      </c>
      <c r="F4042" t="s">
        <v>17465</v>
      </c>
      <c r="G4042">
        <v>2024</v>
      </c>
      <c r="H4042">
        <f t="shared" si="191"/>
        <v>45489</v>
      </c>
      <c r="I4042">
        <v>5</v>
      </c>
      <c r="J4042">
        <v>45</v>
      </c>
      <c r="K4042">
        <v>19</v>
      </c>
      <c r="L4042" t="s">
        <v>17466</v>
      </c>
      <c r="M4042">
        <f t="shared" si="189"/>
        <v>0.73980324074074078</v>
      </c>
      <c r="N4042" t="str">
        <f t="shared" si="190"/>
        <v>5-8 PM</v>
      </c>
      <c r="O4042">
        <v>73230.48</v>
      </c>
      <c r="P4042">
        <v>829</v>
      </c>
      <c r="Q4042">
        <v>828</v>
      </c>
      <c r="R4042">
        <v>1</v>
      </c>
      <c r="S4042">
        <v>72402.48</v>
      </c>
      <c r="T4042" t="s">
        <v>105</v>
      </c>
      <c r="U4042" t="s">
        <v>23</v>
      </c>
      <c r="V4042" t="s">
        <v>24</v>
      </c>
      <c r="W4042" t="s">
        <v>11380</v>
      </c>
      <c r="X4042" t="s">
        <v>26</v>
      </c>
      <c r="Y4042" t="s">
        <v>27</v>
      </c>
      <c r="Z4042" t="s">
        <v>28</v>
      </c>
      <c r="AA4042" t="s">
        <v>26</v>
      </c>
      <c r="AB4042" t="s">
        <v>30</v>
      </c>
    </row>
    <row r="4043" spans="1:28" x14ac:dyDescent="0.3">
      <c r="A4043" t="s">
        <v>11381</v>
      </c>
      <c r="B4043" t="s">
        <v>234</v>
      </c>
      <c r="C4043" t="s">
        <v>11382</v>
      </c>
      <c r="D4043" t="s">
        <v>225</v>
      </c>
      <c r="E4043">
        <v>16</v>
      </c>
      <c r="F4043" t="s">
        <v>17465</v>
      </c>
      <c r="G4043">
        <v>2024</v>
      </c>
      <c r="H4043">
        <f t="shared" si="191"/>
        <v>45489</v>
      </c>
      <c r="I4043">
        <v>5</v>
      </c>
      <c r="J4043">
        <v>45</v>
      </c>
      <c r="K4043">
        <v>2</v>
      </c>
      <c r="L4043" t="s">
        <v>17466</v>
      </c>
      <c r="M4043">
        <f t="shared" si="189"/>
        <v>0.73960648148148145</v>
      </c>
      <c r="N4043" t="str">
        <f t="shared" si="190"/>
        <v>5-8 PM</v>
      </c>
      <c r="O4043">
        <v>74058.48</v>
      </c>
      <c r="P4043">
        <v>829</v>
      </c>
      <c r="Q4043">
        <v>828</v>
      </c>
      <c r="R4043">
        <v>1</v>
      </c>
      <c r="S4043">
        <v>73230.48</v>
      </c>
      <c r="T4043" t="s">
        <v>105</v>
      </c>
      <c r="U4043" t="s">
        <v>23</v>
      </c>
      <c r="V4043" t="s">
        <v>24</v>
      </c>
      <c r="W4043" t="s">
        <v>11383</v>
      </c>
      <c r="X4043" t="s">
        <v>26</v>
      </c>
      <c r="Y4043" t="s">
        <v>27</v>
      </c>
      <c r="Z4043" t="s">
        <v>28</v>
      </c>
      <c r="AA4043" t="s">
        <v>26</v>
      </c>
      <c r="AB4043" t="s">
        <v>30</v>
      </c>
    </row>
    <row r="4044" spans="1:28" x14ac:dyDescent="0.3">
      <c r="A4044" t="s">
        <v>11384</v>
      </c>
      <c r="B4044" t="s">
        <v>234</v>
      </c>
      <c r="C4044" t="s">
        <v>11385</v>
      </c>
      <c r="D4044" t="s">
        <v>225</v>
      </c>
      <c r="E4044">
        <v>16</v>
      </c>
      <c r="F4044" t="s">
        <v>17465</v>
      </c>
      <c r="G4044">
        <v>2024</v>
      </c>
      <c r="H4044">
        <f t="shared" si="191"/>
        <v>45489</v>
      </c>
      <c r="I4044">
        <v>5</v>
      </c>
      <c r="J4044">
        <v>44</v>
      </c>
      <c r="K4044">
        <v>47</v>
      </c>
      <c r="L4044" t="s">
        <v>17466</v>
      </c>
      <c r="M4044">
        <f t="shared" si="189"/>
        <v>0.73943287037037031</v>
      </c>
      <c r="N4044" t="str">
        <f t="shared" si="190"/>
        <v>5-8 PM</v>
      </c>
      <c r="O4044">
        <v>74886.48</v>
      </c>
      <c r="P4044">
        <v>829</v>
      </c>
      <c r="Q4044">
        <v>828</v>
      </c>
      <c r="R4044">
        <v>1</v>
      </c>
      <c r="S4044">
        <v>74058.48</v>
      </c>
      <c r="T4044" t="s">
        <v>105</v>
      </c>
      <c r="U4044" t="s">
        <v>23</v>
      </c>
      <c r="V4044" t="s">
        <v>24</v>
      </c>
      <c r="W4044" t="s">
        <v>11386</v>
      </c>
      <c r="X4044" t="s">
        <v>26</v>
      </c>
      <c r="Y4044" t="s">
        <v>27</v>
      </c>
      <c r="Z4044" t="s">
        <v>28</v>
      </c>
      <c r="AA4044" t="s">
        <v>26</v>
      </c>
      <c r="AB4044" t="s">
        <v>30</v>
      </c>
    </row>
    <row r="4045" spans="1:28" x14ac:dyDescent="0.3">
      <c r="A4045" t="s">
        <v>11387</v>
      </c>
      <c r="B4045" t="s">
        <v>234</v>
      </c>
      <c r="C4045" t="s">
        <v>11388</v>
      </c>
      <c r="D4045" t="s">
        <v>225</v>
      </c>
      <c r="E4045">
        <v>16</v>
      </c>
      <c r="F4045" t="s">
        <v>17465</v>
      </c>
      <c r="G4045">
        <v>2024</v>
      </c>
      <c r="H4045">
        <f t="shared" si="191"/>
        <v>45489</v>
      </c>
      <c r="I4045">
        <v>5</v>
      </c>
      <c r="J4045">
        <v>44</v>
      </c>
      <c r="K4045">
        <v>33</v>
      </c>
      <c r="L4045" t="s">
        <v>17466</v>
      </c>
      <c r="M4045">
        <f t="shared" si="189"/>
        <v>0.73927083333333332</v>
      </c>
      <c r="N4045" t="str">
        <f t="shared" si="190"/>
        <v>5-8 PM</v>
      </c>
      <c r="O4045">
        <v>75714.48</v>
      </c>
      <c r="P4045">
        <v>829</v>
      </c>
      <c r="Q4045">
        <v>828</v>
      </c>
      <c r="R4045">
        <v>1</v>
      </c>
      <c r="S4045">
        <v>74886.48</v>
      </c>
      <c r="T4045" t="s">
        <v>105</v>
      </c>
      <c r="U4045" t="s">
        <v>23</v>
      </c>
      <c r="V4045" t="s">
        <v>24</v>
      </c>
      <c r="W4045" t="s">
        <v>11389</v>
      </c>
      <c r="X4045" t="s">
        <v>26</v>
      </c>
      <c r="Y4045" t="s">
        <v>27</v>
      </c>
      <c r="Z4045" t="s">
        <v>28</v>
      </c>
      <c r="AA4045" t="s">
        <v>26</v>
      </c>
      <c r="AB4045" t="s">
        <v>30</v>
      </c>
    </row>
    <row r="4046" spans="1:28" x14ac:dyDescent="0.3">
      <c r="A4046" t="s">
        <v>11390</v>
      </c>
      <c r="B4046" t="s">
        <v>234</v>
      </c>
      <c r="C4046" t="s">
        <v>11391</v>
      </c>
      <c r="D4046" t="s">
        <v>225</v>
      </c>
      <c r="E4046">
        <v>16</v>
      </c>
      <c r="F4046" t="s">
        <v>17465</v>
      </c>
      <c r="G4046">
        <v>2024</v>
      </c>
      <c r="H4046">
        <f t="shared" si="191"/>
        <v>45489</v>
      </c>
      <c r="I4046">
        <v>5</v>
      </c>
      <c r="J4046">
        <v>44</v>
      </c>
      <c r="K4046">
        <v>15</v>
      </c>
      <c r="L4046" t="s">
        <v>17466</v>
      </c>
      <c r="M4046">
        <f t="shared" si="189"/>
        <v>0.73906250000000007</v>
      </c>
      <c r="N4046" t="str">
        <f t="shared" si="190"/>
        <v>5-8 PM</v>
      </c>
      <c r="O4046">
        <v>76542.48</v>
      </c>
      <c r="P4046">
        <v>829</v>
      </c>
      <c r="Q4046">
        <v>828</v>
      </c>
      <c r="R4046">
        <v>1</v>
      </c>
      <c r="S4046">
        <v>75714.48</v>
      </c>
      <c r="T4046" t="s">
        <v>105</v>
      </c>
      <c r="U4046" t="s">
        <v>23</v>
      </c>
      <c r="V4046" t="s">
        <v>24</v>
      </c>
      <c r="W4046" t="s">
        <v>11392</v>
      </c>
      <c r="X4046" t="s">
        <v>26</v>
      </c>
      <c r="Y4046" t="s">
        <v>27</v>
      </c>
      <c r="Z4046" t="s">
        <v>28</v>
      </c>
      <c r="AA4046" t="s">
        <v>26</v>
      </c>
      <c r="AB4046" t="s">
        <v>30</v>
      </c>
    </row>
    <row r="4047" spans="1:28" x14ac:dyDescent="0.3">
      <c r="A4047" t="s">
        <v>11393</v>
      </c>
      <c r="B4047" t="s">
        <v>234</v>
      </c>
      <c r="C4047" t="s">
        <v>11394</v>
      </c>
      <c r="D4047" t="s">
        <v>225</v>
      </c>
      <c r="E4047">
        <v>16</v>
      </c>
      <c r="F4047" t="s">
        <v>17465</v>
      </c>
      <c r="G4047">
        <v>2024</v>
      </c>
      <c r="H4047">
        <f t="shared" si="191"/>
        <v>45489</v>
      </c>
      <c r="I4047">
        <v>5</v>
      </c>
      <c r="J4047">
        <v>44</v>
      </c>
      <c r="K4047">
        <v>2</v>
      </c>
      <c r="L4047" t="s">
        <v>17466</v>
      </c>
      <c r="M4047">
        <f t="shared" si="189"/>
        <v>0.73891203703703701</v>
      </c>
      <c r="N4047" t="str">
        <f t="shared" si="190"/>
        <v>5-8 PM</v>
      </c>
      <c r="O4047">
        <v>77370.48</v>
      </c>
      <c r="P4047">
        <v>829</v>
      </c>
      <c r="Q4047">
        <v>828</v>
      </c>
      <c r="R4047">
        <v>1</v>
      </c>
      <c r="S4047">
        <v>76542.48</v>
      </c>
      <c r="T4047" t="s">
        <v>105</v>
      </c>
      <c r="U4047" t="s">
        <v>23</v>
      </c>
      <c r="V4047" t="s">
        <v>24</v>
      </c>
      <c r="W4047" t="s">
        <v>11395</v>
      </c>
      <c r="X4047" t="s">
        <v>26</v>
      </c>
      <c r="Y4047" t="s">
        <v>27</v>
      </c>
      <c r="Z4047" t="s">
        <v>28</v>
      </c>
      <c r="AA4047" t="s">
        <v>26</v>
      </c>
      <c r="AB4047" t="s">
        <v>30</v>
      </c>
    </row>
    <row r="4048" spans="1:28" x14ac:dyDescent="0.3">
      <c r="A4048" t="s">
        <v>11396</v>
      </c>
      <c r="B4048" t="s">
        <v>234</v>
      </c>
      <c r="C4048" t="s">
        <v>11397</v>
      </c>
      <c r="D4048" t="s">
        <v>225</v>
      </c>
      <c r="E4048">
        <v>16</v>
      </c>
      <c r="F4048" t="s">
        <v>17465</v>
      </c>
      <c r="G4048">
        <v>2024</v>
      </c>
      <c r="H4048">
        <f t="shared" si="191"/>
        <v>45489</v>
      </c>
      <c r="I4048">
        <v>5</v>
      </c>
      <c r="J4048">
        <v>43</v>
      </c>
      <c r="K4048">
        <v>38</v>
      </c>
      <c r="L4048" t="s">
        <v>17466</v>
      </c>
      <c r="M4048">
        <f t="shared" si="189"/>
        <v>0.7386342592592593</v>
      </c>
      <c r="N4048" t="str">
        <f t="shared" si="190"/>
        <v>5-8 PM</v>
      </c>
      <c r="O4048">
        <v>78198.48</v>
      </c>
      <c r="P4048">
        <v>829</v>
      </c>
      <c r="Q4048">
        <v>828</v>
      </c>
      <c r="R4048">
        <v>1</v>
      </c>
      <c r="S4048">
        <v>77370.48</v>
      </c>
      <c r="T4048" t="s">
        <v>105</v>
      </c>
      <c r="U4048" t="s">
        <v>23</v>
      </c>
      <c r="V4048" t="s">
        <v>24</v>
      </c>
      <c r="W4048" t="s">
        <v>11398</v>
      </c>
      <c r="X4048" t="s">
        <v>26</v>
      </c>
      <c r="Y4048" t="s">
        <v>27</v>
      </c>
      <c r="Z4048" t="s">
        <v>28</v>
      </c>
      <c r="AA4048" t="s">
        <v>26</v>
      </c>
      <c r="AB4048" t="s">
        <v>30</v>
      </c>
    </row>
    <row r="4049" spans="1:28" x14ac:dyDescent="0.3">
      <c r="A4049" t="s">
        <v>11399</v>
      </c>
      <c r="B4049" t="s">
        <v>234</v>
      </c>
      <c r="C4049" t="s">
        <v>11400</v>
      </c>
      <c r="D4049" t="s">
        <v>225</v>
      </c>
      <c r="E4049">
        <v>16</v>
      </c>
      <c r="F4049" t="s">
        <v>17465</v>
      </c>
      <c r="G4049">
        <v>2024</v>
      </c>
      <c r="H4049">
        <f t="shared" si="191"/>
        <v>45489</v>
      </c>
      <c r="I4049">
        <v>5</v>
      </c>
      <c r="J4049">
        <v>43</v>
      </c>
      <c r="K4049">
        <v>9</v>
      </c>
      <c r="L4049" t="s">
        <v>17466</v>
      </c>
      <c r="M4049">
        <f t="shared" si="189"/>
        <v>0.73829861111111106</v>
      </c>
      <c r="N4049" t="str">
        <f t="shared" si="190"/>
        <v>5-8 PM</v>
      </c>
      <c r="O4049">
        <v>79026.48</v>
      </c>
      <c r="P4049">
        <v>829</v>
      </c>
      <c r="Q4049">
        <v>828</v>
      </c>
      <c r="R4049">
        <v>1</v>
      </c>
      <c r="S4049">
        <v>78198.48</v>
      </c>
      <c r="T4049" t="s">
        <v>105</v>
      </c>
      <c r="U4049" t="s">
        <v>23</v>
      </c>
      <c r="V4049" t="s">
        <v>24</v>
      </c>
      <c r="W4049" t="s">
        <v>11401</v>
      </c>
      <c r="X4049" t="s">
        <v>26</v>
      </c>
      <c r="Y4049" t="s">
        <v>27</v>
      </c>
      <c r="Z4049" t="s">
        <v>28</v>
      </c>
      <c r="AA4049" t="s">
        <v>26</v>
      </c>
      <c r="AB4049" t="s">
        <v>30</v>
      </c>
    </row>
    <row r="4050" spans="1:28" x14ac:dyDescent="0.3">
      <c r="A4050" t="s">
        <v>11402</v>
      </c>
      <c r="B4050" t="s">
        <v>234</v>
      </c>
      <c r="C4050" t="s">
        <v>11403</v>
      </c>
      <c r="D4050" t="s">
        <v>225</v>
      </c>
      <c r="E4050">
        <v>16</v>
      </c>
      <c r="F4050" t="s">
        <v>17465</v>
      </c>
      <c r="G4050">
        <v>2024</v>
      </c>
      <c r="H4050">
        <f t="shared" si="191"/>
        <v>45489</v>
      </c>
      <c r="I4050">
        <v>5</v>
      </c>
      <c r="J4050">
        <v>42</v>
      </c>
      <c r="K4050">
        <v>44</v>
      </c>
      <c r="L4050" t="s">
        <v>17466</v>
      </c>
      <c r="M4050">
        <f t="shared" si="189"/>
        <v>0.73800925925925931</v>
      </c>
      <c r="N4050" t="str">
        <f t="shared" si="190"/>
        <v>5-8 PM</v>
      </c>
      <c r="O4050">
        <v>79854.48</v>
      </c>
      <c r="P4050">
        <v>829</v>
      </c>
      <c r="Q4050">
        <v>828</v>
      </c>
      <c r="R4050">
        <v>1</v>
      </c>
      <c r="S4050">
        <v>79026.48</v>
      </c>
      <c r="T4050" t="s">
        <v>105</v>
      </c>
      <c r="U4050" t="s">
        <v>23</v>
      </c>
      <c r="V4050" t="s">
        <v>24</v>
      </c>
      <c r="W4050" t="s">
        <v>11404</v>
      </c>
      <c r="X4050" t="s">
        <v>26</v>
      </c>
      <c r="Y4050" t="s">
        <v>27</v>
      </c>
      <c r="Z4050" t="s">
        <v>28</v>
      </c>
      <c r="AA4050" t="s">
        <v>26</v>
      </c>
      <c r="AB4050" t="s">
        <v>30</v>
      </c>
    </row>
    <row r="4051" spans="1:28" x14ac:dyDescent="0.3">
      <c r="A4051" t="s">
        <v>11405</v>
      </c>
      <c r="B4051" t="s">
        <v>234</v>
      </c>
      <c r="C4051" t="s">
        <v>11406</v>
      </c>
      <c r="D4051" t="s">
        <v>225</v>
      </c>
      <c r="E4051">
        <v>16</v>
      </c>
      <c r="F4051" t="s">
        <v>17465</v>
      </c>
      <c r="G4051">
        <v>2024</v>
      </c>
      <c r="H4051">
        <f t="shared" si="191"/>
        <v>45489</v>
      </c>
      <c r="I4051">
        <v>5</v>
      </c>
      <c r="J4051">
        <v>42</v>
      </c>
      <c r="K4051">
        <v>27</v>
      </c>
      <c r="L4051" t="s">
        <v>17466</v>
      </c>
      <c r="M4051">
        <f t="shared" si="189"/>
        <v>0.73781249999999998</v>
      </c>
      <c r="N4051" t="str">
        <f t="shared" si="190"/>
        <v>5-8 PM</v>
      </c>
      <c r="O4051">
        <v>80682.48</v>
      </c>
      <c r="P4051">
        <v>829</v>
      </c>
      <c r="Q4051">
        <v>828</v>
      </c>
      <c r="R4051">
        <v>1</v>
      </c>
      <c r="S4051">
        <v>79854.48</v>
      </c>
      <c r="T4051" t="s">
        <v>105</v>
      </c>
      <c r="U4051" t="s">
        <v>23</v>
      </c>
      <c r="V4051" t="s">
        <v>24</v>
      </c>
      <c r="W4051" t="s">
        <v>11407</v>
      </c>
      <c r="X4051" t="s">
        <v>26</v>
      </c>
      <c r="Y4051" t="s">
        <v>27</v>
      </c>
      <c r="Z4051" t="s">
        <v>28</v>
      </c>
      <c r="AA4051" t="s">
        <v>26</v>
      </c>
      <c r="AB4051" t="s">
        <v>30</v>
      </c>
    </row>
    <row r="4052" spans="1:28" x14ac:dyDescent="0.3">
      <c r="A4052" t="s">
        <v>11408</v>
      </c>
      <c r="B4052" t="s">
        <v>234</v>
      </c>
      <c r="C4052" t="s">
        <v>11409</v>
      </c>
      <c r="D4052" t="s">
        <v>225</v>
      </c>
      <c r="E4052">
        <v>16</v>
      </c>
      <c r="F4052" t="s">
        <v>17465</v>
      </c>
      <c r="G4052">
        <v>2024</v>
      </c>
      <c r="H4052">
        <f t="shared" si="191"/>
        <v>45489</v>
      </c>
      <c r="I4052">
        <v>5</v>
      </c>
      <c r="J4052">
        <v>41</v>
      </c>
      <c r="K4052">
        <v>29</v>
      </c>
      <c r="L4052" t="s">
        <v>17466</v>
      </c>
      <c r="M4052">
        <f t="shared" si="189"/>
        <v>0.73714120370370362</v>
      </c>
      <c r="N4052" t="str">
        <f t="shared" si="190"/>
        <v>5-8 PM</v>
      </c>
      <c r="O4052">
        <v>81510.48</v>
      </c>
      <c r="P4052">
        <v>829</v>
      </c>
      <c r="Q4052">
        <v>828</v>
      </c>
      <c r="R4052">
        <v>1</v>
      </c>
      <c r="S4052">
        <v>80682.48</v>
      </c>
      <c r="T4052" t="s">
        <v>105</v>
      </c>
      <c r="U4052" t="s">
        <v>23</v>
      </c>
      <c r="V4052" t="s">
        <v>24</v>
      </c>
      <c r="W4052" t="s">
        <v>11410</v>
      </c>
      <c r="X4052" t="s">
        <v>26</v>
      </c>
      <c r="Y4052" t="s">
        <v>27</v>
      </c>
      <c r="Z4052" t="s">
        <v>28</v>
      </c>
      <c r="AA4052" t="s">
        <v>26</v>
      </c>
      <c r="AB4052" t="s">
        <v>30</v>
      </c>
    </row>
    <row r="4053" spans="1:28" x14ac:dyDescent="0.3">
      <c r="A4053" t="s">
        <v>11411</v>
      </c>
      <c r="B4053" t="s">
        <v>234</v>
      </c>
      <c r="C4053" t="s">
        <v>11412</v>
      </c>
      <c r="D4053" t="s">
        <v>225</v>
      </c>
      <c r="E4053">
        <v>16</v>
      </c>
      <c r="F4053" t="s">
        <v>17465</v>
      </c>
      <c r="G4053">
        <v>2024</v>
      </c>
      <c r="H4053">
        <f t="shared" si="191"/>
        <v>45489</v>
      </c>
      <c r="I4053">
        <v>5</v>
      </c>
      <c r="J4053">
        <v>41</v>
      </c>
      <c r="K4053">
        <v>15</v>
      </c>
      <c r="L4053" t="s">
        <v>17466</v>
      </c>
      <c r="M4053">
        <f t="shared" si="189"/>
        <v>0.73697916666666663</v>
      </c>
      <c r="N4053" t="str">
        <f t="shared" si="190"/>
        <v>5-8 PM</v>
      </c>
      <c r="O4053">
        <v>82338.48</v>
      </c>
      <c r="P4053">
        <v>829</v>
      </c>
      <c r="Q4053">
        <v>828</v>
      </c>
      <c r="R4053">
        <v>1</v>
      </c>
      <c r="S4053">
        <v>81510.48</v>
      </c>
      <c r="T4053" t="s">
        <v>105</v>
      </c>
      <c r="U4053" t="s">
        <v>23</v>
      </c>
      <c r="V4053" t="s">
        <v>24</v>
      </c>
      <c r="W4053" t="s">
        <v>11413</v>
      </c>
      <c r="X4053" t="s">
        <v>26</v>
      </c>
      <c r="Y4053" t="s">
        <v>27</v>
      </c>
      <c r="Z4053" t="s">
        <v>28</v>
      </c>
      <c r="AA4053" t="s">
        <v>26</v>
      </c>
      <c r="AB4053" t="s">
        <v>30</v>
      </c>
    </row>
    <row r="4054" spans="1:28" x14ac:dyDescent="0.3">
      <c r="A4054" t="s">
        <v>11414</v>
      </c>
      <c r="B4054" t="s">
        <v>234</v>
      </c>
      <c r="C4054" t="s">
        <v>11415</v>
      </c>
      <c r="D4054" t="s">
        <v>225</v>
      </c>
      <c r="E4054">
        <v>16</v>
      </c>
      <c r="F4054" t="s">
        <v>17465</v>
      </c>
      <c r="G4054">
        <v>2024</v>
      </c>
      <c r="H4054">
        <f t="shared" si="191"/>
        <v>45489</v>
      </c>
      <c r="I4054">
        <v>5</v>
      </c>
      <c r="J4054">
        <v>40</v>
      </c>
      <c r="K4054">
        <v>59</v>
      </c>
      <c r="L4054" t="s">
        <v>17466</v>
      </c>
      <c r="M4054">
        <f t="shared" si="189"/>
        <v>0.73679398148148145</v>
      </c>
      <c r="N4054" t="str">
        <f t="shared" si="190"/>
        <v>5-8 PM</v>
      </c>
      <c r="O4054">
        <v>83166.48</v>
      </c>
      <c r="P4054">
        <v>829</v>
      </c>
      <c r="Q4054">
        <v>828</v>
      </c>
      <c r="R4054">
        <v>1</v>
      </c>
      <c r="S4054">
        <v>82338.48</v>
      </c>
      <c r="T4054" t="s">
        <v>105</v>
      </c>
      <c r="U4054" t="s">
        <v>23</v>
      </c>
      <c r="V4054" t="s">
        <v>24</v>
      </c>
      <c r="W4054" t="s">
        <v>11416</v>
      </c>
      <c r="X4054" t="s">
        <v>26</v>
      </c>
      <c r="Y4054" t="s">
        <v>27</v>
      </c>
      <c r="Z4054" t="s">
        <v>28</v>
      </c>
      <c r="AA4054" t="s">
        <v>26</v>
      </c>
      <c r="AB4054" t="s">
        <v>30</v>
      </c>
    </row>
    <row r="4055" spans="1:28" x14ac:dyDescent="0.3">
      <c r="A4055" t="s">
        <v>11417</v>
      </c>
      <c r="B4055" t="s">
        <v>234</v>
      </c>
      <c r="C4055" t="s">
        <v>11418</v>
      </c>
      <c r="D4055" t="s">
        <v>225</v>
      </c>
      <c r="E4055">
        <v>16</v>
      </c>
      <c r="F4055" t="s">
        <v>17465</v>
      </c>
      <c r="G4055">
        <v>2024</v>
      </c>
      <c r="H4055">
        <f t="shared" si="191"/>
        <v>45489</v>
      </c>
      <c r="I4055">
        <v>5</v>
      </c>
      <c r="J4055">
        <v>40</v>
      </c>
      <c r="K4055">
        <v>44</v>
      </c>
      <c r="L4055" t="s">
        <v>17466</v>
      </c>
      <c r="M4055">
        <f t="shared" si="189"/>
        <v>0.73662037037037031</v>
      </c>
      <c r="N4055" t="str">
        <f t="shared" si="190"/>
        <v>5-8 PM</v>
      </c>
      <c r="O4055">
        <v>83994.48</v>
      </c>
      <c r="P4055">
        <v>829</v>
      </c>
      <c r="Q4055">
        <v>828</v>
      </c>
      <c r="R4055">
        <v>1</v>
      </c>
      <c r="S4055">
        <v>83166.48</v>
      </c>
      <c r="T4055" t="s">
        <v>105</v>
      </c>
      <c r="U4055" t="s">
        <v>23</v>
      </c>
      <c r="V4055" t="s">
        <v>24</v>
      </c>
      <c r="W4055" t="s">
        <v>11419</v>
      </c>
      <c r="X4055" t="s">
        <v>26</v>
      </c>
      <c r="Y4055" t="s">
        <v>27</v>
      </c>
      <c r="Z4055" t="s">
        <v>28</v>
      </c>
      <c r="AA4055" t="s">
        <v>26</v>
      </c>
      <c r="AB4055" t="s">
        <v>30</v>
      </c>
    </row>
    <row r="4056" spans="1:28" x14ac:dyDescent="0.3">
      <c r="A4056" t="s">
        <v>11420</v>
      </c>
      <c r="B4056" t="s">
        <v>234</v>
      </c>
      <c r="C4056" t="s">
        <v>11421</v>
      </c>
      <c r="D4056" t="s">
        <v>225</v>
      </c>
      <c r="E4056">
        <v>16</v>
      </c>
      <c r="F4056" t="s">
        <v>17465</v>
      </c>
      <c r="G4056">
        <v>2024</v>
      </c>
      <c r="H4056">
        <f t="shared" si="191"/>
        <v>45489</v>
      </c>
      <c r="I4056">
        <v>5</v>
      </c>
      <c r="J4056">
        <v>40</v>
      </c>
      <c r="K4056">
        <v>29</v>
      </c>
      <c r="L4056" t="s">
        <v>17466</v>
      </c>
      <c r="M4056">
        <f t="shared" si="189"/>
        <v>0.73644675925925929</v>
      </c>
      <c r="N4056" t="str">
        <f t="shared" si="190"/>
        <v>5-8 PM</v>
      </c>
      <c r="O4056">
        <v>84822.48</v>
      </c>
      <c r="P4056">
        <v>829</v>
      </c>
      <c r="Q4056">
        <v>828</v>
      </c>
      <c r="R4056">
        <v>1</v>
      </c>
      <c r="S4056">
        <v>83994.48</v>
      </c>
      <c r="T4056" t="s">
        <v>105</v>
      </c>
      <c r="U4056" t="s">
        <v>23</v>
      </c>
      <c r="V4056" t="s">
        <v>24</v>
      </c>
      <c r="W4056" t="s">
        <v>11422</v>
      </c>
      <c r="X4056" t="s">
        <v>26</v>
      </c>
      <c r="Y4056" t="s">
        <v>27</v>
      </c>
      <c r="Z4056" t="s">
        <v>28</v>
      </c>
      <c r="AA4056" t="s">
        <v>26</v>
      </c>
      <c r="AB4056" t="s">
        <v>30</v>
      </c>
    </row>
    <row r="4057" spans="1:28" x14ac:dyDescent="0.3">
      <c r="A4057" t="s">
        <v>11423</v>
      </c>
      <c r="B4057" t="s">
        <v>234</v>
      </c>
      <c r="C4057" t="s">
        <v>11424</v>
      </c>
      <c r="D4057" t="s">
        <v>225</v>
      </c>
      <c r="E4057">
        <v>16</v>
      </c>
      <c r="F4057" t="s">
        <v>17465</v>
      </c>
      <c r="G4057">
        <v>2024</v>
      </c>
      <c r="H4057">
        <f t="shared" si="191"/>
        <v>45489</v>
      </c>
      <c r="I4057">
        <v>5</v>
      </c>
      <c r="J4057">
        <v>40</v>
      </c>
      <c r="K4057">
        <v>15</v>
      </c>
      <c r="L4057" t="s">
        <v>17466</v>
      </c>
      <c r="M4057">
        <f t="shared" si="189"/>
        <v>0.7362847222222223</v>
      </c>
      <c r="N4057" t="str">
        <f t="shared" si="190"/>
        <v>5-8 PM</v>
      </c>
      <c r="O4057">
        <v>85650.48</v>
      </c>
      <c r="P4057">
        <v>829</v>
      </c>
      <c r="Q4057">
        <v>828</v>
      </c>
      <c r="R4057">
        <v>1</v>
      </c>
      <c r="S4057">
        <v>84822.48</v>
      </c>
      <c r="T4057" t="s">
        <v>105</v>
      </c>
      <c r="U4057" t="s">
        <v>23</v>
      </c>
      <c r="V4057" t="s">
        <v>24</v>
      </c>
      <c r="W4057" t="s">
        <v>11425</v>
      </c>
      <c r="X4057" t="s">
        <v>26</v>
      </c>
      <c r="Y4057" t="s">
        <v>27</v>
      </c>
      <c r="Z4057" t="s">
        <v>28</v>
      </c>
      <c r="AA4057" t="s">
        <v>26</v>
      </c>
      <c r="AB4057" t="s">
        <v>30</v>
      </c>
    </row>
    <row r="4058" spans="1:28" x14ac:dyDescent="0.3">
      <c r="A4058" t="s">
        <v>11426</v>
      </c>
      <c r="B4058" t="s">
        <v>234</v>
      </c>
      <c r="C4058" t="s">
        <v>11427</v>
      </c>
      <c r="D4058" t="s">
        <v>225</v>
      </c>
      <c r="E4058">
        <v>16</v>
      </c>
      <c r="F4058" t="s">
        <v>17465</v>
      </c>
      <c r="G4058">
        <v>2024</v>
      </c>
      <c r="H4058">
        <f t="shared" si="191"/>
        <v>45489</v>
      </c>
      <c r="I4058">
        <v>5</v>
      </c>
      <c r="J4058">
        <v>39</v>
      </c>
      <c r="K4058">
        <v>58</v>
      </c>
      <c r="L4058" t="s">
        <v>17466</v>
      </c>
      <c r="M4058">
        <f t="shared" si="189"/>
        <v>0.73608796296296297</v>
      </c>
      <c r="N4058" t="str">
        <f t="shared" si="190"/>
        <v>5-8 PM</v>
      </c>
      <c r="O4058">
        <v>86478.48</v>
      </c>
      <c r="P4058">
        <v>829</v>
      </c>
      <c r="Q4058">
        <v>828</v>
      </c>
      <c r="R4058">
        <v>1</v>
      </c>
      <c r="S4058">
        <v>85650.48</v>
      </c>
      <c r="T4058" t="s">
        <v>105</v>
      </c>
      <c r="U4058" t="s">
        <v>23</v>
      </c>
      <c r="V4058" t="s">
        <v>24</v>
      </c>
      <c r="W4058" t="s">
        <v>11428</v>
      </c>
      <c r="X4058" t="s">
        <v>26</v>
      </c>
      <c r="Y4058" t="s">
        <v>27</v>
      </c>
      <c r="Z4058" t="s">
        <v>28</v>
      </c>
      <c r="AA4058" t="s">
        <v>26</v>
      </c>
      <c r="AB4058" t="s">
        <v>30</v>
      </c>
    </row>
    <row r="4059" spans="1:28" x14ac:dyDescent="0.3">
      <c r="A4059" t="s">
        <v>11429</v>
      </c>
      <c r="B4059" t="s">
        <v>234</v>
      </c>
      <c r="C4059" t="s">
        <v>11430</v>
      </c>
      <c r="D4059" t="s">
        <v>225</v>
      </c>
      <c r="E4059">
        <v>16</v>
      </c>
      <c r="F4059" t="s">
        <v>17465</v>
      </c>
      <c r="G4059">
        <v>2024</v>
      </c>
      <c r="H4059">
        <f t="shared" si="191"/>
        <v>45489</v>
      </c>
      <c r="I4059">
        <v>5</v>
      </c>
      <c r="J4059">
        <v>39</v>
      </c>
      <c r="K4059">
        <v>26</v>
      </c>
      <c r="L4059" t="s">
        <v>17466</v>
      </c>
      <c r="M4059">
        <f t="shared" si="189"/>
        <v>0.73571759259259262</v>
      </c>
      <c r="N4059" t="str">
        <f t="shared" si="190"/>
        <v>5-8 PM</v>
      </c>
      <c r="O4059">
        <v>87306.48</v>
      </c>
      <c r="P4059">
        <v>829</v>
      </c>
      <c r="Q4059">
        <v>828</v>
      </c>
      <c r="R4059">
        <v>1</v>
      </c>
      <c r="S4059">
        <v>86478.48</v>
      </c>
      <c r="T4059" t="s">
        <v>105</v>
      </c>
      <c r="U4059" t="s">
        <v>23</v>
      </c>
      <c r="V4059" t="s">
        <v>24</v>
      </c>
      <c r="W4059" t="s">
        <v>11431</v>
      </c>
      <c r="X4059" t="s">
        <v>26</v>
      </c>
      <c r="Y4059" t="s">
        <v>27</v>
      </c>
      <c r="Z4059" t="s">
        <v>28</v>
      </c>
      <c r="AA4059" t="s">
        <v>26</v>
      </c>
      <c r="AB4059" t="s">
        <v>30</v>
      </c>
    </row>
    <row r="4060" spans="1:28" x14ac:dyDescent="0.3">
      <c r="A4060" t="s">
        <v>11432</v>
      </c>
      <c r="B4060" t="s">
        <v>234</v>
      </c>
      <c r="C4060" t="s">
        <v>11433</v>
      </c>
      <c r="D4060" t="s">
        <v>225</v>
      </c>
      <c r="E4060">
        <v>16</v>
      </c>
      <c r="F4060" t="s">
        <v>17465</v>
      </c>
      <c r="G4060">
        <v>2024</v>
      </c>
      <c r="H4060">
        <f t="shared" si="191"/>
        <v>45489</v>
      </c>
      <c r="I4060">
        <v>5</v>
      </c>
      <c r="J4060">
        <v>39</v>
      </c>
      <c r="K4060">
        <v>8</v>
      </c>
      <c r="L4060" t="s">
        <v>17466</v>
      </c>
      <c r="M4060">
        <f t="shared" si="189"/>
        <v>0.73550925925925925</v>
      </c>
      <c r="N4060" t="str">
        <f t="shared" si="190"/>
        <v>5-8 PM</v>
      </c>
      <c r="O4060">
        <v>88134.48</v>
      </c>
      <c r="P4060">
        <v>829</v>
      </c>
      <c r="Q4060">
        <v>828</v>
      </c>
      <c r="R4060">
        <v>1</v>
      </c>
      <c r="S4060">
        <v>87306.48</v>
      </c>
      <c r="T4060" t="s">
        <v>105</v>
      </c>
      <c r="U4060" t="s">
        <v>23</v>
      </c>
      <c r="V4060" t="s">
        <v>24</v>
      </c>
      <c r="W4060" t="s">
        <v>11434</v>
      </c>
      <c r="X4060" t="s">
        <v>26</v>
      </c>
      <c r="Y4060" t="s">
        <v>27</v>
      </c>
      <c r="Z4060" t="s">
        <v>28</v>
      </c>
      <c r="AA4060" t="s">
        <v>26</v>
      </c>
      <c r="AB4060" t="s">
        <v>30</v>
      </c>
    </row>
    <row r="4061" spans="1:28" x14ac:dyDescent="0.3">
      <c r="A4061" t="s">
        <v>11435</v>
      </c>
      <c r="B4061" t="s">
        <v>234</v>
      </c>
      <c r="C4061" t="s">
        <v>11436</v>
      </c>
      <c r="D4061" t="s">
        <v>225</v>
      </c>
      <c r="E4061">
        <v>16</v>
      </c>
      <c r="F4061" t="s">
        <v>17465</v>
      </c>
      <c r="G4061">
        <v>2024</v>
      </c>
      <c r="H4061">
        <f t="shared" si="191"/>
        <v>45489</v>
      </c>
      <c r="I4061">
        <v>5</v>
      </c>
      <c r="J4061">
        <v>38</v>
      </c>
      <c r="K4061">
        <v>50</v>
      </c>
      <c r="L4061" t="s">
        <v>17466</v>
      </c>
      <c r="M4061">
        <f t="shared" si="189"/>
        <v>0.73530092592592589</v>
      </c>
      <c r="N4061" t="str">
        <f t="shared" si="190"/>
        <v>5-8 PM</v>
      </c>
      <c r="O4061">
        <v>88962.48</v>
      </c>
      <c r="P4061">
        <v>829</v>
      </c>
      <c r="Q4061">
        <v>828</v>
      </c>
      <c r="R4061">
        <v>1</v>
      </c>
      <c r="S4061">
        <v>88134.48</v>
      </c>
      <c r="T4061" t="s">
        <v>105</v>
      </c>
      <c r="U4061" t="s">
        <v>23</v>
      </c>
      <c r="V4061" t="s">
        <v>24</v>
      </c>
      <c r="W4061" t="s">
        <v>11437</v>
      </c>
      <c r="X4061" t="s">
        <v>26</v>
      </c>
      <c r="Y4061" t="s">
        <v>27</v>
      </c>
      <c r="Z4061" t="s">
        <v>28</v>
      </c>
      <c r="AA4061" t="s">
        <v>26</v>
      </c>
      <c r="AB4061" t="s">
        <v>30</v>
      </c>
    </row>
    <row r="4062" spans="1:28" x14ac:dyDescent="0.3">
      <c r="A4062" t="s">
        <v>11438</v>
      </c>
      <c r="B4062" t="s">
        <v>234</v>
      </c>
      <c r="C4062" t="s">
        <v>11439</v>
      </c>
      <c r="D4062" t="s">
        <v>225</v>
      </c>
      <c r="E4062">
        <v>16</v>
      </c>
      <c r="F4062" t="s">
        <v>17465</v>
      </c>
      <c r="G4062">
        <v>2024</v>
      </c>
      <c r="H4062">
        <f t="shared" si="191"/>
        <v>45489</v>
      </c>
      <c r="I4062">
        <v>5</v>
      </c>
      <c r="J4062">
        <v>38</v>
      </c>
      <c r="K4062">
        <v>36</v>
      </c>
      <c r="L4062" t="s">
        <v>17466</v>
      </c>
      <c r="M4062">
        <f t="shared" si="189"/>
        <v>0.7351388888888889</v>
      </c>
      <c r="N4062" t="str">
        <f t="shared" si="190"/>
        <v>5-8 PM</v>
      </c>
      <c r="O4062">
        <v>89790.48</v>
      </c>
      <c r="P4062">
        <v>829</v>
      </c>
      <c r="Q4062">
        <v>828</v>
      </c>
      <c r="R4062">
        <v>1</v>
      </c>
      <c r="S4062">
        <v>88962.48</v>
      </c>
      <c r="T4062" t="s">
        <v>105</v>
      </c>
      <c r="U4062" t="s">
        <v>23</v>
      </c>
      <c r="V4062" t="s">
        <v>24</v>
      </c>
      <c r="W4062" t="s">
        <v>11440</v>
      </c>
      <c r="X4062" t="s">
        <v>26</v>
      </c>
      <c r="Y4062" t="s">
        <v>27</v>
      </c>
      <c r="Z4062" t="s">
        <v>28</v>
      </c>
      <c r="AA4062" t="s">
        <v>26</v>
      </c>
      <c r="AB4062" t="s">
        <v>30</v>
      </c>
    </row>
    <row r="4063" spans="1:28" x14ac:dyDescent="0.3">
      <c r="A4063" t="s">
        <v>11441</v>
      </c>
      <c r="B4063" t="s">
        <v>234</v>
      </c>
      <c r="C4063" t="s">
        <v>11442</v>
      </c>
      <c r="D4063" t="s">
        <v>225</v>
      </c>
      <c r="E4063">
        <v>16</v>
      </c>
      <c r="F4063" t="s">
        <v>17465</v>
      </c>
      <c r="G4063">
        <v>2024</v>
      </c>
      <c r="H4063">
        <f t="shared" si="191"/>
        <v>45489</v>
      </c>
      <c r="I4063">
        <v>5</v>
      </c>
      <c r="J4063">
        <v>38</v>
      </c>
      <c r="K4063">
        <v>22</v>
      </c>
      <c r="L4063" t="s">
        <v>17466</v>
      </c>
      <c r="M4063">
        <f t="shared" si="189"/>
        <v>0.7349768518518518</v>
      </c>
      <c r="N4063" t="str">
        <f t="shared" si="190"/>
        <v>5-8 PM</v>
      </c>
      <c r="O4063">
        <v>90618.48</v>
      </c>
      <c r="P4063">
        <v>829</v>
      </c>
      <c r="Q4063">
        <v>828</v>
      </c>
      <c r="R4063">
        <v>1</v>
      </c>
      <c r="S4063">
        <v>89790.48</v>
      </c>
      <c r="T4063" t="s">
        <v>105</v>
      </c>
      <c r="U4063" t="s">
        <v>23</v>
      </c>
      <c r="V4063" t="s">
        <v>24</v>
      </c>
      <c r="W4063" t="s">
        <v>11443</v>
      </c>
      <c r="X4063" t="s">
        <v>26</v>
      </c>
      <c r="Y4063" t="s">
        <v>27</v>
      </c>
      <c r="Z4063" t="s">
        <v>28</v>
      </c>
      <c r="AA4063" t="s">
        <v>26</v>
      </c>
      <c r="AB4063" t="s">
        <v>30</v>
      </c>
    </row>
    <row r="4064" spans="1:28" x14ac:dyDescent="0.3">
      <c r="A4064" t="s">
        <v>11444</v>
      </c>
      <c r="B4064" t="s">
        <v>234</v>
      </c>
      <c r="C4064" t="s">
        <v>11445</v>
      </c>
      <c r="D4064" t="s">
        <v>225</v>
      </c>
      <c r="E4064">
        <v>16</v>
      </c>
      <c r="F4064" t="s">
        <v>17465</v>
      </c>
      <c r="G4064">
        <v>2024</v>
      </c>
      <c r="H4064">
        <f t="shared" si="191"/>
        <v>45489</v>
      </c>
      <c r="I4064">
        <v>5</v>
      </c>
      <c r="J4064">
        <v>38</v>
      </c>
      <c r="K4064">
        <v>8</v>
      </c>
      <c r="L4064" t="s">
        <v>17466</v>
      </c>
      <c r="M4064">
        <f t="shared" si="189"/>
        <v>0.73481481481481481</v>
      </c>
      <c r="N4064" t="str">
        <f t="shared" si="190"/>
        <v>5-8 PM</v>
      </c>
      <c r="O4064">
        <v>91446.48</v>
      </c>
      <c r="P4064">
        <v>829</v>
      </c>
      <c r="Q4064">
        <v>828</v>
      </c>
      <c r="R4064">
        <v>1</v>
      </c>
      <c r="S4064">
        <v>90618.48</v>
      </c>
      <c r="T4064" t="s">
        <v>105</v>
      </c>
      <c r="U4064" t="s">
        <v>23</v>
      </c>
      <c r="V4064" t="s">
        <v>24</v>
      </c>
      <c r="W4064" t="s">
        <v>11446</v>
      </c>
      <c r="X4064" t="s">
        <v>26</v>
      </c>
      <c r="Y4064" t="s">
        <v>27</v>
      </c>
      <c r="Z4064" t="s">
        <v>28</v>
      </c>
      <c r="AA4064" t="s">
        <v>26</v>
      </c>
      <c r="AB4064" t="s">
        <v>30</v>
      </c>
    </row>
    <row r="4065" spans="1:28" x14ac:dyDescent="0.3">
      <c r="A4065" t="s">
        <v>11447</v>
      </c>
      <c r="B4065" t="s">
        <v>234</v>
      </c>
      <c r="C4065" t="s">
        <v>11448</v>
      </c>
      <c r="D4065" t="s">
        <v>225</v>
      </c>
      <c r="E4065">
        <v>16</v>
      </c>
      <c r="F4065" t="s">
        <v>17465</v>
      </c>
      <c r="G4065">
        <v>2024</v>
      </c>
      <c r="H4065">
        <f t="shared" si="191"/>
        <v>45489</v>
      </c>
      <c r="I4065">
        <v>5</v>
      </c>
      <c r="J4065">
        <v>37</v>
      </c>
      <c r="K4065">
        <v>54</v>
      </c>
      <c r="L4065" t="s">
        <v>17466</v>
      </c>
      <c r="M4065">
        <f t="shared" si="189"/>
        <v>0.73465277777777782</v>
      </c>
      <c r="N4065" t="str">
        <f t="shared" si="190"/>
        <v>5-8 PM</v>
      </c>
      <c r="O4065">
        <v>92274.48</v>
      </c>
      <c r="P4065">
        <v>829</v>
      </c>
      <c r="Q4065">
        <v>828</v>
      </c>
      <c r="R4065">
        <v>1</v>
      </c>
      <c r="S4065">
        <v>91446.48</v>
      </c>
      <c r="T4065" t="s">
        <v>105</v>
      </c>
      <c r="U4065" t="s">
        <v>23</v>
      </c>
      <c r="V4065" t="s">
        <v>24</v>
      </c>
      <c r="W4065" t="s">
        <v>11449</v>
      </c>
      <c r="X4065" t="s">
        <v>26</v>
      </c>
      <c r="Y4065" t="s">
        <v>27</v>
      </c>
      <c r="Z4065" t="s">
        <v>28</v>
      </c>
      <c r="AA4065" t="s">
        <v>26</v>
      </c>
      <c r="AB4065" t="s">
        <v>30</v>
      </c>
    </row>
    <row r="4066" spans="1:28" x14ac:dyDescent="0.3">
      <c r="A4066" t="s">
        <v>11450</v>
      </c>
      <c r="B4066" t="s">
        <v>234</v>
      </c>
      <c r="C4066" t="s">
        <v>11451</v>
      </c>
      <c r="D4066" t="s">
        <v>225</v>
      </c>
      <c r="E4066">
        <v>16</v>
      </c>
      <c r="F4066" t="s">
        <v>17465</v>
      </c>
      <c r="G4066">
        <v>2024</v>
      </c>
      <c r="H4066">
        <f t="shared" si="191"/>
        <v>45489</v>
      </c>
      <c r="I4066">
        <v>5</v>
      </c>
      <c r="J4066">
        <v>37</v>
      </c>
      <c r="K4066">
        <v>40</v>
      </c>
      <c r="L4066" t="s">
        <v>17466</v>
      </c>
      <c r="M4066">
        <f t="shared" si="189"/>
        <v>0.73449074074074072</v>
      </c>
      <c r="N4066" t="str">
        <f t="shared" si="190"/>
        <v>5-8 PM</v>
      </c>
      <c r="O4066">
        <v>93102.48</v>
      </c>
      <c r="P4066">
        <v>829</v>
      </c>
      <c r="Q4066">
        <v>828</v>
      </c>
      <c r="R4066">
        <v>1</v>
      </c>
      <c r="S4066">
        <v>92274.48</v>
      </c>
      <c r="T4066" t="s">
        <v>105</v>
      </c>
      <c r="U4066" t="s">
        <v>23</v>
      </c>
      <c r="V4066" t="s">
        <v>24</v>
      </c>
      <c r="W4066" t="s">
        <v>11452</v>
      </c>
      <c r="X4066" t="s">
        <v>26</v>
      </c>
      <c r="Y4066" t="s">
        <v>27</v>
      </c>
      <c r="Z4066" t="s">
        <v>28</v>
      </c>
      <c r="AA4066" t="s">
        <v>26</v>
      </c>
      <c r="AB4066" t="s">
        <v>30</v>
      </c>
    </row>
    <row r="4067" spans="1:28" x14ac:dyDescent="0.3">
      <c r="A4067" t="s">
        <v>11453</v>
      </c>
      <c r="B4067" t="s">
        <v>234</v>
      </c>
      <c r="C4067" t="s">
        <v>11454</v>
      </c>
      <c r="D4067" t="s">
        <v>225</v>
      </c>
      <c r="E4067">
        <v>16</v>
      </c>
      <c r="F4067" t="s">
        <v>17465</v>
      </c>
      <c r="G4067">
        <v>2024</v>
      </c>
      <c r="H4067">
        <f t="shared" si="191"/>
        <v>45489</v>
      </c>
      <c r="I4067">
        <v>5</v>
      </c>
      <c r="J4067">
        <v>37</v>
      </c>
      <c r="K4067">
        <v>24</v>
      </c>
      <c r="L4067" t="s">
        <v>17466</v>
      </c>
      <c r="M4067">
        <f t="shared" si="189"/>
        <v>0.73430555555555566</v>
      </c>
      <c r="N4067" t="str">
        <f t="shared" si="190"/>
        <v>5-8 PM</v>
      </c>
      <c r="O4067">
        <v>93930.48</v>
      </c>
      <c r="P4067">
        <v>829</v>
      </c>
      <c r="Q4067">
        <v>828</v>
      </c>
      <c r="R4067">
        <v>1</v>
      </c>
      <c r="S4067">
        <v>93102.48</v>
      </c>
      <c r="T4067" t="s">
        <v>105</v>
      </c>
      <c r="U4067" t="s">
        <v>23</v>
      </c>
      <c r="V4067" t="s">
        <v>24</v>
      </c>
      <c r="W4067" t="s">
        <v>11455</v>
      </c>
      <c r="X4067" t="s">
        <v>26</v>
      </c>
      <c r="Y4067" t="s">
        <v>27</v>
      </c>
      <c r="Z4067" t="s">
        <v>28</v>
      </c>
      <c r="AA4067" t="s">
        <v>26</v>
      </c>
      <c r="AB4067" t="s">
        <v>30</v>
      </c>
    </row>
    <row r="4068" spans="1:28" x14ac:dyDescent="0.3">
      <c r="A4068" t="s">
        <v>11456</v>
      </c>
      <c r="B4068" t="s">
        <v>234</v>
      </c>
      <c r="C4068" t="s">
        <v>11457</v>
      </c>
      <c r="D4068" t="s">
        <v>225</v>
      </c>
      <c r="E4068">
        <v>16</v>
      </c>
      <c r="F4068" t="s">
        <v>17465</v>
      </c>
      <c r="G4068">
        <v>2024</v>
      </c>
      <c r="H4068">
        <f t="shared" si="191"/>
        <v>45489</v>
      </c>
      <c r="I4068">
        <v>5</v>
      </c>
      <c r="J4068">
        <v>37</v>
      </c>
      <c r="K4068">
        <v>10</v>
      </c>
      <c r="L4068" t="s">
        <v>17466</v>
      </c>
      <c r="M4068">
        <f t="shared" si="189"/>
        <v>0.73414351851851845</v>
      </c>
      <c r="N4068" t="str">
        <f t="shared" si="190"/>
        <v>5-8 PM</v>
      </c>
      <c r="O4068">
        <v>94758.48</v>
      </c>
      <c r="P4068">
        <v>829</v>
      </c>
      <c r="Q4068">
        <v>828</v>
      </c>
      <c r="R4068">
        <v>1</v>
      </c>
      <c r="S4068">
        <v>93930.48</v>
      </c>
      <c r="T4068" t="s">
        <v>105</v>
      </c>
      <c r="U4068" t="s">
        <v>23</v>
      </c>
      <c r="V4068" t="s">
        <v>24</v>
      </c>
      <c r="W4068" t="s">
        <v>11458</v>
      </c>
      <c r="X4068" t="s">
        <v>26</v>
      </c>
      <c r="Y4068" t="s">
        <v>27</v>
      </c>
      <c r="Z4068" t="s">
        <v>28</v>
      </c>
      <c r="AA4068" t="s">
        <v>26</v>
      </c>
      <c r="AB4068" t="s">
        <v>30</v>
      </c>
    </row>
    <row r="4069" spans="1:28" x14ac:dyDescent="0.3">
      <c r="A4069" t="s">
        <v>11459</v>
      </c>
      <c r="B4069" t="s">
        <v>234</v>
      </c>
      <c r="C4069" t="s">
        <v>11460</v>
      </c>
      <c r="D4069" t="s">
        <v>225</v>
      </c>
      <c r="E4069">
        <v>16</v>
      </c>
      <c r="F4069" t="s">
        <v>17465</v>
      </c>
      <c r="G4069">
        <v>2024</v>
      </c>
      <c r="H4069">
        <f t="shared" si="191"/>
        <v>45489</v>
      </c>
      <c r="I4069">
        <v>5</v>
      </c>
      <c r="J4069">
        <v>36</v>
      </c>
      <c r="K4069">
        <v>53</v>
      </c>
      <c r="L4069" t="s">
        <v>17466</v>
      </c>
      <c r="M4069">
        <f t="shared" si="189"/>
        <v>0.73394675925925934</v>
      </c>
      <c r="N4069" t="str">
        <f t="shared" si="190"/>
        <v>5-8 PM</v>
      </c>
      <c r="O4069">
        <v>95586.48</v>
      </c>
      <c r="P4069">
        <v>829</v>
      </c>
      <c r="Q4069">
        <v>828</v>
      </c>
      <c r="R4069">
        <v>1</v>
      </c>
      <c r="S4069">
        <v>94758.48</v>
      </c>
      <c r="T4069" t="s">
        <v>105</v>
      </c>
      <c r="U4069" t="s">
        <v>23</v>
      </c>
      <c r="V4069" t="s">
        <v>24</v>
      </c>
      <c r="W4069" t="s">
        <v>11461</v>
      </c>
      <c r="X4069" t="s">
        <v>26</v>
      </c>
      <c r="Y4069" t="s">
        <v>27</v>
      </c>
      <c r="Z4069" t="s">
        <v>28</v>
      </c>
      <c r="AA4069" t="s">
        <v>26</v>
      </c>
      <c r="AB4069" t="s">
        <v>30</v>
      </c>
    </row>
    <row r="4070" spans="1:28" x14ac:dyDescent="0.3">
      <c r="A4070" t="s">
        <v>11462</v>
      </c>
      <c r="B4070" t="s">
        <v>234</v>
      </c>
      <c r="C4070" t="s">
        <v>11463</v>
      </c>
      <c r="D4070" t="s">
        <v>225</v>
      </c>
      <c r="E4070">
        <v>16</v>
      </c>
      <c r="F4070" t="s">
        <v>17465</v>
      </c>
      <c r="G4070">
        <v>2024</v>
      </c>
      <c r="H4070">
        <f t="shared" si="191"/>
        <v>45489</v>
      </c>
      <c r="I4070">
        <v>5</v>
      </c>
      <c r="J4070">
        <v>36</v>
      </c>
      <c r="K4070">
        <v>33</v>
      </c>
      <c r="L4070" t="s">
        <v>17466</v>
      </c>
      <c r="M4070">
        <f t="shared" si="189"/>
        <v>0.73371527777777779</v>
      </c>
      <c r="N4070" t="str">
        <f t="shared" si="190"/>
        <v>5-8 PM</v>
      </c>
      <c r="O4070">
        <v>96414.48</v>
      </c>
      <c r="P4070">
        <v>829</v>
      </c>
      <c r="Q4070">
        <v>828</v>
      </c>
      <c r="R4070">
        <v>1</v>
      </c>
      <c r="S4070">
        <v>95586.48</v>
      </c>
      <c r="T4070" t="s">
        <v>105</v>
      </c>
      <c r="U4070" t="s">
        <v>23</v>
      </c>
      <c r="V4070" t="s">
        <v>24</v>
      </c>
      <c r="W4070" t="s">
        <v>11464</v>
      </c>
      <c r="X4070" t="s">
        <v>26</v>
      </c>
      <c r="Y4070" t="s">
        <v>27</v>
      </c>
      <c r="Z4070" t="s">
        <v>28</v>
      </c>
      <c r="AA4070" t="s">
        <v>26</v>
      </c>
      <c r="AB4070" t="s">
        <v>30</v>
      </c>
    </row>
    <row r="4071" spans="1:28" x14ac:dyDescent="0.3">
      <c r="A4071" t="s">
        <v>11465</v>
      </c>
      <c r="B4071" t="s">
        <v>234</v>
      </c>
      <c r="C4071" t="s">
        <v>11466</v>
      </c>
      <c r="D4071" t="s">
        <v>225</v>
      </c>
      <c r="E4071">
        <v>16</v>
      </c>
      <c r="F4071" t="s">
        <v>17465</v>
      </c>
      <c r="G4071">
        <v>2024</v>
      </c>
      <c r="H4071">
        <f t="shared" si="191"/>
        <v>45489</v>
      </c>
      <c r="I4071">
        <v>5</v>
      </c>
      <c r="J4071">
        <v>36</v>
      </c>
      <c r="K4071">
        <v>20</v>
      </c>
      <c r="L4071" t="s">
        <v>17466</v>
      </c>
      <c r="M4071">
        <f t="shared" si="189"/>
        <v>0.73356481481481473</v>
      </c>
      <c r="N4071" t="str">
        <f t="shared" si="190"/>
        <v>5-8 PM</v>
      </c>
      <c r="O4071">
        <v>97242.48</v>
      </c>
      <c r="P4071">
        <v>829</v>
      </c>
      <c r="Q4071">
        <v>828</v>
      </c>
      <c r="R4071">
        <v>1</v>
      </c>
      <c r="S4071">
        <v>96414.48</v>
      </c>
      <c r="T4071" t="s">
        <v>105</v>
      </c>
      <c r="U4071" t="s">
        <v>23</v>
      </c>
      <c r="V4071" t="s">
        <v>24</v>
      </c>
      <c r="W4071" t="s">
        <v>11467</v>
      </c>
      <c r="X4071" t="s">
        <v>26</v>
      </c>
      <c r="Y4071" t="s">
        <v>27</v>
      </c>
      <c r="Z4071" t="s">
        <v>28</v>
      </c>
      <c r="AA4071" t="s">
        <v>26</v>
      </c>
      <c r="AB4071" t="s">
        <v>30</v>
      </c>
    </row>
    <row r="4072" spans="1:28" x14ac:dyDescent="0.3">
      <c r="A4072" t="s">
        <v>11468</v>
      </c>
      <c r="B4072" t="s">
        <v>234</v>
      </c>
      <c r="C4072" t="s">
        <v>11469</v>
      </c>
      <c r="D4072" t="s">
        <v>225</v>
      </c>
      <c r="E4072">
        <v>16</v>
      </c>
      <c r="F4072" t="s">
        <v>17465</v>
      </c>
      <c r="G4072">
        <v>2024</v>
      </c>
      <c r="H4072">
        <f t="shared" si="191"/>
        <v>45489</v>
      </c>
      <c r="I4072">
        <v>5</v>
      </c>
      <c r="J4072">
        <v>36</v>
      </c>
      <c r="K4072">
        <v>4</v>
      </c>
      <c r="L4072" t="s">
        <v>17466</v>
      </c>
      <c r="M4072">
        <f t="shared" si="189"/>
        <v>0.73337962962962966</v>
      </c>
      <c r="N4072" t="str">
        <f t="shared" si="190"/>
        <v>5-8 PM</v>
      </c>
      <c r="O4072">
        <v>98070.48</v>
      </c>
      <c r="P4072">
        <v>829</v>
      </c>
      <c r="Q4072">
        <v>828</v>
      </c>
      <c r="R4072">
        <v>1</v>
      </c>
      <c r="S4072">
        <v>97242.48</v>
      </c>
      <c r="T4072" t="s">
        <v>105</v>
      </c>
      <c r="U4072" t="s">
        <v>23</v>
      </c>
      <c r="V4072" t="s">
        <v>24</v>
      </c>
      <c r="W4072" t="s">
        <v>11470</v>
      </c>
      <c r="X4072" t="s">
        <v>26</v>
      </c>
      <c r="Y4072" t="s">
        <v>27</v>
      </c>
      <c r="Z4072" t="s">
        <v>28</v>
      </c>
      <c r="AA4072" t="s">
        <v>26</v>
      </c>
      <c r="AB4072" t="s">
        <v>30</v>
      </c>
    </row>
    <row r="4073" spans="1:28" x14ac:dyDescent="0.3">
      <c r="A4073" t="s">
        <v>11471</v>
      </c>
      <c r="B4073" t="s">
        <v>234</v>
      </c>
      <c r="C4073" t="s">
        <v>11472</v>
      </c>
      <c r="D4073" t="s">
        <v>225</v>
      </c>
      <c r="E4073">
        <v>16</v>
      </c>
      <c r="F4073" t="s">
        <v>17465</v>
      </c>
      <c r="G4073">
        <v>2024</v>
      </c>
      <c r="H4073">
        <f t="shared" si="191"/>
        <v>45489</v>
      </c>
      <c r="I4073">
        <v>5</v>
      </c>
      <c r="J4073">
        <v>35</v>
      </c>
      <c r="K4073">
        <v>51</v>
      </c>
      <c r="L4073" t="s">
        <v>17466</v>
      </c>
      <c r="M4073">
        <f t="shared" si="189"/>
        <v>0.73322916666666671</v>
      </c>
      <c r="N4073" t="str">
        <f t="shared" si="190"/>
        <v>5-8 PM</v>
      </c>
      <c r="O4073">
        <v>98898.48</v>
      </c>
      <c r="P4073">
        <v>829</v>
      </c>
      <c r="Q4073">
        <v>828</v>
      </c>
      <c r="R4073">
        <v>1</v>
      </c>
      <c r="S4073">
        <v>98070.48</v>
      </c>
      <c r="T4073" t="s">
        <v>105</v>
      </c>
      <c r="U4073" t="s">
        <v>23</v>
      </c>
      <c r="V4073" t="s">
        <v>24</v>
      </c>
      <c r="W4073" t="s">
        <v>11473</v>
      </c>
      <c r="X4073" t="s">
        <v>26</v>
      </c>
      <c r="Y4073" t="s">
        <v>27</v>
      </c>
      <c r="Z4073" t="s">
        <v>28</v>
      </c>
      <c r="AA4073" t="s">
        <v>26</v>
      </c>
      <c r="AB4073" t="s">
        <v>30</v>
      </c>
    </row>
    <row r="4074" spans="1:28" x14ac:dyDescent="0.3">
      <c r="A4074" t="s">
        <v>11474</v>
      </c>
      <c r="B4074" t="s">
        <v>234</v>
      </c>
      <c r="C4074" t="s">
        <v>11475</v>
      </c>
      <c r="D4074" t="s">
        <v>225</v>
      </c>
      <c r="E4074">
        <v>16</v>
      </c>
      <c r="F4074" t="s">
        <v>17465</v>
      </c>
      <c r="G4074">
        <v>2024</v>
      </c>
      <c r="H4074">
        <f t="shared" si="191"/>
        <v>45489</v>
      </c>
      <c r="I4074">
        <v>5</v>
      </c>
      <c r="J4074">
        <v>35</v>
      </c>
      <c r="K4074">
        <v>37</v>
      </c>
      <c r="L4074" t="s">
        <v>17466</v>
      </c>
      <c r="M4074">
        <f t="shared" si="189"/>
        <v>0.73306712962962972</v>
      </c>
      <c r="N4074" t="str">
        <f t="shared" si="190"/>
        <v>5-8 PM</v>
      </c>
      <c r="O4074">
        <v>99726.48</v>
      </c>
      <c r="P4074">
        <v>829</v>
      </c>
      <c r="Q4074">
        <v>828</v>
      </c>
      <c r="R4074">
        <v>1</v>
      </c>
      <c r="S4074">
        <v>98898.48</v>
      </c>
      <c r="T4074" t="s">
        <v>105</v>
      </c>
      <c r="U4074" t="s">
        <v>23</v>
      </c>
      <c r="V4074" t="s">
        <v>24</v>
      </c>
      <c r="W4074" t="s">
        <v>11476</v>
      </c>
      <c r="X4074" t="s">
        <v>26</v>
      </c>
      <c r="Y4074" t="s">
        <v>27</v>
      </c>
      <c r="Z4074" t="s">
        <v>28</v>
      </c>
      <c r="AA4074" t="s">
        <v>26</v>
      </c>
      <c r="AB4074" t="s">
        <v>30</v>
      </c>
    </row>
    <row r="4075" spans="1:28" x14ac:dyDescent="0.3">
      <c r="A4075" t="s">
        <v>11477</v>
      </c>
      <c r="B4075" t="s">
        <v>234</v>
      </c>
      <c r="C4075" t="s">
        <v>11478</v>
      </c>
      <c r="D4075" t="s">
        <v>225</v>
      </c>
      <c r="E4075">
        <v>16</v>
      </c>
      <c r="F4075" t="s">
        <v>17465</v>
      </c>
      <c r="G4075">
        <v>2024</v>
      </c>
      <c r="H4075">
        <f t="shared" si="191"/>
        <v>45489</v>
      </c>
      <c r="I4075">
        <v>5</v>
      </c>
      <c r="J4075">
        <v>35</v>
      </c>
      <c r="K4075">
        <v>24</v>
      </c>
      <c r="L4075" t="s">
        <v>17466</v>
      </c>
      <c r="M4075">
        <f t="shared" si="189"/>
        <v>0.73291666666666666</v>
      </c>
      <c r="N4075" t="str">
        <f t="shared" si="190"/>
        <v>5-8 PM</v>
      </c>
      <c r="O4075">
        <v>100554.48</v>
      </c>
      <c r="P4075">
        <v>829</v>
      </c>
      <c r="Q4075">
        <v>828</v>
      </c>
      <c r="R4075">
        <v>1</v>
      </c>
      <c r="S4075">
        <v>99726.48</v>
      </c>
      <c r="T4075" t="s">
        <v>105</v>
      </c>
      <c r="U4075" t="s">
        <v>23</v>
      </c>
      <c r="V4075" t="s">
        <v>24</v>
      </c>
      <c r="W4075" t="s">
        <v>11479</v>
      </c>
      <c r="X4075" t="s">
        <v>26</v>
      </c>
      <c r="Y4075" t="s">
        <v>27</v>
      </c>
      <c r="Z4075" t="s">
        <v>28</v>
      </c>
      <c r="AA4075" t="s">
        <v>26</v>
      </c>
      <c r="AB4075" t="s">
        <v>30</v>
      </c>
    </row>
    <row r="4076" spans="1:28" x14ac:dyDescent="0.3">
      <c r="A4076" t="s">
        <v>11480</v>
      </c>
      <c r="B4076" t="s">
        <v>234</v>
      </c>
      <c r="C4076" t="s">
        <v>11481</v>
      </c>
      <c r="D4076" t="s">
        <v>225</v>
      </c>
      <c r="E4076">
        <v>16</v>
      </c>
      <c r="F4076" t="s">
        <v>17465</v>
      </c>
      <c r="G4076">
        <v>2024</v>
      </c>
      <c r="H4076">
        <f t="shared" si="191"/>
        <v>45489</v>
      </c>
      <c r="I4076">
        <v>5</v>
      </c>
      <c r="J4076">
        <v>35</v>
      </c>
      <c r="K4076">
        <v>10</v>
      </c>
      <c r="L4076" t="s">
        <v>17466</v>
      </c>
      <c r="M4076">
        <f t="shared" si="189"/>
        <v>0.73275462962962967</v>
      </c>
      <c r="N4076" t="str">
        <f t="shared" si="190"/>
        <v>5-8 PM</v>
      </c>
      <c r="O4076">
        <v>101382.48</v>
      </c>
      <c r="P4076">
        <v>829</v>
      </c>
      <c r="Q4076">
        <v>828</v>
      </c>
      <c r="R4076">
        <v>1</v>
      </c>
      <c r="S4076">
        <v>100554.48</v>
      </c>
      <c r="T4076" t="s">
        <v>105</v>
      </c>
      <c r="U4076" t="s">
        <v>23</v>
      </c>
      <c r="V4076" t="s">
        <v>24</v>
      </c>
      <c r="W4076" t="s">
        <v>11482</v>
      </c>
      <c r="X4076" t="s">
        <v>26</v>
      </c>
      <c r="Y4076" t="s">
        <v>27</v>
      </c>
      <c r="Z4076" t="s">
        <v>28</v>
      </c>
      <c r="AA4076" t="s">
        <v>26</v>
      </c>
      <c r="AB4076" t="s">
        <v>30</v>
      </c>
    </row>
    <row r="4077" spans="1:28" x14ac:dyDescent="0.3">
      <c r="A4077" t="s">
        <v>11483</v>
      </c>
      <c r="B4077" t="s">
        <v>234</v>
      </c>
      <c r="C4077" t="s">
        <v>11484</v>
      </c>
      <c r="D4077" t="s">
        <v>225</v>
      </c>
      <c r="E4077">
        <v>16</v>
      </c>
      <c r="F4077" t="s">
        <v>17465</v>
      </c>
      <c r="G4077">
        <v>2024</v>
      </c>
      <c r="H4077">
        <f t="shared" si="191"/>
        <v>45489</v>
      </c>
      <c r="I4077">
        <v>5</v>
      </c>
      <c r="J4077">
        <v>34</v>
      </c>
      <c r="K4077">
        <v>47</v>
      </c>
      <c r="L4077" t="s">
        <v>17466</v>
      </c>
      <c r="M4077">
        <f t="shared" si="189"/>
        <v>0.732488425925926</v>
      </c>
      <c r="N4077" t="str">
        <f t="shared" si="190"/>
        <v>5-8 PM</v>
      </c>
      <c r="O4077">
        <v>102210.48</v>
      </c>
      <c r="P4077">
        <v>829</v>
      </c>
      <c r="Q4077">
        <v>828</v>
      </c>
      <c r="R4077">
        <v>1</v>
      </c>
      <c r="S4077">
        <v>101382.48</v>
      </c>
      <c r="T4077" t="s">
        <v>105</v>
      </c>
      <c r="U4077" t="s">
        <v>23</v>
      </c>
      <c r="V4077" t="s">
        <v>24</v>
      </c>
      <c r="W4077" t="s">
        <v>11485</v>
      </c>
      <c r="X4077" t="s">
        <v>26</v>
      </c>
      <c r="Y4077" t="s">
        <v>27</v>
      </c>
      <c r="Z4077" t="s">
        <v>28</v>
      </c>
      <c r="AA4077" t="s">
        <v>26</v>
      </c>
      <c r="AB4077" t="s">
        <v>30</v>
      </c>
    </row>
    <row r="4078" spans="1:28" x14ac:dyDescent="0.3">
      <c r="A4078" t="s">
        <v>11486</v>
      </c>
      <c r="B4078" t="s">
        <v>234</v>
      </c>
      <c r="C4078" t="s">
        <v>11487</v>
      </c>
      <c r="D4078" t="s">
        <v>225</v>
      </c>
      <c r="E4078">
        <v>16</v>
      </c>
      <c r="F4078" t="s">
        <v>17465</v>
      </c>
      <c r="G4078">
        <v>2024</v>
      </c>
      <c r="H4078">
        <f t="shared" si="191"/>
        <v>45489</v>
      </c>
      <c r="I4078">
        <v>5</v>
      </c>
      <c r="J4078">
        <v>34</v>
      </c>
      <c r="K4078">
        <v>26</v>
      </c>
      <c r="L4078" t="s">
        <v>17466</v>
      </c>
      <c r="M4078">
        <f t="shared" si="189"/>
        <v>0.7322453703703703</v>
      </c>
      <c r="N4078" t="str">
        <f t="shared" si="190"/>
        <v>5-8 PM</v>
      </c>
      <c r="O4078">
        <v>103038.48</v>
      </c>
      <c r="P4078">
        <v>829</v>
      </c>
      <c r="Q4078">
        <v>828</v>
      </c>
      <c r="R4078">
        <v>1</v>
      </c>
      <c r="S4078">
        <v>102210.48</v>
      </c>
      <c r="T4078" t="s">
        <v>105</v>
      </c>
      <c r="U4078" t="s">
        <v>23</v>
      </c>
      <c r="V4078" t="s">
        <v>24</v>
      </c>
      <c r="W4078" t="s">
        <v>11488</v>
      </c>
      <c r="X4078" t="s">
        <v>26</v>
      </c>
      <c r="Y4078" t="s">
        <v>27</v>
      </c>
      <c r="Z4078" t="s">
        <v>28</v>
      </c>
      <c r="AA4078" t="s">
        <v>26</v>
      </c>
      <c r="AB4078" t="s">
        <v>30</v>
      </c>
    </row>
    <row r="4079" spans="1:28" x14ac:dyDescent="0.3">
      <c r="A4079" t="s">
        <v>11489</v>
      </c>
      <c r="B4079" t="s">
        <v>234</v>
      </c>
      <c r="C4079" t="s">
        <v>11490</v>
      </c>
      <c r="D4079" t="s">
        <v>225</v>
      </c>
      <c r="E4079">
        <v>16</v>
      </c>
      <c r="F4079" t="s">
        <v>17465</v>
      </c>
      <c r="G4079">
        <v>2024</v>
      </c>
      <c r="H4079">
        <f t="shared" si="191"/>
        <v>45489</v>
      </c>
      <c r="I4079">
        <v>5</v>
      </c>
      <c r="J4079">
        <v>33</v>
      </c>
      <c r="K4079">
        <v>40</v>
      </c>
      <c r="L4079" t="s">
        <v>17466</v>
      </c>
      <c r="M4079">
        <f t="shared" si="189"/>
        <v>0.73171296296296295</v>
      </c>
      <c r="N4079" t="str">
        <f t="shared" si="190"/>
        <v>5-8 PM</v>
      </c>
      <c r="O4079">
        <v>103866.48</v>
      </c>
      <c r="P4079">
        <v>829</v>
      </c>
      <c r="Q4079">
        <v>828</v>
      </c>
      <c r="R4079">
        <v>1</v>
      </c>
      <c r="S4079">
        <v>103038.48</v>
      </c>
      <c r="T4079" t="s">
        <v>105</v>
      </c>
      <c r="U4079" t="s">
        <v>23</v>
      </c>
      <c r="V4079" t="s">
        <v>24</v>
      </c>
      <c r="W4079" t="s">
        <v>11491</v>
      </c>
      <c r="X4079" t="s">
        <v>26</v>
      </c>
      <c r="Y4079" t="s">
        <v>27</v>
      </c>
      <c r="Z4079" t="s">
        <v>28</v>
      </c>
      <c r="AA4079" t="s">
        <v>26</v>
      </c>
      <c r="AB4079" t="s">
        <v>30</v>
      </c>
    </row>
    <row r="4080" spans="1:28" x14ac:dyDescent="0.3">
      <c r="A4080" t="s">
        <v>11492</v>
      </c>
      <c r="B4080" t="s">
        <v>234</v>
      </c>
      <c r="C4080" t="s">
        <v>11493</v>
      </c>
      <c r="D4080" t="s">
        <v>225</v>
      </c>
      <c r="E4080">
        <v>16</v>
      </c>
      <c r="F4080" t="s">
        <v>17465</v>
      </c>
      <c r="G4080">
        <v>2024</v>
      </c>
      <c r="H4080">
        <f t="shared" si="191"/>
        <v>45489</v>
      </c>
      <c r="I4080">
        <v>5</v>
      </c>
      <c r="J4080">
        <v>33</v>
      </c>
      <c r="K4080">
        <v>24</v>
      </c>
      <c r="L4080" t="s">
        <v>17466</v>
      </c>
      <c r="M4080">
        <f t="shared" si="189"/>
        <v>0.73152777777777767</v>
      </c>
      <c r="N4080" t="str">
        <f t="shared" si="190"/>
        <v>5-8 PM</v>
      </c>
      <c r="O4080">
        <v>104694.48</v>
      </c>
      <c r="P4080">
        <v>829</v>
      </c>
      <c r="Q4080">
        <v>828</v>
      </c>
      <c r="R4080">
        <v>1</v>
      </c>
      <c r="S4080">
        <v>103866.48</v>
      </c>
      <c r="T4080" t="s">
        <v>105</v>
      </c>
      <c r="U4080" t="s">
        <v>23</v>
      </c>
      <c r="V4080" t="s">
        <v>24</v>
      </c>
      <c r="W4080" t="s">
        <v>11494</v>
      </c>
      <c r="X4080" t="s">
        <v>26</v>
      </c>
      <c r="Y4080" t="s">
        <v>27</v>
      </c>
      <c r="Z4080" t="s">
        <v>28</v>
      </c>
      <c r="AA4080" t="s">
        <v>26</v>
      </c>
      <c r="AB4080" t="s">
        <v>30</v>
      </c>
    </row>
    <row r="4081" spans="1:28" x14ac:dyDescent="0.3">
      <c r="A4081" t="s">
        <v>11495</v>
      </c>
      <c r="B4081" t="s">
        <v>98</v>
      </c>
      <c r="C4081" t="s">
        <v>11496</v>
      </c>
      <c r="D4081" t="s">
        <v>21</v>
      </c>
      <c r="E4081">
        <v>16</v>
      </c>
      <c r="F4081" t="s">
        <v>17465</v>
      </c>
      <c r="G4081">
        <v>2024</v>
      </c>
      <c r="H4081">
        <f t="shared" si="191"/>
        <v>45489</v>
      </c>
      <c r="I4081">
        <v>5</v>
      </c>
      <c r="J4081">
        <v>32</v>
      </c>
      <c r="K4081">
        <v>51</v>
      </c>
      <c r="L4081" t="s">
        <v>17466</v>
      </c>
      <c r="M4081">
        <f t="shared" si="189"/>
        <v>0.73114583333333327</v>
      </c>
      <c r="N4081" t="str">
        <f t="shared" si="190"/>
        <v>5-8 PM</v>
      </c>
      <c r="O4081">
        <v>2611.8000000000002</v>
      </c>
      <c r="P4081">
        <v>299</v>
      </c>
      <c r="Q4081">
        <v>290.02999999999997</v>
      </c>
      <c r="R4081">
        <v>8.9700000000000006</v>
      </c>
      <c r="S4081">
        <v>2321.77</v>
      </c>
      <c r="T4081" t="s">
        <v>34</v>
      </c>
      <c r="U4081" t="s">
        <v>23</v>
      </c>
      <c r="V4081" t="s">
        <v>24</v>
      </c>
      <c r="W4081" t="s">
        <v>11497</v>
      </c>
      <c r="X4081" t="s">
        <v>26</v>
      </c>
      <c r="Y4081" t="s">
        <v>36</v>
      </c>
      <c r="Z4081" t="s">
        <v>28</v>
      </c>
      <c r="AA4081" t="s">
        <v>29</v>
      </c>
      <c r="AB4081" t="s">
        <v>30</v>
      </c>
    </row>
    <row r="4082" spans="1:28" x14ac:dyDescent="0.3">
      <c r="A4082" t="s">
        <v>11498</v>
      </c>
      <c r="B4082" t="s">
        <v>234</v>
      </c>
      <c r="C4082" t="s">
        <v>11499</v>
      </c>
      <c r="D4082" t="s">
        <v>225</v>
      </c>
      <c r="E4082">
        <v>16</v>
      </c>
      <c r="F4082" t="s">
        <v>17465</v>
      </c>
      <c r="G4082">
        <v>2024</v>
      </c>
      <c r="H4082">
        <f t="shared" si="191"/>
        <v>45489</v>
      </c>
      <c r="I4082">
        <v>5</v>
      </c>
      <c r="J4082">
        <v>32</v>
      </c>
      <c r="K4082">
        <v>46</v>
      </c>
      <c r="L4082" t="s">
        <v>17466</v>
      </c>
      <c r="M4082">
        <f t="shared" si="189"/>
        <v>0.73108796296296286</v>
      </c>
      <c r="N4082" t="str">
        <f t="shared" si="190"/>
        <v>5-8 PM</v>
      </c>
      <c r="O4082">
        <v>105522.48</v>
      </c>
      <c r="P4082">
        <v>829</v>
      </c>
      <c r="Q4082">
        <v>828</v>
      </c>
      <c r="R4082">
        <v>1</v>
      </c>
      <c r="S4082">
        <v>104694.48</v>
      </c>
      <c r="T4082" t="s">
        <v>105</v>
      </c>
      <c r="U4082" t="s">
        <v>23</v>
      </c>
      <c r="V4082" t="s">
        <v>24</v>
      </c>
      <c r="W4082" t="s">
        <v>11500</v>
      </c>
      <c r="X4082" t="s">
        <v>26</v>
      </c>
      <c r="Y4082" t="s">
        <v>27</v>
      </c>
      <c r="Z4082" t="s">
        <v>28</v>
      </c>
      <c r="AA4082" t="s">
        <v>26</v>
      </c>
      <c r="AB4082" t="s">
        <v>30</v>
      </c>
    </row>
    <row r="4083" spans="1:28" x14ac:dyDescent="0.3">
      <c r="A4083" t="s">
        <v>11501</v>
      </c>
      <c r="B4083" t="s">
        <v>234</v>
      </c>
      <c r="C4083" t="s">
        <v>11502</v>
      </c>
      <c r="D4083" t="s">
        <v>225</v>
      </c>
      <c r="E4083">
        <v>16</v>
      </c>
      <c r="F4083" t="s">
        <v>17465</v>
      </c>
      <c r="G4083">
        <v>2024</v>
      </c>
      <c r="H4083">
        <f t="shared" si="191"/>
        <v>45489</v>
      </c>
      <c r="I4083">
        <v>5</v>
      </c>
      <c r="J4083">
        <v>32</v>
      </c>
      <c r="K4083">
        <v>22</v>
      </c>
      <c r="L4083" t="s">
        <v>17466</v>
      </c>
      <c r="M4083">
        <f t="shared" si="189"/>
        <v>0.73081018518518526</v>
      </c>
      <c r="N4083" t="str">
        <f t="shared" si="190"/>
        <v>5-8 PM</v>
      </c>
      <c r="O4083">
        <v>106350.48</v>
      </c>
      <c r="P4083">
        <v>829</v>
      </c>
      <c r="Q4083">
        <v>828</v>
      </c>
      <c r="R4083">
        <v>1</v>
      </c>
      <c r="S4083">
        <v>105522.48</v>
      </c>
      <c r="T4083" t="s">
        <v>105</v>
      </c>
      <c r="U4083" t="s">
        <v>23</v>
      </c>
      <c r="V4083" t="s">
        <v>24</v>
      </c>
      <c r="W4083" t="s">
        <v>11503</v>
      </c>
      <c r="X4083" t="s">
        <v>26</v>
      </c>
      <c r="Y4083" t="s">
        <v>27</v>
      </c>
      <c r="Z4083" t="s">
        <v>28</v>
      </c>
      <c r="AA4083" t="s">
        <v>26</v>
      </c>
      <c r="AB4083" t="s">
        <v>30</v>
      </c>
    </row>
    <row r="4084" spans="1:28" x14ac:dyDescent="0.3">
      <c r="A4084" t="s">
        <v>11504</v>
      </c>
      <c r="B4084" t="s">
        <v>234</v>
      </c>
      <c r="C4084" t="s">
        <v>11505</v>
      </c>
      <c r="D4084" t="s">
        <v>225</v>
      </c>
      <c r="E4084">
        <v>16</v>
      </c>
      <c r="F4084" t="s">
        <v>17465</v>
      </c>
      <c r="G4084">
        <v>2024</v>
      </c>
      <c r="H4084">
        <f t="shared" si="191"/>
        <v>45489</v>
      </c>
      <c r="I4084">
        <v>5</v>
      </c>
      <c r="J4084">
        <v>32</v>
      </c>
      <c r="K4084">
        <v>5</v>
      </c>
      <c r="L4084" t="s">
        <v>17466</v>
      </c>
      <c r="M4084">
        <f t="shared" si="189"/>
        <v>0.73061342592592593</v>
      </c>
      <c r="N4084" t="str">
        <f t="shared" si="190"/>
        <v>5-8 PM</v>
      </c>
      <c r="O4084">
        <v>107178.48</v>
      </c>
      <c r="P4084">
        <v>829</v>
      </c>
      <c r="Q4084">
        <v>828</v>
      </c>
      <c r="R4084">
        <v>1</v>
      </c>
      <c r="S4084">
        <v>106350.48</v>
      </c>
      <c r="T4084" t="s">
        <v>105</v>
      </c>
      <c r="U4084" t="s">
        <v>23</v>
      </c>
      <c r="V4084" t="s">
        <v>24</v>
      </c>
      <c r="W4084" t="s">
        <v>11506</v>
      </c>
      <c r="X4084" t="s">
        <v>26</v>
      </c>
      <c r="Y4084" t="s">
        <v>27</v>
      </c>
      <c r="Z4084" t="s">
        <v>28</v>
      </c>
      <c r="AA4084" t="s">
        <v>26</v>
      </c>
      <c r="AB4084" t="s">
        <v>30</v>
      </c>
    </row>
    <row r="4085" spans="1:28" x14ac:dyDescent="0.3">
      <c r="A4085" t="s">
        <v>11507</v>
      </c>
      <c r="B4085" t="s">
        <v>234</v>
      </c>
      <c r="C4085" t="s">
        <v>11508</v>
      </c>
      <c r="D4085" t="s">
        <v>225</v>
      </c>
      <c r="E4085">
        <v>16</v>
      </c>
      <c r="F4085" t="s">
        <v>17465</v>
      </c>
      <c r="G4085">
        <v>2024</v>
      </c>
      <c r="H4085">
        <f t="shared" si="191"/>
        <v>45489</v>
      </c>
      <c r="I4085">
        <v>5</v>
      </c>
      <c r="J4085">
        <v>31</v>
      </c>
      <c r="K4085">
        <v>51</v>
      </c>
      <c r="L4085" t="s">
        <v>17466</v>
      </c>
      <c r="M4085">
        <f t="shared" si="189"/>
        <v>0.73045138888888894</v>
      </c>
      <c r="N4085" t="str">
        <f t="shared" si="190"/>
        <v>5-8 PM</v>
      </c>
      <c r="O4085">
        <v>108006.48</v>
      </c>
      <c r="P4085">
        <v>829</v>
      </c>
      <c r="Q4085">
        <v>828</v>
      </c>
      <c r="R4085">
        <v>1</v>
      </c>
      <c r="S4085">
        <v>107178.48</v>
      </c>
      <c r="T4085" t="s">
        <v>105</v>
      </c>
      <c r="U4085" t="s">
        <v>23</v>
      </c>
      <c r="V4085" t="s">
        <v>24</v>
      </c>
      <c r="W4085" t="s">
        <v>11509</v>
      </c>
      <c r="X4085" t="s">
        <v>26</v>
      </c>
      <c r="Y4085" t="s">
        <v>27</v>
      </c>
      <c r="Z4085" t="s">
        <v>28</v>
      </c>
      <c r="AA4085" t="s">
        <v>26</v>
      </c>
      <c r="AB4085" t="s">
        <v>30</v>
      </c>
    </row>
    <row r="4086" spans="1:28" x14ac:dyDescent="0.3">
      <c r="A4086" t="s">
        <v>11510</v>
      </c>
      <c r="B4086" t="s">
        <v>234</v>
      </c>
      <c r="C4086" t="s">
        <v>11511</v>
      </c>
      <c r="D4086" t="s">
        <v>225</v>
      </c>
      <c r="E4086">
        <v>16</v>
      </c>
      <c r="F4086" t="s">
        <v>17465</v>
      </c>
      <c r="G4086">
        <v>2024</v>
      </c>
      <c r="H4086">
        <f t="shared" si="191"/>
        <v>45489</v>
      </c>
      <c r="I4086">
        <v>5</v>
      </c>
      <c r="J4086">
        <v>31</v>
      </c>
      <c r="K4086">
        <v>31</v>
      </c>
      <c r="L4086" t="s">
        <v>17466</v>
      </c>
      <c r="M4086">
        <f t="shared" si="189"/>
        <v>0.73021990740740739</v>
      </c>
      <c r="N4086" t="str">
        <f t="shared" si="190"/>
        <v>5-8 PM</v>
      </c>
      <c r="O4086">
        <v>108834.48</v>
      </c>
      <c r="P4086">
        <v>829</v>
      </c>
      <c r="Q4086">
        <v>828</v>
      </c>
      <c r="R4086">
        <v>1</v>
      </c>
      <c r="S4086">
        <v>108006.48</v>
      </c>
      <c r="T4086" t="s">
        <v>105</v>
      </c>
      <c r="U4086" t="s">
        <v>23</v>
      </c>
      <c r="V4086" t="s">
        <v>24</v>
      </c>
      <c r="W4086" t="s">
        <v>11512</v>
      </c>
      <c r="X4086" t="s">
        <v>26</v>
      </c>
      <c r="Y4086" t="s">
        <v>27</v>
      </c>
      <c r="Z4086" t="s">
        <v>28</v>
      </c>
      <c r="AA4086" t="s">
        <v>26</v>
      </c>
      <c r="AB4086" t="s">
        <v>30</v>
      </c>
    </row>
    <row r="4087" spans="1:28" x14ac:dyDescent="0.3">
      <c r="A4087" t="s">
        <v>11513</v>
      </c>
      <c r="B4087" t="s">
        <v>234</v>
      </c>
      <c r="C4087" t="s">
        <v>11514</v>
      </c>
      <c r="D4087" t="s">
        <v>225</v>
      </c>
      <c r="E4087">
        <v>16</v>
      </c>
      <c r="F4087" t="s">
        <v>17465</v>
      </c>
      <c r="G4087">
        <v>2024</v>
      </c>
      <c r="H4087">
        <f t="shared" si="191"/>
        <v>45489</v>
      </c>
      <c r="I4087">
        <v>5</v>
      </c>
      <c r="J4087">
        <v>31</v>
      </c>
      <c r="K4087">
        <v>17</v>
      </c>
      <c r="L4087" t="s">
        <v>17466</v>
      </c>
      <c r="M4087">
        <f t="shared" si="189"/>
        <v>0.7300578703703704</v>
      </c>
      <c r="N4087" t="str">
        <f t="shared" si="190"/>
        <v>5-8 PM</v>
      </c>
      <c r="O4087">
        <v>109662.48</v>
      </c>
      <c r="P4087">
        <v>829</v>
      </c>
      <c r="Q4087">
        <v>828</v>
      </c>
      <c r="R4087">
        <v>1</v>
      </c>
      <c r="S4087">
        <v>108834.48</v>
      </c>
      <c r="T4087" t="s">
        <v>105</v>
      </c>
      <c r="U4087" t="s">
        <v>23</v>
      </c>
      <c r="V4087" t="s">
        <v>24</v>
      </c>
      <c r="W4087" t="s">
        <v>11515</v>
      </c>
      <c r="X4087" t="s">
        <v>26</v>
      </c>
      <c r="Y4087" t="s">
        <v>27</v>
      </c>
      <c r="Z4087" t="s">
        <v>28</v>
      </c>
      <c r="AA4087" t="s">
        <v>26</v>
      </c>
      <c r="AB4087" t="s">
        <v>30</v>
      </c>
    </row>
    <row r="4088" spans="1:28" x14ac:dyDescent="0.3">
      <c r="A4088" t="s">
        <v>11516</v>
      </c>
      <c r="B4088" t="s">
        <v>234</v>
      </c>
      <c r="C4088" t="s">
        <v>11517</v>
      </c>
      <c r="D4088" t="s">
        <v>225</v>
      </c>
      <c r="E4088">
        <v>16</v>
      </c>
      <c r="F4088" t="s">
        <v>17465</v>
      </c>
      <c r="G4088">
        <v>2024</v>
      </c>
      <c r="H4088">
        <f t="shared" si="191"/>
        <v>45489</v>
      </c>
      <c r="I4088">
        <v>5</v>
      </c>
      <c r="J4088">
        <v>30</v>
      </c>
      <c r="K4088">
        <v>9</v>
      </c>
      <c r="L4088" t="s">
        <v>17466</v>
      </c>
      <c r="M4088">
        <f t="shared" si="189"/>
        <v>0.72927083333333342</v>
      </c>
      <c r="N4088" t="str">
        <f t="shared" si="190"/>
        <v>5-8 PM</v>
      </c>
      <c r="O4088">
        <v>110490.48</v>
      </c>
      <c r="P4088">
        <v>829</v>
      </c>
      <c r="Q4088">
        <v>828</v>
      </c>
      <c r="R4088">
        <v>1</v>
      </c>
      <c r="S4088">
        <v>109662.48</v>
      </c>
      <c r="T4088" t="s">
        <v>105</v>
      </c>
      <c r="U4088" t="s">
        <v>23</v>
      </c>
      <c r="V4088" t="s">
        <v>24</v>
      </c>
      <c r="W4088" t="s">
        <v>11518</v>
      </c>
      <c r="X4088" t="s">
        <v>26</v>
      </c>
      <c r="Y4088" t="s">
        <v>27</v>
      </c>
      <c r="Z4088" t="s">
        <v>28</v>
      </c>
      <c r="AA4088" t="s">
        <v>26</v>
      </c>
      <c r="AB4088" t="s">
        <v>30</v>
      </c>
    </row>
    <row r="4089" spans="1:28" x14ac:dyDescent="0.3">
      <c r="A4089" t="s">
        <v>11519</v>
      </c>
      <c r="B4089" t="s">
        <v>234</v>
      </c>
      <c r="C4089" t="s">
        <v>11520</v>
      </c>
      <c r="D4089" t="s">
        <v>225</v>
      </c>
      <c r="E4089">
        <v>16</v>
      </c>
      <c r="F4089" t="s">
        <v>17465</v>
      </c>
      <c r="G4089">
        <v>2024</v>
      </c>
      <c r="H4089">
        <f t="shared" si="191"/>
        <v>45489</v>
      </c>
      <c r="I4089">
        <v>5</v>
      </c>
      <c r="J4089">
        <v>29</v>
      </c>
      <c r="K4089">
        <v>57</v>
      </c>
      <c r="L4089" t="s">
        <v>17466</v>
      </c>
      <c r="M4089">
        <f t="shared" si="189"/>
        <v>0.72913194444444451</v>
      </c>
      <c r="N4089" t="str">
        <f t="shared" si="190"/>
        <v>5-8 PM</v>
      </c>
      <c r="O4089">
        <v>111318.48</v>
      </c>
      <c r="P4089">
        <v>829</v>
      </c>
      <c r="Q4089">
        <v>828</v>
      </c>
      <c r="R4089">
        <v>1</v>
      </c>
      <c r="S4089">
        <v>110490.48</v>
      </c>
      <c r="T4089" t="s">
        <v>105</v>
      </c>
      <c r="U4089" t="s">
        <v>23</v>
      </c>
      <c r="V4089" t="s">
        <v>24</v>
      </c>
      <c r="W4089" t="s">
        <v>11521</v>
      </c>
      <c r="X4089" t="s">
        <v>26</v>
      </c>
      <c r="Y4089" t="s">
        <v>27</v>
      </c>
      <c r="Z4089" t="s">
        <v>28</v>
      </c>
      <c r="AA4089" t="s">
        <v>26</v>
      </c>
      <c r="AB4089" t="s">
        <v>30</v>
      </c>
    </row>
    <row r="4090" spans="1:28" x14ac:dyDescent="0.3">
      <c r="A4090" t="s">
        <v>11522</v>
      </c>
      <c r="B4090" t="s">
        <v>234</v>
      </c>
      <c r="C4090" t="s">
        <v>11523</v>
      </c>
      <c r="D4090" t="s">
        <v>225</v>
      </c>
      <c r="E4090">
        <v>16</v>
      </c>
      <c r="F4090" t="s">
        <v>17465</v>
      </c>
      <c r="G4090">
        <v>2024</v>
      </c>
      <c r="H4090">
        <f t="shared" si="191"/>
        <v>45489</v>
      </c>
      <c r="I4090">
        <v>5</v>
      </c>
      <c r="J4090">
        <v>29</v>
      </c>
      <c r="K4090">
        <v>43</v>
      </c>
      <c r="L4090" t="s">
        <v>17466</v>
      </c>
      <c r="M4090">
        <f t="shared" si="189"/>
        <v>0.7289699074074073</v>
      </c>
      <c r="N4090" t="str">
        <f t="shared" si="190"/>
        <v>5-8 PM</v>
      </c>
      <c r="O4090">
        <v>112146.48</v>
      </c>
      <c r="P4090">
        <v>829</v>
      </c>
      <c r="Q4090">
        <v>828</v>
      </c>
      <c r="R4090">
        <v>1</v>
      </c>
      <c r="S4090">
        <v>111318.48</v>
      </c>
      <c r="T4090" t="s">
        <v>105</v>
      </c>
      <c r="U4090" t="s">
        <v>23</v>
      </c>
      <c r="V4090" t="s">
        <v>24</v>
      </c>
      <c r="W4090" t="s">
        <v>11524</v>
      </c>
      <c r="X4090" t="s">
        <v>26</v>
      </c>
      <c r="Y4090" t="s">
        <v>27</v>
      </c>
      <c r="Z4090" t="s">
        <v>28</v>
      </c>
      <c r="AA4090" t="s">
        <v>26</v>
      </c>
      <c r="AB4090" t="s">
        <v>30</v>
      </c>
    </row>
    <row r="4091" spans="1:28" x14ac:dyDescent="0.3">
      <c r="A4091" t="s">
        <v>11525</v>
      </c>
      <c r="B4091" t="s">
        <v>234</v>
      </c>
      <c r="C4091" t="s">
        <v>11526</v>
      </c>
      <c r="D4091" t="s">
        <v>225</v>
      </c>
      <c r="E4091">
        <v>16</v>
      </c>
      <c r="F4091" t="s">
        <v>17465</v>
      </c>
      <c r="G4091">
        <v>2024</v>
      </c>
      <c r="H4091">
        <f t="shared" si="191"/>
        <v>45489</v>
      </c>
      <c r="I4091">
        <v>5</v>
      </c>
      <c r="J4091">
        <v>29</v>
      </c>
      <c r="K4091">
        <v>31</v>
      </c>
      <c r="L4091" t="s">
        <v>17466</v>
      </c>
      <c r="M4091">
        <f t="shared" si="189"/>
        <v>0.72883101851851861</v>
      </c>
      <c r="N4091" t="str">
        <f t="shared" si="190"/>
        <v>5-8 PM</v>
      </c>
      <c r="O4091">
        <v>112974.48</v>
      </c>
      <c r="P4091">
        <v>829</v>
      </c>
      <c r="Q4091">
        <v>828</v>
      </c>
      <c r="R4091">
        <v>1</v>
      </c>
      <c r="S4091">
        <v>112146.48</v>
      </c>
      <c r="T4091" t="s">
        <v>105</v>
      </c>
      <c r="U4091" t="s">
        <v>23</v>
      </c>
      <c r="V4091" t="s">
        <v>24</v>
      </c>
      <c r="W4091" t="s">
        <v>11527</v>
      </c>
      <c r="X4091" t="s">
        <v>26</v>
      </c>
      <c r="Y4091" t="s">
        <v>27</v>
      </c>
      <c r="Z4091" t="s">
        <v>28</v>
      </c>
      <c r="AA4091" t="s">
        <v>26</v>
      </c>
      <c r="AB4091" t="s">
        <v>30</v>
      </c>
    </row>
    <row r="4092" spans="1:28" x14ac:dyDescent="0.3">
      <c r="A4092" t="s">
        <v>11528</v>
      </c>
      <c r="B4092" t="s">
        <v>234</v>
      </c>
      <c r="C4092" t="s">
        <v>11529</v>
      </c>
      <c r="D4092" t="s">
        <v>225</v>
      </c>
      <c r="E4092">
        <v>16</v>
      </c>
      <c r="F4092" t="s">
        <v>17465</v>
      </c>
      <c r="G4092">
        <v>2024</v>
      </c>
      <c r="H4092">
        <f t="shared" si="191"/>
        <v>45489</v>
      </c>
      <c r="I4092">
        <v>5</v>
      </c>
      <c r="J4092">
        <v>28</v>
      </c>
      <c r="K4092">
        <v>55</v>
      </c>
      <c r="L4092" t="s">
        <v>17466</v>
      </c>
      <c r="M4092">
        <f t="shared" si="189"/>
        <v>0.72841435185185188</v>
      </c>
      <c r="N4092" t="str">
        <f t="shared" si="190"/>
        <v>5-8 PM</v>
      </c>
      <c r="O4092">
        <v>113802.48</v>
      </c>
      <c r="P4092">
        <v>829</v>
      </c>
      <c r="Q4092">
        <v>828</v>
      </c>
      <c r="R4092">
        <v>1</v>
      </c>
      <c r="S4092">
        <v>112974.48</v>
      </c>
      <c r="T4092" t="s">
        <v>105</v>
      </c>
      <c r="U4092" t="s">
        <v>23</v>
      </c>
      <c r="V4092" t="s">
        <v>24</v>
      </c>
      <c r="W4092" t="s">
        <v>11530</v>
      </c>
      <c r="X4092" t="s">
        <v>26</v>
      </c>
      <c r="Y4092" t="s">
        <v>27</v>
      </c>
      <c r="Z4092" t="s">
        <v>28</v>
      </c>
      <c r="AA4092" t="s">
        <v>26</v>
      </c>
      <c r="AB4092" t="s">
        <v>30</v>
      </c>
    </row>
    <row r="4093" spans="1:28" x14ac:dyDescent="0.3">
      <c r="A4093" t="s">
        <v>11531</v>
      </c>
      <c r="B4093" t="s">
        <v>68</v>
      </c>
      <c r="C4093" t="s">
        <v>11532</v>
      </c>
      <c r="D4093" t="s">
        <v>21</v>
      </c>
      <c r="E4093">
        <v>16</v>
      </c>
      <c r="F4093" t="s">
        <v>17465</v>
      </c>
      <c r="G4093">
        <v>2024</v>
      </c>
      <c r="H4093">
        <f t="shared" si="191"/>
        <v>45489</v>
      </c>
      <c r="I4093">
        <v>5</v>
      </c>
      <c r="J4093">
        <v>28</v>
      </c>
      <c r="K4093">
        <v>52</v>
      </c>
      <c r="L4093" t="s">
        <v>17466</v>
      </c>
      <c r="M4093">
        <f t="shared" si="189"/>
        <v>0.72837962962962965</v>
      </c>
      <c r="N4093" t="str">
        <f t="shared" si="190"/>
        <v>5-8 PM</v>
      </c>
      <c r="O4093">
        <v>1257.3399999999999</v>
      </c>
      <c r="P4093">
        <v>299</v>
      </c>
      <c r="Q4093">
        <v>290.02999999999997</v>
      </c>
      <c r="R4093">
        <v>8.9700000000000006</v>
      </c>
      <c r="S4093">
        <v>967.31</v>
      </c>
      <c r="T4093" t="s">
        <v>34</v>
      </c>
      <c r="U4093" t="s">
        <v>23</v>
      </c>
      <c r="V4093" t="s">
        <v>24</v>
      </c>
      <c r="W4093" t="s">
        <v>11533</v>
      </c>
      <c r="X4093" t="s">
        <v>26</v>
      </c>
      <c r="Y4093" t="s">
        <v>36</v>
      </c>
      <c r="Z4093" t="s">
        <v>28</v>
      </c>
      <c r="AA4093" t="s">
        <v>29</v>
      </c>
      <c r="AB4093" t="s">
        <v>30</v>
      </c>
    </row>
    <row r="4094" spans="1:28" x14ac:dyDescent="0.3">
      <c r="A4094" t="s">
        <v>11534</v>
      </c>
      <c r="B4094" t="s">
        <v>234</v>
      </c>
      <c r="C4094" t="s">
        <v>11535</v>
      </c>
      <c r="D4094" t="s">
        <v>225</v>
      </c>
      <c r="E4094">
        <v>16</v>
      </c>
      <c r="F4094" t="s">
        <v>17465</v>
      </c>
      <c r="G4094">
        <v>2024</v>
      </c>
      <c r="H4094">
        <f t="shared" si="191"/>
        <v>45489</v>
      </c>
      <c r="I4094">
        <v>5</v>
      </c>
      <c r="J4094">
        <v>28</v>
      </c>
      <c r="K4094">
        <v>32</v>
      </c>
      <c r="L4094" t="s">
        <v>17466</v>
      </c>
      <c r="M4094">
        <f t="shared" si="189"/>
        <v>0.7281481481481481</v>
      </c>
      <c r="N4094" t="str">
        <f t="shared" si="190"/>
        <v>5-8 PM</v>
      </c>
      <c r="O4094">
        <v>114630.48</v>
      </c>
      <c r="P4094">
        <v>829</v>
      </c>
      <c r="Q4094">
        <v>828</v>
      </c>
      <c r="R4094">
        <v>1</v>
      </c>
      <c r="S4094">
        <v>113802.48</v>
      </c>
      <c r="T4094" t="s">
        <v>105</v>
      </c>
      <c r="U4094" t="s">
        <v>23</v>
      </c>
      <c r="V4094" t="s">
        <v>24</v>
      </c>
      <c r="W4094" t="s">
        <v>11536</v>
      </c>
      <c r="X4094" t="s">
        <v>26</v>
      </c>
      <c r="Y4094" t="s">
        <v>27</v>
      </c>
      <c r="Z4094" t="s">
        <v>28</v>
      </c>
      <c r="AA4094" t="s">
        <v>26</v>
      </c>
      <c r="AB4094" t="s">
        <v>30</v>
      </c>
    </row>
    <row r="4095" spans="1:28" x14ac:dyDescent="0.3">
      <c r="A4095" t="s">
        <v>11537</v>
      </c>
      <c r="B4095" t="s">
        <v>234</v>
      </c>
      <c r="C4095" t="s">
        <v>11538</v>
      </c>
      <c r="D4095" t="s">
        <v>225</v>
      </c>
      <c r="E4095">
        <v>16</v>
      </c>
      <c r="F4095" t="s">
        <v>17465</v>
      </c>
      <c r="G4095">
        <v>2024</v>
      </c>
      <c r="H4095">
        <f t="shared" si="191"/>
        <v>45489</v>
      </c>
      <c r="I4095">
        <v>5</v>
      </c>
      <c r="J4095">
        <v>28</v>
      </c>
      <c r="K4095">
        <v>18</v>
      </c>
      <c r="L4095" t="s">
        <v>17466</v>
      </c>
      <c r="M4095">
        <f t="shared" si="189"/>
        <v>0.72798611111111111</v>
      </c>
      <c r="N4095" t="str">
        <f t="shared" si="190"/>
        <v>5-8 PM</v>
      </c>
      <c r="O4095">
        <v>115458.48</v>
      </c>
      <c r="P4095">
        <v>829</v>
      </c>
      <c r="Q4095">
        <v>828</v>
      </c>
      <c r="R4095">
        <v>1</v>
      </c>
      <c r="S4095">
        <v>114630.48</v>
      </c>
      <c r="T4095" t="s">
        <v>105</v>
      </c>
      <c r="U4095" t="s">
        <v>23</v>
      </c>
      <c r="V4095" t="s">
        <v>24</v>
      </c>
      <c r="W4095" t="s">
        <v>11539</v>
      </c>
      <c r="X4095" t="s">
        <v>26</v>
      </c>
      <c r="Y4095" t="s">
        <v>27</v>
      </c>
      <c r="Z4095" t="s">
        <v>28</v>
      </c>
      <c r="AA4095" t="s">
        <v>26</v>
      </c>
      <c r="AB4095" t="s">
        <v>30</v>
      </c>
    </row>
    <row r="4096" spans="1:28" x14ac:dyDescent="0.3">
      <c r="A4096" t="s">
        <v>11540</v>
      </c>
      <c r="B4096" t="s">
        <v>234</v>
      </c>
      <c r="C4096" t="s">
        <v>11541</v>
      </c>
      <c r="D4096" t="s">
        <v>225</v>
      </c>
      <c r="E4096">
        <v>16</v>
      </c>
      <c r="F4096" t="s">
        <v>17465</v>
      </c>
      <c r="G4096">
        <v>2024</v>
      </c>
      <c r="H4096">
        <f t="shared" si="191"/>
        <v>45489</v>
      </c>
      <c r="I4096">
        <v>5</v>
      </c>
      <c r="J4096">
        <v>28</v>
      </c>
      <c r="K4096">
        <v>3</v>
      </c>
      <c r="L4096" t="s">
        <v>17466</v>
      </c>
      <c r="M4096">
        <f t="shared" si="189"/>
        <v>0.72781250000000008</v>
      </c>
      <c r="N4096" t="str">
        <f t="shared" si="190"/>
        <v>5-8 PM</v>
      </c>
      <c r="O4096">
        <v>116286.48</v>
      </c>
      <c r="P4096">
        <v>829</v>
      </c>
      <c r="Q4096">
        <v>828</v>
      </c>
      <c r="R4096">
        <v>1</v>
      </c>
      <c r="S4096">
        <v>115458.48</v>
      </c>
      <c r="T4096" t="s">
        <v>105</v>
      </c>
      <c r="U4096" t="s">
        <v>23</v>
      </c>
      <c r="V4096" t="s">
        <v>24</v>
      </c>
      <c r="W4096" t="s">
        <v>11542</v>
      </c>
      <c r="X4096" t="s">
        <v>26</v>
      </c>
      <c r="Y4096" t="s">
        <v>27</v>
      </c>
      <c r="Z4096" t="s">
        <v>28</v>
      </c>
      <c r="AA4096" t="s">
        <v>26</v>
      </c>
      <c r="AB4096" t="s">
        <v>30</v>
      </c>
    </row>
    <row r="4097" spans="1:28" x14ac:dyDescent="0.3">
      <c r="A4097" t="s">
        <v>11543</v>
      </c>
      <c r="B4097" t="s">
        <v>234</v>
      </c>
      <c r="C4097" t="s">
        <v>11544</v>
      </c>
      <c r="D4097" t="s">
        <v>225</v>
      </c>
      <c r="E4097">
        <v>16</v>
      </c>
      <c r="F4097" t="s">
        <v>17465</v>
      </c>
      <c r="G4097">
        <v>2024</v>
      </c>
      <c r="H4097">
        <f t="shared" si="191"/>
        <v>45489</v>
      </c>
      <c r="I4097">
        <v>5</v>
      </c>
      <c r="J4097">
        <v>27</v>
      </c>
      <c r="K4097">
        <v>49</v>
      </c>
      <c r="L4097" t="s">
        <v>17466</v>
      </c>
      <c r="M4097">
        <f t="shared" si="189"/>
        <v>0.72765046296296287</v>
      </c>
      <c r="N4097" t="str">
        <f t="shared" si="190"/>
        <v>5-8 PM</v>
      </c>
      <c r="O4097">
        <v>117114.48</v>
      </c>
      <c r="P4097">
        <v>829</v>
      </c>
      <c r="Q4097">
        <v>828</v>
      </c>
      <c r="R4097">
        <v>1</v>
      </c>
      <c r="S4097">
        <v>116286.48</v>
      </c>
      <c r="T4097" t="s">
        <v>105</v>
      </c>
      <c r="U4097" t="s">
        <v>23</v>
      </c>
      <c r="V4097" t="s">
        <v>24</v>
      </c>
      <c r="W4097" t="s">
        <v>11545</v>
      </c>
      <c r="X4097" t="s">
        <v>26</v>
      </c>
      <c r="Y4097" t="s">
        <v>27</v>
      </c>
      <c r="Z4097" t="s">
        <v>28</v>
      </c>
      <c r="AA4097" t="s">
        <v>26</v>
      </c>
      <c r="AB4097" t="s">
        <v>30</v>
      </c>
    </row>
    <row r="4098" spans="1:28" x14ac:dyDescent="0.3">
      <c r="A4098" t="s">
        <v>11546</v>
      </c>
      <c r="B4098" t="s">
        <v>234</v>
      </c>
      <c r="C4098" t="s">
        <v>11547</v>
      </c>
      <c r="D4098" t="s">
        <v>225</v>
      </c>
      <c r="E4098">
        <v>16</v>
      </c>
      <c r="F4098" t="s">
        <v>17465</v>
      </c>
      <c r="G4098">
        <v>2024</v>
      </c>
      <c r="H4098">
        <f t="shared" si="191"/>
        <v>45489</v>
      </c>
      <c r="I4098">
        <v>5</v>
      </c>
      <c r="J4098">
        <v>27</v>
      </c>
      <c r="K4098">
        <v>35</v>
      </c>
      <c r="L4098" t="s">
        <v>17466</v>
      </c>
      <c r="M4098">
        <f t="shared" ref="M4098:M4161" si="192">TIMEVALUE(TEXT(TIMEVALUE(I4098 &amp; ":" &amp; J4098 &amp; ":" &amp; K4098 &amp; " " &amp; L4098), "hh:mm:ss AM/PM"))</f>
        <v>0.72748842592592589</v>
      </c>
      <c r="N4098" t="str">
        <f t="shared" ref="N4098:N4161" si="193">IF(AND(HOUR(M4098)&gt;=0, HOUR(M4098)&lt;=4), "12-4 AM",
IF(AND(HOUR(M4098)&gt;=5, HOUR(M4098)&lt;=8), "5-8 AM",
IF(AND(HOUR(M4098)&gt;=9, HOUR(M4098)&lt;=12), "9 AM-12 PM",
IF(AND(HOUR(M4098)&gt;=13, HOUR(M4098)&lt;=16), "1-4 PM",
IF(AND(HOUR(M4098)&gt;=17, HOUR(M4098)&lt;=20), "5-8 PM",
IF(AND(HOUR(M4098)&gt;=21, HOUR(M4098)&lt;=23), "9-11 PM",
""))))))</f>
        <v>5-8 PM</v>
      </c>
      <c r="O4098">
        <v>117942.48</v>
      </c>
      <c r="P4098">
        <v>829</v>
      </c>
      <c r="Q4098">
        <v>828</v>
      </c>
      <c r="R4098">
        <v>1</v>
      </c>
      <c r="S4098">
        <v>117114.48</v>
      </c>
      <c r="T4098" t="s">
        <v>105</v>
      </c>
      <c r="U4098" t="s">
        <v>23</v>
      </c>
      <c r="V4098" t="s">
        <v>24</v>
      </c>
      <c r="W4098" t="s">
        <v>11548</v>
      </c>
      <c r="X4098" t="s">
        <v>26</v>
      </c>
      <c r="Y4098" t="s">
        <v>27</v>
      </c>
      <c r="Z4098" t="s">
        <v>28</v>
      </c>
      <c r="AA4098" t="s">
        <v>26</v>
      </c>
      <c r="AB4098" t="s">
        <v>30</v>
      </c>
    </row>
    <row r="4099" spans="1:28" x14ac:dyDescent="0.3">
      <c r="A4099" t="s">
        <v>11549</v>
      </c>
      <c r="B4099" t="s">
        <v>234</v>
      </c>
      <c r="C4099" t="s">
        <v>11550</v>
      </c>
      <c r="D4099" t="s">
        <v>225</v>
      </c>
      <c r="E4099">
        <v>16</v>
      </c>
      <c r="F4099" t="s">
        <v>17465</v>
      </c>
      <c r="G4099">
        <v>2024</v>
      </c>
      <c r="H4099">
        <f t="shared" ref="H4099:H4162" si="194">DATEVALUE(E4099 &amp;"-"&amp;F4099&amp;"-"&amp;G4099)</f>
        <v>45489</v>
      </c>
      <c r="I4099">
        <v>5</v>
      </c>
      <c r="J4099">
        <v>27</v>
      </c>
      <c r="K4099">
        <v>21</v>
      </c>
      <c r="L4099" t="s">
        <v>17466</v>
      </c>
      <c r="M4099">
        <f t="shared" si="192"/>
        <v>0.7273263888888889</v>
      </c>
      <c r="N4099" t="str">
        <f t="shared" si="193"/>
        <v>5-8 PM</v>
      </c>
      <c r="O4099">
        <v>118770.48</v>
      </c>
      <c r="P4099">
        <v>829</v>
      </c>
      <c r="Q4099">
        <v>828</v>
      </c>
      <c r="R4099">
        <v>1</v>
      </c>
      <c r="S4099">
        <v>117942.48</v>
      </c>
      <c r="T4099" t="s">
        <v>105</v>
      </c>
      <c r="U4099" t="s">
        <v>23</v>
      </c>
      <c r="V4099" t="s">
        <v>24</v>
      </c>
      <c r="W4099" t="s">
        <v>11551</v>
      </c>
      <c r="X4099" t="s">
        <v>26</v>
      </c>
      <c r="Y4099" t="s">
        <v>27</v>
      </c>
      <c r="Z4099" t="s">
        <v>28</v>
      </c>
      <c r="AA4099" t="s">
        <v>26</v>
      </c>
      <c r="AB4099" t="s">
        <v>30</v>
      </c>
    </row>
    <row r="4100" spans="1:28" x14ac:dyDescent="0.3">
      <c r="A4100" t="s">
        <v>11552</v>
      </c>
      <c r="B4100" t="s">
        <v>234</v>
      </c>
      <c r="C4100" t="s">
        <v>11553</v>
      </c>
      <c r="D4100" t="s">
        <v>225</v>
      </c>
      <c r="E4100">
        <v>16</v>
      </c>
      <c r="F4100" t="s">
        <v>17465</v>
      </c>
      <c r="G4100">
        <v>2024</v>
      </c>
      <c r="H4100">
        <f t="shared" si="194"/>
        <v>45489</v>
      </c>
      <c r="I4100">
        <v>5</v>
      </c>
      <c r="J4100">
        <v>27</v>
      </c>
      <c r="K4100">
        <v>7</v>
      </c>
      <c r="L4100" t="s">
        <v>17466</v>
      </c>
      <c r="M4100">
        <f t="shared" si="192"/>
        <v>0.7271643518518518</v>
      </c>
      <c r="N4100" t="str">
        <f t="shared" si="193"/>
        <v>5-8 PM</v>
      </c>
      <c r="O4100">
        <v>119598.48</v>
      </c>
      <c r="P4100">
        <v>829</v>
      </c>
      <c r="Q4100">
        <v>828</v>
      </c>
      <c r="R4100">
        <v>1</v>
      </c>
      <c r="S4100">
        <v>118770.48</v>
      </c>
      <c r="T4100" t="s">
        <v>105</v>
      </c>
      <c r="U4100" t="s">
        <v>23</v>
      </c>
      <c r="V4100" t="s">
        <v>24</v>
      </c>
      <c r="W4100" t="s">
        <v>11554</v>
      </c>
      <c r="X4100" t="s">
        <v>26</v>
      </c>
      <c r="Y4100" t="s">
        <v>27</v>
      </c>
      <c r="Z4100" t="s">
        <v>28</v>
      </c>
      <c r="AA4100" t="s">
        <v>26</v>
      </c>
      <c r="AB4100" t="s">
        <v>30</v>
      </c>
    </row>
    <row r="4101" spans="1:28" x14ac:dyDescent="0.3">
      <c r="A4101" t="s">
        <v>11555</v>
      </c>
      <c r="B4101" t="s">
        <v>234</v>
      </c>
      <c r="C4101" t="s">
        <v>11556</v>
      </c>
      <c r="D4101" t="s">
        <v>225</v>
      </c>
      <c r="E4101">
        <v>16</v>
      </c>
      <c r="F4101" t="s">
        <v>17465</v>
      </c>
      <c r="G4101">
        <v>2024</v>
      </c>
      <c r="H4101">
        <f t="shared" si="194"/>
        <v>45489</v>
      </c>
      <c r="I4101">
        <v>5</v>
      </c>
      <c r="J4101">
        <v>26</v>
      </c>
      <c r="K4101">
        <v>51</v>
      </c>
      <c r="L4101" t="s">
        <v>17466</v>
      </c>
      <c r="M4101">
        <f t="shared" si="192"/>
        <v>0.72697916666666673</v>
      </c>
      <c r="N4101" t="str">
        <f t="shared" si="193"/>
        <v>5-8 PM</v>
      </c>
      <c r="O4101">
        <v>120426.48</v>
      </c>
      <c r="P4101">
        <v>829</v>
      </c>
      <c r="Q4101">
        <v>828</v>
      </c>
      <c r="R4101">
        <v>1</v>
      </c>
      <c r="S4101">
        <v>119598.48</v>
      </c>
      <c r="T4101" t="s">
        <v>105</v>
      </c>
      <c r="U4101" t="s">
        <v>23</v>
      </c>
      <c r="V4101" t="s">
        <v>24</v>
      </c>
      <c r="W4101" t="s">
        <v>11557</v>
      </c>
      <c r="X4101" t="s">
        <v>26</v>
      </c>
      <c r="Y4101" t="s">
        <v>27</v>
      </c>
      <c r="Z4101" t="s">
        <v>28</v>
      </c>
      <c r="AA4101" t="s">
        <v>26</v>
      </c>
      <c r="AB4101" t="s">
        <v>30</v>
      </c>
    </row>
    <row r="4102" spans="1:28" x14ac:dyDescent="0.3">
      <c r="A4102" t="s">
        <v>11558</v>
      </c>
      <c r="B4102" t="s">
        <v>234</v>
      </c>
      <c r="C4102" t="s">
        <v>11559</v>
      </c>
      <c r="D4102" t="s">
        <v>225</v>
      </c>
      <c r="E4102">
        <v>16</v>
      </c>
      <c r="F4102" t="s">
        <v>17465</v>
      </c>
      <c r="G4102">
        <v>2024</v>
      </c>
      <c r="H4102">
        <f t="shared" si="194"/>
        <v>45489</v>
      </c>
      <c r="I4102">
        <v>5</v>
      </c>
      <c r="J4102">
        <v>26</v>
      </c>
      <c r="K4102">
        <v>32</v>
      </c>
      <c r="L4102" t="s">
        <v>17466</v>
      </c>
      <c r="M4102">
        <f t="shared" si="192"/>
        <v>0.72675925925925933</v>
      </c>
      <c r="N4102" t="str">
        <f t="shared" si="193"/>
        <v>5-8 PM</v>
      </c>
      <c r="O4102">
        <v>121254.48</v>
      </c>
      <c r="P4102">
        <v>829</v>
      </c>
      <c r="Q4102">
        <v>828</v>
      </c>
      <c r="R4102">
        <v>1</v>
      </c>
      <c r="S4102">
        <v>120426.48</v>
      </c>
      <c r="T4102" t="s">
        <v>105</v>
      </c>
      <c r="U4102" t="s">
        <v>23</v>
      </c>
      <c r="V4102" t="s">
        <v>24</v>
      </c>
      <c r="W4102" t="s">
        <v>11560</v>
      </c>
      <c r="X4102" t="s">
        <v>26</v>
      </c>
      <c r="Y4102" t="s">
        <v>27</v>
      </c>
      <c r="Z4102" t="s">
        <v>28</v>
      </c>
      <c r="AA4102" t="s">
        <v>26</v>
      </c>
      <c r="AB4102" t="s">
        <v>30</v>
      </c>
    </row>
    <row r="4103" spans="1:28" x14ac:dyDescent="0.3">
      <c r="A4103" t="s">
        <v>11561</v>
      </c>
      <c r="B4103" t="s">
        <v>234</v>
      </c>
      <c r="C4103" t="s">
        <v>11562</v>
      </c>
      <c r="D4103" t="s">
        <v>225</v>
      </c>
      <c r="E4103">
        <v>16</v>
      </c>
      <c r="F4103" t="s">
        <v>17465</v>
      </c>
      <c r="G4103">
        <v>2024</v>
      </c>
      <c r="H4103">
        <f t="shared" si="194"/>
        <v>45489</v>
      </c>
      <c r="I4103">
        <v>5</v>
      </c>
      <c r="J4103">
        <v>26</v>
      </c>
      <c r="K4103">
        <v>17</v>
      </c>
      <c r="L4103" t="s">
        <v>17466</v>
      </c>
      <c r="M4103">
        <f t="shared" si="192"/>
        <v>0.72658564814814808</v>
      </c>
      <c r="N4103" t="str">
        <f t="shared" si="193"/>
        <v>5-8 PM</v>
      </c>
      <c r="O4103">
        <v>122082.48</v>
      </c>
      <c r="P4103">
        <v>829</v>
      </c>
      <c r="Q4103">
        <v>828</v>
      </c>
      <c r="R4103">
        <v>1</v>
      </c>
      <c r="S4103">
        <v>121254.48</v>
      </c>
      <c r="T4103" t="s">
        <v>105</v>
      </c>
      <c r="U4103" t="s">
        <v>23</v>
      </c>
      <c r="V4103" t="s">
        <v>24</v>
      </c>
      <c r="W4103" t="s">
        <v>11563</v>
      </c>
      <c r="X4103" t="s">
        <v>26</v>
      </c>
      <c r="Y4103" t="s">
        <v>27</v>
      </c>
      <c r="Z4103" t="s">
        <v>28</v>
      </c>
      <c r="AA4103" t="s">
        <v>26</v>
      </c>
      <c r="AB4103" t="s">
        <v>30</v>
      </c>
    </row>
    <row r="4104" spans="1:28" x14ac:dyDescent="0.3">
      <c r="A4104" t="s">
        <v>11564</v>
      </c>
      <c r="B4104" t="s">
        <v>234</v>
      </c>
      <c r="C4104" t="s">
        <v>11565</v>
      </c>
      <c r="D4104" t="s">
        <v>225</v>
      </c>
      <c r="E4104">
        <v>16</v>
      </c>
      <c r="F4104" t="s">
        <v>17465</v>
      </c>
      <c r="G4104">
        <v>2024</v>
      </c>
      <c r="H4104">
        <f t="shared" si="194"/>
        <v>45489</v>
      </c>
      <c r="I4104">
        <v>5</v>
      </c>
      <c r="J4104">
        <v>25</v>
      </c>
      <c r="K4104">
        <v>16</v>
      </c>
      <c r="L4104" t="s">
        <v>17466</v>
      </c>
      <c r="M4104">
        <f t="shared" si="192"/>
        <v>0.7258796296296296</v>
      </c>
      <c r="N4104" t="str">
        <f t="shared" si="193"/>
        <v>5-8 PM</v>
      </c>
      <c r="O4104">
        <v>122910.48</v>
      </c>
      <c r="P4104">
        <v>829</v>
      </c>
      <c r="Q4104">
        <v>828</v>
      </c>
      <c r="R4104">
        <v>1</v>
      </c>
      <c r="S4104">
        <v>122082.48</v>
      </c>
      <c r="T4104" t="s">
        <v>105</v>
      </c>
      <c r="U4104" t="s">
        <v>23</v>
      </c>
      <c r="V4104" t="s">
        <v>24</v>
      </c>
      <c r="W4104" t="s">
        <v>11566</v>
      </c>
      <c r="X4104" t="s">
        <v>26</v>
      </c>
      <c r="Y4104" t="s">
        <v>27</v>
      </c>
      <c r="Z4104" t="s">
        <v>28</v>
      </c>
      <c r="AA4104" t="s">
        <v>26</v>
      </c>
      <c r="AB4104" t="s">
        <v>30</v>
      </c>
    </row>
    <row r="4105" spans="1:28" x14ac:dyDescent="0.3">
      <c r="A4105" t="s">
        <v>11567</v>
      </c>
      <c r="B4105" t="s">
        <v>234</v>
      </c>
      <c r="C4105" t="s">
        <v>11568</v>
      </c>
      <c r="D4105" t="s">
        <v>225</v>
      </c>
      <c r="E4105">
        <v>16</v>
      </c>
      <c r="F4105" t="s">
        <v>17465</v>
      </c>
      <c r="G4105">
        <v>2024</v>
      </c>
      <c r="H4105">
        <f t="shared" si="194"/>
        <v>45489</v>
      </c>
      <c r="I4105">
        <v>5</v>
      </c>
      <c r="J4105">
        <v>25</v>
      </c>
      <c r="K4105">
        <v>0</v>
      </c>
      <c r="L4105" t="s">
        <v>17466</v>
      </c>
      <c r="M4105">
        <f t="shared" si="192"/>
        <v>0.72569444444444453</v>
      </c>
      <c r="N4105" t="str">
        <f t="shared" si="193"/>
        <v>5-8 PM</v>
      </c>
      <c r="O4105">
        <v>123738.48</v>
      </c>
      <c r="P4105">
        <v>829</v>
      </c>
      <c r="Q4105">
        <v>828</v>
      </c>
      <c r="R4105">
        <v>1</v>
      </c>
      <c r="S4105">
        <v>122910.48</v>
      </c>
      <c r="T4105" t="s">
        <v>105</v>
      </c>
      <c r="U4105" t="s">
        <v>23</v>
      </c>
      <c r="V4105" t="s">
        <v>24</v>
      </c>
      <c r="W4105" t="s">
        <v>11569</v>
      </c>
      <c r="X4105" t="s">
        <v>26</v>
      </c>
      <c r="Y4105" t="s">
        <v>27</v>
      </c>
      <c r="Z4105" t="s">
        <v>28</v>
      </c>
      <c r="AA4105" t="s">
        <v>26</v>
      </c>
      <c r="AB4105" t="s">
        <v>30</v>
      </c>
    </row>
    <row r="4106" spans="1:28" x14ac:dyDescent="0.3">
      <c r="A4106" t="s">
        <v>11570</v>
      </c>
      <c r="B4106" t="s">
        <v>44</v>
      </c>
      <c r="C4106" t="s">
        <v>11571</v>
      </c>
      <c r="D4106" t="s">
        <v>21</v>
      </c>
      <c r="E4106">
        <v>16</v>
      </c>
      <c r="F4106" t="s">
        <v>17465</v>
      </c>
      <c r="G4106">
        <v>2024</v>
      </c>
      <c r="H4106">
        <f t="shared" si="194"/>
        <v>45489</v>
      </c>
      <c r="I4106">
        <v>5</v>
      </c>
      <c r="J4106">
        <v>24</v>
      </c>
      <c r="K4106">
        <v>52</v>
      </c>
      <c r="L4106" t="s">
        <v>17466</v>
      </c>
      <c r="M4106">
        <f t="shared" si="192"/>
        <v>0.72560185185185189</v>
      </c>
      <c r="N4106" t="str">
        <f t="shared" si="193"/>
        <v>5-8 PM</v>
      </c>
      <c r="O4106">
        <v>704.69</v>
      </c>
      <c r="P4106">
        <v>299</v>
      </c>
      <c r="Q4106">
        <v>292.72000000000003</v>
      </c>
      <c r="R4106">
        <v>6.28</v>
      </c>
      <c r="S4106">
        <v>411.97</v>
      </c>
      <c r="T4106" t="s">
        <v>34</v>
      </c>
      <c r="U4106" t="s">
        <v>23</v>
      </c>
      <c r="V4106" t="s">
        <v>24</v>
      </c>
      <c r="W4106" t="s">
        <v>11572</v>
      </c>
      <c r="X4106" t="s">
        <v>26</v>
      </c>
      <c r="Y4106" t="s">
        <v>36</v>
      </c>
      <c r="Z4106" t="s">
        <v>28</v>
      </c>
      <c r="AA4106" t="s">
        <v>29</v>
      </c>
      <c r="AB4106" t="s">
        <v>30</v>
      </c>
    </row>
    <row r="4107" spans="1:28" x14ac:dyDescent="0.3">
      <c r="A4107" t="s">
        <v>11573</v>
      </c>
      <c r="B4107" t="s">
        <v>234</v>
      </c>
      <c r="C4107" t="s">
        <v>11574</v>
      </c>
      <c r="D4107" t="s">
        <v>225</v>
      </c>
      <c r="E4107">
        <v>16</v>
      </c>
      <c r="F4107" t="s">
        <v>17465</v>
      </c>
      <c r="G4107">
        <v>2024</v>
      </c>
      <c r="H4107">
        <f t="shared" si="194"/>
        <v>45489</v>
      </c>
      <c r="I4107">
        <v>5</v>
      </c>
      <c r="J4107">
        <v>24</v>
      </c>
      <c r="K4107">
        <v>47</v>
      </c>
      <c r="L4107" t="s">
        <v>17466</v>
      </c>
      <c r="M4107">
        <f t="shared" si="192"/>
        <v>0.72554398148148147</v>
      </c>
      <c r="N4107" t="str">
        <f t="shared" si="193"/>
        <v>5-8 PM</v>
      </c>
      <c r="O4107">
        <v>124566.48</v>
      </c>
      <c r="P4107">
        <v>829</v>
      </c>
      <c r="Q4107">
        <v>828</v>
      </c>
      <c r="R4107">
        <v>1</v>
      </c>
      <c r="S4107">
        <v>123738.48</v>
      </c>
      <c r="T4107" t="s">
        <v>105</v>
      </c>
      <c r="U4107" t="s">
        <v>23</v>
      </c>
      <c r="V4107" t="s">
        <v>24</v>
      </c>
      <c r="W4107" t="s">
        <v>11575</v>
      </c>
      <c r="X4107" t="s">
        <v>26</v>
      </c>
      <c r="Y4107" t="s">
        <v>27</v>
      </c>
      <c r="Z4107" t="s">
        <v>28</v>
      </c>
      <c r="AA4107" t="s">
        <v>26</v>
      </c>
      <c r="AB4107" t="s">
        <v>30</v>
      </c>
    </row>
    <row r="4108" spans="1:28" x14ac:dyDescent="0.3">
      <c r="A4108" t="s">
        <v>11576</v>
      </c>
      <c r="B4108" t="s">
        <v>234</v>
      </c>
      <c r="C4108" t="s">
        <v>11577</v>
      </c>
      <c r="D4108" t="s">
        <v>225</v>
      </c>
      <c r="E4108">
        <v>16</v>
      </c>
      <c r="F4108" t="s">
        <v>17465</v>
      </c>
      <c r="G4108">
        <v>2024</v>
      </c>
      <c r="H4108">
        <f t="shared" si="194"/>
        <v>45489</v>
      </c>
      <c r="I4108">
        <v>5</v>
      </c>
      <c r="J4108">
        <v>24</v>
      </c>
      <c r="K4108">
        <v>34</v>
      </c>
      <c r="L4108" t="s">
        <v>17466</v>
      </c>
      <c r="M4108">
        <f t="shared" si="192"/>
        <v>0.72539351851851841</v>
      </c>
      <c r="N4108" t="str">
        <f t="shared" si="193"/>
        <v>5-8 PM</v>
      </c>
      <c r="O4108">
        <v>125394.48</v>
      </c>
      <c r="P4108">
        <v>829</v>
      </c>
      <c r="Q4108">
        <v>828</v>
      </c>
      <c r="R4108">
        <v>1</v>
      </c>
      <c r="S4108">
        <v>124566.48</v>
      </c>
      <c r="T4108" t="s">
        <v>105</v>
      </c>
      <c r="U4108" t="s">
        <v>23</v>
      </c>
      <c r="V4108" t="s">
        <v>24</v>
      </c>
      <c r="W4108" t="s">
        <v>11578</v>
      </c>
      <c r="X4108" t="s">
        <v>26</v>
      </c>
      <c r="Y4108" t="s">
        <v>27</v>
      </c>
      <c r="Z4108" t="s">
        <v>28</v>
      </c>
      <c r="AA4108" t="s">
        <v>26</v>
      </c>
      <c r="AB4108" t="s">
        <v>30</v>
      </c>
    </row>
    <row r="4109" spans="1:28" x14ac:dyDescent="0.3">
      <c r="A4109" t="s">
        <v>11579</v>
      </c>
      <c r="B4109" t="s">
        <v>234</v>
      </c>
      <c r="C4109" t="s">
        <v>11580</v>
      </c>
      <c r="D4109" t="s">
        <v>225</v>
      </c>
      <c r="E4109">
        <v>16</v>
      </c>
      <c r="F4109" t="s">
        <v>17465</v>
      </c>
      <c r="G4109">
        <v>2024</v>
      </c>
      <c r="H4109">
        <f t="shared" si="194"/>
        <v>45489</v>
      </c>
      <c r="I4109">
        <v>5</v>
      </c>
      <c r="J4109">
        <v>24</v>
      </c>
      <c r="K4109">
        <v>21</v>
      </c>
      <c r="L4109" t="s">
        <v>17466</v>
      </c>
      <c r="M4109">
        <f t="shared" si="192"/>
        <v>0.72524305555555557</v>
      </c>
      <c r="N4109" t="str">
        <f t="shared" si="193"/>
        <v>5-8 PM</v>
      </c>
      <c r="O4109">
        <v>126222.48</v>
      </c>
      <c r="P4109">
        <v>829</v>
      </c>
      <c r="Q4109">
        <v>828</v>
      </c>
      <c r="R4109">
        <v>1</v>
      </c>
      <c r="S4109">
        <v>125394.48</v>
      </c>
      <c r="T4109" t="s">
        <v>105</v>
      </c>
      <c r="U4109" t="s">
        <v>23</v>
      </c>
      <c r="V4109" t="s">
        <v>24</v>
      </c>
      <c r="W4109" t="s">
        <v>11581</v>
      </c>
      <c r="X4109" t="s">
        <v>26</v>
      </c>
      <c r="Y4109" t="s">
        <v>27</v>
      </c>
      <c r="Z4109" t="s">
        <v>28</v>
      </c>
      <c r="AA4109" t="s">
        <v>26</v>
      </c>
      <c r="AB4109" t="s">
        <v>30</v>
      </c>
    </row>
    <row r="4110" spans="1:28" x14ac:dyDescent="0.3">
      <c r="A4110" t="s">
        <v>11582</v>
      </c>
      <c r="B4110" t="s">
        <v>234</v>
      </c>
      <c r="C4110" t="s">
        <v>11583</v>
      </c>
      <c r="D4110" t="s">
        <v>225</v>
      </c>
      <c r="E4110">
        <v>16</v>
      </c>
      <c r="F4110" t="s">
        <v>17465</v>
      </c>
      <c r="G4110">
        <v>2024</v>
      </c>
      <c r="H4110">
        <f t="shared" si="194"/>
        <v>45489</v>
      </c>
      <c r="I4110">
        <v>5</v>
      </c>
      <c r="J4110">
        <v>24</v>
      </c>
      <c r="K4110">
        <v>2</v>
      </c>
      <c r="L4110" t="s">
        <v>17466</v>
      </c>
      <c r="M4110">
        <f t="shared" si="192"/>
        <v>0.72502314814814817</v>
      </c>
      <c r="N4110" t="str">
        <f t="shared" si="193"/>
        <v>5-8 PM</v>
      </c>
      <c r="O4110">
        <v>127050.48</v>
      </c>
      <c r="P4110">
        <v>829</v>
      </c>
      <c r="Q4110">
        <v>828</v>
      </c>
      <c r="R4110">
        <v>1</v>
      </c>
      <c r="S4110">
        <v>126222.48</v>
      </c>
      <c r="T4110" t="s">
        <v>105</v>
      </c>
      <c r="U4110" t="s">
        <v>23</v>
      </c>
      <c r="V4110" t="s">
        <v>24</v>
      </c>
      <c r="W4110" t="s">
        <v>11584</v>
      </c>
      <c r="X4110" t="s">
        <v>26</v>
      </c>
      <c r="Y4110" t="s">
        <v>27</v>
      </c>
      <c r="Z4110" t="s">
        <v>28</v>
      </c>
      <c r="AA4110" t="s">
        <v>26</v>
      </c>
      <c r="AB4110" t="s">
        <v>30</v>
      </c>
    </row>
    <row r="4111" spans="1:28" x14ac:dyDescent="0.3">
      <c r="A4111" t="s">
        <v>11585</v>
      </c>
      <c r="B4111" t="s">
        <v>234</v>
      </c>
      <c r="C4111" t="s">
        <v>11586</v>
      </c>
      <c r="D4111" t="s">
        <v>225</v>
      </c>
      <c r="E4111">
        <v>16</v>
      </c>
      <c r="F4111" t="s">
        <v>17465</v>
      </c>
      <c r="G4111">
        <v>2024</v>
      </c>
      <c r="H4111">
        <f t="shared" si="194"/>
        <v>45489</v>
      </c>
      <c r="I4111">
        <v>5</v>
      </c>
      <c r="J4111">
        <v>23</v>
      </c>
      <c r="K4111">
        <v>46</v>
      </c>
      <c r="L4111" t="s">
        <v>17466</v>
      </c>
      <c r="M4111">
        <f t="shared" si="192"/>
        <v>0.72483796296296299</v>
      </c>
      <c r="N4111" t="str">
        <f t="shared" si="193"/>
        <v>5-8 PM</v>
      </c>
      <c r="O4111">
        <v>127878.48</v>
      </c>
      <c r="P4111">
        <v>829</v>
      </c>
      <c r="Q4111">
        <v>828</v>
      </c>
      <c r="R4111">
        <v>1</v>
      </c>
      <c r="S4111">
        <v>127050.48</v>
      </c>
      <c r="T4111" t="s">
        <v>105</v>
      </c>
      <c r="U4111" t="s">
        <v>23</v>
      </c>
      <c r="V4111" t="s">
        <v>24</v>
      </c>
      <c r="W4111" t="s">
        <v>11587</v>
      </c>
      <c r="X4111" t="s">
        <v>26</v>
      </c>
      <c r="Y4111" t="s">
        <v>27</v>
      </c>
      <c r="Z4111" t="s">
        <v>28</v>
      </c>
      <c r="AA4111" t="s">
        <v>26</v>
      </c>
      <c r="AB4111" t="s">
        <v>30</v>
      </c>
    </row>
    <row r="4112" spans="1:28" x14ac:dyDescent="0.3">
      <c r="A4112" t="s">
        <v>11588</v>
      </c>
      <c r="B4112" t="s">
        <v>234</v>
      </c>
      <c r="C4112" t="s">
        <v>11589</v>
      </c>
      <c r="D4112" t="s">
        <v>225</v>
      </c>
      <c r="E4112">
        <v>16</v>
      </c>
      <c r="F4112" t="s">
        <v>17465</v>
      </c>
      <c r="G4112">
        <v>2024</v>
      </c>
      <c r="H4112">
        <f t="shared" si="194"/>
        <v>45489</v>
      </c>
      <c r="I4112">
        <v>5</v>
      </c>
      <c r="J4112">
        <v>23</v>
      </c>
      <c r="K4112">
        <v>33</v>
      </c>
      <c r="L4112" t="s">
        <v>17466</v>
      </c>
      <c r="M4112">
        <f t="shared" si="192"/>
        <v>0.72468749999999993</v>
      </c>
      <c r="N4112" t="str">
        <f t="shared" si="193"/>
        <v>5-8 PM</v>
      </c>
      <c r="O4112">
        <v>128706.48</v>
      </c>
      <c r="P4112">
        <v>829</v>
      </c>
      <c r="Q4112">
        <v>828</v>
      </c>
      <c r="R4112">
        <v>1</v>
      </c>
      <c r="S4112">
        <v>127878.48</v>
      </c>
      <c r="T4112" t="s">
        <v>105</v>
      </c>
      <c r="U4112" t="s">
        <v>23</v>
      </c>
      <c r="V4112" t="s">
        <v>24</v>
      </c>
      <c r="W4112" t="s">
        <v>11590</v>
      </c>
      <c r="X4112" t="s">
        <v>26</v>
      </c>
      <c r="Y4112" t="s">
        <v>27</v>
      </c>
      <c r="Z4112" t="s">
        <v>28</v>
      </c>
      <c r="AA4112" t="s">
        <v>26</v>
      </c>
      <c r="AB4112" t="s">
        <v>30</v>
      </c>
    </row>
    <row r="4113" spans="1:28" x14ac:dyDescent="0.3">
      <c r="A4113" t="s">
        <v>11591</v>
      </c>
      <c r="B4113" t="s">
        <v>234</v>
      </c>
      <c r="C4113" t="s">
        <v>11592</v>
      </c>
      <c r="D4113" t="s">
        <v>225</v>
      </c>
      <c r="E4113">
        <v>16</v>
      </c>
      <c r="F4113" t="s">
        <v>17465</v>
      </c>
      <c r="G4113">
        <v>2024</v>
      </c>
      <c r="H4113">
        <f t="shared" si="194"/>
        <v>45489</v>
      </c>
      <c r="I4113">
        <v>5</v>
      </c>
      <c r="J4113">
        <v>23</v>
      </c>
      <c r="K4113">
        <v>16</v>
      </c>
      <c r="L4113" t="s">
        <v>17466</v>
      </c>
      <c r="M4113">
        <f t="shared" si="192"/>
        <v>0.72449074074074071</v>
      </c>
      <c r="N4113" t="str">
        <f t="shared" si="193"/>
        <v>5-8 PM</v>
      </c>
      <c r="O4113">
        <v>129534.48</v>
      </c>
      <c r="P4113">
        <v>829</v>
      </c>
      <c r="Q4113">
        <v>828</v>
      </c>
      <c r="R4113">
        <v>1</v>
      </c>
      <c r="S4113">
        <v>128706.48</v>
      </c>
      <c r="T4113" t="s">
        <v>105</v>
      </c>
      <c r="U4113" t="s">
        <v>23</v>
      </c>
      <c r="V4113" t="s">
        <v>24</v>
      </c>
      <c r="W4113" t="s">
        <v>11593</v>
      </c>
      <c r="X4113" t="s">
        <v>26</v>
      </c>
      <c r="Y4113" t="s">
        <v>27</v>
      </c>
      <c r="Z4113" t="s">
        <v>28</v>
      </c>
      <c r="AA4113" t="s">
        <v>26</v>
      </c>
      <c r="AB4113" t="s">
        <v>30</v>
      </c>
    </row>
    <row r="4114" spans="1:28" x14ac:dyDescent="0.3">
      <c r="A4114" t="s">
        <v>11594</v>
      </c>
      <c r="B4114" t="s">
        <v>234</v>
      </c>
      <c r="C4114" t="s">
        <v>11595</v>
      </c>
      <c r="D4114" t="s">
        <v>225</v>
      </c>
      <c r="E4114">
        <v>16</v>
      </c>
      <c r="F4114" t="s">
        <v>17465</v>
      </c>
      <c r="G4114">
        <v>2024</v>
      </c>
      <c r="H4114">
        <f t="shared" si="194"/>
        <v>45489</v>
      </c>
      <c r="I4114">
        <v>5</v>
      </c>
      <c r="J4114">
        <v>22</v>
      </c>
      <c r="K4114">
        <v>59</v>
      </c>
      <c r="L4114" t="s">
        <v>17466</v>
      </c>
      <c r="M4114">
        <f t="shared" si="192"/>
        <v>0.72429398148148139</v>
      </c>
      <c r="N4114" t="str">
        <f t="shared" si="193"/>
        <v>5-8 PM</v>
      </c>
      <c r="O4114">
        <v>130362.48</v>
      </c>
      <c r="P4114">
        <v>829</v>
      </c>
      <c r="Q4114">
        <v>828</v>
      </c>
      <c r="R4114">
        <v>1</v>
      </c>
      <c r="S4114">
        <v>129534.48</v>
      </c>
      <c r="T4114" t="s">
        <v>105</v>
      </c>
      <c r="U4114" t="s">
        <v>23</v>
      </c>
      <c r="V4114" t="s">
        <v>24</v>
      </c>
      <c r="W4114" t="s">
        <v>11596</v>
      </c>
      <c r="X4114" t="s">
        <v>26</v>
      </c>
      <c r="Y4114" t="s">
        <v>27</v>
      </c>
      <c r="Z4114" t="s">
        <v>28</v>
      </c>
      <c r="AA4114" t="s">
        <v>26</v>
      </c>
      <c r="AB4114" t="s">
        <v>30</v>
      </c>
    </row>
    <row r="4115" spans="1:28" x14ac:dyDescent="0.3">
      <c r="A4115" t="s">
        <v>11597</v>
      </c>
      <c r="B4115" t="s">
        <v>234</v>
      </c>
      <c r="C4115" t="s">
        <v>11598</v>
      </c>
      <c r="D4115" t="s">
        <v>225</v>
      </c>
      <c r="E4115">
        <v>16</v>
      </c>
      <c r="F4115" t="s">
        <v>17465</v>
      </c>
      <c r="G4115">
        <v>2024</v>
      </c>
      <c r="H4115">
        <f t="shared" si="194"/>
        <v>45489</v>
      </c>
      <c r="I4115">
        <v>5</v>
      </c>
      <c r="J4115">
        <v>22</v>
      </c>
      <c r="K4115">
        <v>38</v>
      </c>
      <c r="L4115" t="s">
        <v>17466</v>
      </c>
      <c r="M4115">
        <f t="shared" si="192"/>
        <v>0.7240509259259259</v>
      </c>
      <c r="N4115" t="str">
        <f t="shared" si="193"/>
        <v>5-8 PM</v>
      </c>
      <c r="O4115">
        <v>131190.48000000001</v>
      </c>
      <c r="P4115">
        <v>829</v>
      </c>
      <c r="Q4115">
        <v>828</v>
      </c>
      <c r="R4115">
        <v>1</v>
      </c>
      <c r="S4115">
        <v>130362.48</v>
      </c>
      <c r="T4115" t="s">
        <v>105</v>
      </c>
      <c r="U4115" t="s">
        <v>23</v>
      </c>
      <c r="V4115" t="s">
        <v>24</v>
      </c>
      <c r="W4115" t="s">
        <v>11599</v>
      </c>
      <c r="X4115" t="s">
        <v>26</v>
      </c>
      <c r="Y4115" t="s">
        <v>27</v>
      </c>
      <c r="Z4115" t="s">
        <v>28</v>
      </c>
      <c r="AA4115" t="s">
        <v>26</v>
      </c>
      <c r="AB4115" t="s">
        <v>30</v>
      </c>
    </row>
    <row r="4116" spans="1:28" x14ac:dyDescent="0.3">
      <c r="A4116" t="s">
        <v>11600</v>
      </c>
      <c r="B4116" t="s">
        <v>234</v>
      </c>
      <c r="C4116" t="s">
        <v>11601</v>
      </c>
      <c r="D4116" t="s">
        <v>225</v>
      </c>
      <c r="E4116">
        <v>16</v>
      </c>
      <c r="F4116" t="s">
        <v>17465</v>
      </c>
      <c r="G4116">
        <v>2024</v>
      </c>
      <c r="H4116">
        <f t="shared" si="194"/>
        <v>45489</v>
      </c>
      <c r="I4116">
        <v>5</v>
      </c>
      <c r="J4116">
        <v>22</v>
      </c>
      <c r="K4116">
        <v>21</v>
      </c>
      <c r="L4116" t="s">
        <v>17466</v>
      </c>
      <c r="M4116">
        <f t="shared" si="192"/>
        <v>0.72385416666666658</v>
      </c>
      <c r="N4116" t="str">
        <f t="shared" si="193"/>
        <v>5-8 PM</v>
      </c>
      <c r="O4116">
        <v>132018.48000000001</v>
      </c>
      <c r="P4116">
        <v>829</v>
      </c>
      <c r="Q4116">
        <v>828</v>
      </c>
      <c r="R4116">
        <v>1</v>
      </c>
      <c r="S4116">
        <v>131190.48000000001</v>
      </c>
      <c r="T4116" t="s">
        <v>105</v>
      </c>
      <c r="U4116" t="s">
        <v>23</v>
      </c>
      <c r="V4116" t="s">
        <v>24</v>
      </c>
      <c r="W4116" t="s">
        <v>11602</v>
      </c>
      <c r="X4116" t="s">
        <v>26</v>
      </c>
      <c r="Y4116" t="s">
        <v>27</v>
      </c>
      <c r="Z4116" t="s">
        <v>28</v>
      </c>
      <c r="AA4116" t="s">
        <v>26</v>
      </c>
      <c r="AB4116" t="s">
        <v>30</v>
      </c>
    </row>
    <row r="4117" spans="1:28" x14ac:dyDescent="0.3">
      <c r="A4117" t="s">
        <v>11603</v>
      </c>
      <c r="B4117" t="s">
        <v>234</v>
      </c>
      <c r="C4117" t="s">
        <v>11604</v>
      </c>
      <c r="D4117" t="s">
        <v>225</v>
      </c>
      <c r="E4117">
        <v>16</v>
      </c>
      <c r="F4117" t="s">
        <v>17465</v>
      </c>
      <c r="G4117">
        <v>2024</v>
      </c>
      <c r="H4117">
        <f t="shared" si="194"/>
        <v>45489</v>
      </c>
      <c r="I4117">
        <v>5</v>
      </c>
      <c r="J4117">
        <v>22</v>
      </c>
      <c r="K4117">
        <v>5</v>
      </c>
      <c r="L4117" t="s">
        <v>17466</v>
      </c>
      <c r="M4117">
        <f t="shared" si="192"/>
        <v>0.72366898148148151</v>
      </c>
      <c r="N4117" t="str">
        <f t="shared" si="193"/>
        <v>5-8 PM</v>
      </c>
      <c r="O4117">
        <v>132846.48000000001</v>
      </c>
      <c r="P4117">
        <v>829</v>
      </c>
      <c r="Q4117">
        <v>828</v>
      </c>
      <c r="R4117">
        <v>1</v>
      </c>
      <c r="S4117">
        <v>132018.48000000001</v>
      </c>
      <c r="T4117" t="s">
        <v>105</v>
      </c>
      <c r="U4117" t="s">
        <v>23</v>
      </c>
      <c r="V4117" t="s">
        <v>24</v>
      </c>
      <c r="W4117" t="s">
        <v>11605</v>
      </c>
      <c r="X4117" t="s">
        <v>26</v>
      </c>
      <c r="Y4117" t="s">
        <v>27</v>
      </c>
      <c r="Z4117" t="s">
        <v>28</v>
      </c>
      <c r="AA4117" t="s">
        <v>26</v>
      </c>
      <c r="AB4117" t="s">
        <v>30</v>
      </c>
    </row>
    <row r="4118" spans="1:28" x14ac:dyDescent="0.3">
      <c r="A4118" t="s">
        <v>11606</v>
      </c>
      <c r="B4118" t="s">
        <v>234</v>
      </c>
      <c r="C4118" t="s">
        <v>11607</v>
      </c>
      <c r="D4118" t="s">
        <v>225</v>
      </c>
      <c r="E4118">
        <v>16</v>
      </c>
      <c r="F4118" t="s">
        <v>17465</v>
      </c>
      <c r="G4118">
        <v>2024</v>
      </c>
      <c r="H4118">
        <f t="shared" si="194"/>
        <v>45489</v>
      </c>
      <c r="I4118">
        <v>5</v>
      </c>
      <c r="J4118">
        <v>21</v>
      </c>
      <c r="K4118">
        <v>42</v>
      </c>
      <c r="L4118" t="s">
        <v>17466</v>
      </c>
      <c r="M4118">
        <f t="shared" si="192"/>
        <v>0.72340277777777784</v>
      </c>
      <c r="N4118" t="str">
        <f t="shared" si="193"/>
        <v>5-8 PM</v>
      </c>
      <c r="O4118">
        <v>133674.48000000001</v>
      </c>
      <c r="P4118">
        <v>829</v>
      </c>
      <c r="Q4118">
        <v>828</v>
      </c>
      <c r="R4118">
        <v>1</v>
      </c>
      <c r="S4118">
        <v>132846.48000000001</v>
      </c>
      <c r="T4118" t="s">
        <v>105</v>
      </c>
      <c r="U4118" t="s">
        <v>23</v>
      </c>
      <c r="V4118" t="s">
        <v>24</v>
      </c>
      <c r="W4118" t="s">
        <v>11608</v>
      </c>
      <c r="X4118" t="s">
        <v>26</v>
      </c>
      <c r="Y4118" t="s">
        <v>27</v>
      </c>
      <c r="Z4118" t="s">
        <v>28</v>
      </c>
      <c r="AA4118" t="s">
        <v>26</v>
      </c>
      <c r="AB4118" t="s">
        <v>30</v>
      </c>
    </row>
    <row r="4119" spans="1:28" x14ac:dyDescent="0.3">
      <c r="A4119" t="s">
        <v>11609</v>
      </c>
      <c r="B4119" t="s">
        <v>234</v>
      </c>
      <c r="C4119" t="s">
        <v>11610</v>
      </c>
      <c r="D4119" t="s">
        <v>225</v>
      </c>
      <c r="E4119">
        <v>16</v>
      </c>
      <c r="F4119" t="s">
        <v>17465</v>
      </c>
      <c r="G4119">
        <v>2024</v>
      </c>
      <c r="H4119">
        <f t="shared" si="194"/>
        <v>45489</v>
      </c>
      <c r="I4119">
        <v>5</v>
      </c>
      <c r="J4119">
        <v>21</v>
      </c>
      <c r="K4119">
        <v>26</v>
      </c>
      <c r="L4119" t="s">
        <v>17466</v>
      </c>
      <c r="M4119">
        <f t="shared" si="192"/>
        <v>0.72321759259259266</v>
      </c>
      <c r="N4119" t="str">
        <f t="shared" si="193"/>
        <v>5-8 PM</v>
      </c>
      <c r="O4119">
        <v>134502.48000000001</v>
      </c>
      <c r="P4119">
        <v>829</v>
      </c>
      <c r="Q4119">
        <v>828</v>
      </c>
      <c r="R4119">
        <v>1</v>
      </c>
      <c r="S4119">
        <v>133674.48000000001</v>
      </c>
      <c r="T4119" t="s">
        <v>105</v>
      </c>
      <c r="U4119" t="s">
        <v>23</v>
      </c>
      <c r="V4119" t="s">
        <v>24</v>
      </c>
      <c r="W4119" t="s">
        <v>11611</v>
      </c>
      <c r="X4119" t="s">
        <v>26</v>
      </c>
      <c r="Y4119" t="s">
        <v>27</v>
      </c>
      <c r="Z4119" t="s">
        <v>28</v>
      </c>
      <c r="AA4119" t="s">
        <v>26</v>
      </c>
      <c r="AB4119" t="s">
        <v>30</v>
      </c>
    </row>
    <row r="4120" spans="1:28" x14ac:dyDescent="0.3">
      <c r="A4120" t="s">
        <v>11612</v>
      </c>
      <c r="B4120" t="s">
        <v>234</v>
      </c>
      <c r="C4120" t="s">
        <v>11613</v>
      </c>
      <c r="D4120" t="s">
        <v>225</v>
      </c>
      <c r="E4120">
        <v>16</v>
      </c>
      <c r="F4120" t="s">
        <v>17465</v>
      </c>
      <c r="G4120">
        <v>2024</v>
      </c>
      <c r="H4120">
        <f t="shared" si="194"/>
        <v>45489</v>
      </c>
      <c r="I4120">
        <v>5</v>
      </c>
      <c r="J4120">
        <v>21</v>
      </c>
      <c r="K4120">
        <v>11</v>
      </c>
      <c r="L4120" t="s">
        <v>17466</v>
      </c>
      <c r="M4120">
        <f t="shared" si="192"/>
        <v>0.72304398148148152</v>
      </c>
      <c r="N4120" t="str">
        <f t="shared" si="193"/>
        <v>5-8 PM</v>
      </c>
      <c r="O4120">
        <v>135330.48000000001</v>
      </c>
      <c r="P4120">
        <v>829</v>
      </c>
      <c r="Q4120">
        <v>828</v>
      </c>
      <c r="R4120">
        <v>1</v>
      </c>
      <c r="S4120">
        <v>134502.48000000001</v>
      </c>
      <c r="T4120" t="s">
        <v>105</v>
      </c>
      <c r="U4120" t="s">
        <v>23</v>
      </c>
      <c r="V4120" t="s">
        <v>24</v>
      </c>
      <c r="W4120" t="s">
        <v>11614</v>
      </c>
      <c r="X4120" t="s">
        <v>26</v>
      </c>
      <c r="Y4120" t="s">
        <v>27</v>
      </c>
      <c r="Z4120" t="s">
        <v>28</v>
      </c>
      <c r="AA4120" t="s">
        <v>26</v>
      </c>
      <c r="AB4120" t="s">
        <v>30</v>
      </c>
    </row>
    <row r="4121" spans="1:28" x14ac:dyDescent="0.3">
      <c r="A4121" t="s">
        <v>11615</v>
      </c>
      <c r="B4121" t="s">
        <v>234</v>
      </c>
      <c r="C4121" t="s">
        <v>11616</v>
      </c>
      <c r="D4121" t="s">
        <v>225</v>
      </c>
      <c r="E4121">
        <v>16</v>
      </c>
      <c r="F4121" t="s">
        <v>17465</v>
      </c>
      <c r="G4121">
        <v>2024</v>
      </c>
      <c r="H4121">
        <f t="shared" si="194"/>
        <v>45489</v>
      </c>
      <c r="I4121">
        <v>5</v>
      </c>
      <c r="J4121">
        <v>20</v>
      </c>
      <c r="K4121">
        <v>52</v>
      </c>
      <c r="L4121" t="s">
        <v>17466</v>
      </c>
      <c r="M4121">
        <f t="shared" si="192"/>
        <v>0.72282407407407412</v>
      </c>
      <c r="N4121" t="str">
        <f t="shared" si="193"/>
        <v>5-8 PM</v>
      </c>
      <c r="O4121">
        <v>136158.48000000001</v>
      </c>
      <c r="P4121">
        <v>829</v>
      </c>
      <c r="Q4121">
        <v>828</v>
      </c>
      <c r="R4121">
        <v>1</v>
      </c>
      <c r="S4121">
        <v>135330.48000000001</v>
      </c>
      <c r="T4121" t="s">
        <v>105</v>
      </c>
      <c r="U4121" t="s">
        <v>23</v>
      </c>
      <c r="V4121" t="s">
        <v>24</v>
      </c>
      <c r="W4121" t="s">
        <v>11617</v>
      </c>
      <c r="X4121" t="s">
        <v>26</v>
      </c>
      <c r="Y4121" t="s">
        <v>27</v>
      </c>
      <c r="Z4121" t="s">
        <v>28</v>
      </c>
      <c r="AA4121" t="s">
        <v>26</v>
      </c>
      <c r="AB4121" t="s">
        <v>30</v>
      </c>
    </row>
    <row r="4122" spans="1:28" x14ac:dyDescent="0.3">
      <c r="A4122" t="s">
        <v>11618</v>
      </c>
      <c r="B4122" t="s">
        <v>234</v>
      </c>
      <c r="C4122" t="s">
        <v>11619</v>
      </c>
      <c r="D4122" t="s">
        <v>225</v>
      </c>
      <c r="E4122">
        <v>16</v>
      </c>
      <c r="F4122" t="s">
        <v>17465</v>
      </c>
      <c r="G4122">
        <v>2024</v>
      </c>
      <c r="H4122">
        <f t="shared" si="194"/>
        <v>45489</v>
      </c>
      <c r="I4122">
        <v>5</v>
      </c>
      <c r="J4122">
        <v>18</v>
      </c>
      <c r="K4122">
        <v>44</v>
      </c>
      <c r="L4122" t="s">
        <v>17466</v>
      </c>
      <c r="M4122">
        <f t="shared" si="192"/>
        <v>0.72134259259259259</v>
      </c>
      <c r="N4122" t="str">
        <f t="shared" si="193"/>
        <v>5-8 PM</v>
      </c>
      <c r="O4122">
        <v>136986.48000000001</v>
      </c>
      <c r="P4122">
        <v>829</v>
      </c>
      <c r="Q4122">
        <v>828</v>
      </c>
      <c r="R4122">
        <v>1</v>
      </c>
      <c r="S4122">
        <v>136158.48000000001</v>
      </c>
      <c r="T4122" t="s">
        <v>105</v>
      </c>
      <c r="U4122" t="s">
        <v>23</v>
      </c>
      <c r="V4122" t="s">
        <v>24</v>
      </c>
      <c r="W4122" t="s">
        <v>11620</v>
      </c>
      <c r="X4122" t="s">
        <v>26</v>
      </c>
      <c r="Y4122" t="s">
        <v>27</v>
      </c>
      <c r="Z4122" t="s">
        <v>28</v>
      </c>
      <c r="AA4122" t="s">
        <v>26</v>
      </c>
      <c r="AB4122" t="s">
        <v>30</v>
      </c>
    </row>
    <row r="4123" spans="1:28" x14ac:dyDescent="0.3">
      <c r="A4123" t="s">
        <v>11621</v>
      </c>
      <c r="B4123" t="s">
        <v>234</v>
      </c>
      <c r="C4123" t="s">
        <v>11622</v>
      </c>
      <c r="D4123" t="s">
        <v>225</v>
      </c>
      <c r="E4123">
        <v>16</v>
      </c>
      <c r="F4123" t="s">
        <v>17465</v>
      </c>
      <c r="G4123">
        <v>2024</v>
      </c>
      <c r="H4123">
        <f t="shared" si="194"/>
        <v>45489</v>
      </c>
      <c r="I4123">
        <v>5</v>
      </c>
      <c r="J4123">
        <v>18</v>
      </c>
      <c r="K4123">
        <v>31</v>
      </c>
      <c r="L4123" t="s">
        <v>17466</v>
      </c>
      <c r="M4123">
        <f t="shared" si="192"/>
        <v>0.72119212962962964</v>
      </c>
      <c r="N4123" t="str">
        <f t="shared" si="193"/>
        <v>5-8 PM</v>
      </c>
      <c r="O4123">
        <v>137814.48000000001</v>
      </c>
      <c r="P4123">
        <v>829</v>
      </c>
      <c r="Q4123">
        <v>828</v>
      </c>
      <c r="R4123">
        <v>1</v>
      </c>
      <c r="S4123">
        <v>136986.48000000001</v>
      </c>
      <c r="T4123" t="s">
        <v>105</v>
      </c>
      <c r="U4123" t="s">
        <v>23</v>
      </c>
      <c r="V4123" t="s">
        <v>24</v>
      </c>
      <c r="W4123" t="s">
        <v>11623</v>
      </c>
      <c r="X4123" t="s">
        <v>26</v>
      </c>
      <c r="Y4123" t="s">
        <v>27</v>
      </c>
      <c r="Z4123" t="s">
        <v>28</v>
      </c>
      <c r="AA4123" t="s">
        <v>26</v>
      </c>
      <c r="AB4123" t="s">
        <v>30</v>
      </c>
    </row>
    <row r="4124" spans="1:28" x14ac:dyDescent="0.3">
      <c r="A4124" t="s">
        <v>11624</v>
      </c>
      <c r="B4124" t="s">
        <v>234</v>
      </c>
      <c r="C4124" t="s">
        <v>11625</v>
      </c>
      <c r="D4124" t="s">
        <v>225</v>
      </c>
      <c r="E4124">
        <v>16</v>
      </c>
      <c r="F4124" t="s">
        <v>17465</v>
      </c>
      <c r="G4124">
        <v>2024</v>
      </c>
      <c r="H4124">
        <f t="shared" si="194"/>
        <v>45489</v>
      </c>
      <c r="I4124">
        <v>5</v>
      </c>
      <c r="J4124">
        <v>18</v>
      </c>
      <c r="K4124">
        <v>12</v>
      </c>
      <c r="L4124" t="s">
        <v>17466</v>
      </c>
      <c r="M4124">
        <f t="shared" si="192"/>
        <v>0.72097222222222224</v>
      </c>
      <c r="N4124" t="str">
        <f t="shared" si="193"/>
        <v>5-8 PM</v>
      </c>
      <c r="O4124">
        <v>138642.48000000001</v>
      </c>
      <c r="P4124">
        <v>829</v>
      </c>
      <c r="Q4124">
        <v>828</v>
      </c>
      <c r="R4124">
        <v>1</v>
      </c>
      <c r="S4124">
        <v>137814.48000000001</v>
      </c>
      <c r="T4124" t="s">
        <v>105</v>
      </c>
      <c r="U4124" t="s">
        <v>23</v>
      </c>
      <c r="V4124" t="s">
        <v>24</v>
      </c>
      <c r="W4124" t="s">
        <v>11626</v>
      </c>
      <c r="X4124" t="s">
        <v>26</v>
      </c>
      <c r="Y4124" t="s">
        <v>27</v>
      </c>
      <c r="Z4124" t="s">
        <v>28</v>
      </c>
      <c r="AA4124" t="s">
        <v>26</v>
      </c>
      <c r="AB4124" t="s">
        <v>30</v>
      </c>
    </row>
    <row r="4125" spans="1:28" x14ac:dyDescent="0.3">
      <c r="A4125" t="s">
        <v>11627</v>
      </c>
      <c r="B4125" t="s">
        <v>234</v>
      </c>
      <c r="C4125" t="s">
        <v>11628</v>
      </c>
      <c r="D4125" t="s">
        <v>225</v>
      </c>
      <c r="E4125">
        <v>16</v>
      </c>
      <c r="F4125" t="s">
        <v>17465</v>
      </c>
      <c r="G4125">
        <v>2024</v>
      </c>
      <c r="H4125">
        <f t="shared" si="194"/>
        <v>45489</v>
      </c>
      <c r="I4125">
        <v>5</v>
      </c>
      <c r="J4125">
        <v>17</v>
      </c>
      <c r="K4125">
        <v>46</v>
      </c>
      <c r="L4125" t="s">
        <v>17466</v>
      </c>
      <c r="M4125">
        <f t="shared" si="192"/>
        <v>0.72067129629629623</v>
      </c>
      <c r="N4125" t="str">
        <f t="shared" si="193"/>
        <v>5-8 PM</v>
      </c>
      <c r="O4125">
        <v>139470.48000000001</v>
      </c>
      <c r="P4125">
        <v>829</v>
      </c>
      <c r="Q4125">
        <v>828</v>
      </c>
      <c r="R4125">
        <v>1</v>
      </c>
      <c r="S4125">
        <v>138642.48000000001</v>
      </c>
      <c r="T4125" t="s">
        <v>105</v>
      </c>
      <c r="U4125" t="s">
        <v>23</v>
      </c>
      <c r="V4125" t="s">
        <v>24</v>
      </c>
      <c r="W4125" t="s">
        <v>11629</v>
      </c>
      <c r="X4125" t="s">
        <v>26</v>
      </c>
      <c r="Y4125" t="s">
        <v>27</v>
      </c>
      <c r="Z4125" t="s">
        <v>28</v>
      </c>
      <c r="AA4125" t="s">
        <v>26</v>
      </c>
      <c r="AB4125" t="s">
        <v>30</v>
      </c>
    </row>
    <row r="4126" spans="1:28" x14ac:dyDescent="0.3">
      <c r="A4126" t="s">
        <v>11630</v>
      </c>
      <c r="B4126" t="s">
        <v>234</v>
      </c>
      <c r="C4126" t="s">
        <v>11631</v>
      </c>
      <c r="D4126" t="s">
        <v>225</v>
      </c>
      <c r="E4126">
        <v>16</v>
      </c>
      <c r="F4126" t="s">
        <v>17465</v>
      </c>
      <c r="G4126">
        <v>2024</v>
      </c>
      <c r="H4126">
        <f t="shared" si="194"/>
        <v>45489</v>
      </c>
      <c r="I4126">
        <v>5</v>
      </c>
      <c r="J4126">
        <v>17</v>
      </c>
      <c r="K4126">
        <v>33</v>
      </c>
      <c r="L4126" t="s">
        <v>17466</v>
      </c>
      <c r="M4126">
        <f t="shared" si="192"/>
        <v>0.72052083333333339</v>
      </c>
      <c r="N4126" t="str">
        <f t="shared" si="193"/>
        <v>5-8 PM</v>
      </c>
      <c r="O4126">
        <v>140298.48000000001</v>
      </c>
      <c r="P4126">
        <v>829</v>
      </c>
      <c r="Q4126">
        <v>828</v>
      </c>
      <c r="R4126">
        <v>1</v>
      </c>
      <c r="S4126">
        <v>139470.48000000001</v>
      </c>
      <c r="T4126" t="s">
        <v>105</v>
      </c>
      <c r="U4126" t="s">
        <v>23</v>
      </c>
      <c r="V4126" t="s">
        <v>24</v>
      </c>
      <c r="W4126" t="s">
        <v>11632</v>
      </c>
      <c r="X4126" t="s">
        <v>26</v>
      </c>
      <c r="Y4126" t="s">
        <v>27</v>
      </c>
      <c r="Z4126" t="s">
        <v>28</v>
      </c>
      <c r="AA4126" t="s">
        <v>26</v>
      </c>
      <c r="AB4126" t="s">
        <v>30</v>
      </c>
    </row>
    <row r="4127" spans="1:28" x14ac:dyDescent="0.3">
      <c r="A4127" t="s">
        <v>11633</v>
      </c>
      <c r="B4127" t="s">
        <v>234</v>
      </c>
      <c r="C4127" t="s">
        <v>11634</v>
      </c>
      <c r="D4127" t="s">
        <v>225</v>
      </c>
      <c r="E4127">
        <v>16</v>
      </c>
      <c r="F4127" t="s">
        <v>17465</v>
      </c>
      <c r="G4127">
        <v>2024</v>
      </c>
      <c r="H4127">
        <f t="shared" si="194"/>
        <v>45489</v>
      </c>
      <c r="I4127">
        <v>5</v>
      </c>
      <c r="J4127">
        <v>17</v>
      </c>
      <c r="K4127">
        <v>12</v>
      </c>
      <c r="L4127" t="s">
        <v>17466</v>
      </c>
      <c r="M4127">
        <f t="shared" si="192"/>
        <v>0.72027777777777768</v>
      </c>
      <c r="N4127" t="str">
        <f t="shared" si="193"/>
        <v>5-8 PM</v>
      </c>
      <c r="O4127">
        <v>141126.48000000001</v>
      </c>
      <c r="P4127">
        <v>829</v>
      </c>
      <c r="Q4127">
        <v>828</v>
      </c>
      <c r="R4127">
        <v>1</v>
      </c>
      <c r="S4127">
        <v>140298.48000000001</v>
      </c>
      <c r="T4127" t="s">
        <v>105</v>
      </c>
      <c r="U4127" t="s">
        <v>23</v>
      </c>
      <c r="V4127" t="s">
        <v>24</v>
      </c>
      <c r="W4127" t="s">
        <v>11635</v>
      </c>
      <c r="X4127" t="s">
        <v>26</v>
      </c>
      <c r="Y4127" t="s">
        <v>27</v>
      </c>
      <c r="Z4127" t="s">
        <v>28</v>
      </c>
      <c r="AA4127" t="s">
        <v>26</v>
      </c>
      <c r="AB4127" t="s">
        <v>30</v>
      </c>
    </row>
    <row r="4128" spans="1:28" x14ac:dyDescent="0.3">
      <c r="A4128" t="s">
        <v>11636</v>
      </c>
      <c r="B4128" t="s">
        <v>234</v>
      </c>
      <c r="C4128" t="s">
        <v>11637</v>
      </c>
      <c r="D4128" t="s">
        <v>225</v>
      </c>
      <c r="E4128">
        <v>16</v>
      </c>
      <c r="F4128" t="s">
        <v>17465</v>
      </c>
      <c r="G4128">
        <v>2024</v>
      </c>
      <c r="H4128">
        <f t="shared" si="194"/>
        <v>45489</v>
      </c>
      <c r="I4128">
        <v>5</v>
      </c>
      <c r="J4128">
        <v>15</v>
      </c>
      <c r="K4128">
        <v>34</v>
      </c>
      <c r="L4128" t="s">
        <v>17466</v>
      </c>
      <c r="M4128">
        <f t="shared" si="192"/>
        <v>0.71914351851851854</v>
      </c>
      <c r="N4128" t="str">
        <f t="shared" si="193"/>
        <v>5-8 PM</v>
      </c>
      <c r="O4128">
        <v>141954.48000000001</v>
      </c>
      <c r="P4128">
        <v>829</v>
      </c>
      <c r="Q4128">
        <v>828</v>
      </c>
      <c r="R4128">
        <v>1</v>
      </c>
      <c r="S4128">
        <v>141126.48000000001</v>
      </c>
      <c r="T4128" t="s">
        <v>105</v>
      </c>
      <c r="U4128" t="s">
        <v>23</v>
      </c>
      <c r="V4128" t="s">
        <v>24</v>
      </c>
      <c r="W4128" t="s">
        <v>11638</v>
      </c>
      <c r="X4128" t="s">
        <v>26</v>
      </c>
      <c r="Y4128" t="s">
        <v>27</v>
      </c>
      <c r="Z4128" t="s">
        <v>28</v>
      </c>
      <c r="AA4128" t="s">
        <v>26</v>
      </c>
      <c r="AB4128" t="s">
        <v>30</v>
      </c>
    </row>
    <row r="4129" spans="1:28" x14ac:dyDescent="0.3">
      <c r="A4129" t="s">
        <v>11639</v>
      </c>
      <c r="B4129" t="s">
        <v>234</v>
      </c>
      <c r="C4129" t="s">
        <v>11640</v>
      </c>
      <c r="D4129" t="s">
        <v>225</v>
      </c>
      <c r="E4129">
        <v>16</v>
      </c>
      <c r="F4129" t="s">
        <v>17465</v>
      </c>
      <c r="G4129">
        <v>2024</v>
      </c>
      <c r="H4129">
        <f t="shared" si="194"/>
        <v>45489</v>
      </c>
      <c r="I4129">
        <v>5</v>
      </c>
      <c r="J4129">
        <v>15</v>
      </c>
      <c r="K4129">
        <v>19</v>
      </c>
      <c r="L4129" t="s">
        <v>17466</v>
      </c>
      <c r="M4129">
        <f t="shared" si="192"/>
        <v>0.7189699074074074</v>
      </c>
      <c r="N4129" t="str">
        <f t="shared" si="193"/>
        <v>5-8 PM</v>
      </c>
      <c r="O4129">
        <v>142782.48000000001</v>
      </c>
      <c r="P4129">
        <v>829</v>
      </c>
      <c r="Q4129">
        <v>828</v>
      </c>
      <c r="R4129">
        <v>1</v>
      </c>
      <c r="S4129">
        <v>141954.48000000001</v>
      </c>
      <c r="T4129" t="s">
        <v>105</v>
      </c>
      <c r="U4129" t="s">
        <v>23</v>
      </c>
      <c r="V4129" t="s">
        <v>24</v>
      </c>
      <c r="W4129" t="s">
        <v>11641</v>
      </c>
      <c r="X4129" t="s">
        <v>26</v>
      </c>
      <c r="Y4129" t="s">
        <v>27</v>
      </c>
      <c r="Z4129" t="s">
        <v>28</v>
      </c>
      <c r="AA4129" t="s">
        <v>26</v>
      </c>
      <c r="AB4129" t="s">
        <v>30</v>
      </c>
    </row>
    <row r="4130" spans="1:28" x14ac:dyDescent="0.3">
      <c r="A4130" t="s">
        <v>11642</v>
      </c>
      <c r="B4130" t="s">
        <v>234</v>
      </c>
      <c r="C4130" t="s">
        <v>11643</v>
      </c>
      <c r="D4130" t="s">
        <v>225</v>
      </c>
      <c r="E4130">
        <v>16</v>
      </c>
      <c r="F4130" t="s">
        <v>17465</v>
      </c>
      <c r="G4130">
        <v>2024</v>
      </c>
      <c r="H4130">
        <f t="shared" si="194"/>
        <v>45489</v>
      </c>
      <c r="I4130">
        <v>5</v>
      </c>
      <c r="J4130">
        <v>15</v>
      </c>
      <c r="K4130">
        <v>5</v>
      </c>
      <c r="L4130" t="s">
        <v>17466</v>
      </c>
      <c r="M4130">
        <f t="shared" si="192"/>
        <v>0.71880787037037042</v>
      </c>
      <c r="N4130" t="str">
        <f t="shared" si="193"/>
        <v>5-8 PM</v>
      </c>
      <c r="O4130">
        <v>143610.48000000001</v>
      </c>
      <c r="P4130">
        <v>829</v>
      </c>
      <c r="Q4130">
        <v>828</v>
      </c>
      <c r="R4130">
        <v>1</v>
      </c>
      <c r="S4130">
        <v>142782.48000000001</v>
      </c>
      <c r="T4130" t="s">
        <v>105</v>
      </c>
      <c r="U4130" t="s">
        <v>23</v>
      </c>
      <c r="V4130" t="s">
        <v>24</v>
      </c>
      <c r="W4130" t="s">
        <v>11644</v>
      </c>
      <c r="X4130" t="s">
        <v>26</v>
      </c>
      <c r="Y4130" t="s">
        <v>27</v>
      </c>
      <c r="Z4130" t="s">
        <v>28</v>
      </c>
      <c r="AA4130" t="s">
        <v>26</v>
      </c>
      <c r="AB4130" t="s">
        <v>30</v>
      </c>
    </row>
    <row r="4131" spans="1:28" x14ac:dyDescent="0.3">
      <c r="A4131" t="s">
        <v>11645</v>
      </c>
      <c r="B4131" t="s">
        <v>234</v>
      </c>
      <c r="C4131" t="s">
        <v>11646</v>
      </c>
      <c r="D4131" t="s">
        <v>225</v>
      </c>
      <c r="E4131">
        <v>16</v>
      </c>
      <c r="F4131" t="s">
        <v>17465</v>
      </c>
      <c r="G4131">
        <v>2024</v>
      </c>
      <c r="H4131">
        <f t="shared" si="194"/>
        <v>45489</v>
      </c>
      <c r="I4131">
        <v>5</v>
      </c>
      <c r="J4131">
        <v>14</v>
      </c>
      <c r="K4131">
        <v>51</v>
      </c>
      <c r="L4131" t="s">
        <v>17466</v>
      </c>
      <c r="M4131">
        <f t="shared" si="192"/>
        <v>0.71864583333333332</v>
      </c>
      <c r="N4131" t="str">
        <f t="shared" si="193"/>
        <v>5-8 PM</v>
      </c>
      <c r="O4131">
        <v>144438.48000000001</v>
      </c>
      <c r="P4131">
        <v>829</v>
      </c>
      <c r="Q4131">
        <v>828</v>
      </c>
      <c r="R4131">
        <v>1</v>
      </c>
      <c r="S4131">
        <v>143610.48000000001</v>
      </c>
      <c r="T4131" t="s">
        <v>105</v>
      </c>
      <c r="U4131" t="s">
        <v>23</v>
      </c>
      <c r="V4131" t="s">
        <v>24</v>
      </c>
      <c r="W4131" t="s">
        <v>11647</v>
      </c>
      <c r="X4131" t="s">
        <v>26</v>
      </c>
      <c r="Y4131" t="s">
        <v>27</v>
      </c>
      <c r="Z4131" t="s">
        <v>28</v>
      </c>
      <c r="AA4131" t="s">
        <v>26</v>
      </c>
      <c r="AB4131" t="s">
        <v>30</v>
      </c>
    </row>
    <row r="4132" spans="1:28" x14ac:dyDescent="0.3">
      <c r="A4132" t="s">
        <v>11648</v>
      </c>
      <c r="B4132" t="s">
        <v>234</v>
      </c>
      <c r="C4132" t="s">
        <v>11649</v>
      </c>
      <c r="D4132" t="s">
        <v>225</v>
      </c>
      <c r="E4132">
        <v>16</v>
      </c>
      <c r="F4132" t="s">
        <v>17465</v>
      </c>
      <c r="G4132">
        <v>2024</v>
      </c>
      <c r="H4132">
        <f t="shared" si="194"/>
        <v>45489</v>
      </c>
      <c r="I4132">
        <v>5</v>
      </c>
      <c r="J4132">
        <v>14</v>
      </c>
      <c r="K4132">
        <v>37</v>
      </c>
      <c r="L4132" t="s">
        <v>17466</v>
      </c>
      <c r="M4132">
        <f t="shared" si="192"/>
        <v>0.71848379629629633</v>
      </c>
      <c r="N4132" t="str">
        <f t="shared" si="193"/>
        <v>5-8 PM</v>
      </c>
      <c r="O4132">
        <v>145266.48000000001</v>
      </c>
      <c r="P4132">
        <v>829</v>
      </c>
      <c r="Q4132">
        <v>828</v>
      </c>
      <c r="R4132">
        <v>1</v>
      </c>
      <c r="S4132">
        <v>144438.48000000001</v>
      </c>
      <c r="T4132" t="s">
        <v>105</v>
      </c>
      <c r="U4132" t="s">
        <v>23</v>
      </c>
      <c r="V4132" t="s">
        <v>24</v>
      </c>
      <c r="W4132" t="s">
        <v>11650</v>
      </c>
      <c r="X4132" t="s">
        <v>26</v>
      </c>
      <c r="Y4132" t="s">
        <v>27</v>
      </c>
      <c r="Z4132" t="s">
        <v>28</v>
      </c>
      <c r="AA4132" t="s">
        <v>26</v>
      </c>
      <c r="AB4132" t="s">
        <v>30</v>
      </c>
    </row>
    <row r="4133" spans="1:28" x14ac:dyDescent="0.3">
      <c r="A4133" t="s">
        <v>11651</v>
      </c>
      <c r="B4133" t="s">
        <v>234</v>
      </c>
      <c r="C4133" t="s">
        <v>11652</v>
      </c>
      <c r="D4133" t="s">
        <v>225</v>
      </c>
      <c r="E4133">
        <v>16</v>
      </c>
      <c r="F4133" t="s">
        <v>17465</v>
      </c>
      <c r="G4133">
        <v>2024</v>
      </c>
      <c r="H4133">
        <f t="shared" si="194"/>
        <v>45489</v>
      </c>
      <c r="I4133">
        <v>5</v>
      </c>
      <c r="J4133">
        <v>14</v>
      </c>
      <c r="K4133">
        <v>22</v>
      </c>
      <c r="L4133" t="s">
        <v>17466</v>
      </c>
      <c r="M4133">
        <f t="shared" si="192"/>
        <v>0.71831018518518519</v>
      </c>
      <c r="N4133" t="str">
        <f t="shared" si="193"/>
        <v>5-8 PM</v>
      </c>
      <c r="O4133">
        <v>146094.48000000001</v>
      </c>
      <c r="P4133">
        <v>829</v>
      </c>
      <c r="Q4133">
        <v>828</v>
      </c>
      <c r="R4133">
        <v>1</v>
      </c>
      <c r="S4133">
        <v>145266.48000000001</v>
      </c>
      <c r="T4133" t="s">
        <v>105</v>
      </c>
      <c r="U4133" t="s">
        <v>23</v>
      </c>
      <c r="V4133" t="s">
        <v>24</v>
      </c>
      <c r="W4133" t="s">
        <v>11653</v>
      </c>
      <c r="X4133" t="s">
        <v>26</v>
      </c>
      <c r="Y4133" t="s">
        <v>27</v>
      </c>
      <c r="Z4133" t="s">
        <v>28</v>
      </c>
      <c r="AA4133" t="s">
        <v>26</v>
      </c>
      <c r="AB4133" t="s">
        <v>30</v>
      </c>
    </row>
    <row r="4134" spans="1:28" x14ac:dyDescent="0.3">
      <c r="A4134" t="s">
        <v>11654</v>
      </c>
      <c r="B4134" t="s">
        <v>234</v>
      </c>
      <c r="C4134" t="s">
        <v>11655</v>
      </c>
      <c r="D4134" t="s">
        <v>225</v>
      </c>
      <c r="E4134">
        <v>16</v>
      </c>
      <c r="F4134" t="s">
        <v>17465</v>
      </c>
      <c r="G4134">
        <v>2024</v>
      </c>
      <c r="H4134">
        <f t="shared" si="194"/>
        <v>45489</v>
      </c>
      <c r="I4134">
        <v>5</v>
      </c>
      <c r="J4134">
        <v>14</v>
      </c>
      <c r="K4134">
        <v>9</v>
      </c>
      <c r="L4134" t="s">
        <v>17466</v>
      </c>
      <c r="M4134">
        <f t="shared" si="192"/>
        <v>0.71815972222222213</v>
      </c>
      <c r="N4134" t="str">
        <f t="shared" si="193"/>
        <v>5-8 PM</v>
      </c>
      <c r="O4134">
        <v>146922.48000000001</v>
      </c>
      <c r="P4134">
        <v>829</v>
      </c>
      <c r="Q4134">
        <v>828</v>
      </c>
      <c r="R4134">
        <v>1</v>
      </c>
      <c r="S4134">
        <v>146094.48000000001</v>
      </c>
      <c r="T4134" t="s">
        <v>105</v>
      </c>
      <c r="U4134" t="s">
        <v>23</v>
      </c>
      <c r="V4134" t="s">
        <v>24</v>
      </c>
      <c r="W4134" t="s">
        <v>11656</v>
      </c>
      <c r="X4134" t="s">
        <v>26</v>
      </c>
      <c r="Y4134" t="s">
        <v>27</v>
      </c>
      <c r="Z4134" t="s">
        <v>28</v>
      </c>
      <c r="AA4134" t="s">
        <v>26</v>
      </c>
      <c r="AB4134" t="s">
        <v>30</v>
      </c>
    </row>
    <row r="4135" spans="1:28" x14ac:dyDescent="0.3">
      <c r="A4135" t="s">
        <v>11657</v>
      </c>
      <c r="B4135" t="s">
        <v>234</v>
      </c>
      <c r="C4135" t="s">
        <v>11658</v>
      </c>
      <c r="D4135" t="s">
        <v>225</v>
      </c>
      <c r="E4135">
        <v>16</v>
      </c>
      <c r="F4135" t="s">
        <v>17465</v>
      </c>
      <c r="G4135">
        <v>2024</v>
      </c>
      <c r="H4135">
        <f t="shared" si="194"/>
        <v>45489</v>
      </c>
      <c r="I4135">
        <v>5</v>
      </c>
      <c r="J4135">
        <v>13</v>
      </c>
      <c r="K4135">
        <v>56</v>
      </c>
      <c r="L4135" t="s">
        <v>17466</v>
      </c>
      <c r="M4135">
        <f t="shared" si="192"/>
        <v>0.71800925925925929</v>
      </c>
      <c r="N4135" t="str">
        <f t="shared" si="193"/>
        <v>5-8 PM</v>
      </c>
      <c r="O4135">
        <v>147750.48000000001</v>
      </c>
      <c r="P4135">
        <v>829</v>
      </c>
      <c r="Q4135">
        <v>828</v>
      </c>
      <c r="R4135">
        <v>1</v>
      </c>
      <c r="S4135">
        <v>146922.48000000001</v>
      </c>
      <c r="T4135" t="s">
        <v>105</v>
      </c>
      <c r="U4135" t="s">
        <v>23</v>
      </c>
      <c r="V4135" t="s">
        <v>24</v>
      </c>
      <c r="W4135" t="s">
        <v>11659</v>
      </c>
      <c r="X4135" t="s">
        <v>26</v>
      </c>
      <c r="Y4135" t="s">
        <v>27</v>
      </c>
      <c r="Z4135" t="s">
        <v>28</v>
      </c>
      <c r="AA4135" t="s">
        <v>26</v>
      </c>
      <c r="AB4135" t="s">
        <v>30</v>
      </c>
    </row>
    <row r="4136" spans="1:28" x14ac:dyDescent="0.3">
      <c r="A4136" t="s">
        <v>11660</v>
      </c>
      <c r="B4136" t="s">
        <v>234</v>
      </c>
      <c r="C4136" t="s">
        <v>11661</v>
      </c>
      <c r="D4136" t="s">
        <v>225</v>
      </c>
      <c r="E4136">
        <v>16</v>
      </c>
      <c r="F4136" t="s">
        <v>17465</v>
      </c>
      <c r="G4136">
        <v>2024</v>
      </c>
      <c r="H4136">
        <f t="shared" si="194"/>
        <v>45489</v>
      </c>
      <c r="I4136">
        <v>5</v>
      </c>
      <c r="J4136">
        <v>12</v>
      </c>
      <c r="K4136">
        <v>54</v>
      </c>
      <c r="L4136" t="s">
        <v>17466</v>
      </c>
      <c r="M4136">
        <f t="shared" si="192"/>
        <v>0.71729166666666666</v>
      </c>
      <c r="N4136" t="str">
        <f t="shared" si="193"/>
        <v>5-8 PM</v>
      </c>
      <c r="O4136">
        <v>148578.48000000001</v>
      </c>
      <c r="P4136">
        <v>829</v>
      </c>
      <c r="Q4136">
        <v>828</v>
      </c>
      <c r="R4136">
        <v>1</v>
      </c>
      <c r="S4136">
        <v>147750.48000000001</v>
      </c>
      <c r="T4136" t="s">
        <v>105</v>
      </c>
      <c r="U4136" t="s">
        <v>23</v>
      </c>
      <c r="V4136" t="s">
        <v>24</v>
      </c>
      <c r="W4136" t="s">
        <v>11662</v>
      </c>
      <c r="X4136" t="s">
        <v>26</v>
      </c>
      <c r="Y4136" t="s">
        <v>27</v>
      </c>
      <c r="Z4136" t="s">
        <v>28</v>
      </c>
      <c r="AA4136" t="s">
        <v>26</v>
      </c>
      <c r="AB4136" t="s">
        <v>30</v>
      </c>
    </row>
    <row r="4137" spans="1:28" x14ac:dyDescent="0.3">
      <c r="A4137" t="s">
        <v>11663</v>
      </c>
      <c r="B4137" t="s">
        <v>234</v>
      </c>
      <c r="C4137" t="s">
        <v>11664</v>
      </c>
      <c r="D4137" t="s">
        <v>225</v>
      </c>
      <c r="E4137">
        <v>16</v>
      </c>
      <c r="F4137" t="s">
        <v>17465</v>
      </c>
      <c r="G4137">
        <v>2024</v>
      </c>
      <c r="H4137">
        <f t="shared" si="194"/>
        <v>45489</v>
      </c>
      <c r="I4137">
        <v>5</v>
      </c>
      <c r="J4137">
        <v>12</v>
      </c>
      <c r="K4137">
        <v>39</v>
      </c>
      <c r="L4137" t="s">
        <v>17466</v>
      </c>
      <c r="M4137">
        <f t="shared" si="192"/>
        <v>0.71711805555555552</v>
      </c>
      <c r="N4137" t="str">
        <f t="shared" si="193"/>
        <v>5-8 PM</v>
      </c>
      <c r="O4137">
        <v>149406.48000000001</v>
      </c>
      <c r="P4137">
        <v>829</v>
      </c>
      <c r="Q4137">
        <v>828</v>
      </c>
      <c r="R4137">
        <v>1</v>
      </c>
      <c r="S4137">
        <v>148578.48000000001</v>
      </c>
      <c r="T4137" t="s">
        <v>105</v>
      </c>
      <c r="U4137" t="s">
        <v>23</v>
      </c>
      <c r="V4137" t="s">
        <v>24</v>
      </c>
      <c r="W4137" t="s">
        <v>11665</v>
      </c>
      <c r="X4137" t="s">
        <v>26</v>
      </c>
      <c r="Y4137" t="s">
        <v>27</v>
      </c>
      <c r="Z4137" t="s">
        <v>28</v>
      </c>
      <c r="AA4137" t="s">
        <v>26</v>
      </c>
      <c r="AB4137" t="s">
        <v>30</v>
      </c>
    </row>
    <row r="4138" spans="1:28" x14ac:dyDescent="0.3">
      <c r="A4138" t="s">
        <v>11666</v>
      </c>
      <c r="B4138" t="s">
        <v>234</v>
      </c>
      <c r="C4138" t="s">
        <v>11667</v>
      </c>
      <c r="D4138" t="s">
        <v>225</v>
      </c>
      <c r="E4138">
        <v>16</v>
      </c>
      <c r="F4138" t="s">
        <v>17465</v>
      </c>
      <c r="G4138">
        <v>2024</v>
      </c>
      <c r="H4138">
        <f t="shared" si="194"/>
        <v>45489</v>
      </c>
      <c r="I4138">
        <v>5</v>
      </c>
      <c r="J4138">
        <v>12</v>
      </c>
      <c r="K4138">
        <v>15</v>
      </c>
      <c r="L4138" t="s">
        <v>17466</v>
      </c>
      <c r="M4138">
        <f t="shared" si="192"/>
        <v>0.7168402777777777</v>
      </c>
      <c r="N4138" t="str">
        <f t="shared" si="193"/>
        <v>5-8 PM</v>
      </c>
      <c r="O4138">
        <v>150234.48000000001</v>
      </c>
      <c r="P4138">
        <v>829</v>
      </c>
      <c r="Q4138">
        <v>828</v>
      </c>
      <c r="R4138">
        <v>1</v>
      </c>
      <c r="S4138">
        <v>149406.48000000001</v>
      </c>
      <c r="T4138" t="s">
        <v>105</v>
      </c>
      <c r="U4138" t="s">
        <v>23</v>
      </c>
      <c r="V4138" t="s">
        <v>24</v>
      </c>
      <c r="W4138" t="s">
        <v>11668</v>
      </c>
      <c r="X4138" t="s">
        <v>26</v>
      </c>
      <c r="Y4138" t="s">
        <v>27</v>
      </c>
      <c r="Z4138" t="s">
        <v>28</v>
      </c>
      <c r="AA4138" t="s">
        <v>26</v>
      </c>
      <c r="AB4138" t="s">
        <v>30</v>
      </c>
    </row>
    <row r="4139" spans="1:28" x14ac:dyDescent="0.3">
      <c r="A4139" t="s">
        <v>11669</v>
      </c>
      <c r="B4139" t="s">
        <v>234</v>
      </c>
      <c r="C4139" t="s">
        <v>11670</v>
      </c>
      <c r="D4139" t="s">
        <v>225</v>
      </c>
      <c r="E4139">
        <v>16</v>
      </c>
      <c r="F4139" t="s">
        <v>17465</v>
      </c>
      <c r="G4139">
        <v>2024</v>
      </c>
      <c r="H4139">
        <f t="shared" si="194"/>
        <v>45489</v>
      </c>
      <c r="I4139">
        <v>5</v>
      </c>
      <c r="J4139">
        <v>11</v>
      </c>
      <c r="K4139">
        <v>52</v>
      </c>
      <c r="L4139" t="s">
        <v>17466</v>
      </c>
      <c r="M4139">
        <f t="shared" si="192"/>
        <v>0.71657407407407403</v>
      </c>
      <c r="N4139" t="str">
        <f t="shared" si="193"/>
        <v>5-8 PM</v>
      </c>
      <c r="O4139">
        <v>151062.48000000001</v>
      </c>
      <c r="P4139">
        <v>829</v>
      </c>
      <c r="Q4139">
        <v>828</v>
      </c>
      <c r="R4139">
        <v>1</v>
      </c>
      <c r="S4139">
        <v>150234.48000000001</v>
      </c>
      <c r="T4139" t="s">
        <v>105</v>
      </c>
      <c r="U4139" t="s">
        <v>23</v>
      </c>
      <c r="V4139" t="s">
        <v>24</v>
      </c>
      <c r="W4139" t="s">
        <v>11671</v>
      </c>
      <c r="X4139" t="s">
        <v>26</v>
      </c>
      <c r="Y4139" t="s">
        <v>27</v>
      </c>
      <c r="Z4139" t="s">
        <v>28</v>
      </c>
      <c r="AA4139" t="s">
        <v>26</v>
      </c>
      <c r="AB4139" t="s">
        <v>30</v>
      </c>
    </row>
    <row r="4140" spans="1:28" x14ac:dyDescent="0.3">
      <c r="A4140" t="s">
        <v>11672</v>
      </c>
      <c r="B4140" t="s">
        <v>234</v>
      </c>
      <c r="C4140" t="s">
        <v>11673</v>
      </c>
      <c r="D4140" t="s">
        <v>225</v>
      </c>
      <c r="E4140">
        <v>16</v>
      </c>
      <c r="F4140" t="s">
        <v>17465</v>
      </c>
      <c r="G4140">
        <v>2024</v>
      </c>
      <c r="H4140">
        <f t="shared" si="194"/>
        <v>45489</v>
      </c>
      <c r="I4140">
        <v>5</v>
      </c>
      <c r="J4140">
        <v>11</v>
      </c>
      <c r="K4140">
        <v>38</v>
      </c>
      <c r="L4140" t="s">
        <v>17466</v>
      </c>
      <c r="M4140">
        <f t="shared" si="192"/>
        <v>0.71641203703703704</v>
      </c>
      <c r="N4140" t="str">
        <f t="shared" si="193"/>
        <v>5-8 PM</v>
      </c>
      <c r="O4140">
        <v>151890.48000000001</v>
      </c>
      <c r="P4140">
        <v>829</v>
      </c>
      <c r="Q4140">
        <v>828</v>
      </c>
      <c r="R4140">
        <v>1</v>
      </c>
      <c r="S4140">
        <v>151062.48000000001</v>
      </c>
      <c r="T4140" t="s">
        <v>105</v>
      </c>
      <c r="U4140" t="s">
        <v>23</v>
      </c>
      <c r="V4140" t="s">
        <v>24</v>
      </c>
      <c r="W4140" t="s">
        <v>11674</v>
      </c>
      <c r="X4140" t="s">
        <v>26</v>
      </c>
      <c r="Y4140" t="s">
        <v>27</v>
      </c>
      <c r="Z4140" t="s">
        <v>28</v>
      </c>
      <c r="AA4140" t="s">
        <v>26</v>
      </c>
      <c r="AB4140" t="s">
        <v>30</v>
      </c>
    </row>
    <row r="4141" spans="1:28" x14ac:dyDescent="0.3">
      <c r="A4141" t="s">
        <v>11675</v>
      </c>
      <c r="B4141" t="s">
        <v>234</v>
      </c>
      <c r="C4141" t="s">
        <v>11676</v>
      </c>
      <c r="D4141" t="s">
        <v>225</v>
      </c>
      <c r="E4141">
        <v>16</v>
      </c>
      <c r="F4141" t="s">
        <v>17465</v>
      </c>
      <c r="G4141">
        <v>2024</v>
      </c>
      <c r="H4141">
        <f t="shared" si="194"/>
        <v>45489</v>
      </c>
      <c r="I4141">
        <v>5</v>
      </c>
      <c r="J4141">
        <v>11</v>
      </c>
      <c r="K4141">
        <v>19</v>
      </c>
      <c r="L4141" t="s">
        <v>17466</v>
      </c>
      <c r="M4141">
        <f t="shared" si="192"/>
        <v>0.71619212962962964</v>
      </c>
      <c r="N4141" t="str">
        <f t="shared" si="193"/>
        <v>5-8 PM</v>
      </c>
      <c r="O4141">
        <v>152718.48000000001</v>
      </c>
      <c r="P4141">
        <v>829</v>
      </c>
      <c r="Q4141">
        <v>828</v>
      </c>
      <c r="R4141">
        <v>1</v>
      </c>
      <c r="S4141">
        <v>151890.48000000001</v>
      </c>
      <c r="T4141" t="s">
        <v>105</v>
      </c>
      <c r="U4141" t="s">
        <v>23</v>
      </c>
      <c r="V4141" t="s">
        <v>24</v>
      </c>
      <c r="W4141" t="s">
        <v>11677</v>
      </c>
      <c r="X4141" t="s">
        <v>26</v>
      </c>
      <c r="Y4141" t="s">
        <v>27</v>
      </c>
      <c r="Z4141" t="s">
        <v>28</v>
      </c>
      <c r="AA4141" t="s">
        <v>26</v>
      </c>
      <c r="AB4141" t="s">
        <v>30</v>
      </c>
    </row>
    <row r="4142" spans="1:28" x14ac:dyDescent="0.3">
      <c r="A4142" t="s">
        <v>11678</v>
      </c>
      <c r="B4142" t="s">
        <v>234</v>
      </c>
      <c r="C4142" t="s">
        <v>11679</v>
      </c>
      <c r="D4142" t="s">
        <v>225</v>
      </c>
      <c r="E4142">
        <v>16</v>
      </c>
      <c r="F4142" t="s">
        <v>17465</v>
      </c>
      <c r="G4142">
        <v>2024</v>
      </c>
      <c r="H4142">
        <f t="shared" si="194"/>
        <v>45489</v>
      </c>
      <c r="I4142">
        <v>5</v>
      </c>
      <c r="J4142">
        <v>11</v>
      </c>
      <c r="K4142">
        <v>7</v>
      </c>
      <c r="L4142" t="s">
        <v>17466</v>
      </c>
      <c r="M4142">
        <f t="shared" si="192"/>
        <v>0.71605324074074073</v>
      </c>
      <c r="N4142" t="str">
        <f t="shared" si="193"/>
        <v>5-8 PM</v>
      </c>
      <c r="O4142">
        <v>153546.48000000001</v>
      </c>
      <c r="P4142">
        <v>829</v>
      </c>
      <c r="Q4142">
        <v>828</v>
      </c>
      <c r="R4142">
        <v>1</v>
      </c>
      <c r="S4142">
        <v>152718.48000000001</v>
      </c>
      <c r="T4142" t="s">
        <v>105</v>
      </c>
      <c r="U4142" t="s">
        <v>23</v>
      </c>
      <c r="V4142" t="s">
        <v>24</v>
      </c>
      <c r="W4142" t="s">
        <v>11680</v>
      </c>
      <c r="X4142" t="s">
        <v>26</v>
      </c>
      <c r="Y4142" t="s">
        <v>27</v>
      </c>
      <c r="Z4142" t="s">
        <v>28</v>
      </c>
      <c r="AA4142" t="s">
        <v>26</v>
      </c>
      <c r="AB4142" t="s">
        <v>30</v>
      </c>
    </row>
    <row r="4143" spans="1:28" x14ac:dyDescent="0.3">
      <c r="A4143" t="s">
        <v>11681</v>
      </c>
      <c r="B4143" t="s">
        <v>234</v>
      </c>
      <c r="C4143" t="s">
        <v>11682</v>
      </c>
      <c r="D4143" t="s">
        <v>225</v>
      </c>
      <c r="E4143">
        <v>16</v>
      </c>
      <c r="F4143" t="s">
        <v>17465</v>
      </c>
      <c r="G4143">
        <v>2024</v>
      </c>
      <c r="H4143">
        <f t="shared" si="194"/>
        <v>45489</v>
      </c>
      <c r="I4143">
        <v>5</v>
      </c>
      <c r="J4143">
        <v>10</v>
      </c>
      <c r="K4143">
        <v>53</v>
      </c>
      <c r="L4143" t="s">
        <v>17466</v>
      </c>
      <c r="M4143">
        <f t="shared" si="192"/>
        <v>0.71589120370370374</v>
      </c>
      <c r="N4143" t="str">
        <f t="shared" si="193"/>
        <v>5-8 PM</v>
      </c>
      <c r="O4143">
        <v>154374.48000000001</v>
      </c>
      <c r="P4143">
        <v>829</v>
      </c>
      <c r="Q4143">
        <v>828</v>
      </c>
      <c r="R4143">
        <v>1</v>
      </c>
      <c r="S4143">
        <v>153546.48000000001</v>
      </c>
      <c r="T4143" t="s">
        <v>105</v>
      </c>
      <c r="U4143" t="s">
        <v>23</v>
      </c>
      <c r="V4143" t="s">
        <v>24</v>
      </c>
      <c r="W4143" t="s">
        <v>11683</v>
      </c>
      <c r="X4143" t="s">
        <v>26</v>
      </c>
      <c r="Y4143" t="s">
        <v>27</v>
      </c>
      <c r="Z4143" t="s">
        <v>28</v>
      </c>
      <c r="AA4143" t="s">
        <v>26</v>
      </c>
      <c r="AB4143" t="s">
        <v>30</v>
      </c>
    </row>
    <row r="4144" spans="1:28" x14ac:dyDescent="0.3">
      <c r="A4144" t="s">
        <v>11684</v>
      </c>
      <c r="B4144" t="s">
        <v>234</v>
      </c>
      <c r="C4144" t="s">
        <v>11685</v>
      </c>
      <c r="D4144" t="s">
        <v>225</v>
      </c>
      <c r="E4144">
        <v>16</v>
      </c>
      <c r="F4144" t="s">
        <v>17465</v>
      </c>
      <c r="G4144">
        <v>2024</v>
      </c>
      <c r="H4144">
        <f t="shared" si="194"/>
        <v>45489</v>
      </c>
      <c r="I4144">
        <v>5</v>
      </c>
      <c r="J4144">
        <v>10</v>
      </c>
      <c r="K4144">
        <v>36</v>
      </c>
      <c r="L4144" t="s">
        <v>17466</v>
      </c>
      <c r="M4144">
        <f t="shared" si="192"/>
        <v>0.71569444444444441</v>
      </c>
      <c r="N4144" t="str">
        <f t="shared" si="193"/>
        <v>5-8 PM</v>
      </c>
      <c r="O4144">
        <v>155202.48000000001</v>
      </c>
      <c r="P4144">
        <v>829</v>
      </c>
      <c r="Q4144">
        <v>828</v>
      </c>
      <c r="R4144">
        <v>1</v>
      </c>
      <c r="S4144">
        <v>154374.48000000001</v>
      </c>
      <c r="T4144" t="s">
        <v>105</v>
      </c>
      <c r="U4144" t="s">
        <v>23</v>
      </c>
      <c r="V4144" t="s">
        <v>24</v>
      </c>
      <c r="W4144" t="s">
        <v>11686</v>
      </c>
      <c r="X4144" t="s">
        <v>26</v>
      </c>
      <c r="Y4144" t="s">
        <v>27</v>
      </c>
      <c r="Z4144" t="s">
        <v>28</v>
      </c>
      <c r="AA4144" t="s">
        <v>26</v>
      </c>
      <c r="AB4144" t="s">
        <v>30</v>
      </c>
    </row>
    <row r="4145" spans="1:28" x14ac:dyDescent="0.3">
      <c r="A4145" t="s">
        <v>11687</v>
      </c>
      <c r="B4145" t="s">
        <v>234</v>
      </c>
      <c r="C4145" t="s">
        <v>11688</v>
      </c>
      <c r="D4145" t="s">
        <v>225</v>
      </c>
      <c r="E4145">
        <v>16</v>
      </c>
      <c r="F4145" t="s">
        <v>17465</v>
      </c>
      <c r="G4145">
        <v>2024</v>
      </c>
      <c r="H4145">
        <f t="shared" si="194"/>
        <v>45489</v>
      </c>
      <c r="I4145">
        <v>5</v>
      </c>
      <c r="J4145">
        <v>10</v>
      </c>
      <c r="K4145">
        <v>22</v>
      </c>
      <c r="L4145" t="s">
        <v>17466</v>
      </c>
      <c r="M4145">
        <f t="shared" si="192"/>
        <v>0.71553240740740742</v>
      </c>
      <c r="N4145" t="str">
        <f t="shared" si="193"/>
        <v>5-8 PM</v>
      </c>
      <c r="O4145">
        <v>156030.48000000001</v>
      </c>
      <c r="P4145">
        <v>829</v>
      </c>
      <c r="Q4145">
        <v>828</v>
      </c>
      <c r="R4145">
        <v>1</v>
      </c>
      <c r="S4145">
        <v>155202.48000000001</v>
      </c>
      <c r="T4145" t="s">
        <v>105</v>
      </c>
      <c r="U4145" t="s">
        <v>23</v>
      </c>
      <c r="V4145" t="s">
        <v>24</v>
      </c>
      <c r="W4145" t="s">
        <v>11689</v>
      </c>
      <c r="X4145" t="s">
        <v>26</v>
      </c>
      <c r="Y4145" t="s">
        <v>27</v>
      </c>
      <c r="Z4145" t="s">
        <v>28</v>
      </c>
      <c r="AA4145" t="s">
        <v>26</v>
      </c>
      <c r="AB4145" t="s">
        <v>30</v>
      </c>
    </row>
    <row r="4146" spans="1:28" x14ac:dyDescent="0.3">
      <c r="A4146" t="s">
        <v>11690</v>
      </c>
      <c r="B4146" t="s">
        <v>234</v>
      </c>
      <c r="C4146" t="s">
        <v>11691</v>
      </c>
      <c r="D4146" t="s">
        <v>225</v>
      </c>
      <c r="E4146">
        <v>16</v>
      </c>
      <c r="F4146" t="s">
        <v>17465</v>
      </c>
      <c r="G4146">
        <v>2024</v>
      </c>
      <c r="H4146">
        <f t="shared" si="194"/>
        <v>45489</v>
      </c>
      <c r="I4146">
        <v>5</v>
      </c>
      <c r="J4146">
        <v>10</v>
      </c>
      <c r="K4146">
        <v>0</v>
      </c>
      <c r="L4146" t="s">
        <v>17466</v>
      </c>
      <c r="M4146">
        <f t="shared" si="192"/>
        <v>0.71527777777777779</v>
      </c>
      <c r="N4146" t="str">
        <f t="shared" si="193"/>
        <v>5-8 PM</v>
      </c>
      <c r="O4146">
        <v>156858.48000000001</v>
      </c>
      <c r="P4146">
        <v>829</v>
      </c>
      <c r="Q4146">
        <v>828</v>
      </c>
      <c r="R4146">
        <v>1</v>
      </c>
      <c r="S4146">
        <v>156030.48000000001</v>
      </c>
      <c r="T4146" t="s">
        <v>105</v>
      </c>
      <c r="U4146" t="s">
        <v>23</v>
      </c>
      <c r="V4146" t="s">
        <v>24</v>
      </c>
      <c r="W4146" t="s">
        <v>11692</v>
      </c>
      <c r="X4146" t="s">
        <v>26</v>
      </c>
      <c r="Y4146" t="s">
        <v>27</v>
      </c>
      <c r="Z4146" t="s">
        <v>28</v>
      </c>
      <c r="AA4146" t="s">
        <v>26</v>
      </c>
      <c r="AB4146" t="s">
        <v>30</v>
      </c>
    </row>
    <row r="4147" spans="1:28" x14ac:dyDescent="0.3">
      <c r="A4147" t="s">
        <v>11693</v>
      </c>
      <c r="B4147" t="s">
        <v>234</v>
      </c>
      <c r="C4147" t="s">
        <v>11694</v>
      </c>
      <c r="D4147" t="s">
        <v>225</v>
      </c>
      <c r="E4147">
        <v>16</v>
      </c>
      <c r="F4147" t="s">
        <v>17465</v>
      </c>
      <c r="G4147">
        <v>2024</v>
      </c>
      <c r="H4147">
        <f t="shared" si="194"/>
        <v>45489</v>
      </c>
      <c r="I4147">
        <v>5</v>
      </c>
      <c r="J4147">
        <v>9</v>
      </c>
      <c r="K4147">
        <v>46</v>
      </c>
      <c r="L4147" t="s">
        <v>17466</v>
      </c>
      <c r="M4147">
        <f t="shared" si="192"/>
        <v>0.71511574074074069</v>
      </c>
      <c r="N4147" t="str">
        <f t="shared" si="193"/>
        <v>5-8 PM</v>
      </c>
      <c r="O4147">
        <v>157686.48000000001</v>
      </c>
      <c r="P4147">
        <v>829</v>
      </c>
      <c r="Q4147">
        <v>828</v>
      </c>
      <c r="R4147">
        <v>1</v>
      </c>
      <c r="S4147">
        <v>156858.48000000001</v>
      </c>
      <c r="T4147" t="s">
        <v>105</v>
      </c>
      <c r="U4147" t="s">
        <v>23</v>
      </c>
      <c r="V4147" t="s">
        <v>24</v>
      </c>
      <c r="W4147" t="s">
        <v>11695</v>
      </c>
      <c r="X4147" t="s">
        <v>26</v>
      </c>
      <c r="Y4147" t="s">
        <v>27</v>
      </c>
      <c r="Z4147" t="s">
        <v>28</v>
      </c>
      <c r="AA4147" t="s">
        <v>26</v>
      </c>
      <c r="AB4147" t="s">
        <v>30</v>
      </c>
    </row>
    <row r="4148" spans="1:28" x14ac:dyDescent="0.3">
      <c r="A4148" t="s">
        <v>11696</v>
      </c>
      <c r="B4148" t="s">
        <v>234</v>
      </c>
      <c r="C4148" t="s">
        <v>11697</v>
      </c>
      <c r="D4148" t="s">
        <v>225</v>
      </c>
      <c r="E4148">
        <v>16</v>
      </c>
      <c r="F4148" t="s">
        <v>17465</v>
      </c>
      <c r="G4148">
        <v>2024</v>
      </c>
      <c r="H4148">
        <f t="shared" si="194"/>
        <v>45489</v>
      </c>
      <c r="I4148">
        <v>5</v>
      </c>
      <c r="J4148">
        <v>9</v>
      </c>
      <c r="K4148">
        <v>31</v>
      </c>
      <c r="L4148" t="s">
        <v>17466</v>
      </c>
      <c r="M4148">
        <f t="shared" si="192"/>
        <v>0.71494212962962955</v>
      </c>
      <c r="N4148" t="str">
        <f t="shared" si="193"/>
        <v>5-8 PM</v>
      </c>
      <c r="O4148">
        <v>158514.48000000001</v>
      </c>
      <c r="P4148">
        <v>829</v>
      </c>
      <c r="Q4148">
        <v>828</v>
      </c>
      <c r="R4148">
        <v>1</v>
      </c>
      <c r="S4148">
        <v>157686.48000000001</v>
      </c>
      <c r="T4148" t="s">
        <v>105</v>
      </c>
      <c r="U4148" t="s">
        <v>23</v>
      </c>
      <c r="V4148" t="s">
        <v>24</v>
      </c>
      <c r="W4148" t="s">
        <v>11698</v>
      </c>
      <c r="X4148" t="s">
        <v>26</v>
      </c>
      <c r="Y4148" t="s">
        <v>27</v>
      </c>
      <c r="Z4148" t="s">
        <v>28</v>
      </c>
      <c r="AA4148" t="s">
        <v>26</v>
      </c>
      <c r="AB4148" t="s">
        <v>30</v>
      </c>
    </row>
    <row r="4149" spans="1:28" x14ac:dyDescent="0.3">
      <c r="A4149" t="s">
        <v>11699</v>
      </c>
      <c r="B4149" t="s">
        <v>234</v>
      </c>
      <c r="C4149" t="s">
        <v>11700</v>
      </c>
      <c r="D4149" t="s">
        <v>225</v>
      </c>
      <c r="E4149">
        <v>16</v>
      </c>
      <c r="F4149" t="s">
        <v>17465</v>
      </c>
      <c r="G4149">
        <v>2024</v>
      </c>
      <c r="H4149">
        <f t="shared" si="194"/>
        <v>45489</v>
      </c>
      <c r="I4149">
        <v>5</v>
      </c>
      <c r="J4149">
        <v>9</v>
      </c>
      <c r="K4149">
        <v>15</v>
      </c>
      <c r="L4149" t="s">
        <v>17466</v>
      </c>
      <c r="M4149">
        <f t="shared" si="192"/>
        <v>0.71475694444444438</v>
      </c>
      <c r="N4149" t="str">
        <f t="shared" si="193"/>
        <v>5-8 PM</v>
      </c>
      <c r="O4149">
        <v>159342.48000000001</v>
      </c>
      <c r="P4149">
        <v>829</v>
      </c>
      <c r="Q4149">
        <v>828</v>
      </c>
      <c r="R4149">
        <v>1</v>
      </c>
      <c r="S4149">
        <v>158514.48000000001</v>
      </c>
      <c r="T4149" t="s">
        <v>105</v>
      </c>
      <c r="U4149" t="s">
        <v>23</v>
      </c>
      <c r="V4149" t="s">
        <v>24</v>
      </c>
      <c r="W4149" t="s">
        <v>11701</v>
      </c>
      <c r="X4149" t="s">
        <v>26</v>
      </c>
      <c r="Y4149" t="s">
        <v>27</v>
      </c>
      <c r="Z4149" t="s">
        <v>28</v>
      </c>
      <c r="AA4149" t="s">
        <v>26</v>
      </c>
      <c r="AB4149" t="s">
        <v>30</v>
      </c>
    </row>
    <row r="4150" spans="1:28" x14ac:dyDescent="0.3">
      <c r="A4150" t="s">
        <v>11702</v>
      </c>
      <c r="B4150" t="s">
        <v>234</v>
      </c>
      <c r="C4150" t="s">
        <v>11703</v>
      </c>
      <c r="D4150" t="s">
        <v>225</v>
      </c>
      <c r="E4150">
        <v>16</v>
      </c>
      <c r="F4150" t="s">
        <v>17465</v>
      </c>
      <c r="G4150">
        <v>2024</v>
      </c>
      <c r="H4150">
        <f t="shared" si="194"/>
        <v>45489</v>
      </c>
      <c r="I4150">
        <v>5</v>
      </c>
      <c r="J4150">
        <v>9</v>
      </c>
      <c r="K4150">
        <v>0</v>
      </c>
      <c r="L4150" t="s">
        <v>17466</v>
      </c>
      <c r="M4150">
        <f t="shared" si="192"/>
        <v>0.71458333333333324</v>
      </c>
      <c r="N4150" t="str">
        <f t="shared" si="193"/>
        <v>5-8 PM</v>
      </c>
      <c r="O4150">
        <v>160170.48000000001</v>
      </c>
      <c r="P4150">
        <v>829</v>
      </c>
      <c r="Q4150">
        <v>828</v>
      </c>
      <c r="R4150">
        <v>1</v>
      </c>
      <c r="S4150">
        <v>159342.48000000001</v>
      </c>
      <c r="T4150" t="s">
        <v>105</v>
      </c>
      <c r="U4150" t="s">
        <v>23</v>
      </c>
      <c r="V4150" t="s">
        <v>24</v>
      </c>
      <c r="W4150" t="s">
        <v>11704</v>
      </c>
      <c r="X4150" t="s">
        <v>26</v>
      </c>
      <c r="Y4150" t="s">
        <v>27</v>
      </c>
      <c r="Z4150" t="s">
        <v>28</v>
      </c>
      <c r="AA4150" t="s">
        <v>26</v>
      </c>
      <c r="AB4150" t="s">
        <v>30</v>
      </c>
    </row>
    <row r="4151" spans="1:28" x14ac:dyDescent="0.3">
      <c r="A4151" t="s">
        <v>11705</v>
      </c>
      <c r="B4151" t="s">
        <v>234</v>
      </c>
      <c r="C4151" t="s">
        <v>11706</v>
      </c>
      <c r="D4151" t="s">
        <v>225</v>
      </c>
      <c r="E4151">
        <v>16</v>
      </c>
      <c r="F4151" t="s">
        <v>17465</v>
      </c>
      <c r="G4151">
        <v>2024</v>
      </c>
      <c r="H4151">
        <f t="shared" si="194"/>
        <v>45489</v>
      </c>
      <c r="I4151">
        <v>5</v>
      </c>
      <c r="J4151">
        <v>8</v>
      </c>
      <c r="K4151">
        <v>32</v>
      </c>
      <c r="L4151" t="s">
        <v>17466</v>
      </c>
      <c r="M4151">
        <f t="shared" si="192"/>
        <v>0.71425925925925926</v>
      </c>
      <c r="N4151" t="str">
        <f t="shared" si="193"/>
        <v>5-8 PM</v>
      </c>
      <c r="O4151">
        <v>160998.48000000001</v>
      </c>
      <c r="P4151">
        <v>829</v>
      </c>
      <c r="Q4151">
        <v>828</v>
      </c>
      <c r="R4151">
        <v>1</v>
      </c>
      <c r="S4151">
        <v>160170.48000000001</v>
      </c>
      <c r="T4151" t="s">
        <v>105</v>
      </c>
      <c r="U4151" t="s">
        <v>23</v>
      </c>
      <c r="V4151" t="s">
        <v>24</v>
      </c>
      <c r="W4151" t="s">
        <v>11707</v>
      </c>
      <c r="X4151" t="s">
        <v>26</v>
      </c>
      <c r="Y4151" t="s">
        <v>27</v>
      </c>
      <c r="Z4151" t="s">
        <v>28</v>
      </c>
      <c r="AA4151" t="s">
        <v>26</v>
      </c>
      <c r="AB4151" t="s">
        <v>30</v>
      </c>
    </row>
    <row r="4152" spans="1:28" x14ac:dyDescent="0.3">
      <c r="A4152" t="s">
        <v>11708</v>
      </c>
      <c r="B4152" t="s">
        <v>234</v>
      </c>
      <c r="C4152" t="s">
        <v>11709</v>
      </c>
      <c r="D4152" t="s">
        <v>225</v>
      </c>
      <c r="E4152">
        <v>16</v>
      </c>
      <c r="F4152" t="s">
        <v>17465</v>
      </c>
      <c r="G4152">
        <v>2024</v>
      </c>
      <c r="H4152">
        <f t="shared" si="194"/>
        <v>45489</v>
      </c>
      <c r="I4152">
        <v>5</v>
      </c>
      <c r="J4152">
        <v>8</v>
      </c>
      <c r="K4152">
        <v>14</v>
      </c>
      <c r="L4152" t="s">
        <v>17466</v>
      </c>
      <c r="M4152">
        <f t="shared" si="192"/>
        <v>0.71405092592592589</v>
      </c>
      <c r="N4152" t="str">
        <f t="shared" si="193"/>
        <v>5-8 PM</v>
      </c>
      <c r="O4152">
        <v>161826.48000000001</v>
      </c>
      <c r="P4152">
        <v>829</v>
      </c>
      <c r="Q4152">
        <v>828</v>
      </c>
      <c r="R4152">
        <v>1</v>
      </c>
      <c r="S4152">
        <v>160998.48000000001</v>
      </c>
      <c r="T4152" t="s">
        <v>105</v>
      </c>
      <c r="U4152" t="s">
        <v>23</v>
      </c>
      <c r="V4152" t="s">
        <v>24</v>
      </c>
      <c r="W4152" t="s">
        <v>11710</v>
      </c>
      <c r="X4152" t="s">
        <v>26</v>
      </c>
      <c r="Y4152" t="s">
        <v>27</v>
      </c>
      <c r="Z4152" t="s">
        <v>28</v>
      </c>
      <c r="AA4152" t="s">
        <v>26</v>
      </c>
      <c r="AB4152" t="s">
        <v>30</v>
      </c>
    </row>
    <row r="4153" spans="1:28" x14ac:dyDescent="0.3">
      <c r="A4153" t="s">
        <v>11711</v>
      </c>
      <c r="B4153" t="s">
        <v>234</v>
      </c>
      <c r="C4153" t="s">
        <v>11712</v>
      </c>
      <c r="D4153" t="s">
        <v>225</v>
      </c>
      <c r="E4153">
        <v>16</v>
      </c>
      <c r="F4153" t="s">
        <v>17465</v>
      </c>
      <c r="G4153">
        <v>2024</v>
      </c>
      <c r="H4153">
        <f t="shared" si="194"/>
        <v>45489</v>
      </c>
      <c r="I4153">
        <v>5</v>
      </c>
      <c r="J4153">
        <v>7</v>
      </c>
      <c r="K4153">
        <v>58</v>
      </c>
      <c r="L4153" t="s">
        <v>17466</v>
      </c>
      <c r="M4153">
        <f t="shared" si="192"/>
        <v>0.71386574074074083</v>
      </c>
      <c r="N4153" t="str">
        <f t="shared" si="193"/>
        <v>5-8 PM</v>
      </c>
      <c r="O4153">
        <v>162654.48000000001</v>
      </c>
      <c r="P4153">
        <v>829</v>
      </c>
      <c r="Q4153">
        <v>828</v>
      </c>
      <c r="R4153">
        <v>1</v>
      </c>
      <c r="S4153">
        <v>161826.48000000001</v>
      </c>
      <c r="T4153" t="s">
        <v>105</v>
      </c>
      <c r="U4153" t="s">
        <v>23</v>
      </c>
      <c r="V4153" t="s">
        <v>24</v>
      </c>
      <c r="W4153" t="s">
        <v>11713</v>
      </c>
      <c r="X4153" t="s">
        <v>26</v>
      </c>
      <c r="Y4153" t="s">
        <v>27</v>
      </c>
      <c r="Z4153" t="s">
        <v>28</v>
      </c>
      <c r="AA4153" t="s">
        <v>26</v>
      </c>
      <c r="AB4153" t="s">
        <v>30</v>
      </c>
    </row>
    <row r="4154" spans="1:28" x14ac:dyDescent="0.3">
      <c r="A4154" t="s">
        <v>11714</v>
      </c>
      <c r="B4154" t="s">
        <v>234</v>
      </c>
      <c r="C4154" t="s">
        <v>11715</v>
      </c>
      <c r="D4154" t="s">
        <v>225</v>
      </c>
      <c r="E4154">
        <v>16</v>
      </c>
      <c r="F4154" t="s">
        <v>17465</v>
      </c>
      <c r="G4154">
        <v>2024</v>
      </c>
      <c r="H4154">
        <f t="shared" si="194"/>
        <v>45489</v>
      </c>
      <c r="I4154">
        <v>5</v>
      </c>
      <c r="J4154">
        <v>7</v>
      </c>
      <c r="K4154">
        <v>41</v>
      </c>
      <c r="L4154" t="s">
        <v>17466</v>
      </c>
      <c r="M4154">
        <f t="shared" si="192"/>
        <v>0.7136689814814815</v>
      </c>
      <c r="N4154" t="str">
        <f t="shared" si="193"/>
        <v>5-8 PM</v>
      </c>
      <c r="O4154">
        <v>163482.48000000001</v>
      </c>
      <c r="P4154">
        <v>829</v>
      </c>
      <c r="Q4154">
        <v>828</v>
      </c>
      <c r="R4154">
        <v>1</v>
      </c>
      <c r="S4154">
        <v>162654.48000000001</v>
      </c>
      <c r="T4154" t="s">
        <v>105</v>
      </c>
      <c r="U4154" t="s">
        <v>23</v>
      </c>
      <c r="V4154" t="s">
        <v>24</v>
      </c>
      <c r="W4154" t="s">
        <v>11716</v>
      </c>
      <c r="X4154" t="s">
        <v>26</v>
      </c>
      <c r="Y4154" t="s">
        <v>27</v>
      </c>
      <c r="Z4154" t="s">
        <v>28</v>
      </c>
      <c r="AA4154" t="s">
        <v>26</v>
      </c>
      <c r="AB4154" t="s">
        <v>30</v>
      </c>
    </row>
    <row r="4155" spans="1:28" x14ac:dyDescent="0.3">
      <c r="A4155" t="s">
        <v>11717</v>
      </c>
      <c r="B4155" t="s">
        <v>234</v>
      </c>
      <c r="C4155" t="s">
        <v>11718</v>
      </c>
      <c r="D4155" t="s">
        <v>225</v>
      </c>
      <c r="E4155">
        <v>16</v>
      </c>
      <c r="F4155" t="s">
        <v>17465</v>
      </c>
      <c r="G4155">
        <v>2024</v>
      </c>
      <c r="H4155">
        <f t="shared" si="194"/>
        <v>45489</v>
      </c>
      <c r="I4155">
        <v>5</v>
      </c>
      <c r="J4155">
        <v>7</v>
      </c>
      <c r="K4155">
        <v>23</v>
      </c>
      <c r="L4155" t="s">
        <v>17466</v>
      </c>
      <c r="M4155">
        <f t="shared" si="192"/>
        <v>0.71346064814814814</v>
      </c>
      <c r="N4155" t="str">
        <f t="shared" si="193"/>
        <v>5-8 PM</v>
      </c>
      <c r="O4155">
        <v>164310.48000000001</v>
      </c>
      <c r="P4155">
        <v>829</v>
      </c>
      <c r="Q4155">
        <v>828</v>
      </c>
      <c r="R4155">
        <v>1</v>
      </c>
      <c r="S4155">
        <v>163482.48000000001</v>
      </c>
      <c r="T4155" t="s">
        <v>105</v>
      </c>
      <c r="U4155" t="s">
        <v>23</v>
      </c>
      <c r="V4155" t="s">
        <v>24</v>
      </c>
      <c r="W4155" t="s">
        <v>11719</v>
      </c>
      <c r="X4155" t="s">
        <v>26</v>
      </c>
      <c r="Y4155" t="s">
        <v>27</v>
      </c>
      <c r="Z4155" t="s">
        <v>28</v>
      </c>
      <c r="AA4155" t="s">
        <v>26</v>
      </c>
      <c r="AB4155" t="s">
        <v>30</v>
      </c>
    </row>
    <row r="4156" spans="1:28" x14ac:dyDescent="0.3">
      <c r="A4156" t="s">
        <v>11720</v>
      </c>
      <c r="B4156" t="s">
        <v>234</v>
      </c>
      <c r="C4156" t="s">
        <v>11721</v>
      </c>
      <c r="D4156" t="s">
        <v>225</v>
      </c>
      <c r="E4156">
        <v>16</v>
      </c>
      <c r="F4156" t="s">
        <v>17465</v>
      </c>
      <c r="G4156">
        <v>2024</v>
      </c>
      <c r="H4156">
        <f t="shared" si="194"/>
        <v>45489</v>
      </c>
      <c r="I4156">
        <v>5</v>
      </c>
      <c r="J4156">
        <v>7</v>
      </c>
      <c r="K4156">
        <v>6</v>
      </c>
      <c r="L4156" t="s">
        <v>17466</v>
      </c>
      <c r="M4156">
        <f t="shared" si="192"/>
        <v>0.71326388888888881</v>
      </c>
      <c r="N4156" t="str">
        <f t="shared" si="193"/>
        <v>5-8 PM</v>
      </c>
      <c r="O4156">
        <v>165138.48000000001</v>
      </c>
      <c r="P4156">
        <v>829</v>
      </c>
      <c r="Q4156">
        <v>828</v>
      </c>
      <c r="R4156">
        <v>1</v>
      </c>
      <c r="S4156">
        <v>164310.48000000001</v>
      </c>
      <c r="T4156" t="s">
        <v>105</v>
      </c>
      <c r="U4156" t="s">
        <v>23</v>
      </c>
      <c r="V4156" t="s">
        <v>24</v>
      </c>
      <c r="W4156" t="s">
        <v>11722</v>
      </c>
      <c r="X4156" t="s">
        <v>26</v>
      </c>
      <c r="Y4156" t="s">
        <v>27</v>
      </c>
      <c r="Z4156" t="s">
        <v>28</v>
      </c>
      <c r="AA4156" t="s">
        <v>26</v>
      </c>
      <c r="AB4156" t="s">
        <v>30</v>
      </c>
    </row>
    <row r="4157" spans="1:28" x14ac:dyDescent="0.3">
      <c r="A4157" t="s">
        <v>11723</v>
      </c>
      <c r="B4157" t="s">
        <v>234</v>
      </c>
      <c r="C4157" t="s">
        <v>11724</v>
      </c>
      <c r="D4157" t="s">
        <v>225</v>
      </c>
      <c r="E4157">
        <v>16</v>
      </c>
      <c r="F4157" t="s">
        <v>17465</v>
      </c>
      <c r="G4157">
        <v>2024</v>
      </c>
      <c r="H4157">
        <f t="shared" si="194"/>
        <v>45489</v>
      </c>
      <c r="I4157">
        <v>5</v>
      </c>
      <c r="J4157">
        <v>6</v>
      </c>
      <c r="K4157">
        <v>41</v>
      </c>
      <c r="L4157" t="s">
        <v>17466</v>
      </c>
      <c r="M4157">
        <f t="shared" si="192"/>
        <v>0.71297453703703706</v>
      </c>
      <c r="N4157" t="str">
        <f t="shared" si="193"/>
        <v>5-8 PM</v>
      </c>
      <c r="O4157">
        <v>165966.48000000001</v>
      </c>
      <c r="P4157">
        <v>829</v>
      </c>
      <c r="Q4157">
        <v>828</v>
      </c>
      <c r="R4157">
        <v>1</v>
      </c>
      <c r="S4157">
        <v>165138.48000000001</v>
      </c>
      <c r="T4157" t="s">
        <v>105</v>
      </c>
      <c r="U4157" t="s">
        <v>23</v>
      </c>
      <c r="V4157" t="s">
        <v>24</v>
      </c>
      <c r="W4157" t="s">
        <v>11725</v>
      </c>
      <c r="X4157" t="s">
        <v>26</v>
      </c>
      <c r="Y4157" t="s">
        <v>27</v>
      </c>
      <c r="Z4157" t="s">
        <v>28</v>
      </c>
      <c r="AA4157" t="s">
        <v>26</v>
      </c>
      <c r="AB4157" t="s">
        <v>30</v>
      </c>
    </row>
    <row r="4158" spans="1:28" x14ac:dyDescent="0.3">
      <c r="A4158" t="s">
        <v>11726</v>
      </c>
      <c r="B4158" t="s">
        <v>98</v>
      </c>
      <c r="C4158" t="s">
        <v>11727</v>
      </c>
      <c r="D4158" t="s">
        <v>74</v>
      </c>
      <c r="E4158">
        <v>16</v>
      </c>
      <c r="F4158" t="s">
        <v>17465</v>
      </c>
      <c r="G4158">
        <v>2024</v>
      </c>
      <c r="H4158">
        <f t="shared" si="194"/>
        <v>45489</v>
      </c>
      <c r="I4158">
        <v>5</v>
      </c>
      <c r="J4158">
        <v>1</v>
      </c>
      <c r="K4158">
        <v>39</v>
      </c>
      <c r="L4158" t="s">
        <v>17466</v>
      </c>
      <c r="M4158">
        <f t="shared" si="192"/>
        <v>0.70947916666666666</v>
      </c>
      <c r="N4158" t="str">
        <f t="shared" si="193"/>
        <v>5-8 PM</v>
      </c>
      <c r="O4158">
        <v>2154.83</v>
      </c>
      <c r="P4158">
        <v>199</v>
      </c>
      <c r="Q4158">
        <v>193.03</v>
      </c>
      <c r="R4158">
        <v>5.97</v>
      </c>
      <c r="S4158">
        <v>1961.8</v>
      </c>
      <c r="T4158" t="s">
        <v>34</v>
      </c>
      <c r="U4158" t="s">
        <v>23</v>
      </c>
      <c r="V4158" t="s">
        <v>24</v>
      </c>
      <c r="W4158" t="s">
        <v>11728</v>
      </c>
      <c r="X4158" t="s">
        <v>26</v>
      </c>
      <c r="Y4158" t="s">
        <v>36</v>
      </c>
      <c r="Z4158" t="s">
        <v>28</v>
      </c>
      <c r="AA4158" t="s">
        <v>29</v>
      </c>
      <c r="AB4158" t="s">
        <v>30</v>
      </c>
    </row>
    <row r="4159" spans="1:28" x14ac:dyDescent="0.3">
      <c r="A4159" t="s">
        <v>11729</v>
      </c>
      <c r="B4159" t="s">
        <v>102</v>
      </c>
      <c r="C4159" t="s">
        <v>11730</v>
      </c>
      <c r="D4159" t="s">
        <v>4528</v>
      </c>
      <c r="E4159">
        <v>16</v>
      </c>
      <c r="F4159" t="s">
        <v>17465</v>
      </c>
      <c r="G4159">
        <v>2024</v>
      </c>
      <c r="H4159">
        <f t="shared" si="194"/>
        <v>45489</v>
      </c>
      <c r="I4159">
        <v>4</v>
      </c>
      <c r="J4159">
        <v>49</v>
      </c>
      <c r="K4159">
        <v>3</v>
      </c>
      <c r="L4159" t="s">
        <v>17466</v>
      </c>
      <c r="M4159">
        <f t="shared" si="192"/>
        <v>0.70072916666666663</v>
      </c>
      <c r="N4159" t="str">
        <f t="shared" si="193"/>
        <v>1-4 PM</v>
      </c>
      <c r="O4159">
        <v>3840.89</v>
      </c>
      <c r="P4159">
        <v>167</v>
      </c>
      <c r="Q4159">
        <v>166</v>
      </c>
      <c r="R4159">
        <v>0</v>
      </c>
      <c r="S4159">
        <v>3674.89</v>
      </c>
      <c r="T4159" t="s">
        <v>105</v>
      </c>
      <c r="U4159" t="s">
        <v>198</v>
      </c>
      <c r="V4159" t="s">
        <v>24</v>
      </c>
      <c r="W4159" t="s">
        <v>26</v>
      </c>
      <c r="X4159" t="s">
        <v>26</v>
      </c>
      <c r="Y4159" t="s">
        <v>27</v>
      </c>
      <c r="Z4159" t="s">
        <v>28</v>
      </c>
      <c r="AA4159" t="s">
        <v>26</v>
      </c>
      <c r="AB4159" t="s">
        <v>30</v>
      </c>
    </row>
    <row r="4160" spans="1:28" x14ac:dyDescent="0.3">
      <c r="A4160" t="s">
        <v>11731</v>
      </c>
      <c r="B4160" t="s">
        <v>102</v>
      </c>
      <c r="C4160" t="s">
        <v>11730</v>
      </c>
      <c r="D4160" t="s">
        <v>4528</v>
      </c>
      <c r="E4160">
        <v>16</v>
      </c>
      <c r="F4160" t="s">
        <v>17465</v>
      </c>
      <c r="G4160">
        <v>2024</v>
      </c>
      <c r="H4160">
        <f t="shared" si="194"/>
        <v>45489</v>
      </c>
      <c r="I4160">
        <v>4</v>
      </c>
      <c r="J4160">
        <v>47</v>
      </c>
      <c r="K4160">
        <v>10</v>
      </c>
      <c r="L4160" t="s">
        <v>17466</v>
      </c>
      <c r="M4160">
        <f t="shared" si="192"/>
        <v>0.69942129629629635</v>
      </c>
      <c r="N4160" t="str">
        <f t="shared" si="193"/>
        <v>1-4 PM</v>
      </c>
      <c r="O4160">
        <v>4006.89</v>
      </c>
      <c r="P4160">
        <v>167</v>
      </c>
      <c r="Q4160">
        <v>166</v>
      </c>
      <c r="R4160">
        <v>0</v>
      </c>
      <c r="S4160">
        <v>3840.89</v>
      </c>
      <c r="T4160" t="s">
        <v>105</v>
      </c>
      <c r="U4160" t="s">
        <v>198</v>
      </c>
      <c r="V4160" t="s">
        <v>24</v>
      </c>
      <c r="W4160" t="s">
        <v>26</v>
      </c>
      <c r="X4160" t="s">
        <v>26</v>
      </c>
      <c r="Y4160" t="s">
        <v>27</v>
      </c>
      <c r="Z4160" t="s">
        <v>28</v>
      </c>
      <c r="AA4160" t="s">
        <v>26</v>
      </c>
      <c r="AB4160" t="s">
        <v>30</v>
      </c>
    </row>
    <row r="4161" spans="1:28" x14ac:dyDescent="0.3">
      <c r="A4161" t="s">
        <v>11732</v>
      </c>
      <c r="B4161" t="s">
        <v>102</v>
      </c>
      <c r="C4161" t="s">
        <v>11733</v>
      </c>
      <c r="D4161" t="s">
        <v>4528</v>
      </c>
      <c r="E4161">
        <v>16</v>
      </c>
      <c r="F4161" t="s">
        <v>17465</v>
      </c>
      <c r="G4161">
        <v>2024</v>
      </c>
      <c r="H4161">
        <f t="shared" si="194"/>
        <v>45489</v>
      </c>
      <c r="I4161">
        <v>4</v>
      </c>
      <c r="J4161">
        <v>46</v>
      </c>
      <c r="K4161">
        <v>11</v>
      </c>
      <c r="L4161" t="s">
        <v>17466</v>
      </c>
      <c r="M4161">
        <f t="shared" si="192"/>
        <v>0.69873842592592583</v>
      </c>
      <c r="N4161" t="str">
        <f t="shared" si="193"/>
        <v>1-4 PM</v>
      </c>
      <c r="O4161">
        <v>4006.89</v>
      </c>
      <c r="P4161">
        <v>516</v>
      </c>
      <c r="Q4161">
        <v>515</v>
      </c>
      <c r="R4161">
        <v>1</v>
      </c>
      <c r="S4161">
        <v>3491.89</v>
      </c>
      <c r="T4161" t="s">
        <v>105</v>
      </c>
      <c r="U4161" t="s">
        <v>23</v>
      </c>
      <c r="V4161" t="s">
        <v>24</v>
      </c>
      <c r="W4161" t="s">
        <v>11734</v>
      </c>
      <c r="X4161" t="s">
        <v>26</v>
      </c>
      <c r="Y4161" t="s">
        <v>27</v>
      </c>
      <c r="Z4161" t="s">
        <v>28</v>
      </c>
      <c r="AA4161" t="s">
        <v>26</v>
      </c>
      <c r="AB4161" t="s">
        <v>30</v>
      </c>
    </row>
    <row r="4162" spans="1:28" x14ac:dyDescent="0.3">
      <c r="A4162" t="s">
        <v>11735</v>
      </c>
      <c r="B4162" t="s">
        <v>94</v>
      </c>
      <c r="C4162" t="s">
        <v>11736</v>
      </c>
      <c r="D4162" t="s">
        <v>74</v>
      </c>
      <c r="E4162">
        <v>16</v>
      </c>
      <c r="F4162" t="s">
        <v>17465</v>
      </c>
      <c r="G4162">
        <v>2024</v>
      </c>
      <c r="H4162">
        <f t="shared" si="194"/>
        <v>45489</v>
      </c>
      <c r="I4162">
        <v>4</v>
      </c>
      <c r="J4162">
        <v>28</v>
      </c>
      <c r="K4162">
        <v>43</v>
      </c>
      <c r="L4162" t="s">
        <v>17466</v>
      </c>
      <c r="M4162">
        <f t="shared" ref="M4162:M4225" si="195">TIMEVALUE(TEXT(TIMEVALUE(I4162 &amp; ":" &amp; J4162 &amp; ":" &amp; K4162 &amp; " " &amp; L4162), "hh:mm:ss AM/PM"))</f>
        <v>0.68660879629629623</v>
      </c>
      <c r="N4162" t="str">
        <f t="shared" ref="N4162:N4225" si="196">IF(AND(HOUR(M4162)&gt;=0, HOUR(M4162)&lt;=4), "12-4 AM",
IF(AND(HOUR(M4162)&gt;=5, HOUR(M4162)&lt;=8), "5-8 AM",
IF(AND(HOUR(M4162)&gt;=9, HOUR(M4162)&lt;=12), "9 AM-12 PM",
IF(AND(HOUR(M4162)&gt;=13, HOUR(M4162)&lt;=16), "1-4 PM",
IF(AND(HOUR(M4162)&gt;=17, HOUR(M4162)&lt;=20), "5-8 PM",
IF(AND(HOUR(M4162)&gt;=21, HOUR(M4162)&lt;=23), "9-11 PM",
""))))))</f>
        <v>1-4 PM</v>
      </c>
      <c r="O4162">
        <v>469.81</v>
      </c>
      <c r="P4162">
        <v>199</v>
      </c>
      <c r="Q4162">
        <v>193.03</v>
      </c>
      <c r="R4162">
        <v>5.97</v>
      </c>
      <c r="S4162">
        <v>276.77999999999997</v>
      </c>
      <c r="T4162" t="s">
        <v>34</v>
      </c>
      <c r="U4162" t="s">
        <v>23</v>
      </c>
      <c r="V4162" t="s">
        <v>24</v>
      </c>
      <c r="W4162" t="s">
        <v>11737</v>
      </c>
      <c r="X4162" t="s">
        <v>26</v>
      </c>
      <c r="Y4162" t="s">
        <v>36</v>
      </c>
      <c r="Z4162" t="s">
        <v>28</v>
      </c>
      <c r="AA4162" t="s">
        <v>29</v>
      </c>
      <c r="AB4162" t="s">
        <v>30</v>
      </c>
    </row>
    <row r="4163" spans="1:28" x14ac:dyDescent="0.3">
      <c r="A4163" t="s">
        <v>11738</v>
      </c>
      <c r="B4163" t="s">
        <v>102</v>
      </c>
      <c r="C4163" t="s">
        <v>11733</v>
      </c>
      <c r="D4163" t="s">
        <v>11739</v>
      </c>
      <c r="E4163">
        <v>16</v>
      </c>
      <c r="F4163" t="s">
        <v>17465</v>
      </c>
      <c r="G4163">
        <v>2024</v>
      </c>
      <c r="H4163">
        <f t="shared" ref="H4163:H4226" si="197">DATEVALUE(E4163 &amp;"-"&amp;F4163&amp;"-"&amp;G4163)</f>
        <v>45489</v>
      </c>
      <c r="I4163">
        <v>4</v>
      </c>
      <c r="J4163">
        <v>20</v>
      </c>
      <c r="K4163">
        <v>25</v>
      </c>
      <c r="L4163" t="s">
        <v>17466</v>
      </c>
      <c r="M4163">
        <f t="shared" si="195"/>
        <v>0.68084490740740744</v>
      </c>
      <c r="N4163" t="str">
        <f t="shared" si="196"/>
        <v>1-4 PM</v>
      </c>
      <c r="O4163">
        <v>4521.8900000000003</v>
      </c>
      <c r="P4163">
        <v>516</v>
      </c>
      <c r="Q4163">
        <v>515</v>
      </c>
      <c r="R4163">
        <v>0</v>
      </c>
      <c r="S4163">
        <v>4006.89</v>
      </c>
      <c r="T4163" t="s">
        <v>22</v>
      </c>
      <c r="U4163" t="s">
        <v>198</v>
      </c>
      <c r="V4163" t="s">
        <v>24</v>
      </c>
      <c r="W4163" t="s">
        <v>26</v>
      </c>
      <c r="X4163" t="s">
        <v>26</v>
      </c>
      <c r="Y4163" t="s">
        <v>36</v>
      </c>
      <c r="Z4163" t="s">
        <v>28</v>
      </c>
      <c r="AA4163" t="s">
        <v>26</v>
      </c>
      <c r="AB4163" t="s">
        <v>30</v>
      </c>
    </row>
    <row r="4164" spans="1:28" x14ac:dyDescent="0.3">
      <c r="A4164" t="s">
        <v>11740</v>
      </c>
      <c r="B4164" t="s">
        <v>4263</v>
      </c>
      <c r="C4164" t="s">
        <v>11741</v>
      </c>
      <c r="D4164" t="s">
        <v>21</v>
      </c>
      <c r="E4164">
        <v>16</v>
      </c>
      <c r="F4164" t="s">
        <v>17465</v>
      </c>
      <c r="G4164">
        <v>2024</v>
      </c>
      <c r="H4164">
        <f t="shared" si="197"/>
        <v>45489</v>
      </c>
      <c r="I4164">
        <v>2</v>
      </c>
      <c r="J4164">
        <v>15</v>
      </c>
      <c r="K4164">
        <v>41</v>
      </c>
      <c r="L4164" t="s">
        <v>17466</v>
      </c>
      <c r="M4164">
        <f t="shared" si="195"/>
        <v>0.59422453703703704</v>
      </c>
      <c r="N4164" t="str">
        <f t="shared" si="196"/>
        <v>1-4 PM</v>
      </c>
      <c r="O4164">
        <v>1002.04</v>
      </c>
      <c r="P4164">
        <v>19</v>
      </c>
      <c r="Q4164">
        <v>18.600000000000001</v>
      </c>
      <c r="R4164">
        <v>0.4</v>
      </c>
      <c r="S4164">
        <v>983.44</v>
      </c>
      <c r="T4164" t="s">
        <v>34</v>
      </c>
      <c r="U4164" t="s">
        <v>23</v>
      </c>
      <c r="V4164" t="s">
        <v>24</v>
      </c>
      <c r="W4164" t="s">
        <v>11742</v>
      </c>
      <c r="X4164" t="s">
        <v>26</v>
      </c>
      <c r="Y4164" t="s">
        <v>36</v>
      </c>
      <c r="Z4164" t="s">
        <v>28</v>
      </c>
      <c r="AA4164" t="s">
        <v>29</v>
      </c>
      <c r="AB4164" t="s">
        <v>30</v>
      </c>
    </row>
    <row r="4165" spans="1:28" x14ac:dyDescent="0.3">
      <c r="A4165" t="s">
        <v>11743</v>
      </c>
      <c r="B4165" t="s">
        <v>4263</v>
      </c>
      <c r="C4165" t="s">
        <v>6131</v>
      </c>
      <c r="D4165" t="s">
        <v>21</v>
      </c>
      <c r="E4165">
        <v>16</v>
      </c>
      <c r="F4165" t="s">
        <v>17465</v>
      </c>
      <c r="G4165">
        <v>2024</v>
      </c>
      <c r="H4165">
        <f t="shared" si="197"/>
        <v>45489</v>
      </c>
      <c r="I4165">
        <v>2</v>
      </c>
      <c r="J4165">
        <v>14</v>
      </c>
      <c r="K4165">
        <v>57</v>
      </c>
      <c r="L4165" t="s">
        <v>17466</v>
      </c>
      <c r="M4165">
        <f t="shared" si="195"/>
        <v>0.59371527777777777</v>
      </c>
      <c r="N4165" t="str">
        <f t="shared" si="196"/>
        <v>1-4 PM</v>
      </c>
      <c r="O4165">
        <v>1020.64</v>
      </c>
      <c r="P4165">
        <v>19</v>
      </c>
      <c r="Q4165">
        <v>18.600000000000001</v>
      </c>
      <c r="R4165">
        <v>0.4</v>
      </c>
      <c r="S4165">
        <v>1002.04</v>
      </c>
      <c r="T4165" t="s">
        <v>34</v>
      </c>
      <c r="U4165" t="s">
        <v>23</v>
      </c>
      <c r="V4165" t="s">
        <v>24</v>
      </c>
      <c r="W4165" t="s">
        <v>11744</v>
      </c>
      <c r="X4165" t="s">
        <v>26</v>
      </c>
      <c r="Y4165" t="s">
        <v>36</v>
      </c>
      <c r="Z4165" t="s">
        <v>28</v>
      </c>
      <c r="AA4165" t="s">
        <v>29</v>
      </c>
      <c r="AB4165" t="s">
        <v>30</v>
      </c>
    </row>
    <row r="4166" spans="1:28" x14ac:dyDescent="0.3">
      <c r="A4166" t="s">
        <v>11745</v>
      </c>
      <c r="B4166" t="s">
        <v>44</v>
      </c>
      <c r="C4166" t="s">
        <v>11746</v>
      </c>
      <c r="D4166" t="s">
        <v>21</v>
      </c>
      <c r="E4166">
        <v>16</v>
      </c>
      <c r="F4166" t="s">
        <v>17465</v>
      </c>
      <c r="G4166">
        <v>2024</v>
      </c>
      <c r="H4166">
        <f t="shared" si="197"/>
        <v>45489</v>
      </c>
      <c r="I4166">
        <v>1</v>
      </c>
      <c r="J4166">
        <v>48</v>
      </c>
      <c r="K4166">
        <v>6</v>
      </c>
      <c r="L4166" t="s">
        <v>17466</v>
      </c>
      <c r="M4166">
        <f t="shared" si="195"/>
        <v>0.57506944444444441</v>
      </c>
      <c r="N4166" t="str">
        <f t="shared" si="196"/>
        <v>1-4 PM</v>
      </c>
      <c r="O4166">
        <v>909.3</v>
      </c>
      <c r="P4166">
        <v>209</v>
      </c>
      <c r="Q4166">
        <v>204.61</v>
      </c>
      <c r="R4166">
        <v>4.3899999999999997</v>
      </c>
      <c r="S4166">
        <v>704.69</v>
      </c>
      <c r="T4166" t="s">
        <v>34</v>
      </c>
      <c r="U4166" t="s">
        <v>23</v>
      </c>
      <c r="V4166" t="s">
        <v>24</v>
      </c>
      <c r="W4166" t="s">
        <v>11747</v>
      </c>
      <c r="X4166" t="s">
        <v>26</v>
      </c>
      <c r="Y4166" t="s">
        <v>36</v>
      </c>
      <c r="Z4166" t="s">
        <v>28</v>
      </c>
      <c r="AA4166" t="s">
        <v>29</v>
      </c>
      <c r="AB4166" t="s">
        <v>30</v>
      </c>
    </row>
    <row r="4167" spans="1:28" x14ac:dyDescent="0.3">
      <c r="A4167" t="s">
        <v>11748</v>
      </c>
      <c r="B4167" t="s">
        <v>94</v>
      </c>
      <c r="C4167" t="s">
        <v>11749</v>
      </c>
      <c r="D4167" t="s">
        <v>74</v>
      </c>
      <c r="E4167">
        <v>16</v>
      </c>
      <c r="F4167" t="s">
        <v>17465</v>
      </c>
      <c r="G4167">
        <v>2024</v>
      </c>
      <c r="H4167">
        <f t="shared" si="197"/>
        <v>45489</v>
      </c>
      <c r="I4167">
        <v>1</v>
      </c>
      <c r="J4167">
        <v>39</v>
      </c>
      <c r="K4167">
        <v>52</v>
      </c>
      <c r="L4167" t="s">
        <v>17466</v>
      </c>
      <c r="M4167">
        <f t="shared" si="195"/>
        <v>0.56935185185185189</v>
      </c>
      <c r="N4167" t="str">
        <f t="shared" si="196"/>
        <v>1-4 PM</v>
      </c>
      <c r="O4167">
        <v>963.54</v>
      </c>
      <c r="P4167">
        <v>509</v>
      </c>
      <c r="Q4167">
        <v>493.73</v>
      </c>
      <c r="R4167">
        <v>15.27</v>
      </c>
      <c r="S4167">
        <v>469.81</v>
      </c>
      <c r="T4167" t="s">
        <v>34</v>
      </c>
      <c r="U4167" t="s">
        <v>23</v>
      </c>
      <c r="V4167" t="s">
        <v>24</v>
      </c>
      <c r="W4167" t="s">
        <v>11750</v>
      </c>
      <c r="X4167" t="s">
        <v>26</v>
      </c>
      <c r="Y4167" t="s">
        <v>36</v>
      </c>
      <c r="Z4167" t="s">
        <v>28</v>
      </c>
      <c r="AA4167" t="s">
        <v>29</v>
      </c>
      <c r="AB4167" t="s">
        <v>30</v>
      </c>
    </row>
    <row r="4168" spans="1:28" x14ac:dyDescent="0.3">
      <c r="A4168" t="s">
        <v>11751</v>
      </c>
      <c r="B4168" t="s">
        <v>1215</v>
      </c>
      <c r="C4168" t="s">
        <v>11752</v>
      </c>
      <c r="D4168" t="s">
        <v>21</v>
      </c>
      <c r="E4168">
        <v>16</v>
      </c>
      <c r="F4168" t="s">
        <v>17465</v>
      </c>
      <c r="G4168">
        <v>2024</v>
      </c>
      <c r="H4168">
        <f t="shared" si="197"/>
        <v>45489</v>
      </c>
      <c r="I4168">
        <v>1</v>
      </c>
      <c r="J4168">
        <v>30</v>
      </c>
      <c r="K4168">
        <v>3</v>
      </c>
      <c r="L4168" t="s">
        <v>17466</v>
      </c>
      <c r="M4168">
        <f t="shared" si="195"/>
        <v>0.56253472222222223</v>
      </c>
      <c r="N4168" t="str">
        <f t="shared" si="196"/>
        <v>1-4 PM</v>
      </c>
      <c r="O4168">
        <v>942.99</v>
      </c>
      <c r="P4168">
        <v>29</v>
      </c>
      <c r="Q4168">
        <v>28.13</v>
      </c>
      <c r="R4168">
        <v>0</v>
      </c>
      <c r="S4168">
        <v>914.86</v>
      </c>
      <c r="T4168" t="s">
        <v>22</v>
      </c>
      <c r="U4168" t="s">
        <v>198</v>
      </c>
      <c r="V4168" t="s">
        <v>24</v>
      </c>
      <c r="W4168" t="s">
        <v>11753</v>
      </c>
      <c r="X4168" t="s">
        <v>26</v>
      </c>
      <c r="Y4168" t="s">
        <v>27</v>
      </c>
      <c r="Z4168" t="s">
        <v>28</v>
      </c>
      <c r="AA4168" t="s">
        <v>29</v>
      </c>
      <c r="AB4168" t="s">
        <v>30</v>
      </c>
    </row>
    <row r="4169" spans="1:28" x14ac:dyDescent="0.3">
      <c r="A4169" t="s">
        <v>11754</v>
      </c>
      <c r="B4169" t="s">
        <v>98</v>
      </c>
      <c r="C4169" t="s">
        <v>11755</v>
      </c>
      <c r="D4169" t="s">
        <v>74</v>
      </c>
      <c r="E4169">
        <v>16</v>
      </c>
      <c r="F4169" t="s">
        <v>17465</v>
      </c>
      <c r="G4169">
        <v>2024</v>
      </c>
      <c r="H4169">
        <f t="shared" si="197"/>
        <v>45489</v>
      </c>
      <c r="I4169">
        <v>1</v>
      </c>
      <c r="J4169">
        <v>21</v>
      </c>
      <c r="K4169">
        <v>45</v>
      </c>
      <c r="L4169" t="s">
        <v>17466</v>
      </c>
      <c r="M4169">
        <f t="shared" si="195"/>
        <v>0.55677083333333333</v>
      </c>
      <c r="N4169" t="str">
        <f t="shared" si="196"/>
        <v>1-4 PM</v>
      </c>
      <c r="O4169">
        <v>2347.86</v>
      </c>
      <c r="P4169">
        <v>199</v>
      </c>
      <c r="Q4169">
        <v>193.03</v>
      </c>
      <c r="R4169">
        <v>5.97</v>
      </c>
      <c r="S4169">
        <v>2154.83</v>
      </c>
      <c r="T4169" t="s">
        <v>34</v>
      </c>
      <c r="U4169" t="s">
        <v>23</v>
      </c>
      <c r="V4169" t="s">
        <v>24</v>
      </c>
      <c r="W4169" t="s">
        <v>11756</v>
      </c>
      <c r="X4169" t="s">
        <v>26</v>
      </c>
      <c r="Y4169" t="s">
        <v>36</v>
      </c>
      <c r="Z4169" t="s">
        <v>28</v>
      </c>
      <c r="AA4169" t="s">
        <v>29</v>
      </c>
      <c r="AB4169" t="s">
        <v>30</v>
      </c>
    </row>
    <row r="4170" spans="1:28" x14ac:dyDescent="0.3">
      <c r="A4170" t="s">
        <v>11757</v>
      </c>
      <c r="B4170" t="s">
        <v>1537</v>
      </c>
      <c r="C4170" t="s">
        <v>11758</v>
      </c>
      <c r="D4170" t="s">
        <v>21</v>
      </c>
      <c r="E4170">
        <v>16</v>
      </c>
      <c r="F4170" t="s">
        <v>17465</v>
      </c>
      <c r="G4170">
        <v>2024</v>
      </c>
      <c r="H4170">
        <f t="shared" si="197"/>
        <v>45489</v>
      </c>
      <c r="I4170">
        <v>1</v>
      </c>
      <c r="J4170">
        <v>3</v>
      </c>
      <c r="K4170">
        <v>48</v>
      </c>
      <c r="L4170" t="s">
        <v>17466</v>
      </c>
      <c r="M4170">
        <f t="shared" si="195"/>
        <v>0.54430555555555549</v>
      </c>
      <c r="N4170" t="str">
        <f t="shared" si="196"/>
        <v>1-4 PM</v>
      </c>
      <c r="O4170">
        <v>534.39</v>
      </c>
      <c r="P4170">
        <v>299</v>
      </c>
      <c r="Q4170">
        <v>292.72000000000003</v>
      </c>
      <c r="R4170">
        <v>6.28</v>
      </c>
      <c r="S4170">
        <v>241.67</v>
      </c>
      <c r="T4170" t="s">
        <v>34</v>
      </c>
      <c r="U4170" t="s">
        <v>23</v>
      </c>
      <c r="V4170" t="s">
        <v>24</v>
      </c>
      <c r="W4170" t="s">
        <v>11759</v>
      </c>
      <c r="X4170" t="s">
        <v>26</v>
      </c>
      <c r="Y4170" t="s">
        <v>36</v>
      </c>
      <c r="Z4170" t="s">
        <v>28</v>
      </c>
      <c r="AA4170" t="s">
        <v>37</v>
      </c>
      <c r="AB4170" t="s">
        <v>30</v>
      </c>
    </row>
    <row r="4171" spans="1:28" x14ac:dyDescent="0.3">
      <c r="A4171" t="s">
        <v>11760</v>
      </c>
      <c r="B4171" t="s">
        <v>57</v>
      </c>
      <c r="C4171" t="s">
        <v>11761</v>
      </c>
      <c r="D4171" t="s">
        <v>50</v>
      </c>
      <c r="E4171">
        <v>16</v>
      </c>
      <c r="F4171" t="s">
        <v>17465</v>
      </c>
      <c r="G4171">
        <v>2024</v>
      </c>
      <c r="H4171">
        <f t="shared" si="197"/>
        <v>45489</v>
      </c>
      <c r="I4171">
        <v>1</v>
      </c>
      <c r="J4171">
        <v>1</v>
      </c>
      <c r="K4171">
        <v>53</v>
      </c>
      <c r="L4171" t="s">
        <v>17466</v>
      </c>
      <c r="M4171">
        <f t="shared" si="195"/>
        <v>0.54297453703703702</v>
      </c>
      <c r="N4171" t="str">
        <f t="shared" si="196"/>
        <v>1-4 PM</v>
      </c>
      <c r="O4171">
        <v>1210.53</v>
      </c>
      <c r="P4171">
        <v>299</v>
      </c>
      <c r="Q4171">
        <v>287.04000000000002</v>
      </c>
      <c r="R4171">
        <v>11.96</v>
      </c>
      <c r="S4171">
        <v>923.49</v>
      </c>
      <c r="T4171" t="s">
        <v>34</v>
      </c>
      <c r="U4171" t="s">
        <v>23</v>
      </c>
      <c r="V4171" t="s">
        <v>1212</v>
      </c>
      <c r="W4171" t="s">
        <v>11762</v>
      </c>
      <c r="X4171" t="s">
        <v>26</v>
      </c>
      <c r="Y4171" t="s">
        <v>36</v>
      </c>
      <c r="Z4171" t="s">
        <v>28</v>
      </c>
      <c r="AA4171" t="s">
        <v>29</v>
      </c>
      <c r="AB4171" t="s">
        <v>30</v>
      </c>
    </row>
    <row r="4172" spans="1:28" x14ac:dyDescent="0.3">
      <c r="A4172" t="s">
        <v>11763</v>
      </c>
      <c r="B4172" t="s">
        <v>1207</v>
      </c>
      <c r="C4172" t="s">
        <v>11764</v>
      </c>
      <c r="D4172" t="s">
        <v>74</v>
      </c>
      <c r="E4172">
        <v>16</v>
      </c>
      <c r="F4172" t="s">
        <v>17465</v>
      </c>
      <c r="G4172">
        <v>2024</v>
      </c>
      <c r="H4172">
        <f t="shared" si="197"/>
        <v>45489</v>
      </c>
      <c r="I4172">
        <v>12</v>
      </c>
      <c r="J4172">
        <v>53</v>
      </c>
      <c r="K4172">
        <v>7</v>
      </c>
      <c r="L4172" t="s">
        <v>17466</v>
      </c>
      <c r="M4172">
        <f t="shared" si="195"/>
        <v>0.53688657407407414</v>
      </c>
      <c r="N4172" t="str">
        <f t="shared" si="196"/>
        <v>9 AM-12 PM</v>
      </c>
      <c r="O4172">
        <v>208.96</v>
      </c>
      <c r="P4172">
        <v>199</v>
      </c>
      <c r="Q4172">
        <v>193.03</v>
      </c>
      <c r="R4172">
        <v>5.97</v>
      </c>
      <c r="S4172">
        <v>15.93</v>
      </c>
      <c r="T4172" t="s">
        <v>34</v>
      </c>
      <c r="U4172" t="s">
        <v>23</v>
      </c>
      <c r="V4172" t="s">
        <v>24</v>
      </c>
      <c r="W4172" t="s">
        <v>11765</v>
      </c>
      <c r="X4172" t="s">
        <v>26</v>
      </c>
      <c r="Y4172" t="s">
        <v>27</v>
      </c>
      <c r="Z4172" t="s">
        <v>28</v>
      </c>
      <c r="AA4172" t="s">
        <v>29</v>
      </c>
      <c r="AB4172" t="s">
        <v>30</v>
      </c>
    </row>
    <row r="4173" spans="1:28" x14ac:dyDescent="0.3">
      <c r="A4173" t="s">
        <v>11766</v>
      </c>
      <c r="B4173" t="s">
        <v>32</v>
      </c>
      <c r="C4173" t="s">
        <v>10649</v>
      </c>
      <c r="D4173" t="s">
        <v>21</v>
      </c>
      <c r="E4173">
        <v>16</v>
      </c>
      <c r="F4173" t="s">
        <v>17465</v>
      </c>
      <c r="G4173">
        <v>2024</v>
      </c>
      <c r="H4173">
        <f t="shared" si="197"/>
        <v>45489</v>
      </c>
      <c r="I4173">
        <v>12</v>
      </c>
      <c r="J4173">
        <v>51</v>
      </c>
      <c r="K4173">
        <v>26</v>
      </c>
      <c r="L4173" t="s">
        <v>17466</v>
      </c>
      <c r="M4173">
        <f t="shared" si="195"/>
        <v>0.53571759259259266</v>
      </c>
      <c r="N4173" t="str">
        <f t="shared" si="196"/>
        <v>9 AM-12 PM</v>
      </c>
      <c r="O4173">
        <v>317.41000000000003</v>
      </c>
      <c r="P4173">
        <v>299</v>
      </c>
      <c r="Q4173">
        <v>292.72000000000003</v>
      </c>
      <c r="R4173">
        <v>6.28</v>
      </c>
      <c r="S4173">
        <v>24.69</v>
      </c>
      <c r="T4173" t="s">
        <v>34</v>
      </c>
      <c r="U4173" t="s">
        <v>23</v>
      </c>
      <c r="V4173" t="s">
        <v>24</v>
      </c>
      <c r="W4173" t="s">
        <v>11767</v>
      </c>
      <c r="X4173" t="s">
        <v>26</v>
      </c>
      <c r="Y4173" t="s">
        <v>36</v>
      </c>
      <c r="Z4173" t="s">
        <v>28</v>
      </c>
      <c r="AA4173" t="s">
        <v>37</v>
      </c>
      <c r="AB4173" t="s">
        <v>30</v>
      </c>
    </row>
    <row r="4174" spans="1:28" x14ac:dyDescent="0.3">
      <c r="A4174" t="s">
        <v>11768</v>
      </c>
      <c r="B4174" t="s">
        <v>94</v>
      </c>
      <c r="C4174" t="s">
        <v>11769</v>
      </c>
      <c r="D4174" t="s">
        <v>50</v>
      </c>
      <c r="E4174">
        <v>16</v>
      </c>
      <c r="F4174" t="s">
        <v>17465</v>
      </c>
      <c r="G4174">
        <v>2024</v>
      </c>
      <c r="H4174">
        <f t="shared" si="197"/>
        <v>45489</v>
      </c>
      <c r="I4174">
        <v>12</v>
      </c>
      <c r="J4174">
        <v>45</v>
      </c>
      <c r="K4174">
        <v>57</v>
      </c>
      <c r="L4174" t="s">
        <v>17466</v>
      </c>
      <c r="M4174">
        <f t="shared" si="195"/>
        <v>0.53190972222222221</v>
      </c>
      <c r="N4174" t="str">
        <f t="shared" si="196"/>
        <v>9 AM-12 PM</v>
      </c>
      <c r="O4174">
        <v>654.58000000000004</v>
      </c>
      <c r="P4174">
        <v>199</v>
      </c>
      <c r="Q4174">
        <v>191.04</v>
      </c>
      <c r="R4174">
        <v>7.96</v>
      </c>
      <c r="S4174">
        <v>463.54</v>
      </c>
      <c r="T4174" t="s">
        <v>34</v>
      </c>
      <c r="U4174" t="s">
        <v>23</v>
      </c>
      <c r="V4174" t="s">
        <v>24</v>
      </c>
      <c r="W4174" t="s">
        <v>11770</v>
      </c>
      <c r="X4174" t="s">
        <v>26</v>
      </c>
      <c r="Y4174" t="s">
        <v>36</v>
      </c>
      <c r="Z4174" t="s">
        <v>28</v>
      </c>
      <c r="AA4174" t="s">
        <v>29</v>
      </c>
      <c r="AB4174" t="s">
        <v>30</v>
      </c>
    </row>
    <row r="4175" spans="1:28" x14ac:dyDescent="0.3">
      <c r="A4175" t="s">
        <v>11771</v>
      </c>
      <c r="B4175" t="s">
        <v>1537</v>
      </c>
      <c r="C4175" t="s">
        <v>11772</v>
      </c>
      <c r="D4175" t="s">
        <v>50</v>
      </c>
      <c r="E4175">
        <v>16</v>
      </c>
      <c r="F4175" t="s">
        <v>17465</v>
      </c>
      <c r="G4175">
        <v>2024</v>
      </c>
      <c r="H4175">
        <f t="shared" si="197"/>
        <v>45489</v>
      </c>
      <c r="I4175">
        <v>12</v>
      </c>
      <c r="J4175">
        <v>43</v>
      </c>
      <c r="K4175">
        <v>18</v>
      </c>
      <c r="L4175" t="s">
        <v>17466</v>
      </c>
      <c r="M4175">
        <f t="shared" si="195"/>
        <v>0.53006944444444437</v>
      </c>
      <c r="N4175" t="str">
        <f t="shared" si="196"/>
        <v>9 AM-12 PM</v>
      </c>
      <c r="O4175">
        <v>684.43</v>
      </c>
      <c r="P4175">
        <v>155</v>
      </c>
      <c r="Q4175">
        <v>150.04</v>
      </c>
      <c r="R4175">
        <v>4.96</v>
      </c>
      <c r="S4175">
        <v>534.39</v>
      </c>
      <c r="T4175" t="s">
        <v>34</v>
      </c>
      <c r="U4175" t="s">
        <v>23</v>
      </c>
      <c r="V4175" t="s">
        <v>24</v>
      </c>
      <c r="W4175" t="s">
        <v>11773</v>
      </c>
      <c r="X4175" t="s">
        <v>26</v>
      </c>
      <c r="Y4175" t="s">
        <v>36</v>
      </c>
      <c r="Z4175" t="s">
        <v>28</v>
      </c>
      <c r="AA4175" t="s">
        <v>37</v>
      </c>
      <c r="AB4175" t="s">
        <v>30</v>
      </c>
    </row>
    <row r="4176" spans="1:28" x14ac:dyDescent="0.3">
      <c r="A4176" t="s">
        <v>11774</v>
      </c>
      <c r="B4176" t="s">
        <v>48</v>
      </c>
      <c r="C4176" t="s">
        <v>11775</v>
      </c>
      <c r="D4176" t="s">
        <v>21</v>
      </c>
      <c r="E4176">
        <v>16</v>
      </c>
      <c r="F4176" t="s">
        <v>17465</v>
      </c>
      <c r="G4176">
        <v>2024</v>
      </c>
      <c r="H4176">
        <f t="shared" si="197"/>
        <v>45489</v>
      </c>
      <c r="I4176">
        <v>12</v>
      </c>
      <c r="J4176">
        <v>33</v>
      </c>
      <c r="K4176">
        <v>9</v>
      </c>
      <c r="L4176" t="s">
        <v>17466</v>
      </c>
      <c r="M4176">
        <f t="shared" si="195"/>
        <v>0.52302083333333338</v>
      </c>
      <c r="N4176" t="str">
        <f t="shared" si="196"/>
        <v>9 AM-12 PM</v>
      </c>
      <c r="O4176">
        <v>1327.24</v>
      </c>
      <c r="P4176">
        <v>152</v>
      </c>
      <c r="Q4176">
        <v>147.44</v>
      </c>
      <c r="R4176">
        <v>4.5599999999999996</v>
      </c>
      <c r="S4176">
        <v>1179.8</v>
      </c>
      <c r="T4176" t="s">
        <v>34</v>
      </c>
      <c r="U4176" t="s">
        <v>23</v>
      </c>
      <c r="V4176" t="s">
        <v>24</v>
      </c>
      <c r="W4176" t="s">
        <v>11776</v>
      </c>
      <c r="X4176" t="s">
        <v>26</v>
      </c>
      <c r="Y4176" t="s">
        <v>36</v>
      </c>
      <c r="Z4176" t="s">
        <v>28</v>
      </c>
      <c r="AA4176" t="s">
        <v>29</v>
      </c>
      <c r="AB4176" t="s">
        <v>30</v>
      </c>
    </row>
    <row r="4177" spans="1:28" x14ac:dyDescent="0.3">
      <c r="A4177" t="s">
        <v>11777</v>
      </c>
      <c r="B4177" t="s">
        <v>180</v>
      </c>
      <c r="C4177" t="s">
        <v>11778</v>
      </c>
      <c r="D4177" t="s">
        <v>50</v>
      </c>
      <c r="E4177">
        <v>16</v>
      </c>
      <c r="F4177" t="s">
        <v>17465</v>
      </c>
      <c r="G4177">
        <v>2024</v>
      </c>
      <c r="H4177">
        <f t="shared" si="197"/>
        <v>45489</v>
      </c>
      <c r="I4177">
        <v>12</v>
      </c>
      <c r="J4177">
        <v>31</v>
      </c>
      <c r="K4177">
        <v>40</v>
      </c>
      <c r="L4177" t="s">
        <v>17466</v>
      </c>
      <c r="M4177">
        <f t="shared" si="195"/>
        <v>0.52199074074074081</v>
      </c>
      <c r="N4177" t="str">
        <f t="shared" si="196"/>
        <v>9 AM-12 PM</v>
      </c>
      <c r="O4177">
        <v>312.64</v>
      </c>
      <c r="P4177">
        <v>199</v>
      </c>
      <c r="Q4177">
        <v>191.04</v>
      </c>
      <c r="R4177">
        <v>7.96</v>
      </c>
      <c r="S4177">
        <v>121.6</v>
      </c>
      <c r="T4177" t="s">
        <v>34</v>
      </c>
      <c r="U4177" t="s">
        <v>23</v>
      </c>
      <c r="V4177" t="s">
        <v>24</v>
      </c>
      <c r="W4177" t="s">
        <v>11779</v>
      </c>
      <c r="X4177" t="s">
        <v>26</v>
      </c>
      <c r="Y4177" t="s">
        <v>36</v>
      </c>
      <c r="Z4177" t="s">
        <v>28</v>
      </c>
      <c r="AA4177" t="s">
        <v>29</v>
      </c>
      <c r="AB4177" t="s">
        <v>30</v>
      </c>
    </row>
    <row r="4178" spans="1:28" x14ac:dyDescent="0.3">
      <c r="A4178" t="s">
        <v>11780</v>
      </c>
      <c r="B4178" t="s">
        <v>167</v>
      </c>
      <c r="C4178" t="s">
        <v>11781</v>
      </c>
      <c r="D4178" t="s">
        <v>21</v>
      </c>
      <c r="E4178">
        <v>16</v>
      </c>
      <c r="F4178" t="s">
        <v>17465</v>
      </c>
      <c r="G4178">
        <v>2024</v>
      </c>
      <c r="H4178">
        <f t="shared" si="197"/>
        <v>45489</v>
      </c>
      <c r="I4178">
        <v>12</v>
      </c>
      <c r="J4178">
        <v>31</v>
      </c>
      <c r="K4178">
        <v>2</v>
      </c>
      <c r="L4178" t="s">
        <v>17466</v>
      </c>
      <c r="M4178">
        <f t="shared" si="195"/>
        <v>0.521550925925926</v>
      </c>
      <c r="N4178" t="str">
        <f t="shared" si="196"/>
        <v>9 AM-12 PM</v>
      </c>
      <c r="O4178">
        <v>982.77</v>
      </c>
      <c r="P4178">
        <v>239</v>
      </c>
      <c r="Q4178">
        <v>231.83</v>
      </c>
      <c r="R4178">
        <v>7.17</v>
      </c>
      <c r="S4178">
        <v>750.94</v>
      </c>
      <c r="T4178" t="s">
        <v>34</v>
      </c>
      <c r="U4178" t="s">
        <v>23</v>
      </c>
      <c r="V4178" t="s">
        <v>24</v>
      </c>
      <c r="W4178" t="s">
        <v>11782</v>
      </c>
      <c r="X4178" t="s">
        <v>26</v>
      </c>
      <c r="Y4178" t="s">
        <v>36</v>
      </c>
      <c r="Z4178" t="s">
        <v>28</v>
      </c>
      <c r="AA4178" t="s">
        <v>37</v>
      </c>
      <c r="AB4178" t="s">
        <v>30</v>
      </c>
    </row>
    <row r="4179" spans="1:28" x14ac:dyDescent="0.3">
      <c r="A4179" t="s">
        <v>11783</v>
      </c>
      <c r="B4179" t="s">
        <v>57</v>
      </c>
      <c r="C4179" t="s">
        <v>2664</v>
      </c>
      <c r="D4179" t="s">
        <v>74</v>
      </c>
      <c r="E4179">
        <v>16</v>
      </c>
      <c r="F4179" t="s">
        <v>17465</v>
      </c>
      <c r="G4179">
        <v>2024</v>
      </c>
      <c r="H4179">
        <f t="shared" si="197"/>
        <v>45489</v>
      </c>
      <c r="I4179">
        <v>12</v>
      </c>
      <c r="J4179">
        <v>20</v>
      </c>
      <c r="K4179">
        <v>52</v>
      </c>
      <c r="L4179" t="s">
        <v>17466</v>
      </c>
      <c r="M4179">
        <f t="shared" si="195"/>
        <v>0.51449074074074075</v>
      </c>
      <c r="N4179" t="str">
        <f t="shared" si="196"/>
        <v>9 AM-12 PM</v>
      </c>
      <c r="O4179">
        <v>1242.54</v>
      </c>
      <c r="P4179">
        <v>33</v>
      </c>
      <c r="Q4179">
        <v>32.01</v>
      </c>
      <c r="R4179">
        <v>0.99</v>
      </c>
      <c r="S4179">
        <v>1210.53</v>
      </c>
      <c r="T4179" t="s">
        <v>34</v>
      </c>
      <c r="U4179" t="s">
        <v>23</v>
      </c>
      <c r="V4179" t="s">
        <v>24</v>
      </c>
      <c r="W4179" t="s">
        <v>11784</v>
      </c>
      <c r="X4179" t="s">
        <v>26</v>
      </c>
      <c r="Y4179" t="s">
        <v>36</v>
      </c>
      <c r="Z4179" t="s">
        <v>28</v>
      </c>
      <c r="AA4179" t="s">
        <v>29</v>
      </c>
      <c r="AB4179" t="s">
        <v>30</v>
      </c>
    </row>
    <row r="4180" spans="1:28" x14ac:dyDescent="0.3">
      <c r="A4180" t="s">
        <v>11785</v>
      </c>
      <c r="B4180" t="s">
        <v>3662</v>
      </c>
      <c r="C4180" t="s">
        <v>11786</v>
      </c>
      <c r="D4180" t="s">
        <v>50</v>
      </c>
      <c r="E4180">
        <v>16</v>
      </c>
      <c r="F4180" t="s">
        <v>17465</v>
      </c>
      <c r="G4180">
        <v>2024</v>
      </c>
      <c r="H4180">
        <f t="shared" si="197"/>
        <v>45489</v>
      </c>
      <c r="I4180">
        <v>12</v>
      </c>
      <c r="J4180">
        <v>16</v>
      </c>
      <c r="K4180">
        <v>53</v>
      </c>
      <c r="L4180" t="s">
        <v>17466</v>
      </c>
      <c r="M4180">
        <f t="shared" si="195"/>
        <v>0.51172453703703702</v>
      </c>
      <c r="N4180" t="str">
        <f t="shared" si="196"/>
        <v>9 AM-12 PM</v>
      </c>
      <c r="O4180">
        <v>169.38</v>
      </c>
      <c r="P4180">
        <v>22</v>
      </c>
      <c r="Q4180">
        <v>21.17</v>
      </c>
      <c r="R4180">
        <v>0.83</v>
      </c>
      <c r="S4180">
        <v>148.21</v>
      </c>
      <c r="T4180" t="s">
        <v>34</v>
      </c>
      <c r="U4180" t="s">
        <v>23</v>
      </c>
      <c r="V4180" t="s">
        <v>24</v>
      </c>
      <c r="W4180" t="s">
        <v>11787</v>
      </c>
      <c r="X4180" t="s">
        <v>26</v>
      </c>
      <c r="Y4180" t="s">
        <v>36</v>
      </c>
      <c r="Z4180" t="s">
        <v>28</v>
      </c>
      <c r="AA4180" t="s">
        <v>29</v>
      </c>
      <c r="AB4180" t="s">
        <v>30</v>
      </c>
    </row>
    <row r="4181" spans="1:28" x14ac:dyDescent="0.3">
      <c r="A4181" t="s">
        <v>11788</v>
      </c>
      <c r="B4181" t="s">
        <v>167</v>
      </c>
      <c r="C4181" t="s">
        <v>3984</v>
      </c>
      <c r="D4181" t="s">
        <v>21</v>
      </c>
      <c r="E4181">
        <v>16</v>
      </c>
      <c r="F4181" t="s">
        <v>17465</v>
      </c>
      <c r="G4181">
        <v>2024</v>
      </c>
      <c r="H4181">
        <f t="shared" si="197"/>
        <v>45489</v>
      </c>
      <c r="I4181">
        <v>12</v>
      </c>
      <c r="J4181">
        <v>0</v>
      </c>
      <c r="K4181">
        <v>25</v>
      </c>
      <c r="L4181" t="s">
        <v>17466</v>
      </c>
      <c r="M4181">
        <f t="shared" si="195"/>
        <v>0.50028935185185186</v>
      </c>
      <c r="N4181" t="str">
        <f t="shared" si="196"/>
        <v>9 AM-12 PM</v>
      </c>
      <c r="O4181">
        <v>1010.9</v>
      </c>
      <c r="P4181">
        <v>29</v>
      </c>
      <c r="Q4181">
        <v>28.13</v>
      </c>
      <c r="R4181">
        <v>0.87</v>
      </c>
      <c r="S4181">
        <v>982.77</v>
      </c>
      <c r="T4181" t="s">
        <v>34</v>
      </c>
      <c r="U4181" t="s">
        <v>23</v>
      </c>
      <c r="V4181" t="s">
        <v>24</v>
      </c>
      <c r="W4181" t="s">
        <v>11789</v>
      </c>
      <c r="X4181" t="s">
        <v>26</v>
      </c>
      <c r="Y4181" t="s">
        <v>36</v>
      </c>
      <c r="Z4181" t="s">
        <v>28</v>
      </c>
      <c r="AA4181" t="s">
        <v>29</v>
      </c>
      <c r="AB4181" t="s">
        <v>30</v>
      </c>
    </row>
    <row r="4182" spans="1:28" x14ac:dyDescent="0.3">
      <c r="A4182" t="s">
        <v>11790</v>
      </c>
      <c r="B4182" t="s">
        <v>3419</v>
      </c>
      <c r="C4182" t="s">
        <v>11791</v>
      </c>
      <c r="D4182" t="s">
        <v>21</v>
      </c>
      <c r="E4182">
        <v>16</v>
      </c>
      <c r="F4182" t="s">
        <v>17465</v>
      </c>
      <c r="G4182">
        <v>2024</v>
      </c>
      <c r="H4182">
        <f t="shared" si="197"/>
        <v>45489</v>
      </c>
      <c r="I4182">
        <v>11</v>
      </c>
      <c r="J4182">
        <v>59</v>
      </c>
      <c r="K4182">
        <v>12</v>
      </c>
      <c r="L4182" t="s">
        <v>17467</v>
      </c>
      <c r="M4182">
        <f t="shared" si="195"/>
        <v>0.49944444444444441</v>
      </c>
      <c r="N4182" t="str">
        <f t="shared" si="196"/>
        <v>9 AM-12 PM</v>
      </c>
      <c r="O4182">
        <v>41.58</v>
      </c>
      <c r="P4182">
        <v>10</v>
      </c>
      <c r="Q4182">
        <v>9.7899999999999991</v>
      </c>
      <c r="R4182">
        <v>0.21</v>
      </c>
      <c r="S4182">
        <v>31.79</v>
      </c>
      <c r="T4182" t="s">
        <v>34</v>
      </c>
      <c r="U4182" t="s">
        <v>23</v>
      </c>
      <c r="V4182" t="s">
        <v>24</v>
      </c>
      <c r="W4182" t="s">
        <v>11792</v>
      </c>
      <c r="X4182" t="s">
        <v>26</v>
      </c>
      <c r="Y4182" t="s">
        <v>27</v>
      </c>
      <c r="Z4182" t="s">
        <v>28</v>
      </c>
      <c r="AA4182" t="s">
        <v>37</v>
      </c>
      <c r="AB4182" t="s">
        <v>30</v>
      </c>
    </row>
    <row r="4183" spans="1:28" x14ac:dyDescent="0.3">
      <c r="A4183" t="s">
        <v>11793</v>
      </c>
      <c r="B4183" t="s">
        <v>4226</v>
      </c>
      <c r="C4183" t="s">
        <v>11794</v>
      </c>
      <c r="D4183" t="s">
        <v>50</v>
      </c>
      <c r="E4183">
        <v>16</v>
      </c>
      <c r="F4183" t="s">
        <v>17465</v>
      </c>
      <c r="G4183">
        <v>2024</v>
      </c>
      <c r="H4183">
        <f t="shared" si="197"/>
        <v>45489</v>
      </c>
      <c r="I4183">
        <v>11</v>
      </c>
      <c r="J4183">
        <v>39</v>
      </c>
      <c r="K4183">
        <v>5</v>
      </c>
      <c r="L4183" t="s">
        <v>17467</v>
      </c>
      <c r="M4183">
        <f t="shared" si="195"/>
        <v>0.48547453703703702</v>
      </c>
      <c r="N4183" t="str">
        <f t="shared" si="196"/>
        <v>9 AM-12 PM</v>
      </c>
      <c r="O4183">
        <v>240.94</v>
      </c>
      <c r="P4183">
        <v>239</v>
      </c>
      <c r="Q4183">
        <v>231.35</v>
      </c>
      <c r="R4183">
        <v>7.65</v>
      </c>
      <c r="S4183">
        <v>9.59</v>
      </c>
      <c r="T4183" t="s">
        <v>34</v>
      </c>
      <c r="U4183" t="s">
        <v>23</v>
      </c>
      <c r="V4183" t="s">
        <v>1212</v>
      </c>
      <c r="W4183" t="s">
        <v>11795</v>
      </c>
      <c r="X4183" t="s">
        <v>26</v>
      </c>
      <c r="Y4183" t="s">
        <v>36</v>
      </c>
      <c r="Z4183" t="s">
        <v>28</v>
      </c>
      <c r="AA4183" t="s">
        <v>29</v>
      </c>
      <c r="AB4183" t="s">
        <v>30</v>
      </c>
    </row>
    <row r="4184" spans="1:28" x14ac:dyDescent="0.3">
      <c r="A4184" t="s">
        <v>11796</v>
      </c>
      <c r="B4184" t="s">
        <v>180</v>
      </c>
      <c r="C4184" t="s">
        <v>11797</v>
      </c>
      <c r="D4184" t="s">
        <v>50</v>
      </c>
      <c r="E4184">
        <v>16</v>
      </c>
      <c r="F4184" t="s">
        <v>17465</v>
      </c>
      <c r="G4184">
        <v>2024</v>
      </c>
      <c r="H4184">
        <f t="shared" si="197"/>
        <v>45489</v>
      </c>
      <c r="I4184">
        <v>11</v>
      </c>
      <c r="J4184">
        <v>28</v>
      </c>
      <c r="K4184">
        <v>25</v>
      </c>
      <c r="L4184" t="s">
        <v>17467</v>
      </c>
      <c r="M4184">
        <f t="shared" si="195"/>
        <v>0.47806712962962966</v>
      </c>
      <c r="N4184" t="str">
        <f t="shared" si="196"/>
        <v>9 AM-12 PM</v>
      </c>
      <c r="O4184">
        <v>503.68</v>
      </c>
      <c r="P4184">
        <v>199</v>
      </c>
      <c r="Q4184">
        <v>191.04</v>
      </c>
      <c r="R4184">
        <v>7.96</v>
      </c>
      <c r="S4184">
        <v>312.64</v>
      </c>
      <c r="T4184" t="s">
        <v>34</v>
      </c>
      <c r="U4184" t="s">
        <v>23</v>
      </c>
      <c r="V4184" t="s">
        <v>24</v>
      </c>
      <c r="W4184" t="s">
        <v>11798</v>
      </c>
      <c r="X4184" t="s">
        <v>26</v>
      </c>
      <c r="Y4184" t="s">
        <v>36</v>
      </c>
      <c r="Z4184" t="s">
        <v>28</v>
      </c>
      <c r="AA4184" t="s">
        <v>29</v>
      </c>
      <c r="AB4184" t="s">
        <v>30</v>
      </c>
    </row>
    <row r="4185" spans="1:28" x14ac:dyDescent="0.3">
      <c r="A4185" t="s">
        <v>11799</v>
      </c>
      <c r="B4185" t="s">
        <v>1537</v>
      </c>
      <c r="C4185" t="s">
        <v>1538</v>
      </c>
      <c r="D4185" t="s">
        <v>164</v>
      </c>
      <c r="E4185">
        <v>16</v>
      </c>
      <c r="F4185" t="s">
        <v>17465</v>
      </c>
      <c r="G4185">
        <v>2024</v>
      </c>
      <c r="H4185">
        <f t="shared" si="197"/>
        <v>45489</v>
      </c>
      <c r="I4185">
        <v>11</v>
      </c>
      <c r="J4185">
        <v>17</v>
      </c>
      <c r="K4185">
        <v>5</v>
      </c>
      <c r="L4185" t="s">
        <v>17467</v>
      </c>
      <c r="M4185">
        <f t="shared" si="195"/>
        <v>0.47019675925925924</v>
      </c>
      <c r="N4185" t="str">
        <f t="shared" si="196"/>
        <v>9 AM-12 PM</v>
      </c>
      <c r="O4185">
        <v>758.12</v>
      </c>
      <c r="P4185">
        <v>75</v>
      </c>
      <c r="Q4185">
        <v>73.69</v>
      </c>
      <c r="R4185">
        <v>1.31</v>
      </c>
      <c r="S4185">
        <v>684.43</v>
      </c>
      <c r="T4185" t="s">
        <v>34</v>
      </c>
      <c r="U4185" t="s">
        <v>23</v>
      </c>
      <c r="V4185" t="s">
        <v>24</v>
      </c>
      <c r="W4185" t="s">
        <v>11800</v>
      </c>
      <c r="X4185" t="s">
        <v>26</v>
      </c>
      <c r="Y4185" t="s">
        <v>36</v>
      </c>
      <c r="Z4185" t="s">
        <v>28</v>
      </c>
      <c r="AA4185" t="s">
        <v>26</v>
      </c>
      <c r="AB4185" t="s">
        <v>30</v>
      </c>
    </row>
    <row r="4186" spans="1:28" x14ac:dyDescent="0.3">
      <c r="A4186" t="s">
        <v>11801</v>
      </c>
      <c r="B4186" t="s">
        <v>131</v>
      </c>
      <c r="C4186" t="s">
        <v>11802</v>
      </c>
      <c r="D4186" t="s">
        <v>74</v>
      </c>
      <c r="E4186">
        <v>16</v>
      </c>
      <c r="F4186" t="s">
        <v>17465</v>
      </c>
      <c r="G4186">
        <v>2024</v>
      </c>
      <c r="H4186">
        <f t="shared" si="197"/>
        <v>45489</v>
      </c>
      <c r="I4186">
        <v>11</v>
      </c>
      <c r="J4186">
        <v>14</v>
      </c>
      <c r="K4186">
        <v>11</v>
      </c>
      <c r="L4186" t="s">
        <v>17467</v>
      </c>
      <c r="M4186">
        <f t="shared" si="195"/>
        <v>0.46818287037037037</v>
      </c>
      <c r="N4186" t="str">
        <f t="shared" si="196"/>
        <v>9 AM-12 PM</v>
      </c>
      <c r="O4186">
        <v>1108.4000000000001</v>
      </c>
      <c r="P4186">
        <v>199</v>
      </c>
      <c r="Q4186">
        <v>193.03</v>
      </c>
      <c r="R4186">
        <v>5.97</v>
      </c>
      <c r="S4186">
        <v>915.37</v>
      </c>
      <c r="T4186" t="s">
        <v>34</v>
      </c>
      <c r="U4186" t="s">
        <v>23</v>
      </c>
      <c r="V4186" t="s">
        <v>24</v>
      </c>
      <c r="W4186" t="s">
        <v>11803</v>
      </c>
      <c r="X4186" t="s">
        <v>26</v>
      </c>
      <c r="Y4186" t="s">
        <v>36</v>
      </c>
      <c r="Z4186" t="s">
        <v>28</v>
      </c>
      <c r="AA4186" t="s">
        <v>29</v>
      </c>
      <c r="AB4186" t="s">
        <v>30</v>
      </c>
    </row>
    <row r="4187" spans="1:28" x14ac:dyDescent="0.3">
      <c r="A4187" t="s">
        <v>11804</v>
      </c>
      <c r="B4187" t="s">
        <v>94</v>
      </c>
      <c r="C4187" t="s">
        <v>11805</v>
      </c>
      <c r="D4187" t="s">
        <v>74</v>
      </c>
      <c r="E4187">
        <v>16</v>
      </c>
      <c r="F4187" t="s">
        <v>17465</v>
      </c>
      <c r="G4187">
        <v>2024</v>
      </c>
      <c r="H4187">
        <f t="shared" si="197"/>
        <v>45489</v>
      </c>
      <c r="I4187">
        <v>11</v>
      </c>
      <c r="J4187">
        <v>13</v>
      </c>
      <c r="K4187">
        <v>6</v>
      </c>
      <c r="L4187" t="s">
        <v>17467</v>
      </c>
      <c r="M4187">
        <f t="shared" si="195"/>
        <v>0.46743055555555557</v>
      </c>
      <c r="N4187" t="str">
        <f t="shared" si="196"/>
        <v>9 AM-12 PM</v>
      </c>
      <c r="O4187">
        <v>347.61</v>
      </c>
      <c r="P4187">
        <v>199</v>
      </c>
      <c r="Q4187">
        <v>193.03</v>
      </c>
      <c r="R4187">
        <v>5.97</v>
      </c>
      <c r="S4187">
        <v>154.58000000000001</v>
      </c>
      <c r="T4187" t="s">
        <v>34</v>
      </c>
      <c r="U4187" t="s">
        <v>23</v>
      </c>
      <c r="V4187" t="s">
        <v>24</v>
      </c>
      <c r="W4187" t="s">
        <v>11806</v>
      </c>
      <c r="X4187" t="s">
        <v>26</v>
      </c>
      <c r="Y4187" t="s">
        <v>36</v>
      </c>
      <c r="Z4187" t="s">
        <v>28</v>
      </c>
      <c r="AA4187" t="s">
        <v>26</v>
      </c>
      <c r="AB4187" t="s">
        <v>30</v>
      </c>
    </row>
    <row r="4188" spans="1:28" x14ac:dyDescent="0.3">
      <c r="A4188" t="s">
        <v>11807</v>
      </c>
      <c r="B4188" t="s">
        <v>127</v>
      </c>
      <c r="C4188" t="s">
        <v>11808</v>
      </c>
      <c r="D4188" t="s">
        <v>50</v>
      </c>
      <c r="E4188">
        <v>16</v>
      </c>
      <c r="F4188" t="s">
        <v>17465</v>
      </c>
      <c r="G4188">
        <v>2024</v>
      </c>
      <c r="H4188">
        <f t="shared" si="197"/>
        <v>45489</v>
      </c>
      <c r="I4188">
        <v>11</v>
      </c>
      <c r="J4188">
        <v>2</v>
      </c>
      <c r="K4188">
        <v>2</v>
      </c>
      <c r="L4188" t="s">
        <v>17467</v>
      </c>
      <c r="M4188">
        <f t="shared" si="195"/>
        <v>0.45974537037037039</v>
      </c>
      <c r="N4188" t="str">
        <f t="shared" si="196"/>
        <v>9 AM-12 PM</v>
      </c>
      <c r="O4188">
        <v>552.86</v>
      </c>
      <c r="P4188">
        <v>199</v>
      </c>
      <c r="Q4188">
        <v>192.63</v>
      </c>
      <c r="R4188">
        <v>6.37</v>
      </c>
      <c r="S4188">
        <v>360.23</v>
      </c>
      <c r="T4188" t="s">
        <v>34</v>
      </c>
      <c r="U4188" t="s">
        <v>23</v>
      </c>
      <c r="V4188" t="s">
        <v>24</v>
      </c>
      <c r="W4188" t="s">
        <v>11809</v>
      </c>
      <c r="X4188" t="s">
        <v>26</v>
      </c>
      <c r="Y4188" t="s">
        <v>27</v>
      </c>
      <c r="Z4188" t="s">
        <v>28</v>
      </c>
      <c r="AA4188" t="s">
        <v>37</v>
      </c>
      <c r="AB4188" t="s">
        <v>30</v>
      </c>
    </row>
    <row r="4189" spans="1:28" x14ac:dyDescent="0.3">
      <c r="A4189" t="s">
        <v>11810</v>
      </c>
      <c r="B4189" t="s">
        <v>53</v>
      </c>
      <c r="C4189" t="s">
        <v>11811</v>
      </c>
      <c r="D4189" t="s">
        <v>50</v>
      </c>
      <c r="E4189">
        <v>16</v>
      </c>
      <c r="F4189" t="s">
        <v>17465</v>
      </c>
      <c r="G4189">
        <v>2024</v>
      </c>
      <c r="H4189">
        <f t="shared" si="197"/>
        <v>45489</v>
      </c>
      <c r="I4189">
        <v>10</v>
      </c>
      <c r="J4189">
        <v>59</v>
      </c>
      <c r="K4189">
        <v>19</v>
      </c>
      <c r="L4189" t="s">
        <v>17467</v>
      </c>
      <c r="M4189">
        <f t="shared" si="195"/>
        <v>0.45785879629629633</v>
      </c>
      <c r="N4189" t="str">
        <f t="shared" si="196"/>
        <v>9 AM-12 PM</v>
      </c>
      <c r="O4189">
        <v>287.35000000000002</v>
      </c>
      <c r="P4189">
        <v>199</v>
      </c>
      <c r="Q4189">
        <v>191.04</v>
      </c>
      <c r="R4189">
        <v>7.96</v>
      </c>
      <c r="S4189">
        <v>96.31</v>
      </c>
      <c r="T4189" t="s">
        <v>34</v>
      </c>
      <c r="U4189" t="s">
        <v>23</v>
      </c>
      <c r="V4189" t="s">
        <v>24</v>
      </c>
      <c r="W4189" t="s">
        <v>11812</v>
      </c>
      <c r="X4189" t="s">
        <v>26</v>
      </c>
      <c r="Y4189" t="s">
        <v>36</v>
      </c>
      <c r="Z4189" t="s">
        <v>28</v>
      </c>
      <c r="AA4189" t="s">
        <v>29</v>
      </c>
      <c r="AB4189" t="s">
        <v>30</v>
      </c>
    </row>
    <row r="4190" spans="1:28" x14ac:dyDescent="0.3">
      <c r="A4190" t="s">
        <v>11813</v>
      </c>
      <c r="B4190" t="s">
        <v>64</v>
      </c>
      <c r="C4190" t="s">
        <v>11814</v>
      </c>
      <c r="D4190" t="s">
        <v>50</v>
      </c>
      <c r="E4190">
        <v>16</v>
      </c>
      <c r="F4190" t="s">
        <v>17465</v>
      </c>
      <c r="G4190">
        <v>2024</v>
      </c>
      <c r="H4190">
        <f t="shared" si="197"/>
        <v>45489</v>
      </c>
      <c r="I4190">
        <v>10</v>
      </c>
      <c r="J4190">
        <v>42</v>
      </c>
      <c r="K4190">
        <v>3</v>
      </c>
      <c r="L4190" t="s">
        <v>17467</v>
      </c>
      <c r="M4190">
        <f t="shared" si="195"/>
        <v>0.44586805555555559</v>
      </c>
      <c r="N4190" t="str">
        <f t="shared" si="196"/>
        <v>9 AM-12 PM</v>
      </c>
      <c r="O4190">
        <v>941.87</v>
      </c>
      <c r="P4190">
        <v>199</v>
      </c>
      <c r="Q4190">
        <v>191.04</v>
      </c>
      <c r="R4190">
        <v>7.96</v>
      </c>
      <c r="S4190">
        <v>750.83</v>
      </c>
      <c r="T4190" t="s">
        <v>34</v>
      </c>
      <c r="U4190" t="s">
        <v>23</v>
      </c>
      <c r="V4190" t="s">
        <v>24</v>
      </c>
      <c r="W4190" t="s">
        <v>11815</v>
      </c>
      <c r="X4190" t="s">
        <v>26</v>
      </c>
      <c r="Y4190" t="s">
        <v>27</v>
      </c>
      <c r="Z4190" t="s">
        <v>28</v>
      </c>
      <c r="AA4190" t="s">
        <v>29</v>
      </c>
      <c r="AB4190" t="s">
        <v>30</v>
      </c>
    </row>
    <row r="4191" spans="1:28" x14ac:dyDescent="0.3">
      <c r="A4191" t="s">
        <v>11816</v>
      </c>
      <c r="B4191" t="s">
        <v>48</v>
      </c>
      <c r="C4191" t="s">
        <v>4053</v>
      </c>
      <c r="D4191" t="s">
        <v>74</v>
      </c>
      <c r="E4191">
        <v>16</v>
      </c>
      <c r="F4191" t="s">
        <v>17465</v>
      </c>
      <c r="G4191">
        <v>2024</v>
      </c>
      <c r="H4191">
        <f t="shared" si="197"/>
        <v>45489</v>
      </c>
      <c r="I4191">
        <v>10</v>
      </c>
      <c r="J4191">
        <v>41</v>
      </c>
      <c r="K4191">
        <v>17</v>
      </c>
      <c r="L4191" t="s">
        <v>17467</v>
      </c>
      <c r="M4191">
        <f t="shared" si="195"/>
        <v>0.44533564814814813</v>
      </c>
      <c r="N4191" t="str">
        <f t="shared" si="196"/>
        <v>9 AM-12 PM</v>
      </c>
      <c r="O4191">
        <v>1348.58</v>
      </c>
      <c r="P4191">
        <v>22</v>
      </c>
      <c r="Q4191">
        <v>21.34</v>
      </c>
      <c r="R4191">
        <v>0.66</v>
      </c>
      <c r="S4191">
        <v>1327.24</v>
      </c>
      <c r="T4191" t="s">
        <v>34</v>
      </c>
      <c r="U4191" t="s">
        <v>23</v>
      </c>
      <c r="V4191" t="s">
        <v>24</v>
      </c>
      <c r="W4191" t="s">
        <v>11817</v>
      </c>
      <c r="X4191" t="s">
        <v>26</v>
      </c>
      <c r="Y4191" t="s">
        <v>36</v>
      </c>
      <c r="Z4191" t="s">
        <v>28</v>
      </c>
      <c r="AA4191" t="s">
        <v>29</v>
      </c>
      <c r="AB4191" t="s">
        <v>30</v>
      </c>
    </row>
    <row r="4192" spans="1:28" x14ac:dyDescent="0.3">
      <c r="A4192" t="s">
        <v>11818</v>
      </c>
      <c r="B4192" t="s">
        <v>3586</v>
      </c>
      <c r="C4192" t="s">
        <v>11819</v>
      </c>
      <c r="D4192" t="s">
        <v>215</v>
      </c>
      <c r="E4192">
        <v>16</v>
      </c>
      <c r="F4192" t="s">
        <v>17465</v>
      </c>
      <c r="G4192">
        <v>2024</v>
      </c>
      <c r="H4192">
        <f t="shared" si="197"/>
        <v>45489</v>
      </c>
      <c r="I4192">
        <v>10</v>
      </c>
      <c r="J4192">
        <v>29</v>
      </c>
      <c r="K4192">
        <v>45</v>
      </c>
      <c r="L4192" t="s">
        <v>17467</v>
      </c>
      <c r="M4192">
        <f t="shared" si="195"/>
        <v>0.43732638888888892</v>
      </c>
      <c r="N4192" t="str">
        <f t="shared" si="196"/>
        <v>9 AM-12 PM</v>
      </c>
      <c r="O4192">
        <v>224.97</v>
      </c>
      <c r="P4192">
        <v>210</v>
      </c>
      <c r="Q4192">
        <v>201.6</v>
      </c>
      <c r="R4192">
        <v>8.4</v>
      </c>
      <c r="S4192">
        <v>23.37</v>
      </c>
      <c r="T4192" t="s">
        <v>34</v>
      </c>
      <c r="U4192" t="s">
        <v>23</v>
      </c>
      <c r="V4192" t="s">
        <v>24</v>
      </c>
      <c r="W4192" t="s">
        <v>11820</v>
      </c>
      <c r="X4192" t="s">
        <v>26</v>
      </c>
      <c r="Y4192" t="s">
        <v>36</v>
      </c>
      <c r="Z4192" t="s">
        <v>28</v>
      </c>
      <c r="AA4192" t="s">
        <v>26</v>
      </c>
      <c r="AB4192" t="s">
        <v>30</v>
      </c>
    </row>
    <row r="4193" spans="1:28" x14ac:dyDescent="0.3">
      <c r="A4193" t="s">
        <v>11821</v>
      </c>
      <c r="B4193" t="s">
        <v>94</v>
      </c>
      <c r="C4193" t="s">
        <v>11822</v>
      </c>
      <c r="D4193" t="s">
        <v>21</v>
      </c>
      <c r="E4193">
        <v>16</v>
      </c>
      <c r="F4193" t="s">
        <v>17465</v>
      </c>
      <c r="G4193">
        <v>2024</v>
      </c>
      <c r="H4193">
        <f t="shared" si="197"/>
        <v>45489</v>
      </c>
      <c r="I4193">
        <v>10</v>
      </c>
      <c r="J4193">
        <v>28</v>
      </c>
      <c r="K4193">
        <v>10</v>
      </c>
      <c r="L4193" t="s">
        <v>17467</v>
      </c>
      <c r="M4193">
        <f t="shared" si="195"/>
        <v>0.43622685185185189</v>
      </c>
      <c r="N4193" t="str">
        <f t="shared" si="196"/>
        <v>9 AM-12 PM</v>
      </c>
      <c r="O4193">
        <v>637.64</v>
      </c>
      <c r="P4193">
        <v>299</v>
      </c>
      <c r="Q4193">
        <v>290.02999999999997</v>
      </c>
      <c r="R4193">
        <v>8.9700000000000006</v>
      </c>
      <c r="S4193">
        <v>347.61</v>
      </c>
      <c r="T4193" t="s">
        <v>34</v>
      </c>
      <c r="U4193" t="s">
        <v>23</v>
      </c>
      <c r="V4193" t="s">
        <v>24</v>
      </c>
      <c r="W4193" t="s">
        <v>11823</v>
      </c>
      <c r="X4193" t="s">
        <v>26</v>
      </c>
      <c r="Y4193" t="s">
        <v>36</v>
      </c>
      <c r="Z4193" t="s">
        <v>28</v>
      </c>
      <c r="AA4193" t="s">
        <v>29</v>
      </c>
      <c r="AB4193" t="s">
        <v>30</v>
      </c>
    </row>
    <row r="4194" spans="1:28" x14ac:dyDescent="0.3">
      <c r="A4194" t="s">
        <v>11824</v>
      </c>
      <c r="B4194" t="s">
        <v>102</v>
      </c>
      <c r="C4194" t="s">
        <v>11825</v>
      </c>
      <c r="D4194" t="s">
        <v>50</v>
      </c>
      <c r="E4194">
        <v>16</v>
      </c>
      <c r="F4194" t="s">
        <v>17465</v>
      </c>
      <c r="G4194">
        <v>2024</v>
      </c>
      <c r="H4194">
        <f t="shared" si="197"/>
        <v>45489</v>
      </c>
      <c r="I4194">
        <v>10</v>
      </c>
      <c r="J4194">
        <v>25</v>
      </c>
      <c r="K4194">
        <v>17</v>
      </c>
      <c r="L4194" t="s">
        <v>17467</v>
      </c>
      <c r="M4194">
        <f t="shared" si="195"/>
        <v>0.43422453703703701</v>
      </c>
      <c r="N4194" t="str">
        <f t="shared" si="196"/>
        <v>9 AM-12 PM</v>
      </c>
      <c r="O4194">
        <v>4762.92</v>
      </c>
      <c r="P4194">
        <v>249</v>
      </c>
      <c r="Q4194">
        <v>241.03</v>
      </c>
      <c r="R4194">
        <v>7.97</v>
      </c>
      <c r="S4194">
        <v>4521.8900000000003</v>
      </c>
      <c r="T4194" t="s">
        <v>34</v>
      </c>
      <c r="U4194" t="s">
        <v>23</v>
      </c>
      <c r="V4194" t="s">
        <v>24</v>
      </c>
      <c r="W4194" t="s">
        <v>11826</v>
      </c>
      <c r="X4194" t="s">
        <v>26</v>
      </c>
      <c r="Y4194" t="s">
        <v>27</v>
      </c>
      <c r="Z4194" t="s">
        <v>28</v>
      </c>
      <c r="AA4194" t="s">
        <v>29</v>
      </c>
      <c r="AB4194" t="s">
        <v>30</v>
      </c>
    </row>
    <row r="4195" spans="1:28" x14ac:dyDescent="0.3">
      <c r="A4195" t="s">
        <v>11827</v>
      </c>
      <c r="B4195" t="s">
        <v>53</v>
      </c>
      <c r="C4195" t="s">
        <v>11825</v>
      </c>
      <c r="D4195" t="s">
        <v>50</v>
      </c>
      <c r="E4195">
        <v>16</v>
      </c>
      <c r="F4195" t="s">
        <v>17465</v>
      </c>
      <c r="G4195">
        <v>2024</v>
      </c>
      <c r="H4195">
        <f t="shared" si="197"/>
        <v>45489</v>
      </c>
      <c r="I4195">
        <v>10</v>
      </c>
      <c r="J4195">
        <v>23</v>
      </c>
      <c r="K4195">
        <v>13</v>
      </c>
      <c r="L4195" t="s">
        <v>17467</v>
      </c>
      <c r="M4195">
        <f t="shared" si="195"/>
        <v>0.4327893518518518</v>
      </c>
      <c r="N4195" t="str">
        <f t="shared" si="196"/>
        <v>9 AM-12 PM</v>
      </c>
      <c r="O4195">
        <v>526.39</v>
      </c>
      <c r="P4195">
        <v>249</v>
      </c>
      <c r="Q4195">
        <v>239.04</v>
      </c>
      <c r="R4195">
        <v>9.9600000000000009</v>
      </c>
      <c r="S4195">
        <v>287.35000000000002</v>
      </c>
      <c r="T4195" t="s">
        <v>22</v>
      </c>
      <c r="U4195" t="s">
        <v>23</v>
      </c>
      <c r="V4195" t="s">
        <v>24</v>
      </c>
      <c r="W4195" t="s">
        <v>11826</v>
      </c>
      <c r="X4195" t="s">
        <v>26</v>
      </c>
      <c r="Y4195" t="s">
        <v>36</v>
      </c>
      <c r="Z4195" t="s">
        <v>28</v>
      </c>
      <c r="AA4195" t="s">
        <v>29</v>
      </c>
      <c r="AB4195" t="s">
        <v>30</v>
      </c>
    </row>
    <row r="4196" spans="1:28" x14ac:dyDescent="0.3">
      <c r="A4196" t="s">
        <v>11828</v>
      </c>
      <c r="B4196" t="s">
        <v>98</v>
      </c>
      <c r="C4196" t="s">
        <v>10090</v>
      </c>
      <c r="D4196" t="s">
        <v>50</v>
      </c>
      <c r="E4196">
        <v>16</v>
      </c>
      <c r="F4196" t="s">
        <v>17465</v>
      </c>
      <c r="G4196">
        <v>2024</v>
      </c>
      <c r="H4196">
        <f t="shared" si="197"/>
        <v>45489</v>
      </c>
      <c r="I4196">
        <v>10</v>
      </c>
      <c r="J4196">
        <v>15</v>
      </c>
      <c r="K4196">
        <v>33</v>
      </c>
      <c r="L4196" t="s">
        <v>17467</v>
      </c>
      <c r="M4196">
        <f t="shared" si="195"/>
        <v>0.42746527777777782</v>
      </c>
      <c r="N4196" t="str">
        <f t="shared" si="196"/>
        <v>9 AM-12 PM</v>
      </c>
      <c r="O4196">
        <v>2379.54</v>
      </c>
      <c r="P4196">
        <v>33</v>
      </c>
      <c r="Q4196">
        <v>31.68</v>
      </c>
      <c r="R4196">
        <v>1.32</v>
      </c>
      <c r="S4196">
        <v>2347.86</v>
      </c>
      <c r="T4196" t="s">
        <v>34</v>
      </c>
      <c r="U4196" t="s">
        <v>23</v>
      </c>
      <c r="V4196" t="s">
        <v>24</v>
      </c>
      <c r="W4196" t="s">
        <v>11829</v>
      </c>
      <c r="X4196" t="s">
        <v>26</v>
      </c>
      <c r="Y4196" t="s">
        <v>36</v>
      </c>
      <c r="Z4196" t="s">
        <v>28</v>
      </c>
      <c r="AA4196" t="s">
        <v>29</v>
      </c>
      <c r="AB4196" t="s">
        <v>30</v>
      </c>
    </row>
    <row r="4197" spans="1:28" x14ac:dyDescent="0.3">
      <c r="A4197" t="s">
        <v>11830</v>
      </c>
      <c r="B4197" t="s">
        <v>98</v>
      </c>
      <c r="C4197" t="s">
        <v>11831</v>
      </c>
      <c r="D4197" t="s">
        <v>74</v>
      </c>
      <c r="E4197">
        <v>16</v>
      </c>
      <c r="F4197" t="s">
        <v>17465</v>
      </c>
      <c r="G4197">
        <v>2024</v>
      </c>
      <c r="H4197">
        <f t="shared" si="197"/>
        <v>45489</v>
      </c>
      <c r="I4197">
        <v>10</v>
      </c>
      <c r="J4197">
        <v>7</v>
      </c>
      <c r="K4197">
        <v>17</v>
      </c>
      <c r="L4197" t="s">
        <v>17467</v>
      </c>
      <c r="M4197">
        <f t="shared" si="195"/>
        <v>0.42172453703703705</v>
      </c>
      <c r="N4197" t="str">
        <f t="shared" si="196"/>
        <v>9 AM-12 PM</v>
      </c>
      <c r="O4197">
        <v>2718.07</v>
      </c>
      <c r="P4197">
        <v>349</v>
      </c>
      <c r="Q4197">
        <v>338.53</v>
      </c>
      <c r="R4197">
        <v>10.47</v>
      </c>
      <c r="S4197">
        <v>2379.54</v>
      </c>
      <c r="T4197" t="s">
        <v>34</v>
      </c>
      <c r="U4197" t="s">
        <v>23</v>
      </c>
      <c r="V4197" t="s">
        <v>24</v>
      </c>
      <c r="W4197" t="s">
        <v>11832</v>
      </c>
      <c r="X4197" t="s">
        <v>26</v>
      </c>
      <c r="Y4197" t="s">
        <v>36</v>
      </c>
      <c r="Z4197" t="s">
        <v>28</v>
      </c>
      <c r="AA4197" t="s">
        <v>29</v>
      </c>
      <c r="AB4197" t="s">
        <v>30</v>
      </c>
    </row>
    <row r="4198" spans="1:28" x14ac:dyDescent="0.3">
      <c r="A4198" t="s">
        <v>11833</v>
      </c>
      <c r="B4198" t="s">
        <v>98</v>
      </c>
      <c r="C4198" t="s">
        <v>11834</v>
      </c>
      <c r="D4198" t="s">
        <v>50</v>
      </c>
      <c r="E4198">
        <v>16</v>
      </c>
      <c r="F4198" t="s">
        <v>17465</v>
      </c>
      <c r="G4198">
        <v>2024</v>
      </c>
      <c r="H4198">
        <f t="shared" si="197"/>
        <v>45489</v>
      </c>
      <c r="I4198">
        <v>10</v>
      </c>
      <c r="J4198">
        <v>5</v>
      </c>
      <c r="K4198">
        <v>10</v>
      </c>
      <c r="L4198" t="s">
        <v>17467</v>
      </c>
      <c r="M4198">
        <f t="shared" si="195"/>
        <v>0.42025462962962962</v>
      </c>
      <c r="N4198" t="str">
        <f t="shared" si="196"/>
        <v>9 AM-12 PM</v>
      </c>
      <c r="O4198">
        <v>2909.11</v>
      </c>
      <c r="P4198">
        <v>199</v>
      </c>
      <c r="Q4198">
        <v>191.04</v>
      </c>
      <c r="R4198">
        <v>7.96</v>
      </c>
      <c r="S4198">
        <v>2718.07</v>
      </c>
      <c r="T4198" t="s">
        <v>34</v>
      </c>
      <c r="U4198" t="s">
        <v>23</v>
      </c>
      <c r="V4198" t="s">
        <v>24</v>
      </c>
      <c r="W4198" t="s">
        <v>11835</v>
      </c>
      <c r="X4198" t="s">
        <v>26</v>
      </c>
      <c r="Y4198" t="s">
        <v>36</v>
      </c>
      <c r="Z4198" t="s">
        <v>28</v>
      </c>
      <c r="AA4198" t="s">
        <v>29</v>
      </c>
      <c r="AB4198" t="s">
        <v>30</v>
      </c>
    </row>
    <row r="4199" spans="1:28" x14ac:dyDescent="0.3">
      <c r="A4199" t="s">
        <v>11836</v>
      </c>
      <c r="B4199" t="s">
        <v>57</v>
      </c>
      <c r="C4199" t="s">
        <v>2673</v>
      </c>
      <c r="D4199" t="s">
        <v>50</v>
      </c>
      <c r="E4199">
        <v>16</v>
      </c>
      <c r="F4199" t="s">
        <v>17465</v>
      </c>
      <c r="G4199">
        <v>2024</v>
      </c>
      <c r="H4199">
        <f t="shared" si="197"/>
        <v>45489</v>
      </c>
      <c r="I4199">
        <v>9</v>
      </c>
      <c r="J4199">
        <v>57</v>
      </c>
      <c r="K4199">
        <v>44</v>
      </c>
      <c r="L4199" t="s">
        <v>17467</v>
      </c>
      <c r="M4199">
        <f t="shared" si="195"/>
        <v>0.41509259259259257</v>
      </c>
      <c r="N4199" t="str">
        <f t="shared" si="196"/>
        <v>9 AM-12 PM</v>
      </c>
      <c r="O4199">
        <v>1529.58</v>
      </c>
      <c r="P4199">
        <v>299</v>
      </c>
      <c r="Q4199">
        <v>287.04000000000002</v>
      </c>
      <c r="R4199">
        <v>11.96</v>
      </c>
      <c r="S4199">
        <v>1242.54</v>
      </c>
      <c r="T4199" t="s">
        <v>22</v>
      </c>
      <c r="U4199" t="s">
        <v>23</v>
      </c>
      <c r="V4199" t="s">
        <v>24</v>
      </c>
      <c r="W4199" t="s">
        <v>11837</v>
      </c>
      <c r="X4199" t="s">
        <v>26</v>
      </c>
      <c r="Y4199" t="s">
        <v>36</v>
      </c>
      <c r="Z4199" t="s">
        <v>28</v>
      </c>
      <c r="AA4199" t="s">
        <v>26</v>
      </c>
      <c r="AB4199" t="s">
        <v>30</v>
      </c>
    </row>
    <row r="4200" spans="1:28" x14ac:dyDescent="0.3">
      <c r="A4200" t="s">
        <v>11838</v>
      </c>
      <c r="B4200" t="s">
        <v>48</v>
      </c>
      <c r="C4200" t="s">
        <v>11839</v>
      </c>
      <c r="D4200" t="s">
        <v>50</v>
      </c>
      <c r="E4200">
        <v>16</v>
      </c>
      <c r="F4200" t="s">
        <v>17465</v>
      </c>
      <c r="G4200">
        <v>2024</v>
      </c>
      <c r="H4200">
        <f t="shared" si="197"/>
        <v>45489</v>
      </c>
      <c r="I4200">
        <v>9</v>
      </c>
      <c r="J4200">
        <v>45</v>
      </c>
      <c r="K4200">
        <v>17</v>
      </c>
      <c r="L4200" t="s">
        <v>17467</v>
      </c>
      <c r="M4200">
        <f t="shared" si="195"/>
        <v>0.40644675925925927</v>
      </c>
      <c r="N4200" t="str">
        <f t="shared" si="196"/>
        <v>9 AM-12 PM</v>
      </c>
      <c r="O4200">
        <v>1539.62</v>
      </c>
      <c r="P4200">
        <v>199</v>
      </c>
      <c r="Q4200">
        <v>191.04</v>
      </c>
      <c r="R4200">
        <v>7.96</v>
      </c>
      <c r="S4200">
        <v>1348.58</v>
      </c>
      <c r="T4200" t="s">
        <v>34</v>
      </c>
      <c r="U4200" t="s">
        <v>23</v>
      </c>
      <c r="V4200" t="s">
        <v>24</v>
      </c>
      <c r="W4200" t="s">
        <v>11840</v>
      </c>
      <c r="X4200" t="s">
        <v>26</v>
      </c>
      <c r="Y4200" t="s">
        <v>36</v>
      </c>
      <c r="Z4200" t="s">
        <v>28</v>
      </c>
      <c r="AA4200" t="s">
        <v>1372</v>
      </c>
      <c r="AB4200" t="s">
        <v>30</v>
      </c>
    </row>
    <row r="4201" spans="1:28" x14ac:dyDescent="0.3">
      <c r="A4201" t="s">
        <v>11841</v>
      </c>
      <c r="B4201" t="s">
        <v>256</v>
      </c>
      <c r="C4201" t="s">
        <v>11842</v>
      </c>
      <c r="D4201" t="s">
        <v>50</v>
      </c>
      <c r="E4201">
        <v>16</v>
      </c>
      <c r="F4201" t="s">
        <v>17465</v>
      </c>
      <c r="G4201">
        <v>2024</v>
      </c>
      <c r="H4201">
        <f t="shared" si="197"/>
        <v>45489</v>
      </c>
      <c r="I4201">
        <v>9</v>
      </c>
      <c r="J4201">
        <v>41</v>
      </c>
      <c r="K4201">
        <v>17</v>
      </c>
      <c r="L4201" t="s">
        <v>17467</v>
      </c>
      <c r="M4201">
        <f t="shared" si="195"/>
        <v>0.4036689814814815</v>
      </c>
      <c r="N4201" t="str">
        <f t="shared" si="196"/>
        <v>9 AM-12 PM</v>
      </c>
      <c r="O4201">
        <v>771.62</v>
      </c>
      <c r="P4201">
        <v>249</v>
      </c>
      <c r="Q4201">
        <v>239.04</v>
      </c>
      <c r="R4201">
        <v>9.9600000000000009</v>
      </c>
      <c r="S4201">
        <v>532.58000000000004</v>
      </c>
      <c r="T4201" t="s">
        <v>34</v>
      </c>
      <c r="U4201" t="s">
        <v>23</v>
      </c>
      <c r="V4201" t="s">
        <v>24</v>
      </c>
      <c r="W4201" t="s">
        <v>11843</v>
      </c>
      <c r="X4201" t="s">
        <v>26</v>
      </c>
      <c r="Y4201" t="s">
        <v>36</v>
      </c>
      <c r="Z4201" t="s">
        <v>28</v>
      </c>
      <c r="AA4201" t="s">
        <v>29</v>
      </c>
      <c r="AB4201" t="s">
        <v>30</v>
      </c>
    </row>
    <row r="4202" spans="1:28" x14ac:dyDescent="0.3">
      <c r="A4202" t="s">
        <v>11844</v>
      </c>
      <c r="B4202" t="s">
        <v>256</v>
      </c>
      <c r="C4202" t="s">
        <v>11845</v>
      </c>
      <c r="D4202" t="s">
        <v>50</v>
      </c>
      <c r="E4202">
        <v>16</v>
      </c>
      <c r="F4202" t="s">
        <v>17465</v>
      </c>
      <c r="G4202">
        <v>2024</v>
      </c>
      <c r="H4202">
        <f t="shared" si="197"/>
        <v>45489</v>
      </c>
      <c r="I4202">
        <v>9</v>
      </c>
      <c r="J4202">
        <v>28</v>
      </c>
      <c r="K4202">
        <v>2</v>
      </c>
      <c r="L4202" t="s">
        <v>17467</v>
      </c>
      <c r="M4202">
        <f t="shared" si="195"/>
        <v>0.39446759259259262</v>
      </c>
      <c r="N4202" t="str">
        <f t="shared" si="196"/>
        <v>9 AM-12 PM</v>
      </c>
      <c r="O4202">
        <v>962.66</v>
      </c>
      <c r="P4202">
        <v>199</v>
      </c>
      <c r="Q4202">
        <v>191.04</v>
      </c>
      <c r="R4202">
        <v>7.96</v>
      </c>
      <c r="S4202">
        <v>771.62</v>
      </c>
      <c r="T4202" t="s">
        <v>34</v>
      </c>
      <c r="U4202" t="s">
        <v>23</v>
      </c>
      <c r="V4202" t="s">
        <v>24</v>
      </c>
      <c r="W4202" t="s">
        <v>11846</v>
      </c>
      <c r="X4202" t="s">
        <v>26</v>
      </c>
      <c r="Y4202" t="s">
        <v>36</v>
      </c>
      <c r="Z4202" t="s">
        <v>28</v>
      </c>
      <c r="AA4202" t="s">
        <v>29</v>
      </c>
      <c r="AB4202" t="s">
        <v>30</v>
      </c>
    </row>
    <row r="4203" spans="1:28" x14ac:dyDescent="0.3">
      <c r="A4203" t="s">
        <v>11847</v>
      </c>
      <c r="B4203" t="s">
        <v>98</v>
      </c>
      <c r="C4203" t="s">
        <v>11848</v>
      </c>
      <c r="D4203" t="s">
        <v>21</v>
      </c>
      <c r="E4203">
        <v>16</v>
      </c>
      <c r="F4203" t="s">
        <v>17465</v>
      </c>
      <c r="G4203">
        <v>2024</v>
      </c>
      <c r="H4203">
        <f t="shared" si="197"/>
        <v>45489</v>
      </c>
      <c r="I4203">
        <v>9</v>
      </c>
      <c r="J4203">
        <v>25</v>
      </c>
      <c r="K4203">
        <v>41</v>
      </c>
      <c r="L4203" t="s">
        <v>17467</v>
      </c>
      <c r="M4203">
        <f t="shared" si="195"/>
        <v>0.39283564814814814</v>
      </c>
      <c r="N4203" t="str">
        <f t="shared" si="196"/>
        <v>9 AM-12 PM</v>
      </c>
      <c r="O4203">
        <v>3111.84</v>
      </c>
      <c r="P4203">
        <v>209</v>
      </c>
      <c r="Q4203">
        <v>202.73</v>
      </c>
      <c r="R4203">
        <v>6.27</v>
      </c>
      <c r="S4203">
        <v>2909.11</v>
      </c>
      <c r="T4203" t="s">
        <v>34</v>
      </c>
      <c r="U4203" t="s">
        <v>23</v>
      </c>
      <c r="V4203" t="s">
        <v>24</v>
      </c>
      <c r="W4203" t="s">
        <v>11849</v>
      </c>
      <c r="X4203" t="s">
        <v>26</v>
      </c>
      <c r="Y4203" t="s">
        <v>36</v>
      </c>
      <c r="Z4203" t="s">
        <v>28</v>
      </c>
      <c r="AA4203" t="s">
        <v>29</v>
      </c>
      <c r="AB4203" t="s">
        <v>30</v>
      </c>
    </row>
    <row r="4204" spans="1:28" x14ac:dyDescent="0.3">
      <c r="A4204" t="s">
        <v>11850</v>
      </c>
      <c r="B4204" t="s">
        <v>48</v>
      </c>
      <c r="C4204" t="s">
        <v>11851</v>
      </c>
      <c r="D4204" t="s">
        <v>21</v>
      </c>
      <c r="E4204">
        <v>16</v>
      </c>
      <c r="F4204" t="s">
        <v>17465</v>
      </c>
      <c r="G4204">
        <v>2024</v>
      </c>
      <c r="H4204">
        <f t="shared" si="197"/>
        <v>45489</v>
      </c>
      <c r="I4204">
        <v>9</v>
      </c>
      <c r="J4204">
        <v>22</v>
      </c>
      <c r="K4204">
        <v>48</v>
      </c>
      <c r="L4204" t="s">
        <v>17467</v>
      </c>
      <c r="M4204">
        <f t="shared" si="195"/>
        <v>0.39083333333333337</v>
      </c>
      <c r="N4204" t="str">
        <f t="shared" si="196"/>
        <v>9 AM-12 PM</v>
      </c>
      <c r="O4204">
        <v>1781.15</v>
      </c>
      <c r="P4204">
        <v>249</v>
      </c>
      <c r="Q4204">
        <v>241.53</v>
      </c>
      <c r="R4204">
        <v>7.47</v>
      </c>
      <c r="S4204">
        <v>1539.62</v>
      </c>
      <c r="T4204" t="s">
        <v>34</v>
      </c>
      <c r="U4204" t="s">
        <v>23</v>
      </c>
      <c r="V4204" t="s">
        <v>24</v>
      </c>
      <c r="W4204" t="s">
        <v>11852</v>
      </c>
      <c r="X4204" t="s">
        <v>26</v>
      </c>
      <c r="Y4204" t="s">
        <v>36</v>
      </c>
      <c r="Z4204" t="s">
        <v>28</v>
      </c>
      <c r="AA4204" t="s">
        <v>29</v>
      </c>
      <c r="AB4204" t="s">
        <v>30</v>
      </c>
    </row>
    <row r="4205" spans="1:28" x14ac:dyDescent="0.3">
      <c r="A4205" t="s">
        <v>11853</v>
      </c>
      <c r="B4205" t="s">
        <v>57</v>
      </c>
      <c r="C4205" t="s">
        <v>11854</v>
      </c>
      <c r="D4205" t="s">
        <v>50</v>
      </c>
      <c r="E4205">
        <v>16</v>
      </c>
      <c r="F4205" t="s">
        <v>17465</v>
      </c>
      <c r="G4205">
        <v>2024</v>
      </c>
      <c r="H4205">
        <f t="shared" si="197"/>
        <v>45489</v>
      </c>
      <c r="I4205">
        <v>9</v>
      </c>
      <c r="J4205">
        <v>22</v>
      </c>
      <c r="K4205">
        <v>31</v>
      </c>
      <c r="L4205" t="s">
        <v>17467</v>
      </c>
      <c r="M4205">
        <f t="shared" si="195"/>
        <v>0.39063657407407404</v>
      </c>
      <c r="N4205" t="str">
        <f t="shared" si="196"/>
        <v>9 AM-12 PM</v>
      </c>
      <c r="O4205">
        <v>1864.62</v>
      </c>
      <c r="P4205">
        <v>349</v>
      </c>
      <c r="Q4205">
        <v>335.04</v>
      </c>
      <c r="R4205">
        <v>13.96</v>
      </c>
      <c r="S4205">
        <v>1529.58</v>
      </c>
      <c r="T4205" t="s">
        <v>34</v>
      </c>
      <c r="U4205" t="s">
        <v>23</v>
      </c>
      <c r="V4205" t="s">
        <v>24</v>
      </c>
      <c r="W4205" t="s">
        <v>11855</v>
      </c>
      <c r="X4205" t="s">
        <v>26</v>
      </c>
      <c r="Y4205" t="s">
        <v>36</v>
      </c>
      <c r="Z4205" t="s">
        <v>28</v>
      </c>
      <c r="AA4205" t="s">
        <v>2622</v>
      </c>
      <c r="AB4205" t="s">
        <v>30</v>
      </c>
    </row>
    <row r="4206" spans="1:28" x14ac:dyDescent="0.3">
      <c r="A4206" t="s">
        <v>11856</v>
      </c>
      <c r="B4206" t="s">
        <v>131</v>
      </c>
      <c r="C4206" t="s">
        <v>11857</v>
      </c>
      <c r="D4206" t="s">
        <v>74</v>
      </c>
      <c r="E4206">
        <v>16</v>
      </c>
      <c r="F4206" t="s">
        <v>17465</v>
      </c>
      <c r="G4206">
        <v>2024</v>
      </c>
      <c r="H4206">
        <f t="shared" si="197"/>
        <v>45489</v>
      </c>
      <c r="I4206">
        <v>9</v>
      </c>
      <c r="J4206">
        <v>14</v>
      </c>
      <c r="K4206">
        <v>18</v>
      </c>
      <c r="L4206" t="s">
        <v>17467</v>
      </c>
      <c r="M4206">
        <f t="shared" si="195"/>
        <v>0.38493055555555555</v>
      </c>
      <c r="N4206" t="str">
        <f t="shared" si="196"/>
        <v>9 AM-12 PM</v>
      </c>
      <c r="O4206">
        <v>1398.43</v>
      </c>
      <c r="P4206">
        <v>299</v>
      </c>
      <c r="Q4206">
        <v>290.02999999999997</v>
      </c>
      <c r="R4206">
        <v>8.9700000000000006</v>
      </c>
      <c r="S4206">
        <v>1108.4000000000001</v>
      </c>
      <c r="T4206" t="s">
        <v>34</v>
      </c>
      <c r="U4206" t="s">
        <v>23</v>
      </c>
      <c r="V4206" t="s">
        <v>24</v>
      </c>
      <c r="W4206" t="s">
        <v>11858</v>
      </c>
      <c r="X4206" t="s">
        <v>26</v>
      </c>
      <c r="Y4206" t="s">
        <v>36</v>
      </c>
      <c r="Z4206" t="s">
        <v>28</v>
      </c>
      <c r="AA4206" t="s">
        <v>29</v>
      </c>
      <c r="AB4206" t="s">
        <v>30</v>
      </c>
    </row>
    <row r="4207" spans="1:28" x14ac:dyDescent="0.3">
      <c r="A4207" t="s">
        <v>11859</v>
      </c>
      <c r="B4207" t="s">
        <v>3805</v>
      </c>
      <c r="C4207" t="s">
        <v>11860</v>
      </c>
      <c r="D4207" t="s">
        <v>74</v>
      </c>
      <c r="E4207">
        <v>16</v>
      </c>
      <c r="F4207" t="s">
        <v>17465</v>
      </c>
      <c r="G4207">
        <v>2024</v>
      </c>
      <c r="H4207">
        <f t="shared" si="197"/>
        <v>45489</v>
      </c>
      <c r="I4207">
        <v>9</v>
      </c>
      <c r="J4207">
        <v>9</v>
      </c>
      <c r="K4207">
        <v>13</v>
      </c>
      <c r="L4207" t="s">
        <v>17467</v>
      </c>
      <c r="M4207">
        <f t="shared" si="195"/>
        <v>0.38140046296296298</v>
      </c>
      <c r="N4207" t="str">
        <f t="shared" si="196"/>
        <v>9 AM-12 PM</v>
      </c>
      <c r="O4207">
        <v>215.57</v>
      </c>
      <c r="P4207">
        <v>199</v>
      </c>
      <c r="Q4207">
        <v>193.03</v>
      </c>
      <c r="R4207">
        <v>5.97</v>
      </c>
      <c r="S4207">
        <v>22.54</v>
      </c>
      <c r="T4207" t="s">
        <v>34</v>
      </c>
      <c r="U4207" t="s">
        <v>23</v>
      </c>
      <c r="V4207" t="s">
        <v>24</v>
      </c>
      <c r="W4207" t="s">
        <v>11861</v>
      </c>
      <c r="X4207" t="s">
        <v>26</v>
      </c>
      <c r="Y4207" t="s">
        <v>27</v>
      </c>
      <c r="Z4207" t="s">
        <v>28</v>
      </c>
      <c r="AA4207" t="s">
        <v>29</v>
      </c>
      <c r="AB4207" t="s">
        <v>30</v>
      </c>
    </row>
    <row r="4208" spans="1:28" x14ac:dyDescent="0.3">
      <c r="A4208" t="s">
        <v>11862</v>
      </c>
      <c r="B4208" t="s">
        <v>98</v>
      </c>
      <c r="C4208" t="s">
        <v>11863</v>
      </c>
      <c r="D4208" t="s">
        <v>21</v>
      </c>
      <c r="E4208">
        <v>16</v>
      </c>
      <c r="F4208" t="s">
        <v>17465</v>
      </c>
      <c r="G4208">
        <v>2024</v>
      </c>
      <c r="H4208">
        <f t="shared" si="197"/>
        <v>45489</v>
      </c>
      <c r="I4208">
        <v>8</v>
      </c>
      <c r="J4208">
        <v>52</v>
      </c>
      <c r="K4208">
        <v>48</v>
      </c>
      <c r="L4208" t="s">
        <v>17467</v>
      </c>
      <c r="M4208">
        <f t="shared" si="195"/>
        <v>0.37000000000000005</v>
      </c>
      <c r="N4208" t="str">
        <f t="shared" si="196"/>
        <v>5-8 AM</v>
      </c>
      <c r="O4208">
        <v>3343.67</v>
      </c>
      <c r="P4208">
        <v>239</v>
      </c>
      <c r="Q4208">
        <v>231.83</v>
      </c>
      <c r="R4208">
        <v>7.17</v>
      </c>
      <c r="S4208">
        <v>3111.84</v>
      </c>
      <c r="T4208" t="s">
        <v>34</v>
      </c>
      <c r="U4208" t="s">
        <v>23</v>
      </c>
      <c r="V4208" t="s">
        <v>24</v>
      </c>
      <c r="W4208" t="s">
        <v>11864</v>
      </c>
      <c r="X4208" t="s">
        <v>26</v>
      </c>
      <c r="Y4208" t="s">
        <v>36</v>
      </c>
      <c r="Z4208" t="s">
        <v>28</v>
      </c>
      <c r="AA4208" t="s">
        <v>29</v>
      </c>
      <c r="AB4208" t="s">
        <v>30</v>
      </c>
    </row>
    <row r="4209" spans="1:28" x14ac:dyDescent="0.3">
      <c r="A4209" t="s">
        <v>11865</v>
      </c>
      <c r="B4209" t="s">
        <v>48</v>
      </c>
      <c r="C4209" t="s">
        <v>11866</v>
      </c>
      <c r="D4209" t="s">
        <v>21</v>
      </c>
      <c r="E4209">
        <v>16</v>
      </c>
      <c r="F4209" t="s">
        <v>17465</v>
      </c>
      <c r="G4209">
        <v>2024</v>
      </c>
      <c r="H4209">
        <f t="shared" si="197"/>
        <v>45489</v>
      </c>
      <c r="I4209">
        <v>8</v>
      </c>
      <c r="J4209">
        <v>49</v>
      </c>
      <c r="K4209">
        <v>52</v>
      </c>
      <c r="L4209" t="s">
        <v>17467</v>
      </c>
      <c r="M4209">
        <f t="shared" si="195"/>
        <v>0.36796296296296299</v>
      </c>
      <c r="N4209" t="str">
        <f t="shared" si="196"/>
        <v>5-8 AM</v>
      </c>
      <c r="O4209">
        <v>1869.42</v>
      </c>
      <c r="P4209">
        <v>91</v>
      </c>
      <c r="Q4209">
        <v>88.27</v>
      </c>
      <c r="R4209">
        <v>2.73</v>
      </c>
      <c r="S4209">
        <v>1781.15</v>
      </c>
      <c r="T4209" t="s">
        <v>34</v>
      </c>
      <c r="U4209" t="s">
        <v>23</v>
      </c>
      <c r="V4209" t="s">
        <v>24</v>
      </c>
      <c r="W4209" t="s">
        <v>11867</v>
      </c>
      <c r="X4209" t="s">
        <v>26</v>
      </c>
      <c r="Y4209" t="s">
        <v>36</v>
      </c>
      <c r="Z4209" t="s">
        <v>28</v>
      </c>
      <c r="AA4209" t="s">
        <v>29</v>
      </c>
      <c r="AB4209" t="s">
        <v>30</v>
      </c>
    </row>
    <row r="4210" spans="1:28" x14ac:dyDescent="0.3">
      <c r="A4210" t="s">
        <v>11868</v>
      </c>
      <c r="B4210" t="s">
        <v>131</v>
      </c>
      <c r="C4210" t="s">
        <v>11869</v>
      </c>
      <c r="D4210" t="s">
        <v>74</v>
      </c>
      <c r="E4210">
        <v>16</v>
      </c>
      <c r="F4210" t="s">
        <v>17465</v>
      </c>
      <c r="G4210">
        <v>2024</v>
      </c>
      <c r="H4210">
        <f t="shared" si="197"/>
        <v>45489</v>
      </c>
      <c r="I4210">
        <v>8</v>
      </c>
      <c r="J4210">
        <v>46</v>
      </c>
      <c r="K4210">
        <v>31</v>
      </c>
      <c r="L4210" t="s">
        <v>17467</v>
      </c>
      <c r="M4210">
        <f t="shared" si="195"/>
        <v>0.36563657407407407</v>
      </c>
      <c r="N4210" t="str">
        <f t="shared" si="196"/>
        <v>5-8 AM</v>
      </c>
      <c r="O4210">
        <v>1591.46</v>
      </c>
      <c r="P4210">
        <v>199</v>
      </c>
      <c r="Q4210">
        <v>193.03</v>
      </c>
      <c r="R4210">
        <v>5.97</v>
      </c>
      <c r="S4210">
        <v>1398.43</v>
      </c>
      <c r="T4210" t="s">
        <v>34</v>
      </c>
      <c r="U4210" t="s">
        <v>23</v>
      </c>
      <c r="V4210" t="s">
        <v>24</v>
      </c>
      <c r="W4210" t="s">
        <v>11870</v>
      </c>
      <c r="X4210" t="s">
        <v>26</v>
      </c>
      <c r="Y4210" t="s">
        <v>36</v>
      </c>
      <c r="Z4210" t="s">
        <v>28</v>
      </c>
      <c r="AA4210" t="s">
        <v>29</v>
      </c>
      <c r="AB4210" t="s">
        <v>30</v>
      </c>
    </row>
    <row r="4211" spans="1:28" x14ac:dyDescent="0.3">
      <c r="A4211" t="s">
        <v>11871</v>
      </c>
      <c r="B4211" t="s">
        <v>256</v>
      </c>
      <c r="C4211" t="s">
        <v>11872</v>
      </c>
      <c r="D4211" t="s">
        <v>50</v>
      </c>
      <c r="E4211">
        <v>16</v>
      </c>
      <c r="F4211" t="s">
        <v>17465</v>
      </c>
      <c r="G4211">
        <v>2024</v>
      </c>
      <c r="H4211">
        <f t="shared" si="197"/>
        <v>45489</v>
      </c>
      <c r="I4211">
        <v>8</v>
      </c>
      <c r="J4211">
        <v>40</v>
      </c>
      <c r="K4211">
        <v>9</v>
      </c>
      <c r="L4211" t="s">
        <v>17467</v>
      </c>
      <c r="M4211">
        <f t="shared" si="195"/>
        <v>0.36121527777777779</v>
      </c>
      <c r="N4211" t="str">
        <f t="shared" si="196"/>
        <v>5-8 AM</v>
      </c>
      <c r="O4211">
        <v>1153.7</v>
      </c>
      <c r="P4211">
        <v>199</v>
      </c>
      <c r="Q4211">
        <v>191.04</v>
      </c>
      <c r="R4211">
        <v>7.96</v>
      </c>
      <c r="S4211">
        <v>962.66</v>
      </c>
      <c r="T4211" t="s">
        <v>34</v>
      </c>
      <c r="U4211" t="s">
        <v>23</v>
      </c>
      <c r="V4211" t="s">
        <v>24</v>
      </c>
      <c r="W4211" t="s">
        <v>11873</v>
      </c>
      <c r="X4211" t="s">
        <v>26</v>
      </c>
      <c r="Y4211" t="s">
        <v>36</v>
      </c>
      <c r="Z4211" t="s">
        <v>28</v>
      </c>
      <c r="AA4211" t="s">
        <v>29</v>
      </c>
      <c r="AB4211" t="s">
        <v>30</v>
      </c>
    </row>
    <row r="4212" spans="1:28" x14ac:dyDescent="0.3">
      <c r="A4212" t="s">
        <v>11874</v>
      </c>
      <c r="B4212" t="s">
        <v>72</v>
      </c>
      <c r="C4212" t="s">
        <v>11875</v>
      </c>
      <c r="D4212" t="s">
        <v>74</v>
      </c>
      <c r="E4212">
        <v>16</v>
      </c>
      <c r="F4212" t="s">
        <v>17465</v>
      </c>
      <c r="G4212">
        <v>2024</v>
      </c>
      <c r="H4212">
        <f t="shared" si="197"/>
        <v>45489</v>
      </c>
      <c r="I4212">
        <v>8</v>
      </c>
      <c r="J4212">
        <v>18</v>
      </c>
      <c r="K4212">
        <v>53</v>
      </c>
      <c r="L4212" t="s">
        <v>17467</v>
      </c>
      <c r="M4212">
        <f t="shared" si="195"/>
        <v>0.34644675925925927</v>
      </c>
      <c r="N4212" t="str">
        <f t="shared" si="196"/>
        <v>5-8 AM</v>
      </c>
      <c r="O4212">
        <v>525.20000000000005</v>
      </c>
      <c r="P4212">
        <v>349</v>
      </c>
      <c r="Q4212">
        <v>338.53</v>
      </c>
      <c r="R4212">
        <v>10.47</v>
      </c>
      <c r="S4212">
        <v>186.67</v>
      </c>
      <c r="T4212" t="s">
        <v>34</v>
      </c>
      <c r="U4212" t="s">
        <v>23</v>
      </c>
      <c r="V4212" t="s">
        <v>24</v>
      </c>
      <c r="W4212" t="s">
        <v>11876</v>
      </c>
      <c r="X4212" t="s">
        <v>26</v>
      </c>
      <c r="Y4212" t="s">
        <v>36</v>
      </c>
      <c r="Z4212" t="s">
        <v>28</v>
      </c>
      <c r="AA4212" t="s">
        <v>29</v>
      </c>
      <c r="AB4212" t="s">
        <v>30</v>
      </c>
    </row>
    <row r="4213" spans="1:28" x14ac:dyDescent="0.3">
      <c r="A4213" t="s">
        <v>11877</v>
      </c>
      <c r="B4213" t="s">
        <v>98</v>
      </c>
      <c r="C4213" t="s">
        <v>11878</v>
      </c>
      <c r="D4213" t="s">
        <v>50</v>
      </c>
      <c r="E4213">
        <v>16</v>
      </c>
      <c r="F4213" t="s">
        <v>17465</v>
      </c>
      <c r="G4213">
        <v>2024</v>
      </c>
      <c r="H4213">
        <f t="shared" si="197"/>
        <v>45489</v>
      </c>
      <c r="I4213">
        <v>8</v>
      </c>
      <c r="J4213">
        <v>1</v>
      </c>
      <c r="K4213">
        <v>43</v>
      </c>
      <c r="L4213" t="s">
        <v>17467</v>
      </c>
      <c r="M4213">
        <f t="shared" si="195"/>
        <v>0.33452546296296298</v>
      </c>
      <c r="N4213" t="str">
        <f t="shared" si="196"/>
        <v>5-8 AM</v>
      </c>
      <c r="O4213">
        <v>3582.71</v>
      </c>
      <c r="P4213">
        <v>249</v>
      </c>
      <c r="Q4213">
        <v>239.04</v>
      </c>
      <c r="R4213">
        <v>9.9600000000000009</v>
      </c>
      <c r="S4213">
        <v>3343.67</v>
      </c>
      <c r="T4213" t="s">
        <v>34</v>
      </c>
      <c r="U4213" t="s">
        <v>23</v>
      </c>
      <c r="V4213" t="s">
        <v>24</v>
      </c>
      <c r="W4213" t="s">
        <v>11879</v>
      </c>
      <c r="X4213" t="s">
        <v>26</v>
      </c>
      <c r="Y4213" t="s">
        <v>36</v>
      </c>
      <c r="Z4213" t="s">
        <v>28</v>
      </c>
      <c r="AA4213" t="s">
        <v>3576</v>
      </c>
      <c r="AB4213" t="s">
        <v>30</v>
      </c>
    </row>
    <row r="4214" spans="1:28" x14ac:dyDescent="0.3">
      <c r="A4214" t="s">
        <v>11880</v>
      </c>
      <c r="B4214" t="s">
        <v>3852</v>
      </c>
      <c r="C4214" t="s">
        <v>11881</v>
      </c>
      <c r="D4214" t="s">
        <v>50</v>
      </c>
      <c r="E4214">
        <v>16</v>
      </c>
      <c r="F4214" t="s">
        <v>17465</v>
      </c>
      <c r="G4214">
        <v>2024</v>
      </c>
      <c r="H4214">
        <f t="shared" si="197"/>
        <v>45489</v>
      </c>
      <c r="I4214">
        <v>7</v>
      </c>
      <c r="J4214">
        <v>33</v>
      </c>
      <c r="K4214">
        <v>11</v>
      </c>
      <c r="L4214" t="s">
        <v>17467</v>
      </c>
      <c r="M4214">
        <f t="shared" si="195"/>
        <v>0.31471064814814814</v>
      </c>
      <c r="N4214" t="str">
        <f t="shared" si="196"/>
        <v>5-8 AM</v>
      </c>
      <c r="O4214">
        <v>667.61</v>
      </c>
      <c r="P4214">
        <v>299</v>
      </c>
      <c r="Q4214">
        <v>289.43</v>
      </c>
      <c r="R4214">
        <v>9.57</v>
      </c>
      <c r="S4214">
        <v>378.18</v>
      </c>
      <c r="T4214" t="s">
        <v>34</v>
      </c>
      <c r="U4214" t="s">
        <v>23</v>
      </c>
      <c r="V4214" t="s">
        <v>24</v>
      </c>
      <c r="W4214" t="s">
        <v>11882</v>
      </c>
      <c r="X4214" t="s">
        <v>26</v>
      </c>
      <c r="Y4214" t="s">
        <v>36</v>
      </c>
      <c r="Z4214" t="s">
        <v>28</v>
      </c>
      <c r="AA4214" t="s">
        <v>37</v>
      </c>
      <c r="AB4214" t="s">
        <v>30</v>
      </c>
    </row>
    <row r="4215" spans="1:28" x14ac:dyDescent="0.3">
      <c r="A4215" t="s">
        <v>11883</v>
      </c>
      <c r="B4215" t="s">
        <v>127</v>
      </c>
      <c r="C4215" t="s">
        <v>11884</v>
      </c>
      <c r="D4215" t="s">
        <v>50</v>
      </c>
      <c r="E4215">
        <v>15</v>
      </c>
      <c r="F4215" t="s">
        <v>17465</v>
      </c>
      <c r="G4215">
        <v>2024</v>
      </c>
      <c r="H4215">
        <f t="shared" si="197"/>
        <v>45488</v>
      </c>
      <c r="I4215">
        <v>9</v>
      </c>
      <c r="J4215">
        <v>31</v>
      </c>
      <c r="K4215">
        <v>0</v>
      </c>
      <c r="L4215" t="s">
        <v>17466</v>
      </c>
      <c r="M4215">
        <f t="shared" si="195"/>
        <v>0.8965277777777777</v>
      </c>
      <c r="N4215" t="str">
        <f t="shared" si="196"/>
        <v>9-11 PM</v>
      </c>
      <c r="O4215">
        <v>702.9</v>
      </c>
      <c r="P4215">
        <v>155</v>
      </c>
      <c r="Q4215">
        <v>150.04</v>
      </c>
      <c r="R4215">
        <v>4.96</v>
      </c>
      <c r="S4215">
        <v>552.86</v>
      </c>
      <c r="T4215" t="s">
        <v>34</v>
      </c>
      <c r="U4215" t="s">
        <v>23</v>
      </c>
      <c r="V4215" t="s">
        <v>24</v>
      </c>
      <c r="W4215" t="s">
        <v>11885</v>
      </c>
      <c r="X4215" t="s">
        <v>26</v>
      </c>
      <c r="Y4215" t="s">
        <v>36</v>
      </c>
      <c r="Z4215" t="s">
        <v>28</v>
      </c>
      <c r="AA4215" t="s">
        <v>37</v>
      </c>
      <c r="AB4215" t="s">
        <v>30</v>
      </c>
    </row>
    <row r="4216" spans="1:28" x14ac:dyDescent="0.3">
      <c r="A4216" t="s">
        <v>11886</v>
      </c>
      <c r="B4216" t="s">
        <v>127</v>
      </c>
      <c r="C4216" t="s">
        <v>11887</v>
      </c>
      <c r="D4216" t="s">
        <v>74</v>
      </c>
      <c r="E4216">
        <v>15</v>
      </c>
      <c r="F4216" t="s">
        <v>17465</v>
      </c>
      <c r="G4216">
        <v>2024</v>
      </c>
      <c r="H4216">
        <f t="shared" si="197"/>
        <v>45488</v>
      </c>
      <c r="I4216">
        <v>9</v>
      </c>
      <c r="J4216">
        <v>30</v>
      </c>
      <c r="K4216">
        <v>10</v>
      </c>
      <c r="L4216" t="s">
        <v>17466</v>
      </c>
      <c r="M4216">
        <f t="shared" si="195"/>
        <v>0.89594907407407398</v>
      </c>
      <c r="N4216" t="str">
        <f t="shared" si="196"/>
        <v>9-11 PM</v>
      </c>
      <c r="O4216">
        <v>724.46</v>
      </c>
      <c r="P4216">
        <v>22</v>
      </c>
      <c r="Q4216">
        <v>21.56</v>
      </c>
      <c r="R4216">
        <v>0.44</v>
      </c>
      <c r="S4216">
        <v>702.9</v>
      </c>
      <c r="T4216" t="s">
        <v>34</v>
      </c>
      <c r="U4216" t="s">
        <v>23</v>
      </c>
      <c r="V4216" t="s">
        <v>24</v>
      </c>
      <c r="W4216" t="s">
        <v>11888</v>
      </c>
      <c r="X4216" t="s">
        <v>26</v>
      </c>
      <c r="Y4216" t="s">
        <v>27</v>
      </c>
      <c r="Z4216" t="s">
        <v>28</v>
      </c>
      <c r="AA4216" t="s">
        <v>37</v>
      </c>
      <c r="AB4216" t="s">
        <v>30</v>
      </c>
    </row>
    <row r="4217" spans="1:28" x14ac:dyDescent="0.3">
      <c r="A4217" t="s">
        <v>11889</v>
      </c>
      <c r="B4217" t="s">
        <v>1537</v>
      </c>
      <c r="C4217" t="s">
        <v>1538</v>
      </c>
      <c r="D4217" t="s">
        <v>164</v>
      </c>
      <c r="E4217">
        <v>15</v>
      </c>
      <c r="F4217" t="s">
        <v>17465</v>
      </c>
      <c r="G4217">
        <v>2024</v>
      </c>
      <c r="H4217">
        <f t="shared" si="197"/>
        <v>45488</v>
      </c>
      <c r="I4217">
        <v>9</v>
      </c>
      <c r="J4217">
        <v>18</v>
      </c>
      <c r="K4217">
        <v>46</v>
      </c>
      <c r="L4217" t="s">
        <v>17466</v>
      </c>
      <c r="M4217">
        <f t="shared" si="195"/>
        <v>0.88803240740740741</v>
      </c>
      <c r="N4217" t="str">
        <f t="shared" si="196"/>
        <v>9-11 PM</v>
      </c>
      <c r="O4217">
        <v>528.12</v>
      </c>
      <c r="P4217">
        <v>20</v>
      </c>
      <c r="Q4217">
        <v>19.649999999999999</v>
      </c>
      <c r="R4217">
        <v>0</v>
      </c>
      <c r="S4217">
        <v>508.47</v>
      </c>
      <c r="T4217" t="s">
        <v>34</v>
      </c>
      <c r="U4217" t="s">
        <v>198</v>
      </c>
      <c r="V4217" t="s">
        <v>24</v>
      </c>
      <c r="W4217" t="s">
        <v>1489</v>
      </c>
      <c r="X4217" t="s">
        <v>26</v>
      </c>
      <c r="Y4217" t="s">
        <v>36</v>
      </c>
      <c r="Z4217" t="s">
        <v>28</v>
      </c>
      <c r="AA4217" t="s">
        <v>26</v>
      </c>
      <c r="AB4217" t="s">
        <v>30</v>
      </c>
    </row>
    <row r="4218" spans="1:28" x14ac:dyDescent="0.3">
      <c r="A4218" t="s">
        <v>11890</v>
      </c>
      <c r="B4218" t="s">
        <v>102</v>
      </c>
      <c r="C4218" t="s">
        <v>11875</v>
      </c>
      <c r="D4218" t="s">
        <v>74</v>
      </c>
      <c r="E4218">
        <v>15</v>
      </c>
      <c r="F4218" t="s">
        <v>17465</v>
      </c>
      <c r="G4218">
        <v>2024</v>
      </c>
      <c r="H4218">
        <f t="shared" si="197"/>
        <v>45488</v>
      </c>
      <c r="I4218">
        <v>9</v>
      </c>
      <c r="J4218">
        <v>16</v>
      </c>
      <c r="K4218">
        <v>13</v>
      </c>
      <c r="L4218" t="s">
        <v>17466</v>
      </c>
      <c r="M4218">
        <f t="shared" si="195"/>
        <v>0.88626157407407413</v>
      </c>
      <c r="N4218" t="str">
        <f t="shared" si="196"/>
        <v>9-11 PM</v>
      </c>
      <c r="O4218">
        <v>4762.92</v>
      </c>
      <c r="P4218">
        <v>299</v>
      </c>
      <c r="Q4218">
        <v>293.02</v>
      </c>
      <c r="R4218">
        <v>0</v>
      </c>
      <c r="S4218">
        <v>4469.8999999999996</v>
      </c>
      <c r="T4218" t="s">
        <v>34</v>
      </c>
      <c r="U4218" t="s">
        <v>198</v>
      </c>
      <c r="V4218" t="s">
        <v>24</v>
      </c>
      <c r="W4218" t="s">
        <v>26</v>
      </c>
      <c r="X4218" t="s">
        <v>26</v>
      </c>
      <c r="Y4218" t="s">
        <v>27</v>
      </c>
      <c r="Z4218" t="s">
        <v>28</v>
      </c>
      <c r="AA4218" t="s">
        <v>29</v>
      </c>
      <c r="AB4218" t="s">
        <v>30</v>
      </c>
    </row>
    <row r="4219" spans="1:28" x14ac:dyDescent="0.3">
      <c r="A4219" t="s">
        <v>11891</v>
      </c>
      <c r="B4219" t="s">
        <v>68</v>
      </c>
      <c r="C4219" t="s">
        <v>11892</v>
      </c>
      <c r="D4219" t="s">
        <v>74</v>
      </c>
      <c r="E4219">
        <v>15</v>
      </c>
      <c r="F4219" t="s">
        <v>17465</v>
      </c>
      <c r="G4219">
        <v>2024</v>
      </c>
      <c r="H4219">
        <f t="shared" si="197"/>
        <v>45488</v>
      </c>
      <c r="I4219">
        <v>9</v>
      </c>
      <c r="J4219">
        <v>5</v>
      </c>
      <c r="K4219">
        <v>15</v>
      </c>
      <c r="L4219" t="s">
        <v>17466</v>
      </c>
      <c r="M4219">
        <f t="shared" si="195"/>
        <v>0.87864583333333324</v>
      </c>
      <c r="N4219" t="str">
        <f t="shared" si="196"/>
        <v>9-11 PM</v>
      </c>
      <c r="O4219">
        <v>1498.87</v>
      </c>
      <c r="P4219">
        <v>249</v>
      </c>
      <c r="Q4219">
        <v>241.53</v>
      </c>
      <c r="R4219">
        <v>7.47</v>
      </c>
      <c r="S4219">
        <v>1257.3399999999999</v>
      </c>
      <c r="T4219" t="s">
        <v>34</v>
      </c>
      <c r="U4219" t="s">
        <v>23</v>
      </c>
      <c r="V4219" t="s">
        <v>24</v>
      </c>
      <c r="W4219" t="s">
        <v>11893</v>
      </c>
      <c r="X4219" t="s">
        <v>26</v>
      </c>
      <c r="Y4219" t="s">
        <v>36</v>
      </c>
      <c r="Z4219" t="s">
        <v>28</v>
      </c>
      <c r="AA4219" t="s">
        <v>29</v>
      </c>
      <c r="AB4219" t="s">
        <v>30</v>
      </c>
    </row>
    <row r="4220" spans="1:28" x14ac:dyDescent="0.3">
      <c r="A4220" t="s">
        <v>11894</v>
      </c>
      <c r="B4220" t="s">
        <v>1537</v>
      </c>
      <c r="C4220" t="s">
        <v>1538</v>
      </c>
      <c r="D4220" t="s">
        <v>164</v>
      </c>
      <c r="E4220">
        <v>15</v>
      </c>
      <c r="F4220" t="s">
        <v>17465</v>
      </c>
      <c r="G4220">
        <v>2024</v>
      </c>
      <c r="H4220">
        <f t="shared" si="197"/>
        <v>45488</v>
      </c>
      <c r="I4220">
        <v>9</v>
      </c>
      <c r="J4220">
        <v>2</v>
      </c>
      <c r="K4220">
        <v>1</v>
      </c>
      <c r="L4220" t="s">
        <v>17466</v>
      </c>
      <c r="M4220">
        <f t="shared" si="195"/>
        <v>0.87640046296296292</v>
      </c>
      <c r="N4220" t="str">
        <f t="shared" si="196"/>
        <v>9-11 PM</v>
      </c>
      <c r="O4220">
        <v>616.54</v>
      </c>
      <c r="P4220">
        <v>90</v>
      </c>
      <c r="Q4220">
        <v>88.42</v>
      </c>
      <c r="R4220">
        <v>1.58</v>
      </c>
      <c r="S4220">
        <v>528.12</v>
      </c>
      <c r="T4220" t="s">
        <v>34</v>
      </c>
      <c r="U4220" t="s">
        <v>23</v>
      </c>
      <c r="V4220" t="s">
        <v>24</v>
      </c>
      <c r="W4220" t="s">
        <v>11895</v>
      </c>
      <c r="X4220" t="s">
        <v>26</v>
      </c>
      <c r="Y4220" t="s">
        <v>36</v>
      </c>
      <c r="Z4220" t="s">
        <v>28</v>
      </c>
      <c r="AA4220" t="s">
        <v>26</v>
      </c>
      <c r="AB4220" t="s">
        <v>30</v>
      </c>
    </row>
    <row r="4221" spans="1:28" x14ac:dyDescent="0.3">
      <c r="A4221" t="s">
        <v>11896</v>
      </c>
      <c r="B4221" t="s">
        <v>3662</v>
      </c>
      <c r="C4221" t="s">
        <v>11786</v>
      </c>
      <c r="D4221" t="s">
        <v>50</v>
      </c>
      <c r="E4221">
        <v>15</v>
      </c>
      <c r="F4221" t="s">
        <v>17465</v>
      </c>
      <c r="G4221">
        <v>2024</v>
      </c>
      <c r="H4221">
        <f t="shared" si="197"/>
        <v>45488</v>
      </c>
      <c r="I4221">
        <v>9</v>
      </c>
      <c r="J4221">
        <v>1</v>
      </c>
      <c r="K4221">
        <v>9</v>
      </c>
      <c r="L4221" t="s">
        <v>17466</v>
      </c>
      <c r="M4221">
        <f t="shared" si="195"/>
        <v>0.87579861111111112</v>
      </c>
      <c r="N4221" t="str">
        <f t="shared" si="196"/>
        <v>9-11 PM</v>
      </c>
      <c r="O4221">
        <v>169.38</v>
      </c>
      <c r="P4221">
        <v>19</v>
      </c>
      <c r="Q4221">
        <v>18.29</v>
      </c>
      <c r="R4221">
        <v>0</v>
      </c>
      <c r="S4221">
        <v>151.09</v>
      </c>
      <c r="T4221" t="s">
        <v>22</v>
      </c>
      <c r="U4221" t="s">
        <v>198</v>
      </c>
      <c r="V4221" t="s">
        <v>24</v>
      </c>
      <c r="W4221" t="s">
        <v>1489</v>
      </c>
      <c r="X4221" t="s">
        <v>26</v>
      </c>
      <c r="Y4221" t="s">
        <v>36</v>
      </c>
      <c r="Z4221" t="s">
        <v>28</v>
      </c>
      <c r="AA4221" t="s">
        <v>29</v>
      </c>
      <c r="AB4221" t="s">
        <v>30</v>
      </c>
    </row>
    <row r="4222" spans="1:28" x14ac:dyDescent="0.3">
      <c r="A4222" t="s">
        <v>11897</v>
      </c>
      <c r="B4222" t="s">
        <v>57</v>
      </c>
      <c r="C4222" t="s">
        <v>11898</v>
      </c>
      <c r="D4222" t="s">
        <v>74</v>
      </c>
      <c r="E4222">
        <v>15</v>
      </c>
      <c r="F4222" t="s">
        <v>17465</v>
      </c>
      <c r="G4222">
        <v>2024</v>
      </c>
      <c r="H4222">
        <f t="shared" si="197"/>
        <v>45488</v>
      </c>
      <c r="I4222">
        <v>9</v>
      </c>
      <c r="J4222">
        <v>0</v>
      </c>
      <c r="K4222">
        <v>17</v>
      </c>
      <c r="L4222" t="s">
        <v>17466</v>
      </c>
      <c r="M4222">
        <f t="shared" si="195"/>
        <v>0.87519675925925933</v>
      </c>
      <c r="N4222" t="str">
        <f t="shared" si="196"/>
        <v>9-11 PM</v>
      </c>
      <c r="O4222">
        <v>2057.65</v>
      </c>
      <c r="P4222">
        <v>199</v>
      </c>
      <c r="Q4222">
        <v>193.03</v>
      </c>
      <c r="R4222">
        <v>5.97</v>
      </c>
      <c r="S4222">
        <v>1864.62</v>
      </c>
      <c r="T4222" t="s">
        <v>34</v>
      </c>
      <c r="U4222" t="s">
        <v>23</v>
      </c>
      <c r="V4222" t="s">
        <v>24</v>
      </c>
      <c r="W4222" t="s">
        <v>11899</v>
      </c>
      <c r="X4222" t="s">
        <v>26</v>
      </c>
      <c r="Y4222" t="s">
        <v>36</v>
      </c>
      <c r="Z4222" t="s">
        <v>28</v>
      </c>
      <c r="AA4222" t="s">
        <v>29</v>
      </c>
      <c r="AB4222" t="s">
        <v>30</v>
      </c>
    </row>
    <row r="4223" spans="1:28" x14ac:dyDescent="0.3">
      <c r="A4223" t="s">
        <v>11900</v>
      </c>
      <c r="B4223" t="s">
        <v>1537</v>
      </c>
      <c r="C4223" t="s">
        <v>11901</v>
      </c>
      <c r="D4223" t="s">
        <v>50</v>
      </c>
      <c r="E4223">
        <v>15</v>
      </c>
      <c r="F4223" t="s">
        <v>17465</v>
      </c>
      <c r="G4223">
        <v>2024</v>
      </c>
      <c r="H4223">
        <f t="shared" si="197"/>
        <v>45488</v>
      </c>
      <c r="I4223">
        <v>8</v>
      </c>
      <c r="J4223">
        <v>58</v>
      </c>
      <c r="K4223">
        <v>39</v>
      </c>
      <c r="L4223" t="s">
        <v>17466</v>
      </c>
      <c r="M4223">
        <f t="shared" si="195"/>
        <v>0.87406249999999996</v>
      </c>
      <c r="N4223" t="str">
        <f t="shared" si="196"/>
        <v>5-8 PM</v>
      </c>
      <c r="O4223">
        <v>766.58</v>
      </c>
      <c r="P4223">
        <v>155</v>
      </c>
      <c r="Q4223">
        <v>150.04</v>
      </c>
      <c r="R4223">
        <v>4.96</v>
      </c>
      <c r="S4223">
        <v>616.54</v>
      </c>
      <c r="T4223" t="s">
        <v>34</v>
      </c>
      <c r="U4223" t="s">
        <v>23</v>
      </c>
      <c r="V4223" t="s">
        <v>24</v>
      </c>
      <c r="W4223" t="s">
        <v>11902</v>
      </c>
      <c r="X4223" t="s">
        <v>26</v>
      </c>
      <c r="Y4223" t="s">
        <v>36</v>
      </c>
      <c r="Z4223" t="s">
        <v>28</v>
      </c>
      <c r="AA4223" t="s">
        <v>37</v>
      </c>
      <c r="AB4223" t="s">
        <v>30</v>
      </c>
    </row>
    <row r="4224" spans="1:28" x14ac:dyDescent="0.3">
      <c r="A4224" t="s">
        <v>11903</v>
      </c>
      <c r="B4224" t="s">
        <v>72</v>
      </c>
      <c r="C4224" t="s">
        <v>11875</v>
      </c>
      <c r="D4224" t="s">
        <v>74</v>
      </c>
      <c r="E4224">
        <v>15</v>
      </c>
      <c r="F4224" t="s">
        <v>17465</v>
      </c>
      <c r="G4224">
        <v>2024</v>
      </c>
      <c r="H4224">
        <f t="shared" si="197"/>
        <v>45488</v>
      </c>
      <c r="I4224">
        <v>8</v>
      </c>
      <c r="J4224">
        <v>54</v>
      </c>
      <c r="K4224">
        <v>34</v>
      </c>
      <c r="L4224" t="s">
        <v>17466</v>
      </c>
      <c r="M4224">
        <f t="shared" si="195"/>
        <v>0.87122685185185189</v>
      </c>
      <c r="N4224" t="str">
        <f t="shared" si="196"/>
        <v>5-8 PM</v>
      </c>
      <c r="O4224">
        <v>525.20000000000005</v>
      </c>
      <c r="P4224">
        <v>299</v>
      </c>
      <c r="Q4224">
        <v>290.02999999999997</v>
      </c>
      <c r="R4224">
        <v>0</v>
      </c>
      <c r="S4224">
        <v>235.17</v>
      </c>
      <c r="T4224" t="s">
        <v>34</v>
      </c>
      <c r="U4224" t="s">
        <v>198</v>
      </c>
      <c r="V4224" t="s">
        <v>24</v>
      </c>
      <c r="W4224" t="s">
        <v>11904</v>
      </c>
      <c r="X4224" t="s">
        <v>26</v>
      </c>
      <c r="Y4224" t="s">
        <v>36</v>
      </c>
      <c r="Z4224" t="s">
        <v>28</v>
      </c>
      <c r="AA4224" t="s">
        <v>29</v>
      </c>
      <c r="AB4224" t="s">
        <v>30</v>
      </c>
    </row>
    <row r="4225" spans="1:28" x14ac:dyDescent="0.3">
      <c r="A4225" t="s">
        <v>11905</v>
      </c>
      <c r="B4225" t="s">
        <v>1481</v>
      </c>
      <c r="C4225" t="s">
        <v>11906</v>
      </c>
      <c r="D4225" t="s">
        <v>21</v>
      </c>
      <c r="E4225">
        <v>15</v>
      </c>
      <c r="F4225" t="s">
        <v>17465</v>
      </c>
      <c r="G4225">
        <v>2024</v>
      </c>
      <c r="H4225">
        <f t="shared" si="197"/>
        <v>45488</v>
      </c>
      <c r="I4225">
        <v>8</v>
      </c>
      <c r="J4225">
        <v>50</v>
      </c>
      <c r="K4225">
        <v>28</v>
      </c>
      <c r="L4225" t="s">
        <v>17466</v>
      </c>
      <c r="M4225">
        <f t="shared" si="195"/>
        <v>0.86837962962962967</v>
      </c>
      <c r="N4225" t="str">
        <f t="shared" si="196"/>
        <v>5-8 PM</v>
      </c>
      <c r="O4225">
        <v>1486.51</v>
      </c>
      <c r="P4225">
        <v>29</v>
      </c>
      <c r="Q4225">
        <v>28.13</v>
      </c>
      <c r="R4225">
        <v>0.87</v>
      </c>
      <c r="S4225">
        <v>1458.38</v>
      </c>
      <c r="T4225" t="s">
        <v>34</v>
      </c>
      <c r="U4225" t="s">
        <v>23</v>
      </c>
      <c r="V4225" t="s">
        <v>24</v>
      </c>
      <c r="W4225" t="s">
        <v>11907</v>
      </c>
      <c r="X4225" t="s">
        <v>26</v>
      </c>
      <c r="Y4225" t="s">
        <v>36</v>
      </c>
      <c r="Z4225" t="s">
        <v>28</v>
      </c>
      <c r="AA4225" t="s">
        <v>29</v>
      </c>
      <c r="AB4225" t="s">
        <v>30</v>
      </c>
    </row>
    <row r="4226" spans="1:28" x14ac:dyDescent="0.3">
      <c r="A4226" t="s">
        <v>11908</v>
      </c>
      <c r="B4226" t="s">
        <v>94</v>
      </c>
      <c r="C4226" t="s">
        <v>11909</v>
      </c>
      <c r="D4226" t="s">
        <v>50</v>
      </c>
      <c r="E4226">
        <v>15</v>
      </c>
      <c r="F4226" t="s">
        <v>17465</v>
      </c>
      <c r="G4226">
        <v>2024</v>
      </c>
      <c r="H4226">
        <f t="shared" si="197"/>
        <v>45488</v>
      </c>
      <c r="I4226">
        <v>8</v>
      </c>
      <c r="J4226">
        <v>37</v>
      </c>
      <c r="K4226">
        <v>8</v>
      </c>
      <c r="L4226" t="s">
        <v>17466</v>
      </c>
      <c r="M4226">
        <f t="shared" ref="M4226:M4289" si="198">TIMEVALUE(TEXT(TIMEVALUE(I4226 &amp; ":" &amp; J4226 &amp; ":" &amp; K4226 &amp; " " &amp; L4226), "hh:mm:ss AM/PM"))</f>
        <v>0.85912037037037037</v>
      </c>
      <c r="N4226" t="str">
        <f t="shared" ref="N4226:N4289" si="199">IF(AND(HOUR(M4226)&gt;=0, HOUR(M4226)&lt;=4), "12-4 AM",
IF(AND(HOUR(M4226)&gt;=5, HOUR(M4226)&lt;=8), "5-8 AM",
IF(AND(HOUR(M4226)&gt;=9, HOUR(M4226)&lt;=12), "9 AM-12 PM",
IF(AND(HOUR(M4226)&gt;=13, HOUR(M4226)&lt;=16), "1-4 PM",
IF(AND(HOUR(M4226)&gt;=17, HOUR(M4226)&lt;=20), "5-8 PM",
IF(AND(HOUR(M4226)&gt;=21, HOUR(M4226)&lt;=23), "9-11 PM",
""))))))</f>
        <v>5-8 PM</v>
      </c>
      <c r="O4226">
        <v>328.68</v>
      </c>
      <c r="P4226">
        <v>199</v>
      </c>
      <c r="Q4226">
        <v>191.04</v>
      </c>
      <c r="R4226">
        <v>7.96</v>
      </c>
      <c r="S4226">
        <v>137.63999999999999</v>
      </c>
      <c r="T4226" t="s">
        <v>34</v>
      </c>
      <c r="U4226" t="s">
        <v>23</v>
      </c>
      <c r="V4226" t="s">
        <v>24</v>
      </c>
      <c r="W4226" t="s">
        <v>11910</v>
      </c>
      <c r="X4226" t="s">
        <v>26</v>
      </c>
      <c r="Y4226" t="s">
        <v>36</v>
      </c>
      <c r="Z4226" t="s">
        <v>28</v>
      </c>
      <c r="AA4226" t="s">
        <v>29</v>
      </c>
      <c r="AB4226" t="s">
        <v>30</v>
      </c>
    </row>
    <row r="4227" spans="1:28" x14ac:dyDescent="0.3">
      <c r="A4227" t="s">
        <v>11911</v>
      </c>
      <c r="B4227" t="s">
        <v>1537</v>
      </c>
      <c r="C4227" t="s">
        <v>8210</v>
      </c>
      <c r="D4227" t="s">
        <v>21</v>
      </c>
      <c r="E4227">
        <v>15</v>
      </c>
      <c r="F4227" t="s">
        <v>17465</v>
      </c>
      <c r="G4227">
        <v>2024</v>
      </c>
      <c r="H4227">
        <f t="shared" ref="H4227:H4290" si="200">DATEVALUE(E4227 &amp;"-"&amp;F4227&amp;"-"&amp;G4227)</f>
        <v>45488</v>
      </c>
      <c r="I4227">
        <v>8</v>
      </c>
      <c r="J4227">
        <v>36</v>
      </c>
      <c r="K4227">
        <v>19</v>
      </c>
      <c r="L4227" t="s">
        <v>17466</v>
      </c>
      <c r="M4227">
        <f t="shared" si="198"/>
        <v>0.8585532407407408</v>
      </c>
      <c r="N4227" t="str">
        <f t="shared" si="199"/>
        <v>5-8 PM</v>
      </c>
      <c r="O4227">
        <v>2804.41</v>
      </c>
      <c r="P4227">
        <v>29</v>
      </c>
      <c r="Q4227">
        <v>28.39</v>
      </c>
      <c r="R4227">
        <v>0.61</v>
      </c>
      <c r="S4227">
        <v>2776.02</v>
      </c>
      <c r="T4227" t="s">
        <v>34</v>
      </c>
      <c r="U4227" t="s">
        <v>23</v>
      </c>
      <c r="V4227" t="s">
        <v>24</v>
      </c>
      <c r="W4227" t="s">
        <v>11912</v>
      </c>
      <c r="X4227" t="s">
        <v>26</v>
      </c>
      <c r="Y4227" t="s">
        <v>36</v>
      </c>
      <c r="Z4227" t="s">
        <v>28</v>
      </c>
      <c r="AA4227" t="s">
        <v>37</v>
      </c>
      <c r="AB4227" t="s">
        <v>30</v>
      </c>
    </row>
    <row r="4228" spans="1:28" x14ac:dyDescent="0.3">
      <c r="A4228" t="s">
        <v>11913</v>
      </c>
      <c r="B4228" t="s">
        <v>1537</v>
      </c>
      <c r="C4228" t="s">
        <v>11914</v>
      </c>
      <c r="D4228" t="s">
        <v>50</v>
      </c>
      <c r="E4228">
        <v>15</v>
      </c>
      <c r="F4228" t="s">
        <v>17465</v>
      </c>
      <c r="G4228">
        <v>2024</v>
      </c>
      <c r="H4228">
        <f t="shared" si="200"/>
        <v>45488</v>
      </c>
      <c r="I4228">
        <v>8</v>
      </c>
      <c r="J4228">
        <v>29</v>
      </c>
      <c r="K4228">
        <v>30</v>
      </c>
      <c r="L4228" t="s">
        <v>17466</v>
      </c>
      <c r="M4228">
        <f t="shared" si="198"/>
        <v>0.85381944444444446</v>
      </c>
      <c r="N4228" t="str">
        <f t="shared" si="199"/>
        <v>5-8 PM</v>
      </c>
      <c r="O4228">
        <v>3142.24</v>
      </c>
      <c r="P4228">
        <v>349</v>
      </c>
      <c r="Q4228">
        <v>337.83</v>
      </c>
      <c r="R4228">
        <v>11.17</v>
      </c>
      <c r="S4228">
        <v>2804.41</v>
      </c>
      <c r="T4228" t="s">
        <v>34</v>
      </c>
      <c r="U4228" t="s">
        <v>23</v>
      </c>
      <c r="V4228" t="s">
        <v>24</v>
      </c>
      <c r="W4228" t="s">
        <v>11915</v>
      </c>
      <c r="X4228" t="s">
        <v>26</v>
      </c>
      <c r="Y4228" t="s">
        <v>36</v>
      </c>
      <c r="Z4228" t="s">
        <v>28</v>
      </c>
      <c r="AA4228" t="s">
        <v>37</v>
      </c>
      <c r="AB4228" t="s">
        <v>30</v>
      </c>
    </row>
    <row r="4229" spans="1:28" x14ac:dyDescent="0.3">
      <c r="A4229" t="s">
        <v>11916</v>
      </c>
      <c r="B4229" t="s">
        <v>3662</v>
      </c>
      <c r="C4229" t="s">
        <v>11917</v>
      </c>
      <c r="D4229" t="s">
        <v>21</v>
      </c>
      <c r="E4229">
        <v>15</v>
      </c>
      <c r="F4229" t="s">
        <v>17465</v>
      </c>
      <c r="G4229">
        <v>2024</v>
      </c>
      <c r="H4229">
        <f t="shared" si="200"/>
        <v>45488</v>
      </c>
      <c r="I4229">
        <v>8</v>
      </c>
      <c r="J4229">
        <v>26</v>
      </c>
      <c r="K4229">
        <v>53</v>
      </c>
      <c r="L4229" t="s">
        <v>17466</v>
      </c>
      <c r="M4229">
        <f t="shared" si="198"/>
        <v>0.85200231481481481</v>
      </c>
      <c r="N4229" t="str">
        <f t="shared" si="199"/>
        <v>5-8 PM</v>
      </c>
      <c r="O4229">
        <v>187.94</v>
      </c>
      <c r="P4229">
        <v>19</v>
      </c>
      <c r="Q4229">
        <v>18.559999999999999</v>
      </c>
      <c r="R4229">
        <v>0.44</v>
      </c>
      <c r="S4229">
        <v>169.38</v>
      </c>
      <c r="T4229" t="s">
        <v>34</v>
      </c>
      <c r="U4229" t="s">
        <v>23</v>
      </c>
      <c r="V4229" t="s">
        <v>24</v>
      </c>
      <c r="W4229" t="s">
        <v>11918</v>
      </c>
      <c r="X4229" t="s">
        <v>26</v>
      </c>
      <c r="Y4229" t="s">
        <v>36</v>
      </c>
      <c r="Z4229" t="s">
        <v>28</v>
      </c>
      <c r="AA4229" t="s">
        <v>29</v>
      </c>
      <c r="AB4229" t="s">
        <v>30</v>
      </c>
    </row>
    <row r="4230" spans="1:28" x14ac:dyDescent="0.3">
      <c r="A4230" t="s">
        <v>11919</v>
      </c>
      <c r="B4230" t="s">
        <v>98</v>
      </c>
      <c r="C4230" t="s">
        <v>11920</v>
      </c>
      <c r="D4230" t="s">
        <v>21</v>
      </c>
      <c r="E4230">
        <v>15</v>
      </c>
      <c r="F4230" t="s">
        <v>17465</v>
      </c>
      <c r="G4230">
        <v>2024</v>
      </c>
      <c r="H4230">
        <f t="shared" si="200"/>
        <v>45488</v>
      </c>
      <c r="I4230">
        <v>8</v>
      </c>
      <c r="J4230">
        <v>23</v>
      </c>
      <c r="K4230">
        <v>58</v>
      </c>
      <c r="L4230" t="s">
        <v>17466</v>
      </c>
      <c r="M4230">
        <f t="shared" si="198"/>
        <v>0.8499768518518519</v>
      </c>
      <c r="N4230" t="str">
        <f t="shared" si="199"/>
        <v>5-8 PM</v>
      </c>
      <c r="O4230">
        <v>3872.74</v>
      </c>
      <c r="P4230">
        <v>299</v>
      </c>
      <c r="Q4230">
        <v>290.02999999999997</v>
      </c>
      <c r="R4230">
        <v>8.9700000000000006</v>
      </c>
      <c r="S4230">
        <v>3582.71</v>
      </c>
      <c r="T4230" t="s">
        <v>34</v>
      </c>
      <c r="U4230" t="s">
        <v>23</v>
      </c>
      <c r="V4230" t="s">
        <v>24</v>
      </c>
      <c r="W4230" t="s">
        <v>11921</v>
      </c>
      <c r="X4230" t="s">
        <v>26</v>
      </c>
      <c r="Y4230" t="s">
        <v>36</v>
      </c>
      <c r="Z4230" t="s">
        <v>28</v>
      </c>
      <c r="AA4230" t="s">
        <v>29</v>
      </c>
      <c r="AB4230" t="s">
        <v>30</v>
      </c>
    </row>
    <row r="4231" spans="1:28" x14ac:dyDescent="0.3">
      <c r="A4231" t="s">
        <v>11922</v>
      </c>
      <c r="B4231" t="s">
        <v>127</v>
      </c>
      <c r="C4231" t="s">
        <v>11923</v>
      </c>
      <c r="D4231" t="s">
        <v>21</v>
      </c>
      <c r="E4231">
        <v>15</v>
      </c>
      <c r="F4231" t="s">
        <v>17465</v>
      </c>
      <c r="G4231">
        <v>2024</v>
      </c>
      <c r="H4231">
        <f t="shared" si="200"/>
        <v>45488</v>
      </c>
      <c r="I4231">
        <v>8</v>
      </c>
      <c r="J4231">
        <v>17</v>
      </c>
      <c r="K4231">
        <v>13</v>
      </c>
      <c r="L4231" t="s">
        <v>17466</v>
      </c>
      <c r="M4231">
        <f t="shared" si="198"/>
        <v>0.84528935185185183</v>
      </c>
      <c r="N4231" t="str">
        <f t="shared" si="199"/>
        <v>5-8 PM</v>
      </c>
      <c r="O4231">
        <v>743.06</v>
      </c>
      <c r="P4231">
        <v>19</v>
      </c>
      <c r="Q4231">
        <v>18.600000000000001</v>
      </c>
      <c r="R4231">
        <v>0.4</v>
      </c>
      <c r="S4231">
        <v>724.46</v>
      </c>
      <c r="T4231" t="s">
        <v>34</v>
      </c>
      <c r="U4231" t="s">
        <v>23</v>
      </c>
      <c r="V4231" t="s">
        <v>24</v>
      </c>
      <c r="W4231" t="s">
        <v>11924</v>
      </c>
      <c r="X4231" t="s">
        <v>26</v>
      </c>
      <c r="Y4231" t="s">
        <v>36</v>
      </c>
      <c r="Z4231" t="s">
        <v>28</v>
      </c>
      <c r="AA4231" t="s">
        <v>37</v>
      </c>
      <c r="AB4231" t="s">
        <v>30</v>
      </c>
    </row>
    <row r="4232" spans="1:28" x14ac:dyDescent="0.3">
      <c r="A4232" t="s">
        <v>11925</v>
      </c>
      <c r="B4232" t="s">
        <v>127</v>
      </c>
      <c r="C4232" t="s">
        <v>11926</v>
      </c>
      <c r="D4232" t="s">
        <v>21</v>
      </c>
      <c r="E4232">
        <v>15</v>
      </c>
      <c r="F4232" t="s">
        <v>17465</v>
      </c>
      <c r="G4232">
        <v>2024</v>
      </c>
      <c r="H4232">
        <f t="shared" si="200"/>
        <v>45488</v>
      </c>
      <c r="I4232">
        <v>8</v>
      </c>
      <c r="J4232">
        <v>8</v>
      </c>
      <c r="K4232">
        <v>49</v>
      </c>
      <c r="L4232" t="s">
        <v>17466</v>
      </c>
      <c r="M4232">
        <f t="shared" si="198"/>
        <v>0.83945601851851848</v>
      </c>
      <c r="N4232" t="str">
        <f t="shared" si="199"/>
        <v>5-8 PM</v>
      </c>
      <c r="O4232">
        <v>986.83</v>
      </c>
      <c r="P4232">
        <v>249</v>
      </c>
      <c r="Q4232">
        <v>243.77</v>
      </c>
      <c r="R4232">
        <v>5.23</v>
      </c>
      <c r="S4232">
        <v>743.06</v>
      </c>
      <c r="T4232" t="s">
        <v>34</v>
      </c>
      <c r="U4232" t="s">
        <v>23</v>
      </c>
      <c r="V4232" t="s">
        <v>24</v>
      </c>
      <c r="W4232" t="s">
        <v>11927</v>
      </c>
      <c r="X4232" t="s">
        <v>26</v>
      </c>
      <c r="Y4232" t="s">
        <v>36</v>
      </c>
      <c r="Z4232" t="s">
        <v>28</v>
      </c>
      <c r="AA4232" t="s">
        <v>37</v>
      </c>
      <c r="AB4232" t="s">
        <v>30</v>
      </c>
    </row>
    <row r="4233" spans="1:28" x14ac:dyDescent="0.3">
      <c r="A4233" t="s">
        <v>11928</v>
      </c>
      <c r="B4233" t="s">
        <v>57</v>
      </c>
      <c r="C4233" t="s">
        <v>11929</v>
      </c>
      <c r="D4233" t="s">
        <v>50</v>
      </c>
      <c r="E4233">
        <v>15</v>
      </c>
      <c r="F4233" t="s">
        <v>17465</v>
      </c>
      <c r="G4233">
        <v>2024</v>
      </c>
      <c r="H4233">
        <f t="shared" si="200"/>
        <v>45488</v>
      </c>
      <c r="I4233">
        <v>8</v>
      </c>
      <c r="J4233">
        <v>0</v>
      </c>
      <c r="K4233">
        <v>17</v>
      </c>
      <c r="L4233" t="s">
        <v>17466</v>
      </c>
      <c r="M4233">
        <f t="shared" si="198"/>
        <v>0.8335300925925927</v>
      </c>
      <c r="N4233" t="str">
        <f t="shared" si="199"/>
        <v>5-8 PM</v>
      </c>
      <c r="O4233">
        <v>2078.77</v>
      </c>
      <c r="P4233">
        <v>22</v>
      </c>
      <c r="Q4233">
        <v>21.12</v>
      </c>
      <c r="R4233">
        <v>0.88</v>
      </c>
      <c r="S4233">
        <v>2057.65</v>
      </c>
      <c r="T4233" t="s">
        <v>34</v>
      </c>
      <c r="U4233" t="s">
        <v>23</v>
      </c>
      <c r="V4233" t="s">
        <v>24</v>
      </c>
      <c r="W4233" t="s">
        <v>11930</v>
      </c>
      <c r="X4233" t="s">
        <v>26</v>
      </c>
      <c r="Y4233" t="s">
        <v>36</v>
      </c>
      <c r="Z4233" t="s">
        <v>28</v>
      </c>
      <c r="AA4233" t="s">
        <v>29</v>
      </c>
      <c r="AB4233" t="s">
        <v>30</v>
      </c>
    </row>
    <row r="4234" spans="1:28" x14ac:dyDescent="0.3">
      <c r="A4234" t="s">
        <v>11931</v>
      </c>
      <c r="B4234" t="s">
        <v>127</v>
      </c>
      <c r="C4234" t="s">
        <v>11932</v>
      </c>
      <c r="D4234" t="s">
        <v>50</v>
      </c>
      <c r="E4234">
        <v>15</v>
      </c>
      <c r="F4234" t="s">
        <v>17465</v>
      </c>
      <c r="G4234">
        <v>2024</v>
      </c>
      <c r="H4234">
        <f t="shared" si="200"/>
        <v>45488</v>
      </c>
      <c r="I4234">
        <v>7</v>
      </c>
      <c r="J4234">
        <v>56</v>
      </c>
      <c r="K4234">
        <v>28</v>
      </c>
      <c r="L4234" t="s">
        <v>17466</v>
      </c>
      <c r="M4234">
        <f t="shared" si="198"/>
        <v>0.83087962962962969</v>
      </c>
      <c r="N4234" t="str">
        <f t="shared" si="199"/>
        <v>5-8 PM</v>
      </c>
      <c r="O4234">
        <v>1008.13</v>
      </c>
      <c r="P4234">
        <v>22</v>
      </c>
      <c r="Q4234">
        <v>21.3</v>
      </c>
      <c r="R4234">
        <v>0.7</v>
      </c>
      <c r="S4234">
        <v>986.83</v>
      </c>
      <c r="T4234" t="s">
        <v>34</v>
      </c>
      <c r="U4234" t="s">
        <v>23</v>
      </c>
      <c r="V4234" t="s">
        <v>24</v>
      </c>
      <c r="W4234" t="s">
        <v>11933</v>
      </c>
      <c r="X4234" t="s">
        <v>26</v>
      </c>
      <c r="Y4234" t="s">
        <v>36</v>
      </c>
      <c r="Z4234" t="s">
        <v>28</v>
      </c>
      <c r="AA4234" t="s">
        <v>37</v>
      </c>
      <c r="AB4234" t="s">
        <v>30</v>
      </c>
    </row>
    <row r="4235" spans="1:28" x14ac:dyDescent="0.3">
      <c r="A4235" t="s">
        <v>11934</v>
      </c>
      <c r="B4235" t="s">
        <v>234</v>
      </c>
      <c r="C4235" t="s">
        <v>11935</v>
      </c>
      <c r="D4235" t="s">
        <v>225</v>
      </c>
      <c r="E4235">
        <v>15</v>
      </c>
      <c r="F4235" t="s">
        <v>17465</v>
      </c>
      <c r="G4235">
        <v>2024</v>
      </c>
      <c r="H4235">
        <f t="shared" si="200"/>
        <v>45488</v>
      </c>
      <c r="I4235">
        <v>7</v>
      </c>
      <c r="J4235">
        <v>51</v>
      </c>
      <c r="K4235">
        <v>37</v>
      </c>
      <c r="L4235" t="s">
        <v>17466</v>
      </c>
      <c r="M4235">
        <f t="shared" si="198"/>
        <v>0.82751157407407405</v>
      </c>
      <c r="N4235" t="str">
        <f t="shared" si="199"/>
        <v>5-8 PM</v>
      </c>
      <c r="O4235">
        <v>1194.48</v>
      </c>
      <c r="P4235">
        <v>829</v>
      </c>
      <c r="Q4235">
        <v>828</v>
      </c>
      <c r="R4235">
        <v>1</v>
      </c>
      <c r="S4235">
        <v>366.48</v>
      </c>
      <c r="T4235" t="s">
        <v>105</v>
      </c>
      <c r="U4235" t="s">
        <v>23</v>
      </c>
      <c r="V4235" t="s">
        <v>24</v>
      </c>
      <c r="W4235" t="s">
        <v>11936</v>
      </c>
      <c r="X4235" t="s">
        <v>26</v>
      </c>
      <c r="Y4235" t="s">
        <v>27</v>
      </c>
      <c r="Z4235" t="s">
        <v>28</v>
      </c>
      <c r="AA4235" t="s">
        <v>26</v>
      </c>
      <c r="AB4235" t="s">
        <v>30</v>
      </c>
    </row>
    <row r="4236" spans="1:28" x14ac:dyDescent="0.3">
      <c r="A4236" t="s">
        <v>11937</v>
      </c>
      <c r="B4236" t="s">
        <v>64</v>
      </c>
      <c r="C4236" t="s">
        <v>11938</v>
      </c>
      <c r="D4236" t="s">
        <v>21</v>
      </c>
      <c r="E4236">
        <v>15</v>
      </c>
      <c r="F4236" t="s">
        <v>17465</v>
      </c>
      <c r="G4236">
        <v>2024</v>
      </c>
      <c r="H4236">
        <f t="shared" si="200"/>
        <v>45488</v>
      </c>
      <c r="I4236">
        <v>7</v>
      </c>
      <c r="J4236">
        <v>48</v>
      </c>
      <c r="K4236">
        <v>37</v>
      </c>
      <c r="L4236" t="s">
        <v>17466</v>
      </c>
      <c r="M4236">
        <f t="shared" si="198"/>
        <v>0.82542824074074073</v>
      </c>
      <c r="N4236" t="str">
        <f t="shared" si="199"/>
        <v>5-8 PM</v>
      </c>
      <c r="O4236">
        <v>960.3</v>
      </c>
      <c r="P4236">
        <v>19</v>
      </c>
      <c r="Q4236">
        <v>18.43</v>
      </c>
      <c r="R4236">
        <v>0.56999999999999995</v>
      </c>
      <c r="S4236">
        <v>941.87</v>
      </c>
      <c r="T4236" t="s">
        <v>34</v>
      </c>
      <c r="U4236" t="s">
        <v>23</v>
      </c>
      <c r="V4236" t="s">
        <v>24</v>
      </c>
      <c r="W4236" t="s">
        <v>11939</v>
      </c>
      <c r="X4236" t="s">
        <v>26</v>
      </c>
      <c r="Y4236" t="s">
        <v>27</v>
      </c>
      <c r="Z4236" t="s">
        <v>28</v>
      </c>
      <c r="AA4236" t="s">
        <v>29</v>
      </c>
      <c r="AB4236" t="s">
        <v>30</v>
      </c>
    </row>
    <row r="4237" spans="1:28" x14ac:dyDescent="0.3">
      <c r="A4237" t="s">
        <v>11940</v>
      </c>
      <c r="B4237" t="s">
        <v>4263</v>
      </c>
      <c r="C4237" t="s">
        <v>11941</v>
      </c>
      <c r="D4237" t="s">
        <v>21</v>
      </c>
      <c r="E4237">
        <v>15</v>
      </c>
      <c r="F4237" t="s">
        <v>17465</v>
      </c>
      <c r="G4237">
        <v>2024</v>
      </c>
      <c r="H4237">
        <f t="shared" si="200"/>
        <v>45488</v>
      </c>
      <c r="I4237">
        <v>7</v>
      </c>
      <c r="J4237">
        <v>45</v>
      </c>
      <c r="K4237">
        <v>11</v>
      </c>
      <c r="L4237" t="s">
        <v>17466</v>
      </c>
      <c r="M4237">
        <f t="shared" si="198"/>
        <v>0.8230439814814815</v>
      </c>
      <c r="N4237" t="str">
        <f t="shared" si="199"/>
        <v>5-8 PM</v>
      </c>
      <c r="O4237">
        <v>1109.73</v>
      </c>
      <c r="P4237">
        <v>91</v>
      </c>
      <c r="Q4237">
        <v>89.09</v>
      </c>
      <c r="R4237">
        <v>1.91</v>
      </c>
      <c r="S4237">
        <v>1020.64</v>
      </c>
      <c r="T4237" t="s">
        <v>34</v>
      </c>
      <c r="U4237" t="s">
        <v>23</v>
      </c>
      <c r="V4237" t="s">
        <v>24</v>
      </c>
      <c r="W4237" t="s">
        <v>11942</v>
      </c>
      <c r="X4237" t="s">
        <v>26</v>
      </c>
      <c r="Y4237" t="s">
        <v>36</v>
      </c>
      <c r="Z4237" t="s">
        <v>28</v>
      </c>
      <c r="AA4237" t="s">
        <v>29</v>
      </c>
      <c r="AB4237" t="s">
        <v>30</v>
      </c>
    </row>
    <row r="4238" spans="1:28" x14ac:dyDescent="0.3">
      <c r="A4238" t="s">
        <v>11943</v>
      </c>
      <c r="B4238" t="s">
        <v>102</v>
      </c>
      <c r="C4238" t="s">
        <v>11944</v>
      </c>
      <c r="D4238" t="s">
        <v>50</v>
      </c>
      <c r="E4238">
        <v>15</v>
      </c>
      <c r="F4238" t="s">
        <v>17465</v>
      </c>
      <c r="G4238">
        <v>2024</v>
      </c>
      <c r="H4238">
        <f t="shared" si="200"/>
        <v>45488</v>
      </c>
      <c r="I4238">
        <v>7</v>
      </c>
      <c r="J4238">
        <v>32</v>
      </c>
      <c r="K4238">
        <v>29</v>
      </c>
      <c r="L4238" t="s">
        <v>17466</v>
      </c>
      <c r="M4238">
        <f t="shared" si="198"/>
        <v>0.81422453703703701</v>
      </c>
      <c r="N4238" t="str">
        <f t="shared" si="199"/>
        <v>5-8 PM</v>
      </c>
      <c r="O4238">
        <v>3012.48</v>
      </c>
      <c r="P4238">
        <v>299</v>
      </c>
      <c r="Q4238">
        <v>289.43</v>
      </c>
      <c r="R4238">
        <v>9.57</v>
      </c>
      <c r="S4238">
        <v>2723.05</v>
      </c>
      <c r="T4238" t="s">
        <v>34</v>
      </c>
      <c r="U4238" t="s">
        <v>23</v>
      </c>
      <c r="V4238" t="s">
        <v>24</v>
      </c>
      <c r="W4238" t="s">
        <v>11945</v>
      </c>
      <c r="X4238" t="s">
        <v>26</v>
      </c>
      <c r="Y4238" t="s">
        <v>27</v>
      </c>
      <c r="Z4238" t="s">
        <v>28</v>
      </c>
      <c r="AA4238" t="s">
        <v>37</v>
      </c>
      <c r="AB4238" t="s">
        <v>30</v>
      </c>
    </row>
    <row r="4239" spans="1:28" x14ac:dyDescent="0.3">
      <c r="A4239" t="s">
        <v>11946</v>
      </c>
      <c r="B4239" t="s">
        <v>127</v>
      </c>
      <c r="C4239" t="s">
        <v>11944</v>
      </c>
      <c r="D4239" t="s">
        <v>50</v>
      </c>
      <c r="E4239">
        <v>15</v>
      </c>
      <c r="F4239" t="s">
        <v>17465</v>
      </c>
      <c r="G4239">
        <v>2024</v>
      </c>
      <c r="H4239">
        <f t="shared" si="200"/>
        <v>45488</v>
      </c>
      <c r="I4239">
        <v>7</v>
      </c>
      <c r="J4239">
        <v>30</v>
      </c>
      <c r="K4239">
        <v>57</v>
      </c>
      <c r="L4239" t="s">
        <v>17466</v>
      </c>
      <c r="M4239">
        <f t="shared" si="198"/>
        <v>0.81315972222222221</v>
      </c>
      <c r="N4239" t="str">
        <f t="shared" si="199"/>
        <v>5-8 PM</v>
      </c>
      <c r="O4239">
        <v>297.56</v>
      </c>
      <c r="P4239">
        <v>299</v>
      </c>
      <c r="Q4239">
        <v>289.43</v>
      </c>
      <c r="R4239">
        <v>9.57</v>
      </c>
      <c r="S4239">
        <v>8.1300000000000008</v>
      </c>
      <c r="T4239" t="s">
        <v>22</v>
      </c>
      <c r="U4239" t="s">
        <v>23</v>
      </c>
      <c r="V4239" t="s">
        <v>24</v>
      </c>
      <c r="W4239" t="s">
        <v>11947</v>
      </c>
      <c r="X4239" t="s">
        <v>26</v>
      </c>
      <c r="Y4239" t="s">
        <v>36</v>
      </c>
      <c r="Z4239" t="s">
        <v>28</v>
      </c>
      <c r="AA4239" t="s">
        <v>37</v>
      </c>
      <c r="AB4239" t="s">
        <v>30</v>
      </c>
    </row>
    <row r="4240" spans="1:28" x14ac:dyDescent="0.3">
      <c r="A4240" t="s">
        <v>11948</v>
      </c>
      <c r="B4240" t="s">
        <v>234</v>
      </c>
      <c r="C4240" t="s">
        <v>11949</v>
      </c>
      <c r="D4240" t="s">
        <v>225</v>
      </c>
      <c r="E4240">
        <v>15</v>
      </c>
      <c r="F4240" t="s">
        <v>17465</v>
      </c>
      <c r="G4240">
        <v>2024</v>
      </c>
      <c r="H4240">
        <f t="shared" si="200"/>
        <v>45488</v>
      </c>
      <c r="I4240">
        <v>7</v>
      </c>
      <c r="J4240">
        <v>30</v>
      </c>
      <c r="K4240">
        <v>28</v>
      </c>
      <c r="L4240" t="s">
        <v>17466</v>
      </c>
      <c r="M4240">
        <f t="shared" si="198"/>
        <v>0.81282407407407409</v>
      </c>
      <c r="N4240" t="str">
        <f t="shared" si="199"/>
        <v>5-8 PM</v>
      </c>
      <c r="O4240">
        <v>2022.48</v>
      </c>
      <c r="P4240">
        <v>829</v>
      </c>
      <c r="Q4240">
        <v>828</v>
      </c>
      <c r="R4240">
        <v>1</v>
      </c>
      <c r="S4240">
        <v>1194.48</v>
      </c>
      <c r="T4240" t="s">
        <v>105</v>
      </c>
      <c r="U4240" t="s">
        <v>23</v>
      </c>
      <c r="V4240" t="s">
        <v>24</v>
      </c>
      <c r="W4240" t="s">
        <v>11950</v>
      </c>
      <c r="X4240" t="s">
        <v>26</v>
      </c>
      <c r="Y4240" t="s">
        <v>27</v>
      </c>
      <c r="Z4240" t="s">
        <v>28</v>
      </c>
      <c r="AA4240" t="s">
        <v>26</v>
      </c>
      <c r="AB4240" t="s">
        <v>30</v>
      </c>
    </row>
    <row r="4241" spans="1:28" x14ac:dyDescent="0.3">
      <c r="A4241" t="s">
        <v>11951</v>
      </c>
      <c r="B4241" t="s">
        <v>234</v>
      </c>
      <c r="C4241" t="s">
        <v>11952</v>
      </c>
      <c r="D4241" t="s">
        <v>225</v>
      </c>
      <c r="E4241">
        <v>15</v>
      </c>
      <c r="F4241" t="s">
        <v>17465</v>
      </c>
      <c r="G4241">
        <v>2024</v>
      </c>
      <c r="H4241">
        <f t="shared" si="200"/>
        <v>45488</v>
      </c>
      <c r="I4241">
        <v>7</v>
      </c>
      <c r="J4241">
        <v>27</v>
      </c>
      <c r="K4241">
        <v>30</v>
      </c>
      <c r="L4241" t="s">
        <v>17466</v>
      </c>
      <c r="M4241">
        <f t="shared" si="198"/>
        <v>0.81076388888888884</v>
      </c>
      <c r="N4241" t="str">
        <f t="shared" si="199"/>
        <v>5-8 PM</v>
      </c>
      <c r="O4241">
        <v>2850.48</v>
      </c>
      <c r="P4241">
        <v>829</v>
      </c>
      <c r="Q4241">
        <v>828</v>
      </c>
      <c r="R4241">
        <v>1</v>
      </c>
      <c r="S4241">
        <v>2022.48</v>
      </c>
      <c r="T4241" t="s">
        <v>105</v>
      </c>
      <c r="U4241" t="s">
        <v>23</v>
      </c>
      <c r="V4241" t="s">
        <v>24</v>
      </c>
      <c r="W4241" t="s">
        <v>11953</v>
      </c>
      <c r="X4241" t="s">
        <v>26</v>
      </c>
      <c r="Y4241" t="s">
        <v>27</v>
      </c>
      <c r="Z4241" t="s">
        <v>28</v>
      </c>
      <c r="AA4241" t="s">
        <v>26</v>
      </c>
      <c r="AB4241" t="s">
        <v>30</v>
      </c>
    </row>
    <row r="4242" spans="1:28" x14ac:dyDescent="0.3">
      <c r="A4242" t="s">
        <v>11954</v>
      </c>
      <c r="B4242" t="s">
        <v>234</v>
      </c>
      <c r="C4242" t="s">
        <v>11955</v>
      </c>
      <c r="D4242" t="s">
        <v>225</v>
      </c>
      <c r="E4242">
        <v>15</v>
      </c>
      <c r="F4242" t="s">
        <v>17465</v>
      </c>
      <c r="G4242">
        <v>2024</v>
      </c>
      <c r="H4242">
        <f t="shared" si="200"/>
        <v>45488</v>
      </c>
      <c r="I4242">
        <v>7</v>
      </c>
      <c r="J4242">
        <v>26</v>
      </c>
      <c r="K4242">
        <v>44</v>
      </c>
      <c r="L4242" t="s">
        <v>17466</v>
      </c>
      <c r="M4242">
        <f t="shared" si="198"/>
        <v>0.81023148148148139</v>
      </c>
      <c r="N4242" t="str">
        <f t="shared" si="199"/>
        <v>5-8 PM</v>
      </c>
      <c r="O4242">
        <v>3678.48</v>
      </c>
      <c r="P4242">
        <v>829</v>
      </c>
      <c r="Q4242">
        <v>828</v>
      </c>
      <c r="R4242">
        <v>1</v>
      </c>
      <c r="S4242">
        <v>2850.48</v>
      </c>
      <c r="T4242" t="s">
        <v>105</v>
      </c>
      <c r="U4242" t="s">
        <v>23</v>
      </c>
      <c r="V4242" t="s">
        <v>24</v>
      </c>
      <c r="W4242" t="s">
        <v>11956</v>
      </c>
      <c r="X4242" t="s">
        <v>26</v>
      </c>
      <c r="Y4242" t="s">
        <v>27</v>
      </c>
      <c r="Z4242" t="s">
        <v>28</v>
      </c>
      <c r="AA4242" t="s">
        <v>26</v>
      </c>
      <c r="AB4242" t="s">
        <v>30</v>
      </c>
    </row>
    <row r="4243" spans="1:28" x14ac:dyDescent="0.3">
      <c r="A4243" t="s">
        <v>11957</v>
      </c>
      <c r="B4243" t="s">
        <v>3480</v>
      </c>
      <c r="C4243" t="s">
        <v>11958</v>
      </c>
      <c r="D4243" t="s">
        <v>21</v>
      </c>
      <c r="E4243">
        <v>15</v>
      </c>
      <c r="F4243" t="s">
        <v>17465</v>
      </c>
      <c r="G4243">
        <v>2024</v>
      </c>
      <c r="H4243">
        <f t="shared" si="200"/>
        <v>45488</v>
      </c>
      <c r="I4243">
        <v>7</v>
      </c>
      <c r="J4243">
        <v>26</v>
      </c>
      <c r="K4243">
        <v>36</v>
      </c>
      <c r="L4243" t="s">
        <v>17466</v>
      </c>
      <c r="M4243">
        <f t="shared" si="198"/>
        <v>0.81013888888888896</v>
      </c>
      <c r="N4243" t="str">
        <f t="shared" si="199"/>
        <v>5-8 PM</v>
      </c>
      <c r="O4243">
        <v>148.11000000000001</v>
      </c>
      <c r="P4243">
        <v>19</v>
      </c>
      <c r="Q4243">
        <v>18.559999999999999</v>
      </c>
      <c r="R4243">
        <v>0.44</v>
      </c>
      <c r="S4243">
        <v>129.55000000000001</v>
      </c>
      <c r="T4243" t="s">
        <v>34</v>
      </c>
      <c r="U4243" t="s">
        <v>23</v>
      </c>
      <c r="V4243" t="s">
        <v>24</v>
      </c>
      <c r="W4243" t="s">
        <v>11959</v>
      </c>
      <c r="X4243" t="s">
        <v>26</v>
      </c>
      <c r="Y4243" t="s">
        <v>36</v>
      </c>
      <c r="Z4243" t="s">
        <v>28</v>
      </c>
      <c r="AA4243" t="s">
        <v>37</v>
      </c>
      <c r="AB4243" t="s">
        <v>30</v>
      </c>
    </row>
    <row r="4244" spans="1:28" x14ac:dyDescent="0.3">
      <c r="A4244" t="s">
        <v>11960</v>
      </c>
      <c r="B4244" t="s">
        <v>234</v>
      </c>
      <c r="C4244" t="s">
        <v>11961</v>
      </c>
      <c r="D4244" t="s">
        <v>225</v>
      </c>
      <c r="E4244">
        <v>15</v>
      </c>
      <c r="F4244" t="s">
        <v>17465</v>
      </c>
      <c r="G4244">
        <v>2024</v>
      </c>
      <c r="H4244">
        <f t="shared" si="200"/>
        <v>45488</v>
      </c>
      <c r="I4244">
        <v>7</v>
      </c>
      <c r="J4244">
        <v>26</v>
      </c>
      <c r="K4244">
        <v>29</v>
      </c>
      <c r="L4244" t="s">
        <v>17466</v>
      </c>
      <c r="M4244">
        <f t="shared" si="198"/>
        <v>0.81005787037037036</v>
      </c>
      <c r="N4244" t="str">
        <f t="shared" si="199"/>
        <v>5-8 PM</v>
      </c>
      <c r="O4244">
        <v>4506.4799999999996</v>
      </c>
      <c r="P4244">
        <v>829</v>
      </c>
      <c r="Q4244">
        <v>828</v>
      </c>
      <c r="R4244">
        <v>1</v>
      </c>
      <c r="S4244">
        <v>3678.48</v>
      </c>
      <c r="T4244" t="s">
        <v>105</v>
      </c>
      <c r="U4244" t="s">
        <v>23</v>
      </c>
      <c r="V4244" t="s">
        <v>24</v>
      </c>
      <c r="W4244" t="s">
        <v>11962</v>
      </c>
      <c r="X4244" t="s">
        <v>26</v>
      </c>
      <c r="Y4244" t="s">
        <v>27</v>
      </c>
      <c r="Z4244" t="s">
        <v>28</v>
      </c>
      <c r="AA4244" t="s">
        <v>26</v>
      </c>
      <c r="AB4244" t="s">
        <v>30</v>
      </c>
    </row>
    <row r="4245" spans="1:28" x14ac:dyDescent="0.3">
      <c r="A4245" t="s">
        <v>11963</v>
      </c>
      <c r="B4245" t="s">
        <v>234</v>
      </c>
      <c r="C4245" t="s">
        <v>11964</v>
      </c>
      <c r="D4245" t="s">
        <v>225</v>
      </c>
      <c r="E4245">
        <v>15</v>
      </c>
      <c r="F4245" t="s">
        <v>17465</v>
      </c>
      <c r="G4245">
        <v>2024</v>
      </c>
      <c r="H4245">
        <f t="shared" si="200"/>
        <v>45488</v>
      </c>
      <c r="I4245">
        <v>7</v>
      </c>
      <c r="J4245">
        <v>25</v>
      </c>
      <c r="K4245">
        <v>28</v>
      </c>
      <c r="L4245" t="s">
        <v>17466</v>
      </c>
      <c r="M4245">
        <f t="shared" si="198"/>
        <v>0.80935185185185177</v>
      </c>
      <c r="N4245" t="str">
        <f t="shared" si="199"/>
        <v>5-8 PM</v>
      </c>
      <c r="O4245">
        <v>5334.48</v>
      </c>
      <c r="P4245">
        <v>829</v>
      </c>
      <c r="Q4245">
        <v>828</v>
      </c>
      <c r="R4245">
        <v>1</v>
      </c>
      <c r="S4245">
        <v>4506.4799999999996</v>
      </c>
      <c r="T4245" t="s">
        <v>105</v>
      </c>
      <c r="U4245" t="s">
        <v>23</v>
      </c>
      <c r="V4245" t="s">
        <v>24</v>
      </c>
      <c r="W4245" t="s">
        <v>11965</v>
      </c>
      <c r="X4245" t="s">
        <v>26</v>
      </c>
      <c r="Y4245" t="s">
        <v>27</v>
      </c>
      <c r="Z4245" t="s">
        <v>28</v>
      </c>
      <c r="AA4245" t="s">
        <v>26</v>
      </c>
      <c r="AB4245" t="s">
        <v>30</v>
      </c>
    </row>
    <row r="4246" spans="1:28" x14ac:dyDescent="0.3">
      <c r="A4246" t="s">
        <v>11966</v>
      </c>
      <c r="B4246" t="s">
        <v>234</v>
      </c>
      <c r="C4246" t="s">
        <v>11967</v>
      </c>
      <c r="D4246" t="s">
        <v>225</v>
      </c>
      <c r="E4246">
        <v>15</v>
      </c>
      <c r="F4246" t="s">
        <v>17465</v>
      </c>
      <c r="G4246">
        <v>2024</v>
      </c>
      <c r="H4246">
        <f t="shared" si="200"/>
        <v>45488</v>
      </c>
      <c r="I4246">
        <v>7</v>
      </c>
      <c r="J4246">
        <v>25</v>
      </c>
      <c r="K4246">
        <v>14</v>
      </c>
      <c r="L4246" t="s">
        <v>17466</v>
      </c>
      <c r="M4246">
        <f t="shared" si="198"/>
        <v>0.80918981481481478</v>
      </c>
      <c r="N4246" t="str">
        <f t="shared" si="199"/>
        <v>5-8 PM</v>
      </c>
      <c r="O4246">
        <v>6162.48</v>
      </c>
      <c r="P4246">
        <v>829</v>
      </c>
      <c r="Q4246">
        <v>828</v>
      </c>
      <c r="R4246">
        <v>1</v>
      </c>
      <c r="S4246">
        <v>5334.48</v>
      </c>
      <c r="T4246" t="s">
        <v>105</v>
      </c>
      <c r="U4246" t="s">
        <v>23</v>
      </c>
      <c r="V4246" t="s">
        <v>24</v>
      </c>
      <c r="W4246" t="s">
        <v>11968</v>
      </c>
      <c r="X4246" t="s">
        <v>26</v>
      </c>
      <c r="Y4246" t="s">
        <v>27</v>
      </c>
      <c r="Z4246" t="s">
        <v>28</v>
      </c>
      <c r="AA4246" t="s">
        <v>26</v>
      </c>
      <c r="AB4246" t="s">
        <v>30</v>
      </c>
    </row>
    <row r="4247" spans="1:28" x14ac:dyDescent="0.3">
      <c r="A4247" t="s">
        <v>11969</v>
      </c>
      <c r="B4247" t="s">
        <v>234</v>
      </c>
      <c r="C4247" t="s">
        <v>11970</v>
      </c>
      <c r="D4247" t="s">
        <v>225</v>
      </c>
      <c r="E4247">
        <v>15</v>
      </c>
      <c r="F4247" t="s">
        <v>17465</v>
      </c>
      <c r="G4247">
        <v>2024</v>
      </c>
      <c r="H4247">
        <f t="shared" si="200"/>
        <v>45488</v>
      </c>
      <c r="I4247">
        <v>7</v>
      </c>
      <c r="J4247">
        <v>25</v>
      </c>
      <c r="K4247">
        <v>0</v>
      </c>
      <c r="L4247" t="s">
        <v>17466</v>
      </c>
      <c r="M4247">
        <f t="shared" si="198"/>
        <v>0.80902777777777779</v>
      </c>
      <c r="N4247" t="str">
        <f t="shared" si="199"/>
        <v>5-8 PM</v>
      </c>
      <c r="O4247">
        <v>6990.48</v>
      </c>
      <c r="P4247">
        <v>829</v>
      </c>
      <c r="Q4247">
        <v>828</v>
      </c>
      <c r="R4247">
        <v>1</v>
      </c>
      <c r="S4247">
        <v>6162.48</v>
      </c>
      <c r="T4247" t="s">
        <v>105</v>
      </c>
      <c r="U4247" t="s">
        <v>23</v>
      </c>
      <c r="V4247" t="s">
        <v>24</v>
      </c>
      <c r="W4247" t="s">
        <v>11971</v>
      </c>
      <c r="X4247" t="s">
        <v>26</v>
      </c>
      <c r="Y4247" t="s">
        <v>27</v>
      </c>
      <c r="Z4247" t="s">
        <v>28</v>
      </c>
      <c r="AA4247" t="s">
        <v>26</v>
      </c>
      <c r="AB4247" t="s">
        <v>30</v>
      </c>
    </row>
    <row r="4248" spans="1:28" x14ac:dyDescent="0.3">
      <c r="A4248" t="s">
        <v>11972</v>
      </c>
      <c r="B4248" t="s">
        <v>234</v>
      </c>
      <c r="C4248" t="s">
        <v>11973</v>
      </c>
      <c r="D4248" t="s">
        <v>225</v>
      </c>
      <c r="E4248">
        <v>15</v>
      </c>
      <c r="F4248" t="s">
        <v>17465</v>
      </c>
      <c r="G4248">
        <v>2024</v>
      </c>
      <c r="H4248">
        <f t="shared" si="200"/>
        <v>45488</v>
      </c>
      <c r="I4248">
        <v>7</v>
      </c>
      <c r="J4248">
        <v>24</v>
      </c>
      <c r="K4248">
        <v>45</v>
      </c>
      <c r="L4248" t="s">
        <v>17466</v>
      </c>
      <c r="M4248">
        <f t="shared" si="198"/>
        <v>0.80885416666666676</v>
      </c>
      <c r="N4248" t="str">
        <f t="shared" si="199"/>
        <v>5-8 PM</v>
      </c>
      <c r="O4248">
        <v>7818.48</v>
      </c>
      <c r="P4248">
        <v>829</v>
      </c>
      <c r="Q4248">
        <v>828</v>
      </c>
      <c r="R4248">
        <v>1</v>
      </c>
      <c r="S4248">
        <v>6990.48</v>
      </c>
      <c r="T4248" t="s">
        <v>105</v>
      </c>
      <c r="U4248" t="s">
        <v>23</v>
      </c>
      <c r="V4248" t="s">
        <v>24</v>
      </c>
      <c r="W4248" t="s">
        <v>11974</v>
      </c>
      <c r="X4248" t="s">
        <v>26</v>
      </c>
      <c r="Y4248" t="s">
        <v>27</v>
      </c>
      <c r="Z4248" t="s">
        <v>28</v>
      </c>
      <c r="AA4248" t="s">
        <v>26</v>
      </c>
      <c r="AB4248" t="s">
        <v>30</v>
      </c>
    </row>
    <row r="4249" spans="1:28" x14ac:dyDescent="0.3">
      <c r="A4249" t="s">
        <v>11975</v>
      </c>
      <c r="B4249" t="s">
        <v>234</v>
      </c>
      <c r="C4249" t="s">
        <v>11976</v>
      </c>
      <c r="D4249" t="s">
        <v>225</v>
      </c>
      <c r="E4249">
        <v>15</v>
      </c>
      <c r="F4249" t="s">
        <v>17465</v>
      </c>
      <c r="G4249">
        <v>2024</v>
      </c>
      <c r="H4249">
        <f t="shared" si="200"/>
        <v>45488</v>
      </c>
      <c r="I4249">
        <v>7</v>
      </c>
      <c r="J4249">
        <v>24</v>
      </c>
      <c r="K4249">
        <v>32</v>
      </c>
      <c r="L4249" t="s">
        <v>17466</v>
      </c>
      <c r="M4249">
        <f t="shared" si="198"/>
        <v>0.8087037037037037</v>
      </c>
      <c r="N4249" t="str">
        <f t="shared" si="199"/>
        <v>5-8 PM</v>
      </c>
      <c r="O4249">
        <v>8646.48</v>
      </c>
      <c r="P4249">
        <v>829</v>
      </c>
      <c r="Q4249">
        <v>828</v>
      </c>
      <c r="R4249">
        <v>1</v>
      </c>
      <c r="S4249">
        <v>7818.48</v>
      </c>
      <c r="T4249" t="s">
        <v>105</v>
      </c>
      <c r="U4249" t="s">
        <v>23</v>
      </c>
      <c r="V4249" t="s">
        <v>24</v>
      </c>
      <c r="W4249" t="s">
        <v>11977</v>
      </c>
      <c r="X4249" t="s">
        <v>26</v>
      </c>
      <c r="Y4249" t="s">
        <v>27</v>
      </c>
      <c r="Z4249" t="s">
        <v>28</v>
      </c>
      <c r="AA4249" t="s">
        <v>26</v>
      </c>
      <c r="AB4249" t="s">
        <v>30</v>
      </c>
    </row>
    <row r="4250" spans="1:28" x14ac:dyDescent="0.3">
      <c r="A4250" t="s">
        <v>11978</v>
      </c>
      <c r="B4250" t="s">
        <v>234</v>
      </c>
      <c r="C4250" t="s">
        <v>11979</v>
      </c>
      <c r="D4250" t="s">
        <v>225</v>
      </c>
      <c r="E4250">
        <v>15</v>
      </c>
      <c r="F4250" t="s">
        <v>17465</v>
      </c>
      <c r="G4250">
        <v>2024</v>
      </c>
      <c r="H4250">
        <f t="shared" si="200"/>
        <v>45488</v>
      </c>
      <c r="I4250">
        <v>7</v>
      </c>
      <c r="J4250">
        <v>24</v>
      </c>
      <c r="K4250">
        <v>10</v>
      </c>
      <c r="L4250" t="s">
        <v>17466</v>
      </c>
      <c r="M4250">
        <f t="shared" si="198"/>
        <v>0.80844907407407407</v>
      </c>
      <c r="N4250" t="str">
        <f t="shared" si="199"/>
        <v>5-8 PM</v>
      </c>
      <c r="O4250">
        <v>9474.48</v>
      </c>
      <c r="P4250">
        <v>829</v>
      </c>
      <c r="Q4250">
        <v>828</v>
      </c>
      <c r="R4250">
        <v>1</v>
      </c>
      <c r="S4250">
        <v>8646.48</v>
      </c>
      <c r="T4250" t="s">
        <v>105</v>
      </c>
      <c r="U4250" t="s">
        <v>23</v>
      </c>
      <c r="V4250" t="s">
        <v>24</v>
      </c>
      <c r="W4250" t="s">
        <v>11980</v>
      </c>
      <c r="X4250" t="s">
        <v>26</v>
      </c>
      <c r="Y4250" t="s">
        <v>27</v>
      </c>
      <c r="Z4250" t="s">
        <v>28</v>
      </c>
      <c r="AA4250" t="s">
        <v>26</v>
      </c>
      <c r="AB4250" t="s">
        <v>30</v>
      </c>
    </row>
    <row r="4251" spans="1:28" x14ac:dyDescent="0.3">
      <c r="A4251" t="s">
        <v>11981</v>
      </c>
      <c r="B4251" t="s">
        <v>234</v>
      </c>
      <c r="C4251" t="s">
        <v>11982</v>
      </c>
      <c r="D4251" t="s">
        <v>225</v>
      </c>
      <c r="E4251">
        <v>15</v>
      </c>
      <c r="F4251" t="s">
        <v>17465</v>
      </c>
      <c r="G4251">
        <v>2024</v>
      </c>
      <c r="H4251">
        <f t="shared" si="200"/>
        <v>45488</v>
      </c>
      <c r="I4251">
        <v>7</v>
      </c>
      <c r="J4251">
        <v>23</v>
      </c>
      <c r="K4251">
        <v>56</v>
      </c>
      <c r="L4251" t="s">
        <v>17466</v>
      </c>
      <c r="M4251">
        <f t="shared" si="198"/>
        <v>0.80828703703703697</v>
      </c>
      <c r="N4251" t="str">
        <f t="shared" si="199"/>
        <v>5-8 PM</v>
      </c>
      <c r="O4251">
        <v>10302.48</v>
      </c>
      <c r="P4251">
        <v>829</v>
      </c>
      <c r="Q4251">
        <v>828</v>
      </c>
      <c r="R4251">
        <v>1</v>
      </c>
      <c r="S4251">
        <v>9474.48</v>
      </c>
      <c r="T4251" t="s">
        <v>105</v>
      </c>
      <c r="U4251" t="s">
        <v>23</v>
      </c>
      <c r="V4251" t="s">
        <v>24</v>
      </c>
      <c r="W4251" t="s">
        <v>11983</v>
      </c>
      <c r="X4251" t="s">
        <v>26</v>
      </c>
      <c r="Y4251" t="s">
        <v>27</v>
      </c>
      <c r="Z4251" t="s">
        <v>28</v>
      </c>
      <c r="AA4251" t="s">
        <v>26</v>
      </c>
      <c r="AB4251" t="s">
        <v>30</v>
      </c>
    </row>
    <row r="4252" spans="1:28" x14ac:dyDescent="0.3">
      <c r="A4252" t="s">
        <v>11984</v>
      </c>
      <c r="B4252" t="s">
        <v>234</v>
      </c>
      <c r="C4252" t="s">
        <v>11985</v>
      </c>
      <c r="D4252" t="s">
        <v>225</v>
      </c>
      <c r="E4252">
        <v>15</v>
      </c>
      <c r="F4252" t="s">
        <v>17465</v>
      </c>
      <c r="G4252">
        <v>2024</v>
      </c>
      <c r="H4252">
        <f t="shared" si="200"/>
        <v>45488</v>
      </c>
      <c r="I4252">
        <v>7</v>
      </c>
      <c r="J4252">
        <v>23</v>
      </c>
      <c r="K4252">
        <v>38</v>
      </c>
      <c r="L4252" t="s">
        <v>17466</v>
      </c>
      <c r="M4252">
        <f t="shared" si="198"/>
        <v>0.80807870370370372</v>
      </c>
      <c r="N4252" t="str">
        <f t="shared" si="199"/>
        <v>5-8 PM</v>
      </c>
      <c r="O4252">
        <v>11130.48</v>
      </c>
      <c r="P4252">
        <v>829</v>
      </c>
      <c r="Q4252">
        <v>828</v>
      </c>
      <c r="R4252">
        <v>1</v>
      </c>
      <c r="S4252">
        <v>10302.48</v>
      </c>
      <c r="T4252" t="s">
        <v>105</v>
      </c>
      <c r="U4252" t="s">
        <v>23</v>
      </c>
      <c r="V4252" t="s">
        <v>24</v>
      </c>
      <c r="W4252" t="s">
        <v>11986</v>
      </c>
      <c r="X4252" t="s">
        <v>26</v>
      </c>
      <c r="Y4252" t="s">
        <v>27</v>
      </c>
      <c r="Z4252" t="s">
        <v>28</v>
      </c>
      <c r="AA4252" t="s">
        <v>26</v>
      </c>
      <c r="AB4252" t="s">
        <v>30</v>
      </c>
    </row>
    <row r="4253" spans="1:28" x14ac:dyDescent="0.3">
      <c r="A4253" t="s">
        <v>11987</v>
      </c>
      <c r="B4253" t="s">
        <v>234</v>
      </c>
      <c r="C4253" t="s">
        <v>11988</v>
      </c>
      <c r="D4253" t="s">
        <v>225</v>
      </c>
      <c r="E4253">
        <v>15</v>
      </c>
      <c r="F4253" t="s">
        <v>17465</v>
      </c>
      <c r="G4253">
        <v>2024</v>
      </c>
      <c r="H4253">
        <f t="shared" si="200"/>
        <v>45488</v>
      </c>
      <c r="I4253">
        <v>7</v>
      </c>
      <c r="J4253">
        <v>23</v>
      </c>
      <c r="K4253">
        <v>24</v>
      </c>
      <c r="L4253" t="s">
        <v>17466</v>
      </c>
      <c r="M4253">
        <f t="shared" si="198"/>
        <v>0.80791666666666673</v>
      </c>
      <c r="N4253" t="str">
        <f t="shared" si="199"/>
        <v>5-8 PM</v>
      </c>
      <c r="O4253">
        <v>11958.48</v>
      </c>
      <c r="P4253">
        <v>829</v>
      </c>
      <c r="Q4253">
        <v>828</v>
      </c>
      <c r="R4253">
        <v>1</v>
      </c>
      <c r="S4253">
        <v>11130.48</v>
      </c>
      <c r="T4253" t="s">
        <v>105</v>
      </c>
      <c r="U4253" t="s">
        <v>23</v>
      </c>
      <c r="V4253" t="s">
        <v>24</v>
      </c>
      <c r="W4253" t="s">
        <v>11989</v>
      </c>
      <c r="X4253" t="s">
        <v>26</v>
      </c>
      <c r="Y4253" t="s">
        <v>27</v>
      </c>
      <c r="Z4253" t="s">
        <v>28</v>
      </c>
      <c r="AA4253" t="s">
        <v>26</v>
      </c>
      <c r="AB4253" t="s">
        <v>30</v>
      </c>
    </row>
    <row r="4254" spans="1:28" x14ac:dyDescent="0.3">
      <c r="A4254" t="s">
        <v>11990</v>
      </c>
      <c r="B4254" t="s">
        <v>234</v>
      </c>
      <c r="C4254" t="s">
        <v>11991</v>
      </c>
      <c r="D4254" t="s">
        <v>225</v>
      </c>
      <c r="E4254">
        <v>15</v>
      </c>
      <c r="F4254" t="s">
        <v>17465</v>
      </c>
      <c r="G4254">
        <v>2024</v>
      </c>
      <c r="H4254">
        <f t="shared" si="200"/>
        <v>45488</v>
      </c>
      <c r="I4254">
        <v>7</v>
      </c>
      <c r="J4254">
        <v>22</v>
      </c>
      <c r="K4254">
        <v>54</v>
      </c>
      <c r="L4254" t="s">
        <v>17466</v>
      </c>
      <c r="M4254">
        <f t="shared" si="198"/>
        <v>0.80756944444444445</v>
      </c>
      <c r="N4254" t="str">
        <f t="shared" si="199"/>
        <v>5-8 PM</v>
      </c>
      <c r="O4254">
        <v>12786.48</v>
      </c>
      <c r="P4254">
        <v>829</v>
      </c>
      <c r="Q4254">
        <v>828</v>
      </c>
      <c r="R4254">
        <v>1</v>
      </c>
      <c r="S4254">
        <v>11958.48</v>
      </c>
      <c r="T4254" t="s">
        <v>105</v>
      </c>
      <c r="U4254" t="s">
        <v>23</v>
      </c>
      <c r="V4254" t="s">
        <v>24</v>
      </c>
      <c r="W4254" t="s">
        <v>11992</v>
      </c>
      <c r="X4254" t="s">
        <v>26</v>
      </c>
      <c r="Y4254" t="s">
        <v>27</v>
      </c>
      <c r="Z4254" t="s">
        <v>28</v>
      </c>
      <c r="AA4254" t="s">
        <v>26</v>
      </c>
      <c r="AB4254" t="s">
        <v>30</v>
      </c>
    </row>
    <row r="4255" spans="1:28" x14ac:dyDescent="0.3">
      <c r="A4255" t="s">
        <v>11993</v>
      </c>
      <c r="B4255" t="s">
        <v>234</v>
      </c>
      <c r="C4255" t="s">
        <v>11994</v>
      </c>
      <c r="D4255" t="s">
        <v>225</v>
      </c>
      <c r="E4255">
        <v>15</v>
      </c>
      <c r="F4255" t="s">
        <v>17465</v>
      </c>
      <c r="G4255">
        <v>2024</v>
      </c>
      <c r="H4255">
        <f t="shared" si="200"/>
        <v>45488</v>
      </c>
      <c r="I4255">
        <v>7</v>
      </c>
      <c r="J4255">
        <v>22</v>
      </c>
      <c r="K4255">
        <v>41</v>
      </c>
      <c r="L4255" t="s">
        <v>17466</v>
      </c>
      <c r="M4255">
        <f t="shared" si="198"/>
        <v>0.8074189814814815</v>
      </c>
      <c r="N4255" t="str">
        <f t="shared" si="199"/>
        <v>5-8 PM</v>
      </c>
      <c r="O4255">
        <v>13614.48</v>
      </c>
      <c r="P4255">
        <v>829</v>
      </c>
      <c r="Q4255">
        <v>828</v>
      </c>
      <c r="R4255">
        <v>1</v>
      </c>
      <c r="S4255">
        <v>12786.48</v>
      </c>
      <c r="T4255" t="s">
        <v>105</v>
      </c>
      <c r="U4255" t="s">
        <v>23</v>
      </c>
      <c r="V4255" t="s">
        <v>24</v>
      </c>
      <c r="W4255" t="s">
        <v>11995</v>
      </c>
      <c r="X4255" t="s">
        <v>26</v>
      </c>
      <c r="Y4255" t="s">
        <v>27</v>
      </c>
      <c r="Z4255" t="s">
        <v>28</v>
      </c>
      <c r="AA4255" t="s">
        <v>26</v>
      </c>
      <c r="AB4255" t="s">
        <v>30</v>
      </c>
    </row>
    <row r="4256" spans="1:28" x14ac:dyDescent="0.3">
      <c r="A4256" t="s">
        <v>11996</v>
      </c>
      <c r="B4256" t="s">
        <v>234</v>
      </c>
      <c r="C4256" t="s">
        <v>11997</v>
      </c>
      <c r="D4256" t="s">
        <v>225</v>
      </c>
      <c r="E4256">
        <v>15</v>
      </c>
      <c r="F4256" t="s">
        <v>17465</v>
      </c>
      <c r="G4256">
        <v>2024</v>
      </c>
      <c r="H4256">
        <f t="shared" si="200"/>
        <v>45488</v>
      </c>
      <c r="I4256">
        <v>7</v>
      </c>
      <c r="J4256">
        <v>22</v>
      </c>
      <c r="K4256">
        <v>26</v>
      </c>
      <c r="L4256" t="s">
        <v>17466</v>
      </c>
      <c r="M4256">
        <f t="shared" si="198"/>
        <v>0.80724537037037036</v>
      </c>
      <c r="N4256" t="str">
        <f t="shared" si="199"/>
        <v>5-8 PM</v>
      </c>
      <c r="O4256">
        <v>14442.48</v>
      </c>
      <c r="P4256">
        <v>829</v>
      </c>
      <c r="Q4256">
        <v>828</v>
      </c>
      <c r="R4256">
        <v>1</v>
      </c>
      <c r="S4256">
        <v>13614.48</v>
      </c>
      <c r="T4256" t="s">
        <v>105</v>
      </c>
      <c r="U4256" t="s">
        <v>23</v>
      </c>
      <c r="V4256" t="s">
        <v>24</v>
      </c>
      <c r="W4256" t="s">
        <v>11998</v>
      </c>
      <c r="X4256" t="s">
        <v>26</v>
      </c>
      <c r="Y4256" t="s">
        <v>27</v>
      </c>
      <c r="Z4256" t="s">
        <v>28</v>
      </c>
      <c r="AA4256" t="s">
        <v>26</v>
      </c>
      <c r="AB4256" t="s">
        <v>30</v>
      </c>
    </row>
    <row r="4257" spans="1:28" x14ac:dyDescent="0.3">
      <c r="A4257" t="s">
        <v>11999</v>
      </c>
      <c r="B4257" t="s">
        <v>234</v>
      </c>
      <c r="C4257" t="s">
        <v>12000</v>
      </c>
      <c r="D4257" t="s">
        <v>225</v>
      </c>
      <c r="E4257">
        <v>15</v>
      </c>
      <c r="F4257" t="s">
        <v>17465</v>
      </c>
      <c r="G4257">
        <v>2024</v>
      </c>
      <c r="H4257">
        <f t="shared" si="200"/>
        <v>45488</v>
      </c>
      <c r="I4257">
        <v>7</v>
      </c>
      <c r="J4257">
        <v>22</v>
      </c>
      <c r="K4257">
        <v>10</v>
      </c>
      <c r="L4257" t="s">
        <v>17466</v>
      </c>
      <c r="M4257">
        <f t="shared" si="198"/>
        <v>0.80706018518518519</v>
      </c>
      <c r="N4257" t="str">
        <f t="shared" si="199"/>
        <v>5-8 PM</v>
      </c>
      <c r="O4257">
        <v>15270.48</v>
      </c>
      <c r="P4257">
        <v>829</v>
      </c>
      <c r="Q4257">
        <v>828</v>
      </c>
      <c r="R4257">
        <v>1</v>
      </c>
      <c r="S4257">
        <v>14442.48</v>
      </c>
      <c r="T4257" t="s">
        <v>105</v>
      </c>
      <c r="U4257" t="s">
        <v>23</v>
      </c>
      <c r="V4257" t="s">
        <v>24</v>
      </c>
      <c r="W4257" t="s">
        <v>12001</v>
      </c>
      <c r="X4257" t="s">
        <v>26</v>
      </c>
      <c r="Y4257" t="s">
        <v>27</v>
      </c>
      <c r="Z4257" t="s">
        <v>28</v>
      </c>
      <c r="AA4257" t="s">
        <v>26</v>
      </c>
      <c r="AB4257" t="s">
        <v>30</v>
      </c>
    </row>
    <row r="4258" spans="1:28" x14ac:dyDescent="0.3">
      <c r="A4258" t="s">
        <v>12002</v>
      </c>
      <c r="B4258" t="s">
        <v>234</v>
      </c>
      <c r="C4258" t="s">
        <v>12003</v>
      </c>
      <c r="D4258" t="s">
        <v>225</v>
      </c>
      <c r="E4258">
        <v>15</v>
      </c>
      <c r="F4258" t="s">
        <v>17465</v>
      </c>
      <c r="G4258">
        <v>2024</v>
      </c>
      <c r="H4258">
        <f t="shared" si="200"/>
        <v>45488</v>
      </c>
      <c r="I4258">
        <v>7</v>
      </c>
      <c r="J4258">
        <v>21</v>
      </c>
      <c r="K4258">
        <v>55</v>
      </c>
      <c r="L4258" t="s">
        <v>17466</v>
      </c>
      <c r="M4258">
        <f t="shared" si="198"/>
        <v>0.80688657407407405</v>
      </c>
      <c r="N4258" t="str">
        <f t="shared" si="199"/>
        <v>5-8 PM</v>
      </c>
      <c r="O4258">
        <v>16098.48</v>
      </c>
      <c r="P4258">
        <v>829</v>
      </c>
      <c r="Q4258">
        <v>828</v>
      </c>
      <c r="R4258">
        <v>1</v>
      </c>
      <c r="S4258">
        <v>15270.48</v>
      </c>
      <c r="T4258" t="s">
        <v>105</v>
      </c>
      <c r="U4258" t="s">
        <v>23</v>
      </c>
      <c r="V4258" t="s">
        <v>24</v>
      </c>
      <c r="W4258" t="s">
        <v>12004</v>
      </c>
      <c r="X4258" t="s">
        <v>26</v>
      </c>
      <c r="Y4258" t="s">
        <v>27</v>
      </c>
      <c r="Z4258" t="s">
        <v>28</v>
      </c>
      <c r="AA4258" t="s">
        <v>26</v>
      </c>
      <c r="AB4258" t="s">
        <v>30</v>
      </c>
    </row>
    <row r="4259" spans="1:28" x14ac:dyDescent="0.3">
      <c r="A4259" t="s">
        <v>12005</v>
      </c>
      <c r="B4259" t="s">
        <v>234</v>
      </c>
      <c r="C4259" t="s">
        <v>12006</v>
      </c>
      <c r="D4259" t="s">
        <v>225</v>
      </c>
      <c r="E4259">
        <v>15</v>
      </c>
      <c r="F4259" t="s">
        <v>17465</v>
      </c>
      <c r="G4259">
        <v>2024</v>
      </c>
      <c r="H4259">
        <f t="shared" si="200"/>
        <v>45488</v>
      </c>
      <c r="I4259">
        <v>7</v>
      </c>
      <c r="J4259">
        <v>21</v>
      </c>
      <c r="K4259">
        <v>42</v>
      </c>
      <c r="L4259" t="s">
        <v>17466</v>
      </c>
      <c r="M4259">
        <f t="shared" si="198"/>
        <v>0.80673611111111121</v>
      </c>
      <c r="N4259" t="str">
        <f t="shared" si="199"/>
        <v>5-8 PM</v>
      </c>
      <c r="O4259">
        <v>16926.48</v>
      </c>
      <c r="P4259">
        <v>829</v>
      </c>
      <c r="Q4259">
        <v>828</v>
      </c>
      <c r="R4259">
        <v>1</v>
      </c>
      <c r="S4259">
        <v>16098.48</v>
      </c>
      <c r="T4259" t="s">
        <v>105</v>
      </c>
      <c r="U4259" t="s">
        <v>23</v>
      </c>
      <c r="V4259" t="s">
        <v>24</v>
      </c>
      <c r="W4259" t="s">
        <v>12007</v>
      </c>
      <c r="X4259" t="s">
        <v>26</v>
      </c>
      <c r="Y4259" t="s">
        <v>27</v>
      </c>
      <c r="Z4259" t="s">
        <v>28</v>
      </c>
      <c r="AA4259" t="s">
        <v>26</v>
      </c>
      <c r="AB4259" t="s">
        <v>30</v>
      </c>
    </row>
    <row r="4260" spans="1:28" x14ac:dyDescent="0.3">
      <c r="A4260" t="s">
        <v>12008</v>
      </c>
      <c r="B4260" t="s">
        <v>234</v>
      </c>
      <c r="C4260" t="s">
        <v>12009</v>
      </c>
      <c r="D4260" t="s">
        <v>225</v>
      </c>
      <c r="E4260">
        <v>15</v>
      </c>
      <c r="F4260" t="s">
        <v>17465</v>
      </c>
      <c r="G4260">
        <v>2024</v>
      </c>
      <c r="H4260">
        <f t="shared" si="200"/>
        <v>45488</v>
      </c>
      <c r="I4260">
        <v>7</v>
      </c>
      <c r="J4260">
        <v>21</v>
      </c>
      <c r="K4260">
        <v>27</v>
      </c>
      <c r="L4260" t="s">
        <v>17466</v>
      </c>
      <c r="M4260">
        <f t="shared" si="198"/>
        <v>0.80656250000000007</v>
      </c>
      <c r="N4260" t="str">
        <f t="shared" si="199"/>
        <v>5-8 PM</v>
      </c>
      <c r="O4260">
        <v>17754.48</v>
      </c>
      <c r="P4260">
        <v>829</v>
      </c>
      <c r="Q4260">
        <v>828</v>
      </c>
      <c r="R4260">
        <v>1</v>
      </c>
      <c r="S4260">
        <v>16926.48</v>
      </c>
      <c r="T4260" t="s">
        <v>105</v>
      </c>
      <c r="U4260" t="s">
        <v>23</v>
      </c>
      <c r="V4260" t="s">
        <v>24</v>
      </c>
      <c r="W4260" t="s">
        <v>12010</v>
      </c>
      <c r="X4260" t="s">
        <v>26</v>
      </c>
      <c r="Y4260" t="s">
        <v>27</v>
      </c>
      <c r="Z4260" t="s">
        <v>28</v>
      </c>
      <c r="AA4260" t="s">
        <v>26</v>
      </c>
      <c r="AB4260" t="s">
        <v>30</v>
      </c>
    </row>
    <row r="4261" spans="1:28" x14ac:dyDescent="0.3">
      <c r="A4261" t="s">
        <v>12011</v>
      </c>
      <c r="B4261" t="s">
        <v>234</v>
      </c>
      <c r="C4261" t="s">
        <v>12012</v>
      </c>
      <c r="D4261" t="s">
        <v>225</v>
      </c>
      <c r="E4261">
        <v>15</v>
      </c>
      <c r="F4261" t="s">
        <v>17465</v>
      </c>
      <c r="G4261">
        <v>2024</v>
      </c>
      <c r="H4261">
        <f t="shared" si="200"/>
        <v>45488</v>
      </c>
      <c r="I4261">
        <v>7</v>
      </c>
      <c r="J4261">
        <v>21</v>
      </c>
      <c r="K4261">
        <v>13</v>
      </c>
      <c r="L4261" t="s">
        <v>17466</v>
      </c>
      <c r="M4261">
        <f t="shared" si="198"/>
        <v>0.80640046296296297</v>
      </c>
      <c r="N4261" t="str">
        <f t="shared" si="199"/>
        <v>5-8 PM</v>
      </c>
      <c r="O4261">
        <v>18582.48</v>
      </c>
      <c r="P4261">
        <v>829</v>
      </c>
      <c r="Q4261">
        <v>828</v>
      </c>
      <c r="R4261">
        <v>1</v>
      </c>
      <c r="S4261">
        <v>17754.48</v>
      </c>
      <c r="T4261" t="s">
        <v>105</v>
      </c>
      <c r="U4261" t="s">
        <v>23</v>
      </c>
      <c r="V4261" t="s">
        <v>24</v>
      </c>
      <c r="W4261" t="s">
        <v>12013</v>
      </c>
      <c r="X4261" t="s">
        <v>26</v>
      </c>
      <c r="Y4261" t="s">
        <v>27</v>
      </c>
      <c r="Z4261" t="s">
        <v>28</v>
      </c>
      <c r="AA4261" t="s">
        <v>26</v>
      </c>
      <c r="AB4261" t="s">
        <v>30</v>
      </c>
    </row>
    <row r="4262" spans="1:28" x14ac:dyDescent="0.3">
      <c r="A4262" t="s">
        <v>12014</v>
      </c>
      <c r="B4262" t="s">
        <v>234</v>
      </c>
      <c r="C4262" t="s">
        <v>12015</v>
      </c>
      <c r="D4262" t="s">
        <v>225</v>
      </c>
      <c r="E4262">
        <v>15</v>
      </c>
      <c r="F4262" t="s">
        <v>17465</v>
      </c>
      <c r="G4262">
        <v>2024</v>
      </c>
      <c r="H4262">
        <f t="shared" si="200"/>
        <v>45488</v>
      </c>
      <c r="I4262">
        <v>7</v>
      </c>
      <c r="J4262">
        <v>20</v>
      </c>
      <c r="K4262">
        <v>58</v>
      </c>
      <c r="L4262" t="s">
        <v>17466</v>
      </c>
      <c r="M4262">
        <f t="shared" si="198"/>
        <v>0.80622685185185183</v>
      </c>
      <c r="N4262" t="str">
        <f t="shared" si="199"/>
        <v>5-8 PM</v>
      </c>
      <c r="O4262">
        <v>19410.48</v>
      </c>
      <c r="P4262">
        <v>829</v>
      </c>
      <c r="Q4262">
        <v>828</v>
      </c>
      <c r="R4262">
        <v>1</v>
      </c>
      <c r="S4262">
        <v>18582.48</v>
      </c>
      <c r="T4262" t="s">
        <v>105</v>
      </c>
      <c r="U4262" t="s">
        <v>23</v>
      </c>
      <c r="V4262" t="s">
        <v>24</v>
      </c>
      <c r="W4262" t="s">
        <v>12016</v>
      </c>
      <c r="X4262" t="s">
        <v>26</v>
      </c>
      <c r="Y4262" t="s">
        <v>27</v>
      </c>
      <c r="Z4262" t="s">
        <v>28</v>
      </c>
      <c r="AA4262" t="s">
        <v>26</v>
      </c>
      <c r="AB4262" t="s">
        <v>30</v>
      </c>
    </row>
    <row r="4263" spans="1:28" x14ac:dyDescent="0.3">
      <c r="A4263" t="s">
        <v>12017</v>
      </c>
      <c r="B4263" t="s">
        <v>234</v>
      </c>
      <c r="C4263" t="s">
        <v>12018</v>
      </c>
      <c r="D4263" t="s">
        <v>225</v>
      </c>
      <c r="E4263">
        <v>15</v>
      </c>
      <c r="F4263" t="s">
        <v>17465</v>
      </c>
      <c r="G4263">
        <v>2024</v>
      </c>
      <c r="H4263">
        <f t="shared" si="200"/>
        <v>45488</v>
      </c>
      <c r="I4263">
        <v>7</v>
      </c>
      <c r="J4263">
        <v>20</v>
      </c>
      <c r="K4263">
        <v>46</v>
      </c>
      <c r="L4263" t="s">
        <v>17466</v>
      </c>
      <c r="M4263">
        <f t="shared" si="198"/>
        <v>0.80608796296296292</v>
      </c>
      <c r="N4263" t="str">
        <f t="shared" si="199"/>
        <v>5-8 PM</v>
      </c>
      <c r="O4263">
        <v>20238.48</v>
      </c>
      <c r="P4263">
        <v>829</v>
      </c>
      <c r="Q4263">
        <v>828</v>
      </c>
      <c r="R4263">
        <v>1</v>
      </c>
      <c r="S4263">
        <v>19410.48</v>
      </c>
      <c r="T4263" t="s">
        <v>105</v>
      </c>
      <c r="U4263" t="s">
        <v>23</v>
      </c>
      <c r="V4263" t="s">
        <v>24</v>
      </c>
      <c r="W4263" t="s">
        <v>12019</v>
      </c>
      <c r="X4263" t="s">
        <v>26</v>
      </c>
      <c r="Y4263" t="s">
        <v>27</v>
      </c>
      <c r="Z4263" t="s">
        <v>28</v>
      </c>
      <c r="AA4263" t="s">
        <v>26</v>
      </c>
      <c r="AB4263" t="s">
        <v>30</v>
      </c>
    </row>
    <row r="4264" spans="1:28" x14ac:dyDescent="0.3">
      <c r="A4264" t="s">
        <v>12020</v>
      </c>
      <c r="B4264" t="s">
        <v>234</v>
      </c>
      <c r="C4264" t="s">
        <v>12021</v>
      </c>
      <c r="D4264" t="s">
        <v>225</v>
      </c>
      <c r="E4264">
        <v>15</v>
      </c>
      <c r="F4264" t="s">
        <v>17465</v>
      </c>
      <c r="G4264">
        <v>2024</v>
      </c>
      <c r="H4264">
        <f t="shared" si="200"/>
        <v>45488</v>
      </c>
      <c r="I4264">
        <v>7</v>
      </c>
      <c r="J4264">
        <v>20</v>
      </c>
      <c r="K4264">
        <v>30</v>
      </c>
      <c r="L4264" t="s">
        <v>17466</v>
      </c>
      <c r="M4264">
        <f t="shared" si="198"/>
        <v>0.80590277777777775</v>
      </c>
      <c r="N4264" t="str">
        <f t="shared" si="199"/>
        <v>5-8 PM</v>
      </c>
      <c r="O4264">
        <v>21066.48</v>
      </c>
      <c r="P4264">
        <v>829</v>
      </c>
      <c r="Q4264">
        <v>828</v>
      </c>
      <c r="R4264">
        <v>1</v>
      </c>
      <c r="S4264">
        <v>20238.48</v>
      </c>
      <c r="T4264" t="s">
        <v>105</v>
      </c>
      <c r="U4264" t="s">
        <v>23</v>
      </c>
      <c r="V4264" t="s">
        <v>24</v>
      </c>
      <c r="W4264" t="s">
        <v>12022</v>
      </c>
      <c r="X4264" t="s">
        <v>26</v>
      </c>
      <c r="Y4264" t="s">
        <v>27</v>
      </c>
      <c r="Z4264" t="s">
        <v>28</v>
      </c>
      <c r="AA4264" t="s">
        <v>26</v>
      </c>
      <c r="AB4264" t="s">
        <v>30</v>
      </c>
    </row>
    <row r="4265" spans="1:28" x14ac:dyDescent="0.3">
      <c r="A4265" t="s">
        <v>12023</v>
      </c>
      <c r="B4265" t="s">
        <v>234</v>
      </c>
      <c r="C4265" t="s">
        <v>12024</v>
      </c>
      <c r="D4265" t="s">
        <v>225</v>
      </c>
      <c r="E4265">
        <v>15</v>
      </c>
      <c r="F4265" t="s">
        <v>17465</v>
      </c>
      <c r="G4265">
        <v>2024</v>
      </c>
      <c r="H4265">
        <f t="shared" si="200"/>
        <v>45488</v>
      </c>
      <c r="I4265">
        <v>7</v>
      </c>
      <c r="J4265">
        <v>20</v>
      </c>
      <c r="K4265">
        <v>14</v>
      </c>
      <c r="L4265" t="s">
        <v>17466</v>
      </c>
      <c r="M4265">
        <f t="shared" si="198"/>
        <v>0.80571759259259268</v>
      </c>
      <c r="N4265" t="str">
        <f t="shared" si="199"/>
        <v>5-8 PM</v>
      </c>
      <c r="O4265">
        <v>21894.48</v>
      </c>
      <c r="P4265">
        <v>829</v>
      </c>
      <c r="Q4265">
        <v>828</v>
      </c>
      <c r="R4265">
        <v>1</v>
      </c>
      <c r="S4265">
        <v>21066.48</v>
      </c>
      <c r="T4265" t="s">
        <v>105</v>
      </c>
      <c r="U4265" t="s">
        <v>23</v>
      </c>
      <c r="V4265" t="s">
        <v>24</v>
      </c>
      <c r="W4265" t="s">
        <v>12025</v>
      </c>
      <c r="X4265" t="s">
        <v>26</v>
      </c>
      <c r="Y4265" t="s">
        <v>27</v>
      </c>
      <c r="Z4265" t="s">
        <v>28</v>
      </c>
      <c r="AA4265" t="s">
        <v>26</v>
      </c>
      <c r="AB4265" t="s">
        <v>30</v>
      </c>
    </row>
    <row r="4266" spans="1:28" x14ac:dyDescent="0.3">
      <c r="A4266" t="s">
        <v>12026</v>
      </c>
      <c r="B4266" t="s">
        <v>234</v>
      </c>
      <c r="C4266" t="s">
        <v>12027</v>
      </c>
      <c r="D4266" t="s">
        <v>225</v>
      </c>
      <c r="E4266">
        <v>15</v>
      </c>
      <c r="F4266" t="s">
        <v>17465</v>
      </c>
      <c r="G4266">
        <v>2024</v>
      </c>
      <c r="H4266">
        <f t="shared" si="200"/>
        <v>45488</v>
      </c>
      <c r="I4266">
        <v>7</v>
      </c>
      <c r="J4266">
        <v>20</v>
      </c>
      <c r="K4266">
        <v>1</v>
      </c>
      <c r="L4266" t="s">
        <v>17466</v>
      </c>
      <c r="M4266">
        <f t="shared" si="198"/>
        <v>0.80556712962962962</v>
      </c>
      <c r="N4266" t="str">
        <f t="shared" si="199"/>
        <v>5-8 PM</v>
      </c>
      <c r="O4266">
        <v>22722.48</v>
      </c>
      <c r="P4266">
        <v>829</v>
      </c>
      <c r="Q4266">
        <v>828</v>
      </c>
      <c r="R4266">
        <v>1</v>
      </c>
      <c r="S4266">
        <v>21894.48</v>
      </c>
      <c r="T4266" t="s">
        <v>105</v>
      </c>
      <c r="U4266" t="s">
        <v>23</v>
      </c>
      <c r="V4266" t="s">
        <v>24</v>
      </c>
      <c r="W4266" t="s">
        <v>12028</v>
      </c>
      <c r="X4266" t="s">
        <v>26</v>
      </c>
      <c r="Y4266" t="s">
        <v>27</v>
      </c>
      <c r="Z4266" t="s">
        <v>28</v>
      </c>
      <c r="AA4266" t="s">
        <v>26</v>
      </c>
      <c r="AB4266" t="s">
        <v>30</v>
      </c>
    </row>
    <row r="4267" spans="1:28" x14ac:dyDescent="0.3">
      <c r="A4267" t="s">
        <v>12029</v>
      </c>
      <c r="B4267" t="s">
        <v>234</v>
      </c>
      <c r="C4267" t="s">
        <v>12030</v>
      </c>
      <c r="D4267" t="s">
        <v>225</v>
      </c>
      <c r="E4267">
        <v>15</v>
      </c>
      <c r="F4267" t="s">
        <v>17465</v>
      </c>
      <c r="G4267">
        <v>2024</v>
      </c>
      <c r="H4267">
        <f t="shared" si="200"/>
        <v>45488</v>
      </c>
      <c r="I4267">
        <v>7</v>
      </c>
      <c r="J4267">
        <v>19</v>
      </c>
      <c r="K4267">
        <v>46</v>
      </c>
      <c r="L4267" t="s">
        <v>17466</v>
      </c>
      <c r="M4267">
        <f t="shared" si="198"/>
        <v>0.80539351851851848</v>
      </c>
      <c r="N4267" t="str">
        <f t="shared" si="199"/>
        <v>5-8 PM</v>
      </c>
      <c r="O4267">
        <v>23550.48</v>
      </c>
      <c r="P4267">
        <v>829</v>
      </c>
      <c r="Q4267">
        <v>828</v>
      </c>
      <c r="R4267">
        <v>1</v>
      </c>
      <c r="S4267">
        <v>22722.48</v>
      </c>
      <c r="T4267" t="s">
        <v>105</v>
      </c>
      <c r="U4267" t="s">
        <v>23</v>
      </c>
      <c r="V4267" t="s">
        <v>24</v>
      </c>
      <c r="W4267" t="s">
        <v>12031</v>
      </c>
      <c r="X4267" t="s">
        <v>26</v>
      </c>
      <c r="Y4267" t="s">
        <v>27</v>
      </c>
      <c r="Z4267" t="s">
        <v>28</v>
      </c>
      <c r="AA4267" t="s">
        <v>26</v>
      </c>
      <c r="AB4267" t="s">
        <v>30</v>
      </c>
    </row>
    <row r="4268" spans="1:28" x14ac:dyDescent="0.3">
      <c r="A4268" t="s">
        <v>12032</v>
      </c>
      <c r="B4268" t="s">
        <v>234</v>
      </c>
      <c r="C4268" t="s">
        <v>12033</v>
      </c>
      <c r="D4268" t="s">
        <v>225</v>
      </c>
      <c r="E4268">
        <v>15</v>
      </c>
      <c r="F4268" t="s">
        <v>17465</v>
      </c>
      <c r="G4268">
        <v>2024</v>
      </c>
      <c r="H4268">
        <f t="shared" si="200"/>
        <v>45488</v>
      </c>
      <c r="I4268">
        <v>7</v>
      </c>
      <c r="J4268">
        <v>19</v>
      </c>
      <c r="K4268">
        <v>31</v>
      </c>
      <c r="L4268" t="s">
        <v>17466</v>
      </c>
      <c r="M4268">
        <f t="shared" si="198"/>
        <v>0.80521990740740745</v>
      </c>
      <c r="N4268" t="str">
        <f t="shared" si="199"/>
        <v>5-8 PM</v>
      </c>
      <c r="O4268">
        <v>24378.48</v>
      </c>
      <c r="P4268">
        <v>829</v>
      </c>
      <c r="Q4268">
        <v>828</v>
      </c>
      <c r="R4268">
        <v>1</v>
      </c>
      <c r="S4268">
        <v>23550.48</v>
      </c>
      <c r="T4268" t="s">
        <v>105</v>
      </c>
      <c r="U4268" t="s">
        <v>23</v>
      </c>
      <c r="V4268" t="s">
        <v>24</v>
      </c>
      <c r="W4268" t="s">
        <v>12034</v>
      </c>
      <c r="X4268" t="s">
        <v>26</v>
      </c>
      <c r="Y4268" t="s">
        <v>27</v>
      </c>
      <c r="Z4268" t="s">
        <v>28</v>
      </c>
      <c r="AA4268" t="s">
        <v>26</v>
      </c>
      <c r="AB4268" t="s">
        <v>30</v>
      </c>
    </row>
    <row r="4269" spans="1:28" x14ac:dyDescent="0.3">
      <c r="A4269" t="s">
        <v>12035</v>
      </c>
      <c r="B4269" t="s">
        <v>234</v>
      </c>
      <c r="C4269" t="s">
        <v>12036</v>
      </c>
      <c r="D4269" t="s">
        <v>225</v>
      </c>
      <c r="E4269">
        <v>15</v>
      </c>
      <c r="F4269" t="s">
        <v>17465</v>
      </c>
      <c r="G4269">
        <v>2024</v>
      </c>
      <c r="H4269">
        <f t="shared" si="200"/>
        <v>45488</v>
      </c>
      <c r="I4269">
        <v>7</v>
      </c>
      <c r="J4269">
        <v>19</v>
      </c>
      <c r="K4269">
        <v>14</v>
      </c>
      <c r="L4269" t="s">
        <v>17466</v>
      </c>
      <c r="M4269">
        <f t="shared" si="198"/>
        <v>0.80502314814814813</v>
      </c>
      <c r="N4269" t="str">
        <f t="shared" si="199"/>
        <v>5-8 PM</v>
      </c>
      <c r="O4269">
        <v>25206.48</v>
      </c>
      <c r="P4269">
        <v>829</v>
      </c>
      <c r="Q4269">
        <v>828</v>
      </c>
      <c r="R4269">
        <v>1</v>
      </c>
      <c r="S4269">
        <v>24378.48</v>
      </c>
      <c r="T4269" t="s">
        <v>105</v>
      </c>
      <c r="U4269" t="s">
        <v>23</v>
      </c>
      <c r="V4269" t="s">
        <v>24</v>
      </c>
      <c r="W4269" t="s">
        <v>12037</v>
      </c>
      <c r="X4269" t="s">
        <v>26</v>
      </c>
      <c r="Y4269" t="s">
        <v>27</v>
      </c>
      <c r="Z4269" t="s">
        <v>28</v>
      </c>
      <c r="AA4269" t="s">
        <v>26</v>
      </c>
      <c r="AB4269" t="s">
        <v>30</v>
      </c>
    </row>
    <row r="4270" spans="1:28" x14ac:dyDescent="0.3">
      <c r="A4270" t="s">
        <v>12038</v>
      </c>
      <c r="B4270" t="s">
        <v>234</v>
      </c>
      <c r="C4270" t="s">
        <v>12039</v>
      </c>
      <c r="D4270" t="s">
        <v>225</v>
      </c>
      <c r="E4270">
        <v>15</v>
      </c>
      <c r="F4270" t="s">
        <v>17465</v>
      </c>
      <c r="G4270">
        <v>2024</v>
      </c>
      <c r="H4270">
        <f t="shared" si="200"/>
        <v>45488</v>
      </c>
      <c r="I4270">
        <v>7</v>
      </c>
      <c r="J4270">
        <v>18</v>
      </c>
      <c r="K4270">
        <v>59</v>
      </c>
      <c r="L4270" t="s">
        <v>17466</v>
      </c>
      <c r="M4270">
        <f t="shared" si="198"/>
        <v>0.80484953703703699</v>
      </c>
      <c r="N4270" t="str">
        <f t="shared" si="199"/>
        <v>5-8 PM</v>
      </c>
      <c r="O4270">
        <v>26034.48</v>
      </c>
      <c r="P4270">
        <v>829</v>
      </c>
      <c r="Q4270">
        <v>828</v>
      </c>
      <c r="R4270">
        <v>1</v>
      </c>
      <c r="S4270">
        <v>25206.48</v>
      </c>
      <c r="T4270" t="s">
        <v>105</v>
      </c>
      <c r="U4270" t="s">
        <v>23</v>
      </c>
      <c r="V4270" t="s">
        <v>24</v>
      </c>
      <c r="W4270" t="s">
        <v>12040</v>
      </c>
      <c r="X4270" t="s">
        <v>26</v>
      </c>
      <c r="Y4270" t="s">
        <v>27</v>
      </c>
      <c r="Z4270" t="s">
        <v>28</v>
      </c>
      <c r="AA4270" t="s">
        <v>26</v>
      </c>
      <c r="AB4270" t="s">
        <v>30</v>
      </c>
    </row>
    <row r="4271" spans="1:28" x14ac:dyDescent="0.3">
      <c r="A4271" t="s">
        <v>12041</v>
      </c>
      <c r="B4271" t="s">
        <v>234</v>
      </c>
      <c r="C4271" t="s">
        <v>12042</v>
      </c>
      <c r="D4271" t="s">
        <v>225</v>
      </c>
      <c r="E4271">
        <v>15</v>
      </c>
      <c r="F4271" t="s">
        <v>17465</v>
      </c>
      <c r="G4271">
        <v>2024</v>
      </c>
      <c r="H4271">
        <f t="shared" si="200"/>
        <v>45488</v>
      </c>
      <c r="I4271">
        <v>7</v>
      </c>
      <c r="J4271">
        <v>18</v>
      </c>
      <c r="K4271">
        <v>45</v>
      </c>
      <c r="L4271" t="s">
        <v>17466</v>
      </c>
      <c r="M4271">
        <f t="shared" si="198"/>
        <v>0.8046875</v>
      </c>
      <c r="N4271" t="str">
        <f t="shared" si="199"/>
        <v>5-8 PM</v>
      </c>
      <c r="O4271">
        <v>26862.48</v>
      </c>
      <c r="P4271">
        <v>829</v>
      </c>
      <c r="Q4271">
        <v>828</v>
      </c>
      <c r="R4271">
        <v>1</v>
      </c>
      <c r="S4271">
        <v>26034.48</v>
      </c>
      <c r="T4271" t="s">
        <v>105</v>
      </c>
      <c r="U4271" t="s">
        <v>23</v>
      </c>
      <c r="V4271" t="s">
        <v>24</v>
      </c>
      <c r="W4271" t="s">
        <v>12043</v>
      </c>
      <c r="X4271" t="s">
        <v>26</v>
      </c>
      <c r="Y4271" t="s">
        <v>27</v>
      </c>
      <c r="Z4271" t="s">
        <v>28</v>
      </c>
      <c r="AA4271" t="s">
        <v>26</v>
      </c>
      <c r="AB4271" t="s">
        <v>30</v>
      </c>
    </row>
    <row r="4272" spans="1:28" x14ac:dyDescent="0.3">
      <c r="A4272" t="s">
        <v>12044</v>
      </c>
      <c r="B4272" t="s">
        <v>234</v>
      </c>
      <c r="C4272" t="s">
        <v>12045</v>
      </c>
      <c r="D4272" t="s">
        <v>225</v>
      </c>
      <c r="E4272">
        <v>15</v>
      </c>
      <c r="F4272" t="s">
        <v>17465</v>
      </c>
      <c r="G4272">
        <v>2024</v>
      </c>
      <c r="H4272">
        <f t="shared" si="200"/>
        <v>45488</v>
      </c>
      <c r="I4272">
        <v>7</v>
      </c>
      <c r="J4272">
        <v>18</v>
      </c>
      <c r="K4272">
        <v>26</v>
      </c>
      <c r="L4272" t="s">
        <v>17466</v>
      </c>
      <c r="M4272">
        <f t="shared" si="198"/>
        <v>0.8044675925925926</v>
      </c>
      <c r="N4272" t="str">
        <f t="shared" si="199"/>
        <v>5-8 PM</v>
      </c>
      <c r="O4272">
        <v>27690.48</v>
      </c>
      <c r="P4272">
        <v>829</v>
      </c>
      <c r="Q4272">
        <v>828</v>
      </c>
      <c r="R4272">
        <v>1</v>
      </c>
      <c r="S4272">
        <v>26862.48</v>
      </c>
      <c r="T4272" t="s">
        <v>105</v>
      </c>
      <c r="U4272" t="s">
        <v>23</v>
      </c>
      <c r="V4272" t="s">
        <v>24</v>
      </c>
      <c r="W4272" t="s">
        <v>12046</v>
      </c>
      <c r="X4272" t="s">
        <v>26</v>
      </c>
      <c r="Y4272" t="s">
        <v>27</v>
      </c>
      <c r="Z4272" t="s">
        <v>28</v>
      </c>
      <c r="AA4272" t="s">
        <v>26</v>
      </c>
      <c r="AB4272" t="s">
        <v>30</v>
      </c>
    </row>
    <row r="4273" spans="1:28" x14ac:dyDescent="0.3">
      <c r="A4273" t="s">
        <v>12047</v>
      </c>
      <c r="B4273" t="s">
        <v>234</v>
      </c>
      <c r="C4273" t="s">
        <v>12048</v>
      </c>
      <c r="D4273" t="s">
        <v>225</v>
      </c>
      <c r="E4273">
        <v>15</v>
      </c>
      <c r="F4273" t="s">
        <v>17465</v>
      </c>
      <c r="G4273">
        <v>2024</v>
      </c>
      <c r="H4273">
        <f t="shared" si="200"/>
        <v>45488</v>
      </c>
      <c r="I4273">
        <v>7</v>
      </c>
      <c r="J4273">
        <v>18</v>
      </c>
      <c r="K4273">
        <v>4</v>
      </c>
      <c r="L4273" t="s">
        <v>17466</v>
      </c>
      <c r="M4273">
        <f t="shared" si="198"/>
        <v>0.80421296296296296</v>
      </c>
      <c r="N4273" t="str">
        <f t="shared" si="199"/>
        <v>5-8 PM</v>
      </c>
      <c r="O4273">
        <v>28518.48</v>
      </c>
      <c r="P4273">
        <v>829</v>
      </c>
      <c r="Q4273">
        <v>828</v>
      </c>
      <c r="R4273">
        <v>1</v>
      </c>
      <c r="S4273">
        <v>27690.48</v>
      </c>
      <c r="T4273" t="s">
        <v>105</v>
      </c>
      <c r="U4273" t="s">
        <v>23</v>
      </c>
      <c r="V4273" t="s">
        <v>24</v>
      </c>
      <c r="W4273" t="s">
        <v>12049</v>
      </c>
      <c r="X4273" t="s">
        <v>26</v>
      </c>
      <c r="Y4273" t="s">
        <v>27</v>
      </c>
      <c r="Z4273" t="s">
        <v>28</v>
      </c>
      <c r="AA4273" t="s">
        <v>26</v>
      </c>
      <c r="AB4273" t="s">
        <v>30</v>
      </c>
    </row>
    <row r="4274" spans="1:28" x14ac:dyDescent="0.3">
      <c r="A4274" t="s">
        <v>12050</v>
      </c>
      <c r="B4274" t="s">
        <v>234</v>
      </c>
      <c r="C4274" t="s">
        <v>12051</v>
      </c>
      <c r="D4274" t="s">
        <v>225</v>
      </c>
      <c r="E4274">
        <v>15</v>
      </c>
      <c r="F4274" t="s">
        <v>17465</v>
      </c>
      <c r="G4274">
        <v>2024</v>
      </c>
      <c r="H4274">
        <f t="shared" si="200"/>
        <v>45488</v>
      </c>
      <c r="I4274">
        <v>7</v>
      </c>
      <c r="J4274">
        <v>17</v>
      </c>
      <c r="K4274">
        <v>17</v>
      </c>
      <c r="L4274" t="s">
        <v>17466</v>
      </c>
      <c r="M4274">
        <f t="shared" si="198"/>
        <v>0.80366898148148147</v>
      </c>
      <c r="N4274" t="str">
        <f t="shared" si="199"/>
        <v>5-8 PM</v>
      </c>
      <c r="O4274">
        <v>29346.48</v>
      </c>
      <c r="P4274">
        <v>829</v>
      </c>
      <c r="Q4274">
        <v>828</v>
      </c>
      <c r="R4274">
        <v>1</v>
      </c>
      <c r="S4274">
        <v>28518.48</v>
      </c>
      <c r="T4274" t="s">
        <v>105</v>
      </c>
      <c r="U4274" t="s">
        <v>23</v>
      </c>
      <c r="V4274" t="s">
        <v>24</v>
      </c>
      <c r="W4274" t="s">
        <v>12052</v>
      </c>
      <c r="X4274" t="s">
        <v>26</v>
      </c>
      <c r="Y4274" t="s">
        <v>27</v>
      </c>
      <c r="Z4274" t="s">
        <v>28</v>
      </c>
      <c r="AA4274" t="s">
        <v>26</v>
      </c>
      <c r="AB4274" t="s">
        <v>30</v>
      </c>
    </row>
    <row r="4275" spans="1:28" x14ac:dyDescent="0.3">
      <c r="A4275" t="s">
        <v>12053</v>
      </c>
      <c r="B4275" t="s">
        <v>234</v>
      </c>
      <c r="C4275" t="s">
        <v>12054</v>
      </c>
      <c r="D4275" t="s">
        <v>225</v>
      </c>
      <c r="E4275">
        <v>15</v>
      </c>
      <c r="F4275" t="s">
        <v>17465</v>
      </c>
      <c r="G4275">
        <v>2024</v>
      </c>
      <c r="H4275">
        <f t="shared" si="200"/>
        <v>45488</v>
      </c>
      <c r="I4275">
        <v>7</v>
      </c>
      <c r="J4275">
        <v>17</v>
      </c>
      <c r="K4275">
        <v>1</v>
      </c>
      <c r="L4275" t="s">
        <v>17466</v>
      </c>
      <c r="M4275">
        <f t="shared" si="198"/>
        <v>0.80348379629629629</v>
      </c>
      <c r="N4275" t="str">
        <f t="shared" si="199"/>
        <v>5-8 PM</v>
      </c>
      <c r="O4275">
        <v>30174.48</v>
      </c>
      <c r="P4275">
        <v>829</v>
      </c>
      <c r="Q4275">
        <v>828</v>
      </c>
      <c r="R4275">
        <v>1</v>
      </c>
      <c r="S4275">
        <v>29346.48</v>
      </c>
      <c r="T4275" t="s">
        <v>105</v>
      </c>
      <c r="U4275" t="s">
        <v>23</v>
      </c>
      <c r="V4275" t="s">
        <v>24</v>
      </c>
      <c r="W4275" t="s">
        <v>12055</v>
      </c>
      <c r="X4275" t="s">
        <v>26</v>
      </c>
      <c r="Y4275" t="s">
        <v>27</v>
      </c>
      <c r="Z4275" t="s">
        <v>28</v>
      </c>
      <c r="AA4275" t="s">
        <v>26</v>
      </c>
      <c r="AB4275" t="s">
        <v>30</v>
      </c>
    </row>
    <row r="4276" spans="1:28" x14ac:dyDescent="0.3">
      <c r="A4276" t="s">
        <v>12056</v>
      </c>
      <c r="B4276" t="s">
        <v>234</v>
      </c>
      <c r="C4276" t="s">
        <v>12057</v>
      </c>
      <c r="D4276" t="s">
        <v>225</v>
      </c>
      <c r="E4276">
        <v>15</v>
      </c>
      <c r="F4276" t="s">
        <v>17465</v>
      </c>
      <c r="G4276">
        <v>2024</v>
      </c>
      <c r="H4276">
        <f t="shared" si="200"/>
        <v>45488</v>
      </c>
      <c r="I4276">
        <v>7</v>
      </c>
      <c r="J4276">
        <v>16</v>
      </c>
      <c r="K4276">
        <v>47</v>
      </c>
      <c r="L4276" t="s">
        <v>17466</v>
      </c>
      <c r="M4276">
        <f t="shared" si="198"/>
        <v>0.8033217592592593</v>
      </c>
      <c r="N4276" t="str">
        <f t="shared" si="199"/>
        <v>5-8 PM</v>
      </c>
      <c r="O4276">
        <v>31002.48</v>
      </c>
      <c r="P4276">
        <v>829</v>
      </c>
      <c r="Q4276">
        <v>828</v>
      </c>
      <c r="R4276">
        <v>1</v>
      </c>
      <c r="S4276">
        <v>30174.48</v>
      </c>
      <c r="T4276" t="s">
        <v>105</v>
      </c>
      <c r="U4276" t="s">
        <v>23</v>
      </c>
      <c r="V4276" t="s">
        <v>24</v>
      </c>
      <c r="W4276" t="s">
        <v>12058</v>
      </c>
      <c r="X4276" t="s">
        <v>26</v>
      </c>
      <c r="Y4276" t="s">
        <v>27</v>
      </c>
      <c r="Z4276" t="s">
        <v>28</v>
      </c>
      <c r="AA4276" t="s">
        <v>26</v>
      </c>
      <c r="AB4276" t="s">
        <v>30</v>
      </c>
    </row>
    <row r="4277" spans="1:28" x14ac:dyDescent="0.3">
      <c r="A4277" t="s">
        <v>12059</v>
      </c>
      <c r="B4277" t="s">
        <v>234</v>
      </c>
      <c r="C4277" t="s">
        <v>12060</v>
      </c>
      <c r="D4277" t="s">
        <v>225</v>
      </c>
      <c r="E4277">
        <v>15</v>
      </c>
      <c r="F4277" t="s">
        <v>17465</v>
      </c>
      <c r="G4277">
        <v>2024</v>
      </c>
      <c r="H4277">
        <f t="shared" si="200"/>
        <v>45488</v>
      </c>
      <c r="I4277">
        <v>7</v>
      </c>
      <c r="J4277">
        <v>16</v>
      </c>
      <c r="K4277">
        <v>31</v>
      </c>
      <c r="L4277" t="s">
        <v>17466</v>
      </c>
      <c r="M4277">
        <f t="shared" si="198"/>
        <v>0.80313657407407402</v>
      </c>
      <c r="N4277" t="str">
        <f t="shared" si="199"/>
        <v>5-8 PM</v>
      </c>
      <c r="O4277">
        <v>31830.48</v>
      </c>
      <c r="P4277">
        <v>829</v>
      </c>
      <c r="Q4277">
        <v>828</v>
      </c>
      <c r="R4277">
        <v>1</v>
      </c>
      <c r="S4277">
        <v>31002.48</v>
      </c>
      <c r="T4277" t="s">
        <v>105</v>
      </c>
      <c r="U4277" t="s">
        <v>23</v>
      </c>
      <c r="V4277" t="s">
        <v>24</v>
      </c>
      <c r="W4277" t="s">
        <v>12061</v>
      </c>
      <c r="X4277" t="s">
        <v>26</v>
      </c>
      <c r="Y4277" t="s">
        <v>27</v>
      </c>
      <c r="Z4277" t="s">
        <v>28</v>
      </c>
      <c r="AA4277" t="s">
        <v>26</v>
      </c>
      <c r="AB4277" t="s">
        <v>30</v>
      </c>
    </row>
    <row r="4278" spans="1:28" x14ac:dyDescent="0.3">
      <c r="A4278" t="s">
        <v>12062</v>
      </c>
      <c r="B4278" t="s">
        <v>234</v>
      </c>
      <c r="C4278" t="s">
        <v>12063</v>
      </c>
      <c r="D4278" t="s">
        <v>225</v>
      </c>
      <c r="E4278">
        <v>15</v>
      </c>
      <c r="F4278" t="s">
        <v>17465</v>
      </c>
      <c r="G4278">
        <v>2024</v>
      </c>
      <c r="H4278">
        <f t="shared" si="200"/>
        <v>45488</v>
      </c>
      <c r="I4278">
        <v>7</v>
      </c>
      <c r="J4278">
        <v>16</v>
      </c>
      <c r="K4278">
        <v>13</v>
      </c>
      <c r="L4278" t="s">
        <v>17466</v>
      </c>
      <c r="M4278">
        <f t="shared" si="198"/>
        <v>0.80292824074074076</v>
      </c>
      <c r="N4278" t="str">
        <f t="shared" si="199"/>
        <v>5-8 PM</v>
      </c>
      <c r="O4278">
        <v>32658.48</v>
      </c>
      <c r="P4278">
        <v>829</v>
      </c>
      <c r="Q4278">
        <v>828</v>
      </c>
      <c r="R4278">
        <v>1</v>
      </c>
      <c r="S4278">
        <v>31830.48</v>
      </c>
      <c r="T4278" t="s">
        <v>105</v>
      </c>
      <c r="U4278" t="s">
        <v>23</v>
      </c>
      <c r="V4278" t="s">
        <v>24</v>
      </c>
      <c r="W4278" t="s">
        <v>12064</v>
      </c>
      <c r="X4278" t="s">
        <v>26</v>
      </c>
      <c r="Y4278" t="s">
        <v>27</v>
      </c>
      <c r="Z4278" t="s">
        <v>28</v>
      </c>
      <c r="AA4278" t="s">
        <v>26</v>
      </c>
      <c r="AB4278" t="s">
        <v>30</v>
      </c>
    </row>
    <row r="4279" spans="1:28" x14ac:dyDescent="0.3">
      <c r="A4279" t="s">
        <v>12065</v>
      </c>
      <c r="B4279" t="s">
        <v>234</v>
      </c>
      <c r="C4279" t="s">
        <v>12066</v>
      </c>
      <c r="D4279" t="s">
        <v>225</v>
      </c>
      <c r="E4279">
        <v>15</v>
      </c>
      <c r="F4279" t="s">
        <v>17465</v>
      </c>
      <c r="G4279">
        <v>2024</v>
      </c>
      <c r="H4279">
        <f t="shared" si="200"/>
        <v>45488</v>
      </c>
      <c r="I4279">
        <v>7</v>
      </c>
      <c r="J4279">
        <v>15</v>
      </c>
      <c r="K4279">
        <v>59</v>
      </c>
      <c r="L4279" t="s">
        <v>17466</v>
      </c>
      <c r="M4279">
        <f t="shared" si="198"/>
        <v>0.80276620370370377</v>
      </c>
      <c r="N4279" t="str">
        <f t="shared" si="199"/>
        <v>5-8 PM</v>
      </c>
      <c r="O4279">
        <v>33486.480000000003</v>
      </c>
      <c r="P4279">
        <v>829</v>
      </c>
      <c r="Q4279">
        <v>828</v>
      </c>
      <c r="R4279">
        <v>1</v>
      </c>
      <c r="S4279">
        <v>32658.48</v>
      </c>
      <c r="T4279" t="s">
        <v>105</v>
      </c>
      <c r="U4279" t="s">
        <v>23</v>
      </c>
      <c r="V4279" t="s">
        <v>24</v>
      </c>
      <c r="W4279" t="s">
        <v>12067</v>
      </c>
      <c r="X4279" t="s">
        <v>26</v>
      </c>
      <c r="Y4279" t="s">
        <v>27</v>
      </c>
      <c r="Z4279" t="s">
        <v>28</v>
      </c>
      <c r="AA4279" t="s">
        <v>26</v>
      </c>
      <c r="AB4279" t="s">
        <v>30</v>
      </c>
    </row>
    <row r="4280" spans="1:28" x14ac:dyDescent="0.3">
      <c r="A4280" t="s">
        <v>12068</v>
      </c>
      <c r="B4280" t="s">
        <v>234</v>
      </c>
      <c r="C4280" t="s">
        <v>12069</v>
      </c>
      <c r="D4280" t="s">
        <v>225</v>
      </c>
      <c r="E4280">
        <v>15</v>
      </c>
      <c r="F4280" t="s">
        <v>17465</v>
      </c>
      <c r="G4280">
        <v>2024</v>
      </c>
      <c r="H4280">
        <f t="shared" si="200"/>
        <v>45488</v>
      </c>
      <c r="I4280">
        <v>7</v>
      </c>
      <c r="J4280">
        <v>15</v>
      </c>
      <c r="K4280">
        <v>46</v>
      </c>
      <c r="L4280" t="s">
        <v>17466</v>
      </c>
      <c r="M4280">
        <f t="shared" si="198"/>
        <v>0.80261574074074071</v>
      </c>
      <c r="N4280" t="str">
        <f t="shared" si="199"/>
        <v>5-8 PM</v>
      </c>
      <c r="O4280">
        <v>34314.480000000003</v>
      </c>
      <c r="P4280">
        <v>829</v>
      </c>
      <c r="Q4280">
        <v>828</v>
      </c>
      <c r="R4280">
        <v>1</v>
      </c>
      <c r="S4280">
        <v>33486.480000000003</v>
      </c>
      <c r="T4280" t="s">
        <v>105</v>
      </c>
      <c r="U4280" t="s">
        <v>23</v>
      </c>
      <c r="V4280" t="s">
        <v>24</v>
      </c>
      <c r="W4280" t="s">
        <v>12070</v>
      </c>
      <c r="X4280" t="s">
        <v>26</v>
      </c>
      <c r="Y4280" t="s">
        <v>27</v>
      </c>
      <c r="Z4280" t="s">
        <v>28</v>
      </c>
      <c r="AA4280" t="s">
        <v>26</v>
      </c>
      <c r="AB4280" t="s">
        <v>30</v>
      </c>
    </row>
    <row r="4281" spans="1:28" x14ac:dyDescent="0.3">
      <c r="A4281" t="s">
        <v>12071</v>
      </c>
      <c r="B4281" t="s">
        <v>234</v>
      </c>
      <c r="C4281" t="s">
        <v>12072</v>
      </c>
      <c r="D4281" t="s">
        <v>225</v>
      </c>
      <c r="E4281">
        <v>15</v>
      </c>
      <c r="F4281" t="s">
        <v>17465</v>
      </c>
      <c r="G4281">
        <v>2024</v>
      </c>
      <c r="H4281">
        <f t="shared" si="200"/>
        <v>45488</v>
      </c>
      <c r="I4281">
        <v>7</v>
      </c>
      <c r="J4281">
        <v>15</v>
      </c>
      <c r="K4281">
        <v>23</v>
      </c>
      <c r="L4281" t="s">
        <v>17466</v>
      </c>
      <c r="M4281">
        <f t="shared" si="198"/>
        <v>0.80234953703703704</v>
      </c>
      <c r="N4281" t="str">
        <f t="shared" si="199"/>
        <v>5-8 PM</v>
      </c>
      <c r="O4281">
        <v>35142.480000000003</v>
      </c>
      <c r="P4281">
        <v>829</v>
      </c>
      <c r="Q4281">
        <v>828</v>
      </c>
      <c r="R4281">
        <v>1</v>
      </c>
      <c r="S4281">
        <v>34314.480000000003</v>
      </c>
      <c r="T4281" t="s">
        <v>105</v>
      </c>
      <c r="U4281" t="s">
        <v>23</v>
      </c>
      <c r="V4281" t="s">
        <v>24</v>
      </c>
      <c r="W4281" t="s">
        <v>12073</v>
      </c>
      <c r="X4281" t="s">
        <v>26</v>
      </c>
      <c r="Y4281" t="s">
        <v>27</v>
      </c>
      <c r="Z4281" t="s">
        <v>28</v>
      </c>
      <c r="AA4281" t="s">
        <v>26</v>
      </c>
      <c r="AB4281" t="s">
        <v>30</v>
      </c>
    </row>
    <row r="4282" spans="1:28" x14ac:dyDescent="0.3">
      <c r="A4282" t="s">
        <v>12074</v>
      </c>
      <c r="B4282" t="s">
        <v>234</v>
      </c>
      <c r="C4282" t="s">
        <v>12075</v>
      </c>
      <c r="D4282" t="s">
        <v>225</v>
      </c>
      <c r="E4282">
        <v>15</v>
      </c>
      <c r="F4282" t="s">
        <v>17465</v>
      </c>
      <c r="G4282">
        <v>2024</v>
      </c>
      <c r="H4282">
        <f t="shared" si="200"/>
        <v>45488</v>
      </c>
      <c r="I4282">
        <v>7</v>
      </c>
      <c r="J4282">
        <v>15</v>
      </c>
      <c r="K4282">
        <v>9</v>
      </c>
      <c r="L4282" t="s">
        <v>17466</v>
      </c>
      <c r="M4282">
        <f t="shared" si="198"/>
        <v>0.80218750000000005</v>
      </c>
      <c r="N4282" t="str">
        <f t="shared" si="199"/>
        <v>5-8 PM</v>
      </c>
      <c r="O4282">
        <v>35970.480000000003</v>
      </c>
      <c r="P4282">
        <v>829</v>
      </c>
      <c r="Q4282">
        <v>828</v>
      </c>
      <c r="R4282">
        <v>1</v>
      </c>
      <c r="S4282">
        <v>35142.480000000003</v>
      </c>
      <c r="T4282" t="s">
        <v>105</v>
      </c>
      <c r="U4282" t="s">
        <v>23</v>
      </c>
      <c r="V4282" t="s">
        <v>24</v>
      </c>
      <c r="W4282" t="s">
        <v>12076</v>
      </c>
      <c r="X4282" t="s">
        <v>26</v>
      </c>
      <c r="Y4282" t="s">
        <v>27</v>
      </c>
      <c r="Z4282" t="s">
        <v>28</v>
      </c>
      <c r="AA4282" t="s">
        <v>26</v>
      </c>
      <c r="AB4282" t="s">
        <v>30</v>
      </c>
    </row>
    <row r="4283" spans="1:28" x14ac:dyDescent="0.3">
      <c r="A4283" t="s">
        <v>12077</v>
      </c>
      <c r="B4283" t="s">
        <v>57</v>
      </c>
      <c r="C4283" t="s">
        <v>3656</v>
      </c>
      <c r="D4283" t="s">
        <v>21</v>
      </c>
      <c r="E4283">
        <v>15</v>
      </c>
      <c r="F4283" t="s">
        <v>17465</v>
      </c>
      <c r="G4283">
        <v>2024</v>
      </c>
      <c r="H4283">
        <f t="shared" si="200"/>
        <v>45488</v>
      </c>
      <c r="I4283">
        <v>7</v>
      </c>
      <c r="J4283">
        <v>14</v>
      </c>
      <c r="K4283">
        <v>54</v>
      </c>
      <c r="L4283" t="s">
        <v>17466</v>
      </c>
      <c r="M4283">
        <f t="shared" si="198"/>
        <v>0.80201388888888892</v>
      </c>
      <c r="N4283" t="str">
        <f t="shared" si="199"/>
        <v>5-8 PM</v>
      </c>
      <c r="O4283">
        <v>2097.1999999999998</v>
      </c>
      <c r="P4283">
        <v>19</v>
      </c>
      <c r="Q4283">
        <v>18.43</v>
      </c>
      <c r="R4283">
        <v>0.56999999999999995</v>
      </c>
      <c r="S4283">
        <v>2078.77</v>
      </c>
      <c r="T4283" t="s">
        <v>34</v>
      </c>
      <c r="U4283" t="s">
        <v>23</v>
      </c>
      <c r="V4283" t="s">
        <v>24</v>
      </c>
      <c r="W4283" t="s">
        <v>12078</v>
      </c>
      <c r="X4283" t="s">
        <v>26</v>
      </c>
      <c r="Y4283" t="s">
        <v>36</v>
      </c>
      <c r="Z4283" t="s">
        <v>28</v>
      </c>
      <c r="AA4283" t="s">
        <v>29</v>
      </c>
      <c r="AB4283" t="s">
        <v>30</v>
      </c>
    </row>
    <row r="4284" spans="1:28" x14ac:dyDescent="0.3">
      <c r="A4284" t="s">
        <v>12079</v>
      </c>
      <c r="B4284" t="s">
        <v>234</v>
      </c>
      <c r="C4284" t="s">
        <v>12080</v>
      </c>
      <c r="D4284" t="s">
        <v>225</v>
      </c>
      <c r="E4284">
        <v>15</v>
      </c>
      <c r="F4284" t="s">
        <v>17465</v>
      </c>
      <c r="G4284">
        <v>2024</v>
      </c>
      <c r="H4284">
        <f t="shared" si="200"/>
        <v>45488</v>
      </c>
      <c r="I4284">
        <v>7</v>
      </c>
      <c r="J4284">
        <v>14</v>
      </c>
      <c r="K4284">
        <v>46</v>
      </c>
      <c r="L4284" t="s">
        <v>17466</v>
      </c>
      <c r="M4284">
        <f t="shared" si="198"/>
        <v>0.80192129629629638</v>
      </c>
      <c r="N4284" t="str">
        <f t="shared" si="199"/>
        <v>5-8 PM</v>
      </c>
      <c r="O4284">
        <v>36798.480000000003</v>
      </c>
      <c r="P4284">
        <v>829</v>
      </c>
      <c r="Q4284">
        <v>828</v>
      </c>
      <c r="R4284">
        <v>1</v>
      </c>
      <c r="S4284">
        <v>35970.480000000003</v>
      </c>
      <c r="T4284" t="s">
        <v>105</v>
      </c>
      <c r="U4284" t="s">
        <v>23</v>
      </c>
      <c r="V4284" t="s">
        <v>24</v>
      </c>
      <c r="W4284" t="s">
        <v>12081</v>
      </c>
      <c r="X4284" t="s">
        <v>26</v>
      </c>
      <c r="Y4284" t="s">
        <v>27</v>
      </c>
      <c r="Z4284" t="s">
        <v>28</v>
      </c>
      <c r="AA4284" t="s">
        <v>26</v>
      </c>
      <c r="AB4284" t="s">
        <v>30</v>
      </c>
    </row>
    <row r="4285" spans="1:28" x14ac:dyDescent="0.3">
      <c r="A4285" t="s">
        <v>12082</v>
      </c>
      <c r="B4285" t="s">
        <v>234</v>
      </c>
      <c r="C4285" t="s">
        <v>12083</v>
      </c>
      <c r="D4285" t="s">
        <v>225</v>
      </c>
      <c r="E4285">
        <v>15</v>
      </c>
      <c r="F4285" t="s">
        <v>17465</v>
      </c>
      <c r="G4285">
        <v>2024</v>
      </c>
      <c r="H4285">
        <f t="shared" si="200"/>
        <v>45488</v>
      </c>
      <c r="I4285">
        <v>7</v>
      </c>
      <c r="J4285">
        <v>14</v>
      </c>
      <c r="K4285">
        <v>27</v>
      </c>
      <c r="L4285" t="s">
        <v>17466</v>
      </c>
      <c r="M4285">
        <f t="shared" si="198"/>
        <v>0.80170138888888898</v>
      </c>
      <c r="N4285" t="str">
        <f t="shared" si="199"/>
        <v>5-8 PM</v>
      </c>
      <c r="O4285">
        <v>37626.480000000003</v>
      </c>
      <c r="P4285">
        <v>829</v>
      </c>
      <c r="Q4285">
        <v>828</v>
      </c>
      <c r="R4285">
        <v>1</v>
      </c>
      <c r="S4285">
        <v>36798.480000000003</v>
      </c>
      <c r="T4285" t="s">
        <v>105</v>
      </c>
      <c r="U4285" t="s">
        <v>23</v>
      </c>
      <c r="V4285" t="s">
        <v>24</v>
      </c>
      <c r="W4285" t="s">
        <v>12084</v>
      </c>
      <c r="X4285" t="s">
        <v>26</v>
      </c>
      <c r="Y4285" t="s">
        <v>27</v>
      </c>
      <c r="Z4285" t="s">
        <v>28</v>
      </c>
      <c r="AA4285" t="s">
        <v>26</v>
      </c>
      <c r="AB4285" t="s">
        <v>30</v>
      </c>
    </row>
    <row r="4286" spans="1:28" x14ac:dyDescent="0.3">
      <c r="A4286" t="s">
        <v>12085</v>
      </c>
      <c r="B4286" t="s">
        <v>234</v>
      </c>
      <c r="C4286" t="s">
        <v>12086</v>
      </c>
      <c r="D4286" t="s">
        <v>225</v>
      </c>
      <c r="E4286">
        <v>15</v>
      </c>
      <c r="F4286" t="s">
        <v>17465</v>
      </c>
      <c r="G4286">
        <v>2024</v>
      </c>
      <c r="H4286">
        <f t="shared" si="200"/>
        <v>45488</v>
      </c>
      <c r="I4286">
        <v>7</v>
      </c>
      <c r="J4286">
        <v>14</v>
      </c>
      <c r="K4286">
        <v>10</v>
      </c>
      <c r="L4286" t="s">
        <v>17466</v>
      </c>
      <c r="M4286">
        <f t="shared" si="198"/>
        <v>0.80150462962962965</v>
      </c>
      <c r="N4286" t="str">
        <f t="shared" si="199"/>
        <v>5-8 PM</v>
      </c>
      <c r="O4286">
        <v>38454.480000000003</v>
      </c>
      <c r="P4286">
        <v>829</v>
      </c>
      <c r="Q4286">
        <v>828</v>
      </c>
      <c r="R4286">
        <v>1</v>
      </c>
      <c r="S4286">
        <v>37626.480000000003</v>
      </c>
      <c r="T4286" t="s">
        <v>105</v>
      </c>
      <c r="U4286" t="s">
        <v>23</v>
      </c>
      <c r="V4286" t="s">
        <v>24</v>
      </c>
      <c r="W4286" t="s">
        <v>12087</v>
      </c>
      <c r="X4286" t="s">
        <v>26</v>
      </c>
      <c r="Y4286" t="s">
        <v>27</v>
      </c>
      <c r="Z4286" t="s">
        <v>28</v>
      </c>
      <c r="AA4286" t="s">
        <v>26</v>
      </c>
      <c r="AB4286" t="s">
        <v>30</v>
      </c>
    </row>
    <row r="4287" spans="1:28" x14ac:dyDescent="0.3">
      <c r="A4287" t="s">
        <v>12088</v>
      </c>
      <c r="B4287" t="s">
        <v>234</v>
      </c>
      <c r="C4287" t="s">
        <v>12089</v>
      </c>
      <c r="D4287" t="s">
        <v>225</v>
      </c>
      <c r="E4287">
        <v>15</v>
      </c>
      <c r="F4287" t="s">
        <v>17465</v>
      </c>
      <c r="G4287">
        <v>2024</v>
      </c>
      <c r="H4287">
        <f t="shared" si="200"/>
        <v>45488</v>
      </c>
      <c r="I4287">
        <v>7</v>
      </c>
      <c r="J4287">
        <v>13</v>
      </c>
      <c r="K4287">
        <v>52</v>
      </c>
      <c r="L4287" t="s">
        <v>17466</v>
      </c>
      <c r="M4287">
        <f t="shared" si="198"/>
        <v>0.80129629629629628</v>
      </c>
      <c r="N4287" t="str">
        <f t="shared" si="199"/>
        <v>5-8 PM</v>
      </c>
      <c r="O4287">
        <v>39282.480000000003</v>
      </c>
      <c r="P4287">
        <v>829</v>
      </c>
      <c r="Q4287">
        <v>828</v>
      </c>
      <c r="R4287">
        <v>1</v>
      </c>
      <c r="S4287">
        <v>38454.480000000003</v>
      </c>
      <c r="T4287" t="s">
        <v>105</v>
      </c>
      <c r="U4287" t="s">
        <v>23</v>
      </c>
      <c r="V4287" t="s">
        <v>24</v>
      </c>
      <c r="W4287" t="s">
        <v>12090</v>
      </c>
      <c r="X4287" t="s">
        <v>26</v>
      </c>
      <c r="Y4287" t="s">
        <v>27</v>
      </c>
      <c r="Z4287" t="s">
        <v>28</v>
      </c>
      <c r="AA4287" t="s">
        <v>26</v>
      </c>
      <c r="AB4287" t="s">
        <v>30</v>
      </c>
    </row>
    <row r="4288" spans="1:28" x14ac:dyDescent="0.3">
      <c r="A4288" t="s">
        <v>12091</v>
      </c>
      <c r="B4288" t="s">
        <v>234</v>
      </c>
      <c r="C4288" t="s">
        <v>12092</v>
      </c>
      <c r="D4288" t="s">
        <v>225</v>
      </c>
      <c r="E4288">
        <v>15</v>
      </c>
      <c r="F4288" t="s">
        <v>17465</v>
      </c>
      <c r="G4288">
        <v>2024</v>
      </c>
      <c r="H4288">
        <f t="shared" si="200"/>
        <v>45488</v>
      </c>
      <c r="I4288">
        <v>7</v>
      </c>
      <c r="J4288">
        <v>13</v>
      </c>
      <c r="K4288">
        <v>24</v>
      </c>
      <c r="L4288" t="s">
        <v>17466</v>
      </c>
      <c r="M4288">
        <f t="shared" si="198"/>
        <v>0.8009722222222222</v>
      </c>
      <c r="N4288" t="str">
        <f t="shared" si="199"/>
        <v>5-8 PM</v>
      </c>
      <c r="O4288">
        <v>40110.480000000003</v>
      </c>
      <c r="P4288">
        <v>829</v>
      </c>
      <c r="Q4288">
        <v>828</v>
      </c>
      <c r="R4288">
        <v>1</v>
      </c>
      <c r="S4288">
        <v>39282.480000000003</v>
      </c>
      <c r="T4288" t="s">
        <v>105</v>
      </c>
      <c r="U4288" t="s">
        <v>23</v>
      </c>
      <c r="V4288" t="s">
        <v>24</v>
      </c>
      <c r="W4288" t="s">
        <v>12093</v>
      </c>
      <c r="X4288" t="s">
        <v>26</v>
      </c>
      <c r="Y4288" t="s">
        <v>27</v>
      </c>
      <c r="Z4288" t="s">
        <v>28</v>
      </c>
      <c r="AA4288" t="s">
        <v>26</v>
      </c>
      <c r="AB4288" t="s">
        <v>30</v>
      </c>
    </row>
    <row r="4289" spans="1:28" x14ac:dyDescent="0.3">
      <c r="A4289" t="s">
        <v>12094</v>
      </c>
      <c r="B4289" t="s">
        <v>234</v>
      </c>
      <c r="C4289" t="s">
        <v>12095</v>
      </c>
      <c r="D4289" t="s">
        <v>225</v>
      </c>
      <c r="E4289">
        <v>15</v>
      </c>
      <c r="F4289" t="s">
        <v>17465</v>
      </c>
      <c r="G4289">
        <v>2024</v>
      </c>
      <c r="H4289">
        <f t="shared" si="200"/>
        <v>45488</v>
      </c>
      <c r="I4289">
        <v>7</v>
      </c>
      <c r="J4289">
        <v>13</v>
      </c>
      <c r="K4289">
        <v>3</v>
      </c>
      <c r="L4289" t="s">
        <v>17466</v>
      </c>
      <c r="M4289">
        <f t="shared" si="198"/>
        <v>0.80072916666666671</v>
      </c>
      <c r="N4289" t="str">
        <f t="shared" si="199"/>
        <v>5-8 PM</v>
      </c>
      <c r="O4289">
        <v>40938.480000000003</v>
      </c>
      <c r="P4289">
        <v>829</v>
      </c>
      <c r="Q4289">
        <v>828</v>
      </c>
      <c r="R4289">
        <v>1</v>
      </c>
      <c r="S4289">
        <v>40110.480000000003</v>
      </c>
      <c r="T4289" t="s">
        <v>105</v>
      </c>
      <c r="U4289" t="s">
        <v>23</v>
      </c>
      <c r="V4289" t="s">
        <v>24</v>
      </c>
      <c r="W4289" t="s">
        <v>12096</v>
      </c>
      <c r="X4289" t="s">
        <v>26</v>
      </c>
      <c r="Y4289" t="s">
        <v>27</v>
      </c>
      <c r="Z4289" t="s">
        <v>28</v>
      </c>
      <c r="AA4289" t="s">
        <v>26</v>
      </c>
      <c r="AB4289" t="s">
        <v>30</v>
      </c>
    </row>
    <row r="4290" spans="1:28" x14ac:dyDescent="0.3">
      <c r="A4290" t="s">
        <v>12097</v>
      </c>
      <c r="B4290" t="s">
        <v>234</v>
      </c>
      <c r="C4290" t="s">
        <v>12098</v>
      </c>
      <c r="D4290" t="s">
        <v>225</v>
      </c>
      <c r="E4290">
        <v>15</v>
      </c>
      <c r="F4290" t="s">
        <v>17465</v>
      </c>
      <c r="G4290">
        <v>2024</v>
      </c>
      <c r="H4290">
        <f t="shared" si="200"/>
        <v>45488</v>
      </c>
      <c r="I4290">
        <v>7</v>
      </c>
      <c r="J4290">
        <v>12</v>
      </c>
      <c r="K4290">
        <v>49</v>
      </c>
      <c r="L4290" t="s">
        <v>17466</v>
      </c>
      <c r="M4290">
        <f t="shared" ref="M4290:M4353" si="201">TIMEVALUE(TEXT(TIMEVALUE(I4290 &amp; ":" &amp; J4290 &amp; ":" &amp; K4290 &amp; " " &amp; L4290), "hh:mm:ss AM/PM"))</f>
        <v>0.80056712962962961</v>
      </c>
      <c r="N4290" t="str">
        <f t="shared" ref="N4290:N4353" si="202">IF(AND(HOUR(M4290)&gt;=0, HOUR(M4290)&lt;=4), "12-4 AM",
IF(AND(HOUR(M4290)&gt;=5, HOUR(M4290)&lt;=8), "5-8 AM",
IF(AND(HOUR(M4290)&gt;=9, HOUR(M4290)&lt;=12), "9 AM-12 PM",
IF(AND(HOUR(M4290)&gt;=13, HOUR(M4290)&lt;=16), "1-4 PM",
IF(AND(HOUR(M4290)&gt;=17, HOUR(M4290)&lt;=20), "5-8 PM",
IF(AND(HOUR(M4290)&gt;=21, HOUR(M4290)&lt;=23), "9-11 PM",
""))))))</f>
        <v>5-8 PM</v>
      </c>
      <c r="O4290">
        <v>41766.480000000003</v>
      </c>
      <c r="P4290">
        <v>829</v>
      </c>
      <c r="Q4290">
        <v>828</v>
      </c>
      <c r="R4290">
        <v>1</v>
      </c>
      <c r="S4290">
        <v>40938.480000000003</v>
      </c>
      <c r="T4290" t="s">
        <v>105</v>
      </c>
      <c r="U4290" t="s">
        <v>23</v>
      </c>
      <c r="V4290" t="s">
        <v>24</v>
      </c>
      <c r="W4290" t="s">
        <v>12099</v>
      </c>
      <c r="X4290" t="s">
        <v>26</v>
      </c>
      <c r="Y4290" t="s">
        <v>27</v>
      </c>
      <c r="Z4290" t="s">
        <v>28</v>
      </c>
      <c r="AA4290" t="s">
        <v>26</v>
      </c>
      <c r="AB4290" t="s">
        <v>30</v>
      </c>
    </row>
    <row r="4291" spans="1:28" x14ac:dyDescent="0.3">
      <c r="A4291" t="s">
        <v>12100</v>
      </c>
      <c r="B4291" t="s">
        <v>234</v>
      </c>
      <c r="C4291" t="s">
        <v>12101</v>
      </c>
      <c r="D4291" t="s">
        <v>225</v>
      </c>
      <c r="E4291">
        <v>15</v>
      </c>
      <c r="F4291" t="s">
        <v>17465</v>
      </c>
      <c r="G4291">
        <v>2024</v>
      </c>
      <c r="H4291">
        <f t="shared" ref="H4291:H4354" si="203">DATEVALUE(E4291 &amp;"-"&amp;F4291&amp;"-"&amp;G4291)</f>
        <v>45488</v>
      </c>
      <c r="I4291">
        <v>7</v>
      </c>
      <c r="J4291">
        <v>12</v>
      </c>
      <c r="K4291">
        <v>27</v>
      </c>
      <c r="L4291" t="s">
        <v>17466</v>
      </c>
      <c r="M4291">
        <f t="shared" si="201"/>
        <v>0.80031249999999998</v>
      </c>
      <c r="N4291" t="str">
        <f t="shared" si="202"/>
        <v>5-8 PM</v>
      </c>
      <c r="O4291">
        <v>42594.48</v>
      </c>
      <c r="P4291">
        <v>829</v>
      </c>
      <c r="Q4291">
        <v>828</v>
      </c>
      <c r="R4291">
        <v>1</v>
      </c>
      <c r="S4291">
        <v>41766.480000000003</v>
      </c>
      <c r="T4291" t="s">
        <v>105</v>
      </c>
      <c r="U4291" t="s">
        <v>23</v>
      </c>
      <c r="V4291" t="s">
        <v>24</v>
      </c>
      <c r="W4291" t="s">
        <v>12102</v>
      </c>
      <c r="X4291" t="s">
        <v>26</v>
      </c>
      <c r="Y4291" t="s">
        <v>27</v>
      </c>
      <c r="Z4291" t="s">
        <v>28</v>
      </c>
      <c r="AA4291" t="s">
        <v>26</v>
      </c>
      <c r="AB4291" t="s">
        <v>30</v>
      </c>
    </row>
    <row r="4292" spans="1:28" x14ac:dyDescent="0.3">
      <c r="A4292" t="s">
        <v>12103</v>
      </c>
      <c r="B4292" t="s">
        <v>234</v>
      </c>
      <c r="C4292" t="s">
        <v>12104</v>
      </c>
      <c r="D4292" t="s">
        <v>225</v>
      </c>
      <c r="E4292">
        <v>15</v>
      </c>
      <c r="F4292" t="s">
        <v>17465</v>
      </c>
      <c r="G4292">
        <v>2024</v>
      </c>
      <c r="H4292">
        <f t="shared" si="203"/>
        <v>45488</v>
      </c>
      <c r="I4292">
        <v>7</v>
      </c>
      <c r="J4292">
        <v>12</v>
      </c>
      <c r="K4292">
        <v>14</v>
      </c>
      <c r="L4292" t="s">
        <v>17466</v>
      </c>
      <c r="M4292">
        <f t="shared" si="201"/>
        <v>0.80016203703703714</v>
      </c>
      <c r="N4292" t="str">
        <f t="shared" si="202"/>
        <v>5-8 PM</v>
      </c>
      <c r="O4292">
        <v>43422.48</v>
      </c>
      <c r="P4292">
        <v>829</v>
      </c>
      <c r="Q4292">
        <v>828</v>
      </c>
      <c r="R4292">
        <v>1</v>
      </c>
      <c r="S4292">
        <v>42594.48</v>
      </c>
      <c r="T4292" t="s">
        <v>105</v>
      </c>
      <c r="U4292" t="s">
        <v>23</v>
      </c>
      <c r="V4292" t="s">
        <v>24</v>
      </c>
      <c r="W4292" t="s">
        <v>12105</v>
      </c>
      <c r="X4292" t="s">
        <v>26</v>
      </c>
      <c r="Y4292" t="s">
        <v>27</v>
      </c>
      <c r="Z4292" t="s">
        <v>28</v>
      </c>
      <c r="AA4292" t="s">
        <v>26</v>
      </c>
      <c r="AB4292" t="s">
        <v>30</v>
      </c>
    </row>
    <row r="4293" spans="1:28" x14ac:dyDescent="0.3">
      <c r="A4293" t="s">
        <v>12106</v>
      </c>
      <c r="B4293" t="s">
        <v>131</v>
      </c>
      <c r="C4293" t="s">
        <v>12107</v>
      </c>
      <c r="D4293" t="s">
        <v>74</v>
      </c>
      <c r="E4293">
        <v>15</v>
      </c>
      <c r="F4293" t="s">
        <v>17465</v>
      </c>
      <c r="G4293">
        <v>2024</v>
      </c>
      <c r="H4293">
        <f t="shared" si="203"/>
        <v>45488</v>
      </c>
      <c r="I4293">
        <v>7</v>
      </c>
      <c r="J4293">
        <v>12</v>
      </c>
      <c r="K4293">
        <v>10</v>
      </c>
      <c r="L4293" t="s">
        <v>17466</v>
      </c>
      <c r="M4293">
        <f t="shared" si="201"/>
        <v>0.80011574074074077</v>
      </c>
      <c r="N4293" t="str">
        <f t="shared" si="202"/>
        <v>5-8 PM</v>
      </c>
      <c r="O4293">
        <v>1784.49</v>
      </c>
      <c r="P4293">
        <v>199</v>
      </c>
      <c r="Q4293">
        <v>193.03</v>
      </c>
      <c r="R4293">
        <v>5.97</v>
      </c>
      <c r="S4293">
        <v>1591.46</v>
      </c>
      <c r="T4293" t="s">
        <v>22</v>
      </c>
      <c r="U4293" t="s">
        <v>23</v>
      </c>
      <c r="V4293" t="s">
        <v>24</v>
      </c>
      <c r="W4293" t="s">
        <v>11947</v>
      </c>
      <c r="X4293" t="s">
        <v>26</v>
      </c>
      <c r="Y4293" t="s">
        <v>36</v>
      </c>
      <c r="Z4293" t="s">
        <v>28</v>
      </c>
      <c r="AA4293" t="s">
        <v>26</v>
      </c>
      <c r="AB4293" t="s">
        <v>30</v>
      </c>
    </row>
    <row r="4294" spans="1:28" x14ac:dyDescent="0.3">
      <c r="A4294" t="s">
        <v>12108</v>
      </c>
      <c r="B4294" t="s">
        <v>234</v>
      </c>
      <c r="C4294" t="s">
        <v>12109</v>
      </c>
      <c r="D4294" t="s">
        <v>225</v>
      </c>
      <c r="E4294">
        <v>15</v>
      </c>
      <c r="F4294" t="s">
        <v>17465</v>
      </c>
      <c r="G4294">
        <v>2024</v>
      </c>
      <c r="H4294">
        <f t="shared" si="203"/>
        <v>45488</v>
      </c>
      <c r="I4294">
        <v>7</v>
      </c>
      <c r="J4294">
        <v>11</v>
      </c>
      <c r="K4294">
        <v>59</v>
      </c>
      <c r="L4294" t="s">
        <v>17466</v>
      </c>
      <c r="M4294">
        <f t="shared" si="201"/>
        <v>0.79998842592592589</v>
      </c>
      <c r="N4294" t="str">
        <f t="shared" si="202"/>
        <v>5-8 PM</v>
      </c>
      <c r="O4294">
        <v>44250.48</v>
      </c>
      <c r="P4294">
        <v>829</v>
      </c>
      <c r="Q4294">
        <v>828</v>
      </c>
      <c r="R4294">
        <v>1</v>
      </c>
      <c r="S4294">
        <v>43422.48</v>
      </c>
      <c r="T4294" t="s">
        <v>105</v>
      </c>
      <c r="U4294" t="s">
        <v>23</v>
      </c>
      <c r="V4294" t="s">
        <v>24</v>
      </c>
      <c r="W4294" t="s">
        <v>12110</v>
      </c>
      <c r="X4294" t="s">
        <v>26</v>
      </c>
      <c r="Y4294" t="s">
        <v>27</v>
      </c>
      <c r="Z4294" t="s">
        <v>28</v>
      </c>
      <c r="AA4294" t="s">
        <v>26</v>
      </c>
      <c r="AB4294" t="s">
        <v>30</v>
      </c>
    </row>
    <row r="4295" spans="1:28" x14ac:dyDescent="0.3">
      <c r="A4295" t="s">
        <v>12111</v>
      </c>
      <c r="B4295" t="s">
        <v>234</v>
      </c>
      <c r="C4295" t="s">
        <v>12112</v>
      </c>
      <c r="D4295" t="s">
        <v>225</v>
      </c>
      <c r="E4295">
        <v>15</v>
      </c>
      <c r="F4295" t="s">
        <v>17465</v>
      </c>
      <c r="G4295">
        <v>2024</v>
      </c>
      <c r="H4295">
        <f t="shared" si="203"/>
        <v>45488</v>
      </c>
      <c r="I4295">
        <v>7</v>
      </c>
      <c r="J4295">
        <v>11</v>
      </c>
      <c r="K4295">
        <v>44</v>
      </c>
      <c r="L4295" t="s">
        <v>17466</v>
      </c>
      <c r="M4295">
        <f t="shared" si="201"/>
        <v>0.79981481481481476</v>
      </c>
      <c r="N4295" t="str">
        <f t="shared" si="202"/>
        <v>5-8 PM</v>
      </c>
      <c r="O4295">
        <v>45078.48</v>
      </c>
      <c r="P4295">
        <v>829</v>
      </c>
      <c r="Q4295">
        <v>828</v>
      </c>
      <c r="R4295">
        <v>1</v>
      </c>
      <c r="S4295">
        <v>44250.48</v>
      </c>
      <c r="T4295" t="s">
        <v>105</v>
      </c>
      <c r="U4295" t="s">
        <v>23</v>
      </c>
      <c r="V4295" t="s">
        <v>24</v>
      </c>
      <c r="W4295" t="s">
        <v>12113</v>
      </c>
      <c r="X4295" t="s">
        <v>26</v>
      </c>
      <c r="Y4295" t="s">
        <v>27</v>
      </c>
      <c r="Z4295" t="s">
        <v>28</v>
      </c>
      <c r="AA4295" t="s">
        <v>26</v>
      </c>
      <c r="AB4295" t="s">
        <v>30</v>
      </c>
    </row>
    <row r="4296" spans="1:28" x14ac:dyDescent="0.3">
      <c r="A4296" t="s">
        <v>12114</v>
      </c>
      <c r="B4296" t="s">
        <v>234</v>
      </c>
      <c r="C4296" t="s">
        <v>12115</v>
      </c>
      <c r="D4296" t="s">
        <v>225</v>
      </c>
      <c r="E4296">
        <v>15</v>
      </c>
      <c r="F4296" t="s">
        <v>17465</v>
      </c>
      <c r="G4296">
        <v>2024</v>
      </c>
      <c r="H4296">
        <f t="shared" si="203"/>
        <v>45488</v>
      </c>
      <c r="I4296">
        <v>7</v>
      </c>
      <c r="J4296">
        <v>10</v>
      </c>
      <c r="K4296">
        <v>38</v>
      </c>
      <c r="L4296" t="s">
        <v>17466</v>
      </c>
      <c r="M4296">
        <f t="shared" si="201"/>
        <v>0.79905092592592597</v>
      </c>
      <c r="N4296" t="str">
        <f t="shared" si="202"/>
        <v>5-8 PM</v>
      </c>
      <c r="O4296">
        <v>45906.48</v>
      </c>
      <c r="P4296">
        <v>829</v>
      </c>
      <c r="Q4296">
        <v>828</v>
      </c>
      <c r="R4296">
        <v>1</v>
      </c>
      <c r="S4296">
        <v>45078.48</v>
      </c>
      <c r="T4296" t="s">
        <v>105</v>
      </c>
      <c r="U4296" t="s">
        <v>23</v>
      </c>
      <c r="V4296" t="s">
        <v>24</v>
      </c>
      <c r="W4296" t="s">
        <v>12116</v>
      </c>
      <c r="X4296" t="s">
        <v>26</v>
      </c>
      <c r="Y4296" t="s">
        <v>27</v>
      </c>
      <c r="Z4296" t="s">
        <v>28</v>
      </c>
      <c r="AA4296" t="s">
        <v>26</v>
      </c>
      <c r="AB4296" t="s">
        <v>30</v>
      </c>
    </row>
    <row r="4297" spans="1:28" x14ac:dyDescent="0.3">
      <c r="A4297" t="s">
        <v>12117</v>
      </c>
      <c r="B4297" t="s">
        <v>234</v>
      </c>
      <c r="C4297" t="s">
        <v>12118</v>
      </c>
      <c r="D4297" t="s">
        <v>225</v>
      </c>
      <c r="E4297">
        <v>15</v>
      </c>
      <c r="F4297" t="s">
        <v>17465</v>
      </c>
      <c r="G4297">
        <v>2024</v>
      </c>
      <c r="H4297">
        <f t="shared" si="203"/>
        <v>45488</v>
      </c>
      <c r="I4297">
        <v>7</v>
      </c>
      <c r="J4297">
        <v>10</v>
      </c>
      <c r="K4297">
        <v>24</v>
      </c>
      <c r="L4297" t="s">
        <v>17466</v>
      </c>
      <c r="M4297">
        <f t="shared" si="201"/>
        <v>0.79888888888888887</v>
      </c>
      <c r="N4297" t="str">
        <f t="shared" si="202"/>
        <v>5-8 PM</v>
      </c>
      <c r="O4297">
        <v>46734.48</v>
      </c>
      <c r="P4297">
        <v>829</v>
      </c>
      <c r="Q4297">
        <v>828</v>
      </c>
      <c r="R4297">
        <v>1</v>
      </c>
      <c r="S4297">
        <v>45906.48</v>
      </c>
      <c r="T4297" t="s">
        <v>105</v>
      </c>
      <c r="U4297" t="s">
        <v>23</v>
      </c>
      <c r="V4297" t="s">
        <v>24</v>
      </c>
      <c r="W4297" t="s">
        <v>12119</v>
      </c>
      <c r="X4297" t="s">
        <v>26</v>
      </c>
      <c r="Y4297" t="s">
        <v>27</v>
      </c>
      <c r="Z4297" t="s">
        <v>28</v>
      </c>
      <c r="AA4297" t="s">
        <v>26</v>
      </c>
      <c r="AB4297" t="s">
        <v>30</v>
      </c>
    </row>
    <row r="4298" spans="1:28" x14ac:dyDescent="0.3">
      <c r="A4298" t="s">
        <v>12120</v>
      </c>
      <c r="B4298" t="s">
        <v>234</v>
      </c>
      <c r="C4298" t="s">
        <v>12121</v>
      </c>
      <c r="D4298" t="s">
        <v>225</v>
      </c>
      <c r="E4298">
        <v>15</v>
      </c>
      <c r="F4298" t="s">
        <v>17465</v>
      </c>
      <c r="G4298">
        <v>2024</v>
      </c>
      <c r="H4298">
        <f t="shared" si="203"/>
        <v>45488</v>
      </c>
      <c r="I4298">
        <v>7</v>
      </c>
      <c r="J4298">
        <v>10</v>
      </c>
      <c r="K4298">
        <v>5</v>
      </c>
      <c r="L4298" t="s">
        <v>17466</v>
      </c>
      <c r="M4298">
        <f t="shared" si="201"/>
        <v>0.79866898148148147</v>
      </c>
      <c r="N4298" t="str">
        <f t="shared" si="202"/>
        <v>5-8 PM</v>
      </c>
      <c r="O4298">
        <v>47562.48</v>
      </c>
      <c r="P4298">
        <v>829</v>
      </c>
      <c r="Q4298">
        <v>828</v>
      </c>
      <c r="R4298">
        <v>1</v>
      </c>
      <c r="S4298">
        <v>46734.48</v>
      </c>
      <c r="T4298" t="s">
        <v>105</v>
      </c>
      <c r="U4298" t="s">
        <v>23</v>
      </c>
      <c r="V4298" t="s">
        <v>24</v>
      </c>
      <c r="W4298" t="s">
        <v>12122</v>
      </c>
      <c r="X4298" t="s">
        <v>26</v>
      </c>
      <c r="Y4298" t="s">
        <v>27</v>
      </c>
      <c r="Z4298" t="s">
        <v>28</v>
      </c>
      <c r="AA4298" t="s">
        <v>26</v>
      </c>
      <c r="AB4298" t="s">
        <v>30</v>
      </c>
    </row>
    <row r="4299" spans="1:28" x14ac:dyDescent="0.3">
      <c r="A4299" t="s">
        <v>12123</v>
      </c>
      <c r="B4299" t="s">
        <v>234</v>
      </c>
      <c r="C4299" t="s">
        <v>12124</v>
      </c>
      <c r="D4299" t="s">
        <v>225</v>
      </c>
      <c r="E4299">
        <v>15</v>
      </c>
      <c r="F4299" t="s">
        <v>17465</v>
      </c>
      <c r="G4299">
        <v>2024</v>
      </c>
      <c r="H4299">
        <f t="shared" si="203"/>
        <v>45488</v>
      </c>
      <c r="I4299">
        <v>7</v>
      </c>
      <c r="J4299">
        <v>9</v>
      </c>
      <c r="K4299">
        <v>48</v>
      </c>
      <c r="L4299" t="s">
        <v>17466</v>
      </c>
      <c r="M4299">
        <f t="shared" si="201"/>
        <v>0.79847222222222225</v>
      </c>
      <c r="N4299" t="str">
        <f t="shared" si="202"/>
        <v>5-8 PM</v>
      </c>
      <c r="O4299">
        <v>48390.48</v>
      </c>
      <c r="P4299">
        <v>829</v>
      </c>
      <c r="Q4299">
        <v>828</v>
      </c>
      <c r="R4299">
        <v>1</v>
      </c>
      <c r="S4299">
        <v>47562.48</v>
      </c>
      <c r="T4299" t="s">
        <v>105</v>
      </c>
      <c r="U4299" t="s">
        <v>23</v>
      </c>
      <c r="V4299" t="s">
        <v>24</v>
      </c>
      <c r="W4299" t="s">
        <v>12125</v>
      </c>
      <c r="X4299" t="s">
        <v>26</v>
      </c>
      <c r="Y4299" t="s">
        <v>27</v>
      </c>
      <c r="Z4299" t="s">
        <v>28</v>
      </c>
      <c r="AA4299" t="s">
        <v>26</v>
      </c>
      <c r="AB4299" t="s">
        <v>30</v>
      </c>
    </row>
    <row r="4300" spans="1:28" x14ac:dyDescent="0.3">
      <c r="A4300" t="s">
        <v>12126</v>
      </c>
      <c r="B4300" t="s">
        <v>234</v>
      </c>
      <c r="C4300" t="s">
        <v>12127</v>
      </c>
      <c r="D4300" t="s">
        <v>225</v>
      </c>
      <c r="E4300">
        <v>15</v>
      </c>
      <c r="F4300" t="s">
        <v>17465</v>
      </c>
      <c r="G4300">
        <v>2024</v>
      </c>
      <c r="H4300">
        <f t="shared" si="203"/>
        <v>45488</v>
      </c>
      <c r="I4300">
        <v>7</v>
      </c>
      <c r="J4300">
        <v>9</v>
      </c>
      <c r="K4300">
        <v>35</v>
      </c>
      <c r="L4300" t="s">
        <v>17466</v>
      </c>
      <c r="M4300">
        <f t="shared" si="201"/>
        <v>0.79832175925925919</v>
      </c>
      <c r="N4300" t="str">
        <f t="shared" si="202"/>
        <v>5-8 PM</v>
      </c>
      <c r="O4300">
        <v>49218.48</v>
      </c>
      <c r="P4300">
        <v>829</v>
      </c>
      <c r="Q4300">
        <v>828</v>
      </c>
      <c r="R4300">
        <v>1</v>
      </c>
      <c r="S4300">
        <v>48390.48</v>
      </c>
      <c r="T4300" t="s">
        <v>105</v>
      </c>
      <c r="U4300" t="s">
        <v>23</v>
      </c>
      <c r="V4300" t="s">
        <v>24</v>
      </c>
      <c r="W4300" t="s">
        <v>12128</v>
      </c>
      <c r="X4300" t="s">
        <v>26</v>
      </c>
      <c r="Y4300" t="s">
        <v>27</v>
      </c>
      <c r="Z4300" t="s">
        <v>28</v>
      </c>
      <c r="AA4300" t="s">
        <v>26</v>
      </c>
      <c r="AB4300" t="s">
        <v>30</v>
      </c>
    </row>
    <row r="4301" spans="1:28" x14ac:dyDescent="0.3">
      <c r="A4301" t="s">
        <v>12129</v>
      </c>
      <c r="B4301" t="s">
        <v>234</v>
      </c>
      <c r="C4301" t="s">
        <v>12130</v>
      </c>
      <c r="D4301" t="s">
        <v>225</v>
      </c>
      <c r="E4301">
        <v>15</v>
      </c>
      <c r="F4301" t="s">
        <v>17465</v>
      </c>
      <c r="G4301">
        <v>2024</v>
      </c>
      <c r="H4301">
        <f t="shared" si="203"/>
        <v>45488</v>
      </c>
      <c r="I4301">
        <v>7</v>
      </c>
      <c r="J4301">
        <v>9</v>
      </c>
      <c r="K4301">
        <v>20</v>
      </c>
      <c r="L4301" t="s">
        <v>17466</v>
      </c>
      <c r="M4301">
        <f t="shared" si="201"/>
        <v>0.79814814814814816</v>
      </c>
      <c r="N4301" t="str">
        <f t="shared" si="202"/>
        <v>5-8 PM</v>
      </c>
      <c r="O4301">
        <v>50046.48</v>
      </c>
      <c r="P4301">
        <v>829</v>
      </c>
      <c r="Q4301">
        <v>828</v>
      </c>
      <c r="R4301">
        <v>1</v>
      </c>
      <c r="S4301">
        <v>49218.48</v>
      </c>
      <c r="T4301" t="s">
        <v>105</v>
      </c>
      <c r="U4301" t="s">
        <v>23</v>
      </c>
      <c r="V4301" t="s">
        <v>24</v>
      </c>
      <c r="W4301" t="s">
        <v>12131</v>
      </c>
      <c r="X4301" t="s">
        <v>26</v>
      </c>
      <c r="Y4301" t="s">
        <v>27</v>
      </c>
      <c r="Z4301" t="s">
        <v>28</v>
      </c>
      <c r="AA4301" t="s">
        <v>26</v>
      </c>
      <c r="AB4301" t="s">
        <v>30</v>
      </c>
    </row>
    <row r="4302" spans="1:28" x14ac:dyDescent="0.3">
      <c r="A4302" t="s">
        <v>12132</v>
      </c>
      <c r="B4302" t="s">
        <v>57</v>
      </c>
      <c r="C4302" t="s">
        <v>12133</v>
      </c>
      <c r="D4302" t="s">
        <v>50</v>
      </c>
      <c r="E4302">
        <v>15</v>
      </c>
      <c r="F4302" t="s">
        <v>17465</v>
      </c>
      <c r="G4302">
        <v>2024</v>
      </c>
      <c r="H4302">
        <f t="shared" si="203"/>
        <v>45488</v>
      </c>
      <c r="I4302">
        <v>7</v>
      </c>
      <c r="J4302">
        <v>9</v>
      </c>
      <c r="K4302">
        <v>12</v>
      </c>
      <c r="L4302" t="s">
        <v>17466</v>
      </c>
      <c r="M4302">
        <f t="shared" si="201"/>
        <v>0.79805555555555552</v>
      </c>
      <c r="N4302" t="str">
        <f t="shared" si="202"/>
        <v>5-8 PM</v>
      </c>
      <c r="O4302">
        <v>2269.04</v>
      </c>
      <c r="P4302">
        <v>179</v>
      </c>
      <c r="Q4302">
        <v>171.84</v>
      </c>
      <c r="R4302">
        <v>7.16</v>
      </c>
      <c r="S4302">
        <v>2097.1999999999998</v>
      </c>
      <c r="T4302" t="s">
        <v>34</v>
      </c>
      <c r="U4302" t="s">
        <v>23</v>
      </c>
      <c r="V4302" t="s">
        <v>24</v>
      </c>
      <c r="W4302" t="s">
        <v>12134</v>
      </c>
      <c r="X4302" t="s">
        <v>26</v>
      </c>
      <c r="Y4302" t="s">
        <v>36</v>
      </c>
      <c r="Z4302" t="s">
        <v>28</v>
      </c>
      <c r="AA4302" t="s">
        <v>29</v>
      </c>
      <c r="AB4302" t="s">
        <v>30</v>
      </c>
    </row>
    <row r="4303" spans="1:28" x14ac:dyDescent="0.3">
      <c r="A4303" t="s">
        <v>12135</v>
      </c>
      <c r="B4303" t="s">
        <v>234</v>
      </c>
      <c r="C4303" t="s">
        <v>12136</v>
      </c>
      <c r="D4303" t="s">
        <v>225</v>
      </c>
      <c r="E4303">
        <v>15</v>
      </c>
      <c r="F4303" t="s">
        <v>17465</v>
      </c>
      <c r="G4303">
        <v>2024</v>
      </c>
      <c r="H4303">
        <f t="shared" si="203"/>
        <v>45488</v>
      </c>
      <c r="I4303">
        <v>7</v>
      </c>
      <c r="J4303">
        <v>9</v>
      </c>
      <c r="K4303">
        <v>7</v>
      </c>
      <c r="L4303" t="s">
        <v>17466</v>
      </c>
      <c r="M4303">
        <f t="shared" si="201"/>
        <v>0.79799768518518521</v>
      </c>
      <c r="N4303" t="str">
        <f t="shared" si="202"/>
        <v>5-8 PM</v>
      </c>
      <c r="O4303">
        <v>50874.48</v>
      </c>
      <c r="P4303">
        <v>829</v>
      </c>
      <c r="Q4303">
        <v>828</v>
      </c>
      <c r="R4303">
        <v>1</v>
      </c>
      <c r="S4303">
        <v>50046.48</v>
      </c>
      <c r="T4303" t="s">
        <v>105</v>
      </c>
      <c r="U4303" t="s">
        <v>23</v>
      </c>
      <c r="V4303" t="s">
        <v>24</v>
      </c>
      <c r="W4303" t="s">
        <v>12137</v>
      </c>
      <c r="X4303" t="s">
        <v>26</v>
      </c>
      <c r="Y4303" t="s">
        <v>27</v>
      </c>
      <c r="Z4303" t="s">
        <v>28</v>
      </c>
      <c r="AA4303" t="s">
        <v>26</v>
      </c>
      <c r="AB4303" t="s">
        <v>30</v>
      </c>
    </row>
    <row r="4304" spans="1:28" x14ac:dyDescent="0.3">
      <c r="A4304" t="s">
        <v>12138</v>
      </c>
      <c r="B4304" t="s">
        <v>234</v>
      </c>
      <c r="C4304" t="s">
        <v>12139</v>
      </c>
      <c r="D4304" t="s">
        <v>225</v>
      </c>
      <c r="E4304">
        <v>15</v>
      </c>
      <c r="F4304" t="s">
        <v>17465</v>
      </c>
      <c r="G4304">
        <v>2024</v>
      </c>
      <c r="H4304">
        <f t="shared" si="203"/>
        <v>45488</v>
      </c>
      <c r="I4304">
        <v>7</v>
      </c>
      <c r="J4304">
        <v>8</v>
      </c>
      <c r="K4304">
        <v>51</v>
      </c>
      <c r="L4304" t="s">
        <v>17466</v>
      </c>
      <c r="M4304">
        <f t="shared" si="201"/>
        <v>0.79781250000000004</v>
      </c>
      <c r="N4304" t="str">
        <f t="shared" si="202"/>
        <v>5-8 PM</v>
      </c>
      <c r="O4304">
        <v>51702.48</v>
      </c>
      <c r="P4304">
        <v>829</v>
      </c>
      <c r="Q4304">
        <v>828</v>
      </c>
      <c r="R4304">
        <v>1</v>
      </c>
      <c r="S4304">
        <v>50874.48</v>
      </c>
      <c r="T4304" t="s">
        <v>105</v>
      </c>
      <c r="U4304" t="s">
        <v>23</v>
      </c>
      <c r="V4304" t="s">
        <v>24</v>
      </c>
      <c r="W4304" t="s">
        <v>12140</v>
      </c>
      <c r="X4304" t="s">
        <v>26</v>
      </c>
      <c r="Y4304" t="s">
        <v>27</v>
      </c>
      <c r="Z4304" t="s">
        <v>28</v>
      </c>
      <c r="AA4304" t="s">
        <v>26</v>
      </c>
      <c r="AB4304" t="s">
        <v>30</v>
      </c>
    </row>
    <row r="4305" spans="1:28" x14ac:dyDescent="0.3">
      <c r="A4305" t="s">
        <v>12141</v>
      </c>
      <c r="B4305" t="s">
        <v>234</v>
      </c>
      <c r="C4305" t="s">
        <v>12142</v>
      </c>
      <c r="D4305" t="s">
        <v>225</v>
      </c>
      <c r="E4305">
        <v>15</v>
      </c>
      <c r="F4305" t="s">
        <v>17465</v>
      </c>
      <c r="G4305">
        <v>2024</v>
      </c>
      <c r="H4305">
        <f t="shared" si="203"/>
        <v>45488</v>
      </c>
      <c r="I4305">
        <v>7</v>
      </c>
      <c r="J4305">
        <v>8</v>
      </c>
      <c r="K4305">
        <v>23</v>
      </c>
      <c r="L4305" t="s">
        <v>17466</v>
      </c>
      <c r="M4305">
        <f t="shared" si="201"/>
        <v>0.79748842592592595</v>
      </c>
      <c r="N4305" t="str">
        <f t="shared" si="202"/>
        <v>5-8 PM</v>
      </c>
      <c r="O4305">
        <v>52530.48</v>
      </c>
      <c r="P4305">
        <v>829</v>
      </c>
      <c r="Q4305">
        <v>828</v>
      </c>
      <c r="R4305">
        <v>1</v>
      </c>
      <c r="S4305">
        <v>51702.48</v>
      </c>
      <c r="T4305" t="s">
        <v>105</v>
      </c>
      <c r="U4305" t="s">
        <v>23</v>
      </c>
      <c r="V4305" t="s">
        <v>24</v>
      </c>
      <c r="W4305" t="s">
        <v>12143</v>
      </c>
      <c r="X4305" t="s">
        <v>26</v>
      </c>
      <c r="Y4305" t="s">
        <v>27</v>
      </c>
      <c r="Z4305" t="s">
        <v>28</v>
      </c>
      <c r="AA4305" t="s">
        <v>26</v>
      </c>
      <c r="AB4305" t="s">
        <v>30</v>
      </c>
    </row>
    <row r="4306" spans="1:28" x14ac:dyDescent="0.3">
      <c r="A4306" t="s">
        <v>12144</v>
      </c>
      <c r="B4306" t="s">
        <v>234</v>
      </c>
      <c r="C4306" t="s">
        <v>12145</v>
      </c>
      <c r="D4306" t="s">
        <v>225</v>
      </c>
      <c r="E4306">
        <v>15</v>
      </c>
      <c r="F4306" t="s">
        <v>17465</v>
      </c>
      <c r="G4306">
        <v>2024</v>
      </c>
      <c r="H4306">
        <f t="shared" si="203"/>
        <v>45488</v>
      </c>
      <c r="I4306">
        <v>7</v>
      </c>
      <c r="J4306">
        <v>8</v>
      </c>
      <c r="K4306">
        <v>7</v>
      </c>
      <c r="L4306" t="s">
        <v>17466</v>
      </c>
      <c r="M4306">
        <f t="shared" si="201"/>
        <v>0.79730324074074066</v>
      </c>
      <c r="N4306" t="str">
        <f t="shared" si="202"/>
        <v>5-8 PM</v>
      </c>
      <c r="O4306">
        <v>53358.48</v>
      </c>
      <c r="P4306">
        <v>829</v>
      </c>
      <c r="Q4306">
        <v>828</v>
      </c>
      <c r="R4306">
        <v>1</v>
      </c>
      <c r="S4306">
        <v>52530.48</v>
      </c>
      <c r="T4306" t="s">
        <v>105</v>
      </c>
      <c r="U4306" t="s">
        <v>23</v>
      </c>
      <c r="V4306" t="s">
        <v>24</v>
      </c>
      <c r="W4306" t="s">
        <v>12146</v>
      </c>
      <c r="X4306" t="s">
        <v>26</v>
      </c>
      <c r="Y4306" t="s">
        <v>27</v>
      </c>
      <c r="Z4306" t="s">
        <v>28</v>
      </c>
      <c r="AA4306" t="s">
        <v>26</v>
      </c>
      <c r="AB4306" t="s">
        <v>30</v>
      </c>
    </row>
    <row r="4307" spans="1:28" x14ac:dyDescent="0.3">
      <c r="A4307" t="s">
        <v>12147</v>
      </c>
      <c r="B4307" t="s">
        <v>234</v>
      </c>
      <c r="C4307" t="s">
        <v>12148</v>
      </c>
      <c r="D4307" t="s">
        <v>225</v>
      </c>
      <c r="E4307">
        <v>15</v>
      </c>
      <c r="F4307" t="s">
        <v>17465</v>
      </c>
      <c r="G4307">
        <v>2024</v>
      </c>
      <c r="H4307">
        <f t="shared" si="203"/>
        <v>45488</v>
      </c>
      <c r="I4307">
        <v>7</v>
      </c>
      <c r="J4307">
        <v>7</v>
      </c>
      <c r="K4307">
        <v>52</v>
      </c>
      <c r="L4307" t="s">
        <v>17466</v>
      </c>
      <c r="M4307">
        <f t="shared" si="201"/>
        <v>0.79712962962962963</v>
      </c>
      <c r="N4307" t="str">
        <f t="shared" si="202"/>
        <v>5-8 PM</v>
      </c>
      <c r="O4307">
        <v>54186.48</v>
      </c>
      <c r="P4307">
        <v>829</v>
      </c>
      <c r="Q4307">
        <v>828</v>
      </c>
      <c r="R4307">
        <v>1</v>
      </c>
      <c r="S4307">
        <v>53358.48</v>
      </c>
      <c r="T4307" t="s">
        <v>105</v>
      </c>
      <c r="U4307" t="s">
        <v>23</v>
      </c>
      <c r="V4307" t="s">
        <v>24</v>
      </c>
      <c r="W4307" t="s">
        <v>12149</v>
      </c>
      <c r="X4307" t="s">
        <v>26</v>
      </c>
      <c r="Y4307" t="s">
        <v>27</v>
      </c>
      <c r="Z4307" t="s">
        <v>28</v>
      </c>
      <c r="AA4307" t="s">
        <v>26</v>
      </c>
      <c r="AB4307" t="s">
        <v>30</v>
      </c>
    </row>
    <row r="4308" spans="1:28" x14ac:dyDescent="0.3">
      <c r="A4308" t="s">
        <v>12150</v>
      </c>
      <c r="B4308" t="s">
        <v>234</v>
      </c>
      <c r="C4308" t="s">
        <v>12151</v>
      </c>
      <c r="D4308" t="s">
        <v>225</v>
      </c>
      <c r="E4308">
        <v>15</v>
      </c>
      <c r="F4308" t="s">
        <v>17465</v>
      </c>
      <c r="G4308">
        <v>2024</v>
      </c>
      <c r="H4308">
        <f t="shared" si="203"/>
        <v>45488</v>
      </c>
      <c r="I4308">
        <v>7</v>
      </c>
      <c r="J4308">
        <v>7</v>
      </c>
      <c r="K4308">
        <v>36</v>
      </c>
      <c r="L4308" t="s">
        <v>17466</v>
      </c>
      <c r="M4308">
        <f t="shared" si="201"/>
        <v>0.79694444444444434</v>
      </c>
      <c r="N4308" t="str">
        <f t="shared" si="202"/>
        <v>5-8 PM</v>
      </c>
      <c r="O4308">
        <v>55014.48</v>
      </c>
      <c r="P4308">
        <v>829</v>
      </c>
      <c r="Q4308">
        <v>828</v>
      </c>
      <c r="R4308">
        <v>1</v>
      </c>
      <c r="S4308">
        <v>54186.48</v>
      </c>
      <c r="T4308" t="s">
        <v>105</v>
      </c>
      <c r="U4308" t="s">
        <v>23</v>
      </c>
      <c r="V4308" t="s">
        <v>24</v>
      </c>
      <c r="W4308" t="s">
        <v>12152</v>
      </c>
      <c r="X4308" t="s">
        <v>26</v>
      </c>
      <c r="Y4308" t="s">
        <v>27</v>
      </c>
      <c r="Z4308" t="s">
        <v>28</v>
      </c>
      <c r="AA4308" t="s">
        <v>26</v>
      </c>
      <c r="AB4308" t="s">
        <v>30</v>
      </c>
    </row>
    <row r="4309" spans="1:28" x14ac:dyDescent="0.3">
      <c r="A4309" t="s">
        <v>12153</v>
      </c>
      <c r="B4309" t="s">
        <v>234</v>
      </c>
      <c r="C4309" t="s">
        <v>12154</v>
      </c>
      <c r="D4309" t="s">
        <v>225</v>
      </c>
      <c r="E4309">
        <v>15</v>
      </c>
      <c r="F4309" t="s">
        <v>17465</v>
      </c>
      <c r="G4309">
        <v>2024</v>
      </c>
      <c r="H4309">
        <f t="shared" si="203"/>
        <v>45488</v>
      </c>
      <c r="I4309">
        <v>7</v>
      </c>
      <c r="J4309">
        <v>7</v>
      </c>
      <c r="K4309">
        <v>23</v>
      </c>
      <c r="L4309" t="s">
        <v>17466</v>
      </c>
      <c r="M4309">
        <f t="shared" si="201"/>
        <v>0.79679398148148151</v>
      </c>
      <c r="N4309" t="str">
        <f t="shared" si="202"/>
        <v>5-8 PM</v>
      </c>
      <c r="O4309">
        <v>55842.48</v>
      </c>
      <c r="P4309">
        <v>829</v>
      </c>
      <c r="Q4309">
        <v>828</v>
      </c>
      <c r="R4309">
        <v>1</v>
      </c>
      <c r="S4309">
        <v>55014.48</v>
      </c>
      <c r="T4309" t="s">
        <v>105</v>
      </c>
      <c r="U4309" t="s">
        <v>23</v>
      </c>
      <c r="V4309" t="s">
        <v>24</v>
      </c>
      <c r="W4309" t="s">
        <v>12155</v>
      </c>
      <c r="X4309" t="s">
        <v>26</v>
      </c>
      <c r="Y4309" t="s">
        <v>27</v>
      </c>
      <c r="Z4309" t="s">
        <v>28</v>
      </c>
      <c r="AA4309" t="s">
        <v>26</v>
      </c>
      <c r="AB4309" t="s">
        <v>30</v>
      </c>
    </row>
    <row r="4310" spans="1:28" x14ac:dyDescent="0.3">
      <c r="A4310" t="s">
        <v>12156</v>
      </c>
      <c r="B4310" t="s">
        <v>234</v>
      </c>
      <c r="C4310" t="s">
        <v>12157</v>
      </c>
      <c r="D4310" t="s">
        <v>225</v>
      </c>
      <c r="E4310">
        <v>15</v>
      </c>
      <c r="F4310" t="s">
        <v>17465</v>
      </c>
      <c r="G4310">
        <v>2024</v>
      </c>
      <c r="H4310">
        <f t="shared" si="203"/>
        <v>45488</v>
      </c>
      <c r="I4310">
        <v>7</v>
      </c>
      <c r="J4310">
        <v>7</v>
      </c>
      <c r="K4310">
        <v>11</v>
      </c>
      <c r="L4310" t="s">
        <v>17466</v>
      </c>
      <c r="M4310">
        <f t="shared" si="201"/>
        <v>0.7966550925925926</v>
      </c>
      <c r="N4310" t="str">
        <f t="shared" si="202"/>
        <v>5-8 PM</v>
      </c>
      <c r="O4310">
        <v>56670.48</v>
      </c>
      <c r="P4310">
        <v>829</v>
      </c>
      <c r="Q4310">
        <v>828</v>
      </c>
      <c r="R4310">
        <v>1</v>
      </c>
      <c r="S4310">
        <v>55842.48</v>
      </c>
      <c r="T4310" t="s">
        <v>105</v>
      </c>
      <c r="U4310" t="s">
        <v>23</v>
      </c>
      <c r="V4310" t="s">
        <v>24</v>
      </c>
      <c r="W4310" t="s">
        <v>12158</v>
      </c>
      <c r="X4310" t="s">
        <v>26</v>
      </c>
      <c r="Y4310" t="s">
        <v>27</v>
      </c>
      <c r="Z4310" t="s">
        <v>28</v>
      </c>
      <c r="AA4310" t="s">
        <v>26</v>
      </c>
      <c r="AB4310" t="s">
        <v>30</v>
      </c>
    </row>
    <row r="4311" spans="1:28" x14ac:dyDescent="0.3">
      <c r="A4311" t="s">
        <v>12159</v>
      </c>
      <c r="B4311" t="s">
        <v>234</v>
      </c>
      <c r="C4311" t="s">
        <v>12160</v>
      </c>
      <c r="D4311" t="s">
        <v>225</v>
      </c>
      <c r="E4311">
        <v>15</v>
      </c>
      <c r="F4311" t="s">
        <v>17465</v>
      </c>
      <c r="G4311">
        <v>2024</v>
      </c>
      <c r="H4311">
        <f t="shared" si="203"/>
        <v>45488</v>
      </c>
      <c r="I4311">
        <v>7</v>
      </c>
      <c r="J4311">
        <v>6</v>
      </c>
      <c r="K4311">
        <v>53</v>
      </c>
      <c r="L4311" t="s">
        <v>17466</v>
      </c>
      <c r="M4311">
        <f t="shared" si="201"/>
        <v>0.79644675925925934</v>
      </c>
      <c r="N4311" t="str">
        <f t="shared" si="202"/>
        <v>5-8 PM</v>
      </c>
      <c r="O4311">
        <v>57498.48</v>
      </c>
      <c r="P4311">
        <v>829</v>
      </c>
      <c r="Q4311">
        <v>828</v>
      </c>
      <c r="R4311">
        <v>1</v>
      </c>
      <c r="S4311">
        <v>56670.48</v>
      </c>
      <c r="T4311" t="s">
        <v>105</v>
      </c>
      <c r="U4311" t="s">
        <v>23</v>
      </c>
      <c r="V4311" t="s">
        <v>24</v>
      </c>
      <c r="W4311" t="s">
        <v>12161</v>
      </c>
      <c r="X4311" t="s">
        <v>26</v>
      </c>
      <c r="Y4311" t="s">
        <v>27</v>
      </c>
      <c r="Z4311" t="s">
        <v>28</v>
      </c>
      <c r="AA4311" t="s">
        <v>26</v>
      </c>
      <c r="AB4311" t="s">
        <v>30</v>
      </c>
    </row>
    <row r="4312" spans="1:28" x14ac:dyDescent="0.3">
      <c r="A4312" t="s">
        <v>12162</v>
      </c>
      <c r="B4312" t="s">
        <v>234</v>
      </c>
      <c r="C4312" t="s">
        <v>12163</v>
      </c>
      <c r="D4312" t="s">
        <v>225</v>
      </c>
      <c r="E4312">
        <v>15</v>
      </c>
      <c r="F4312" t="s">
        <v>17465</v>
      </c>
      <c r="G4312">
        <v>2024</v>
      </c>
      <c r="H4312">
        <f t="shared" si="203"/>
        <v>45488</v>
      </c>
      <c r="I4312">
        <v>7</v>
      </c>
      <c r="J4312">
        <v>6</v>
      </c>
      <c r="K4312">
        <v>25</v>
      </c>
      <c r="L4312" t="s">
        <v>17466</v>
      </c>
      <c r="M4312">
        <f t="shared" si="201"/>
        <v>0.79612268518518514</v>
      </c>
      <c r="N4312" t="str">
        <f t="shared" si="202"/>
        <v>5-8 PM</v>
      </c>
      <c r="O4312">
        <v>58326.48</v>
      </c>
      <c r="P4312">
        <v>829</v>
      </c>
      <c r="Q4312">
        <v>828</v>
      </c>
      <c r="R4312">
        <v>1</v>
      </c>
      <c r="S4312">
        <v>57498.48</v>
      </c>
      <c r="T4312" t="s">
        <v>105</v>
      </c>
      <c r="U4312" t="s">
        <v>23</v>
      </c>
      <c r="V4312" t="s">
        <v>24</v>
      </c>
      <c r="W4312" t="s">
        <v>12164</v>
      </c>
      <c r="X4312" t="s">
        <v>26</v>
      </c>
      <c r="Y4312" t="s">
        <v>27</v>
      </c>
      <c r="Z4312" t="s">
        <v>28</v>
      </c>
      <c r="AA4312" t="s">
        <v>26</v>
      </c>
      <c r="AB4312" t="s">
        <v>30</v>
      </c>
    </row>
    <row r="4313" spans="1:28" x14ac:dyDescent="0.3">
      <c r="A4313" t="s">
        <v>12165</v>
      </c>
      <c r="B4313" t="s">
        <v>234</v>
      </c>
      <c r="C4313" t="s">
        <v>12166</v>
      </c>
      <c r="D4313" t="s">
        <v>225</v>
      </c>
      <c r="E4313">
        <v>15</v>
      </c>
      <c r="F4313" t="s">
        <v>17465</v>
      </c>
      <c r="G4313">
        <v>2024</v>
      </c>
      <c r="H4313">
        <f t="shared" si="203"/>
        <v>45488</v>
      </c>
      <c r="I4313">
        <v>7</v>
      </c>
      <c r="J4313">
        <v>6</v>
      </c>
      <c r="K4313">
        <v>9</v>
      </c>
      <c r="L4313" t="s">
        <v>17466</v>
      </c>
      <c r="M4313">
        <f t="shared" si="201"/>
        <v>0.79593749999999996</v>
      </c>
      <c r="N4313" t="str">
        <f t="shared" si="202"/>
        <v>5-8 PM</v>
      </c>
      <c r="O4313">
        <v>59154.48</v>
      </c>
      <c r="P4313">
        <v>829</v>
      </c>
      <c r="Q4313">
        <v>828</v>
      </c>
      <c r="R4313">
        <v>1</v>
      </c>
      <c r="S4313">
        <v>58326.48</v>
      </c>
      <c r="T4313" t="s">
        <v>105</v>
      </c>
      <c r="U4313" t="s">
        <v>23</v>
      </c>
      <c r="V4313" t="s">
        <v>24</v>
      </c>
      <c r="W4313" t="s">
        <v>12167</v>
      </c>
      <c r="X4313" t="s">
        <v>26</v>
      </c>
      <c r="Y4313" t="s">
        <v>27</v>
      </c>
      <c r="Z4313" t="s">
        <v>28</v>
      </c>
      <c r="AA4313" t="s">
        <v>26</v>
      </c>
      <c r="AB4313" t="s">
        <v>30</v>
      </c>
    </row>
    <row r="4314" spans="1:28" x14ac:dyDescent="0.3">
      <c r="A4314" t="s">
        <v>12168</v>
      </c>
      <c r="B4314" t="s">
        <v>234</v>
      </c>
      <c r="C4314" t="s">
        <v>12169</v>
      </c>
      <c r="D4314" t="s">
        <v>225</v>
      </c>
      <c r="E4314">
        <v>15</v>
      </c>
      <c r="F4314" t="s">
        <v>17465</v>
      </c>
      <c r="G4314">
        <v>2024</v>
      </c>
      <c r="H4314">
        <f t="shared" si="203"/>
        <v>45488</v>
      </c>
      <c r="I4314">
        <v>7</v>
      </c>
      <c r="J4314">
        <v>5</v>
      </c>
      <c r="K4314">
        <v>44</v>
      </c>
      <c r="L4314" t="s">
        <v>17466</v>
      </c>
      <c r="M4314">
        <f t="shared" si="201"/>
        <v>0.79564814814814822</v>
      </c>
      <c r="N4314" t="str">
        <f t="shared" si="202"/>
        <v>5-8 PM</v>
      </c>
      <c r="O4314">
        <v>59982.48</v>
      </c>
      <c r="P4314">
        <v>829</v>
      </c>
      <c r="Q4314">
        <v>828</v>
      </c>
      <c r="R4314">
        <v>1</v>
      </c>
      <c r="S4314">
        <v>59154.48</v>
      </c>
      <c r="T4314" t="s">
        <v>105</v>
      </c>
      <c r="U4314" t="s">
        <v>23</v>
      </c>
      <c r="V4314" t="s">
        <v>24</v>
      </c>
      <c r="W4314" t="s">
        <v>12170</v>
      </c>
      <c r="X4314" t="s">
        <v>26</v>
      </c>
      <c r="Y4314" t="s">
        <v>27</v>
      </c>
      <c r="Z4314" t="s">
        <v>28</v>
      </c>
      <c r="AA4314" t="s">
        <v>26</v>
      </c>
      <c r="AB4314" t="s">
        <v>30</v>
      </c>
    </row>
    <row r="4315" spans="1:28" x14ac:dyDescent="0.3">
      <c r="A4315" t="s">
        <v>12171</v>
      </c>
      <c r="B4315" t="s">
        <v>234</v>
      </c>
      <c r="C4315" t="s">
        <v>12172</v>
      </c>
      <c r="D4315" t="s">
        <v>225</v>
      </c>
      <c r="E4315">
        <v>15</v>
      </c>
      <c r="F4315" t="s">
        <v>17465</v>
      </c>
      <c r="G4315">
        <v>2024</v>
      </c>
      <c r="H4315">
        <f t="shared" si="203"/>
        <v>45488</v>
      </c>
      <c r="I4315">
        <v>7</v>
      </c>
      <c r="J4315">
        <v>5</v>
      </c>
      <c r="K4315">
        <v>26</v>
      </c>
      <c r="L4315" t="s">
        <v>17466</v>
      </c>
      <c r="M4315">
        <f t="shared" si="201"/>
        <v>0.79543981481481485</v>
      </c>
      <c r="N4315" t="str">
        <f t="shared" si="202"/>
        <v>5-8 PM</v>
      </c>
      <c r="O4315">
        <v>60810.48</v>
      </c>
      <c r="P4315">
        <v>829</v>
      </c>
      <c r="Q4315">
        <v>828</v>
      </c>
      <c r="R4315">
        <v>1</v>
      </c>
      <c r="S4315">
        <v>59982.48</v>
      </c>
      <c r="T4315" t="s">
        <v>105</v>
      </c>
      <c r="U4315" t="s">
        <v>23</v>
      </c>
      <c r="V4315" t="s">
        <v>24</v>
      </c>
      <c r="W4315" t="s">
        <v>12173</v>
      </c>
      <c r="X4315" t="s">
        <v>26</v>
      </c>
      <c r="Y4315" t="s">
        <v>27</v>
      </c>
      <c r="Z4315" t="s">
        <v>28</v>
      </c>
      <c r="AA4315" t="s">
        <v>26</v>
      </c>
      <c r="AB4315" t="s">
        <v>30</v>
      </c>
    </row>
    <row r="4316" spans="1:28" x14ac:dyDescent="0.3">
      <c r="A4316" t="s">
        <v>12174</v>
      </c>
      <c r="B4316" t="s">
        <v>234</v>
      </c>
      <c r="C4316" t="s">
        <v>12175</v>
      </c>
      <c r="D4316" t="s">
        <v>225</v>
      </c>
      <c r="E4316">
        <v>15</v>
      </c>
      <c r="F4316" t="s">
        <v>17465</v>
      </c>
      <c r="G4316">
        <v>2024</v>
      </c>
      <c r="H4316">
        <f t="shared" si="203"/>
        <v>45488</v>
      </c>
      <c r="I4316">
        <v>7</v>
      </c>
      <c r="J4316">
        <v>5</v>
      </c>
      <c r="K4316">
        <v>12</v>
      </c>
      <c r="L4316" t="s">
        <v>17466</v>
      </c>
      <c r="M4316">
        <f t="shared" si="201"/>
        <v>0.79527777777777775</v>
      </c>
      <c r="N4316" t="str">
        <f t="shared" si="202"/>
        <v>5-8 PM</v>
      </c>
      <c r="O4316">
        <v>61638.48</v>
      </c>
      <c r="P4316">
        <v>829</v>
      </c>
      <c r="Q4316">
        <v>828</v>
      </c>
      <c r="R4316">
        <v>1</v>
      </c>
      <c r="S4316">
        <v>60810.48</v>
      </c>
      <c r="T4316" t="s">
        <v>105</v>
      </c>
      <c r="U4316" t="s">
        <v>23</v>
      </c>
      <c r="V4316" t="s">
        <v>24</v>
      </c>
      <c r="W4316" t="s">
        <v>12176</v>
      </c>
      <c r="X4316" t="s">
        <v>26</v>
      </c>
      <c r="Y4316" t="s">
        <v>27</v>
      </c>
      <c r="Z4316" t="s">
        <v>28</v>
      </c>
      <c r="AA4316" t="s">
        <v>26</v>
      </c>
      <c r="AB4316" t="s">
        <v>30</v>
      </c>
    </row>
    <row r="4317" spans="1:28" x14ac:dyDescent="0.3">
      <c r="A4317" t="s">
        <v>12177</v>
      </c>
      <c r="B4317" t="s">
        <v>234</v>
      </c>
      <c r="C4317" t="s">
        <v>12178</v>
      </c>
      <c r="D4317" t="s">
        <v>225</v>
      </c>
      <c r="E4317">
        <v>15</v>
      </c>
      <c r="F4317" t="s">
        <v>17465</v>
      </c>
      <c r="G4317">
        <v>2024</v>
      </c>
      <c r="H4317">
        <f t="shared" si="203"/>
        <v>45488</v>
      </c>
      <c r="I4317">
        <v>7</v>
      </c>
      <c r="J4317">
        <v>4</v>
      </c>
      <c r="K4317">
        <v>53</v>
      </c>
      <c r="L4317" t="s">
        <v>17466</v>
      </c>
      <c r="M4317">
        <f t="shared" si="201"/>
        <v>0.79505787037037035</v>
      </c>
      <c r="N4317" t="str">
        <f t="shared" si="202"/>
        <v>5-8 PM</v>
      </c>
      <c r="O4317">
        <v>62466.48</v>
      </c>
      <c r="P4317">
        <v>829</v>
      </c>
      <c r="Q4317">
        <v>828</v>
      </c>
      <c r="R4317">
        <v>1</v>
      </c>
      <c r="S4317">
        <v>61638.48</v>
      </c>
      <c r="T4317" t="s">
        <v>105</v>
      </c>
      <c r="U4317" t="s">
        <v>23</v>
      </c>
      <c r="V4317" t="s">
        <v>24</v>
      </c>
      <c r="W4317" t="s">
        <v>12179</v>
      </c>
      <c r="X4317" t="s">
        <v>26</v>
      </c>
      <c r="Y4317" t="s">
        <v>27</v>
      </c>
      <c r="Z4317" t="s">
        <v>28</v>
      </c>
      <c r="AA4317" t="s">
        <v>26</v>
      </c>
      <c r="AB4317" t="s">
        <v>30</v>
      </c>
    </row>
    <row r="4318" spans="1:28" x14ac:dyDescent="0.3">
      <c r="A4318" t="s">
        <v>12180</v>
      </c>
      <c r="B4318" t="s">
        <v>234</v>
      </c>
      <c r="C4318" t="s">
        <v>12181</v>
      </c>
      <c r="D4318" t="s">
        <v>225</v>
      </c>
      <c r="E4318">
        <v>15</v>
      </c>
      <c r="F4318" t="s">
        <v>17465</v>
      </c>
      <c r="G4318">
        <v>2024</v>
      </c>
      <c r="H4318">
        <f t="shared" si="203"/>
        <v>45488</v>
      </c>
      <c r="I4318">
        <v>7</v>
      </c>
      <c r="J4318">
        <v>4</v>
      </c>
      <c r="K4318">
        <v>33</v>
      </c>
      <c r="L4318" t="s">
        <v>17466</v>
      </c>
      <c r="M4318">
        <f t="shared" si="201"/>
        <v>0.79482638888888879</v>
      </c>
      <c r="N4318" t="str">
        <f t="shared" si="202"/>
        <v>5-8 PM</v>
      </c>
      <c r="O4318">
        <v>63294.48</v>
      </c>
      <c r="P4318">
        <v>829</v>
      </c>
      <c r="Q4318">
        <v>828</v>
      </c>
      <c r="R4318">
        <v>1</v>
      </c>
      <c r="S4318">
        <v>62466.48</v>
      </c>
      <c r="T4318" t="s">
        <v>105</v>
      </c>
      <c r="U4318" t="s">
        <v>23</v>
      </c>
      <c r="V4318" t="s">
        <v>24</v>
      </c>
      <c r="W4318" t="s">
        <v>12182</v>
      </c>
      <c r="X4318" t="s">
        <v>26</v>
      </c>
      <c r="Y4318" t="s">
        <v>27</v>
      </c>
      <c r="Z4318" t="s">
        <v>28</v>
      </c>
      <c r="AA4318" t="s">
        <v>26</v>
      </c>
      <c r="AB4318" t="s">
        <v>30</v>
      </c>
    </row>
    <row r="4319" spans="1:28" x14ac:dyDescent="0.3">
      <c r="A4319" t="s">
        <v>12183</v>
      </c>
      <c r="B4319" t="s">
        <v>234</v>
      </c>
      <c r="C4319" t="s">
        <v>12184</v>
      </c>
      <c r="D4319" t="s">
        <v>225</v>
      </c>
      <c r="E4319">
        <v>15</v>
      </c>
      <c r="F4319" t="s">
        <v>17465</v>
      </c>
      <c r="G4319">
        <v>2024</v>
      </c>
      <c r="H4319">
        <f t="shared" si="203"/>
        <v>45488</v>
      </c>
      <c r="I4319">
        <v>7</v>
      </c>
      <c r="J4319">
        <v>4</v>
      </c>
      <c r="K4319">
        <v>20</v>
      </c>
      <c r="L4319" t="s">
        <v>17466</v>
      </c>
      <c r="M4319">
        <f t="shared" si="201"/>
        <v>0.79467592592592595</v>
      </c>
      <c r="N4319" t="str">
        <f t="shared" si="202"/>
        <v>5-8 PM</v>
      </c>
      <c r="O4319">
        <v>64122.48</v>
      </c>
      <c r="P4319">
        <v>829</v>
      </c>
      <c r="Q4319">
        <v>828</v>
      </c>
      <c r="R4319">
        <v>1</v>
      </c>
      <c r="S4319">
        <v>63294.48</v>
      </c>
      <c r="T4319" t="s">
        <v>105</v>
      </c>
      <c r="U4319" t="s">
        <v>23</v>
      </c>
      <c r="V4319" t="s">
        <v>24</v>
      </c>
      <c r="W4319" t="s">
        <v>12185</v>
      </c>
      <c r="X4319" t="s">
        <v>26</v>
      </c>
      <c r="Y4319" t="s">
        <v>27</v>
      </c>
      <c r="Z4319" t="s">
        <v>28</v>
      </c>
      <c r="AA4319" t="s">
        <v>26</v>
      </c>
      <c r="AB4319" t="s">
        <v>30</v>
      </c>
    </row>
    <row r="4320" spans="1:28" x14ac:dyDescent="0.3">
      <c r="A4320" t="s">
        <v>12186</v>
      </c>
      <c r="B4320" t="s">
        <v>234</v>
      </c>
      <c r="C4320" t="s">
        <v>12187</v>
      </c>
      <c r="D4320" t="s">
        <v>225</v>
      </c>
      <c r="E4320">
        <v>15</v>
      </c>
      <c r="F4320" t="s">
        <v>17465</v>
      </c>
      <c r="G4320">
        <v>2024</v>
      </c>
      <c r="H4320">
        <f t="shared" si="203"/>
        <v>45488</v>
      </c>
      <c r="I4320">
        <v>7</v>
      </c>
      <c r="J4320">
        <v>4</v>
      </c>
      <c r="K4320">
        <v>4</v>
      </c>
      <c r="L4320" t="s">
        <v>17466</v>
      </c>
      <c r="M4320">
        <f t="shared" si="201"/>
        <v>0.79449074074074078</v>
      </c>
      <c r="N4320" t="str">
        <f t="shared" si="202"/>
        <v>5-8 PM</v>
      </c>
      <c r="O4320">
        <v>64950.48</v>
      </c>
      <c r="P4320">
        <v>829</v>
      </c>
      <c r="Q4320">
        <v>828</v>
      </c>
      <c r="R4320">
        <v>1</v>
      </c>
      <c r="S4320">
        <v>64122.48</v>
      </c>
      <c r="T4320" t="s">
        <v>105</v>
      </c>
      <c r="U4320" t="s">
        <v>23</v>
      </c>
      <c r="V4320" t="s">
        <v>24</v>
      </c>
      <c r="W4320" t="s">
        <v>12188</v>
      </c>
      <c r="X4320" t="s">
        <v>26</v>
      </c>
      <c r="Y4320" t="s">
        <v>27</v>
      </c>
      <c r="Z4320" t="s">
        <v>28</v>
      </c>
      <c r="AA4320" t="s">
        <v>26</v>
      </c>
      <c r="AB4320" t="s">
        <v>30</v>
      </c>
    </row>
    <row r="4321" spans="1:28" x14ac:dyDescent="0.3">
      <c r="A4321" t="s">
        <v>12189</v>
      </c>
      <c r="B4321" t="s">
        <v>234</v>
      </c>
      <c r="C4321" t="s">
        <v>12190</v>
      </c>
      <c r="D4321" t="s">
        <v>225</v>
      </c>
      <c r="E4321">
        <v>15</v>
      </c>
      <c r="F4321" t="s">
        <v>17465</v>
      </c>
      <c r="G4321">
        <v>2024</v>
      </c>
      <c r="H4321">
        <f t="shared" si="203"/>
        <v>45488</v>
      </c>
      <c r="I4321">
        <v>7</v>
      </c>
      <c r="J4321">
        <v>3</v>
      </c>
      <c r="K4321">
        <v>50</v>
      </c>
      <c r="L4321" t="s">
        <v>17466</v>
      </c>
      <c r="M4321">
        <f t="shared" si="201"/>
        <v>0.79432870370370379</v>
      </c>
      <c r="N4321" t="str">
        <f t="shared" si="202"/>
        <v>5-8 PM</v>
      </c>
      <c r="O4321">
        <v>65778.48</v>
      </c>
      <c r="P4321">
        <v>829</v>
      </c>
      <c r="Q4321">
        <v>828</v>
      </c>
      <c r="R4321">
        <v>1</v>
      </c>
      <c r="S4321">
        <v>64950.48</v>
      </c>
      <c r="T4321" t="s">
        <v>105</v>
      </c>
      <c r="U4321" t="s">
        <v>23</v>
      </c>
      <c r="V4321" t="s">
        <v>24</v>
      </c>
      <c r="W4321" t="s">
        <v>12191</v>
      </c>
      <c r="X4321" t="s">
        <v>26</v>
      </c>
      <c r="Y4321" t="s">
        <v>27</v>
      </c>
      <c r="Z4321" t="s">
        <v>28</v>
      </c>
      <c r="AA4321" t="s">
        <v>26</v>
      </c>
      <c r="AB4321" t="s">
        <v>30</v>
      </c>
    </row>
    <row r="4322" spans="1:28" x14ac:dyDescent="0.3">
      <c r="A4322" t="s">
        <v>12192</v>
      </c>
      <c r="B4322" t="s">
        <v>98</v>
      </c>
      <c r="C4322" t="s">
        <v>4495</v>
      </c>
      <c r="D4322" t="s">
        <v>21</v>
      </c>
      <c r="E4322">
        <v>15</v>
      </c>
      <c r="F4322" t="s">
        <v>17465</v>
      </c>
      <c r="G4322">
        <v>2024</v>
      </c>
      <c r="H4322">
        <f t="shared" si="203"/>
        <v>45488</v>
      </c>
      <c r="I4322">
        <v>7</v>
      </c>
      <c r="J4322">
        <v>3</v>
      </c>
      <c r="K4322">
        <v>48</v>
      </c>
      <c r="L4322" t="s">
        <v>17466</v>
      </c>
      <c r="M4322">
        <f t="shared" si="201"/>
        <v>0.79430555555555549</v>
      </c>
      <c r="N4322" t="str">
        <f t="shared" si="202"/>
        <v>5-8 PM</v>
      </c>
      <c r="O4322">
        <v>3091.17</v>
      </c>
      <c r="P4322">
        <v>19</v>
      </c>
      <c r="Q4322">
        <v>18.43</v>
      </c>
      <c r="R4322">
        <v>0.56999999999999995</v>
      </c>
      <c r="S4322">
        <v>3072.74</v>
      </c>
      <c r="T4322" t="s">
        <v>34</v>
      </c>
      <c r="U4322" t="s">
        <v>23</v>
      </c>
      <c r="V4322" t="s">
        <v>24</v>
      </c>
      <c r="W4322" t="s">
        <v>12193</v>
      </c>
      <c r="X4322" t="s">
        <v>26</v>
      </c>
      <c r="Y4322" t="s">
        <v>36</v>
      </c>
      <c r="Z4322" t="s">
        <v>28</v>
      </c>
      <c r="AA4322" t="s">
        <v>29</v>
      </c>
      <c r="AB4322" t="s">
        <v>30</v>
      </c>
    </row>
    <row r="4323" spans="1:28" x14ac:dyDescent="0.3">
      <c r="A4323" t="s">
        <v>12194</v>
      </c>
      <c r="B4323" t="s">
        <v>234</v>
      </c>
      <c r="C4323" t="s">
        <v>12195</v>
      </c>
      <c r="D4323" t="s">
        <v>225</v>
      </c>
      <c r="E4323">
        <v>15</v>
      </c>
      <c r="F4323" t="s">
        <v>17465</v>
      </c>
      <c r="G4323">
        <v>2024</v>
      </c>
      <c r="H4323">
        <f t="shared" si="203"/>
        <v>45488</v>
      </c>
      <c r="I4323">
        <v>7</v>
      </c>
      <c r="J4323">
        <v>3</v>
      </c>
      <c r="K4323">
        <v>36</v>
      </c>
      <c r="L4323" t="s">
        <v>17466</v>
      </c>
      <c r="M4323">
        <f t="shared" si="201"/>
        <v>0.79416666666666658</v>
      </c>
      <c r="N4323" t="str">
        <f t="shared" si="202"/>
        <v>5-8 PM</v>
      </c>
      <c r="O4323">
        <v>66606.48</v>
      </c>
      <c r="P4323">
        <v>829</v>
      </c>
      <c r="Q4323">
        <v>828</v>
      </c>
      <c r="R4323">
        <v>1</v>
      </c>
      <c r="S4323">
        <v>65778.48</v>
      </c>
      <c r="T4323" t="s">
        <v>105</v>
      </c>
      <c r="U4323" t="s">
        <v>23</v>
      </c>
      <c r="V4323" t="s">
        <v>24</v>
      </c>
      <c r="W4323" t="s">
        <v>12196</v>
      </c>
      <c r="X4323" t="s">
        <v>26</v>
      </c>
      <c r="Y4323" t="s">
        <v>27</v>
      </c>
      <c r="Z4323" t="s">
        <v>28</v>
      </c>
      <c r="AA4323" t="s">
        <v>26</v>
      </c>
      <c r="AB4323" t="s">
        <v>30</v>
      </c>
    </row>
    <row r="4324" spans="1:28" x14ac:dyDescent="0.3">
      <c r="A4324" t="s">
        <v>12197</v>
      </c>
      <c r="B4324" t="s">
        <v>234</v>
      </c>
      <c r="C4324" t="s">
        <v>12198</v>
      </c>
      <c r="D4324" t="s">
        <v>225</v>
      </c>
      <c r="E4324">
        <v>15</v>
      </c>
      <c r="F4324" t="s">
        <v>17465</v>
      </c>
      <c r="G4324">
        <v>2024</v>
      </c>
      <c r="H4324">
        <f t="shared" si="203"/>
        <v>45488</v>
      </c>
      <c r="I4324">
        <v>7</v>
      </c>
      <c r="J4324">
        <v>3</v>
      </c>
      <c r="K4324">
        <v>6</v>
      </c>
      <c r="L4324" t="s">
        <v>17466</v>
      </c>
      <c r="M4324">
        <f t="shared" si="201"/>
        <v>0.79381944444444441</v>
      </c>
      <c r="N4324" t="str">
        <f t="shared" si="202"/>
        <v>5-8 PM</v>
      </c>
      <c r="O4324">
        <v>67434.48</v>
      </c>
      <c r="P4324">
        <v>829</v>
      </c>
      <c r="Q4324">
        <v>828</v>
      </c>
      <c r="R4324">
        <v>1</v>
      </c>
      <c r="S4324">
        <v>66606.48</v>
      </c>
      <c r="T4324" t="s">
        <v>105</v>
      </c>
      <c r="U4324" t="s">
        <v>23</v>
      </c>
      <c r="V4324" t="s">
        <v>24</v>
      </c>
      <c r="W4324" t="s">
        <v>12199</v>
      </c>
      <c r="X4324" t="s">
        <v>26</v>
      </c>
      <c r="Y4324" t="s">
        <v>27</v>
      </c>
      <c r="Z4324" t="s">
        <v>28</v>
      </c>
      <c r="AA4324" t="s">
        <v>26</v>
      </c>
      <c r="AB4324" t="s">
        <v>30</v>
      </c>
    </row>
    <row r="4325" spans="1:28" x14ac:dyDescent="0.3">
      <c r="A4325" t="s">
        <v>12200</v>
      </c>
      <c r="B4325" t="s">
        <v>1215</v>
      </c>
      <c r="C4325" t="s">
        <v>12201</v>
      </c>
      <c r="D4325" t="s">
        <v>21</v>
      </c>
      <c r="E4325">
        <v>15</v>
      </c>
      <c r="F4325" t="s">
        <v>17465</v>
      </c>
      <c r="G4325">
        <v>2024</v>
      </c>
      <c r="H4325">
        <f t="shared" si="203"/>
        <v>45488</v>
      </c>
      <c r="I4325">
        <v>7</v>
      </c>
      <c r="J4325">
        <v>3</v>
      </c>
      <c r="K4325">
        <v>6</v>
      </c>
      <c r="L4325" t="s">
        <v>17466</v>
      </c>
      <c r="M4325">
        <f t="shared" si="201"/>
        <v>0.79381944444444441</v>
      </c>
      <c r="N4325" t="str">
        <f t="shared" si="202"/>
        <v>5-8 PM</v>
      </c>
      <c r="O4325">
        <v>961.42</v>
      </c>
      <c r="P4325">
        <v>19</v>
      </c>
      <c r="Q4325">
        <v>18.43</v>
      </c>
      <c r="R4325">
        <v>0.56999999999999995</v>
      </c>
      <c r="S4325">
        <v>942.99</v>
      </c>
      <c r="T4325" t="s">
        <v>34</v>
      </c>
      <c r="U4325" t="s">
        <v>23</v>
      </c>
      <c r="V4325" t="s">
        <v>24</v>
      </c>
      <c r="W4325" t="s">
        <v>12202</v>
      </c>
      <c r="X4325" t="s">
        <v>26</v>
      </c>
      <c r="Y4325" t="s">
        <v>27</v>
      </c>
      <c r="Z4325" t="s">
        <v>28</v>
      </c>
      <c r="AA4325" t="s">
        <v>26</v>
      </c>
      <c r="AB4325" t="s">
        <v>30</v>
      </c>
    </row>
    <row r="4326" spans="1:28" x14ac:dyDescent="0.3">
      <c r="A4326" t="s">
        <v>12203</v>
      </c>
      <c r="B4326" t="s">
        <v>234</v>
      </c>
      <c r="C4326" t="s">
        <v>12204</v>
      </c>
      <c r="D4326" t="s">
        <v>225</v>
      </c>
      <c r="E4326">
        <v>15</v>
      </c>
      <c r="F4326" t="s">
        <v>17465</v>
      </c>
      <c r="G4326">
        <v>2024</v>
      </c>
      <c r="H4326">
        <f t="shared" si="203"/>
        <v>45488</v>
      </c>
      <c r="I4326">
        <v>7</v>
      </c>
      <c r="J4326">
        <v>2</v>
      </c>
      <c r="K4326">
        <v>44</v>
      </c>
      <c r="L4326" t="s">
        <v>17466</v>
      </c>
      <c r="M4326">
        <f t="shared" si="201"/>
        <v>0.79356481481481478</v>
      </c>
      <c r="N4326" t="str">
        <f t="shared" si="202"/>
        <v>5-8 PM</v>
      </c>
      <c r="O4326">
        <v>68262.48</v>
      </c>
      <c r="P4326">
        <v>829</v>
      </c>
      <c r="Q4326">
        <v>828</v>
      </c>
      <c r="R4326">
        <v>1</v>
      </c>
      <c r="S4326">
        <v>67434.48</v>
      </c>
      <c r="T4326" t="s">
        <v>105</v>
      </c>
      <c r="U4326" t="s">
        <v>23</v>
      </c>
      <c r="V4326" t="s">
        <v>24</v>
      </c>
      <c r="W4326" t="s">
        <v>12205</v>
      </c>
      <c r="X4326" t="s">
        <v>26</v>
      </c>
      <c r="Y4326" t="s">
        <v>27</v>
      </c>
      <c r="Z4326" t="s">
        <v>28</v>
      </c>
      <c r="AA4326" t="s">
        <v>26</v>
      </c>
      <c r="AB4326" t="s">
        <v>30</v>
      </c>
    </row>
    <row r="4327" spans="1:28" x14ac:dyDescent="0.3">
      <c r="A4327" t="s">
        <v>12206</v>
      </c>
      <c r="B4327" t="s">
        <v>234</v>
      </c>
      <c r="C4327" t="s">
        <v>12207</v>
      </c>
      <c r="D4327" t="s">
        <v>225</v>
      </c>
      <c r="E4327">
        <v>15</v>
      </c>
      <c r="F4327" t="s">
        <v>17465</v>
      </c>
      <c r="G4327">
        <v>2024</v>
      </c>
      <c r="H4327">
        <f t="shared" si="203"/>
        <v>45488</v>
      </c>
      <c r="I4327">
        <v>7</v>
      </c>
      <c r="J4327">
        <v>2</v>
      </c>
      <c r="K4327">
        <v>32</v>
      </c>
      <c r="L4327" t="s">
        <v>17466</v>
      </c>
      <c r="M4327">
        <f t="shared" si="201"/>
        <v>0.79342592592592587</v>
      </c>
      <c r="N4327" t="str">
        <f t="shared" si="202"/>
        <v>5-8 PM</v>
      </c>
      <c r="O4327">
        <v>69090.48</v>
      </c>
      <c r="P4327">
        <v>829</v>
      </c>
      <c r="Q4327">
        <v>828</v>
      </c>
      <c r="R4327">
        <v>1</v>
      </c>
      <c r="S4327">
        <v>68262.48</v>
      </c>
      <c r="T4327" t="s">
        <v>105</v>
      </c>
      <c r="U4327" t="s">
        <v>23</v>
      </c>
      <c r="V4327" t="s">
        <v>24</v>
      </c>
      <c r="W4327" t="s">
        <v>12208</v>
      </c>
      <c r="X4327" t="s">
        <v>26</v>
      </c>
      <c r="Y4327" t="s">
        <v>27</v>
      </c>
      <c r="Z4327" t="s">
        <v>28</v>
      </c>
      <c r="AA4327" t="s">
        <v>26</v>
      </c>
      <c r="AB4327" t="s">
        <v>30</v>
      </c>
    </row>
    <row r="4328" spans="1:28" x14ac:dyDescent="0.3">
      <c r="A4328" t="s">
        <v>12209</v>
      </c>
      <c r="B4328" t="s">
        <v>234</v>
      </c>
      <c r="C4328" t="s">
        <v>12210</v>
      </c>
      <c r="D4328" t="s">
        <v>225</v>
      </c>
      <c r="E4328">
        <v>15</v>
      </c>
      <c r="F4328" t="s">
        <v>17465</v>
      </c>
      <c r="G4328">
        <v>2024</v>
      </c>
      <c r="H4328">
        <f t="shared" si="203"/>
        <v>45488</v>
      </c>
      <c r="I4328">
        <v>7</v>
      </c>
      <c r="J4328">
        <v>2</v>
      </c>
      <c r="K4328">
        <v>4</v>
      </c>
      <c r="L4328" t="s">
        <v>17466</v>
      </c>
      <c r="M4328">
        <f t="shared" si="201"/>
        <v>0.79310185185185178</v>
      </c>
      <c r="N4328" t="str">
        <f t="shared" si="202"/>
        <v>5-8 PM</v>
      </c>
      <c r="O4328">
        <v>69918.48</v>
      </c>
      <c r="P4328">
        <v>829</v>
      </c>
      <c r="Q4328">
        <v>828</v>
      </c>
      <c r="R4328">
        <v>1</v>
      </c>
      <c r="S4328">
        <v>69090.48</v>
      </c>
      <c r="T4328" t="s">
        <v>105</v>
      </c>
      <c r="U4328" t="s">
        <v>23</v>
      </c>
      <c r="V4328" t="s">
        <v>24</v>
      </c>
      <c r="W4328" t="s">
        <v>12211</v>
      </c>
      <c r="X4328" t="s">
        <v>26</v>
      </c>
      <c r="Y4328" t="s">
        <v>27</v>
      </c>
      <c r="Z4328" t="s">
        <v>28</v>
      </c>
      <c r="AA4328" t="s">
        <v>26</v>
      </c>
      <c r="AB4328" t="s">
        <v>30</v>
      </c>
    </row>
    <row r="4329" spans="1:28" x14ac:dyDescent="0.3">
      <c r="A4329" t="s">
        <v>12212</v>
      </c>
      <c r="B4329" t="s">
        <v>234</v>
      </c>
      <c r="C4329" t="s">
        <v>12213</v>
      </c>
      <c r="D4329" t="s">
        <v>225</v>
      </c>
      <c r="E4329">
        <v>15</v>
      </c>
      <c r="F4329" t="s">
        <v>17465</v>
      </c>
      <c r="G4329">
        <v>2024</v>
      </c>
      <c r="H4329">
        <f t="shared" si="203"/>
        <v>45488</v>
      </c>
      <c r="I4329">
        <v>7</v>
      </c>
      <c r="J4329">
        <v>1</v>
      </c>
      <c r="K4329">
        <v>51</v>
      </c>
      <c r="L4329" t="s">
        <v>17466</v>
      </c>
      <c r="M4329">
        <f t="shared" si="201"/>
        <v>0.79295138888888894</v>
      </c>
      <c r="N4329" t="str">
        <f t="shared" si="202"/>
        <v>5-8 PM</v>
      </c>
      <c r="O4329">
        <v>70746.48</v>
      </c>
      <c r="P4329">
        <v>829</v>
      </c>
      <c r="Q4329">
        <v>828</v>
      </c>
      <c r="R4329">
        <v>1</v>
      </c>
      <c r="S4329">
        <v>69918.48</v>
      </c>
      <c r="T4329" t="s">
        <v>105</v>
      </c>
      <c r="U4329" t="s">
        <v>23</v>
      </c>
      <c r="V4329" t="s">
        <v>24</v>
      </c>
      <c r="W4329" t="s">
        <v>12214</v>
      </c>
      <c r="X4329" t="s">
        <v>26</v>
      </c>
      <c r="Y4329" t="s">
        <v>27</v>
      </c>
      <c r="Z4329" t="s">
        <v>28</v>
      </c>
      <c r="AA4329" t="s">
        <v>26</v>
      </c>
      <c r="AB4329" t="s">
        <v>30</v>
      </c>
    </row>
    <row r="4330" spans="1:28" x14ac:dyDescent="0.3">
      <c r="A4330" t="s">
        <v>12215</v>
      </c>
      <c r="B4330" t="s">
        <v>234</v>
      </c>
      <c r="C4330" t="s">
        <v>12216</v>
      </c>
      <c r="D4330" t="s">
        <v>225</v>
      </c>
      <c r="E4330">
        <v>15</v>
      </c>
      <c r="F4330" t="s">
        <v>17465</v>
      </c>
      <c r="G4330">
        <v>2024</v>
      </c>
      <c r="H4330">
        <f t="shared" si="203"/>
        <v>45488</v>
      </c>
      <c r="I4330">
        <v>7</v>
      </c>
      <c r="J4330">
        <v>1</v>
      </c>
      <c r="K4330">
        <v>35</v>
      </c>
      <c r="L4330" t="s">
        <v>17466</v>
      </c>
      <c r="M4330">
        <f t="shared" si="201"/>
        <v>0.79276620370370365</v>
      </c>
      <c r="N4330" t="str">
        <f t="shared" si="202"/>
        <v>5-8 PM</v>
      </c>
      <c r="O4330">
        <v>71574.48</v>
      </c>
      <c r="P4330">
        <v>829</v>
      </c>
      <c r="Q4330">
        <v>828</v>
      </c>
      <c r="R4330">
        <v>1</v>
      </c>
      <c r="S4330">
        <v>70746.48</v>
      </c>
      <c r="T4330" t="s">
        <v>105</v>
      </c>
      <c r="U4330" t="s">
        <v>23</v>
      </c>
      <c r="V4330" t="s">
        <v>24</v>
      </c>
      <c r="W4330" t="s">
        <v>12217</v>
      </c>
      <c r="X4330" t="s">
        <v>26</v>
      </c>
      <c r="Y4330" t="s">
        <v>27</v>
      </c>
      <c r="Z4330" t="s">
        <v>28</v>
      </c>
      <c r="AA4330" t="s">
        <v>26</v>
      </c>
      <c r="AB4330" t="s">
        <v>30</v>
      </c>
    </row>
    <row r="4331" spans="1:28" x14ac:dyDescent="0.3">
      <c r="A4331" t="s">
        <v>12218</v>
      </c>
      <c r="B4331" t="s">
        <v>234</v>
      </c>
      <c r="C4331" t="s">
        <v>12219</v>
      </c>
      <c r="D4331" t="s">
        <v>225</v>
      </c>
      <c r="E4331">
        <v>15</v>
      </c>
      <c r="F4331" t="s">
        <v>17465</v>
      </c>
      <c r="G4331">
        <v>2024</v>
      </c>
      <c r="H4331">
        <f t="shared" si="203"/>
        <v>45488</v>
      </c>
      <c r="I4331">
        <v>7</v>
      </c>
      <c r="J4331">
        <v>1</v>
      </c>
      <c r="K4331">
        <v>21</v>
      </c>
      <c r="L4331" t="s">
        <v>17466</v>
      </c>
      <c r="M4331">
        <f t="shared" si="201"/>
        <v>0.79260416666666667</v>
      </c>
      <c r="N4331" t="str">
        <f t="shared" si="202"/>
        <v>5-8 PM</v>
      </c>
      <c r="O4331">
        <v>72402.48</v>
      </c>
      <c r="P4331">
        <v>829</v>
      </c>
      <c r="Q4331">
        <v>828</v>
      </c>
      <c r="R4331">
        <v>1</v>
      </c>
      <c r="S4331">
        <v>71574.48</v>
      </c>
      <c r="T4331" t="s">
        <v>105</v>
      </c>
      <c r="U4331" t="s">
        <v>23</v>
      </c>
      <c r="V4331" t="s">
        <v>24</v>
      </c>
      <c r="W4331" t="s">
        <v>12220</v>
      </c>
      <c r="X4331" t="s">
        <v>26</v>
      </c>
      <c r="Y4331" t="s">
        <v>27</v>
      </c>
      <c r="Z4331" t="s">
        <v>28</v>
      </c>
      <c r="AA4331" t="s">
        <v>26</v>
      </c>
      <c r="AB4331" t="s">
        <v>30</v>
      </c>
    </row>
    <row r="4332" spans="1:28" x14ac:dyDescent="0.3">
      <c r="A4332" t="s">
        <v>12221</v>
      </c>
      <c r="B4332" t="s">
        <v>234</v>
      </c>
      <c r="C4332" t="s">
        <v>12222</v>
      </c>
      <c r="D4332" t="s">
        <v>225</v>
      </c>
      <c r="E4332">
        <v>15</v>
      </c>
      <c r="F4332" t="s">
        <v>17465</v>
      </c>
      <c r="G4332">
        <v>2024</v>
      </c>
      <c r="H4332">
        <f t="shared" si="203"/>
        <v>45488</v>
      </c>
      <c r="I4332">
        <v>7</v>
      </c>
      <c r="J4332">
        <v>1</v>
      </c>
      <c r="K4332">
        <v>7</v>
      </c>
      <c r="L4332" t="s">
        <v>17466</v>
      </c>
      <c r="M4332">
        <f t="shared" si="201"/>
        <v>0.79244212962962957</v>
      </c>
      <c r="N4332" t="str">
        <f t="shared" si="202"/>
        <v>5-8 PM</v>
      </c>
      <c r="O4332">
        <v>73230.48</v>
      </c>
      <c r="P4332">
        <v>829</v>
      </c>
      <c r="Q4332">
        <v>828</v>
      </c>
      <c r="R4332">
        <v>1</v>
      </c>
      <c r="S4332">
        <v>72402.48</v>
      </c>
      <c r="T4332" t="s">
        <v>105</v>
      </c>
      <c r="U4332" t="s">
        <v>23</v>
      </c>
      <c r="V4332" t="s">
        <v>24</v>
      </c>
      <c r="W4332" t="s">
        <v>12223</v>
      </c>
      <c r="X4332" t="s">
        <v>26</v>
      </c>
      <c r="Y4332" t="s">
        <v>27</v>
      </c>
      <c r="Z4332" t="s">
        <v>28</v>
      </c>
      <c r="AA4332" t="s">
        <v>26</v>
      </c>
      <c r="AB4332" t="s">
        <v>30</v>
      </c>
    </row>
    <row r="4333" spans="1:28" x14ac:dyDescent="0.3">
      <c r="A4333" t="s">
        <v>12224</v>
      </c>
      <c r="B4333" t="s">
        <v>234</v>
      </c>
      <c r="C4333" t="s">
        <v>12225</v>
      </c>
      <c r="D4333" t="s">
        <v>225</v>
      </c>
      <c r="E4333">
        <v>15</v>
      </c>
      <c r="F4333" t="s">
        <v>17465</v>
      </c>
      <c r="G4333">
        <v>2024</v>
      </c>
      <c r="H4333">
        <f t="shared" si="203"/>
        <v>45488</v>
      </c>
      <c r="I4333">
        <v>7</v>
      </c>
      <c r="J4333">
        <v>0</v>
      </c>
      <c r="K4333">
        <v>46</v>
      </c>
      <c r="L4333" t="s">
        <v>17466</v>
      </c>
      <c r="M4333">
        <f t="shared" si="201"/>
        <v>0.79219907407407408</v>
      </c>
      <c r="N4333" t="str">
        <f t="shared" si="202"/>
        <v>5-8 PM</v>
      </c>
      <c r="O4333">
        <v>74058.48</v>
      </c>
      <c r="P4333">
        <v>829</v>
      </c>
      <c r="Q4333">
        <v>828</v>
      </c>
      <c r="R4333">
        <v>1</v>
      </c>
      <c r="S4333">
        <v>73230.48</v>
      </c>
      <c r="T4333" t="s">
        <v>105</v>
      </c>
      <c r="U4333" t="s">
        <v>23</v>
      </c>
      <c r="V4333" t="s">
        <v>24</v>
      </c>
      <c r="W4333" t="s">
        <v>12226</v>
      </c>
      <c r="X4333" t="s">
        <v>26</v>
      </c>
      <c r="Y4333" t="s">
        <v>27</v>
      </c>
      <c r="Z4333" t="s">
        <v>28</v>
      </c>
      <c r="AA4333" t="s">
        <v>26</v>
      </c>
      <c r="AB4333" t="s">
        <v>30</v>
      </c>
    </row>
    <row r="4334" spans="1:28" x14ac:dyDescent="0.3">
      <c r="A4334" t="s">
        <v>12227</v>
      </c>
      <c r="B4334" t="s">
        <v>234</v>
      </c>
      <c r="C4334" t="s">
        <v>12228</v>
      </c>
      <c r="D4334" t="s">
        <v>225</v>
      </c>
      <c r="E4334">
        <v>15</v>
      </c>
      <c r="F4334" t="s">
        <v>17465</v>
      </c>
      <c r="G4334">
        <v>2024</v>
      </c>
      <c r="H4334">
        <f t="shared" si="203"/>
        <v>45488</v>
      </c>
      <c r="I4334">
        <v>7</v>
      </c>
      <c r="J4334">
        <v>0</v>
      </c>
      <c r="K4334">
        <v>0</v>
      </c>
      <c r="L4334" t="s">
        <v>17466</v>
      </c>
      <c r="M4334">
        <f t="shared" si="201"/>
        <v>0.79166666666666663</v>
      </c>
      <c r="N4334" t="str">
        <f t="shared" si="202"/>
        <v>5-8 PM</v>
      </c>
      <c r="O4334">
        <v>74886.48</v>
      </c>
      <c r="P4334">
        <v>829</v>
      </c>
      <c r="Q4334">
        <v>828</v>
      </c>
      <c r="R4334">
        <v>1</v>
      </c>
      <c r="S4334">
        <v>74058.48</v>
      </c>
      <c r="T4334" t="s">
        <v>105</v>
      </c>
      <c r="U4334" t="s">
        <v>23</v>
      </c>
      <c r="V4334" t="s">
        <v>24</v>
      </c>
      <c r="W4334" t="s">
        <v>12229</v>
      </c>
      <c r="X4334" t="s">
        <v>26</v>
      </c>
      <c r="Y4334" t="s">
        <v>27</v>
      </c>
      <c r="Z4334" t="s">
        <v>28</v>
      </c>
      <c r="AA4334" t="s">
        <v>26</v>
      </c>
      <c r="AB4334" t="s">
        <v>30</v>
      </c>
    </row>
    <row r="4335" spans="1:28" x14ac:dyDescent="0.3">
      <c r="A4335" t="s">
        <v>12230</v>
      </c>
      <c r="B4335" t="s">
        <v>234</v>
      </c>
      <c r="C4335" t="s">
        <v>12231</v>
      </c>
      <c r="D4335" t="s">
        <v>225</v>
      </c>
      <c r="E4335">
        <v>15</v>
      </c>
      <c r="F4335" t="s">
        <v>17465</v>
      </c>
      <c r="G4335">
        <v>2024</v>
      </c>
      <c r="H4335">
        <f t="shared" si="203"/>
        <v>45488</v>
      </c>
      <c r="I4335">
        <v>6</v>
      </c>
      <c r="J4335">
        <v>59</v>
      </c>
      <c r="K4335">
        <v>48</v>
      </c>
      <c r="L4335" t="s">
        <v>17466</v>
      </c>
      <c r="M4335">
        <f t="shared" si="201"/>
        <v>0.79152777777777772</v>
      </c>
      <c r="N4335" t="str">
        <f t="shared" si="202"/>
        <v>5-8 PM</v>
      </c>
      <c r="O4335">
        <v>75714.48</v>
      </c>
      <c r="P4335">
        <v>829</v>
      </c>
      <c r="Q4335">
        <v>828</v>
      </c>
      <c r="R4335">
        <v>1</v>
      </c>
      <c r="S4335">
        <v>74886.48</v>
      </c>
      <c r="T4335" t="s">
        <v>105</v>
      </c>
      <c r="U4335" t="s">
        <v>23</v>
      </c>
      <c r="V4335" t="s">
        <v>24</v>
      </c>
      <c r="W4335" t="s">
        <v>12232</v>
      </c>
      <c r="X4335" t="s">
        <v>26</v>
      </c>
      <c r="Y4335" t="s">
        <v>27</v>
      </c>
      <c r="Z4335" t="s">
        <v>28</v>
      </c>
      <c r="AA4335" t="s">
        <v>26</v>
      </c>
      <c r="AB4335" t="s">
        <v>30</v>
      </c>
    </row>
    <row r="4336" spans="1:28" x14ac:dyDescent="0.3">
      <c r="A4336" t="s">
        <v>12233</v>
      </c>
      <c r="B4336" t="s">
        <v>234</v>
      </c>
      <c r="C4336" t="s">
        <v>12234</v>
      </c>
      <c r="D4336" t="s">
        <v>225</v>
      </c>
      <c r="E4336">
        <v>15</v>
      </c>
      <c r="F4336" t="s">
        <v>17465</v>
      </c>
      <c r="G4336">
        <v>2024</v>
      </c>
      <c r="H4336">
        <f t="shared" si="203"/>
        <v>45488</v>
      </c>
      <c r="I4336">
        <v>6</v>
      </c>
      <c r="J4336">
        <v>59</v>
      </c>
      <c r="K4336">
        <v>34</v>
      </c>
      <c r="L4336" t="s">
        <v>17466</v>
      </c>
      <c r="M4336">
        <f t="shared" si="201"/>
        <v>0.79136574074074073</v>
      </c>
      <c r="N4336" t="str">
        <f t="shared" si="202"/>
        <v>5-8 PM</v>
      </c>
      <c r="O4336">
        <v>76542.48</v>
      </c>
      <c r="P4336">
        <v>829</v>
      </c>
      <c r="Q4336">
        <v>828</v>
      </c>
      <c r="R4336">
        <v>1</v>
      </c>
      <c r="S4336">
        <v>75714.48</v>
      </c>
      <c r="T4336" t="s">
        <v>105</v>
      </c>
      <c r="U4336" t="s">
        <v>23</v>
      </c>
      <c r="V4336" t="s">
        <v>24</v>
      </c>
      <c r="W4336" t="s">
        <v>12235</v>
      </c>
      <c r="X4336" t="s">
        <v>26</v>
      </c>
      <c r="Y4336" t="s">
        <v>27</v>
      </c>
      <c r="Z4336" t="s">
        <v>28</v>
      </c>
      <c r="AA4336" t="s">
        <v>26</v>
      </c>
      <c r="AB4336" t="s">
        <v>30</v>
      </c>
    </row>
    <row r="4337" spans="1:28" x14ac:dyDescent="0.3">
      <c r="A4337" t="s">
        <v>12236</v>
      </c>
      <c r="B4337" t="s">
        <v>234</v>
      </c>
      <c r="C4337" t="s">
        <v>12237</v>
      </c>
      <c r="D4337" t="s">
        <v>225</v>
      </c>
      <c r="E4337">
        <v>15</v>
      </c>
      <c r="F4337" t="s">
        <v>17465</v>
      </c>
      <c r="G4337">
        <v>2024</v>
      </c>
      <c r="H4337">
        <f t="shared" si="203"/>
        <v>45488</v>
      </c>
      <c r="I4337">
        <v>6</v>
      </c>
      <c r="J4337">
        <v>59</v>
      </c>
      <c r="K4337">
        <v>19</v>
      </c>
      <c r="L4337" t="s">
        <v>17466</v>
      </c>
      <c r="M4337">
        <f t="shared" si="201"/>
        <v>0.7911921296296297</v>
      </c>
      <c r="N4337" t="str">
        <f t="shared" si="202"/>
        <v>5-8 PM</v>
      </c>
      <c r="O4337">
        <v>77370.48</v>
      </c>
      <c r="P4337">
        <v>829</v>
      </c>
      <c r="Q4337">
        <v>828</v>
      </c>
      <c r="R4337">
        <v>1</v>
      </c>
      <c r="S4337">
        <v>76542.48</v>
      </c>
      <c r="T4337" t="s">
        <v>105</v>
      </c>
      <c r="U4337" t="s">
        <v>23</v>
      </c>
      <c r="V4337" t="s">
        <v>24</v>
      </c>
      <c r="W4337" t="s">
        <v>12238</v>
      </c>
      <c r="X4337" t="s">
        <v>26</v>
      </c>
      <c r="Y4337" t="s">
        <v>27</v>
      </c>
      <c r="Z4337" t="s">
        <v>28</v>
      </c>
      <c r="AA4337" t="s">
        <v>26</v>
      </c>
      <c r="AB4337" t="s">
        <v>30</v>
      </c>
    </row>
    <row r="4338" spans="1:28" x14ac:dyDescent="0.3">
      <c r="A4338" t="s">
        <v>12239</v>
      </c>
      <c r="B4338" t="s">
        <v>234</v>
      </c>
      <c r="C4338" t="s">
        <v>12240</v>
      </c>
      <c r="D4338" t="s">
        <v>225</v>
      </c>
      <c r="E4338">
        <v>15</v>
      </c>
      <c r="F4338" t="s">
        <v>17465</v>
      </c>
      <c r="G4338">
        <v>2024</v>
      </c>
      <c r="H4338">
        <f t="shared" si="203"/>
        <v>45488</v>
      </c>
      <c r="I4338">
        <v>6</v>
      </c>
      <c r="J4338">
        <v>59</v>
      </c>
      <c r="K4338">
        <v>2</v>
      </c>
      <c r="L4338" t="s">
        <v>17466</v>
      </c>
      <c r="M4338">
        <f t="shared" si="201"/>
        <v>0.79099537037037038</v>
      </c>
      <c r="N4338" t="str">
        <f t="shared" si="202"/>
        <v>5-8 PM</v>
      </c>
      <c r="O4338">
        <v>78198.48</v>
      </c>
      <c r="P4338">
        <v>829</v>
      </c>
      <c r="Q4338">
        <v>828</v>
      </c>
      <c r="R4338">
        <v>1</v>
      </c>
      <c r="S4338">
        <v>77370.48</v>
      </c>
      <c r="T4338" t="s">
        <v>105</v>
      </c>
      <c r="U4338" t="s">
        <v>23</v>
      </c>
      <c r="V4338" t="s">
        <v>24</v>
      </c>
      <c r="W4338" t="s">
        <v>12241</v>
      </c>
      <c r="X4338" t="s">
        <v>26</v>
      </c>
      <c r="Y4338" t="s">
        <v>27</v>
      </c>
      <c r="Z4338" t="s">
        <v>28</v>
      </c>
      <c r="AA4338" t="s">
        <v>26</v>
      </c>
      <c r="AB4338" t="s">
        <v>30</v>
      </c>
    </row>
    <row r="4339" spans="1:28" x14ac:dyDescent="0.3">
      <c r="A4339" t="s">
        <v>12242</v>
      </c>
      <c r="B4339" t="s">
        <v>234</v>
      </c>
      <c r="C4339" t="s">
        <v>12243</v>
      </c>
      <c r="D4339" t="s">
        <v>225</v>
      </c>
      <c r="E4339">
        <v>15</v>
      </c>
      <c r="F4339" t="s">
        <v>17465</v>
      </c>
      <c r="G4339">
        <v>2024</v>
      </c>
      <c r="H4339">
        <f t="shared" si="203"/>
        <v>45488</v>
      </c>
      <c r="I4339">
        <v>6</v>
      </c>
      <c r="J4339">
        <v>58</v>
      </c>
      <c r="K4339">
        <v>43</v>
      </c>
      <c r="L4339" t="s">
        <v>17466</v>
      </c>
      <c r="M4339">
        <f t="shared" si="201"/>
        <v>0.79077546296296297</v>
      </c>
      <c r="N4339" t="str">
        <f t="shared" si="202"/>
        <v>5-8 PM</v>
      </c>
      <c r="O4339">
        <v>79026.48</v>
      </c>
      <c r="P4339">
        <v>829</v>
      </c>
      <c r="Q4339">
        <v>828</v>
      </c>
      <c r="R4339">
        <v>1</v>
      </c>
      <c r="S4339">
        <v>78198.48</v>
      </c>
      <c r="T4339" t="s">
        <v>105</v>
      </c>
      <c r="U4339" t="s">
        <v>23</v>
      </c>
      <c r="V4339" t="s">
        <v>24</v>
      </c>
      <c r="W4339" t="s">
        <v>12244</v>
      </c>
      <c r="X4339" t="s">
        <v>26</v>
      </c>
      <c r="Y4339" t="s">
        <v>27</v>
      </c>
      <c r="Z4339" t="s">
        <v>28</v>
      </c>
      <c r="AA4339" t="s">
        <v>26</v>
      </c>
      <c r="AB4339" t="s">
        <v>30</v>
      </c>
    </row>
    <row r="4340" spans="1:28" x14ac:dyDescent="0.3">
      <c r="A4340" t="s">
        <v>12245</v>
      </c>
      <c r="B4340" t="s">
        <v>234</v>
      </c>
      <c r="C4340" t="s">
        <v>12246</v>
      </c>
      <c r="D4340" t="s">
        <v>225</v>
      </c>
      <c r="E4340">
        <v>15</v>
      </c>
      <c r="F4340" t="s">
        <v>17465</v>
      </c>
      <c r="G4340">
        <v>2024</v>
      </c>
      <c r="H4340">
        <f t="shared" si="203"/>
        <v>45488</v>
      </c>
      <c r="I4340">
        <v>6</v>
      </c>
      <c r="J4340">
        <v>58</v>
      </c>
      <c r="K4340">
        <v>29</v>
      </c>
      <c r="L4340" t="s">
        <v>17466</v>
      </c>
      <c r="M4340">
        <f t="shared" si="201"/>
        <v>0.79061342592592598</v>
      </c>
      <c r="N4340" t="str">
        <f t="shared" si="202"/>
        <v>5-8 PM</v>
      </c>
      <c r="O4340">
        <v>79854.48</v>
      </c>
      <c r="P4340">
        <v>829</v>
      </c>
      <c r="Q4340">
        <v>828</v>
      </c>
      <c r="R4340">
        <v>1</v>
      </c>
      <c r="S4340">
        <v>79026.48</v>
      </c>
      <c r="T4340" t="s">
        <v>105</v>
      </c>
      <c r="U4340" t="s">
        <v>23</v>
      </c>
      <c r="V4340" t="s">
        <v>24</v>
      </c>
      <c r="W4340" t="s">
        <v>12247</v>
      </c>
      <c r="X4340" t="s">
        <v>26</v>
      </c>
      <c r="Y4340" t="s">
        <v>27</v>
      </c>
      <c r="Z4340" t="s">
        <v>28</v>
      </c>
      <c r="AA4340" t="s">
        <v>26</v>
      </c>
      <c r="AB4340" t="s">
        <v>30</v>
      </c>
    </row>
    <row r="4341" spans="1:28" x14ac:dyDescent="0.3">
      <c r="A4341" t="s">
        <v>12248</v>
      </c>
      <c r="B4341" t="s">
        <v>234</v>
      </c>
      <c r="C4341" t="s">
        <v>12249</v>
      </c>
      <c r="D4341" t="s">
        <v>225</v>
      </c>
      <c r="E4341">
        <v>15</v>
      </c>
      <c r="F4341" t="s">
        <v>17465</v>
      </c>
      <c r="G4341">
        <v>2024</v>
      </c>
      <c r="H4341">
        <f t="shared" si="203"/>
        <v>45488</v>
      </c>
      <c r="I4341">
        <v>6</v>
      </c>
      <c r="J4341">
        <v>57</v>
      </c>
      <c r="K4341">
        <v>57</v>
      </c>
      <c r="L4341" t="s">
        <v>17466</v>
      </c>
      <c r="M4341">
        <f t="shared" si="201"/>
        <v>0.79024305555555552</v>
      </c>
      <c r="N4341" t="str">
        <f t="shared" si="202"/>
        <v>5-8 PM</v>
      </c>
      <c r="O4341">
        <v>80682.48</v>
      </c>
      <c r="P4341">
        <v>829</v>
      </c>
      <c r="Q4341">
        <v>828</v>
      </c>
      <c r="R4341">
        <v>1</v>
      </c>
      <c r="S4341">
        <v>79854.48</v>
      </c>
      <c r="T4341" t="s">
        <v>105</v>
      </c>
      <c r="U4341" t="s">
        <v>23</v>
      </c>
      <c r="V4341" t="s">
        <v>24</v>
      </c>
      <c r="W4341" t="s">
        <v>12250</v>
      </c>
      <c r="X4341" t="s">
        <v>26</v>
      </c>
      <c r="Y4341" t="s">
        <v>27</v>
      </c>
      <c r="Z4341" t="s">
        <v>28</v>
      </c>
      <c r="AA4341" t="s">
        <v>26</v>
      </c>
      <c r="AB4341" t="s">
        <v>30</v>
      </c>
    </row>
    <row r="4342" spans="1:28" x14ac:dyDescent="0.3">
      <c r="A4342" t="s">
        <v>12251</v>
      </c>
      <c r="B4342" t="s">
        <v>234</v>
      </c>
      <c r="C4342" t="s">
        <v>12252</v>
      </c>
      <c r="D4342" t="s">
        <v>225</v>
      </c>
      <c r="E4342">
        <v>15</v>
      </c>
      <c r="F4342" t="s">
        <v>17465</v>
      </c>
      <c r="G4342">
        <v>2024</v>
      </c>
      <c r="H4342">
        <f t="shared" si="203"/>
        <v>45488</v>
      </c>
      <c r="I4342">
        <v>6</v>
      </c>
      <c r="J4342">
        <v>57</v>
      </c>
      <c r="K4342">
        <v>34</v>
      </c>
      <c r="L4342" t="s">
        <v>17466</v>
      </c>
      <c r="M4342">
        <f t="shared" si="201"/>
        <v>0.78997685185185185</v>
      </c>
      <c r="N4342" t="str">
        <f t="shared" si="202"/>
        <v>5-8 PM</v>
      </c>
      <c r="O4342">
        <v>81510.48</v>
      </c>
      <c r="P4342">
        <v>829</v>
      </c>
      <c r="Q4342">
        <v>828</v>
      </c>
      <c r="R4342">
        <v>1</v>
      </c>
      <c r="S4342">
        <v>80682.48</v>
      </c>
      <c r="T4342" t="s">
        <v>105</v>
      </c>
      <c r="U4342" t="s">
        <v>23</v>
      </c>
      <c r="V4342" t="s">
        <v>24</v>
      </c>
      <c r="W4342" t="s">
        <v>12253</v>
      </c>
      <c r="X4342" t="s">
        <v>26</v>
      </c>
      <c r="Y4342" t="s">
        <v>27</v>
      </c>
      <c r="Z4342" t="s">
        <v>28</v>
      </c>
      <c r="AA4342" t="s">
        <v>26</v>
      </c>
      <c r="AB4342" t="s">
        <v>30</v>
      </c>
    </row>
    <row r="4343" spans="1:28" x14ac:dyDescent="0.3">
      <c r="A4343" t="s">
        <v>12254</v>
      </c>
      <c r="B4343" t="s">
        <v>234</v>
      </c>
      <c r="C4343" t="s">
        <v>12255</v>
      </c>
      <c r="D4343" t="s">
        <v>225</v>
      </c>
      <c r="E4343">
        <v>15</v>
      </c>
      <c r="F4343" t="s">
        <v>17465</v>
      </c>
      <c r="G4343">
        <v>2024</v>
      </c>
      <c r="H4343">
        <f t="shared" si="203"/>
        <v>45488</v>
      </c>
      <c r="I4343">
        <v>6</v>
      </c>
      <c r="J4343">
        <v>57</v>
      </c>
      <c r="K4343">
        <v>19</v>
      </c>
      <c r="L4343" t="s">
        <v>17466</v>
      </c>
      <c r="M4343">
        <f t="shared" si="201"/>
        <v>0.78980324074074071</v>
      </c>
      <c r="N4343" t="str">
        <f t="shared" si="202"/>
        <v>5-8 PM</v>
      </c>
      <c r="O4343">
        <v>82338.48</v>
      </c>
      <c r="P4343">
        <v>829</v>
      </c>
      <c r="Q4343">
        <v>828</v>
      </c>
      <c r="R4343">
        <v>1</v>
      </c>
      <c r="S4343">
        <v>81510.48</v>
      </c>
      <c r="T4343" t="s">
        <v>105</v>
      </c>
      <c r="U4343" t="s">
        <v>23</v>
      </c>
      <c r="V4343" t="s">
        <v>24</v>
      </c>
      <c r="W4343" t="s">
        <v>12256</v>
      </c>
      <c r="X4343" t="s">
        <v>26</v>
      </c>
      <c r="Y4343" t="s">
        <v>27</v>
      </c>
      <c r="Z4343" t="s">
        <v>28</v>
      </c>
      <c r="AA4343" t="s">
        <v>26</v>
      </c>
      <c r="AB4343" t="s">
        <v>30</v>
      </c>
    </row>
    <row r="4344" spans="1:28" x14ac:dyDescent="0.3">
      <c r="A4344" t="s">
        <v>12257</v>
      </c>
      <c r="B4344" t="s">
        <v>234</v>
      </c>
      <c r="C4344" t="s">
        <v>12258</v>
      </c>
      <c r="D4344" t="s">
        <v>225</v>
      </c>
      <c r="E4344">
        <v>15</v>
      </c>
      <c r="F4344" t="s">
        <v>17465</v>
      </c>
      <c r="G4344">
        <v>2024</v>
      </c>
      <c r="H4344">
        <f t="shared" si="203"/>
        <v>45488</v>
      </c>
      <c r="I4344">
        <v>6</v>
      </c>
      <c r="J4344">
        <v>56</v>
      </c>
      <c r="K4344">
        <v>33</v>
      </c>
      <c r="L4344" t="s">
        <v>17466</v>
      </c>
      <c r="M4344">
        <f t="shared" si="201"/>
        <v>0.78927083333333325</v>
      </c>
      <c r="N4344" t="str">
        <f t="shared" si="202"/>
        <v>5-8 PM</v>
      </c>
      <c r="O4344">
        <v>83166.48</v>
      </c>
      <c r="P4344">
        <v>829</v>
      </c>
      <c r="Q4344">
        <v>828</v>
      </c>
      <c r="R4344">
        <v>1</v>
      </c>
      <c r="S4344">
        <v>82338.48</v>
      </c>
      <c r="T4344" t="s">
        <v>105</v>
      </c>
      <c r="U4344" t="s">
        <v>23</v>
      </c>
      <c r="V4344" t="s">
        <v>24</v>
      </c>
      <c r="W4344" t="s">
        <v>12259</v>
      </c>
      <c r="X4344" t="s">
        <v>26</v>
      </c>
      <c r="Y4344" t="s">
        <v>27</v>
      </c>
      <c r="Z4344" t="s">
        <v>28</v>
      </c>
      <c r="AA4344" t="s">
        <v>26</v>
      </c>
      <c r="AB4344" t="s">
        <v>30</v>
      </c>
    </row>
    <row r="4345" spans="1:28" x14ac:dyDescent="0.3">
      <c r="A4345" t="s">
        <v>12260</v>
      </c>
      <c r="B4345" t="s">
        <v>98</v>
      </c>
      <c r="C4345" t="s">
        <v>1177</v>
      </c>
      <c r="D4345" t="s">
        <v>21</v>
      </c>
      <c r="E4345">
        <v>15</v>
      </c>
      <c r="F4345" t="s">
        <v>17465</v>
      </c>
      <c r="G4345">
        <v>2024</v>
      </c>
      <c r="H4345">
        <f t="shared" si="203"/>
        <v>45488</v>
      </c>
      <c r="I4345">
        <v>6</v>
      </c>
      <c r="J4345">
        <v>51</v>
      </c>
      <c r="K4345">
        <v>13</v>
      </c>
      <c r="L4345" t="s">
        <v>17466</v>
      </c>
      <c r="M4345">
        <f t="shared" si="201"/>
        <v>0.7855671296296296</v>
      </c>
      <c r="N4345" t="str">
        <f t="shared" si="202"/>
        <v>5-8 PM</v>
      </c>
      <c r="O4345">
        <v>3119.3</v>
      </c>
      <c r="P4345">
        <v>29</v>
      </c>
      <c r="Q4345">
        <v>28.13</v>
      </c>
      <c r="R4345">
        <v>0.87</v>
      </c>
      <c r="S4345">
        <v>3091.17</v>
      </c>
      <c r="T4345" t="s">
        <v>34</v>
      </c>
      <c r="U4345" t="s">
        <v>23</v>
      </c>
      <c r="V4345" t="s">
        <v>24</v>
      </c>
      <c r="W4345" t="s">
        <v>12261</v>
      </c>
      <c r="X4345" t="s">
        <v>26</v>
      </c>
      <c r="Y4345" t="s">
        <v>36</v>
      </c>
      <c r="Z4345" t="s">
        <v>28</v>
      </c>
      <c r="AA4345" t="s">
        <v>29</v>
      </c>
      <c r="AB4345" t="s">
        <v>30</v>
      </c>
    </row>
    <row r="4346" spans="1:28" x14ac:dyDescent="0.3">
      <c r="A4346" t="s">
        <v>12262</v>
      </c>
      <c r="B4346" t="s">
        <v>1537</v>
      </c>
      <c r="C4346" t="s">
        <v>12263</v>
      </c>
      <c r="D4346" t="s">
        <v>50</v>
      </c>
      <c r="E4346">
        <v>15</v>
      </c>
      <c r="F4346" t="s">
        <v>17465</v>
      </c>
      <c r="G4346">
        <v>2024</v>
      </c>
      <c r="H4346">
        <f t="shared" si="203"/>
        <v>45488</v>
      </c>
      <c r="I4346">
        <v>6</v>
      </c>
      <c r="J4346">
        <v>50</v>
      </c>
      <c r="K4346">
        <v>27</v>
      </c>
      <c r="L4346" t="s">
        <v>17466</v>
      </c>
      <c r="M4346">
        <f t="shared" si="201"/>
        <v>0.78503472222222215</v>
      </c>
      <c r="N4346" t="str">
        <f t="shared" si="202"/>
        <v>5-8 PM</v>
      </c>
      <c r="O4346">
        <v>3188.7</v>
      </c>
      <c r="P4346">
        <v>48</v>
      </c>
      <c r="Q4346">
        <v>46.46</v>
      </c>
      <c r="R4346">
        <v>1.54</v>
      </c>
      <c r="S4346">
        <v>3142.24</v>
      </c>
      <c r="T4346" t="s">
        <v>34</v>
      </c>
      <c r="U4346" t="s">
        <v>23</v>
      </c>
      <c r="V4346" t="s">
        <v>24</v>
      </c>
      <c r="W4346" t="s">
        <v>12264</v>
      </c>
      <c r="X4346" t="s">
        <v>26</v>
      </c>
      <c r="Y4346" t="s">
        <v>36</v>
      </c>
      <c r="Z4346" t="s">
        <v>28</v>
      </c>
      <c r="AA4346" t="s">
        <v>37</v>
      </c>
      <c r="AB4346" t="s">
        <v>30</v>
      </c>
    </row>
    <row r="4347" spans="1:28" x14ac:dyDescent="0.3">
      <c r="A4347" t="s">
        <v>12265</v>
      </c>
      <c r="B4347" t="s">
        <v>57</v>
      </c>
      <c r="C4347" t="s">
        <v>12266</v>
      </c>
      <c r="D4347" t="s">
        <v>50</v>
      </c>
      <c r="E4347">
        <v>15</v>
      </c>
      <c r="F4347" t="s">
        <v>17465</v>
      </c>
      <c r="G4347">
        <v>2024</v>
      </c>
      <c r="H4347">
        <f t="shared" si="203"/>
        <v>45488</v>
      </c>
      <c r="I4347">
        <v>6</v>
      </c>
      <c r="J4347">
        <v>49</v>
      </c>
      <c r="K4347">
        <v>11</v>
      </c>
      <c r="L4347" t="s">
        <v>17466</v>
      </c>
      <c r="M4347">
        <f t="shared" si="201"/>
        <v>0.78415509259259253</v>
      </c>
      <c r="N4347" t="str">
        <f t="shared" si="202"/>
        <v>5-8 PM</v>
      </c>
      <c r="O4347">
        <v>556.08000000000004</v>
      </c>
      <c r="P4347">
        <v>299</v>
      </c>
      <c r="Q4347">
        <v>287.04000000000002</v>
      </c>
      <c r="R4347">
        <v>11.96</v>
      </c>
      <c r="S4347">
        <v>269.04000000000002</v>
      </c>
      <c r="T4347" t="s">
        <v>34</v>
      </c>
      <c r="U4347" t="s">
        <v>23</v>
      </c>
      <c r="V4347" t="s">
        <v>24</v>
      </c>
      <c r="W4347" t="s">
        <v>12267</v>
      </c>
      <c r="X4347" t="s">
        <v>26</v>
      </c>
      <c r="Y4347" t="s">
        <v>36</v>
      </c>
      <c r="Z4347" t="s">
        <v>28</v>
      </c>
      <c r="AA4347" t="s">
        <v>76</v>
      </c>
      <c r="AB4347" t="s">
        <v>30</v>
      </c>
    </row>
    <row r="4348" spans="1:28" x14ac:dyDescent="0.3">
      <c r="A4348" t="s">
        <v>12268</v>
      </c>
      <c r="B4348" t="s">
        <v>98</v>
      </c>
      <c r="C4348" t="s">
        <v>12269</v>
      </c>
      <c r="D4348" t="s">
        <v>21</v>
      </c>
      <c r="E4348">
        <v>15</v>
      </c>
      <c r="F4348" t="s">
        <v>17465</v>
      </c>
      <c r="G4348">
        <v>2024</v>
      </c>
      <c r="H4348">
        <f t="shared" si="203"/>
        <v>45488</v>
      </c>
      <c r="I4348">
        <v>6</v>
      </c>
      <c r="J4348">
        <v>46</v>
      </c>
      <c r="K4348">
        <v>34</v>
      </c>
      <c r="L4348" t="s">
        <v>17466</v>
      </c>
      <c r="M4348">
        <f t="shared" si="201"/>
        <v>0.78233796296296287</v>
      </c>
      <c r="N4348" t="str">
        <f t="shared" si="202"/>
        <v>5-8 PM</v>
      </c>
      <c r="O4348">
        <v>3409.33</v>
      </c>
      <c r="P4348">
        <v>299</v>
      </c>
      <c r="Q4348">
        <v>290.02999999999997</v>
      </c>
      <c r="R4348">
        <v>8.9700000000000006</v>
      </c>
      <c r="S4348">
        <v>3119.3</v>
      </c>
      <c r="T4348" t="s">
        <v>34</v>
      </c>
      <c r="U4348" t="s">
        <v>23</v>
      </c>
      <c r="V4348" t="s">
        <v>24</v>
      </c>
      <c r="W4348" t="s">
        <v>12270</v>
      </c>
      <c r="X4348" t="s">
        <v>26</v>
      </c>
      <c r="Y4348" t="s">
        <v>36</v>
      </c>
      <c r="Z4348" t="s">
        <v>28</v>
      </c>
      <c r="AA4348" t="s">
        <v>29</v>
      </c>
      <c r="AB4348" t="s">
        <v>30</v>
      </c>
    </row>
    <row r="4349" spans="1:28" x14ac:dyDescent="0.3">
      <c r="A4349" t="s">
        <v>12271</v>
      </c>
      <c r="B4349" t="s">
        <v>127</v>
      </c>
      <c r="C4349" t="s">
        <v>3756</v>
      </c>
      <c r="D4349" t="s">
        <v>74</v>
      </c>
      <c r="E4349">
        <v>15</v>
      </c>
      <c r="F4349" t="s">
        <v>17465</v>
      </c>
      <c r="G4349">
        <v>2024</v>
      </c>
      <c r="H4349">
        <f t="shared" si="203"/>
        <v>45488</v>
      </c>
      <c r="I4349">
        <v>6</v>
      </c>
      <c r="J4349">
        <v>44</v>
      </c>
      <c r="K4349">
        <v>2</v>
      </c>
      <c r="L4349" t="s">
        <v>17466</v>
      </c>
      <c r="M4349">
        <f t="shared" si="201"/>
        <v>0.78057870370370364</v>
      </c>
      <c r="N4349" t="str">
        <f t="shared" si="202"/>
        <v>5-8 PM</v>
      </c>
      <c r="O4349">
        <v>319.12</v>
      </c>
      <c r="P4349">
        <v>22</v>
      </c>
      <c r="Q4349">
        <v>21.56</v>
      </c>
      <c r="R4349">
        <v>0.44</v>
      </c>
      <c r="S4349">
        <v>297.56</v>
      </c>
      <c r="T4349" t="s">
        <v>34</v>
      </c>
      <c r="U4349" t="s">
        <v>23</v>
      </c>
      <c r="V4349" t="s">
        <v>24</v>
      </c>
      <c r="W4349" t="s">
        <v>12272</v>
      </c>
      <c r="X4349" t="s">
        <v>26</v>
      </c>
      <c r="Y4349" t="s">
        <v>36</v>
      </c>
      <c r="Z4349" t="s">
        <v>28</v>
      </c>
      <c r="AA4349" t="s">
        <v>37</v>
      </c>
      <c r="AB4349" t="s">
        <v>30</v>
      </c>
    </row>
    <row r="4350" spans="1:28" x14ac:dyDescent="0.3">
      <c r="A4350" t="s">
        <v>12273</v>
      </c>
      <c r="B4350" t="s">
        <v>57</v>
      </c>
      <c r="C4350" t="s">
        <v>5819</v>
      </c>
      <c r="D4350" t="s">
        <v>21</v>
      </c>
      <c r="E4350">
        <v>15</v>
      </c>
      <c r="F4350" t="s">
        <v>17465</v>
      </c>
      <c r="G4350">
        <v>2024</v>
      </c>
      <c r="H4350">
        <f t="shared" si="203"/>
        <v>45488</v>
      </c>
      <c r="I4350">
        <v>6</v>
      </c>
      <c r="J4350">
        <v>40</v>
      </c>
      <c r="K4350">
        <v>9</v>
      </c>
      <c r="L4350" t="s">
        <v>17466</v>
      </c>
      <c r="M4350">
        <f t="shared" si="201"/>
        <v>0.77788194444444436</v>
      </c>
      <c r="N4350" t="str">
        <f t="shared" si="202"/>
        <v>5-8 PM</v>
      </c>
      <c r="O4350">
        <v>797.61</v>
      </c>
      <c r="P4350">
        <v>249</v>
      </c>
      <c r="Q4350">
        <v>241.53</v>
      </c>
      <c r="R4350">
        <v>7.47</v>
      </c>
      <c r="S4350">
        <v>556.08000000000004</v>
      </c>
      <c r="T4350" t="s">
        <v>34</v>
      </c>
      <c r="U4350" t="s">
        <v>23</v>
      </c>
      <c r="V4350" t="s">
        <v>24</v>
      </c>
      <c r="W4350" t="s">
        <v>12274</v>
      </c>
      <c r="X4350" t="s">
        <v>26</v>
      </c>
      <c r="Y4350" t="s">
        <v>36</v>
      </c>
      <c r="Z4350" t="s">
        <v>28</v>
      </c>
      <c r="AA4350" t="s">
        <v>29</v>
      </c>
      <c r="AB4350" t="s">
        <v>30</v>
      </c>
    </row>
    <row r="4351" spans="1:28" x14ac:dyDescent="0.3">
      <c r="A4351" t="s">
        <v>12275</v>
      </c>
      <c r="B4351" t="s">
        <v>1215</v>
      </c>
      <c r="C4351" t="s">
        <v>12276</v>
      </c>
      <c r="D4351" t="s">
        <v>74</v>
      </c>
      <c r="E4351">
        <v>15</v>
      </c>
      <c r="F4351" t="s">
        <v>17465</v>
      </c>
      <c r="G4351">
        <v>2024</v>
      </c>
      <c r="H4351">
        <f t="shared" si="203"/>
        <v>45488</v>
      </c>
      <c r="I4351">
        <v>6</v>
      </c>
      <c r="J4351">
        <v>20</v>
      </c>
      <c r="K4351">
        <v>18</v>
      </c>
      <c r="L4351" t="s">
        <v>17466</v>
      </c>
      <c r="M4351">
        <f t="shared" si="201"/>
        <v>0.76409722222222232</v>
      </c>
      <c r="N4351" t="str">
        <f t="shared" si="202"/>
        <v>5-8 PM</v>
      </c>
      <c r="O4351">
        <v>982.76</v>
      </c>
      <c r="P4351">
        <v>22</v>
      </c>
      <c r="Q4351">
        <v>21.34</v>
      </c>
      <c r="R4351">
        <v>0.66</v>
      </c>
      <c r="S4351">
        <v>961.42</v>
      </c>
      <c r="T4351" t="s">
        <v>34</v>
      </c>
      <c r="U4351" t="s">
        <v>23</v>
      </c>
      <c r="V4351" t="s">
        <v>24</v>
      </c>
      <c r="W4351" t="s">
        <v>12277</v>
      </c>
      <c r="X4351" t="s">
        <v>26</v>
      </c>
      <c r="Y4351" t="s">
        <v>27</v>
      </c>
      <c r="Z4351" t="s">
        <v>28</v>
      </c>
      <c r="AA4351" t="s">
        <v>29</v>
      </c>
      <c r="AB4351" t="s">
        <v>30</v>
      </c>
    </row>
    <row r="4352" spans="1:28" x14ac:dyDescent="0.3">
      <c r="A4352" t="s">
        <v>12278</v>
      </c>
      <c r="B4352" t="s">
        <v>94</v>
      </c>
      <c r="C4352" t="s">
        <v>7397</v>
      </c>
      <c r="D4352" t="s">
        <v>21</v>
      </c>
      <c r="E4352">
        <v>15</v>
      </c>
      <c r="F4352" t="s">
        <v>17465</v>
      </c>
      <c r="G4352">
        <v>2024</v>
      </c>
      <c r="H4352">
        <f t="shared" si="203"/>
        <v>45488</v>
      </c>
      <c r="I4352">
        <v>6</v>
      </c>
      <c r="J4352">
        <v>17</v>
      </c>
      <c r="K4352">
        <v>45</v>
      </c>
      <c r="L4352" t="s">
        <v>17466</v>
      </c>
      <c r="M4352">
        <f t="shared" si="201"/>
        <v>0.76232638888888893</v>
      </c>
      <c r="N4352" t="str">
        <f t="shared" si="202"/>
        <v>5-8 PM</v>
      </c>
      <c r="O4352">
        <v>347.11</v>
      </c>
      <c r="P4352">
        <v>19</v>
      </c>
      <c r="Q4352">
        <v>18.43</v>
      </c>
      <c r="R4352">
        <v>0.56999999999999995</v>
      </c>
      <c r="S4352">
        <v>328.68</v>
      </c>
      <c r="T4352" t="s">
        <v>22</v>
      </c>
      <c r="U4352" t="s">
        <v>23</v>
      </c>
      <c r="V4352" t="s">
        <v>24</v>
      </c>
      <c r="W4352" t="s">
        <v>12279</v>
      </c>
      <c r="X4352" t="s">
        <v>26</v>
      </c>
      <c r="Y4352" t="s">
        <v>36</v>
      </c>
      <c r="Z4352" t="s">
        <v>28</v>
      </c>
      <c r="AA4352" t="s">
        <v>29</v>
      </c>
      <c r="AB4352" t="s">
        <v>30</v>
      </c>
    </row>
    <row r="4353" spans="1:28" x14ac:dyDescent="0.3">
      <c r="A4353" t="s">
        <v>12280</v>
      </c>
      <c r="B4353" t="s">
        <v>131</v>
      </c>
      <c r="C4353" t="s">
        <v>12281</v>
      </c>
      <c r="D4353" t="s">
        <v>74</v>
      </c>
      <c r="E4353">
        <v>15</v>
      </c>
      <c r="F4353" t="s">
        <v>17465</v>
      </c>
      <c r="G4353">
        <v>2024</v>
      </c>
      <c r="H4353">
        <f t="shared" si="203"/>
        <v>45488</v>
      </c>
      <c r="I4353">
        <v>6</v>
      </c>
      <c r="J4353">
        <v>17</v>
      </c>
      <c r="K4353">
        <v>6</v>
      </c>
      <c r="L4353" t="s">
        <v>17466</v>
      </c>
      <c r="M4353">
        <f t="shared" si="201"/>
        <v>0.76187499999999997</v>
      </c>
      <c r="N4353" t="str">
        <f t="shared" si="202"/>
        <v>5-8 PM</v>
      </c>
      <c r="O4353">
        <v>1977.52</v>
      </c>
      <c r="P4353">
        <v>199</v>
      </c>
      <c r="Q4353">
        <v>193.03</v>
      </c>
      <c r="R4353">
        <v>5.97</v>
      </c>
      <c r="S4353">
        <v>1784.49</v>
      </c>
      <c r="T4353" t="s">
        <v>34</v>
      </c>
      <c r="U4353" t="s">
        <v>23</v>
      </c>
      <c r="V4353" t="s">
        <v>24</v>
      </c>
      <c r="W4353" t="s">
        <v>12282</v>
      </c>
      <c r="X4353" t="s">
        <v>26</v>
      </c>
      <c r="Y4353" t="s">
        <v>36</v>
      </c>
      <c r="Z4353" t="s">
        <v>28</v>
      </c>
      <c r="AA4353" t="s">
        <v>29</v>
      </c>
      <c r="AB4353" t="s">
        <v>30</v>
      </c>
    </row>
    <row r="4354" spans="1:28" x14ac:dyDescent="0.3">
      <c r="A4354" t="s">
        <v>12283</v>
      </c>
      <c r="B4354" t="s">
        <v>1215</v>
      </c>
      <c r="C4354" t="s">
        <v>12284</v>
      </c>
      <c r="D4354" t="s">
        <v>74</v>
      </c>
      <c r="E4354">
        <v>15</v>
      </c>
      <c r="F4354" t="s">
        <v>17465</v>
      </c>
      <c r="G4354">
        <v>2024</v>
      </c>
      <c r="H4354">
        <f t="shared" si="203"/>
        <v>45488</v>
      </c>
      <c r="I4354">
        <v>6</v>
      </c>
      <c r="J4354">
        <v>12</v>
      </c>
      <c r="K4354">
        <v>59</v>
      </c>
      <c r="L4354" t="s">
        <v>17466</v>
      </c>
      <c r="M4354">
        <f t="shared" ref="M4354:M4417" si="204">TIMEVALUE(TEXT(TIMEVALUE(I4354 &amp; ":" &amp; J4354 &amp; ":" &amp; K4354 &amp; " " &amp; L4354), "hh:mm:ss AM/PM"))</f>
        <v>0.75901620370370371</v>
      </c>
      <c r="N4354" t="str">
        <f t="shared" ref="N4354:N4417" si="205">IF(AND(HOUR(M4354)&gt;=0, HOUR(M4354)&lt;=4), "12-4 AM",
IF(AND(HOUR(M4354)&gt;=5, HOUR(M4354)&lt;=8), "5-8 AM",
IF(AND(HOUR(M4354)&gt;=9, HOUR(M4354)&lt;=12), "9 AM-12 PM",
IF(AND(HOUR(M4354)&gt;=13, HOUR(M4354)&lt;=16), "1-4 PM",
IF(AND(HOUR(M4354)&gt;=17, HOUR(M4354)&lt;=20), "5-8 PM",
IF(AND(HOUR(M4354)&gt;=21, HOUR(M4354)&lt;=23), "9-11 PM",
""))))))</f>
        <v>5-8 PM</v>
      </c>
      <c r="O4354">
        <v>1004.1</v>
      </c>
      <c r="P4354">
        <v>22</v>
      </c>
      <c r="Q4354">
        <v>21.34</v>
      </c>
      <c r="R4354">
        <v>0.66</v>
      </c>
      <c r="S4354">
        <v>982.76</v>
      </c>
      <c r="T4354" t="s">
        <v>34</v>
      </c>
      <c r="U4354" t="s">
        <v>23</v>
      </c>
      <c r="V4354" t="s">
        <v>24</v>
      </c>
      <c r="W4354" t="s">
        <v>12285</v>
      </c>
      <c r="X4354" t="s">
        <v>26</v>
      </c>
      <c r="Y4354" t="s">
        <v>27</v>
      </c>
      <c r="Z4354" t="s">
        <v>28</v>
      </c>
      <c r="AA4354" t="s">
        <v>6161</v>
      </c>
      <c r="AB4354" t="s">
        <v>30</v>
      </c>
    </row>
    <row r="4355" spans="1:28" x14ac:dyDescent="0.3">
      <c r="A4355" t="s">
        <v>12286</v>
      </c>
      <c r="B4355" t="s">
        <v>1215</v>
      </c>
      <c r="C4355" t="s">
        <v>12287</v>
      </c>
      <c r="D4355" t="s">
        <v>50</v>
      </c>
      <c r="E4355">
        <v>15</v>
      </c>
      <c r="F4355" t="s">
        <v>17465</v>
      </c>
      <c r="G4355">
        <v>2024</v>
      </c>
      <c r="H4355">
        <f t="shared" ref="H4355:H4418" si="206">DATEVALUE(E4355 &amp;"-"&amp;F4355&amp;"-"&amp;G4355)</f>
        <v>45488</v>
      </c>
      <c r="I4355">
        <v>6</v>
      </c>
      <c r="J4355">
        <v>11</v>
      </c>
      <c r="K4355">
        <v>25</v>
      </c>
      <c r="L4355" t="s">
        <v>17466</v>
      </c>
      <c r="M4355">
        <f t="shared" si="204"/>
        <v>0.75792824074074072</v>
      </c>
      <c r="N4355" t="str">
        <f t="shared" si="205"/>
        <v>5-8 PM</v>
      </c>
      <c r="O4355">
        <v>1195.1400000000001</v>
      </c>
      <c r="P4355">
        <v>199</v>
      </c>
      <c r="Q4355">
        <v>191.04</v>
      </c>
      <c r="R4355">
        <v>7.96</v>
      </c>
      <c r="S4355">
        <v>1004.1</v>
      </c>
      <c r="T4355" t="s">
        <v>34</v>
      </c>
      <c r="U4355" t="s">
        <v>23</v>
      </c>
      <c r="V4355" t="s">
        <v>24</v>
      </c>
      <c r="W4355" t="s">
        <v>12288</v>
      </c>
      <c r="X4355" t="s">
        <v>26</v>
      </c>
      <c r="Y4355" t="s">
        <v>27</v>
      </c>
      <c r="Z4355" t="s">
        <v>28</v>
      </c>
      <c r="AA4355" t="s">
        <v>29</v>
      </c>
      <c r="AB4355" t="s">
        <v>30</v>
      </c>
    </row>
    <row r="4356" spans="1:28" x14ac:dyDescent="0.3">
      <c r="A4356" t="s">
        <v>12289</v>
      </c>
      <c r="B4356" t="s">
        <v>167</v>
      </c>
      <c r="C4356" t="s">
        <v>4377</v>
      </c>
      <c r="D4356" t="s">
        <v>21</v>
      </c>
      <c r="E4356">
        <v>15</v>
      </c>
      <c r="F4356" t="s">
        <v>17465</v>
      </c>
      <c r="G4356">
        <v>2024</v>
      </c>
      <c r="H4356">
        <f t="shared" si="206"/>
        <v>45488</v>
      </c>
      <c r="I4356">
        <v>6</v>
      </c>
      <c r="J4356">
        <v>7</v>
      </c>
      <c r="K4356">
        <v>37</v>
      </c>
      <c r="L4356" t="s">
        <v>17466</v>
      </c>
      <c r="M4356">
        <f t="shared" si="204"/>
        <v>0.75528935185185186</v>
      </c>
      <c r="N4356" t="str">
        <f t="shared" si="205"/>
        <v>5-8 PM</v>
      </c>
      <c r="O4356">
        <v>1300.93</v>
      </c>
      <c r="P4356">
        <v>299</v>
      </c>
      <c r="Q4356">
        <v>290.02999999999997</v>
      </c>
      <c r="R4356">
        <v>8.9700000000000006</v>
      </c>
      <c r="S4356">
        <v>1010.9</v>
      </c>
      <c r="T4356" t="s">
        <v>34</v>
      </c>
      <c r="U4356" t="s">
        <v>23</v>
      </c>
      <c r="V4356" t="s">
        <v>24</v>
      </c>
      <c r="W4356" t="s">
        <v>12290</v>
      </c>
      <c r="X4356" t="s">
        <v>26</v>
      </c>
      <c r="Y4356" t="s">
        <v>36</v>
      </c>
      <c r="Z4356" t="s">
        <v>28</v>
      </c>
      <c r="AA4356" t="s">
        <v>29</v>
      </c>
      <c r="AB4356" t="s">
        <v>30</v>
      </c>
    </row>
    <row r="4357" spans="1:28" x14ac:dyDescent="0.3">
      <c r="A4357" t="s">
        <v>12291</v>
      </c>
      <c r="B4357" t="s">
        <v>185</v>
      </c>
      <c r="C4357" t="s">
        <v>12292</v>
      </c>
      <c r="D4357" t="s">
        <v>258</v>
      </c>
      <c r="E4357">
        <v>15</v>
      </c>
      <c r="F4357" t="s">
        <v>17465</v>
      </c>
      <c r="G4357">
        <v>2024</v>
      </c>
      <c r="H4357">
        <f t="shared" si="206"/>
        <v>45488</v>
      </c>
      <c r="I4357">
        <v>5</v>
      </c>
      <c r="J4357">
        <v>51</v>
      </c>
      <c r="K4357">
        <v>17</v>
      </c>
      <c r="L4357" t="s">
        <v>17466</v>
      </c>
      <c r="M4357">
        <f t="shared" si="204"/>
        <v>0.74394675925925924</v>
      </c>
      <c r="N4357" t="str">
        <f t="shared" si="205"/>
        <v>5-8 PM</v>
      </c>
      <c r="O4357">
        <v>290.8</v>
      </c>
      <c r="P4357">
        <v>219</v>
      </c>
      <c r="Q4357">
        <v>210.24</v>
      </c>
      <c r="R4357">
        <v>8.76</v>
      </c>
      <c r="S4357">
        <v>80.56</v>
      </c>
      <c r="T4357" t="s">
        <v>34</v>
      </c>
      <c r="U4357" t="s">
        <v>23</v>
      </c>
      <c r="V4357" t="s">
        <v>24</v>
      </c>
      <c r="W4357" t="s">
        <v>12293</v>
      </c>
      <c r="X4357" t="s">
        <v>26</v>
      </c>
      <c r="Y4357" t="s">
        <v>36</v>
      </c>
      <c r="Z4357" t="s">
        <v>28</v>
      </c>
      <c r="AA4357" t="s">
        <v>26</v>
      </c>
      <c r="AB4357" t="s">
        <v>30</v>
      </c>
    </row>
    <row r="4358" spans="1:28" x14ac:dyDescent="0.3">
      <c r="A4358" t="s">
        <v>12294</v>
      </c>
      <c r="B4358" t="s">
        <v>1481</v>
      </c>
      <c r="C4358" t="s">
        <v>1797</v>
      </c>
      <c r="D4358" t="s">
        <v>74</v>
      </c>
      <c r="E4358">
        <v>15</v>
      </c>
      <c r="F4358" t="s">
        <v>17465</v>
      </c>
      <c r="G4358">
        <v>2024</v>
      </c>
      <c r="H4358">
        <f t="shared" si="206"/>
        <v>45488</v>
      </c>
      <c r="I4358">
        <v>5</v>
      </c>
      <c r="J4358">
        <v>50</v>
      </c>
      <c r="K4358">
        <v>29</v>
      </c>
      <c r="L4358" t="s">
        <v>17466</v>
      </c>
      <c r="M4358">
        <f t="shared" si="204"/>
        <v>0.74339120370370371</v>
      </c>
      <c r="N4358" t="str">
        <f t="shared" si="205"/>
        <v>5-8 PM</v>
      </c>
      <c r="O4358">
        <v>1507.85</v>
      </c>
      <c r="P4358">
        <v>22</v>
      </c>
      <c r="Q4358">
        <v>21.34</v>
      </c>
      <c r="R4358">
        <v>0.66</v>
      </c>
      <c r="S4358">
        <v>1486.51</v>
      </c>
      <c r="T4358" t="s">
        <v>34</v>
      </c>
      <c r="U4358" t="s">
        <v>23</v>
      </c>
      <c r="V4358" t="s">
        <v>24</v>
      </c>
      <c r="W4358" t="s">
        <v>12295</v>
      </c>
      <c r="X4358" t="s">
        <v>26</v>
      </c>
      <c r="Y4358" t="s">
        <v>36</v>
      </c>
      <c r="Z4358" t="s">
        <v>28</v>
      </c>
      <c r="AA4358" t="s">
        <v>29</v>
      </c>
      <c r="AB4358" t="s">
        <v>30</v>
      </c>
    </row>
    <row r="4359" spans="1:28" x14ac:dyDescent="0.3">
      <c r="A4359" t="s">
        <v>12296</v>
      </c>
      <c r="B4359" t="s">
        <v>98</v>
      </c>
      <c r="C4359" t="s">
        <v>12297</v>
      </c>
      <c r="D4359" t="s">
        <v>74</v>
      </c>
      <c r="E4359">
        <v>15</v>
      </c>
      <c r="F4359" t="s">
        <v>17465</v>
      </c>
      <c r="G4359">
        <v>2024</v>
      </c>
      <c r="H4359">
        <f t="shared" si="206"/>
        <v>45488</v>
      </c>
      <c r="I4359">
        <v>4</v>
      </c>
      <c r="J4359">
        <v>49</v>
      </c>
      <c r="K4359">
        <v>8</v>
      </c>
      <c r="L4359" t="s">
        <v>17466</v>
      </c>
      <c r="M4359">
        <f t="shared" si="204"/>
        <v>0.70078703703703704</v>
      </c>
      <c r="N4359" t="str">
        <f t="shared" si="205"/>
        <v>1-4 PM</v>
      </c>
      <c r="O4359">
        <v>2737.86</v>
      </c>
      <c r="P4359">
        <v>349</v>
      </c>
      <c r="Q4359">
        <v>338.53</v>
      </c>
      <c r="R4359">
        <v>10.47</v>
      </c>
      <c r="S4359">
        <v>2399.33</v>
      </c>
      <c r="T4359" t="s">
        <v>34</v>
      </c>
      <c r="U4359" t="s">
        <v>23</v>
      </c>
      <c r="V4359" t="s">
        <v>24</v>
      </c>
      <c r="W4359" t="s">
        <v>12298</v>
      </c>
      <c r="X4359" t="s">
        <v>26</v>
      </c>
      <c r="Y4359" t="s">
        <v>36</v>
      </c>
      <c r="Z4359" t="s">
        <v>28</v>
      </c>
      <c r="AA4359" t="s">
        <v>29</v>
      </c>
      <c r="AB4359" t="s">
        <v>30</v>
      </c>
    </row>
    <row r="4360" spans="1:28" x14ac:dyDescent="0.3">
      <c r="A4360" t="s">
        <v>12299</v>
      </c>
      <c r="B4360" t="s">
        <v>234</v>
      </c>
      <c r="C4360" t="s">
        <v>12300</v>
      </c>
      <c r="D4360" t="s">
        <v>225</v>
      </c>
      <c r="E4360">
        <v>15</v>
      </c>
      <c r="F4360" t="s">
        <v>17465</v>
      </c>
      <c r="G4360">
        <v>2024</v>
      </c>
      <c r="H4360">
        <f t="shared" si="206"/>
        <v>45488</v>
      </c>
      <c r="I4360">
        <v>4</v>
      </c>
      <c r="J4360">
        <v>39</v>
      </c>
      <c r="K4360">
        <v>55</v>
      </c>
      <c r="L4360" t="s">
        <v>17466</v>
      </c>
      <c r="M4360">
        <f t="shared" si="204"/>
        <v>0.69438657407407411</v>
      </c>
      <c r="N4360" t="str">
        <f t="shared" si="205"/>
        <v>1-4 PM</v>
      </c>
      <c r="O4360">
        <v>1094.48</v>
      </c>
      <c r="P4360">
        <v>829</v>
      </c>
      <c r="Q4360">
        <v>828</v>
      </c>
      <c r="R4360">
        <v>1</v>
      </c>
      <c r="S4360">
        <v>266.48</v>
      </c>
      <c r="T4360" t="s">
        <v>105</v>
      </c>
      <c r="U4360" t="s">
        <v>23</v>
      </c>
      <c r="V4360" t="s">
        <v>24</v>
      </c>
      <c r="W4360" t="s">
        <v>12301</v>
      </c>
      <c r="X4360" t="s">
        <v>26</v>
      </c>
      <c r="Y4360" t="s">
        <v>27</v>
      </c>
      <c r="Z4360" t="s">
        <v>28</v>
      </c>
      <c r="AA4360" t="s">
        <v>26</v>
      </c>
      <c r="AB4360" t="s">
        <v>30</v>
      </c>
    </row>
    <row r="4361" spans="1:28" x14ac:dyDescent="0.3">
      <c r="A4361" t="s">
        <v>12302</v>
      </c>
      <c r="B4361" t="s">
        <v>234</v>
      </c>
      <c r="C4361" t="s">
        <v>12303</v>
      </c>
      <c r="D4361" t="s">
        <v>225</v>
      </c>
      <c r="E4361">
        <v>15</v>
      </c>
      <c r="F4361" t="s">
        <v>17465</v>
      </c>
      <c r="G4361">
        <v>2024</v>
      </c>
      <c r="H4361">
        <f t="shared" si="206"/>
        <v>45488</v>
      </c>
      <c r="I4361">
        <v>4</v>
      </c>
      <c r="J4361">
        <v>39</v>
      </c>
      <c r="K4361">
        <v>46</v>
      </c>
      <c r="L4361" t="s">
        <v>17466</v>
      </c>
      <c r="M4361">
        <f t="shared" si="204"/>
        <v>0.69428240740740732</v>
      </c>
      <c r="N4361" t="str">
        <f t="shared" si="205"/>
        <v>1-4 PM</v>
      </c>
      <c r="O4361">
        <v>1922.48</v>
      </c>
      <c r="P4361">
        <v>829</v>
      </c>
      <c r="Q4361">
        <v>828</v>
      </c>
      <c r="R4361">
        <v>1</v>
      </c>
      <c r="S4361">
        <v>1094.48</v>
      </c>
      <c r="T4361" t="s">
        <v>105</v>
      </c>
      <c r="U4361" t="s">
        <v>23</v>
      </c>
      <c r="V4361" t="s">
        <v>24</v>
      </c>
      <c r="W4361" t="s">
        <v>12304</v>
      </c>
      <c r="X4361" t="s">
        <v>26</v>
      </c>
      <c r="Y4361" t="s">
        <v>27</v>
      </c>
      <c r="Z4361" t="s">
        <v>28</v>
      </c>
      <c r="AA4361" t="s">
        <v>26</v>
      </c>
      <c r="AB4361" t="s">
        <v>30</v>
      </c>
    </row>
    <row r="4362" spans="1:28" x14ac:dyDescent="0.3">
      <c r="A4362" t="s">
        <v>12305</v>
      </c>
      <c r="B4362" t="s">
        <v>234</v>
      </c>
      <c r="C4362" t="s">
        <v>12306</v>
      </c>
      <c r="D4362" t="s">
        <v>225</v>
      </c>
      <c r="E4362">
        <v>15</v>
      </c>
      <c r="F4362" t="s">
        <v>17465</v>
      </c>
      <c r="G4362">
        <v>2024</v>
      </c>
      <c r="H4362">
        <f t="shared" si="206"/>
        <v>45488</v>
      </c>
      <c r="I4362">
        <v>4</v>
      </c>
      <c r="J4362">
        <v>39</v>
      </c>
      <c r="K4362">
        <v>17</v>
      </c>
      <c r="L4362" t="s">
        <v>17466</v>
      </c>
      <c r="M4362">
        <f t="shared" si="204"/>
        <v>0.6939467592592593</v>
      </c>
      <c r="N4362" t="str">
        <f t="shared" si="205"/>
        <v>1-4 PM</v>
      </c>
      <c r="O4362">
        <v>2750.48</v>
      </c>
      <c r="P4362">
        <v>829</v>
      </c>
      <c r="Q4362">
        <v>828</v>
      </c>
      <c r="R4362">
        <v>1</v>
      </c>
      <c r="S4362">
        <v>1922.48</v>
      </c>
      <c r="T4362" t="s">
        <v>105</v>
      </c>
      <c r="U4362" t="s">
        <v>23</v>
      </c>
      <c r="V4362" t="s">
        <v>24</v>
      </c>
      <c r="W4362" t="s">
        <v>12307</v>
      </c>
      <c r="X4362" t="s">
        <v>26</v>
      </c>
      <c r="Y4362" t="s">
        <v>27</v>
      </c>
      <c r="Z4362" t="s">
        <v>28</v>
      </c>
      <c r="AA4362" t="s">
        <v>26</v>
      </c>
      <c r="AB4362" t="s">
        <v>30</v>
      </c>
    </row>
    <row r="4363" spans="1:28" x14ac:dyDescent="0.3">
      <c r="A4363" t="s">
        <v>12308</v>
      </c>
      <c r="B4363" t="s">
        <v>234</v>
      </c>
      <c r="C4363" t="s">
        <v>12309</v>
      </c>
      <c r="D4363" t="s">
        <v>225</v>
      </c>
      <c r="E4363">
        <v>15</v>
      </c>
      <c r="F4363" t="s">
        <v>17465</v>
      </c>
      <c r="G4363">
        <v>2024</v>
      </c>
      <c r="H4363">
        <f t="shared" si="206"/>
        <v>45488</v>
      </c>
      <c r="I4363">
        <v>4</v>
      </c>
      <c r="J4363">
        <v>39</v>
      </c>
      <c r="K4363">
        <v>7</v>
      </c>
      <c r="L4363" t="s">
        <v>17466</v>
      </c>
      <c r="M4363">
        <f t="shared" si="204"/>
        <v>0.69383101851851858</v>
      </c>
      <c r="N4363" t="str">
        <f t="shared" si="205"/>
        <v>1-4 PM</v>
      </c>
      <c r="O4363">
        <v>3578.48</v>
      </c>
      <c r="P4363">
        <v>829</v>
      </c>
      <c r="Q4363">
        <v>828</v>
      </c>
      <c r="R4363">
        <v>1</v>
      </c>
      <c r="S4363">
        <v>2750.48</v>
      </c>
      <c r="T4363" t="s">
        <v>105</v>
      </c>
      <c r="U4363" t="s">
        <v>23</v>
      </c>
      <c r="V4363" t="s">
        <v>24</v>
      </c>
      <c r="W4363" t="s">
        <v>12310</v>
      </c>
      <c r="X4363" t="s">
        <v>26</v>
      </c>
      <c r="Y4363" t="s">
        <v>27</v>
      </c>
      <c r="Z4363" t="s">
        <v>28</v>
      </c>
      <c r="AA4363" t="s">
        <v>26</v>
      </c>
      <c r="AB4363" t="s">
        <v>30</v>
      </c>
    </row>
    <row r="4364" spans="1:28" x14ac:dyDescent="0.3">
      <c r="A4364" t="s">
        <v>12311</v>
      </c>
      <c r="B4364" t="s">
        <v>234</v>
      </c>
      <c r="C4364" t="s">
        <v>12312</v>
      </c>
      <c r="D4364" t="s">
        <v>225</v>
      </c>
      <c r="E4364">
        <v>15</v>
      </c>
      <c r="F4364" t="s">
        <v>17465</v>
      </c>
      <c r="G4364">
        <v>2024</v>
      </c>
      <c r="H4364">
        <f t="shared" si="206"/>
        <v>45488</v>
      </c>
      <c r="I4364">
        <v>4</v>
      </c>
      <c r="J4364">
        <v>38</v>
      </c>
      <c r="K4364">
        <v>46</v>
      </c>
      <c r="L4364" t="s">
        <v>17466</v>
      </c>
      <c r="M4364">
        <f t="shared" si="204"/>
        <v>0.69358796296296299</v>
      </c>
      <c r="N4364" t="str">
        <f t="shared" si="205"/>
        <v>1-4 PM</v>
      </c>
      <c r="O4364">
        <v>4406.4799999999996</v>
      </c>
      <c r="P4364">
        <v>829</v>
      </c>
      <c r="Q4364">
        <v>828</v>
      </c>
      <c r="R4364">
        <v>1</v>
      </c>
      <c r="S4364">
        <v>3578.48</v>
      </c>
      <c r="T4364" t="s">
        <v>105</v>
      </c>
      <c r="U4364" t="s">
        <v>23</v>
      </c>
      <c r="V4364" t="s">
        <v>24</v>
      </c>
      <c r="W4364" t="s">
        <v>12313</v>
      </c>
      <c r="X4364" t="s">
        <v>26</v>
      </c>
      <c r="Y4364" t="s">
        <v>27</v>
      </c>
      <c r="Z4364" t="s">
        <v>28</v>
      </c>
      <c r="AA4364" t="s">
        <v>26</v>
      </c>
      <c r="AB4364" t="s">
        <v>30</v>
      </c>
    </row>
    <row r="4365" spans="1:28" x14ac:dyDescent="0.3">
      <c r="A4365" t="s">
        <v>12314</v>
      </c>
      <c r="B4365" t="s">
        <v>234</v>
      </c>
      <c r="C4365" t="s">
        <v>12315</v>
      </c>
      <c r="D4365" t="s">
        <v>225</v>
      </c>
      <c r="E4365">
        <v>15</v>
      </c>
      <c r="F4365" t="s">
        <v>17465</v>
      </c>
      <c r="G4365">
        <v>2024</v>
      </c>
      <c r="H4365">
        <f t="shared" si="206"/>
        <v>45488</v>
      </c>
      <c r="I4365">
        <v>4</v>
      </c>
      <c r="J4365">
        <v>38</v>
      </c>
      <c r="K4365">
        <v>16</v>
      </c>
      <c r="L4365" t="s">
        <v>17466</v>
      </c>
      <c r="M4365">
        <f t="shared" si="204"/>
        <v>0.69324074074074071</v>
      </c>
      <c r="N4365" t="str">
        <f t="shared" si="205"/>
        <v>1-4 PM</v>
      </c>
      <c r="O4365">
        <v>5234.4799999999996</v>
      </c>
      <c r="P4365">
        <v>829</v>
      </c>
      <c r="Q4365">
        <v>828</v>
      </c>
      <c r="R4365">
        <v>1</v>
      </c>
      <c r="S4365">
        <v>4406.4799999999996</v>
      </c>
      <c r="T4365" t="s">
        <v>105</v>
      </c>
      <c r="U4365" t="s">
        <v>23</v>
      </c>
      <c r="V4365" t="s">
        <v>24</v>
      </c>
      <c r="W4365" t="s">
        <v>12316</v>
      </c>
      <c r="X4365" t="s">
        <v>26</v>
      </c>
      <c r="Y4365" t="s">
        <v>27</v>
      </c>
      <c r="Z4365" t="s">
        <v>28</v>
      </c>
      <c r="AA4365" t="s">
        <v>26</v>
      </c>
      <c r="AB4365" t="s">
        <v>30</v>
      </c>
    </row>
    <row r="4366" spans="1:28" x14ac:dyDescent="0.3">
      <c r="A4366" t="s">
        <v>12317</v>
      </c>
      <c r="B4366" t="s">
        <v>234</v>
      </c>
      <c r="C4366" t="s">
        <v>12318</v>
      </c>
      <c r="D4366" t="s">
        <v>225</v>
      </c>
      <c r="E4366">
        <v>15</v>
      </c>
      <c r="F4366" t="s">
        <v>17465</v>
      </c>
      <c r="G4366">
        <v>2024</v>
      </c>
      <c r="H4366">
        <f t="shared" si="206"/>
        <v>45488</v>
      </c>
      <c r="I4366">
        <v>4</v>
      </c>
      <c r="J4366">
        <v>38</v>
      </c>
      <c r="K4366">
        <v>14</v>
      </c>
      <c r="L4366" t="s">
        <v>17466</v>
      </c>
      <c r="M4366">
        <f t="shared" si="204"/>
        <v>0.69321759259259252</v>
      </c>
      <c r="N4366" t="str">
        <f t="shared" si="205"/>
        <v>1-4 PM</v>
      </c>
      <c r="O4366">
        <v>6062.48</v>
      </c>
      <c r="P4366">
        <v>829</v>
      </c>
      <c r="Q4366">
        <v>828</v>
      </c>
      <c r="R4366">
        <v>1</v>
      </c>
      <c r="S4366">
        <v>5234.4799999999996</v>
      </c>
      <c r="T4366" t="s">
        <v>105</v>
      </c>
      <c r="U4366" t="s">
        <v>23</v>
      </c>
      <c r="V4366" t="s">
        <v>24</v>
      </c>
      <c r="W4366" t="s">
        <v>12319</v>
      </c>
      <c r="X4366" t="s">
        <v>26</v>
      </c>
      <c r="Y4366" t="s">
        <v>27</v>
      </c>
      <c r="Z4366" t="s">
        <v>28</v>
      </c>
      <c r="AA4366" t="s">
        <v>26</v>
      </c>
      <c r="AB4366" t="s">
        <v>30</v>
      </c>
    </row>
    <row r="4367" spans="1:28" x14ac:dyDescent="0.3">
      <c r="A4367" t="s">
        <v>12320</v>
      </c>
      <c r="B4367" t="s">
        <v>234</v>
      </c>
      <c r="C4367" t="s">
        <v>12321</v>
      </c>
      <c r="D4367" t="s">
        <v>225</v>
      </c>
      <c r="E4367">
        <v>15</v>
      </c>
      <c r="F4367" t="s">
        <v>17465</v>
      </c>
      <c r="G4367">
        <v>2024</v>
      </c>
      <c r="H4367">
        <f t="shared" si="206"/>
        <v>45488</v>
      </c>
      <c r="I4367">
        <v>4</v>
      </c>
      <c r="J4367">
        <v>38</v>
      </c>
      <c r="K4367">
        <v>11</v>
      </c>
      <c r="L4367" t="s">
        <v>17466</v>
      </c>
      <c r="M4367">
        <f t="shared" si="204"/>
        <v>0.6931828703703703</v>
      </c>
      <c r="N4367" t="str">
        <f t="shared" si="205"/>
        <v>1-4 PM</v>
      </c>
      <c r="O4367">
        <v>6890.48</v>
      </c>
      <c r="P4367">
        <v>829</v>
      </c>
      <c r="Q4367">
        <v>828</v>
      </c>
      <c r="R4367">
        <v>1</v>
      </c>
      <c r="S4367">
        <v>6062.48</v>
      </c>
      <c r="T4367" t="s">
        <v>105</v>
      </c>
      <c r="U4367" t="s">
        <v>23</v>
      </c>
      <c r="V4367" t="s">
        <v>24</v>
      </c>
      <c r="W4367" t="s">
        <v>12322</v>
      </c>
      <c r="X4367" t="s">
        <v>26</v>
      </c>
      <c r="Y4367" t="s">
        <v>27</v>
      </c>
      <c r="Z4367" t="s">
        <v>28</v>
      </c>
      <c r="AA4367" t="s">
        <v>26</v>
      </c>
      <c r="AB4367" t="s">
        <v>30</v>
      </c>
    </row>
    <row r="4368" spans="1:28" x14ac:dyDescent="0.3">
      <c r="A4368" t="s">
        <v>12323</v>
      </c>
      <c r="B4368" t="s">
        <v>234</v>
      </c>
      <c r="C4368" t="s">
        <v>12324</v>
      </c>
      <c r="D4368" t="s">
        <v>225</v>
      </c>
      <c r="E4368">
        <v>15</v>
      </c>
      <c r="F4368" t="s">
        <v>17465</v>
      </c>
      <c r="G4368">
        <v>2024</v>
      </c>
      <c r="H4368">
        <f t="shared" si="206"/>
        <v>45488</v>
      </c>
      <c r="I4368">
        <v>4</v>
      </c>
      <c r="J4368">
        <v>38</v>
      </c>
      <c r="K4368">
        <v>8</v>
      </c>
      <c r="L4368" t="s">
        <v>17466</v>
      </c>
      <c r="M4368">
        <f t="shared" si="204"/>
        <v>0.69314814814814818</v>
      </c>
      <c r="N4368" t="str">
        <f t="shared" si="205"/>
        <v>1-4 PM</v>
      </c>
      <c r="O4368">
        <v>7718.48</v>
      </c>
      <c r="P4368">
        <v>829</v>
      </c>
      <c r="Q4368">
        <v>828</v>
      </c>
      <c r="R4368">
        <v>1</v>
      </c>
      <c r="S4368">
        <v>6890.48</v>
      </c>
      <c r="T4368" t="s">
        <v>105</v>
      </c>
      <c r="U4368" t="s">
        <v>23</v>
      </c>
      <c r="V4368" t="s">
        <v>24</v>
      </c>
      <c r="W4368" t="s">
        <v>12325</v>
      </c>
      <c r="X4368" t="s">
        <v>26</v>
      </c>
      <c r="Y4368" t="s">
        <v>27</v>
      </c>
      <c r="Z4368" t="s">
        <v>28</v>
      </c>
      <c r="AA4368" t="s">
        <v>26</v>
      </c>
      <c r="AB4368" t="s">
        <v>30</v>
      </c>
    </row>
    <row r="4369" spans="1:28" x14ac:dyDescent="0.3">
      <c r="A4369" t="s">
        <v>12326</v>
      </c>
      <c r="B4369" t="s">
        <v>234</v>
      </c>
      <c r="C4369" t="s">
        <v>12327</v>
      </c>
      <c r="D4369" t="s">
        <v>225</v>
      </c>
      <c r="E4369">
        <v>15</v>
      </c>
      <c r="F4369" t="s">
        <v>17465</v>
      </c>
      <c r="G4369">
        <v>2024</v>
      </c>
      <c r="H4369">
        <f t="shared" si="206"/>
        <v>45488</v>
      </c>
      <c r="I4369">
        <v>4</v>
      </c>
      <c r="J4369">
        <v>38</v>
      </c>
      <c r="K4369">
        <v>5</v>
      </c>
      <c r="L4369" t="s">
        <v>17466</v>
      </c>
      <c r="M4369">
        <f t="shared" si="204"/>
        <v>0.69311342592592595</v>
      </c>
      <c r="N4369" t="str">
        <f t="shared" si="205"/>
        <v>1-4 PM</v>
      </c>
      <c r="O4369">
        <v>8546.48</v>
      </c>
      <c r="P4369">
        <v>829</v>
      </c>
      <c r="Q4369">
        <v>828</v>
      </c>
      <c r="R4369">
        <v>1</v>
      </c>
      <c r="S4369">
        <v>7718.48</v>
      </c>
      <c r="T4369" t="s">
        <v>105</v>
      </c>
      <c r="U4369" t="s">
        <v>23</v>
      </c>
      <c r="V4369" t="s">
        <v>24</v>
      </c>
      <c r="W4369" t="s">
        <v>12328</v>
      </c>
      <c r="X4369" t="s">
        <v>26</v>
      </c>
      <c r="Y4369" t="s">
        <v>27</v>
      </c>
      <c r="Z4369" t="s">
        <v>28</v>
      </c>
      <c r="AA4369" t="s">
        <v>26</v>
      </c>
      <c r="AB4369" t="s">
        <v>30</v>
      </c>
    </row>
    <row r="4370" spans="1:28" x14ac:dyDescent="0.3">
      <c r="A4370" t="s">
        <v>12329</v>
      </c>
      <c r="B4370" t="s">
        <v>234</v>
      </c>
      <c r="C4370" t="s">
        <v>12330</v>
      </c>
      <c r="D4370" t="s">
        <v>225</v>
      </c>
      <c r="E4370">
        <v>15</v>
      </c>
      <c r="F4370" t="s">
        <v>17465</v>
      </c>
      <c r="G4370">
        <v>2024</v>
      </c>
      <c r="H4370">
        <f t="shared" si="206"/>
        <v>45488</v>
      </c>
      <c r="I4370">
        <v>4</v>
      </c>
      <c r="J4370">
        <v>36</v>
      </c>
      <c r="K4370">
        <v>26</v>
      </c>
      <c r="L4370" t="s">
        <v>17466</v>
      </c>
      <c r="M4370">
        <f t="shared" si="204"/>
        <v>0.69196759259259266</v>
      </c>
      <c r="N4370" t="str">
        <f t="shared" si="205"/>
        <v>1-4 PM</v>
      </c>
      <c r="O4370">
        <v>9374.48</v>
      </c>
      <c r="P4370">
        <v>829</v>
      </c>
      <c r="Q4370">
        <v>828</v>
      </c>
      <c r="R4370">
        <v>1</v>
      </c>
      <c r="S4370">
        <v>8546.48</v>
      </c>
      <c r="T4370" t="s">
        <v>105</v>
      </c>
      <c r="U4370" t="s">
        <v>23</v>
      </c>
      <c r="V4370" t="s">
        <v>24</v>
      </c>
      <c r="W4370" t="s">
        <v>12331</v>
      </c>
      <c r="X4370" t="s">
        <v>26</v>
      </c>
      <c r="Y4370" t="s">
        <v>27</v>
      </c>
      <c r="Z4370" t="s">
        <v>28</v>
      </c>
      <c r="AA4370" t="s">
        <v>26</v>
      </c>
      <c r="AB4370" t="s">
        <v>30</v>
      </c>
    </row>
    <row r="4371" spans="1:28" x14ac:dyDescent="0.3">
      <c r="A4371" t="s">
        <v>12332</v>
      </c>
      <c r="B4371" t="s">
        <v>234</v>
      </c>
      <c r="C4371" t="s">
        <v>12333</v>
      </c>
      <c r="D4371" t="s">
        <v>225</v>
      </c>
      <c r="E4371">
        <v>15</v>
      </c>
      <c r="F4371" t="s">
        <v>17465</v>
      </c>
      <c r="G4371">
        <v>2024</v>
      </c>
      <c r="H4371">
        <f t="shared" si="206"/>
        <v>45488</v>
      </c>
      <c r="I4371">
        <v>4</v>
      </c>
      <c r="J4371">
        <v>36</v>
      </c>
      <c r="K4371">
        <v>23</v>
      </c>
      <c r="L4371" t="s">
        <v>17466</v>
      </c>
      <c r="M4371">
        <f t="shared" si="204"/>
        <v>0.69193287037037043</v>
      </c>
      <c r="N4371" t="str">
        <f t="shared" si="205"/>
        <v>1-4 PM</v>
      </c>
      <c r="O4371">
        <v>10202.48</v>
      </c>
      <c r="P4371">
        <v>829</v>
      </c>
      <c r="Q4371">
        <v>828</v>
      </c>
      <c r="R4371">
        <v>1</v>
      </c>
      <c r="S4371">
        <v>9374.48</v>
      </c>
      <c r="T4371" t="s">
        <v>105</v>
      </c>
      <c r="U4371" t="s">
        <v>23</v>
      </c>
      <c r="V4371" t="s">
        <v>24</v>
      </c>
      <c r="W4371" t="s">
        <v>12334</v>
      </c>
      <c r="X4371" t="s">
        <v>26</v>
      </c>
      <c r="Y4371" t="s">
        <v>27</v>
      </c>
      <c r="Z4371" t="s">
        <v>28</v>
      </c>
      <c r="AA4371" t="s">
        <v>26</v>
      </c>
      <c r="AB4371" t="s">
        <v>30</v>
      </c>
    </row>
    <row r="4372" spans="1:28" x14ac:dyDescent="0.3">
      <c r="A4372" t="s">
        <v>12335</v>
      </c>
      <c r="B4372" t="s">
        <v>234</v>
      </c>
      <c r="C4372" t="s">
        <v>12336</v>
      </c>
      <c r="D4372" t="s">
        <v>225</v>
      </c>
      <c r="E4372">
        <v>15</v>
      </c>
      <c r="F4372" t="s">
        <v>17465</v>
      </c>
      <c r="G4372">
        <v>2024</v>
      </c>
      <c r="H4372">
        <f t="shared" si="206"/>
        <v>45488</v>
      </c>
      <c r="I4372">
        <v>4</v>
      </c>
      <c r="J4372">
        <v>36</v>
      </c>
      <c r="K4372">
        <v>20</v>
      </c>
      <c r="L4372" t="s">
        <v>17466</v>
      </c>
      <c r="M4372">
        <f t="shared" si="204"/>
        <v>0.6918981481481481</v>
      </c>
      <c r="N4372" t="str">
        <f t="shared" si="205"/>
        <v>1-4 PM</v>
      </c>
      <c r="O4372">
        <v>11030.48</v>
      </c>
      <c r="P4372">
        <v>829</v>
      </c>
      <c r="Q4372">
        <v>828</v>
      </c>
      <c r="R4372">
        <v>1</v>
      </c>
      <c r="S4372">
        <v>10202.48</v>
      </c>
      <c r="T4372" t="s">
        <v>105</v>
      </c>
      <c r="U4372" t="s">
        <v>23</v>
      </c>
      <c r="V4372" t="s">
        <v>24</v>
      </c>
      <c r="W4372" t="s">
        <v>12337</v>
      </c>
      <c r="X4372" t="s">
        <v>26</v>
      </c>
      <c r="Y4372" t="s">
        <v>27</v>
      </c>
      <c r="Z4372" t="s">
        <v>28</v>
      </c>
      <c r="AA4372" t="s">
        <v>26</v>
      </c>
      <c r="AB4372" t="s">
        <v>30</v>
      </c>
    </row>
    <row r="4373" spans="1:28" x14ac:dyDescent="0.3">
      <c r="A4373" t="s">
        <v>12338</v>
      </c>
      <c r="B4373" t="s">
        <v>234</v>
      </c>
      <c r="C4373" t="s">
        <v>12339</v>
      </c>
      <c r="D4373" t="s">
        <v>225</v>
      </c>
      <c r="E4373">
        <v>15</v>
      </c>
      <c r="F4373" t="s">
        <v>17465</v>
      </c>
      <c r="G4373">
        <v>2024</v>
      </c>
      <c r="H4373">
        <f t="shared" si="206"/>
        <v>45488</v>
      </c>
      <c r="I4373">
        <v>4</v>
      </c>
      <c r="J4373">
        <v>36</v>
      </c>
      <c r="K4373">
        <v>16</v>
      </c>
      <c r="L4373" t="s">
        <v>17466</v>
      </c>
      <c r="M4373">
        <f t="shared" si="204"/>
        <v>0.69185185185185183</v>
      </c>
      <c r="N4373" t="str">
        <f t="shared" si="205"/>
        <v>1-4 PM</v>
      </c>
      <c r="O4373">
        <v>11858.48</v>
      </c>
      <c r="P4373">
        <v>829</v>
      </c>
      <c r="Q4373">
        <v>828</v>
      </c>
      <c r="R4373">
        <v>1</v>
      </c>
      <c r="S4373">
        <v>11030.48</v>
      </c>
      <c r="T4373" t="s">
        <v>105</v>
      </c>
      <c r="U4373" t="s">
        <v>23</v>
      </c>
      <c r="V4373" t="s">
        <v>24</v>
      </c>
      <c r="W4373" t="s">
        <v>12340</v>
      </c>
      <c r="X4373" t="s">
        <v>26</v>
      </c>
      <c r="Y4373" t="s">
        <v>27</v>
      </c>
      <c r="Z4373" t="s">
        <v>28</v>
      </c>
      <c r="AA4373" t="s">
        <v>26</v>
      </c>
      <c r="AB4373" t="s">
        <v>30</v>
      </c>
    </row>
    <row r="4374" spans="1:28" x14ac:dyDescent="0.3">
      <c r="A4374" t="s">
        <v>12341</v>
      </c>
      <c r="B4374" t="s">
        <v>234</v>
      </c>
      <c r="C4374" t="s">
        <v>12342</v>
      </c>
      <c r="D4374" t="s">
        <v>225</v>
      </c>
      <c r="E4374">
        <v>15</v>
      </c>
      <c r="F4374" t="s">
        <v>17465</v>
      </c>
      <c r="G4374">
        <v>2024</v>
      </c>
      <c r="H4374">
        <f t="shared" si="206"/>
        <v>45488</v>
      </c>
      <c r="I4374">
        <v>4</v>
      </c>
      <c r="J4374">
        <v>36</v>
      </c>
      <c r="K4374">
        <v>13</v>
      </c>
      <c r="L4374" t="s">
        <v>17466</v>
      </c>
      <c r="M4374">
        <f t="shared" si="204"/>
        <v>0.6918171296296296</v>
      </c>
      <c r="N4374" t="str">
        <f t="shared" si="205"/>
        <v>1-4 PM</v>
      </c>
      <c r="O4374">
        <v>12686.48</v>
      </c>
      <c r="P4374">
        <v>829</v>
      </c>
      <c r="Q4374">
        <v>828</v>
      </c>
      <c r="R4374">
        <v>1</v>
      </c>
      <c r="S4374">
        <v>11858.48</v>
      </c>
      <c r="T4374" t="s">
        <v>105</v>
      </c>
      <c r="U4374" t="s">
        <v>23</v>
      </c>
      <c r="V4374" t="s">
        <v>24</v>
      </c>
      <c r="W4374" t="s">
        <v>12343</v>
      </c>
      <c r="X4374" t="s">
        <v>26</v>
      </c>
      <c r="Y4374" t="s">
        <v>27</v>
      </c>
      <c r="Z4374" t="s">
        <v>28</v>
      </c>
      <c r="AA4374" t="s">
        <v>26</v>
      </c>
      <c r="AB4374" t="s">
        <v>30</v>
      </c>
    </row>
    <row r="4375" spans="1:28" x14ac:dyDescent="0.3">
      <c r="A4375" t="s">
        <v>12344</v>
      </c>
      <c r="B4375" t="s">
        <v>234</v>
      </c>
      <c r="C4375" t="s">
        <v>12345</v>
      </c>
      <c r="D4375" t="s">
        <v>225</v>
      </c>
      <c r="E4375">
        <v>15</v>
      </c>
      <c r="F4375" t="s">
        <v>17465</v>
      </c>
      <c r="G4375">
        <v>2024</v>
      </c>
      <c r="H4375">
        <f t="shared" si="206"/>
        <v>45488</v>
      </c>
      <c r="I4375">
        <v>4</v>
      </c>
      <c r="J4375">
        <v>35</v>
      </c>
      <c r="K4375">
        <v>20</v>
      </c>
      <c r="L4375" t="s">
        <v>17466</v>
      </c>
      <c r="M4375">
        <f t="shared" si="204"/>
        <v>0.69120370370370365</v>
      </c>
      <c r="N4375" t="str">
        <f t="shared" si="205"/>
        <v>1-4 PM</v>
      </c>
      <c r="O4375">
        <v>13514.48</v>
      </c>
      <c r="P4375">
        <v>829</v>
      </c>
      <c r="Q4375">
        <v>828</v>
      </c>
      <c r="R4375">
        <v>1</v>
      </c>
      <c r="S4375">
        <v>12686.48</v>
      </c>
      <c r="T4375" t="s">
        <v>105</v>
      </c>
      <c r="U4375" t="s">
        <v>23</v>
      </c>
      <c r="V4375" t="s">
        <v>24</v>
      </c>
      <c r="W4375" t="s">
        <v>12346</v>
      </c>
      <c r="X4375" t="s">
        <v>26</v>
      </c>
      <c r="Y4375" t="s">
        <v>27</v>
      </c>
      <c r="Z4375" t="s">
        <v>28</v>
      </c>
      <c r="AA4375" t="s">
        <v>26</v>
      </c>
      <c r="AB4375" t="s">
        <v>30</v>
      </c>
    </row>
    <row r="4376" spans="1:28" x14ac:dyDescent="0.3">
      <c r="A4376" t="s">
        <v>12347</v>
      </c>
      <c r="B4376" t="s">
        <v>234</v>
      </c>
      <c r="C4376" t="s">
        <v>12348</v>
      </c>
      <c r="D4376" t="s">
        <v>225</v>
      </c>
      <c r="E4376">
        <v>15</v>
      </c>
      <c r="F4376" t="s">
        <v>17465</v>
      </c>
      <c r="G4376">
        <v>2024</v>
      </c>
      <c r="H4376">
        <f t="shared" si="206"/>
        <v>45488</v>
      </c>
      <c r="I4376">
        <v>4</v>
      </c>
      <c r="J4376">
        <v>35</v>
      </c>
      <c r="K4376">
        <v>17</v>
      </c>
      <c r="L4376" t="s">
        <v>17466</v>
      </c>
      <c r="M4376">
        <f t="shared" si="204"/>
        <v>0.69116898148148154</v>
      </c>
      <c r="N4376" t="str">
        <f t="shared" si="205"/>
        <v>1-4 PM</v>
      </c>
      <c r="O4376">
        <v>14342.48</v>
      </c>
      <c r="P4376">
        <v>829</v>
      </c>
      <c r="Q4376">
        <v>828</v>
      </c>
      <c r="R4376">
        <v>1</v>
      </c>
      <c r="S4376">
        <v>13514.48</v>
      </c>
      <c r="T4376" t="s">
        <v>105</v>
      </c>
      <c r="U4376" t="s">
        <v>23</v>
      </c>
      <c r="V4376" t="s">
        <v>24</v>
      </c>
      <c r="W4376" t="s">
        <v>12349</v>
      </c>
      <c r="X4376" t="s">
        <v>26</v>
      </c>
      <c r="Y4376" t="s">
        <v>27</v>
      </c>
      <c r="Z4376" t="s">
        <v>28</v>
      </c>
      <c r="AA4376" t="s">
        <v>26</v>
      </c>
      <c r="AB4376" t="s">
        <v>30</v>
      </c>
    </row>
    <row r="4377" spans="1:28" x14ac:dyDescent="0.3">
      <c r="A4377" t="s">
        <v>12350</v>
      </c>
      <c r="B4377" t="s">
        <v>234</v>
      </c>
      <c r="C4377" t="s">
        <v>12351</v>
      </c>
      <c r="D4377" t="s">
        <v>225</v>
      </c>
      <c r="E4377">
        <v>15</v>
      </c>
      <c r="F4377" t="s">
        <v>17465</v>
      </c>
      <c r="G4377">
        <v>2024</v>
      </c>
      <c r="H4377">
        <f t="shared" si="206"/>
        <v>45488</v>
      </c>
      <c r="I4377">
        <v>4</v>
      </c>
      <c r="J4377">
        <v>34</v>
      </c>
      <c r="K4377">
        <v>55</v>
      </c>
      <c r="L4377" t="s">
        <v>17466</v>
      </c>
      <c r="M4377">
        <f t="shared" si="204"/>
        <v>0.6909143518518519</v>
      </c>
      <c r="N4377" t="str">
        <f t="shared" si="205"/>
        <v>1-4 PM</v>
      </c>
      <c r="O4377">
        <v>15170.48</v>
      </c>
      <c r="P4377">
        <v>829</v>
      </c>
      <c r="Q4377">
        <v>828</v>
      </c>
      <c r="R4377">
        <v>1</v>
      </c>
      <c r="S4377">
        <v>14342.48</v>
      </c>
      <c r="T4377" t="s">
        <v>105</v>
      </c>
      <c r="U4377" t="s">
        <v>23</v>
      </c>
      <c r="V4377" t="s">
        <v>24</v>
      </c>
      <c r="W4377" t="s">
        <v>12352</v>
      </c>
      <c r="X4377" t="s">
        <v>26</v>
      </c>
      <c r="Y4377" t="s">
        <v>27</v>
      </c>
      <c r="Z4377" t="s">
        <v>28</v>
      </c>
      <c r="AA4377" t="s">
        <v>26</v>
      </c>
      <c r="AB4377" t="s">
        <v>30</v>
      </c>
    </row>
    <row r="4378" spans="1:28" x14ac:dyDescent="0.3">
      <c r="A4378" t="s">
        <v>12353</v>
      </c>
      <c r="B4378" t="s">
        <v>234</v>
      </c>
      <c r="C4378" t="s">
        <v>12354</v>
      </c>
      <c r="D4378" t="s">
        <v>225</v>
      </c>
      <c r="E4378">
        <v>15</v>
      </c>
      <c r="F4378" t="s">
        <v>17465</v>
      </c>
      <c r="G4378">
        <v>2024</v>
      </c>
      <c r="H4378">
        <f t="shared" si="206"/>
        <v>45488</v>
      </c>
      <c r="I4378">
        <v>4</v>
      </c>
      <c r="J4378">
        <v>34</v>
      </c>
      <c r="K4378">
        <v>52</v>
      </c>
      <c r="L4378" t="s">
        <v>17466</v>
      </c>
      <c r="M4378">
        <f t="shared" si="204"/>
        <v>0.69087962962962957</v>
      </c>
      <c r="N4378" t="str">
        <f t="shared" si="205"/>
        <v>1-4 PM</v>
      </c>
      <c r="O4378">
        <v>15998.48</v>
      </c>
      <c r="P4378">
        <v>829</v>
      </c>
      <c r="Q4378">
        <v>828</v>
      </c>
      <c r="R4378">
        <v>1</v>
      </c>
      <c r="S4378">
        <v>15170.48</v>
      </c>
      <c r="T4378" t="s">
        <v>105</v>
      </c>
      <c r="U4378" t="s">
        <v>23</v>
      </c>
      <c r="V4378" t="s">
        <v>24</v>
      </c>
      <c r="W4378" t="s">
        <v>12355</v>
      </c>
      <c r="X4378" t="s">
        <v>26</v>
      </c>
      <c r="Y4378" t="s">
        <v>27</v>
      </c>
      <c r="Z4378" t="s">
        <v>28</v>
      </c>
      <c r="AA4378" t="s">
        <v>26</v>
      </c>
      <c r="AB4378" t="s">
        <v>30</v>
      </c>
    </row>
    <row r="4379" spans="1:28" x14ac:dyDescent="0.3">
      <c r="A4379" t="s">
        <v>12356</v>
      </c>
      <c r="B4379" t="s">
        <v>234</v>
      </c>
      <c r="C4379" t="s">
        <v>12357</v>
      </c>
      <c r="D4379" t="s">
        <v>225</v>
      </c>
      <c r="E4379">
        <v>15</v>
      </c>
      <c r="F4379" t="s">
        <v>17465</v>
      </c>
      <c r="G4379">
        <v>2024</v>
      </c>
      <c r="H4379">
        <f t="shared" si="206"/>
        <v>45488</v>
      </c>
      <c r="I4379">
        <v>4</v>
      </c>
      <c r="J4379">
        <v>34</v>
      </c>
      <c r="K4379">
        <v>50</v>
      </c>
      <c r="L4379" t="s">
        <v>17466</v>
      </c>
      <c r="M4379">
        <f t="shared" si="204"/>
        <v>0.69085648148148149</v>
      </c>
      <c r="N4379" t="str">
        <f t="shared" si="205"/>
        <v>1-4 PM</v>
      </c>
      <c r="O4379">
        <v>16826.48</v>
      </c>
      <c r="P4379">
        <v>829</v>
      </c>
      <c r="Q4379">
        <v>828</v>
      </c>
      <c r="R4379">
        <v>1</v>
      </c>
      <c r="S4379">
        <v>15998.48</v>
      </c>
      <c r="T4379" t="s">
        <v>105</v>
      </c>
      <c r="U4379" t="s">
        <v>23</v>
      </c>
      <c r="V4379" t="s">
        <v>24</v>
      </c>
      <c r="W4379" t="s">
        <v>12358</v>
      </c>
      <c r="X4379" t="s">
        <v>26</v>
      </c>
      <c r="Y4379" t="s">
        <v>27</v>
      </c>
      <c r="Z4379" t="s">
        <v>28</v>
      </c>
      <c r="AA4379" t="s">
        <v>26</v>
      </c>
      <c r="AB4379" t="s">
        <v>30</v>
      </c>
    </row>
    <row r="4380" spans="1:28" x14ac:dyDescent="0.3">
      <c r="A4380" t="s">
        <v>12359</v>
      </c>
      <c r="B4380" t="s">
        <v>234</v>
      </c>
      <c r="C4380" t="s">
        <v>12360</v>
      </c>
      <c r="D4380" t="s">
        <v>225</v>
      </c>
      <c r="E4380">
        <v>15</v>
      </c>
      <c r="F4380" t="s">
        <v>17465</v>
      </c>
      <c r="G4380">
        <v>2024</v>
      </c>
      <c r="H4380">
        <f t="shared" si="206"/>
        <v>45488</v>
      </c>
      <c r="I4380">
        <v>4</v>
      </c>
      <c r="J4380">
        <v>33</v>
      </c>
      <c r="K4380">
        <v>52</v>
      </c>
      <c r="L4380" t="s">
        <v>17466</v>
      </c>
      <c r="M4380">
        <f t="shared" si="204"/>
        <v>0.69018518518518512</v>
      </c>
      <c r="N4380" t="str">
        <f t="shared" si="205"/>
        <v>1-4 PM</v>
      </c>
      <c r="O4380">
        <v>17654.48</v>
      </c>
      <c r="P4380">
        <v>829</v>
      </c>
      <c r="Q4380">
        <v>828</v>
      </c>
      <c r="R4380">
        <v>1</v>
      </c>
      <c r="S4380">
        <v>16826.48</v>
      </c>
      <c r="T4380" t="s">
        <v>105</v>
      </c>
      <c r="U4380" t="s">
        <v>23</v>
      </c>
      <c r="V4380" t="s">
        <v>24</v>
      </c>
      <c r="W4380" t="s">
        <v>12361</v>
      </c>
      <c r="X4380" t="s">
        <v>26</v>
      </c>
      <c r="Y4380" t="s">
        <v>27</v>
      </c>
      <c r="Z4380" t="s">
        <v>28</v>
      </c>
      <c r="AA4380" t="s">
        <v>26</v>
      </c>
      <c r="AB4380" t="s">
        <v>30</v>
      </c>
    </row>
    <row r="4381" spans="1:28" x14ac:dyDescent="0.3">
      <c r="A4381" t="s">
        <v>12362</v>
      </c>
      <c r="B4381" t="s">
        <v>234</v>
      </c>
      <c r="C4381" t="s">
        <v>12363</v>
      </c>
      <c r="D4381" t="s">
        <v>225</v>
      </c>
      <c r="E4381">
        <v>15</v>
      </c>
      <c r="F4381" t="s">
        <v>17465</v>
      </c>
      <c r="G4381">
        <v>2024</v>
      </c>
      <c r="H4381">
        <f t="shared" si="206"/>
        <v>45488</v>
      </c>
      <c r="I4381">
        <v>4</v>
      </c>
      <c r="J4381">
        <v>33</v>
      </c>
      <c r="K4381">
        <v>49</v>
      </c>
      <c r="L4381" t="s">
        <v>17466</v>
      </c>
      <c r="M4381">
        <f t="shared" si="204"/>
        <v>0.69015046296296301</v>
      </c>
      <c r="N4381" t="str">
        <f t="shared" si="205"/>
        <v>1-4 PM</v>
      </c>
      <c r="O4381">
        <v>18482.48</v>
      </c>
      <c r="P4381">
        <v>829</v>
      </c>
      <c r="Q4381">
        <v>828</v>
      </c>
      <c r="R4381">
        <v>1</v>
      </c>
      <c r="S4381">
        <v>17654.48</v>
      </c>
      <c r="T4381" t="s">
        <v>105</v>
      </c>
      <c r="U4381" t="s">
        <v>23</v>
      </c>
      <c r="V4381" t="s">
        <v>24</v>
      </c>
      <c r="W4381" t="s">
        <v>12364</v>
      </c>
      <c r="X4381" t="s">
        <v>26</v>
      </c>
      <c r="Y4381" t="s">
        <v>27</v>
      </c>
      <c r="Z4381" t="s">
        <v>28</v>
      </c>
      <c r="AA4381" t="s">
        <v>26</v>
      </c>
      <c r="AB4381" t="s">
        <v>30</v>
      </c>
    </row>
    <row r="4382" spans="1:28" x14ac:dyDescent="0.3">
      <c r="A4382" t="s">
        <v>12365</v>
      </c>
      <c r="B4382" t="s">
        <v>234</v>
      </c>
      <c r="C4382" t="s">
        <v>12366</v>
      </c>
      <c r="D4382" t="s">
        <v>225</v>
      </c>
      <c r="E4382">
        <v>15</v>
      </c>
      <c r="F4382" t="s">
        <v>17465</v>
      </c>
      <c r="G4382">
        <v>2024</v>
      </c>
      <c r="H4382">
        <f t="shared" si="206"/>
        <v>45488</v>
      </c>
      <c r="I4382">
        <v>4</v>
      </c>
      <c r="J4382">
        <v>33</v>
      </c>
      <c r="K4382">
        <v>44</v>
      </c>
      <c r="L4382" t="s">
        <v>17466</v>
      </c>
      <c r="M4382">
        <f t="shared" si="204"/>
        <v>0.69009259259259259</v>
      </c>
      <c r="N4382" t="str">
        <f t="shared" si="205"/>
        <v>1-4 PM</v>
      </c>
      <c r="O4382">
        <v>19310.48</v>
      </c>
      <c r="P4382">
        <v>829</v>
      </c>
      <c r="Q4382">
        <v>828</v>
      </c>
      <c r="R4382">
        <v>1</v>
      </c>
      <c r="S4382">
        <v>18482.48</v>
      </c>
      <c r="T4382" t="s">
        <v>105</v>
      </c>
      <c r="U4382" t="s">
        <v>23</v>
      </c>
      <c r="V4382" t="s">
        <v>24</v>
      </c>
      <c r="W4382" t="s">
        <v>12367</v>
      </c>
      <c r="X4382" t="s">
        <v>26</v>
      </c>
      <c r="Y4382" t="s">
        <v>27</v>
      </c>
      <c r="Z4382" t="s">
        <v>28</v>
      </c>
      <c r="AA4382" t="s">
        <v>26</v>
      </c>
      <c r="AB4382" t="s">
        <v>30</v>
      </c>
    </row>
    <row r="4383" spans="1:28" x14ac:dyDescent="0.3">
      <c r="A4383" t="s">
        <v>12368</v>
      </c>
      <c r="B4383" t="s">
        <v>234</v>
      </c>
      <c r="C4383" t="s">
        <v>12369</v>
      </c>
      <c r="D4383" t="s">
        <v>225</v>
      </c>
      <c r="E4383">
        <v>15</v>
      </c>
      <c r="F4383" t="s">
        <v>17465</v>
      </c>
      <c r="G4383">
        <v>2024</v>
      </c>
      <c r="H4383">
        <f t="shared" si="206"/>
        <v>45488</v>
      </c>
      <c r="I4383">
        <v>4</v>
      </c>
      <c r="J4383">
        <v>33</v>
      </c>
      <c r="K4383">
        <v>40</v>
      </c>
      <c r="L4383" t="s">
        <v>17466</v>
      </c>
      <c r="M4383">
        <f t="shared" si="204"/>
        <v>0.69004629629629621</v>
      </c>
      <c r="N4383" t="str">
        <f t="shared" si="205"/>
        <v>1-4 PM</v>
      </c>
      <c r="O4383">
        <v>20138.48</v>
      </c>
      <c r="P4383">
        <v>829</v>
      </c>
      <c r="Q4383">
        <v>828</v>
      </c>
      <c r="R4383">
        <v>1</v>
      </c>
      <c r="S4383">
        <v>19310.48</v>
      </c>
      <c r="T4383" t="s">
        <v>105</v>
      </c>
      <c r="U4383" t="s">
        <v>23</v>
      </c>
      <c r="V4383" t="s">
        <v>24</v>
      </c>
      <c r="W4383" t="s">
        <v>12370</v>
      </c>
      <c r="X4383" t="s">
        <v>26</v>
      </c>
      <c r="Y4383" t="s">
        <v>27</v>
      </c>
      <c r="Z4383" t="s">
        <v>28</v>
      </c>
      <c r="AA4383" t="s">
        <v>26</v>
      </c>
      <c r="AB4383" t="s">
        <v>30</v>
      </c>
    </row>
    <row r="4384" spans="1:28" x14ac:dyDescent="0.3">
      <c r="A4384" t="s">
        <v>12371</v>
      </c>
      <c r="B4384" t="s">
        <v>234</v>
      </c>
      <c r="C4384" t="s">
        <v>12372</v>
      </c>
      <c r="D4384" t="s">
        <v>225</v>
      </c>
      <c r="E4384">
        <v>15</v>
      </c>
      <c r="F4384" t="s">
        <v>17465</v>
      </c>
      <c r="G4384">
        <v>2024</v>
      </c>
      <c r="H4384">
        <f t="shared" si="206"/>
        <v>45488</v>
      </c>
      <c r="I4384">
        <v>4</v>
      </c>
      <c r="J4384">
        <v>33</v>
      </c>
      <c r="K4384">
        <v>37</v>
      </c>
      <c r="L4384" t="s">
        <v>17466</v>
      </c>
      <c r="M4384">
        <f t="shared" si="204"/>
        <v>0.6900115740740741</v>
      </c>
      <c r="N4384" t="str">
        <f t="shared" si="205"/>
        <v>1-4 PM</v>
      </c>
      <c r="O4384">
        <v>20966.48</v>
      </c>
      <c r="P4384">
        <v>829</v>
      </c>
      <c r="Q4384">
        <v>828</v>
      </c>
      <c r="R4384">
        <v>1</v>
      </c>
      <c r="S4384">
        <v>20138.48</v>
      </c>
      <c r="T4384" t="s">
        <v>105</v>
      </c>
      <c r="U4384" t="s">
        <v>23</v>
      </c>
      <c r="V4384" t="s">
        <v>24</v>
      </c>
      <c r="W4384" t="s">
        <v>12373</v>
      </c>
      <c r="X4384" t="s">
        <v>26</v>
      </c>
      <c r="Y4384" t="s">
        <v>27</v>
      </c>
      <c r="Z4384" t="s">
        <v>28</v>
      </c>
      <c r="AA4384" t="s">
        <v>26</v>
      </c>
      <c r="AB4384" t="s">
        <v>30</v>
      </c>
    </row>
    <row r="4385" spans="1:28" x14ac:dyDescent="0.3">
      <c r="A4385" t="s">
        <v>12374</v>
      </c>
      <c r="B4385" t="s">
        <v>234</v>
      </c>
      <c r="C4385" t="s">
        <v>12375</v>
      </c>
      <c r="D4385" t="s">
        <v>225</v>
      </c>
      <c r="E4385">
        <v>15</v>
      </c>
      <c r="F4385" t="s">
        <v>17465</v>
      </c>
      <c r="G4385">
        <v>2024</v>
      </c>
      <c r="H4385">
        <f t="shared" si="206"/>
        <v>45488</v>
      </c>
      <c r="I4385">
        <v>4</v>
      </c>
      <c r="J4385">
        <v>33</v>
      </c>
      <c r="K4385">
        <v>34</v>
      </c>
      <c r="L4385" t="s">
        <v>17466</v>
      </c>
      <c r="M4385">
        <f t="shared" si="204"/>
        <v>0.68997685185185187</v>
      </c>
      <c r="N4385" t="str">
        <f t="shared" si="205"/>
        <v>1-4 PM</v>
      </c>
      <c r="O4385">
        <v>21794.48</v>
      </c>
      <c r="P4385">
        <v>829</v>
      </c>
      <c r="Q4385">
        <v>828</v>
      </c>
      <c r="R4385">
        <v>1</v>
      </c>
      <c r="S4385">
        <v>20966.48</v>
      </c>
      <c r="T4385" t="s">
        <v>105</v>
      </c>
      <c r="U4385" t="s">
        <v>23</v>
      </c>
      <c r="V4385" t="s">
        <v>24</v>
      </c>
      <c r="W4385" t="s">
        <v>12376</v>
      </c>
      <c r="X4385" t="s">
        <v>26</v>
      </c>
      <c r="Y4385" t="s">
        <v>27</v>
      </c>
      <c r="Z4385" t="s">
        <v>28</v>
      </c>
      <c r="AA4385" t="s">
        <v>26</v>
      </c>
      <c r="AB4385" t="s">
        <v>30</v>
      </c>
    </row>
    <row r="4386" spans="1:28" x14ac:dyDescent="0.3">
      <c r="A4386" t="s">
        <v>12377</v>
      </c>
      <c r="B4386" t="s">
        <v>234</v>
      </c>
      <c r="C4386" t="s">
        <v>12378</v>
      </c>
      <c r="D4386" t="s">
        <v>225</v>
      </c>
      <c r="E4386">
        <v>15</v>
      </c>
      <c r="F4386" t="s">
        <v>17465</v>
      </c>
      <c r="G4386">
        <v>2024</v>
      </c>
      <c r="H4386">
        <f t="shared" si="206"/>
        <v>45488</v>
      </c>
      <c r="I4386">
        <v>4</v>
      </c>
      <c r="J4386">
        <v>33</v>
      </c>
      <c r="K4386">
        <v>31</v>
      </c>
      <c r="L4386" t="s">
        <v>17466</v>
      </c>
      <c r="M4386">
        <f t="shared" si="204"/>
        <v>0.68994212962962964</v>
      </c>
      <c r="N4386" t="str">
        <f t="shared" si="205"/>
        <v>1-4 PM</v>
      </c>
      <c r="O4386">
        <v>22622.48</v>
      </c>
      <c r="P4386">
        <v>829</v>
      </c>
      <c r="Q4386">
        <v>828</v>
      </c>
      <c r="R4386">
        <v>1</v>
      </c>
      <c r="S4386">
        <v>21794.48</v>
      </c>
      <c r="T4386" t="s">
        <v>105</v>
      </c>
      <c r="U4386" t="s">
        <v>23</v>
      </c>
      <c r="V4386" t="s">
        <v>24</v>
      </c>
      <c r="W4386" t="s">
        <v>12379</v>
      </c>
      <c r="X4386" t="s">
        <v>26</v>
      </c>
      <c r="Y4386" t="s">
        <v>27</v>
      </c>
      <c r="Z4386" t="s">
        <v>28</v>
      </c>
      <c r="AA4386" t="s">
        <v>26</v>
      </c>
      <c r="AB4386" t="s">
        <v>30</v>
      </c>
    </row>
    <row r="4387" spans="1:28" x14ac:dyDescent="0.3">
      <c r="A4387" t="s">
        <v>12380</v>
      </c>
      <c r="B4387" t="s">
        <v>234</v>
      </c>
      <c r="C4387" t="s">
        <v>12381</v>
      </c>
      <c r="D4387" t="s">
        <v>225</v>
      </c>
      <c r="E4387">
        <v>15</v>
      </c>
      <c r="F4387" t="s">
        <v>17465</v>
      </c>
      <c r="G4387">
        <v>2024</v>
      </c>
      <c r="H4387">
        <f t="shared" si="206"/>
        <v>45488</v>
      </c>
      <c r="I4387">
        <v>4</v>
      </c>
      <c r="J4387">
        <v>33</v>
      </c>
      <c r="K4387">
        <v>28</v>
      </c>
      <c r="L4387" t="s">
        <v>17466</v>
      </c>
      <c r="M4387">
        <f t="shared" si="204"/>
        <v>0.6899074074074073</v>
      </c>
      <c r="N4387" t="str">
        <f t="shared" si="205"/>
        <v>1-4 PM</v>
      </c>
      <c r="O4387">
        <v>23450.48</v>
      </c>
      <c r="P4387">
        <v>829</v>
      </c>
      <c r="Q4387">
        <v>828</v>
      </c>
      <c r="R4387">
        <v>1</v>
      </c>
      <c r="S4387">
        <v>22622.48</v>
      </c>
      <c r="T4387" t="s">
        <v>105</v>
      </c>
      <c r="U4387" t="s">
        <v>23</v>
      </c>
      <c r="V4387" t="s">
        <v>24</v>
      </c>
      <c r="W4387" t="s">
        <v>12382</v>
      </c>
      <c r="X4387" t="s">
        <v>26</v>
      </c>
      <c r="Y4387" t="s">
        <v>27</v>
      </c>
      <c r="Z4387" t="s">
        <v>28</v>
      </c>
      <c r="AA4387" t="s">
        <v>26</v>
      </c>
      <c r="AB4387" t="s">
        <v>30</v>
      </c>
    </row>
    <row r="4388" spans="1:28" x14ac:dyDescent="0.3">
      <c r="A4388" t="s">
        <v>12383</v>
      </c>
      <c r="B4388" t="s">
        <v>234</v>
      </c>
      <c r="C4388" t="s">
        <v>12384</v>
      </c>
      <c r="D4388" t="s">
        <v>225</v>
      </c>
      <c r="E4388">
        <v>15</v>
      </c>
      <c r="F4388" t="s">
        <v>17465</v>
      </c>
      <c r="G4388">
        <v>2024</v>
      </c>
      <c r="H4388">
        <f t="shared" si="206"/>
        <v>45488</v>
      </c>
      <c r="I4388">
        <v>4</v>
      </c>
      <c r="J4388">
        <v>33</v>
      </c>
      <c r="K4388">
        <v>26</v>
      </c>
      <c r="L4388" t="s">
        <v>17466</v>
      </c>
      <c r="M4388">
        <f t="shared" si="204"/>
        <v>0.68988425925925922</v>
      </c>
      <c r="N4388" t="str">
        <f t="shared" si="205"/>
        <v>1-4 PM</v>
      </c>
      <c r="O4388">
        <v>24278.48</v>
      </c>
      <c r="P4388">
        <v>829</v>
      </c>
      <c r="Q4388">
        <v>828</v>
      </c>
      <c r="R4388">
        <v>1</v>
      </c>
      <c r="S4388">
        <v>23450.48</v>
      </c>
      <c r="T4388" t="s">
        <v>105</v>
      </c>
      <c r="U4388" t="s">
        <v>23</v>
      </c>
      <c r="V4388" t="s">
        <v>24</v>
      </c>
      <c r="W4388" t="s">
        <v>12385</v>
      </c>
      <c r="X4388" t="s">
        <v>26</v>
      </c>
      <c r="Y4388" t="s">
        <v>27</v>
      </c>
      <c r="Z4388" t="s">
        <v>28</v>
      </c>
      <c r="AA4388" t="s">
        <v>26</v>
      </c>
      <c r="AB4388" t="s">
        <v>30</v>
      </c>
    </row>
    <row r="4389" spans="1:28" x14ac:dyDescent="0.3">
      <c r="A4389" t="s">
        <v>12386</v>
      </c>
      <c r="B4389" t="s">
        <v>234</v>
      </c>
      <c r="C4389" t="s">
        <v>12387</v>
      </c>
      <c r="D4389" t="s">
        <v>225</v>
      </c>
      <c r="E4389">
        <v>15</v>
      </c>
      <c r="F4389" t="s">
        <v>17465</v>
      </c>
      <c r="G4389">
        <v>2024</v>
      </c>
      <c r="H4389">
        <f t="shared" si="206"/>
        <v>45488</v>
      </c>
      <c r="I4389">
        <v>4</v>
      </c>
      <c r="J4389">
        <v>33</v>
      </c>
      <c r="K4389">
        <v>23</v>
      </c>
      <c r="L4389" t="s">
        <v>17466</v>
      </c>
      <c r="M4389">
        <f t="shared" si="204"/>
        <v>0.68984953703703711</v>
      </c>
      <c r="N4389" t="str">
        <f t="shared" si="205"/>
        <v>1-4 PM</v>
      </c>
      <c r="O4389">
        <v>25106.48</v>
      </c>
      <c r="P4389">
        <v>829</v>
      </c>
      <c r="Q4389">
        <v>828</v>
      </c>
      <c r="R4389">
        <v>1</v>
      </c>
      <c r="S4389">
        <v>24278.48</v>
      </c>
      <c r="T4389" t="s">
        <v>105</v>
      </c>
      <c r="U4389" t="s">
        <v>23</v>
      </c>
      <c r="V4389" t="s">
        <v>24</v>
      </c>
      <c r="W4389" t="s">
        <v>12388</v>
      </c>
      <c r="X4389" t="s">
        <v>26</v>
      </c>
      <c r="Y4389" t="s">
        <v>27</v>
      </c>
      <c r="Z4389" t="s">
        <v>28</v>
      </c>
      <c r="AA4389" t="s">
        <v>26</v>
      </c>
      <c r="AB4389" t="s">
        <v>30</v>
      </c>
    </row>
    <row r="4390" spans="1:28" x14ac:dyDescent="0.3">
      <c r="A4390" t="s">
        <v>12389</v>
      </c>
      <c r="B4390" t="s">
        <v>234</v>
      </c>
      <c r="C4390" t="s">
        <v>12390</v>
      </c>
      <c r="D4390" t="s">
        <v>225</v>
      </c>
      <c r="E4390">
        <v>15</v>
      </c>
      <c r="F4390" t="s">
        <v>17465</v>
      </c>
      <c r="G4390">
        <v>2024</v>
      </c>
      <c r="H4390">
        <f t="shared" si="206"/>
        <v>45488</v>
      </c>
      <c r="I4390">
        <v>4</v>
      </c>
      <c r="J4390">
        <v>31</v>
      </c>
      <c r="K4390">
        <v>10</v>
      </c>
      <c r="L4390" t="s">
        <v>17466</v>
      </c>
      <c r="M4390">
        <f t="shared" si="204"/>
        <v>0.68831018518518527</v>
      </c>
      <c r="N4390" t="str">
        <f t="shared" si="205"/>
        <v>1-4 PM</v>
      </c>
      <c r="O4390">
        <v>25934.48</v>
      </c>
      <c r="P4390">
        <v>829</v>
      </c>
      <c r="Q4390">
        <v>828</v>
      </c>
      <c r="R4390">
        <v>1</v>
      </c>
      <c r="S4390">
        <v>25106.48</v>
      </c>
      <c r="T4390" t="s">
        <v>105</v>
      </c>
      <c r="U4390" t="s">
        <v>23</v>
      </c>
      <c r="V4390" t="s">
        <v>24</v>
      </c>
      <c r="W4390" t="s">
        <v>12391</v>
      </c>
      <c r="X4390" t="s">
        <v>26</v>
      </c>
      <c r="Y4390" t="s">
        <v>27</v>
      </c>
      <c r="Z4390" t="s">
        <v>28</v>
      </c>
      <c r="AA4390" t="s">
        <v>26</v>
      </c>
      <c r="AB4390" t="s">
        <v>30</v>
      </c>
    </row>
    <row r="4391" spans="1:28" x14ac:dyDescent="0.3">
      <c r="A4391" t="s">
        <v>12392</v>
      </c>
      <c r="B4391" t="s">
        <v>234</v>
      </c>
      <c r="C4391" t="s">
        <v>12393</v>
      </c>
      <c r="D4391" t="s">
        <v>225</v>
      </c>
      <c r="E4391">
        <v>15</v>
      </c>
      <c r="F4391" t="s">
        <v>17465</v>
      </c>
      <c r="G4391">
        <v>2024</v>
      </c>
      <c r="H4391">
        <f t="shared" si="206"/>
        <v>45488</v>
      </c>
      <c r="I4391">
        <v>4</v>
      </c>
      <c r="J4391">
        <v>31</v>
      </c>
      <c r="K4391">
        <v>4</v>
      </c>
      <c r="L4391" t="s">
        <v>17466</v>
      </c>
      <c r="M4391">
        <f t="shared" si="204"/>
        <v>0.68824074074074071</v>
      </c>
      <c r="N4391" t="str">
        <f t="shared" si="205"/>
        <v>1-4 PM</v>
      </c>
      <c r="O4391">
        <v>26762.48</v>
      </c>
      <c r="P4391">
        <v>829</v>
      </c>
      <c r="Q4391">
        <v>828</v>
      </c>
      <c r="R4391">
        <v>1</v>
      </c>
      <c r="S4391">
        <v>25934.48</v>
      </c>
      <c r="T4391" t="s">
        <v>105</v>
      </c>
      <c r="U4391" t="s">
        <v>23</v>
      </c>
      <c r="V4391" t="s">
        <v>24</v>
      </c>
      <c r="W4391" t="s">
        <v>12394</v>
      </c>
      <c r="X4391" t="s">
        <v>26</v>
      </c>
      <c r="Y4391" t="s">
        <v>27</v>
      </c>
      <c r="Z4391" t="s">
        <v>28</v>
      </c>
      <c r="AA4391" t="s">
        <v>26</v>
      </c>
      <c r="AB4391" t="s">
        <v>30</v>
      </c>
    </row>
    <row r="4392" spans="1:28" x14ac:dyDescent="0.3">
      <c r="A4392" t="s">
        <v>12395</v>
      </c>
      <c r="B4392" t="s">
        <v>234</v>
      </c>
      <c r="C4392" t="s">
        <v>12396</v>
      </c>
      <c r="D4392" t="s">
        <v>225</v>
      </c>
      <c r="E4392">
        <v>15</v>
      </c>
      <c r="F4392" t="s">
        <v>17465</v>
      </c>
      <c r="G4392">
        <v>2024</v>
      </c>
      <c r="H4392">
        <f t="shared" si="206"/>
        <v>45488</v>
      </c>
      <c r="I4392">
        <v>4</v>
      </c>
      <c r="J4392">
        <v>30</v>
      </c>
      <c r="K4392">
        <v>46</v>
      </c>
      <c r="L4392" t="s">
        <v>17466</v>
      </c>
      <c r="M4392">
        <f t="shared" si="204"/>
        <v>0.68803240740740745</v>
      </c>
      <c r="N4392" t="str">
        <f t="shared" si="205"/>
        <v>1-4 PM</v>
      </c>
      <c r="O4392">
        <v>27590.48</v>
      </c>
      <c r="P4392">
        <v>829</v>
      </c>
      <c r="Q4392">
        <v>828</v>
      </c>
      <c r="R4392">
        <v>1</v>
      </c>
      <c r="S4392">
        <v>26762.48</v>
      </c>
      <c r="T4392" t="s">
        <v>105</v>
      </c>
      <c r="U4392" t="s">
        <v>23</v>
      </c>
      <c r="V4392" t="s">
        <v>24</v>
      </c>
      <c r="W4392" t="s">
        <v>12397</v>
      </c>
      <c r="X4392" t="s">
        <v>26</v>
      </c>
      <c r="Y4392" t="s">
        <v>27</v>
      </c>
      <c r="Z4392" t="s">
        <v>28</v>
      </c>
      <c r="AA4392" t="s">
        <v>26</v>
      </c>
      <c r="AB4392" t="s">
        <v>30</v>
      </c>
    </row>
    <row r="4393" spans="1:28" x14ac:dyDescent="0.3">
      <c r="A4393" t="s">
        <v>12398</v>
      </c>
      <c r="B4393" t="s">
        <v>234</v>
      </c>
      <c r="C4393" t="s">
        <v>12399</v>
      </c>
      <c r="D4393" t="s">
        <v>225</v>
      </c>
      <c r="E4393">
        <v>15</v>
      </c>
      <c r="F4393" t="s">
        <v>17465</v>
      </c>
      <c r="G4393">
        <v>2024</v>
      </c>
      <c r="H4393">
        <f t="shared" si="206"/>
        <v>45488</v>
      </c>
      <c r="I4393">
        <v>4</v>
      </c>
      <c r="J4393">
        <v>30</v>
      </c>
      <c r="K4393">
        <v>16</v>
      </c>
      <c r="L4393" t="s">
        <v>17466</v>
      </c>
      <c r="M4393">
        <f t="shared" si="204"/>
        <v>0.68768518518518518</v>
      </c>
      <c r="N4393" t="str">
        <f t="shared" si="205"/>
        <v>1-4 PM</v>
      </c>
      <c r="O4393">
        <v>28418.48</v>
      </c>
      <c r="P4393">
        <v>829</v>
      </c>
      <c r="Q4393">
        <v>828</v>
      </c>
      <c r="R4393">
        <v>1</v>
      </c>
      <c r="S4393">
        <v>27590.48</v>
      </c>
      <c r="T4393" t="s">
        <v>105</v>
      </c>
      <c r="U4393" t="s">
        <v>23</v>
      </c>
      <c r="V4393" t="s">
        <v>24</v>
      </c>
      <c r="W4393" t="s">
        <v>12400</v>
      </c>
      <c r="X4393" t="s">
        <v>26</v>
      </c>
      <c r="Y4393" t="s">
        <v>27</v>
      </c>
      <c r="Z4393" t="s">
        <v>28</v>
      </c>
      <c r="AA4393" t="s">
        <v>26</v>
      </c>
      <c r="AB4393" t="s">
        <v>30</v>
      </c>
    </row>
    <row r="4394" spans="1:28" x14ac:dyDescent="0.3">
      <c r="A4394" t="s">
        <v>12401</v>
      </c>
      <c r="B4394" t="s">
        <v>234</v>
      </c>
      <c r="C4394" t="s">
        <v>12402</v>
      </c>
      <c r="D4394" t="s">
        <v>225</v>
      </c>
      <c r="E4394">
        <v>15</v>
      </c>
      <c r="F4394" t="s">
        <v>17465</v>
      </c>
      <c r="G4394">
        <v>2024</v>
      </c>
      <c r="H4394">
        <f t="shared" si="206"/>
        <v>45488</v>
      </c>
      <c r="I4394">
        <v>4</v>
      </c>
      <c r="J4394">
        <v>30</v>
      </c>
      <c r="K4394">
        <v>1</v>
      </c>
      <c r="L4394" t="s">
        <v>17466</v>
      </c>
      <c r="M4394">
        <f t="shared" si="204"/>
        <v>0.68751157407407415</v>
      </c>
      <c r="N4394" t="str">
        <f t="shared" si="205"/>
        <v>1-4 PM</v>
      </c>
      <c r="O4394">
        <v>29246.48</v>
      </c>
      <c r="P4394">
        <v>829</v>
      </c>
      <c r="Q4394">
        <v>828</v>
      </c>
      <c r="R4394">
        <v>1</v>
      </c>
      <c r="S4394">
        <v>28418.48</v>
      </c>
      <c r="T4394" t="s">
        <v>105</v>
      </c>
      <c r="U4394" t="s">
        <v>23</v>
      </c>
      <c r="V4394" t="s">
        <v>24</v>
      </c>
      <c r="W4394" t="s">
        <v>12403</v>
      </c>
      <c r="X4394" t="s">
        <v>26</v>
      </c>
      <c r="Y4394" t="s">
        <v>27</v>
      </c>
      <c r="Z4394" t="s">
        <v>28</v>
      </c>
      <c r="AA4394" t="s">
        <v>26</v>
      </c>
      <c r="AB4394" t="s">
        <v>30</v>
      </c>
    </row>
    <row r="4395" spans="1:28" x14ac:dyDescent="0.3">
      <c r="A4395" t="s">
        <v>12404</v>
      </c>
      <c r="B4395" t="s">
        <v>234</v>
      </c>
      <c r="C4395" t="s">
        <v>12405</v>
      </c>
      <c r="D4395" t="s">
        <v>225</v>
      </c>
      <c r="E4395">
        <v>15</v>
      </c>
      <c r="F4395" t="s">
        <v>17465</v>
      </c>
      <c r="G4395">
        <v>2024</v>
      </c>
      <c r="H4395">
        <f t="shared" si="206"/>
        <v>45488</v>
      </c>
      <c r="I4395">
        <v>4</v>
      </c>
      <c r="J4395">
        <v>29</v>
      </c>
      <c r="K4395">
        <v>58</v>
      </c>
      <c r="L4395" t="s">
        <v>17466</v>
      </c>
      <c r="M4395">
        <f t="shared" si="204"/>
        <v>0.68747685185185192</v>
      </c>
      <c r="N4395" t="str">
        <f t="shared" si="205"/>
        <v>1-4 PM</v>
      </c>
      <c r="O4395">
        <v>30074.48</v>
      </c>
      <c r="P4395">
        <v>829</v>
      </c>
      <c r="Q4395">
        <v>828</v>
      </c>
      <c r="R4395">
        <v>1</v>
      </c>
      <c r="S4395">
        <v>29246.48</v>
      </c>
      <c r="T4395" t="s">
        <v>105</v>
      </c>
      <c r="U4395" t="s">
        <v>23</v>
      </c>
      <c r="V4395" t="s">
        <v>24</v>
      </c>
      <c r="W4395" t="s">
        <v>12406</v>
      </c>
      <c r="X4395" t="s">
        <v>26</v>
      </c>
      <c r="Y4395" t="s">
        <v>27</v>
      </c>
      <c r="Z4395" t="s">
        <v>28</v>
      </c>
      <c r="AA4395" t="s">
        <v>26</v>
      </c>
      <c r="AB4395" t="s">
        <v>30</v>
      </c>
    </row>
    <row r="4396" spans="1:28" x14ac:dyDescent="0.3">
      <c r="A4396" t="s">
        <v>12407</v>
      </c>
      <c r="B4396" t="s">
        <v>234</v>
      </c>
      <c r="C4396" t="s">
        <v>12408</v>
      </c>
      <c r="D4396" t="s">
        <v>225</v>
      </c>
      <c r="E4396">
        <v>15</v>
      </c>
      <c r="F4396" t="s">
        <v>17465</v>
      </c>
      <c r="G4396">
        <v>2024</v>
      </c>
      <c r="H4396">
        <f t="shared" si="206"/>
        <v>45488</v>
      </c>
      <c r="I4396">
        <v>4</v>
      </c>
      <c r="J4396">
        <v>29</v>
      </c>
      <c r="K4396">
        <v>55</v>
      </c>
      <c r="L4396" t="s">
        <v>17466</v>
      </c>
      <c r="M4396">
        <f t="shared" si="204"/>
        <v>0.68744212962962958</v>
      </c>
      <c r="N4396" t="str">
        <f t="shared" si="205"/>
        <v>1-4 PM</v>
      </c>
      <c r="O4396">
        <v>30902.48</v>
      </c>
      <c r="P4396">
        <v>829</v>
      </c>
      <c r="Q4396">
        <v>828</v>
      </c>
      <c r="R4396">
        <v>1</v>
      </c>
      <c r="S4396">
        <v>30074.48</v>
      </c>
      <c r="T4396" t="s">
        <v>105</v>
      </c>
      <c r="U4396" t="s">
        <v>23</v>
      </c>
      <c r="V4396" t="s">
        <v>24</v>
      </c>
      <c r="W4396" t="s">
        <v>12409</v>
      </c>
      <c r="X4396" t="s">
        <v>26</v>
      </c>
      <c r="Y4396" t="s">
        <v>27</v>
      </c>
      <c r="Z4396" t="s">
        <v>28</v>
      </c>
      <c r="AA4396" t="s">
        <v>26</v>
      </c>
      <c r="AB4396" t="s">
        <v>30</v>
      </c>
    </row>
    <row r="4397" spans="1:28" x14ac:dyDescent="0.3">
      <c r="A4397" t="s">
        <v>12410</v>
      </c>
      <c r="B4397" t="s">
        <v>234</v>
      </c>
      <c r="C4397" t="s">
        <v>12411</v>
      </c>
      <c r="D4397" t="s">
        <v>225</v>
      </c>
      <c r="E4397">
        <v>15</v>
      </c>
      <c r="F4397" t="s">
        <v>17465</v>
      </c>
      <c r="G4397">
        <v>2024</v>
      </c>
      <c r="H4397">
        <f t="shared" si="206"/>
        <v>45488</v>
      </c>
      <c r="I4397">
        <v>4</v>
      </c>
      <c r="J4397">
        <v>29</v>
      </c>
      <c r="K4397">
        <v>40</v>
      </c>
      <c r="L4397" t="s">
        <v>17466</v>
      </c>
      <c r="M4397">
        <f t="shared" si="204"/>
        <v>0.68726851851851845</v>
      </c>
      <c r="N4397" t="str">
        <f t="shared" si="205"/>
        <v>1-4 PM</v>
      </c>
      <c r="O4397">
        <v>31730.48</v>
      </c>
      <c r="P4397">
        <v>829</v>
      </c>
      <c r="Q4397">
        <v>828</v>
      </c>
      <c r="R4397">
        <v>1</v>
      </c>
      <c r="S4397">
        <v>30902.48</v>
      </c>
      <c r="T4397" t="s">
        <v>105</v>
      </c>
      <c r="U4397" t="s">
        <v>23</v>
      </c>
      <c r="V4397" t="s">
        <v>24</v>
      </c>
      <c r="W4397" t="s">
        <v>12412</v>
      </c>
      <c r="X4397" t="s">
        <v>26</v>
      </c>
      <c r="Y4397" t="s">
        <v>27</v>
      </c>
      <c r="Z4397" t="s">
        <v>28</v>
      </c>
      <c r="AA4397" t="s">
        <v>26</v>
      </c>
      <c r="AB4397" t="s">
        <v>30</v>
      </c>
    </row>
    <row r="4398" spans="1:28" x14ac:dyDescent="0.3">
      <c r="A4398" t="s">
        <v>12413</v>
      </c>
      <c r="B4398" t="s">
        <v>234</v>
      </c>
      <c r="C4398" t="s">
        <v>12414</v>
      </c>
      <c r="D4398" t="s">
        <v>225</v>
      </c>
      <c r="E4398">
        <v>15</v>
      </c>
      <c r="F4398" t="s">
        <v>17465</v>
      </c>
      <c r="G4398">
        <v>2024</v>
      </c>
      <c r="H4398">
        <f t="shared" si="206"/>
        <v>45488</v>
      </c>
      <c r="I4398">
        <v>4</v>
      </c>
      <c r="J4398">
        <v>29</v>
      </c>
      <c r="K4398">
        <v>37</v>
      </c>
      <c r="L4398" t="s">
        <v>17466</v>
      </c>
      <c r="M4398">
        <f t="shared" si="204"/>
        <v>0.68723379629629633</v>
      </c>
      <c r="N4398" t="str">
        <f t="shared" si="205"/>
        <v>1-4 PM</v>
      </c>
      <c r="O4398">
        <v>32558.48</v>
      </c>
      <c r="P4398">
        <v>829</v>
      </c>
      <c r="Q4398">
        <v>828</v>
      </c>
      <c r="R4398">
        <v>1</v>
      </c>
      <c r="S4398">
        <v>31730.48</v>
      </c>
      <c r="T4398" t="s">
        <v>105</v>
      </c>
      <c r="U4398" t="s">
        <v>23</v>
      </c>
      <c r="V4398" t="s">
        <v>24</v>
      </c>
      <c r="W4398" t="s">
        <v>12415</v>
      </c>
      <c r="X4398" t="s">
        <v>26</v>
      </c>
      <c r="Y4398" t="s">
        <v>27</v>
      </c>
      <c r="Z4398" t="s">
        <v>28</v>
      </c>
      <c r="AA4398" t="s">
        <v>26</v>
      </c>
      <c r="AB4398" t="s">
        <v>30</v>
      </c>
    </row>
    <row r="4399" spans="1:28" x14ac:dyDescent="0.3">
      <c r="A4399" t="s">
        <v>12416</v>
      </c>
      <c r="B4399" t="s">
        <v>234</v>
      </c>
      <c r="C4399" t="s">
        <v>12417</v>
      </c>
      <c r="D4399" t="s">
        <v>225</v>
      </c>
      <c r="E4399">
        <v>15</v>
      </c>
      <c r="F4399" t="s">
        <v>17465</v>
      </c>
      <c r="G4399">
        <v>2024</v>
      </c>
      <c r="H4399">
        <f t="shared" si="206"/>
        <v>45488</v>
      </c>
      <c r="I4399">
        <v>4</v>
      </c>
      <c r="J4399">
        <v>27</v>
      </c>
      <c r="K4399">
        <v>55</v>
      </c>
      <c r="L4399" t="s">
        <v>17466</v>
      </c>
      <c r="M4399">
        <f t="shared" si="204"/>
        <v>0.68605324074074081</v>
      </c>
      <c r="N4399" t="str">
        <f t="shared" si="205"/>
        <v>1-4 PM</v>
      </c>
      <c r="O4399">
        <v>33386.480000000003</v>
      </c>
      <c r="P4399">
        <v>829</v>
      </c>
      <c r="Q4399">
        <v>828</v>
      </c>
      <c r="R4399">
        <v>1</v>
      </c>
      <c r="S4399">
        <v>32558.48</v>
      </c>
      <c r="T4399" t="s">
        <v>105</v>
      </c>
      <c r="U4399" t="s">
        <v>23</v>
      </c>
      <c r="V4399" t="s">
        <v>24</v>
      </c>
      <c r="W4399" t="s">
        <v>12418</v>
      </c>
      <c r="X4399" t="s">
        <v>26</v>
      </c>
      <c r="Y4399" t="s">
        <v>27</v>
      </c>
      <c r="Z4399" t="s">
        <v>28</v>
      </c>
      <c r="AA4399" t="s">
        <v>26</v>
      </c>
      <c r="AB4399" t="s">
        <v>30</v>
      </c>
    </row>
    <row r="4400" spans="1:28" x14ac:dyDescent="0.3">
      <c r="A4400" t="s">
        <v>12419</v>
      </c>
      <c r="B4400" t="s">
        <v>234</v>
      </c>
      <c r="C4400" t="s">
        <v>12420</v>
      </c>
      <c r="D4400" t="s">
        <v>225</v>
      </c>
      <c r="E4400">
        <v>15</v>
      </c>
      <c r="F4400" t="s">
        <v>17465</v>
      </c>
      <c r="G4400">
        <v>2024</v>
      </c>
      <c r="H4400">
        <f t="shared" si="206"/>
        <v>45488</v>
      </c>
      <c r="I4400">
        <v>4</v>
      </c>
      <c r="J4400">
        <v>25</v>
      </c>
      <c r="K4400">
        <v>37</v>
      </c>
      <c r="L4400" t="s">
        <v>17466</v>
      </c>
      <c r="M4400">
        <f t="shared" si="204"/>
        <v>0.68445601851851856</v>
      </c>
      <c r="N4400" t="str">
        <f t="shared" si="205"/>
        <v>1-4 PM</v>
      </c>
      <c r="O4400">
        <v>34214.480000000003</v>
      </c>
      <c r="P4400">
        <v>829</v>
      </c>
      <c r="Q4400">
        <v>828</v>
      </c>
      <c r="R4400">
        <v>1</v>
      </c>
      <c r="S4400">
        <v>33386.480000000003</v>
      </c>
      <c r="T4400" t="s">
        <v>105</v>
      </c>
      <c r="U4400" t="s">
        <v>23</v>
      </c>
      <c r="V4400" t="s">
        <v>24</v>
      </c>
      <c r="W4400" t="s">
        <v>12421</v>
      </c>
      <c r="X4400" t="s">
        <v>26</v>
      </c>
      <c r="Y4400" t="s">
        <v>27</v>
      </c>
      <c r="Z4400" t="s">
        <v>28</v>
      </c>
      <c r="AA4400" t="s">
        <v>26</v>
      </c>
      <c r="AB4400" t="s">
        <v>30</v>
      </c>
    </row>
    <row r="4401" spans="1:28" x14ac:dyDescent="0.3">
      <c r="A4401" t="s">
        <v>12422</v>
      </c>
      <c r="B4401" t="s">
        <v>234</v>
      </c>
      <c r="C4401" t="s">
        <v>12423</v>
      </c>
      <c r="D4401" t="s">
        <v>225</v>
      </c>
      <c r="E4401">
        <v>15</v>
      </c>
      <c r="F4401" t="s">
        <v>17465</v>
      </c>
      <c r="G4401">
        <v>2024</v>
      </c>
      <c r="H4401">
        <f t="shared" si="206"/>
        <v>45488</v>
      </c>
      <c r="I4401">
        <v>4</v>
      </c>
      <c r="J4401">
        <v>25</v>
      </c>
      <c r="K4401">
        <v>9</v>
      </c>
      <c r="L4401" t="s">
        <v>17466</v>
      </c>
      <c r="M4401">
        <f t="shared" si="204"/>
        <v>0.68413194444444436</v>
      </c>
      <c r="N4401" t="str">
        <f t="shared" si="205"/>
        <v>1-4 PM</v>
      </c>
      <c r="O4401">
        <v>35042.480000000003</v>
      </c>
      <c r="P4401">
        <v>829</v>
      </c>
      <c r="Q4401">
        <v>828</v>
      </c>
      <c r="R4401">
        <v>1</v>
      </c>
      <c r="S4401">
        <v>34214.480000000003</v>
      </c>
      <c r="T4401" t="s">
        <v>105</v>
      </c>
      <c r="U4401" t="s">
        <v>23</v>
      </c>
      <c r="V4401" t="s">
        <v>24</v>
      </c>
      <c r="W4401" t="s">
        <v>12424</v>
      </c>
      <c r="X4401" t="s">
        <v>26</v>
      </c>
      <c r="Y4401" t="s">
        <v>27</v>
      </c>
      <c r="Z4401" t="s">
        <v>28</v>
      </c>
      <c r="AA4401" t="s">
        <v>26</v>
      </c>
      <c r="AB4401" t="s">
        <v>30</v>
      </c>
    </row>
    <row r="4402" spans="1:28" x14ac:dyDescent="0.3">
      <c r="A4402" t="s">
        <v>12425</v>
      </c>
      <c r="B4402" t="s">
        <v>234</v>
      </c>
      <c r="C4402" t="s">
        <v>12426</v>
      </c>
      <c r="D4402" t="s">
        <v>225</v>
      </c>
      <c r="E4402">
        <v>15</v>
      </c>
      <c r="F4402" t="s">
        <v>17465</v>
      </c>
      <c r="G4402">
        <v>2024</v>
      </c>
      <c r="H4402">
        <f t="shared" si="206"/>
        <v>45488</v>
      </c>
      <c r="I4402">
        <v>4</v>
      </c>
      <c r="J4402">
        <v>24</v>
      </c>
      <c r="K4402">
        <v>45</v>
      </c>
      <c r="L4402" t="s">
        <v>17466</v>
      </c>
      <c r="M4402">
        <f t="shared" si="204"/>
        <v>0.68385416666666676</v>
      </c>
      <c r="N4402" t="str">
        <f t="shared" si="205"/>
        <v>1-4 PM</v>
      </c>
      <c r="O4402">
        <v>35870.480000000003</v>
      </c>
      <c r="P4402">
        <v>829</v>
      </c>
      <c r="Q4402">
        <v>828</v>
      </c>
      <c r="R4402">
        <v>1</v>
      </c>
      <c r="S4402">
        <v>35042.480000000003</v>
      </c>
      <c r="T4402" t="s">
        <v>105</v>
      </c>
      <c r="U4402" t="s">
        <v>23</v>
      </c>
      <c r="V4402" t="s">
        <v>24</v>
      </c>
      <c r="W4402" t="s">
        <v>12427</v>
      </c>
      <c r="X4402" t="s">
        <v>26</v>
      </c>
      <c r="Y4402" t="s">
        <v>27</v>
      </c>
      <c r="Z4402" t="s">
        <v>28</v>
      </c>
      <c r="AA4402" t="s">
        <v>26</v>
      </c>
      <c r="AB4402" t="s">
        <v>30</v>
      </c>
    </row>
    <row r="4403" spans="1:28" x14ac:dyDescent="0.3">
      <c r="A4403" t="s">
        <v>12428</v>
      </c>
      <c r="B4403" t="s">
        <v>234</v>
      </c>
      <c r="C4403" t="s">
        <v>12429</v>
      </c>
      <c r="D4403" t="s">
        <v>225</v>
      </c>
      <c r="E4403">
        <v>15</v>
      </c>
      <c r="F4403" t="s">
        <v>17465</v>
      </c>
      <c r="G4403">
        <v>2024</v>
      </c>
      <c r="H4403">
        <f t="shared" si="206"/>
        <v>45488</v>
      </c>
      <c r="I4403">
        <v>4</v>
      </c>
      <c r="J4403">
        <v>24</v>
      </c>
      <c r="K4403">
        <v>42</v>
      </c>
      <c r="L4403" t="s">
        <v>17466</v>
      </c>
      <c r="M4403">
        <f t="shared" si="204"/>
        <v>0.68381944444444442</v>
      </c>
      <c r="N4403" t="str">
        <f t="shared" si="205"/>
        <v>1-4 PM</v>
      </c>
      <c r="O4403">
        <v>36698.480000000003</v>
      </c>
      <c r="P4403">
        <v>829</v>
      </c>
      <c r="Q4403">
        <v>828</v>
      </c>
      <c r="R4403">
        <v>1</v>
      </c>
      <c r="S4403">
        <v>35870.480000000003</v>
      </c>
      <c r="T4403" t="s">
        <v>105</v>
      </c>
      <c r="U4403" t="s">
        <v>23</v>
      </c>
      <c r="V4403" t="s">
        <v>24</v>
      </c>
      <c r="W4403" t="s">
        <v>12430</v>
      </c>
      <c r="X4403" t="s">
        <v>26</v>
      </c>
      <c r="Y4403" t="s">
        <v>27</v>
      </c>
      <c r="Z4403" t="s">
        <v>28</v>
      </c>
      <c r="AA4403" t="s">
        <v>26</v>
      </c>
      <c r="AB4403" t="s">
        <v>30</v>
      </c>
    </row>
    <row r="4404" spans="1:28" x14ac:dyDescent="0.3">
      <c r="A4404" t="s">
        <v>12431</v>
      </c>
      <c r="B4404" t="s">
        <v>234</v>
      </c>
      <c r="C4404" t="s">
        <v>12432</v>
      </c>
      <c r="D4404" t="s">
        <v>225</v>
      </c>
      <c r="E4404">
        <v>15</v>
      </c>
      <c r="F4404" t="s">
        <v>17465</v>
      </c>
      <c r="G4404">
        <v>2024</v>
      </c>
      <c r="H4404">
        <f t="shared" si="206"/>
        <v>45488</v>
      </c>
      <c r="I4404">
        <v>4</v>
      </c>
      <c r="J4404">
        <v>24</v>
      </c>
      <c r="K4404">
        <v>39</v>
      </c>
      <c r="L4404" t="s">
        <v>17466</v>
      </c>
      <c r="M4404">
        <f t="shared" si="204"/>
        <v>0.6837847222222222</v>
      </c>
      <c r="N4404" t="str">
        <f t="shared" si="205"/>
        <v>1-4 PM</v>
      </c>
      <c r="O4404">
        <v>37526.480000000003</v>
      </c>
      <c r="P4404">
        <v>829</v>
      </c>
      <c r="Q4404">
        <v>828</v>
      </c>
      <c r="R4404">
        <v>1</v>
      </c>
      <c r="S4404">
        <v>36698.480000000003</v>
      </c>
      <c r="T4404" t="s">
        <v>105</v>
      </c>
      <c r="U4404" t="s">
        <v>23</v>
      </c>
      <c r="V4404" t="s">
        <v>24</v>
      </c>
      <c r="W4404" t="s">
        <v>12433</v>
      </c>
      <c r="X4404" t="s">
        <v>26</v>
      </c>
      <c r="Y4404" t="s">
        <v>27</v>
      </c>
      <c r="Z4404" t="s">
        <v>28</v>
      </c>
      <c r="AA4404" t="s">
        <v>26</v>
      </c>
      <c r="AB4404" t="s">
        <v>30</v>
      </c>
    </row>
    <row r="4405" spans="1:28" x14ac:dyDescent="0.3">
      <c r="A4405" t="s">
        <v>12434</v>
      </c>
      <c r="B4405" t="s">
        <v>234</v>
      </c>
      <c r="C4405" t="s">
        <v>12435</v>
      </c>
      <c r="D4405" t="s">
        <v>225</v>
      </c>
      <c r="E4405">
        <v>15</v>
      </c>
      <c r="F4405" t="s">
        <v>17465</v>
      </c>
      <c r="G4405">
        <v>2024</v>
      </c>
      <c r="H4405">
        <f t="shared" si="206"/>
        <v>45488</v>
      </c>
      <c r="I4405">
        <v>4</v>
      </c>
      <c r="J4405">
        <v>24</v>
      </c>
      <c r="K4405">
        <v>39</v>
      </c>
      <c r="L4405" t="s">
        <v>17466</v>
      </c>
      <c r="M4405">
        <f t="shared" si="204"/>
        <v>0.6837847222222222</v>
      </c>
      <c r="N4405" t="str">
        <f t="shared" si="205"/>
        <v>1-4 PM</v>
      </c>
      <c r="O4405">
        <v>38354.480000000003</v>
      </c>
      <c r="P4405">
        <v>829</v>
      </c>
      <c r="Q4405">
        <v>828</v>
      </c>
      <c r="R4405">
        <v>1</v>
      </c>
      <c r="S4405">
        <v>37526.480000000003</v>
      </c>
      <c r="T4405" t="s">
        <v>105</v>
      </c>
      <c r="U4405" t="s">
        <v>23</v>
      </c>
      <c r="V4405" t="s">
        <v>24</v>
      </c>
      <c r="W4405" t="s">
        <v>12436</v>
      </c>
      <c r="X4405" t="s">
        <v>26</v>
      </c>
      <c r="Y4405" t="s">
        <v>27</v>
      </c>
      <c r="Z4405" t="s">
        <v>28</v>
      </c>
      <c r="AA4405" t="s">
        <v>26</v>
      </c>
      <c r="AB4405" t="s">
        <v>30</v>
      </c>
    </row>
    <row r="4406" spans="1:28" x14ac:dyDescent="0.3">
      <c r="A4406" t="s">
        <v>12437</v>
      </c>
      <c r="B4406" t="s">
        <v>234</v>
      </c>
      <c r="C4406" t="s">
        <v>12438</v>
      </c>
      <c r="D4406" t="s">
        <v>225</v>
      </c>
      <c r="E4406">
        <v>15</v>
      </c>
      <c r="F4406" t="s">
        <v>17465</v>
      </c>
      <c r="G4406">
        <v>2024</v>
      </c>
      <c r="H4406">
        <f t="shared" si="206"/>
        <v>45488</v>
      </c>
      <c r="I4406">
        <v>4</v>
      </c>
      <c r="J4406">
        <v>24</v>
      </c>
      <c r="K4406">
        <v>34</v>
      </c>
      <c r="L4406" t="s">
        <v>17466</v>
      </c>
      <c r="M4406">
        <f t="shared" si="204"/>
        <v>0.68372685185185178</v>
      </c>
      <c r="N4406" t="str">
        <f t="shared" si="205"/>
        <v>1-4 PM</v>
      </c>
      <c r="O4406">
        <v>39182.480000000003</v>
      </c>
      <c r="P4406">
        <v>829</v>
      </c>
      <c r="Q4406">
        <v>828</v>
      </c>
      <c r="R4406">
        <v>1</v>
      </c>
      <c r="S4406">
        <v>38354.480000000003</v>
      </c>
      <c r="T4406" t="s">
        <v>105</v>
      </c>
      <c r="U4406" t="s">
        <v>23</v>
      </c>
      <c r="V4406" t="s">
        <v>24</v>
      </c>
      <c r="W4406" t="s">
        <v>12439</v>
      </c>
      <c r="X4406" t="s">
        <v>26</v>
      </c>
      <c r="Y4406" t="s">
        <v>27</v>
      </c>
      <c r="Z4406" t="s">
        <v>28</v>
      </c>
      <c r="AA4406" t="s">
        <v>26</v>
      </c>
      <c r="AB4406" t="s">
        <v>30</v>
      </c>
    </row>
    <row r="4407" spans="1:28" x14ac:dyDescent="0.3">
      <c r="A4407" t="s">
        <v>12440</v>
      </c>
      <c r="B4407" t="s">
        <v>234</v>
      </c>
      <c r="C4407" t="s">
        <v>12441</v>
      </c>
      <c r="D4407" t="s">
        <v>225</v>
      </c>
      <c r="E4407">
        <v>15</v>
      </c>
      <c r="F4407" t="s">
        <v>17465</v>
      </c>
      <c r="G4407">
        <v>2024</v>
      </c>
      <c r="H4407">
        <f t="shared" si="206"/>
        <v>45488</v>
      </c>
      <c r="I4407">
        <v>4</v>
      </c>
      <c r="J4407">
        <v>23</v>
      </c>
      <c r="K4407">
        <v>37</v>
      </c>
      <c r="L4407" t="s">
        <v>17466</v>
      </c>
      <c r="M4407">
        <f t="shared" si="204"/>
        <v>0.68306712962962957</v>
      </c>
      <c r="N4407" t="str">
        <f t="shared" si="205"/>
        <v>1-4 PM</v>
      </c>
      <c r="O4407">
        <v>40010.480000000003</v>
      </c>
      <c r="P4407">
        <v>829</v>
      </c>
      <c r="Q4407">
        <v>828</v>
      </c>
      <c r="R4407">
        <v>1</v>
      </c>
      <c r="S4407">
        <v>39182.480000000003</v>
      </c>
      <c r="T4407" t="s">
        <v>105</v>
      </c>
      <c r="U4407" t="s">
        <v>23</v>
      </c>
      <c r="V4407" t="s">
        <v>24</v>
      </c>
      <c r="W4407" t="s">
        <v>12442</v>
      </c>
      <c r="X4407" t="s">
        <v>26</v>
      </c>
      <c r="Y4407" t="s">
        <v>27</v>
      </c>
      <c r="Z4407" t="s">
        <v>28</v>
      </c>
      <c r="AA4407" t="s">
        <v>26</v>
      </c>
      <c r="AB4407" t="s">
        <v>30</v>
      </c>
    </row>
    <row r="4408" spans="1:28" x14ac:dyDescent="0.3">
      <c r="A4408" t="s">
        <v>12443</v>
      </c>
      <c r="B4408" t="s">
        <v>234</v>
      </c>
      <c r="C4408" t="s">
        <v>12444</v>
      </c>
      <c r="D4408" t="s">
        <v>225</v>
      </c>
      <c r="E4408">
        <v>15</v>
      </c>
      <c r="F4408" t="s">
        <v>17465</v>
      </c>
      <c r="G4408">
        <v>2024</v>
      </c>
      <c r="H4408">
        <f t="shared" si="206"/>
        <v>45488</v>
      </c>
      <c r="I4408">
        <v>4</v>
      </c>
      <c r="J4408">
        <v>23</v>
      </c>
      <c r="K4408">
        <v>35</v>
      </c>
      <c r="L4408" t="s">
        <v>17466</v>
      </c>
      <c r="M4408">
        <f t="shared" si="204"/>
        <v>0.68304398148148149</v>
      </c>
      <c r="N4408" t="str">
        <f t="shared" si="205"/>
        <v>1-4 PM</v>
      </c>
      <c r="O4408">
        <v>40838.480000000003</v>
      </c>
      <c r="P4408">
        <v>829</v>
      </c>
      <c r="Q4408">
        <v>828</v>
      </c>
      <c r="R4408">
        <v>1</v>
      </c>
      <c r="S4408">
        <v>40010.480000000003</v>
      </c>
      <c r="T4408" t="s">
        <v>105</v>
      </c>
      <c r="U4408" t="s">
        <v>23</v>
      </c>
      <c r="V4408" t="s">
        <v>24</v>
      </c>
      <c r="W4408" t="s">
        <v>12445</v>
      </c>
      <c r="X4408" t="s">
        <v>26</v>
      </c>
      <c r="Y4408" t="s">
        <v>27</v>
      </c>
      <c r="Z4408" t="s">
        <v>28</v>
      </c>
      <c r="AA4408" t="s">
        <v>26</v>
      </c>
      <c r="AB4408" t="s">
        <v>30</v>
      </c>
    </row>
    <row r="4409" spans="1:28" x14ac:dyDescent="0.3">
      <c r="A4409" t="s">
        <v>12446</v>
      </c>
      <c r="B4409" t="s">
        <v>234</v>
      </c>
      <c r="C4409" t="s">
        <v>12447</v>
      </c>
      <c r="D4409" t="s">
        <v>225</v>
      </c>
      <c r="E4409">
        <v>15</v>
      </c>
      <c r="F4409" t="s">
        <v>17465</v>
      </c>
      <c r="G4409">
        <v>2024</v>
      </c>
      <c r="H4409">
        <f t="shared" si="206"/>
        <v>45488</v>
      </c>
      <c r="I4409">
        <v>4</v>
      </c>
      <c r="J4409">
        <v>22</v>
      </c>
      <c r="K4409">
        <v>30</v>
      </c>
      <c r="L4409" t="s">
        <v>17466</v>
      </c>
      <c r="M4409">
        <f t="shared" si="204"/>
        <v>0.68229166666666663</v>
      </c>
      <c r="N4409" t="str">
        <f t="shared" si="205"/>
        <v>1-4 PM</v>
      </c>
      <c r="O4409">
        <v>41666.480000000003</v>
      </c>
      <c r="P4409">
        <v>829</v>
      </c>
      <c r="Q4409">
        <v>828</v>
      </c>
      <c r="R4409">
        <v>1</v>
      </c>
      <c r="S4409">
        <v>40838.480000000003</v>
      </c>
      <c r="T4409" t="s">
        <v>105</v>
      </c>
      <c r="U4409" t="s">
        <v>23</v>
      </c>
      <c r="V4409" t="s">
        <v>24</v>
      </c>
      <c r="W4409" t="s">
        <v>12448</v>
      </c>
      <c r="X4409" t="s">
        <v>26</v>
      </c>
      <c r="Y4409" t="s">
        <v>27</v>
      </c>
      <c r="Z4409" t="s">
        <v>28</v>
      </c>
      <c r="AA4409" t="s">
        <v>26</v>
      </c>
      <c r="AB4409" t="s">
        <v>30</v>
      </c>
    </row>
    <row r="4410" spans="1:28" x14ac:dyDescent="0.3">
      <c r="A4410" t="s">
        <v>12449</v>
      </c>
      <c r="B4410" t="s">
        <v>234</v>
      </c>
      <c r="C4410" t="s">
        <v>12450</v>
      </c>
      <c r="D4410" t="s">
        <v>225</v>
      </c>
      <c r="E4410">
        <v>15</v>
      </c>
      <c r="F4410" t="s">
        <v>17465</v>
      </c>
      <c r="G4410">
        <v>2024</v>
      </c>
      <c r="H4410">
        <f t="shared" si="206"/>
        <v>45488</v>
      </c>
      <c r="I4410">
        <v>4</v>
      </c>
      <c r="J4410">
        <v>21</v>
      </c>
      <c r="K4410">
        <v>51</v>
      </c>
      <c r="L4410" t="s">
        <v>17466</v>
      </c>
      <c r="M4410">
        <f t="shared" si="204"/>
        <v>0.68184027777777778</v>
      </c>
      <c r="N4410" t="str">
        <f t="shared" si="205"/>
        <v>1-4 PM</v>
      </c>
      <c r="O4410">
        <v>42494.48</v>
      </c>
      <c r="P4410">
        <v>829</v>
      </c>
      <c r="Q4410">
        <v>828</v>
      </c>
      <c r="R4410">
        <v>1</v>
      </c>
      <c r="S4410">
        <v>41666.480000000003</v>
      </c>
      <c r="T4410" t="s">
        <v>105</v>
      </c>
      <c r="U4410" t="s">
        <v>23</v>
      </c>
      <c r="V4410" t="s">
        <v>24</v>
      </c>
      <c r="W4410" t="s">
        <v>12451</v>
      </c>
      <c r="X4410" t="s">
        <v>26</v>
      </c>
      <c r="Y4410" t="s">
        <v>27</v>
      </c>
      <c r="Z4410" t="s">
        <v>28</v>
      </c>
      <c r="AA4410" t="s">
        <v>26</v>
      </c>
      <c r="AB4410" t="s">
        <v>30</v>
      </c>
    </row>
    <row r="4411" spans="1:28" x14ac:dyDescent="0.3">
      <c r="A4411" t="s">
        <v>12452</v>
      </c>
      <c r="B4411" t="s">
        <v>234</v>
      </c>
      <c r="C4411" t="s">
        <v>12453</v>
      </c>
      <c r="D4411" t="s">
        <v>225</v>
      </c>
      <c r="E4411">
        <v>15</v>
      </c>
      <c r="F4411" t="s">
        <v>17465</v>
      </c>
      <c r="G4411">
        <v>2024</v>
      </c>
      <c r="H4411">
        <f t="shared" si="206"/>
        <v>45488</v>
      </c>
      <c r="I4411">
        <v>4</v>
      </c>
      <c r="J4411">
        <v>21</v>
      </c>
      <c r="K4411">
        <v>47</v>
      </c>
      <c r="L4411" t="s">
        <v>17466</v>
      </c>
      <c r="M4411">
        <f t="shared" si="204"/>
        <v>0.6817939814814814</v>
      </c>
      <c r="N4411" t="str">
        <f t="shared" si="205"/>
        <v>1-4 PM</v>
      </c>
      <c r="O4411">
        <v>43322.48</v>
      </c>
      <c r="P4411">
        <v>829</v>
      </c>
      <c r="Q4411">
        <v>828</v>
      </c>
      <c r="R4411">
        <v>1</v>
      </c>
      <c r="S4411">
        <v>42494.48</v>
      </c>
      <c r="T4411" t="s">
        <v>105</v>
      </c>
      <c r="U4411" t="s">
        <v>23</v>
      </c>
      <c r="V4411" t="s">
        <v>24</v>
      </c>
      <c r="W4411" t="s">
        <v>12454</v>
      </c>
      <c r="X4411" t="s">
        <v>26</v>
      </c>
      <c r="Y4411" t="s">
        <v>27</v>
      </c>
      <c r="Z4411" t="s">
        <v>28</v>
      </c>
      <c r="AA4411" t="s">
        <v>26</v>
      </c>
      <c r="AB4411" t="s">
        <v>30</v>
      </c>
    </row>
    <row r="4412" spans="1:28" x14ac:dyDescent="0.3">
      <c r="A4412" t="s">
        <v>12455</v>
      </c>
      <c r="B4412" t="s">
        <v>234</v>
      </c>
      <c r="C4412" t="s">
        <v>12456</v>
      </c>
      <c r="D4412" t="s">
        <v>225</v>
      </c>
      <c r="E4412">
        <v>15</v>
      </c>
      <c r="F4412" t="s">
        <v>17465</v>
      </c>
      <c r="G4412">
        <v>2024</v>
      </c>
      <c r="H4412">
        <f t="shared" si="206"/>
        <v>45488</v>
      </c>
      <c r="I4412">
        <v>4</v>
      </c>
      <c r="J4412">
        <v>21</v>
      </c>
      <c r="K4412">
        <v>44</v>
      </c>
      <c r="L4412" t="s">
        <v>17466</v>
      </c>
      <c r="M4412">
        <f t="shared" si="204"/>
        <v>0.68175925925925929</v>
      </c>
      <c r="N4412" t="str">
        <f t="shared" si="205"/>
        <v>1-4 PM</v>
      </c>
      <c r="O4412">
        <v>44150.48</v>
      </c>
      <c r="P4412">
        <v>829</v>
      </c>
      <c r="Q4412">
        <v>828</v>
      </c>
      <c r="R4412">
        <v>1</v>
      </c>
      <c r="S4412">
        <v>43322.48</v>
      </c>
      <c r="T4412" t="s">
        <v>105</v>
      </c>
      <c r="U4412" t="s">
        <v>23</v>
      </c>
      <c r="V4412" t="s">
        <v>24</v>
      </c>
      <c r="W4412" t="s">
        <v>12457</v>
      </c>
      <c r="X4412" t="s">
        <v>26</v>
      </c>
      <c r="Y4412" t="s">
        <v>27</v>
      </c>
      <c r="Z4412" t="s">
        <v>28</v>
      </c>
      <c r="AA4412" t="s">
        <v>26</v>
      </c>
      <c r="AB4412" t="s">
        <v>30</v>
      </c>
    </row>
    <row r="4413" spans="1:28" x14ac:dyDescent="0.3">
      <c r="A4413" t="s">
        <v>12458</v>
      </c>
      <c r="B4413" t="s">
        <v>234</v>
      </c>
      <c r="C4413" t="s">
        <v>12459</v>
      </c>
      <c r="D4413" t="s">
        <v>225</v>
      </c>
      <c r="E4413">
        <v>15</v>
      </c>
      <c r="F4413" t="s">
        <v>17465</v>
      </c>
      <c r="G4413">
        <v>2024</v>
      </c>
      <c r="H4413">
        <f t="shared" si="206"/>
        <v>45488</v>
      </c>
      <c r="I4413">
        <v>4</v>
      </c>
      <c r="J4413">
        <v>21</v>
      </c>
      <c r="K4413">
        <v>40</v>
      </c>
      <c r="L4413" t="s">
        <v>17466</v>
      </c>
      <c r="M4413">
        <f t="shared" si="204"/>
        <v>0.68171296296296291</v>
      </c>
      <c r="N4413" t="str">
        <f t="shared" si="205"/>
        <v>1-4 PM</v>
      </c>
      <c r="O4413">
        <v>44978.48</v>
      </c>
      <c r="P4413">
        <v>829</v>
      </c>
      <c r="Q4413">
        <v>828</v>
      </c>
      <c r="R4413">
        <v>1</v>
      </c>
      <c r="S4413">
        <v>44150.48</v>
      </c>
      <c r="T4413" t="s">
        <v>105</v>
      </c>
      <c r="U4413" t="s">
        <v>23</v>
      </c>
      <c r="V4413" t="s">
        <v>24</v>
      </c>
      <c r="W4413" t="s">
        <v>12460</v>
      </c>
      <c r="X4413" t="s">
        <v>26</v>
      </c>
      <c r="Y4413" t="s">
        <v>27</v>
      </c>
      <c r="Z4413" t="s">
        <v>28</v>
      </c>
      <c r="AA4413" t="s">
        <v>26</v>
      </c>
      <c r="AB4413" t="s">
        <v>30</v>
      </c>
    </row>
    <row r="4414" spans="1:28" x14ac:dyDescent="0.3">
      <c r="A4414" t="s">
        <v>12461</v>
      </c>
      <c r="B4414" t="s">
        <v>234</v>
      </c>
      <c r="C4414" t="s">
        <v>12462</v>
      </c>
      <c r="D4414" t="s">
        <v>225</v>
      </c>
      <c r="E4414">
        <v>15</v>
      </c>
      <c r="F4414" t="s">
        <v>17465</v>
      </c>
      <c r="G4414">
        <v>2024</v>
      </c>
      <c r="H4414">
        <f t="shared" si="206"/>
        <v>45488</v>
      </c>
      <c r="I4414">
        <v>4</v>
      </c>
      <c r="J4414">
        <v>20</v>
      </c>
      <c r="K4414">
        <v>46</v>
      </c>
      <c r="L4414" t="s">
        <v>17466</v>
      </c>
      <c r="M4414">
        <f t="shared" si="204"/>
        <v>0.68108796296296292</v>
      </c>
      <c r="N4414" t="str">
        <f t="shared" si="205"/>
        <v>1-4 PM</v>
      </c>
      <c r="O4414">
        <v>45806.48</v>
      </c>
      <c r="P4414">
        <v>829</v>
      </c>
      <c r="Q4414">
        <v>828</v>
      </c>
      <c r="R4414">
        <v>1</v>
      </c>
      <c r="S4414">
        <v>44978.48</v>
      </c>
      <c r="T4414" t="s">
        <v>105</v>
      </c>
      <c r="U4414" t="s">
        <v>23</v>
      </c>
      <c r="V4414" t="s">
        <v>24</v>
      </c>
      <c r="W4414" t="s">
        <v>12463</v>
      </c>
      <c r="X4414" t="s">
        <v>26</v>
      </c>
      <c r="Y4414" t="s">
        <v>27</v>
      </c>
      <c r="Z4414" t="s">
        <v>28</v>
      </c>
      <c r="AA4414" t="s">
        <v>26</v>
      </c>
      <c r="AB4414" t="s">
        <v>30</v>
      </c>
    </row>
    <row r="4415" spans="1:28" x14ac:dyDescent="0.3">
      <c r="A4415" t="s">
        <v>12464</v>
      </c>
      <c r="B4415" t="s">
        <v>234</v>
      </c>
      <c r="C4415" t="s">
        <v>12465</v>
      </c>
      <c r="D4415" t="s">
        <v>225</v>
      </c>
      <c r="E4415">
        <v>15</v>
      </c>
      <c r="F4415" t="s">
        <v>17465</v>
      </c>
      <c r="G4415">
        <v>2024</v>
      </c>
      <c r="H4415">
        <f t="shared" si="206"/>
        <v>45488</v>
      </c>
      <c r="I4415">
        <v>4</v>
      </c>
      <c r="J4415">
        <v>20</v>
      </c>
      <c r="K4415">
        <v>43</v>
      </c>
      <c r="L4415" t="s">
        <v>17466</v>
      </c>
      <c r="M4415">
        <f t="shared" si="204"/>
        <v>0.6810532407407407</v>
      </c>
      <c r="N4415" t="str">
        <f t="shared" si="205"/>
        <v>1-4 PM</v>
      </c>
      <c r="O4415">
        <v>46634.48</v>
      </c>
      <c r="P4415">
        <v>829</v>
      </c>
      <c r="Q4415">
        <v>828</v>
      </c>
      <c r="R4415">
        <v>1</v>
      </c>
      <c r="S4415">
        <v>45806.48</v>
      </c>
      <c r="T4415" t="s">
        <v>105</v>
      </c>
      <c r="U4415" t="s">
        <v>23</v>
      </c>
      <c r="V4415" t="s">
        <v>24</v>
      </c>
      <c r="W4415" t="s">
        <v>12466</v>
      </c>
      <c r="X4415" t="s">
        <v>26</v>
      </c>
      <c r="Y4415" t="s">
        <v>27</v>
      </c>
      <c r="Z4415" t="s">
        <v>28</v>
      </c>
      <c r="AA4415" t="s">
        <v>26</v>
      </c>
      <c r="AB4415" t="s">
        <v>30</v>
      </c>
    </row>
    <row r="4416" spans="1:28" x14ac:dyDescent="0.3">
      <c r="A4416" t="s">
        <v>12467</v>
      </c>
      <c r="B4416" t="s">
        <v>234</v>
      </c>
      <c r="C4416" t="s">
        <v>12468</v>
      </c>
      <c r="D4416" t="s">
        <v>225</v>
      </c>
      <c r="E4416">
        <v>15</v>
      </c>
      <c r="F4416" t="s">
        <v>17465</v>
      </c>
      <c r="G4416">
        <v>2024</v>
      </c>
      <c r="H4416">
        <f t="shared" si="206"/>
        <v>45488</v>
      </c>
      <c r="I4416">
        <v>4</v>
      </c>
      <c r="J4416">
        <v>20</v>
      </c>
      <c r="K4416">
        <v>40</v>
      </c>
      <c r="L4416" t="s">
        <v>17466</v>
      </c>
      <c r="M4416">
        <f t="shared" si="204"/>
        <v>0.68101851851851858</v>
      </c>
      <c r="N4416" t="str">
        <f t="shared" si="205"/>
        <v>1-4 PM</v>
      </c>
      <c r="O4416">
        <v>47462.48</v>
      </c>
      <c r="P4416">
        <v>829</v>
      </c>
      <c r="Q4416">
        <v>828</v>
      </c>
      <c r="R4416">
        <v>1</v>
      </c>
      <c r="S4416">
        <v>46634.48</v>
      </c>
      <c r="T4416" t="s">
        <v>105</v>
      </c>
      <c r="U4416" t="s">
        <v>23</v>
      </c>
      <c r="V4416" t="s">
        <v>24</v>
      </c>
      <c r="W4416" t="s">
        <v>12469</v>
      </c>
      <c r="X4416" t="s">
        <v>26</v>
      </c>
      <c r="Y4416" t="s">
        <v>27</v>
      </c>
      <c r="Z4416" t="s">
        <v>28</v>
      </c>
      <c r="AA4416" t="s">
        <v>26</v>
      </c>
      <c r="AB4416" t="s">
        <v>30</v>
      </c>
    </row>
    <row r="4417" spans="1:28" x14ac:dyDescent="0.3">
      <c r="A4417" t="s">
        <v>12470</v>
      </c>
      <c r="B4417" t="s">
        <v>234</v>
      </c>
      <c r="C4417" t="s">
        <v>12471</v>
      </c>
      <c r="D4417" t="s">
        <v>225</v>
      </c>
      <c r="E4417">
        <v>15</v>
      </c>
      <c r="F4417" t="s">
        <v>17465</v>
      </c>
      <c r="G4417">
        <v>2024</v>
      </c>
      <c r="H4417">
        <f t="shared" si="206"/>
        <v>45488</v>
      </c>
      <c r="I4417">
        <v>4</v>
      </c>
      <c r="J4417">
        <v>20</v>
      </c>
      <c r="K4417">
        <v>37</v>
      </c>
      <c r="L4417" t="s">
        <v>17466</v>
      </c>
      <c r="M4417">
        <f t="shared" si="204"/>
        <v>0.68098379629629635</v>
      </c>
      <c r="N4417" t="str">
        <f t="shared" si="205"/>
        <v>1-4 PM</v>
      </c>
      <c r="O4417">
        <v>48290.48</v>
      </c>
      <c r="P4417">
        <v>829</v>
      </c>
      <c r="Q4417">
        <v>828</v>
      </c>
      <c r="R4417">
        <v>1</v>
      </c>
      <c r="S4417">
        <v>47462.48</v>
      </c>
      <c r="T4417" t="s">
        <v>105</v>
      </c>
      <c r="U4417" t="s">
        <v>23</v>
      </c>
      <c r="V4417" t="s">
        <v>24</v>
      </c>
      <c r="W4417" t="s">
        <v>12472</v>
      </c>
      <c r="X4417" t="s">
        <v>26</v>
      </c>
      <c r="Y4417" t="s">
        <v>27</v>
      </c>
      <c r="Z4417" t="s">
        <v>28</v>
      </c>
      <c r="AA4417" t="s">
        <v>26</v>
      </c>
      <c r="AB4417" t="s">
        <v>30</v>
      </c>
    </row>
    <row r="4418" spans="1:28" x14ac:dyDescent="0.3">
      <c r="A4418" t="s">
        <v>12473</v>
      </c>
      <c r="B4418" t="s">
        <v>234</v>
      </c>
      <c r="C4418" t="s">
        <v>12474</v>
      </c>
      <c r="D4418" t="s">
        <v>225</v>
      </c>
      <c r="E4418">
        <v>15</v>
      </c>
      <c r="F4418" t="s">
        <v>17465</v>
      </c>
      <c r="G4418">
        <v>2024</v>
      </c>
      <c r="H4418">
        <f t="shared" si="206"/>
        <v>45488</v>
      </c>
      <c r="I4418">
        <v>4</v>
      </c>
      <c r="J4418">
        <v>20</v>
      </c>
      <c r="K4418">
        <v>35</v>
      </c>
      <c r="L4418" t="s">
        <v>17466</v>
      </c>
      <c r="M4418">
        <f t="shared" ref="M4418:M4481" si="207">TIMEVALUE(TEXT(TIMEVALUE(I4418 &amp; ":" &amp; J4418 &amp; ":" &amp; K4418 &amp; " " &amp; L4418), "hh:mm:ss AM/PM"))</f>
        <v>0.68096064814814816</v>
      </c>
      <c r="N4418" t="str">
        <f t="shared" ref="N4418:N4481" si="208">IF(AND(HOUR(M4418)&gt;=0, HOUR(M4418)&lt;=4), "12-4 AM",
IF(AND(HOUR(M4418)&gt;=5, HOUR(M4418)&lt;=8), "5-8 AM",
IF(AND(HOUR(M4418)&gt;=9, HOUR(M4418)&lt;=12), "9 AM-12 PM",
IF(AND(HOUR(M4418)&gt;=13, HOUR(M4418)&lt;=16), "1-4 PM",
IF(AND(HOUR(M4418)&gt;=17, HOUR(M4418)&lt;=20), "5-8 PM",
IF(AND(HOUR(M4418)&gt;=21, HOUR(M4418)&lt;=23), "9-11 PM",
""))))))</f>
        <v>1-4 PM</v>
      </c>
      <c r="O4418">
        <v>49118.48</v>
      </c>
      <c r="P4418">
        <v>829</v>
      </c>
      <c r="Q4418">
        <v>828</v>
      </c>
      <c r="R4418">
        <v>1</v>
      </c>
      <c r="S4418">
        <v>48290.48</v>
      </c>
      <c r="T4418" t="s">
        <v>105</v>
      </c>
      <c r="U4418" t="s">
        <v>23</v>
      </c>
      <c r="V4418" t="s">
        <v>24</v>
      </c>
      <c r="W4418" t="s">
        <v>12475</v>
      </c>
      <c r="X4418" t="s">
        <v>26</v>
      </c>
      <c r="Y4418" t="s">
        <v>27</v>
      </c>
      <c r="Z4418" t="s">
        <v>28</v>
      </c>
      <c r="AA4418" t="s">
        <v>26</v>
      </c>
      <c r="AB4418" t="s">
        <v>30</v>
      </c>
    </row>
    <row r="4419" spans="1:28" x14ac:dyDescent="0.3">
      <c r="A4419" t="s">
        <v>12476</v>
      </c>
      <c r="B4419" t="s">
        <v>234</v>
      </c>
      <c r="C4419" t="s">
        <v>12477</v>
      </c>
      <c r="D4419" t="s">
        <v>225</v>
      </c>
      <c r="E4419">
        <v>15</v>
      </c>
      <c r="F4419" t="s">
        <v>17465</v>
      </c>
      <c r="G4419">
        <v>2024</v>
      </c>
      <c r="H4419">
        <f t="shared" ref="H4419:H4482" si="209">DATEVALUE(E4419 &amp;"-"&amp;F4419&amp;"-"&amp;G4419)</f>
        <v>45488</v>
      </c>
      <c r="I4419">
        <v>4</v>
      </c>
      <c r="J4419">
        <v>19</v>
      </c>
      <c r="K4419">
        <v>53</v>
      </c>
      <c r="L4419" t="s">
        <v>17466</v>
      </c>
      <c r="M4419">
        <f t="shared" si="207"/>
        <v>0.68047453703703698</v>
      </c>
      <c r="N4419" t="str">
        <f t="shared" si="208"/>
        <v>1-4 PM</v>
      </c>
      <c r="O4419">
        <v>49946.48</v>
      </c>
      <c r="P4419">
        <v>829</v>
      </c>
      <c r="Q4419">
        <v>828</v>
      </c>
      <c r="R4419">
        <v>1</v>
      </c>
      <c r="S4419">
        <v>49118.48</v>
      </c>
      <c r="T4419" t="s">
        <v>105</v>
      </c>
      <c r="U4419" t="s">
        <v>23</v>
      </c>
      <c r="V4419" t="s">
        <v>24</v>
      </c>
      <c r="W4419" t="s">
        <v>12478</v>
      </c>
      <c r="X4419" t="s">
        <v>26</v>
      </c>
      <c r="Y4419" t="s">
        <v>27</v>
      </c>
      <c r="Z4419" t="s">
        <v>28</v>
      </c>
      <c r="AA4419" t="s">
        <v>26</v>
      </c>
      <c r="AB4419" t="s">
        <v>30</v>
      </c>
    </row>
    <row r="4420" spans="1:28" x14ac:dyDescent="0.3">
      <c r="A4420" t="s">
        <v>12479</v>
      </c>
      <c r="B4420" t="s">
        <v>234</v>
      </c>
      <c r="C4420" t="s">
        <v>12480</v>
      </c>
      <c r="D4420" t="s">
        <v>225</v>
      </c>
      <c r="E4420">
        <v>15</v>
      </c>
      <c r="F4420" t="s">
        <v>17465</v>
      </c>
      <c r="G4420">
        <v>2024</v>
      </c>
      <c r="H4420">
        <f t="shared" si="209"/>
        <v>45488</v>
      </c>
      <c r="I4420">
        <v>4</v>
      </c>
      <c r="J4420">
        <v>19</v>
      </c>
      <c r="K4420">
        <v>18</v>
      </c>
      <c r="L4420" t="s">
        <v>17466</v>
      </c>
      <c r="M4420">
        <f t="shared" si="207"/>
        <v>0.68006944444444439</v>
      </c>
      <c r="N4420" t="str">
        <f t="shared" si="208"/>
        <v>1-4 PM</v>
      </c>
      <c r="O4420">
        <v>50774.48</v>
      </c>
      <c r="P4420">
        <v>829</v>
      </c>
      <c r="Q4420">
        <v>828</v>
      </c>
      <c r="R4420">
        <v>1</v>
      </c>
      <c r="S4420">
        <v>49946.48</v>
      </c>
      <c r="T4420" t="s">
        <v>105</v>
      </c>
      <c r="U4420" t="s">
        <v>23</v>
      </c>
      <c r="V4420" t="s">
        <v>24</v>
      </c>
      <c r="W4420" t="s">
        <v>12481</v>
      </c>
      <c r="X4420" t="s">
        <v>26</v>
      </c>
      <c r="Y4420" t="s">
        <v>27</v>
      </c>
      <c r="Z4420" t="s">
        <v>28</v>
      </c>
      <c r="AA4420" t="s">
        <v>26</v>
      </c>
      <c r="AB4420" t="s">
        <v>30</v>
      </c>
    </row>
    <row r="4421" spans="1:28" x14ac:dyDescent="0.3">
      <c r="A4421" t="s">
        <v>12482</v>
      </c>
      <c r="B4421" t="s">
        <v>234</v>
      </c>
      <c r="C4421" t="s">
        <v>12483</v>
      </c>
      <c r="D4421" t="s">
        <v>225</v>
      </c>
      <c r="E4421">
        <v>15</v>
      </c>
      <c r="F4421" t="s">
        <v>17465</v>
      </c>
      <c r="G4421">
        <v>2024</v>
      </c>
      <c r="H4421">
        <f t="shared" si="209"/>
        <v>45488</v>
      </c>
      <c r="I4421">
        <v>4</v>
      </c>
      <c r="J4421">
        <v>19</v>
      </c>
      <c r="K4421">
        <v>9</v>
      </c>
      <c r="L4421" t="s">
        <v>17466</v>
      </c>
      <c r="M4421">
        <f t="shared" si="207"/>
        <v>0.67996527777777782</v>
      </c>
      <c r="N4421" t="str">
        <f t="shared" si="208"/>
        <v>1-4 PM</v>
      </c>
      <c r="O4421">
        <v>51602.48</v>
      </c>
      <c r="P4421">
        <v>829</v>
      </c>
      <c r="Q4421">
        <v>828</v>
      </c>
      <c r="R4421">
        <v>1</v>
      </c>
      <c r="S4421">
        <v>50774.48</v>
      </c>
      <c r="T4421" t="s">
        <v>105</v>
      </c>
      <c r="U4421" t="s">
        <v>23</v>
      </c>
      <c r="V4421" t="s">
        <v>24</v>
      </c>
      <c r="W4421" t="s">
        <v>12484</v>
      </c>
      <c r="X4421" t="s">
        <v>26</v>
      </c>
      <c r="Y4421" t="s">
        <v>27</v>
      </c>
      <c r="Z4421" t="s">
        <v>28</v>
      </c>
      <c r="AA4421" t="s">
        <v>26</v>
      </c>
      <c r="AB4421" t="s">
        <v>30</v>
      </c>
    </row>
    <row r="4422" spans="1:28" x14ac:dyDescent="0.3">
      <c r="A4422" t="s">
        <v>12485</v>
      </c>
      <c r="B4422" t="s">
        <v>234</v>
      </c>
      <c r="C4422" t="s">
        <v>12486</v>
      </c>
      <c r="D4422" t="s">
        <v>225</v>
      </c>
      <c r="E4422">
        <v>15</v>
      </c>
      <c r="F4422" t="s">
        <v>17465</v>
      </c>
      <c r="G4422">
        <v>2024</v>
      </c>
      <c r="H4422">
        <f t="shared" si="209"/>
        <v>45488</v>
      </c>
      <c r="I4422">
        <v>4</v>
      </c>
      <c r="J4422">
        <v>18</v>
      </c>
      <c r="K4422">
        <v>59</v>
      </c>
      <c r="L4422" t="s">
        <v>17466</v>
      </c>
      <c r="M4422">
        <f t="shared" si="207"/>
        <v>0.67984953703703699</v>
      </c>
      <c r="N4422" t="str">
        <f t="shared" si="208"/>
        <v>1-4 PM</v>
      </c>
      <c r="O4422">
        <v>52430.48</v>
      </c>
      <c r="P4422">
        <v>829</v>
      </c>
      <c r="Q4422">
        <v>828</v>
      </c>
      <c r="R4422">
        <v>1</v>
      </c>
      <c r="S4422">
        <v>51602.48</v>
      </c>
      <c r="T4422" t="s">
        <v>105</v>
      </c>
      <c r="U4422" t="s">
        <v>23</v>
      </c>
      <c r="V4422" t="s">
        <v>24</v>
      </c>
      <c r="W4422" t="s">
        <v>12487</v>
      </c>
      <c r="X4422" t="s">
        <v>26</v>
      </c>
      <c r="Y4422" t="s">
        <v>27</v>
      </c>
      <c r="Z4422" t="s">
        <v>28</v>
      </c>
      <c r="AA4422" t="s">
        <v>26</v>
      </c>
      <c r="AB4422" t="s">
        <v>30</v>
      </c>
    </row>
    <row r="4423" spans="1:28" x14ac:dyDescent="0.3">
      <c r="A4423" t="s">
        <v>12488</v>
      </c>
      <c r="B4423" t="s">
        <v>234</v>
      </c>
      <c r="C4423" t="s">
        <v>12489</v>
      </c>
      <c r="D4423" t="s">
        <v>225</v>
      </c>
      <c r="E4423">
        <v>15</v>
      </c>
      <c r="F4423" t="s">
        <v>17465</v>
      </c>
      <c r="G4423">
        <v>2024</v>
      </c>
      <c r="H4423">
        <f t="shared" si="209"/>
        <v>45488</v>
      </c>
      <c r="I4423">
        <v>4</v>
      </c>
      <c r="J4423">
        <v>18</v>
      </c>
      <c r="K4423">
        <v>48</v>
      </c>
      <c r="L4423" t="s">
        <v>17466</v>
      </c>
      <c r="M4423">
        <f t="shared" si="207"/>
        <v>0.67972222222222223</v>
      </c>
      <c r="N4423" t="str">
        <f t="shared" si="208"/>
        <v>1-4 PM</v>
      </c>
      <c r="O4423">
        <v>53258.48</v>
      </c>
      <c r="P4423">
        <v>829</v>
      </c>
      <c r="Q4423">
        <v>828</v>
      </c>
      <c r="R4423">
        <v>1</v>
      </c>
      <c r="S4423">
        <v>52430.48</v>
      </c>
      <c r="T4423" t="s">
        <v>105</v>
      </c>
      <c r="U4423" t="s">
        <v>23</v>
      </c>
      <c r="V4423" t="s">
        <v>24</v>
      </c>
      <c r="W4423" t="s">
        <v>12490</v>
      </c>
      <c r="X4423" t="s">
        <v>26</v>
      </c>
      <c r="Y4423" t="s">
        <v>27</v>
      </c>
      <c r="Z4423" t="s">
        <v>28</v>
      </c>
      <c r="AA4423" t="s">
        <v>26</v>
      </c>
      <c r="AB4423" t="s">
        <v>30</v>
      </c>
    </row>
    <row r="4424" spans="1:28" x14ac:dyDescent="0.3">
      <c r="A4424" t="s">
        <v>12491</v>
      </c>
      <c r="B4424" t="s">
        <v>234</v>
      </c>
      <c r="C4424" t="s">
        <v>12492</v>
      </c>
      <c r="D4424" t="s">
        <v>225</v>
      </c>
      <c r="E4424">
        <v>15</v>
      </c>
      <c r="F4424" t="s">
        <v>17465</v>
      </c>
      <c r="G4424">
        <v>2024</v>
      </c>
      <c r="H4424">
        <f t="shared" si="209"/>
        <v>45488</v>
      </c>
      <c r="I4424">
        <v>4</v>
      </c>
      <c r="J4424">
        <v>18</v>
      </c>
      <c r="K4424">
        <v>37</v>
      </c>
      <c r="L4424" t="s">
        <v>17466</v>
      </c>
      <c r="M4424">
        <f t="shared" si="207"/>
        <v>0.67959490740740736</v>
      </c>
      <c r="N4424" t="str">
        <f t="shared" si="208"/>
        <v>1-4 PM</v>
      </c>
      <c r="O4424">
        <v>54086.48</v>
      </c>
      <c r="P4424">
        <v>829</v>
      </c>
      <c r="Q4424">
        <v>828</v>
      </c>
      <c r="R4424">
        <v>1</v>
      </c>
      <c r="S4424">
        <v>53258.48</v>
      </c>
      <c r="T4424" t="s">
        <v>105</v>
      </c>
      <c r="U4424" t="s">
        <v>23</v>
      </c>
      <c r="V4424" t="s">
        <v>24</v>
      </c>
      <c r="W4424" t="s">
        <v>12493</v>
      </c>
      <c r="X4424" t="s">
        <v>26</v>
      </c>
      <c r="Y4424" t="s">
        <v>27</v>
      </c>
      <c r="Z4424" t="s">
        <v>28</v>
      </c>
      <c r="AA4424" t="s">
        <v>26</v>
      </c>
      <c r="AB4424" t="s">
        <v>30</v>
      </c>
    </row>
    <row r="4425" spans="1:28" x14ac:dyDescent="0.3">
      <c r="A4425" t="s">
        <v>12494</v>
      </c>
      <c r="B4425" t="s">
        <v>234</v>
      </c>
      <c r="C4425" t="s">
        <v>12495</v>
      </c>
      <c r="D4425" t="s">
        <v>225</v>
      </c>
      <c r="E4425">
        <v>15</v>
      </c>
      <c r="F4425" t="s">
        <v>17465</v>
      </c>
      <c r="G4425">
        <v>2024</v>
      </c>
      <c r="H4425">
        <f t="shared" si="209"/>
        <v>45488</v>
      </c>
      <c r="I4425">
        <v>4</v>
      </c>
      <c r="J4425">
        <v>18</v>
      </c>
      <c r="K4425">
        <v>26</v>
      </c>
      <c r="L4425" t="s">
        <v>17466</v>
      </c>
      <c r="M4425">
        <f t="shared" si="207"/>
        <v>0.6794675925925926</v>
      </c>
      <c r="N4425" t="str">
        <f t="shared" si="208"/>
        <v>1-4 PM</v>
      </c>
      <c r="O4425">
        <v>54914.48</v>
      </c>
      <c r="P4425">
        <v>829</v>
      </c>
      <c r="Q4425">
        <v>828</v>
      </c>
      <c r="R4425">
        <v>1</v>
      </c>
      <c r="S4425">
        <v>54086.48</v>
      </c>
      <c r="T4425" t="s">
        <v>105</v>
      </c>
      <c r="U4425" t="s">
        <v>23</v>
      </c>
      <c r="V4425" t="s">
        <v>24</v>
      </c>
      <c r="W4425" t="s">
        <v>12496</v>
      </c>
      <c r="X4425" t="s">
        <v>26</v>
      </c>
      <c r="Y4425" t="s">
        <v>27</v>
      </c>
      <c r="Z4425" t="s">
        <v>28</v>
      </c>
      <c r="AA4425" t="s">
        <v>26</v>
      </c>
      <c r="AB4425" t="s">
        <v>30</v>
      </c>
    </row>
    <row r="4426" spans="1:28" x14ac:dyDescent="0.3">
      <c r="A4426" t="s">
        <v>12497</v>
      </c>
      <c r="B4426" t="s">
        <v>234</v>
      </c>
      <c r="C4426" t="s">
        <v>12498</v>
      </c>
      <c r="D4426" t="s">
        <v>225</v>
      </c>
      <c r="E4426">
        <v>15</v>
      </c>
      <c r="F4426" t="s">
        <v>17465</v>
      </c>
      <c r="G4426">
        <v>2024</v>
      </c>
      <c r="H4426">
        <f t="shared" si="209"/>
        <v>45488</v>
      </c>
      <c r="I4426">
        <v>4</v>
      </c>
      <c r="J4426">
        <v>18</v>
      </c>
      <c r="K4426">
        <v>10</v>
      </c>
      <c r="L4426" t="s">
        <v>17466</v>
      </c>
      <c r="M4426">
        <f t="shared" si="207"/>
        <v>0.67928240740740742</v>
      </c>
      <c r="N4426" t="str">
        <f t="shared" si="208"/>
        <v>1-4 PM</v>
      </c>
      <c r="O4426">
        <v>55742.48</v>
      </c>
      <c r="P4426">
        <v>829</v>
      </c>
      <c r="Q4426">
        <v>828</v>
      </c>
      <c r="R4426">
        <v>1</v>
      </c>
      <c r="S4426">
        <v>54914.48</v>
      </c>
      <c r="T4426" t="s">
        <v>105</v>
      </c>
      <c r="U4426" t="s">
        <v>23</v>
      </c>
      <c r="V4426" t="s">
        <v>24</v>
      </c>
      <c r="W4426" t="s">
        <v>12499</v>
      </c>
      <c r="X4426" t="s">
        <v>26</v>
      </c>
      <c r="Y4426" t="s">
        <v>27</v>
      </c>
      <c r="Z4426" t="s">
        <v>28</v>
      </c>
      <c r="AA4426" t="s">
        <v>26</v>
      </c>
      <c r="AB4426" t="s">
        <v>30</v>
      </c>
    </row>
    <row r="4427" spans="1:28" x14ac:dyDescent="0.3">
      <c r="A4427" t="s">
        <v>12500</v>
      </c>
      <c r="B4427" t="s">
        <v>234</v>
      </c>
      <c r="C4427" t="s">
        <v>12501</v>
      </c>
      <c r="D4427" t="s">
        <v>225</v>
      </c>
      <c r="E4427">
        <v>15</v>
      </c>
      <c r="F4427" t="s">
        <v>17465</v>
      </c>
      <c r="G4427">
        <v>2024</v>
      </c>
      <c r="H4427">
        <f t="shared" si="209"/>
        <v>45488</v>
      </c>
      <c r="I4427">
        <v>4</v>
      </c>
      <c r="J4427">
        <v>18</v>
      </c>
      <c r="K4427">
        <v>8</v>
      </c>
      <c r="L4427" t="s">
        <v>17466</v>
      </c>
      <c r="M4427">
        <f t="shared" si="207"/>
        <v>0.67925925925925934</v>
      </c>
      <c r="N4427" t="str">
        <f t="shared" si="208"/>
        <v>1-4 PM</v>
      </c>
      <c r="O4427">
        <v>56570.48</v>
      </c>
      <c r="P4427">
        <v>829</v>
      </c>
      <c r="Q4427">
        <v>828</v>
      </c>
      <c r="R4427">
        <v>1</v>
      </c>
      <c r="S4427">
        <v>55742.48</v>
      </c>
      <c r="T4427" t="s">
        <v>105</v>
      </c>
      <c r="U4427" t="s">
        <v>23</v>
      </c>
      <c r="V4427" t="s">
        <v>24</v>
      </c>
      <c r="W4427" t="s">
        <v>12502</v>
      </c>
      <c r="X4427" t="s">
        <v>26</v>
      </c>
      <c r="Y4427" t="s">
        <v>27</v>
      </c>
      <c r="Z4427" t="s">
        <v>28</v>
      </c>
      <c r="AA4427" t="s">
        <v>26</v>
      </c>
      <c r="AB4427" t="s">
        <v>30</v>
      </c>
    </row>
    <row r="4428" spans="1:28" x14ac:dyDescent="0.3">
      <c r="A4428" t="s">
        <v>12503</v>
      </c>
      <c r="B4428" t="s">
        <v>234</v>
      </c>
      <c r="C4428" t="s">
        <v>12504</v>
      </c>
      <c r="D4428" t="s">
        <v>225</v>
      </c>
      <c r="E4428">
        <v>15</v>
      </c>
      <c r="F4428" t="s">
        <v>17465</v>
      </c>
      <c r="G4428">
        <v>2024</v>
      </c>
      <c r="H4428">
        <f t="shared" si="209"/>
        <v>45488</v>
      </c>
      <c r="I4428">
        <v>4</v>
      </c>
      <c r="J4428">
        <v>17</v>
      </c>
      <c r="K4428">
        <v>51</v>
      </c>
      <c r="L4428" t="s">
        <v>17466</v>
      </c>
      <c r="M4428">
        <f t="shared" si="207"/>
        <v>0.67906250000000001</v>
      </c>
      <c r="N4428" t="str">
        <f t="shared" si="208"/>
        <v>1-4 PM</v>
      </c>
      <c r="O4428">
        <v>57398.48</v>
      </c>
      <c r="P4428">
        <v>829</v>
      </c>
      <c r="Q4428">
        <v>828</v>
      </c>
      <c r="R4428">
        <v>1</v>
      </c>
      <c r="S4428">
        <v>56570.48</v>
      </c>
      <c r="T4428" t="s">
        <v>105</v>
      </c>
      <c r="U4428" t="s">
        <v>23</v>
      </c>
      <c r="V4428" t="s">
        <v>24</v>
      </c>
      <c r="W4428" t="s">
        <v>12505</v>
      </c>
      <c r="X4428" t="s">
        <v>26</v>
      </c>
      <c r="Y4428" t="s">
        <v>27</v>
      </c>
      <c r="Z4428" t="s">
        <v>28</v>
      </c>
      <c r="AA4428" t="s">
        <v>26</v>
      </c>
      <c r="AB4428" t="s">
        <v>30</v>
      </c>
    </row>
    <row r="4429" spans="1:28" x14ac:dyDescent="0.3">
      <c r="A4429" t="s">
        <v>12506</v>
      </c>
      <c r="B4429" t="s">
        <v>234</v>
      </c>
      <c r="C4429" t="s">
        <v>12507</v>
      </c>
      <c r="D4429" t="s">
        <v>225</v>
      </c>
      <c r="E4429">
        <v>15</v>
      </c>
      <c r="F4429" t="s">
        <v>17465</v>
      </c>
      <c r="G4429">
        <v>2024</v>
      </c>
      <c r="H4429">
        <f t="shared" si="209"/>
        <v>45488</v>
      </c>
      <c r="I4429">
        <v>4</v>
      </c>
      <c r="J4429">
        <v>17</v>
      </c>
      <c r="K4429">
        <v>30</v>
      </c>
      <c r="L4429" t="s">
        <v>17466</v>
      </c>
      <c r="M4429">
        <f t="shared" si="207"/>
        <v>0.67881944444444453</v>
      </c>
      <c r="N4429" t="str">
        <f t="shared" si="208"/>
        <v>1-4 PM</v>
      </c>
      <c r="O4429">
        <v>58226.48</v>
      </c>
      <c r="P4429">
        <v>829</v>
      </c>
      <c r="Q4429">
        <v>828</v>
      </c>
      <c r="R4429">
        <v>1</v>
      </c>
      <c r="S4429">
        <v>57398.48</v>
      </c>
      <c r="T4429" t="s">
        <v>105</v>
      </c>
      <c r="U4429" t="s">
        <v>23</v>
      </c>
      <c r="V4429" t="s">
        <v>24</v>
      </c>
      <c r="W4429" t="s">
        <v>12508</v>
      </c>
      <c r="X4429" t="s">
        <v>26</v>
      </c>
      <c r="Y4429" t="s">
        <v>27</v>
      </c>
      <c r="Z4429" t="s">
        <v>28</v>
      </c>
      <c r="AA4429" t="s">
        <v>26</v>
      </c>
      <c r="AB4429" t="s">
        <v>30</v>
      </c>
    </row>
    <row r="4430" spans="1:28" x14ac:dyDescent="0.3">
      <c r="A4430" t="s">
        <v>12509</v>
      </c>
      <c r="B4430" t="s">
        <v>234</v>
      </c>
      <c r="C4430" t="s">
        <v>12510</v>
      </c>
      <c r="D4430" t="s">
        <v>225</v>
      </c>
      <c r="E4430">
        <v>15</v>
      </c>
      <c r="F4430" t="s">
        <v>17465</v>
      </c>
      <c r="G4430">
        <v>2024</v>
      </c>
      <c r="H4430">
        <f t="shared" si="209"/>
        <v>45488</v>
      </c>
      <c r="I4430">
        <v>4</v>
      </c>
      <c r="J4430">
        <v>16</v>
      </c>
      <c r="K4430">
        <v>29</v>
      </c>
      <c r="L4430" t="s">
        <v>17466</v>
      </c>
      <c r="M4430">
        <f t="shared" si="207"/>
        <v>0.67811342592592594</v>
      </c>
      <c r="N4430" t="str">
        <f t="shared" si="208"/>
        <v>1-4 PM</v>
      </c>
      <c r="O4430">
        <v>59054.48</v>
      </c>
      <c r="P4430">
        <v>829</v>
      </c>
      <c r="Q4430">
        <v>828</v>
      </c>
      <c r="R4430">
        <v>1</v>
      </c>
      <c r="S4430">
        <v>58226.48</v>
      </c>
      <c r="T4430" t="s">
        <v>105</v>
      </c>
      <c r="U4430" t="s">
        <v>23</v>
      </c>
      <c r="V4430" t="s">
        <v>24</v>
      </c>
      <c r="W4430" t="s">
        <v>12511</v>
      </c>
      <c r="X4430" t="s">
        <v>26</v>
      </c>
      <c r="Y4430" t="s">
        <v>27</v>
      </c>
      <c r="Z4430" t="s">
        <v>28</v>
      </c>
      <c r="AA4430" t="s">
        <v>26</v>
      </c>
      <c r="AB4430" t="s">
        <v>30</v>
      </c>
    </row>
    <row r="4431" spans="1:28" x14ac:dyDescent="0.3">
      <c r="A4431" t="s">
        <v>12512</v>
      </c>
      <c r="B4431" t="s">
        <v>234</v>
      </c>
      <c r="C4431" t="s">
        <v>12513</v>
      </c>
      <c r="D4431" t="s">
        <v>225</v>
      </c>
      <c r="E4431">
        <v>15</v>
      </c>
      <c r="F4431" t="s">
        <v>17465</v>
      </c>
      <c r="G4431">
        <v>2024</v>
      </c>
      <c r="H4431">
        <f t="shared" si="209"/>
        <v>45488</v>
      </c>
      <c r="I4431">
        <v>4</v>
      </c>
      <c r="J4431">
        <v>16</v>
      </c>
      <c r="K4431">
        <v>5</v>
      </c>
      <c r="L4431" t="s">
        <v>17466</v>
      </c>
      <c r="M4431">
        <f t="shared" si="207"/>
        <v>0.67783564814814812</v>
      </c>
      <c r="N4431" t="str">
        <f t="shared" si="208"/>
        <v>1-4 PM</v>
      </c>
      <c r="O4431">
        <v>59882.48</v>
      </c>
      <c r="P4431">
        <v>829</v>
      </c>
      <c r="Q4431">
        <v>828</v>
      </c>
      <c r="R4431">
        <v>1</v>
      </c>
      <c r="S4431">
        <v>59054.48</v>
      </c>
      <c r="T4431" t="s">
        <v>105</v>
      </c>
      <c r="U4431" t="s">
        <v>23</v>
      </c>
      <c r="V4431" t="s">
        <v>24</v>
      </c>
      <c r="W4431" t="s">
        <v>12514</v>
      </c>
      <c r="X4431" t="s">
        <v>26</v>
      </c>
      <c r="Y4431" t="s">
        <v>27</v>
      </c>
      <c r="Z4431" t="s">
        <v>28</v>
      </c>
      <c r="AA4431" t="s">
        <v>26</v>
      </c>
      <c r="AB4431" t="s">
        <v>30</v>
      </c>
    </row>
    <row r="4432" spans="1:28" x14ac:dyDescent="0.3">
      <c r="A4432" t="s">
        <v>12515</v>
      </c>
      <c r="B4432" t="s">
        <v>234</v>
      </c>
      <c r="C4432" t="s">
        <v>12516</v>
      </c>
      <c r="D4432" t="s">
        <v>225</v>
      </c>
      <c r="E4432">
        <v>15</v>
      </c>
      <c r="F4432" t="s">
        <v>17465</v>
      </c>
      <c r="G4432">
        <v>2024</v>
      </c>
      <c r="H4432">
        <f t="shared" si="209"/>
        <v>45488</v>
      </c>
      <c r="I4432">
        <v>4</v>
      </c>
      <c r="J4432">
        <v>15</v>
      </c>
      <c r="K4432">
        <v>51</v>
      </c>
      <c r="L4432" t="s">
        <v>17466</v>
      </c>
      <c r="M4432">
        <f t="shared" si="207"/>
        <v>0.67767361111111113</v>
      </c>
      <c r="N4432" t="str">
        <f t="shared" si="208"/>
        <v>1-4 PM</v>
      </c>
      <c r="O4432">
        <v>60710.48</v>
      </c>
      <c r="P4432">
        <v>829</v>
      </c>
      <c r="Q4432">
        <v>828</v>
      </c>
      <c r="R4432">
        <v>1</v>
      </c>
      <c r="S4432">
        <v>59882.48</v>
      </c>
      <c r="T4432" t="s">
        <v>105</v>
      </c>
      <c r="U4432" t="s">
        <v>23</v>
      </c>
      <c r="V4432" t="s">
        <v>24</v>
      </c>
      <c r="W4432" t="s">
        <v>12517</v>
      </c>
      <c r="X4432" t="s">
        <v>26</v>
      </c>
      <c r="Y4432" t="s">
        <v>27</v>
      </c>
      <c r="Z4432" t="s">
        <v>28</v>
      </c>
      <c r="AA4432" t="s">
        <v>26</v>
      </c>
      <c r="AB4432" t="s">
        <v>30</v>
      </c>
    </row>
    <row r="4433" spans="1:28" x14ac:dyDescent="0.3">
      <c r="A4433" t="s">
        <v>12518</v>
      </c>
      <c r="B4433" t="s">
        <v>234</v>
      </c>
      <c r="C4433" t="s">
        <v>12519</v>
      </c>
      <c r="D4433" t="s">
        <v>225</v>
      </c>
      <c r="E4433">
        <v>15</v>
      </c>
      <c r="F4433" t="s">
        <v>17465</v>
      </c>
      <c r="G4433">
        <v>2024</v>
      </c>
      <c r="H4433">
        <f t="shared" si="209"/>
        <v>45488</v>
      </c>
      <c r="I4433">
        <v>4</v>
      </c>
      <c r="J4433">
        <v>15</v>
      </c>
      <c r="K4433">
        <v>39</v>
      </c>
      <c r="L4433" t="s">
        <v>17466</v>
      </c>
      <c r="M4433">
        <f t="shared" si="207"/>
        <v>0.67753472222222222</v>
      </c>
      <c r="N4433" t="str">
        <f t="shared" si="208"/>
        <v>1-4 PM</v>
      </c>
      <c r="O4433">
        <v>61538.48</v>
      </c>
      <c r="P4433">
        <v>829</v>
      </c>
      <c r="Q4433">
        <v>828</v>
      </c>
      <c r="R4433">
        <v>1</v>
      </c>
      <c r="S4433">
        <v>60710.48</v>
      </c>
      <c r="T4433" t="s">
        <v>105</v>
      </c>
      <c r="U4433" t="s">
        <v>23</v>
      </c>
      <c r="V4433" t="s">
        <v>24</v>
      </c>
      <c r="W4433" t="s">
        <v>12520</v>
      </c>
      <c r="X4433" t="s">
        <v>26</v>
      </c>
      <c r="Y4433" t="s">
        <v>27</v>
      </c>
      <c r="Z4433" t="s">
        <v>28</v>
      </c>
      <c r="AA4433" t="s">
        <v>26</v>
      </c>
      <c r="AB4433" t="s">
        <v>30</v>
      </c>
    </row>
    <row r="4434" spans="1:28" x14ac:dyDescent="0.3">
      <c r="A4434" t="s">
        <v>12521</v>
      </c>
      <c r="B4434" t="s">
        <v>234</v>
      </c>
      <c r="C4434" t="s">
        <v>12522</v>
      </c>
      <c r="D4434" t="s">
        <v>225</v>
      </c>
      <c r="E4434">
        <v>15</v>
      </c>
      <c r="F4434" t="s">
        <v>17465</v>
      </c>
      <c r="G4434">
        <v>2024</v>
      </c>
      <c r="H4434">
        <f t="shared" si="209"/>
        <v>45488</v>
      </c>
      <c r="I4434">
        <v>4</v>
      </c>
      <c r="J4434">
        <v>15</v>
      </c>
      <c r="K4434">
        <v>22</v>
      </c>
      <c r="L4434" t="s">
        <v>17466</v>
      </c>
      <c r="M4434">
        <f t="shared" si="207"/>
        <v>0.67733796296296289</v>
      </c>
      <c r="N4434" t="str">
        <f t="shared" si="208"/>
        <v>1-4 PM</v>
      </c>
      <c r="O4434">
        <v>62366.48</v>
      </c>
      <c r="P4434">
        <v>829</v>
      </c>
      <c r="Q4434">
        <v>828</v>
      </c>
      <c r="R4434">
        <v>1</v>
      </c>
      <c r="S4434">
        <v>61538.48</v>
      </c>
      <c r="T4434" t="s">
        <v>105</v>
      </c>
      <c r="U4434" t="s">
        <v>23</v>
      </c>
      <c r="V4434" t="s">
        <v>24</v>
      </c>
      <c r="W4434" t="s">
        <v>12523</v>
      </c>
      <c r="X4434" t="s">
        <v>26</v>
      </c>
      <c r="Y4434" t="s">
        <v>27</v>
      </c>
      <c r="Z4434" t="s">
        <v>28</v>
      </c>
      <c r="AA4434" t="s">
        <v>26</v>
      </c>
      <c r="AB4434" t="s">
        <v>30</v>
      </c>
    </row>
    <row r="4435" spans="1:28" x14ac:dyDescent="0.3">
      <c r="A4435" t="s">
        <v>12524</v>
      </c>
      <c r="B4435" t="s">
        <v>234</v>
      </c>
      <c r="C4435" t="s">
        <v>12525</v>
      </c>
      <c r="D4435" t="s">
        <v>225</v>
      </c>
      <c r="E4435">
        <v>15</v>
      </c>
      <c r="F4435" t="s">
        <v>17465</v>
      </c>
      <c r="G4435">
        <v>2024</v>
      </c>
      <c r="H4435">
        <f t="shared" si="209"/>
        <v>45488</v>
      </c>
      <c r="I4435">
        <v>4</v>
      </c>
      <c r="J4435">
        <v>15</v>
      </c>
      <c r="K4435">
        <v>19</v>
      </c>
      <c r="L4435" t="s">
        <v>17466</v>
      </c>
      <c r="M4435">
        <f t="shared" si="207"/>
        <v>0.67730324074074078</v>
      </c>
      <c r="N4435" t="str">
        <f t="shared" si="208"/>
        <v>1-4 PM</v>
      </c>
      <c r="O4435">
        <v>63194.48</v>
      </c>
      <c r="P4435">
        <v>829</v>
      </c>
      <c r="Q4435">
        <v>828</v>
      </c>
      <c r="R4435">
        <v>1</v>
      </c>
      <c r="S4435">
        <v>62366.48</v>
      </c>
      <c r="T4435" t="s">
        <v>105</v>
      </c>
      <c r="U4435" t="s">
        <v>23</v>
      </c>
      <c r="V4435" t="s">
        <v>24</v>
      </c>
      <c r="W4435" t="s">
        <v>12526</v>
      </c>
      <c r="X4435" t="s">
        <v>26</v>
      </c>
      <c r="Y4435" t="s">
        <v>27</v>
      </c>
      <c r="Z4435" t="s">
        <v>28</v>
      </c>
      <c r="AA4435" t="s">
        <v>26</v>
      </c>
      <c r="AB4435" t="s">
        <v>30</v>
      </c>
    </row>
    <row r="4436" spans="1:28" x14ac:dyDescent="0.3">
      <c r="A4436" t="s">
        <v>12527</v>
      </c>
      <c r="B4436" t="s">
        <v>234</v>
      </c>
      <c r="C4436" t="s">
        <v>12528</v>
      </c>
      <c r="D4436" t="s">
        <v>225</v>
      </c>
      <c r="E4436">
        <v>15</v>
      </c>
      <c r="F4436" t="s">
        <v>17465</v>
      </c>
      <c r="G4436">
        <v>2024</v>
      </c>
      <c r="H4436">
        <f t="shared" si="209"/>
        <v>45488</v>
      </c>
      <c r="I4436">
        <v>4</v>
      </c>
      <c r="J4436">
        <v>14</v>
      </c>
      <c r="K4436">
        <v>40</v>
      </c>
      <c r="L4436" t="s">
        <v>17466</v>
      </c>
      <c r="M4436">
        <f t="shared" si="207"/>
        <v>0.67685185185185182</v>
      </c>
      <c r="N4436" t="str">
        <f t="shared" si="208"/>
        <v>1-4 PM</v>
      </c>
      <c r="O4436">
        <v>64022.48</v>
      </c>
      <c r="P4436">
        <v>829</v>
      </c>
      <c r="Q4436">
        <v>828</v>
      </c>
      <c r="R4436">
        <v>1</v>
      </c>
      <c r="S4436">
        <v>63194.48</v>
      </c>
      <c r="T4436" t="s">
        <v>105</v>
      </c>
      <c r="U4436" t="s">
        <v>23</v>
      </c>
      <c r="V4436" t="s">
        <v>24</v>
      </c>
      <c r="W4436" t="s">
        <v>12529</v>
      </c>
      <c r="X4436" t="s">
        <v>26</v>
      </c>
      <c r="Y4436" t="s">
        <v>27</v>
      </c>
      <c r="Z4436" t="s">
        <v>28</v>
      </c>
      <c r="AA4436" t="s">
        <v>26</v>
      </c>
      <c r="AB4436" t="s">
        <v>30</v>
      </c>
    </row>
    <row r="4437" spans="1:28" x14ac:dyDescent="0.3">
      <c r="A4437" t="s">
        <v>12530</v>
      </c>
      <c r="B4437" t="s">
        <v>234</v>
      </c>
      <c r="C4437" t="s">
        <v>12531</v>
      </c>
      <c r="D4437" t="s">
        <v>225</v>
      </c>
      <c r="E4437">
        <v>15</v>
      </c>
      <c r="F4437" t="s">
        <v>17465</v>
      </c>
      <c r="G4437">
        <v>2024</v>
      </c>
      <c r="H4437">
        <f t="shared" si="209"/>
        <v>45488</v>
      </c>
      <c r="I4437">
        <v>4</v>
      </c>
      <c r="J4437">
        <v>14</v>
      </c>
      <c r="K4437">
        <v>29</v>
      </c>
      <c r="L4437" t="s">
        <v>17466</v>
      </c>
      <c r="M4437">
        <f t="shared" si="207"/>
        <v>0.67672453703703705</v>
      </c>
      <c r="N4437" t="str">
        <f t="shared" si="208"/>
        <v>1-4 PM</v>
      </c>
      <c r="O4437">
        <v>64850.48</v>
      </c>
      <c r="P4437">
        <v>829</v>
      </c>
      <c r="Q4437">
        <v>828</v>
      </c>
      <c r="R4437">
        <v>1</v>
      </c>
      <c r="S4437">
        <v>64022.48</v>
      </c>
      <c r="T4437" t="s">
        <v>105</v>
      </c>
      <c r="U4437" t="s">
        <v>23</v>
      </c>
      <c r="V4437" t="s">
        <v>24</v>
      </c>
      <c r="W4437" t="s">
        <v>12532</v>
      </c>
      <c r="X4437" t="s">
        <v>26</v>
      </c>
      <c r="Y4437" t="s">
        <v>27</v>
      </c>
      <c r="Z4437" t="s">
        <v>28</v>
      </c>
      <c r="AA4437" t="s">
        <v>26</v>
      </c>
      <c r="AB4437" t="s">
        <v>30</v>
      </c>
    </row>
    <row r="4438" spans="1:28" x14ac:dyDescent="0.3">
      <c r="A4438" t="s">
        <v>12533</v>
      </c>
      <c r="B4438" t="s">
        <v>234</v>
      </c>
      <c r="C4438" t="s">
        <v>12534</v>
      </c>
      <c r="D4438" t="s">
        <v>225</v>
      </c>
      <c r="E4438">
        <v>15</v>
      </c>
      <c r="F4438" t="s">
        <v>17465</v>
      </c>
      <c r="G4438">
        <v>2024</v>
      </c>
      <c r="H4438">
        <f t="shared" si="209"/>
        <v>45488</v>
      </c>
      <c r="I4438">
        <v>4</v>
      </c>
      <c r="J4438">
        <v>14</v>
      </c>
      <c r="K4438">
        <v>15</v>
      </c>
      <c r="L4438" t="s">
        <v>17466</v>
      </c>
      <c r="M4438">
        <f t="shared" si="207"/>
        <v>0.67656250000000007</v>
      </c>
      <c r="N4438" t="str">
        <f t="shared" si="208"/>
        <v>1-4 PM</v>
      </c>
      <c r="O4438">
        <v>65678.48</v>
      </c>
      <c r="P4438">
        <v>829</v>
      </c>
      <c r="Q4438">
        <v>828</v>
      </c>
      <c r="R4438">
        <v>1</v>
      </c>
      <c r="S4438">
        <v>64850.48</v>
      </c>
      <c r="T4438" t="s">
        <v>105</v>
      </c>
      <c r="U4438" t="s">
        <v>23</v>
      </c>
      <c r="V4438" t="s">
        <v>24</v>
      </c>
      <c r="W4438" t="s">
        <v>12535</v>
      </c>
      <c r="X4438" t="s">
        <v>26</v>
      </c>
      <c r="Y4438" t="s">
        <v>27</v>
      </c>
      <c r="Z4438" t="s">
        <v>28</v>
      </c>
      <c r="AA4438" t="s">
        <v>26</v>
      </c>
      <c r="AB4438" t="s">
        <v>30</v>
      </c>
    </row>
    <row r="4439" spans="1:28" x14ac:dyDescent="0.3">
      <c r="A4439" t="s">
        <v>12536</v>
      </c>
      <c r="B4439" t="s">
        <v>234</v>
      </c>
      <c r="C4439" t="s">
        <v>12537</v>
      </c>
      <c r="D4439" t="s">
        <v>225</v>
      </c>
      <c r="E4439">
        <v>15</v>
      </c>
      <c r="F4439" t="s">
        <v>17465</v>
      </c>
      <c r="G4439">
        <v>2024</v>
      </c>
      <c r="H4439">
        <f t="shared" si="209"/>
        <v>45488</v>
      </c>
      <c r="I4439">
        <v>4</v>
      </c>
      <c r="J4439">
        <v>13</v>
      </c>
      <c r="K4439">
        <v>55</v>
      </c>
      <c r="L4439" t="s">
        <v>17466</v>
      </c>
      <c r="M4439">
        <f t="shared" si="207"/>
        <v>0.67633101851851851</v>
      </c>
      <c r="N4439" t="str">
        <f t="shared" si="208"/>
        <v>1-4 PM</v>
      </c>
      <c r="O4439">
        <v>66506.48</v>
      </c>
      <c r="P4439">
        <v>829</v>
      </c>
      <c r="Q4439">
        <v>828</v>
      </c>
      <c r="R4439">
        <v>1</v>
      </c>
      <c r="S4439">
        <v>65678.48</v>
      </c>
      <c r="T4439" t="s">
        <v>105</v>
      </c>
      <c r="U4439" t="s">
        <v>23</v>
      </c>
      <c r="V4439" t="s">
        <v>24</v>
      </c>
      <c r="W4439" t="s">
        <v>12538</v>
      </c>
      <c r="X4439" t="s">
        <v>26</v>
      </c>
      <c r="Y4439" t="s">
        <v>27</v>
      </c>
      <c r="Z4439" t="s">
        <v>28</v>
      </c>
      <c r="AA4439" t="s">
        <v>26</v>
      </c>
      <c r="AB4439" t="s">
        <v>30</v>
      </c>
    </row>
    <row r="4440" spans="1:28" x14ac:dyDescent="0.3">
      <c r="A4440" t="s">
        <v>12539</v>
      </c>
      <c r="B4440" t="s">
        <v>234</v>
      </c>
      <c r="C4440" t="s">
        <v>12540</v>
      </c>
      <c r="D4440" t="s">
        <v>225</v>
      </c>
      <c r="E4440">
        <v>15</v>
      </c>
      <c r="F4440" t="s">
        <v>17465</v>
      </c>
      <c r="G4440">
        <v>2024</v>
      </c>
      <c r="H4440">
        <f t="shared" si="209"/>
        <v>45488</v>
      </c>
      <c r="I4440">
        <v>4</v>
      </c>
      <c r="J4440">
        <v>11</v>
      </c>
      <c r="K4440">
        <v>40</v>
      </c>
      <c r="L4440" t="s">
        <v>17466</v>
      </c>
      <c r="M4440">
        <f t="shared" si="207"/>
        <v>0.67476851851851849</v>
      </c>
      <c r="N4440" t="str">
        <f t="shared" si="208"/>
        <v>1-4 PM</v>
      </c>
      <c r="O4440">
        <v>67334.48</v>
      </c>
      <c r="P4440">
        <v>829</v>
      </c>
      <c r="Q4440">
        <v>828</v>
      </c>
      <c r="R4440">
        <v>1</v>
      </c>
      <c r="S4440">
        <v>66506.48</v>
      </c>
      <c r="T4440" t="s">
        <v>105</v>
      </c>
      <c r="U4440" t="s">
        <v>23</v>
      </c>
      <c r="V4440" t="s">
        <v>24</v>
      </c>
      <c r="W4440" t="s">
        <v>12541</v>
      </c>
      <c r="X4440" t="s">
        <v>26</v>
      </c>
      <c r="Y4440" t="s">
        <v>27</v>
      </c>
      <c r="Z4440" t="s">
        <v>28</v>
      </c>
      <c r="AA4440" t="s">
        <v>26</v>
      </c>
      <c r="AB4440" t="s">
        <v>30</v>
      </c>
    </row>
    <row r="4441" spans="1:28" x14ac:dyDescent="0.3">
      <c r="A4441" t="s">
        <v>12542</v>
      </c>
      <c r="B4441" t="s">
        <v>234</v>
      </c>
      <c r="C4441" t="s">
        <v>12543</v>
      </c>
      <c r="D4441" t="s">
        <v>225</v>
      </c>
      <c r="E4441">
        <v>15</v>
      </c>
      <c r="F4441" t="s">
        <v>17465</v>
      </c>
      <c r="G4441">
        <v>2024</v>
      </c>
      <c r="H4441">
        <f t="shared" si="209"/>
        <v>45488</v>
      </c>
      <c r="I4441">
        <v>4</v>
      </c>
      <c r="J4441">
        <v>11</v>
      </c>
      <c r="K4441">
        <v>37</v>
      </c>
      <c r="L4441" t="s">
        <v>17466</v>
      </c>
      <c r="M4441">
        <f t="shared" si="207"/>
        <v>0.67473379629629626</v>
      </c>
      <c r="N4441" t="str">
        <f t="shared" si="208"/>
        <v>1-4 PM</v>
      </c>
      <c r="O4441">
        <v>68162.48</v>
      </c>
      <c r="P4441">
        <v>829</v>
      </c>
      <c r="Q4441">
        <v>828</v>
      </c>
      <c r="R4441">
        <v>1</v>
      </c>
      <c r="S4441">
        <v>67334.48</v>
      </c>
      <c r="T4441" t="s">
        <v>105</v>
      </c>
      <c r="U4441" t="s">
        <v>23</v>
      </c>
      <c r="V4441" t="s">
        <v>24</v>
      </c>
      <c r="W4441" t="s">
        <v>12544</v>
      </c>
      <c r="X4441" t="s">
        <v>26</v>
      </c>
      <c r="Y4441" t="s">
        <v>27</v>
      </c>
      <c r="Z4441" t="s">
        <v>28</v>
      </c>
      <c r="AA4441" t="s">
        <v>26</v>
      </c>
      <c r="AB4441" t="s">
        <v>30</v>
      </c>
    </row>
    <row r="4442" spans="1:28" x14ac:dyDescent="0.3">
      <c r="A4442" t="s">
        <v>12545</v>
      </c>
      <c r="B4442" t="s">
        <v>234</v>
      </c>
      <c r="C4442" t="s">
        <v>12546</v>
      </c>
      <c r="D4442" t="s">
        <v>225</v>
      </c>
      <c r="E4442">
        <v>15</v>
      </c>
      <c r="F4442" t="s">
        <v>17465</v>
      </c>
      <c r="G4442">
        <v>2024</v>
      </c>
      <c r="H4442">
        <f t="shared" si="209"/>
        <v>45488</v>
      </c>
      <c r="I4442">
        <v>4</v>
      </c>
      <c r="J4442">
        <v>11</v>
      </c>
      <c r="K4442">
        <v>27</v>
      </c>
      <c r="L4442" t="s">
        <v>17466</v>
      </c>
      <c r="M4442">
        <f t="shared" si="207"/>
        <v>0.67461805555555554</v>
      </c>
      <c r="N4442" t="str">
        <f t="shared" si="208"/>
        <v>1-4 PM</v>
      </c>
      <c r="O4442">
        <v>68990.48</v>
      </c>
      <c r="P4442">
        <v>829</v>
      </c>
      <c r="Q4442">
        <v>828</v>
      </c>
      <c r="R4442">
        <v>1</v>
      </c>
      <c r="S4442">
        <v>68162.48</v>
      </c>
      <c r="T4442" t="s">
        <v>105</v>
      </c>
      <c r="U4442" t="s">
        <v>23</v>
      </c>
      <c r="V4442" t="s">
        <v>24</v>
      </c>
      <c r="W4442" t="s">
        <v>12547</v>
      </c>
      <c r="X4442" t="s">
        <v>26</v>
      </c>
      <c r="Y4442" t="s">
        <v>27</v>
      </c>
      <c r="Z4442" t="s">
        <v>28</v>
      </c>
      <c r="AA4442" t="s">
        <v>26</v>
      </c>
      <c r="AB4442" t="s">
        <v>30</v>
      </c>
    </row>
    <row r="4443" spans="1:28" x14ac:dyDescent="0.3">
      <c r="A4443" t="s">
        <v>12548</v>
      </c>
      <c r="B4443" t="s">
        <v>234</v>
      </c>
      <c r="C4443" t="s">
        <v>12549</v>
      </c>
      <c r="D4443" t="s">
        <v>225</v>
      </c>
      <c r="E4443">
        <v>15</v>
      </c>
      <c r="F4443" t="s">
        <v>17465</v>
      </c>
      <c r="G4443">
        <v>2024</v>
      </c>
      <c r="H4443">
        <f t="shared" si="209"/>
        <v>45488</v>
      </c>
      <c r="I4443">
        <v>4</v>
      </c>
      <c r="J4443">
        <v>10</v>
      </c>
      <c r="K4443">
        <v>49</v>
      </c>
      <c r="L4443" t="s">
        <v>17466</v>
      </c>
      <c r="M4443">
        <f t="shared" si="207"/>
        <v>0.67417824074074073</v>
      </c>
      <c r="N4443" t="str">
        <f t="shared" si="208"/>
        <v>1-4 PM</v>
      </c>
      <c r="O4443">
        <v>69818.48</v>
      </c>
      <c r="P4443">
        <v>829</v>
      </c>
      <c r="Q4443">
        <v>828</v>
      </c>
      <c r="R4443">
        <v>1</v>
      </c>
      <c r="S4443">
        <v>68990.48</v>
      </c>
      <c r="T4443" t="s">
        <v>105</v>
      </c>
      <c r="U4443" t="s">
        <v>23</v>
      </c>
      <c r="V4443" t="s">
        <v>24</v>
      </c>
      <c r="W4443" t="s">
        <v>12550</v>
      </c>
      <c r="X4443" t="s">
        <v>26</v>
      </c>
      <c r="Y4443" t="s">
        <v>27</v>
      </c>
      <c r="Z4443" t="s">
        <v>28</v>
      </c>
      <c r="AA4443" t="s">
        <v>26</v>
      </c>
      <c r="AB4443" t="s">
        <v>30</v>
      </c>
    </row>
    <row r="4444" spans="1:28" x14ac:dyDescent="0.3">
      <c r="A4444" t="s">
        <v>12551</v>
      </c>
      <c r="B4444" t="s">
        <v>234</v>
      </c>
      <c r="C4444" t="s">
        <v>12552</v>
      </c>
      <c r="D4444" t="s">
        <v>225</v>
      </c>
      <c r="E4444">
        <v>15</v>
      </c>
      <c r="F4444" t="s">
        <v>17465</v>
      </c>
      <c r="G4444">
        <v>2024</v>
      </c>
      <c r="H4444">
        <f t="shared" si="209"/>
        <v>45488</v>
      </c>
      <c r="I4444">
        <v>4</v>
      </c>
      <c r="J4444">
        <v>10</v>
      </c>
      <c r="K4444">
        <v>24</v>
      </c>
      <c r="L4444" t="s">
        <v>17466</v>
      </c>
      <c r="M4444">
        <f t="shared" si="207"/>
        <v>0.67388888888888887</v>
      </c>
      <c r="N4444" t="str">
        <f t="shared" si="208"/>
        <v>1-4 PM</v>
      </c>
      <c r="O4444">
        <v>70646.48</v>
      </c>
      <c r="P4444">
        <v>829</v>
      </c>
      <c r="Q4444">
        <v>828</v>
      </c>
      <c r="R4444">
        <v>1</v>
      </c>
      <c r="S4444">
        <v>69818.48</v>
      </c>
      <c r="T4444" t="s">
        <v>105</v>
      </c>
      <c r="U4444" t="s">
        <v>23</v>
      </c>
      <c r="V4444" t="s">
        <v>24</v>
      </c>
      <c r="W4444" t="s">
        <v>12553</v>
      </c>
      <c r="X4444" t="s">
        <v>26</v>
      </c>
      <c r="Y4444" t="s">
        <v>27</v>
      </c>
      <c r="Z4444" t="s">
        <v>28</v>
      </c>
      <c r="AA4444" t="s">
        <v>26</v>
      </c>
      <c r="AB4444" t="s">
        <v>30</v>
      </c>
    </row>
    <row r="4445" spans="1:28" x14ac:dyDescent="0.3">
      <c r="A4445" t="s">
        <v>12554</v>
      </c>
      <c r="B4445" t="s">
        <v>234</v>
      </c>
      <c r="C4445" t="s">
        <v>12555</v>
      </c>
      <c r="D4445" t="s">
        <v>225</v>
      </c>
      <c r="E4445">
        <v>15</v>
      </c>
      <c r="F4445" t="s">
        <v>17465</v>
      </c>
      <c r="G4445">
        <v>2024</v>
      </c>
      <c r="H4445">
        <f t="shared" si="209"/>
        <v>45488</v>
      </c>
      <c r="I4445">
        <v>4</v>
      </c>
      <c r="J4445">
        <v>10</v>
      </c>
      <c r="K4445">
        <v>13</v>
      </c>
      <c r="L4445" t="s">
        <v>17466</v>
      </c>
      <c r="M4445">
        <f t="shared" si="207"/>
        <v>0.673761574074074</v>
      </c>
      <c r="N4445" t="str">
        <f t="shared" si="208"/>
        <v>1-4 PM</v>
      </c>
      <c r="O4445">
        <v>71474.48</v>
      </c>
      <c r="P4445">
        <v>829</v>
      </c>
      <c r="Q4445">
        <v>828</v>
      </c>
      <c r="R4445">
        <v>1</v>
      </c>
      <c r="S4445">
        <v>70646.48</v>
      </c>
      <c r="T4445" t="s">
        <v>105</v>
      </c>
      <c r="U4445" t="s">
        <v>23</v>
      </c>
      <c r="V4445" t="s">
        <v>24</v>
      </c>
      <c r="W4445" t="s">
        <v>12556</v>
      </c>
      <c r="X4445" t="s">
        <v>26</v>
      </c>
      <c r="Y4445" t="s">
        <v>27</v>
      </c>
      <c r="Z4445" t="s">
        <v>28</v>
      </c>
      <c r="AA4445" t="s">
        <v>26</v>
      </c>
      <c r="AB4445" t="s">
        <v>30</v>
      </c>
    </row>
    <row r="4446" spans="1:28" x14ac:dyDescent="0.3">
      <c r="A4446" t="s">
        <v>12557</v>
      </c>
      <c r="B4446" t="s">
        <v>234</v>
      </c>
      <c r="C4446" t="s">
        <v>12558</v>
      </c>
      <c r="D4446" t="s">
        <v>225</v>
      </c>
      <c r="E4446">
        <v>15</v>
      </c>
      <c r="F4446" t="s">
        <v>17465</v>
      </c>
      <c r="G4446">
        <v>2024</v>
      </c>
      <c r="H4446">
        <f t="shared" si="209"/>
        <v>45488</v>
      </c>
      <c r="I4446">
        <v>4</v>
      </c>
      <c r="J4446">
        <v>9</v>
      </c>
      <c r="K4446">
        <v>51</v>
      </c>
      <c r="L4446" t="s">
        <v>17466</v>
      </c>
      <c r="M4446">
        <f t="shared" si="207"/>
        <v>0.67350694444444448</v>
      </c>
      <c r="N4446" t="str">
        <f t="shared" si="208"/>
        <v>1-4 PM</v>
      </c>
      <c r="O4446">
        <v>72302.48</v>
      </c>
      <c r="P4446">
        <v>829</v>
      </c>
      <c r="Q4446">
        <v>828</v>
      </c>
      <c r="R4446">
        <v>1</v>
      </c>
      <c r="S4446">
        <v>71474.48</v>
      </c>
      <c r="T4446" t="s">
        <v>105</v>
      </c>
      <c r="U4446" t="s">
        <v>23</v>
      </c>
      <c r="V4446" t="s">
        <v>24</v>
      </c>
      <c r="W4446" t="s">
        <v>12559</v>
      </c>
      <c r="X4446" t="s">
        <v>26</v>
      </c>
      <c r="Y4446" t="s">
        <v>27</v>
      </c>
      <c r="Z4446" t="s">
        <v>28</v>
      </c>
      <c r="AA4446" t="s">
        <v>26</v>
      </c>
      <c r="AB4446" t="s">
        <v>30</v>
      </c>
    </row>
    <row r="4447" spans="1:28" x14ac:dyDescent="0.3">
      <c r="A4447" t="s">
        <v>12560</v>
      </c>
      <c r="B4447" t="s">
        <v>234</v>
      </c>
      <c r="C4447" t="s">
        <v>12561</v>
      </c>
      <c r="D4447" t="s">
        <v>225</v>
      </c>
      <c r="E4447">
        <v>15</v>
      </c>
      <c r="F4447" t="s">
        <v>17465</v>
      </c>
      <c r="G4447">
        <v>2024</v>
      </c>
      <c r="H4447">
        <f t="shared" si="209"/>
        <v>45488</v>
      </c>
      <c r="I4447">
        <v>4</v>
      </c>
      <c r="J4447">
        <v>9</v>
      </c>
      <c r="K4447">
        <v>49</v>
      </c>
      <c r="L4447" t="s">
        <v>17466</v>
      </c>
      <c r="M4447">
        <f t="shared" si="207"/>
        <v>0.6734837962962964</v>
      </c>
      <c r="N4447" t="str">
        <f t="shared" si="208"/>
        <v>1-4 PM</v>
      </c>
      <c r="O4447">
        <v>73130.48</v>
      </c>
      <c r="P4447">
        <v>829</v>
      </c>
      <c r="Q4447">
        <v>828</v>
      </c>
      <c r="R4447">
        <v>1</v>
      </c>
      <c r="S4447">
        <v>72302.48</v>
      </c>
      <c r="T4447" t="s">
        <v>105</v>
      </c>
      <c r="U4447" t="s">
        <v>23</v>
      </c>
      <c r="V4447" t="s">
        <v>24</v>
      </c>
      <c r="W4447" t="s">
        <v>12562</v>
      </c>
      <c r="X4447" t="s">
        <v>26</v>
      </c>
      <c r="Y4447" t="s">
        <v>27</v>
      </c>
      <c r="Z4447" t="s">
        <v>28</v>
      </c>
      <c r="AA4447" t="s">
        <v>26</v>
      </c>
      <c r="AB4447" t="s">
        <v>30</v>
      </c>
    </row>
    <row r="4448" spans="1:28" x14ac:dyDescent="0.3">
      <c r="A4448" t="s">
        <v>12563</v>
      </c>
      <c r="B4448" t="s">
        <v>234</v>
      </c>
      <c r="C4448" t="s">
        <v>12564</v>
      </c>
      <c r="D4448" t="s">
        <v>225</v>
      </c>
      <c r="E4448">
        <v>15</v>
      </c>
      <c r="F4448" t="s">
        <v>17465</v>
      </c>
      <c r="G4448">
        <v>2024</v>
      </c>
      <c r="H4448">
        <f t="shared" si="209"/>
        <v>45488</v>
      </c>
      <c r="I4448">
        <v>4</v>
      </c>
      <c r="J4448">
        <v>9</v>
      </c>
      <c r="K4448">
        <v>21</v>
      </c>
      <c r="L4448" t="s">
        <v>17466</v>
      </c>
      <c r="M4448">
        <f t="shared" si="207"/>
        <v>0.6731597222222222</v>
      </c>
      <c r="N4448" t="str">
        <f t="shared" si="208"/>
        <v>1-4 PM</v>
      </c>
      <c r="O4448">
        <v>73958.48</v>
      </c>
      <c r="P4448">
        <v>829</v>
      </c>
      <c r="Q4448">
        <v>828</v>
      </c>
      <c r="R4448">
        <v>1</v>
      </c>
      <c r="S4448">
        <v>73130.48</v>
      </c>
      <c r="T4448" t="s">
        <v>105</v>
      </c>
      <c r="U4448" t="s">
        <v>23</v>
      </c>
      <c r="V4448" t="s">
        <v>24</v>
      </c>
      <c r="W4448" t="s">
        <v>12565</v>
      </c>
      <c r="X4448" t="s">
        <v>26</v>
      </c>
      <c r="Y4448" t="s">
        <v>27</v>
      </c>
      <c r="Z4448" t="s">
        <v>28</v>
      </c>
      <c r="AA4448" t="s">
        <v>26</v>
      </c>
      <c r="AB4448" t="s">
        <v>30</v>
      </c>
    </row>
    <row r="4449" spans="1:28" x14ac:dyDescent="0.3">
      <c r="A4449" t="s">
        <v>12566</v>
      </c>
      <c r="B4449" t="s">
        <v>234</v>
      </c>
      <c r="C4449" t="s">
        <v>12567</v>
      </c>
      <c r="D4449" t="s">
        <v>225</v>
      </c>
      <c r="E4449">
        <v>15</v>
      </c>
      <c r="F4449" t="s">
        <v>17465</v>
      </c>
      <c r="G4449">
        <v>2024</v>
      </c>
      <c r="H4449">
        <f t="shared" si="209"/>
        <v>45488</v>
      </c>
      <c r="I4449">
        <v>4</v>
      </c>
      <c r="J4449">
        <v>9</v>
      </c>
      <c r="K4449">
        <v>18</v>
      </c>
      <c r="L4449" t="s">
        <v>17466</v>
      </c>
      <c r="M4449">
        <f t="shared" si="207"/>
        <v>0.67312500000000008</v>
      </c>
      <c r="N4449" t="str">
        <f t="shared" si="208"/>
        <v>1-4 PM</v>
      </c>
      <c r="O4449">
        <v>74786.48</v>
      </c>
      <c r="P4449">
        <v>829</v>
      </c>
      <c r="Q4449">
        <v>828</v>
      </c>
      <c r="R4449">
        <v>1</v>
      </c>
      <c r="S4449">
        <v>73958.48</v>
      </c>
      <c r="T4449" t="s">
        <v>105</v>
      </c>
      <c r="U4449" t="s">
        <v>23</v>
      </c>
      <c r="V4449" t="s">
        <v>24</v>
      </c>
      <c r="W4449" t="s">
        <v>12568</v>
      </c>
      <c r="X4449" t="s">
        <v>26</v>
      </c>
      <c r="Y4449" t="s">
        <v>27</v>
      </c>
      <c r="Z4449" t="s">
        <v>28</v>
      </c>
      <c r="AA4449" t="s">
        <v>26</v>
      </c>
      <c r="AB4449" t="s">
        <v>30</v>
      </c>
    </row>
    <row r="4450" spans="1:28" x14ac:dyDescent="0.3">
      <c r="A4450" t="s">
        <v>12569</v>
      </c>
      <c r="B4450" t="s">
        <v>234</v>
      </c>
      <c r="C4450" t="s">
        <v>12570</v>
      </c>
      <c r="D4450" t="s">
        <v>225</v>
      </c>
      <c r="E4450">
        <v>15</v>
      </c>
      <c r="F4450" t="s">
        <v>17465</v>
      </c>
      <c r="G4450">
        <v>2024</v>
      </c>
      <c r="H4450">
        <f t="shared" si="209"/>
        <v>45488</v>
      </c>
      <c r="I4450">
        <v>4</v>
      </c>
      <c r="J4450">
        <v>8</v>
      </c>
      <c r="K4450">
        <v>15</v>
      </c>
      <c r="L4450" t="s">
        <v>17466</v>
      </c>
      <c r="M4450">
        <f t="shared" si="207"/>
        <v>0.6723958333333333</v>
      </c>
      <c r="N4450" t="str">
        <f t="shared" si="208"/>
        <v>1-4 PM</v>
      </c>
      <c r="O4450">
        <v>75614.48</v>
      </c>
      <c r="P4450">
        <v>829</v>
      </c>
      <c r="Q4450">
        <v>828</v>
      </c>
      <c r="R4450">
        <v>1</v>
      </c>
      <c r="S4450">
        <v>74786.48</v>
      </c>
      <c r="T4450" t="s">
        <v>105</v>
      </c>
      <c r="U4450" t="s">
        <v>23</v>
      </c>
      <c r="V4450" t="s">
        <v>24</v>
      </c>
      <c r="W4450" t="s">
        <v>12571</v>
      </c>
      <c r="X4450" t="s">
        <v>26</v>
      </c>
      <c r="Y4450" t="s">
        <v>27</v>
      </c>
      <c r="Z4450" t="s">
        <v>28</v>
      </c>
      <c r="AA4450" t="s">
        <v>26</v>
      </c>
      <c r="AB4450" t="s">
        <v>30</v>
      </c>
    </row>
    <row r="4451" spans="1:28" x14ac:dyDescent="0.3">
      <c r="A4451" t="s">
        <v>12572</v>
      </c>
      <c r="B4451" t="s">
        <v>234</v>
      </c>
      <c r="C4451" t="s">
        <v>12573</v>
      </c>
      <c r="D4451" t="s">
        <v>225</v>
      </c>
      <c r="E4451">
        <v>15</v>
      </c>
      <c r="F4451" t="s">
        <v>17465</v>
      </c>
      <c r="G4451">
        <v>2024</v>
      </c>
      <c r="H4451">
        <f t="shared" si="209"/>
        <v>45488</v>
      </c>
      <c r="I4451">
        <v>4</v>
      </c>
      <c r="J4451">
        <v>7</v>
      </c>
      <c r="K4451">
        <v>55</v>
      </c>
      <c r="L4451" t="s">
        <v>17466</v>
      </c>
      <c r="M4451">
        <f t="shared" si="207"/>
        <v>0.67216435185185175</v>
      </c>
      <c r="N4451" t="str">
        <f t="shared" si="208"/>
        <v>1-4 PM</v>
      </c>
      <c r="O4451">
        <v>76442.48</v>
      </c>
      <c r="P4451">
        <v>829</v>
      </c>
      <c r="Q4451">
        <v>828</v>
      </c>
      <c r="R4451">
        <v>1</v>
      </c>
      <c r="S4451">
        <v>75614.48</v>
      </c>
      <c r="T4451" t="s">
        <v>105</v>
      </c>
      <c r="U4451" t="s">
        <v>23</v>
      </c>
      <c r="V4451" t="s">
        <v>24</v>
      </c>
      <c r="W4451" t="s">
        <v>12574</v>
      </c>
      <c r="X4451" t="s">
        <v>26</v>
      </c>
      <c r="Y4451" t="s">
        <v>27</v>
      </c>
      <c r="Z4451" t="s">
        <v>28</v>
      </c>
      <c r="AA4451" t="s">
        <v>26</v>
      </c>
      <c r="AB4451" t="s">
        <v>30</v>
      </c>
    </row>
    <row r="4452" spans="1:28" x14ac:dyDescent="0.3">
      <c r="A4452" t="s">
        <v>12575</v>
      </c>
      <c r="B4452" t="s">
        <v>234</v>
      </c>
      <c r="C4452" t="s">
        <v>12576</v>
      </c>
      <c r="D4452" t="s">
        <v>225</v>
      </c>
      <c r="E4452">
        <v>15</v>
      </c>
      <c r="F4452" t="s">
        <v>17465</v>
      </c>
      <c r="G4452">
        <v>2024</v>
      </c>
      <c r="H4452">
        <f t="shared" si="209"/>
        <v>45488</v>
      </c>
      <c r="I4452">
        <v>4</v>
      </c>
      <c r="J4452">
        <v>7</v>
      </c>
      <c r="K4452">
        <v>7</v>
      </c>
      <c r="L4452" t="s">
        <v>17466</v>
      </c>
      <c r="M4452">
        <f t="shared" si="207"/>
        <v>0.67160879629629633</v>
      </c>
      <c r="N4452" t="str">
        <f t="shared" si="208"/>
        <v>1-4 PM</v>
      </c>
      <c r="O4452">
        <v>77270.48</v>
      </c>
      <c r="P4452">
        <v>829</v>
      </c>
      <c r="Q4452">
        <v>828</v>
      </c>
      <c r="R4452">
        <v>1</v>
      </c>
      <c r="S4452">
        <v>76442.48</v>
      </c>
      <c r="T4452" t="s">
        <v>105</v>
      </c>
      <c r="U4452" t="s">
        <v>23</v>
      </c>
      <c r="V4452" t="s">
        <v>24</v>
      </c>
      <c r="W4452" t="s">
        <v>12577</v>
      </c>
      <c r="X4452" t="s">
        <v>26</v>
      </c>
      <c r="Y4452" t="s">
        <v>27</v>
      </c>
      <c r="Z4452" t="s">
        <v>28</v>
      </c>
      <c r="AA4452" t="s">
        <v>26</v>
      </c>
      <c r="AB4452" t="s">
        <v>30</v>
      </c>
    </row>
    <row r="4453" spans="1:28" x14ac:dyDescent="0.3">
      <c r="A4453" t="s">
        <v>12578</v>
      </c>
      <c r="B4453" t="s">
        <v>234</v>
      </c>
      <c r="C4453" t="s">
        <v>12579</v>
      </c>
      <c r="D4453" t="s">
        <v>225</v>
      </c>
      <c r="E4453">
        <v>15</v>
      </c>
      <c r="F4453" t="s">
        <v>17465</v>
      </c>
      <c r="G4453">
        <v>2024</v>
      </c>
      <c r="H4453">
        <f t="shared" si="209"/>
        <v>45488</v>
      </c>
      <c r="I4453">
        <v>4</v>
      </c>
      <c r="J4453">
        <v>6</v>
      </c>
      <c r="K4453">
        <v>3</v>
      </c>
      <c r="L4453" t="s">
        <v>17466</v>
      </c>
      <c r="M4453">
        <f t="shared" si="207"/>
        <v>0.67086805555555562</v>
      </c>
      <c r="N4453" t="str">
        <f t="shared" si="208"/>
        <v>1-4 PM</v>
      </c>
      <c r="O4453">
        <v>78098.48</v>
      </c>
      <c r="P4453">
        <v>829</v>
      </c>
      <c r="Q4453">
        <v>828</v>
      </c>
      <c r="R4453">
        <v>1</v>
      </c>
      <c r="S4453">
        <v>77270.48</v>
      </c>
      <c r="T4453" t="s">
        <v>105</v>
      </c>
      <c r="U4453" t="s">
        <v>23</v>
      </c>
      <c r="V4453" t="s">
        <v>24</v>
      </c>
      <c r="W4453" t="s">
        <v>12580</v>
      </c>
      <c r="X4453" t="s">
        <v>26</v>
      </c>
      <c r="Y4453" t="s">
        <v>27</v>
      </c>
      <c r="Z4453" t="s">
        <v>28</v>
      </c>
      <c r="AA4453" t="s">
        <v>26</v>
      </c>
      <c r="AB4453" t="s">
        <v>30</v>
      </c>
    </row>
    <row r="4454" spans="1:28" x14ac:dyDescent="0.3">
      <c r="A4454" t="s">
        <v>12581</v>
      </c>
      <c r="B4454" t="s">
        <v>234</v>
      </c>
      <c r="C4454" t="s">
        <v>12582</v>
      </c>
      <c r="D4454" t="s">
        <v>225</v>
      </c>
      <c r="E4454">
        <v>15</v>
      </c>
      <c r="F4454" t="s">
        <v>17465</v>
      </c>
      <c r="G4454">
        <v>2024</v>
      </c>
      <c r="H4454">
        <f t="shared" si="209"/>
        <v>45488</v>
      </c>
      <c r="I4454">
        <v>4</v>
      </c>
      <c r="J4454">
        <v>5</v>
      </c>
      <c r="K4454">
        <v>2</v>
      </c>
      <c r="L4454" t="s">
        <v>17466</v>
      </c>
      <c r="M4454">
        <f t="shared" si="207"/>
        <v>0.67016203703703703</v>
      </c>
      <c r="N4454" t="str">
        <f t="shared" si="208"/>
        <v>1-4 PM</v>
      </c>
      <c r="O4454">
        <v>78926.48</v>
      </c>
      <c r="P4454">
        <v>829</v>
      </c>
      <c r="Q4454">
        <v>828</v>
      </c>
      <c r="R4454">
        <v>1</v>
      </c>
      <c r="S4454">
        <v>78098.48</v>
      </c>
      <c r="T4454" t="s">
        <v>105</v>
      </c>
      <c r="U4454" t="s">
        <v>23</v>
      </c>
      <c r="V4454" t="s">
        <v>24</v>
      </c>
      <c r="W4454" t="s">
        <v>12583</v>
      </c>
      <c r="X4454" t="s">
        <v>26</v>
      </c>
      <c r="Y4454" t="s">
        <v>27</v>
      </c>
      <c r="Z4454" t="s">
        <v>28</v>
      </c>
      <c r="AA4454" t="s">
        <v>26</v>
      </c>
      <c r="AB4454" t="s">
        <v>30</v>
      </c>
    </row>
    <row r="4455" spans="1:28" x14ac:dyDescent="0.3">
      <c r="A4455" t="s">
        <v>12584</v>
      </c>
      <c r="B4455" t="s">
        <v>234</v>
      </c>
      <c r="C4455" t="s">
        <v>12585</v>
      </c>
      <c r="D4455" t="s">
        <v>225</v>
      </c>
      <c r="E4455">
        <v>15</v>
      </c>
      <c r="F4455" t="s">
        <v>17465</v>
      </c>
      <c r="G4455">
        <v>2024</v>
      </c>
      <c r="H4455">
        <f t="shared" si="209"/>
        <v>45488</v>
      </c>
      <c r="I4455">
        <v>4</v>
      </c>
      <c r="J4455">
        <v>4</v>
      </c>
      <c r="K4455">
        <v>41</v>
      </c>
      <c r="L4455" t="s">
        <v>17466</v>
      </c>
      <c r="M4455">
        <f t="shared" si="207"/>
        <v>0.66991898148148143</v>
      </c>
      <c r="N4455" t="str">
        <f t="shared" si="208"/>
        <v>1-4 PM</v>
      </c>
      <c r="O4455">
        <v>79754.48</v>
      </c>
      <c r="P4455">
        <v>829</v>
      </c>
      <c r="Q4455">
        <v>828</v>
      </c>
      <c r="R4455">
        <v>1</v>
      </c>
      <c r="S4455">
        <v>78926.48</v>
      </c>
      <c r="T4455" t="s">
        <v>105</v>
      </c>
      <c r="U4455" t="s">
        <v>23</v>
      </c>
      <c r="V4455" t="s">
        <v>24</v>
      </c>
      <c r="W4455" t="s">
        <v>12586</v>
      </c>
      <c r="X4455" t="s">
        <v>26</v>
      </c>
      <c r="Y4455" t="s">
        <v>27</v>
      </c>
      <c r="Z4455" t="s">
        <v>28</v>
      </c>
      <c r="AA4455" t="s">
        <v>26</v>
      </c>
      <c r="AB4455" t="s">
        <v>30</v>
      </c>
    </row>
    <row r="4456" spans="1:28" x14ac:dyDescent="0.3">
      <c r="A4456" t="s">
        <v>12587</v>
      </c>
      <c r="B4456" t="s">
        <v>234</v>
      </c>
      <c r="C4456" t="s">
        <v>12588</v>
      </c>
      <c r="D4456" t="s">
        <v>225</v>
      </c>
      <c r="E4456">
        <v>15</v>
      </c>
      <c r="F4456" t="s">
        <v>17465</v>
      </c>
      <c r="G4456">
        <v>2024</v>
      </c>
      <c r="H4456">
        <f t="shared" si="209"/>
        <v>45488</v>
      </c>
      <c r="I4456">
        <v>4</v>
      </c>
      <c r="J4456">
        <v>4</v>
      </c>
      <c r="K4456">
        <v>38</v>
      </c>
      <c r="L4456" t="s">
        <v>17466</v>
      </c>
      <c r="M4456">
        <f t="shared" si="207"/>
        <v>0.66988425925925921</v>
      </c>
      <c r="N4456" t="str">
        <f t="shared" si="208"/>
        <v>1-4 PM</v>
      </c>
      <c r="O4456">
        <v>80582.48</v>
      </c>
      <c r="P4456">
        <v>829</v>
      </c>
      <c r="Q4456">
        <v>828</v>
      </c>
      <c r="R4456">
        <v>1</v>
      </c>
      <c r="S4456">
        <v>79754.48</v>
      </c>
      <c r="T4456" t="s">
        <v>105</v>
      </c>
      <c r="U4456" t="s">
        <v>23</v>
      </c>
      <c r="V4456" t="s">
        <v>24</v>
      </c>
      <c r="W4456" t="s">
        <v>12589</v>
      </c>
      <c r="X4456" t="s">
        <v>26</v>
      </c>
      <c r="Y4456" t="s">
        <v>27</v>
      </c>
      <c r="Z4456" t="s">
        <v>28</v>
      </c>
      <c r="AA4456" t="s">
        <v>26</v>
      </c>
      <c r="AB4456" t="s">
        <v>30</v>
      </c>
    </row>
    <row r="4457" spans="1:28" x14ac:dyDescent="0.3">
      <c r="A4457" t="s">
        <v>12590</v>
      </c>
      <c r="B4457" t="s">
        <v>234</v>
      </c>
      <c r="C4457" t="s">
        <v>12591</v>
      </c>
      <c r="D4457" t="s">
        <v>225</v>
      </c>
      <c r="E4457">
        <v>15</v>
      </c>
      <c r="F4457" t="s">
        <v>17465</v>
      </c>
      <c r="G4457">
        <v>2024</v>
      </c>
      <c r="H4457">
        <f t="shared" si="209"/>
        <v>45488</v>
      </c>
      <c r="I4457">
        <v>4</v>
      </c>
      <c r="J4457">
        <v>4</v>
      </c>
      <c r="K4457">
        <v>33</v>
      </c>
      <c r="L4457" t="s">
        <v>17466</v>
      </c>
      <c r="M4457">
        <f t="shared" si="207"/>
        <v>0.66982638888888879</v>
      </c>
      <c r="N4457" t="str">
        <f t="shared" si="208"/>
        <v>1-4 PM</v>
      </c>
      <c r="O4457">
        <v>81410.48</v>
      </c>
      <c r="P4457">
        <v>829</v>
      </c>
      <c r="Q4457">
        <v>828</v>
      </c>
      <c r="R4457">
        <v>1</v>
      </c>
      <c r="S4457">
        <v>80582.48</v>
      </c>
      <c r="T4457" t="s">
        <v>105</v>
      </c>
      <c r="U4457" t="s">
        <v>23</v>
      </c>
      <c r="V4457" t="s">
        <v>24</v>
      </c>
      <c r="W4457" t="s">
        <v>12592</v>
      </c>
      <c r="X4457" t="s">
        <v>26</v>
      </c>
      <c r="Y4457" t="s">
        <v>27</v>
      </c>
      <c r="Z4457" t="s">
        <v>28</v>
      </c>
      <c r="AA4457" t="s">
        <v>26</v>
      </c>
      <c r="AB4457" t="s">
        <v>30</v>
      </c>
    </row>
    <row r="4458" spans="1:28" x14ac:dyDescent="0.3">
      <c r="A4458" t="s">
        <v>12593</v>
      </c>
      <c r="B4458" t="s">
        <v>234</v>
      </c>
      <c r="C4458" t="s">
        <v>12594</v>
      </c>
      <c r="D4458" t="s">
        <v>225</v>
      </c>
      <c r="E4458">
        <v>15</v>
      </c>
      <c r="F4458" t="s">
        <v>17465</v>
      </c>
      <c r="G4458">
        <v>2024</v>
      </c>
      <c r="H4458">
        <f t="shared" si="209"/>
        <v>45488</v>
      </c>
      <c r="I4458">
        <v>4</v>
      </c>
      <c r="J4458">
        <v>4</v>
      </c>
      <c r="K4458">
        <v>30</v>
      </c>
      <c r="L4458" t="s">
        <v>17466</v>
      </c>
      <c r="M4458">
        <f t="shared" si="207"/>
        <v>0.66979166666666667</v>
      </c>
      <c r="N4458" t="str">
        <f t="shared" si="208"/>
        <v>1-4 PM</v>
      </c>
      <c r="O4458">
        <v>82238.48</v>
      </c>
      <c r="P4458">
        <v>829</v>
      </c>
      <c r="Q4458">
        <v>828</v>
      </c>
      <c r="R4458">
        <v>1</v>
      </c>
      <c r="S4458">
        <v>81410.48</v>
      </c>
      <c r="T4458" t="s">
        <v>105</v>
      </c>
      <c r="U4458" t="s">
        <v>23</v>
      </c>
      <c r="V4458" t="s">
        <v>24</v>
      </c>
      <c r="W4458" t="s">
        <v>12595</v>
      </c>
      <c r="X4458" t="s">
        <v>26</v>
      </c>
      <c r="Y4458" t="s">
        <v>27</v>
      </c>
      <c r="Z4458" t="s">
        <v>28</v>
      </c>
      <c r="AA4458" t="s">
        <v>26</v>
      </c>
      <c r="AB4458" t="s">
        <v>30</v>
      </c>
    </row>
    <row r="4459" spans="1:28" x14ac:dyDescent="0.3">
      <c r="A4459" t="s">
        <v>12596</v>
      </c>
      <c r="B4459" t="s">
        <v>234</v>
      </c>
      <c r="C4459" t="s">
        <v>12597</v>
      </c>
      <c r="D4459" t="s">
        <v>225</v>
      </c>
      <c r="E4459">
        <v>15</v>
      </c>
      <c r="F4459" t="s">
        <v>17465</v>
      </c>
      <c r="G4459">
        <v>2024</v>
      </c>
      <c r="H4459">
        <f t="shared" si="209"/>
        <v>45488</v>
      </c>
      <c r="I4459">
        <v>4</v>
      </c>
      <c r="J4459">
        <v>3</v>
      </c>
      <c r="K4459">
        <v>26</v>
      </c>
      <c r="L4459" t="s">
        <v>17466</v>
      </c>
      <c r="M4459">
        <f t="shared" si="207"/>
        <v>0.66905092592592597</v>
      </c>
      <c r="N4459" t="str">
        <f t="shared" si="208"/>
        <v>1-4 PM</v>
      </c>
      <c r="O4459">
        <v>83066.48</v>
      </c>
      <c r="P4459">
        <v>829</v>
      </c>
      <c r="Q4459">
        <v>828</v>
      </c>
      <c r="R4459">
        <v>1</v>
      </c>
      <c r="S4459">
        <v>82238.48</v>
      </c>
      <c r="T4459" t="s">
        <v>105</v>
      </c>
      <c r="U4459" t="s">
        <v>23</v>
      </c>
      <c r="V4459" t="s">
        <v>24</v>
      </c>
      <c r="W4459" t="s">
        <v>12598</v>
      </c>
      <c r="X4459" t="s">
        <v>26</v>
      </c>
      <c r="Y4459" t="s">
        <v>27</v>
      </c>
      <c r="Z4459" t="s">
        <v>28</v>
      </c>
      <c r="AA4459" t="s">
        <v>26</v>
      </c>
      <c r="AB4459" t="s">
        <v>30</v>
      </c>
    </row>
    <row r="4460" spans="1:28" x14ac:dyDescent="0.3">
      <c r="A4460" t="s">
        <v>12599</v>
      </c>
      <c r="B4460" t="s">
        <v>256</v>
      </c>
      <c r="C4460" t="s">
        <v>12600</v>
      </c>
      <c r="D4460" t="s">
        <v>1224</v>
      </c>
      <c r="E4460">
        <v>15</v>
      </c>
      <c r="F4460" t="s">
        <v>17465</v>
      </c>
      <c r="G4460">
        <v>2024</v>
      </c>
      <c r="H4460">
        <f t="shared" si="209"/>
        <v>45488</v>
      </c>
      <c r="I4460">
        <v>2</v>
      </c>
      <c r="J4460">
        <v>50</v>
      </c>
      <c r="K4460">
        <v>55</v>
      </c>
      <c r="L4460" t="s">
        <v>17466</v>
      </c>
      <c r="M4460">
        <f t="shared" si="207"/>
        <v>0.61869212962962961</v>
      </c>
      <c r="N4460" t="str">
        <f t="shared" si="208"/>
        <v>1-4 PM</v>
      </c>
      <c r="O4460">
        <v>363.72</v>
      </c>
      <c r="P4460">
        <v>219</v>
      </c>
      <c r="Q4460">
        <v>210.02</v>
      </c>
      <c r="R4460">
        <v>8.98</v>
      </c>
      <c r="S4460">
        <v>153.69999999999999</v>
      </c>
      <c r="T4460" t="s">
        <v>34</v>
      </c>
      <c r="U4460" t="s">
        <v>23</v>
      </c>
      <c r="V4460" t="s">
        <v>24</v>
      </c>
      <c r="W4460" t="s">
        <v>12601</v>
      </c>
      <c r="X4460" t="s">
        <v>26</v>
      </c>
      <c r="Y4460" t="s">
        <v>36</v>
      </c>
      <c r="Z4460" t="s">
        <v>28</v>
      </c>
      <c r="AA4460" t="s">
        <v>26</v>
      </c>
      <c r="AB4460" t="s">
        <v>30</v>
      </c>
    </row>
    <row r="4461" spans="1:28" x14ac:dyDescent="0.3">
      <c r="A4461" t="s">
        <v>12602</v>
      </c>
      <c r="B4461" t="s">
        <v>53</v>
      </c>
      <c r="C4461" t="s">
        <v>12603</v>
      </c>
      <c r="D4461" t="s">
        <v>21</v>
      </c>
      <c r="E4461">
        <v>15</v>
      </c>
      <c r="F4461" t="s">
        <v>17465</v>
      </c>
      <c r="G4461">
        <v>2024</v>
      </c>
      <c r="H4461">
        <f t="shared" si="209"/>
        <v>45488</v>
      </c>
      <c r="I4461">
        <v>2</v>
      </c>
      <c r="J4461">
        <v>4</v>
      </c>
      <c r="K4461">
        <v>44</v>
      </c>
      <c r="L4461" t="s">
        <v>17466</v>
      </c>
      <c r="M4461">
        <f t="shared" si="207"/>
        <v>0.5866203703703704</v>
      </c>
      <c r="N4461" t="str">
        <f t="shared" si="208"/>
        <v>1-4 PM</v>
      </c>
      <c r="O4461">
        <v>801.42</v>
      </c>
      <c r="P4461">
        <v>799</v>
      </c>
      <c r="Q4461">
        <v>775.03</v>
      </c>
      <c r="R4461">
        <v>23.97</v>
      </c>
      <c r="S4461">
        <v>26.39</v>
      </c>
      <c r="T4461" t="s">
        <v>34</v>
      </c>
      <c r="U4461" t="s">
        <v>23</v>
      </c>
      <c r="V4461" t="s">
        <v>24</v>
      </c>
      <c r="W4461" t="s">
        <v>12604</v>
      </c>
      <c r="X4461" t="s">
        <v>26</v>
      </c>
      <c r="Y4461" t="s">
        <v>36</v>
      </c>
      <c r="Z4461" t="s">
        <v>28</v>
      </c>
      <c r="AA4461" t="s">
        <v>29</v>
      </c>
      <c r="AB4461" t="s">
        <v>30</v>
      </c>
    </row>
    <row r="4462" spans="1:28" x14ac:dyDescent="0.3">
      <c r="A4462" t="s">
        <v>12605</v>
      </c>
      <c r="B4462" t="s">
        <v>1648</v>
      </c>
      <c r="C4462" t="s">
        <v>12606</v>
      </c>
      <c r="D4462" t="s">
        <v>74</v>
      </c>
      <c r="E4462">
        <v>15</v>
      </c>
      <c r="F4462" t="s">
        <v>17465</v>
      </c>
      <c r="G4462">
        <v>2024</v>
      </c>
      <c r="H4462">
        <f t="shared" si="209"/>
        <v>45488</v>
      </c>
      <c r="I4462">
        <v>1</v>
      </c>
      <c r="J4462">
        <v>37</v>
      </c>
      <c r="K4462">
        <v>39</v>
      </c>
      <c r="L4462" t="s">
        <v>17466</v>
      </c>
      <c r="M4462">
        <f t="shared" si="207"/>
        <v>0.56781249999999994</v>
      </c>
      <c r="N4462" t="str">
        <f t="shared" si="208"/>
        <v>1-4 PM</v>
      </c>
      <c r="O4462">
        <v>1367.31</v>
      </c>
      <c r="P4462">
        <v>199</v>
      </c>
      <c r="Q4462">
        <v>195.02</v>
      </c>
      <c r="R4462">
        <v>3.98</v>
      </c>
      <c r="S4462">
        <v>1172.29</v>
      </c>
      <c r="T4462" t="s">
        <v>34</v>
      </c>
      <c r="U4462" t="s">
        <v>23</v>
      </c>
      <c r="V4462" t="s">
        <v>24</v>
      </c>
      <c r="W4462" t="s">
        <v>12607</v>
      </c>
      <c r="X4462" t="s">
        <v>26</v>
      </c>
      <c r="Y4462" t="s">
        <v>36</v>
      </c>
      <c r="Z4462" t="s">
        <v>28</v>
      </c>
      <c r="AA4462" t="s">
        <v>37</v>
      </c>
      <c r="AB4462" t="s">
        <v>30</v>
      </c>
    </row>
    <row r="4463" spans="1:28" x14ac:dyDescent="0.3">
      <c r="A4463" t="s">
        <v>12608</v>
      </c>
      <c r="B4463" t="s">
        <v>94</v>
      </c>
      <c r="C4463" t="s">
        <v>12609</v>
      </c>
      <c r="D4463" t="s">
        <v>50</v>
      </c>
      <c r="E4463">
        <v>15</v>
      </c>
      <c r="F4463" t="s">
        <v>17465</v>
      </c>
      <c r="G4463">
        <v>2024</v>
      </c>
      <c r="H4463">
        <f t="shared" si="209"/>
        <v>45488</v>
      </c>
      <c r="I4463">
        <v>12</v>
      </c>
      <c r="J4463">
        <v>51</v>
      </c>
      <c r="K4463">
        <v>56</v>
      </c>
      <c r="L4463" t="s">
        <v>17466</v>
      </c>
      <c r="M4463">
        <f t="shared" si="207"/>
        <v>0.53606481481481483</v>
      </c>
      <c r="N4463" t="str">
        <f t="shared" si="208"/>
        <v>9 AM-12 PM</v>
      </c>
      <c r="O4463">
        <v>634.15</v>
      </c>
      <c r="P4463">
        <v>299</v>
      </c>
      <c r="Q4463">
        <v>287.04000000000002</v>
      </c>
      <c r="R4463">
        <v>11.96</v>
      </c>
      <c r="S4463">
        <v>347.11</v>
      </c>
      <c r="T4463" t="s">
        <v>34</v>
      </c>
      <c r="U4463" t="s">
        <v>23</v>
      </c>
      <c r="V4463" t="s">
        <v>24</v>
      </c>
      <c r="W4463" t="s">
        <v>12610</v>
      </c>
      <c r="X4463" t="s">
        <v>26</v>
      </c>
      <c r="Y4463" t="s">
        <v>36</v>
      </c>
      <c r="Z4463" t="s">
        <v>28</v>
      </c>
      <c r="AA4463" t="s">
        <v>29</v>
      </c>
      <c r="AB4463" t="s">
        <v>30</v>
      </c>
    </row>
    <row r="4464" spans="1:28" x14ac:dyDescent="0.3">
      <c r="A4464" t="s">
        <v>12611</v>
      </c>
      <c r="B4464" t="s">
        <v>1537</v>
      </c>
      <c r="C4464" t="s">
        <v>12612</v>
      </c>
      <c r="D4464" t="s">
        <v>21</v>
      </c>
      <c r="E4464">
        <v>15</v>
      </c>
      <c r="F4464" t="s">
        <v>17465</v>
      </c>
      <c r="G4464">
        <v>2024</v>
      </c>
      <c r="H4464">
        <f t="shared" si="209"/>
        <v>45488</v>
      </c>
      <c r="I4464">
        <v>12</v>
      </c>
      <c r="J4464">
        <v>50</v>
      </c>
      <c r="K4464">
        <v>55</v>
      </c>
      <c r="L4464" t="s">
        <v>17466</v>
      </c>
      <c r="M4464">
        <f t="shared" si="207"/>
        <v>0.53535879629629635</v>
      </c>
      <c r="N4464" t="str">
        <f t="shared" si="208"/>
        <v>9 AM-12 PM</v>
      </c>
      <c r="O4464">
        <v>3432.47</v>
      </c>
      <c r="P4464">
        <v>249</v>
      </c>
      <c r="Q4464">
        <v>243.77</v>
      </c>
      <c r="R4464">
        <v>5.23</v>
      </c>
      <c r="S4464">
        <v>3188.7</v>
      </c>
      <c r="T4464" t="s">
        <v>34</v>
      </c>
      <c r="U4464" t="s">
        <v>23</v>
      </c>
      <c r="V4464" t="s">
        <v>24</v>
      </c>
      <c r="W4464" t="s">
        <v>12613</v>
      </c>
      <c r="X4464" t="s">
        <v>26</v>
      </c>
      <c r="Y4464" t="s">
        <v>36</v>
      </c>
      <c r="Z4464" t="s">
        <v>28</v>
      </c>
      <c r="AA4464" t="s">
        <v>37</v>
      </c>
      <c r="AB4464" t="s">
        <v>30</v>
      </c>
    </row>
    <row r="4465" spans="1:28" x14ac:dyDescent="0.3">
      <c r="A4465" t="s">
        <v>12614</v>
      </c>
      <c r="B4465" t="s">
        <v>48</v>
      </c>
      <c r="C4465" t="s">
        <v>3192</v>
      </c>
      <c r="D4465" t="s">
        <v>21</v>
      </c>
      <c r="E4465">
        <v>15</v>
      </c>
      <c r="F4465" t="s">
        <v>17465</v>
      </c>
      <c r="G4465">
        <v>2024</v>
      </c>
      <c r="H4465">
        <f t="shared" si="209"/>
        <v>45488</v>
      </c>
      <c r="I4465">
        <v>12</v>
      </c>
      <c r="J4465">
        <v>42</v>
      </c>
      <c r="K4465">
        <v>50</v>
      </c>
      <c r="L4465" t="s">
        <v>17466</v>
      </c>
      <c r="M4465">
        <f t="shared" si="207"/>
        <v>0.52974537037037039</v>
      </c>
      <c r="N4465" t="str">
        <f t="shared" si="208"/>
        <v>9 AM-12 PM</v>
      </c>
      <c r="O4465">
        <v>2159.4499999999998</v>
      </c>
      <c r="P4465">
        <v>299</v>
      </c>
      <c r="Q4465">
        <v>290.02999999999997</v>
      </c>
      <c r="R4465">
        <v>8.9700000000000006</v>
      </c>
      <c r="S4465">
        <v>1869.42</v>
      </c>
      <c r="T4465" t="s">
        <v>34</v>
      </c>
      <c r="U4465" t="s">
        <v>23</v>
      </c>
      <c r="V4465" t="s">
        <v>24</v>
      </c>
      <c r="W4465" t="s">
        <v>12615</v>
      </c>
      <c r="X4465" t="s">
        <v>26</v>
      </c>
      <c r="Y4465" t="s">
        <v>36</v>
      </c>
      <c r="Z4465" t="s">
        <v>28</v>
      </c>
      <c r="AA4465" t="s">
        <v>29</v>
      </c>
      <c r="AB4465" t="s">
        <v>30</v>
      </c>
    </row>
    <row r="4466" spans="1:28" x14ac:dyDescent="0.3">
      <c r="A4466" t="s">
        <v>12616</v>
      </c>
      <c r="B4466" t="s">
        <v>44</v>
      </c>
      <c r="C4466" t="s">
        <v>12617</v>
      </c>
      <c r="D4466" t="s">
        <v>21</v>
      </c>
      <c r="E4466">
        <v>15</v>
      </c>
      <c r="F4466" t="s">
        <v>17465</v>
      </c>
      <c r="G4466">
        <v>2024</v>
      </c>
      <c r="H4466">
        <f t="shared" si="209"/>
        <v>45488</v>
      </c>
      <c r="I4466">
        <v>12</v>
      </c>
      <c r="J4466">
        <v>31</v>
      </c>
      <c r="K4466">
        <v>23</v>
      </c>
      <c r="L4466" t="s">
        <v>17466</v>
      </c>
      <c r="M4466">
        <f t="shared" si="207"/>
        <v>0.52179398148148148</v>
      </c>
      <c r="N4466" t="str">
        <f t="shared" si="208"/>
        <v>9 AM-12 PM</v>
      </c>
      <c r="O4466">
        <v>313.91000000000003</v>
      </c>
      <c r="P4466">
        <v>209</v>
      </c>
      <c r="Q4466">
        <v>204.61</v>
      </c>
      <c r="R4466">
        <v>4.3899999999999997</v>
      </c>
      <c r="S4466">
        <v>109.3</v>
      </c>
      <c r="T4466" t="s">
        <v>34</v>
      </c>
      <c r="U4466" t="s">
        <v>23</v>
      </c>
      <c r="V4466" t="s">
        <v>24</v>
      </c>
      <c r="W4466" t="s">
        <v>12618</v>
      </c>
      <c r="X4466" t="s">
        <v>26</v>
      </c>
      <c r="Y4466" t="s">
        <v>27</v>
      </c>
      <c r="Z4466" t="s">
        <v>28</v>
      </c>
      <c r="AA4466" t="s">
        <v>29</v>
      </c>
      <c r="AB4466" t="s">
        <v>30</v>
      </c>
    </row>
    <row r="4467" spans="1:28" x14ac:dyDescent="0.3">
      <c r="A4467" t="s">
        <v>12619</v>
      </c>
      <c r="B4467" t="s">
        <v>1537</v>
      </c>
      <c r="C4467" t="s">
        <v>12620</v>
      </c>
      <c r="D4467" t="s">
        <v>50</v>
      </c>
      <c r="E4467">
        <v>15</v>
      </c>
      <c r="F4467" t="s">
        <v>17465</v>
      </c>
      <c r="G4467">
        <v>2024</v>
      </c>
      <c r="H4467">
        <f t="shared" si="209"/>
        <v>45488</v>
      </c>
      <c r="I4467">
        <v>12</v>
      </c>
      <c r="J4467">
        <v>30</v>
      </c>
      <c r="K4467">
        <v>53</v>
      </c>
      <c r="L4467" t="s">
        <v>17466</v>
      </c>
      <c r="M4467">
        <f t="shared" si="207"/>
        <v>0.52144675925925921</v>
      </c>
      <c r="N4467" t="str">
        <f t="shared" si="208"/>
        <v>9 AM-12 PM</v>
      </c>
      <c r="O4467">
        <v>421.9</v>
      </c>
      <c r="P4467">
        <v>299</v>
      </c>
      <c r="Q4467">
        <v>289.43</v>
      </c>
      <c r="R4467">
        <v>9.57</v>
      </c>
      <c r="S4467">
        <v>132.47</v>
      </c>
      <c r="T4467" t="s">
        <v>34</v>
      </c>
      <c r="U4467" t="s">
        <v>23</v>
      </c>
      <c r="V4467" t="s">
        <v>24</v>
      </c>
      <c r="W4467" t="s">
        <v>12621</v>
      </c>
      <c r="X4467" t="s">
        <v>26</v>
      </c>
      <c r="Y4467" t="s">
        <v>36</v>
      </c>
      <c r="Z4467" t="s">
        <v>28</v>
      </c>
      <c r="AA4467" t="s">
        <v>37</v>
      </c>
      <c r="AB4467" t="s">
        <v>30</v>
      </c>
    </row>
    <row r="4468" spans="1:28" x14ac:dyDescent="0.3">
      <c r="A4468" t="s">
        <v>12622</v>
      </c>
      <c r="B4468" t="s">
        <v>44</v>
      </c>
      <c r="C4468" t="s">
        <v>12623</v>
      </c>
      <c r="D4468" t="s">
        <v>21</v>
      </c>
      <c r="E4468">
        <v>15</v>
      </c>
      <c r="F4468" t="s">
        <v>17465</v>
      </c>
      <c r="G4468">
        <v>2024</v>
      </c>
      <c r="H4468">
        <f t="shared" si="209"/>
        <v>45488</v>
      </c>
      <c r="I4468">
        <v>12</v>
      </c>
      <c r="J4468">
        <v>30</v>
      </c>
      <c r="K4468">
        <v>50</v>
      </c>
      <c r="L4468" t="s">
        <v>17466</v>
      </c>
      <c r="M4468">
        <f t="shared" si="207"/>
        <v>0.52141203703703709</v>
      </c>
      <c r="N4468" t="str">
        <f t="shared" si="208"/>
        <v>9 AM-12 PM</v>
      </c>
      <c r="O4468">
        <v>518.52</v>
      </c>
      <c r="P4468">
        <v>209</v>
      </c>
      <c r="Q4468">
        <v>204.61</v>
      </c>
      <c r="R4468">
        <v>4.3899999999999997</v>
      </c>
      <c r="S4468">
        <v>313.91000000000003</v>
      </c>
      <c r="T4468" t="s">
        <v>34</v>
      </c>
      <c r="U4468" t="s">
        <v>23</v>
      </c>
      <c r="V4468" t="s">
        <v>24</v>
      </c>
      <c r="W4468" t="s">
        <v>12624</v>
      </c>
      <c r="X4468" t="s">
        <v>26</v>
      </c>
      <c r="Y4468" t="s">
        <v>27</v>
      </c>
      <c r="Z4468" t="s">
        <v>28</v>
      </c>
      <c r="AA4468" t="s">
        <v>29</v>
      </c>
      <c r="AB4468" t="s">
        <v>30</v>
      </c>
    </row>
    <row r="4469" spans="1:28" x14ac:dyDescent="0.3">
      <c r="A4469" t="s">
        <v>12625</v>
      </c>
      <c r="B4469" t="s">
        <v>57</v>
      </c>
      <c r="C4469" t="s">
        <v>12626</v>
      </c>
      <c r="D4469" t="s">
        <v>74</v>
      </c>
      <c r="E4469">
        <v>15</v>
      </c>
      <c r="F4469" t="s">
        <v>17465</v>
      </c>
      <c r="G4469">
        <v>2024</v>
      </c>
      <c r="H4469">
        <f t="shared" si="209"/>
        <v>45488</v>
      </c>
      <c r="I4469">
        <v>12</v>
      </c>
      <c r="J4469">
        <v>27</v>
      </c>
      <c r="K4469">
        <v>24</v>
      </c>
      <c r="L4469" t="s">
        <v>17466</v>
      </c>
      <c r="M4469">
        <f t="shared" si="207"/>
        <v>0.51902777777777775</v>
      </c>
      <c r="N4469" t="str">
        <f t="shared" si="208"/>
        <v>9 AM-12 PM</v>
      </c>
      <c r="O4469">
        <v>1087.6400000000001</v>
      </c>
      <c r="P4469">
        <v>299</v>
      </c>
      <c r="Q4469">
        <v>290.02999999999997</v>
      </c>
      <c r="R4469">
        <v>8.9700000000000006</v>
      </c>
      <c r="S4469">
        <v>797.61</v>
      </c>
      <c r="T4469" t="s">
        <v>34</v>
      </c>
      <c r="U4469" t="s">
        <v>23</v>
      </c>
      <c r="V4469" t="s">
        <v>24</v>
      </c>
      <c r="W4469" t="s">
        <v>12627</v>
      </c>
      <c r="X4469" t="s">
        <v>26</v>
      </c>
      <c r="Y4469" t="s">
        <v>36</v>
      </c>
      <c r="Z4469" t="s">
        <v>28</v>
      </c>
      <c r="AA4469" t="s">
        <v>29</v>
      </c>
      <c r="AB4469" t="s">
        <v>30</v>
      </c>
    </row>
    <row r="4470" spans="1:28" x14ac:dyDescent="0.3">
      <c r="A4470" t="s">
        <v>12628</v>
      </c>
      <c r="B4470" t="s">
        <v>180</v>
      </c>
      <c r="C4470" t="s">
        <v>12629</v>
      </c>
      <c r="D4470" t="s">
        <v>50</v>
      </c>
      <c r="E4470">
        <v>15</v>
      </c>
      <c r="F4470" t="s">
        <v>17465</v>
      </c>
      <c r="G4470">
        <v>2024</v>
      </c>
      <c r="H4470">
        <f t="shared" si="209"/>
        <v>45488</v>
      </c>
      <c r="I4470">
        <v>12</v>
      </c>
      <c r="J4470">
        <v>23</v>
      </c>
      <c r="K4470">
        <v>22</v>
      </c>
      <c r="L4470" t="s">
        <v>17466</v>
      </c>
      <c r="M4470">
        <f t="shared" si="207"/>
        <v>0.51622685185185191</v>
      </c>
      <c r="N4470" t="str">
        <f t="shared" si="208"/>
        <v>9 AM-12 PM</v>
      </c>
      <c r="O4470">
        <v>694.72</v>
      </c>
      <c r="P4470">
        <v>199</v>
      </c>
      <c r="Q4470">
        <v>191.04</v>
      </c>
      <c r="R4470">
        <v>7.96</v>
      </c>
      <c r="S4470">
        <v>503.68</v>
      </c>
      <c r="T4470" t="s">
        <v>34</v>
      </c>
      <c r="U4470" t="s">
        <v>23</v>
      </c>
      <c r="V4470" t="s">
        <v>24</v>
      </c>
      <c r="W4470" t="s">
        <v>12630</v>
      </c>
      <c r="X4470" t="s">
        <v>26</v>
      </c>
      <c r="Y4470" t="s">
        <v>36</v>
      </c>
      <c r="Z4470" t="s">
        <v>28</v>
      </c>
      <c r="AA4470" t="s">
        <v>29</v>
      </c>
      <c r="AB4470" t="s">
        <v>30</v>
      </c>
    </row>
    <row r="4471" spans="1:28" x14ac:dyDescent="0.3">
      <c r="A4471" t="s">
        <v>12631</v>
      </c>
      <c r="B4471" t="s">
        <v>1537</v>
      </c>
      <c r="C4471" t="s">
        <v>1538</v>
      </c>
      <c r="D4471" t="s">
        <v>164</v>
      </c>
      <c r="E4471">
        <v>15</v>
      </c>
      <c r="F4471" t="s">
        <v>17465</v>
      </c>
      <c r="G4471">
        <v>2024</v>
      </c>
      <c r="H4471">
        <f t="shared" si="209"/>
        <v>45488</v>
      </c>
      <c r="I4471">
        <v>12</v>
      </c>
      <c r="J4471">
        <v>17</v>
      </c>
      <c r="K4471">
        <v>15</v>
      </c>
      <c r="L4471" t="s">
        <v>17466</v>
      </c>
      <c r="M4471">
        <f t="shared" si="207"/>
        <v>0.51197916666666665</v>
      </c>
      <c r="N4471" t="str">
        <f t="shared" si="208"/>
        <v>9 AM-12 PM</v>
      </c>
      <c r="O4471">
        <v>598.75</v>
      </c>
      <c r="P4471">
        <v>180</v>
      </c>
      <c r="Q4471">
        <v>176.85</v>
      </c>
      <c r="R4471">
        <v>3.15</v>
      </c>
      <c r="S4471">
        <v>421.9</v>
      </c>
      <c r="T4471" t="s">
        <v>34</v>
      </c>
      <c r="U4471" t="s">
        <v>23</v>
      </c>
      <c r="V4471" t="s">
        <v>24</v>
      </c>
      <c r="W4471" t="s">
        <v>12632</v>
      </c>
      <c r="X4471" t="s">
        <v>26</v>
      </c>
      <c r="Y4471" t="s">
        <v>36</v>
      </c>
      <c r="Z4471" t="s">
        <v>28</v>
      </c>
      <c r="AA4471" t="s">
        <v>26</v>
      </c>
      <c r="AB4471" t="s">
        <v>30</v>
      </c>
    </row>
    <row r="4472" spans="1:28" x14ac:dyDescent="0.3">
      <c r="A4472" t="s">
        <v>12633</v>
      </c>
      <c r="B4472" t="s">
        <v>3852</v>
      </c>
      <c r="C4472" t="s">
        <v>12634</v>
      </c>
      <c r="D4472" t="s">
        <v>21</v>
      </c>
      <c r="E4472">
        <v>15</v>
      </c>
      <c r="F4472" t="s">
        <v>17465</v>
      </c>
      <c r="G4472">
        <v>2024</v>
      </c>
      <c r="H4472">
        <f t="shared" si="209"/>
        <v>45488</v>
      </c>
      <c r="I4472">
        <v>11</v>
      </c>
      <c r="J4472">
        <v>42</v>
      </c>
      <c r="K4472">
        <v>38</v>
      </c>
      <c r="L4472" t="s">
        <v>17467</v>
      </c>
      <c r="M4472">
        <f t="shared" si="207"/>
        <v>0.4879398148148148</v>
      </c>
      <c r="N4472" t="str">
        <f t="shared" si="208"/>
        <v>9 AM-12 PM</v>
      </c>
      <c r="O4472">
        <v>960.33</v>
      </c>
      <c r="P4472">
        <v>299</v>
      </c>
      <c r="Q4472">
        <v>292.72000000000003</v>
      </c>
      <c r="R4472">
        <v>6.28</v>
      </c>
      <c r="S4472">
        <v>667.61</v>
      </c>
      <c r="T4472" t="s">
        <v>22</v>
      </c>
      <c r="U4472" t="s">
        <v>23</v>
      </c>
      <c r="V4472" t="s">
        <v>24</v>
      </c>
      <c r="W4472" t="s">
        <v>12635</v>
      </c>
      <c r="X4472" t="s">
        <v>26</v>
      </c>
      <c r="Y4472" t="s">
        <v>36</v>
      </c>
      <c r="Z4472" t="s">
        <v>28</v>
      </c>
      <c r="AA4472" t="s">
        <v>37</v>
      </c>
      <c r="AB4472" t="s">
        <v>30</v>
      </c>
    </row>
    <row r="4473" spans="1:28" x14ac:dyDescent="0.3">
      <c r="A4473" t="s">
        <v>12636</v>
      </c>
      <c r="B4473" t="s">
        <v>167</v>
      </c>
      <c r="C4473" t="s">
        <v>12637</v>
      </c>
      <c r="D4473" t="s">
        <v>21</v>
      </c>
      <c r="E4473">
        <v>15</v>
      </c>
      <c r="F4473" t="s">
        <v>17465</v>
      </c>
      <c r="G4473">
        <v>2024</v>
      </c>
      <c r="H4473">
        <f t="shared" si="209"/>
        <v>45488</v>
      </c>
      <c r="I4473">
        <v>11</v>
      </c>
      <c r="J4473">
        <v>40</v>
      </c>
      <c r="K4473">
        <v>58</v>
      </c>
      <c r="L4473" t="s">
        <v>17467</v>
      </c>
      <c r="M4473">
        <f t="shared" si="207"/>
        <v>0.48678240740740741</v>
      </c>
      <c r="N4473" t="str">
        <f t="shared" si="208"/>
        <v>9 AM-12 PM</v>
      </c>
      <c r="O4473">
        <v>1493.96</v>
      </c>
      <c r="P4473">
        <v>199</v>
      </c>
      <c r="Q4473">
        <v>193.03</v>
      </c>
      <c r="R4473">
        <v>5.97</v>
      </c>
      <c r="S4473">
        <v>1300.93</v>
      </c>
      <c r="T4473" t="s">
        <v>22</v>
      </c>
      <c r="U4473" t="s">
        <v>23</v>
      </c>
      <c r="V4473" t="s">
        <v>24</v>
      </c>
      <c r="W4473" t="s">
        <v>12638</v>
      </c>
      <c r="X4473" t="s">
        <v>26</v>
      </c>
      <c r="Y4473" t="s">
        <v>36</v>
      </c>
      <c r="Z4473" t="s">
        <v>28</v>
      </c>
      <c r="AA4473" t="s">
        <v>29</v>
      </c>
      <c r="AB4473" t="s">
        <v>30</v>
      </c>
    </row>
    <row r="4474" spans="1:28" x14ac:dyDescent="0.3">
      <c r="A4474" t="s">
        <v>12639</v>
      </c>
      <c r="B4474" t="s">
        <v>3586</v>
      </c>
      <c r="C4474" t="s">
        <v>12640</v>
      </c>
      <c r="D4474" t="s">
        <v>74</v>
      </c>
      <c r="E4474">
        <v>15</v>
      </c>
      <c r="F4474" t="s">
        <v>17465</v>
      </c>
      <c r="G4474">
        <v>2024</v>
      </c>
      <c r="H4474">
        <f t="shared" si="209"/>
        <v>45488</v>
      </c>
      <c r="I4474">
        <v>11</v>
      </c>
      <c r="J4474">
        <v>35</v>
      </c>
      <c r="K4474">
        <v>51</v>
      </c>
      <c r="L4474" t="s">
        <v>17467</v>
      </c>
      <c r="M4474">
        <f t="shared" si="207"/>
        <v>0.48322916666666665</v>
      </c>
      <c r="N4474" t="str">
        <f t="shared" si="208"/>
        <v>9 AM-12 PM</v>
      </c>
      <c r="O4474">
        <v>1000</v>
      </c>
      <c r="P4474">
        <v>799</v>
      </c>
      <c r="Q4474">
        <v>775.03</v>
      </c>
      <c r="R4474">
        <v>23.97</v>
      </c>
      <c r="S4474">
        <v>224.97</v>
      </c>
      <c r="T4474" t="s">
        <v>22</v>
      </c>
      <c r="U4474" t="s">
        <v>23</v>
      </c>
      <c r="V4474" t="s">
        <v>24</v>
      </c>
      <c r="W4474" t="s">
        <v>12641</v>
      </c>
      <c r="X4474" t="s">
        <v>26</v>
      </c>
      <c r="Y4474" t="s">
        <v>36</v>
      </c>
      <c r="Z4474" t="s">
        <v>28</v>
      </c>
      <c r="AA4474" t="s">
        <v>29</v>
      </c>
      <c r="AB4474" t="s">
        <v>30</v>
      </c>
    </row>
    <row r="4475" spans="1:28" x14ac:dyDescent="0.3">
      <c r="A4475" t="s">
        <v>12642</v>
      </c>
      <c r="B4475" t="s">
        <v>1537</v>
      </c>
      <c r="C4475" t="s">
        <v>12643</v>
      </c>
      <c r="D4475" t="s">
        <v>21</v>
      </c>
      <c r="E4475">
        <v>15</v>
      </c>
      <c r="F4475" t="s">
        <v>17465</v>
      </c>
      <c r="G4475">
        <v>2024</v>
      </c>
      <c r="H4475">
        <f t="shared" si="209"/>
        <v>45488</v>
      </c>
      <c r="I4475">
        <v>11</v>
      </c>
      <c r="J4475">
        <v>11</v>
      </c>
      <c r="K4475">
        <v>37</v>
      </c>
      <c r="L4475" t="s">
        <v>17467</v>
      </c>
      <c r="M4475">
        <f t="shared" si="207"/>
        <v>0.46640046296296295</v>
      </c>
      <c r="N4475" t="str">
        <f t="shared" si="208"/>
        <v>9 AM-12 PM</v>
      </c>
      <c r="O4475">
        <v>5909.16</v>
      </c>
      <c r="P4475">
        <v>299</v>
      </c>
      <c r="Q4475">
        <v>292.72000000000003</v>
      </c>
      <c r="R4475">
        <v>6.28</v>
      </c>
      <c r="S4475">
        <v>5616.44</v>
      </c>
      <c r="T4475" t="s">
        <v>22</v>
      </c>
      <c r="U4475" t="s">
        <v>23</v>
      </c>
      <c r="V4475" t="s">
        <v>24</v>
      </c>
      <c r="W4475" t="s">
        <v>12644</v>
      </c>
      <c r="X4475" t="s">
        <v>26</v>
      </c>
      <c r="Y4475" t="s">
        <v>36</v>
      </c>
      <c r="Z4475" t="s">
        <v>28</v>
      </c>
      <c r="AA4475" t="s">
        <v>37</v>
      </c>
      <c r="AB4475" t="s">
        <v>30</v>
      </c>
    </row>
    <row r="4476" spans="1:28" x14ac:dyDescent="0.3">
      <c r="A4476" t="s">
        <v>12645</v>
      </c>
      <c r="B4476" t="s">
        <v>94</v>
      </c>
      <c r="C4476" t="s">
        <v>12646</v>
      </c>
      <c r="D4476" t="s">
        <v>21</v>
      </c>
      <c r="E4476">
        <v>15</v>
      </c>
      <c r="F4476" t="s">
        <v>17465</v>
      </c>
      <c r="G4476">
        <v>2024</v>
      </c>
      <c r="H4476">
        <f t="shared" si="209"/>
        <v>45488</v>
      </c>
      <c r="I4476">
        <v>11</v>
      </c>
      <c r="J4476">
        <v>6</v>
      </c>
      <c r="K4476">
        <v>14</v>
      </c>
      <c r="L4476" t="s">
        <v>17467</v>
      </c>
      <c r="M4476">
        <f t="shared" si="207"/>
        <v>0.46266203703703707</v>
      </c>
      <c r="N4476" t="str">
        <f t="shared" si="208"/>
        <v>9 AM-12 PM</v>
      </c>
      <c r="O4476">
        <v>472.68</v>
      </c>
      <c r="P4476">
        <v>349</v>
      </c>
      <c r="Q4476">
        <v>338.53</v>
      </c>
      <c r="R4476">
        <v>10.47</v>
      </c>
      <c r="S4476">
        <v>134.15</v>
      </c>
      <c r="T4476" t="s">
        <v>22</v>
      </c>
      <c r="U4476" t="s">
        <v>23</v>
      </c>
      <c r="V4476" t="s">
        <v>1212</v>
      </c>
      <c r="W4476" t="s">
        <v>12647</v>
      </c>
      <c r="X4476" t="s">
        <v>26</v>
      </c>
      <c r="Y4476" t="s">
        <v>36</v>
      </c>
      <c r="Z4476" t="s">
        <v>28</v>
      </c>
      <c r="AA4476" t="s">
        <v>29</v>
      </c>
      <c r="AB4476" t="s">
        <v>30</v>
      </c>
    </row>
    <row r="4477" spans="1:28" x14ac:dyDescent="0.3">
      <c r="A4477" t="s">
        <v>12648</v>
      </c>
      <c r="B4477" t="s">
        <v>98</v>
      </c>
      <c r="C4477" t="s">
        <v>12649</v>
      </c>
      <c r="D4477" t="s">
        <v>74</v>
      </c>
      <c r="E4477">
        <v>15</v>
      </c>
      <c r="F4477" t="s">
        <v>17465</v>
      </c>
      <c r="G4477">
        <v>2024</v>
      </c>
      <c r="H4477">
        <f t="shared" si="209"/>
        <v>45488</v>
      </c>
      <c r="I4477">
        <v>11</v>
      </c>
      <c r="J4477">
        <v>4</v>
      </c>
      <c r="K4477">
        <v>26</v>
      </c>
      <c r="L4477" t="s">
        <v>17467</v>
      </c>
      <c r="M4477">
        <f t="shared" si="207"/>
        <v>0.46141203703703698</v>
      </c>
      <c r="N4477" t="str">
        <f t="shared" si="208"/>
        <v>9 AM-12 PM</v>
      </c>
      <c r="O4477">
        <v>230.89</v>
      </c>
      <c r="P4477">
        <v>199</v>
      </c>
      <c r="Q4477">
        <v>193.03</v>
      </c>
      <c r="R4477">
        <v>5.97</v>
      </c>
      <c r="S4477">
        <v>37.86</v>
      </c>
      <c r="T4477" t="s">
        <v>22</v>
      </c>
      <c r="U4477" t="s">
        <v>23</v>
      </c>
      <c r="V4477" t="s">
        <v>24</v>
      </c>
      <c r="W4477" t="s">
        <v>12650</v>
      </c>
      <c r="X4477" t="s">
        <v>26</v>
      </c>
      <c r="Y4477" t="s">
        <v>36</v>
      </c>
      <c r="Z4477" t="s">
        <v>28</v>
      </c>
      <c r="AA4477" t="s">
        <v>29</v>
      </c>
      <c r="AB4477" t="s">
        <v>30</v>
      </c>
    </row>
    <row r="4478" spans="1:28" x14ac:dyDescent="0.3">
      <c r="A4478" t="s">
        <v>12651</v>
      </c>
      <c r="B4478" t="s">
        <v>1537</v>
      </c>
      <c r="C4478" t="s">
        <v>1538</v>
      </c>
      <c r="D4478" t="s">
        <v>164</v>
      </c>
      <c r="E4478">
        <v>15</v>
      </c>
      <c r="F4478" t="s">
        <v>17465</v>
      </c>
      <c r="G4478">
        <v>2024</v>
      </c>
      <c r="H4478">
        <f t="shared" si="209"/>
        <v>45488</v>
      </c>
      <c r="I4478">
        <v>11</v>
      </c>
      <c r="J4478">
        <v>1</v>
      </c>
      <c r="K4478">
        <v>58</v>
      </c>
      <c r="L4478" t="s">
        <v>17467</v>
      </c>
      <c r="M4478">
        <f t="shared" si="207"/>
        <v>0.45969907407407407</v>
      </c>
      <c r="N4478" t="str">
        <f t="shared" si="208"/>
        <v>9 AM-12 PM</v>
      </c>
      <c r="O4478">
        <v>3966.93</v>
      </c>
      <c r="P4478">
        <v>70</v>
      </c>
      <c r="Q4478">
        <v>68.77</v>
      </c>
      <c r="R4478">
        <v>1.23</v>
      </c>
      <c r="S4478">
        <v>3898.16</v>
      </c>
      <c r="T4478" t="s">
        <v>34</v>
      </c>
      <c r="U4478" t="s">
        <v>23</v>
      </c>
      <c r="V4478" t="s">
        <v>24</v>
      </c>
      <c r="W4478" t="s">
        <v>12652</v>
      </c>
      <c r="X4478" t="s">
        <v>26</v>
      </c>
      <c r="Y4478" t="s">
        <v>36</v>
      </c>
      <c r="Z4478" t="s">
        <v>28</v>
      </c>
      <c r="AA4478" t="s">
        <v>26</v>
      </c>
      <c r="AB4478" t="s">
        <v>30</v>
      </c>
    </row>
    <row r="4479" spans="1:28" x14ac:dyDescent="0.3">
      <c r="A4479" t="s">
        <v>12653</v>
      </c>
      <c r="B4479" t="s">
        <v>68</v>
      </c>
      <c r="C4479" t="s">
        <v>12654</v>
      </c>
      <c r="D4479" t="s">
        <v>74</v>
      </c>
      <c r="E4479">
        <v>15</v>
      </c>
      <c r="F4479" t="s">
        <v>17465</v>
      </c>
      <c r="G4479">
        <v>2024</v>
      </c>
      <c r="H4479">
        <f t="shared" si="209"/>
        <v>45488</v>
      </c>
      <c r="I4479">
        <v>10</v>
      </c>
      <c r="J4479">
        <v>59</v>
      </c>
      <c r="K4479">
        <v>34</v>
      </c>
      <c r="L4479" t="s">
        <v>17467</v>
      </c>
      <c r="M4479">
        <f t="shared" si="207"/>
        <v>0.45803240740740742</v>
      </c>
      <c r="N4479" t="str">
        <f t="shared" si="208"/>
        <v>9 AM-12 PM</v>
      </c>
      <c r="O4479">
        <v>691.9</v>
      </c>
      <c r="P4479">
        <v>199</v>
      </c>
      <c r="Q4479">
        <v>193.03</v>
      </c>
      <c r="R4479">
        <v>5.97</v>
      </c>
      <c r="S4479">
        <v>498.87</v>
      </c>
      <c r="T4479" t="s">
        <v>34</v>
      </c>
      <c r="U4479" t="s">
        <v>23</v>
      </c>
      <c r="V4479" t="s">
        <v>24</v>
      </c>
      <c r="W4479" t="s">
        <v>12655</v>
      </c>
      <c r="X4479" t="s">
        <v>26</v>
      </c>
      <c r="Y4479" t="s">
        <v>36</v>
      </c>
      <c r="Z4479" t="s">
        <v>28</v>
      </c>
      <c r="AA4479" t="s">
        <v>29</v>
      </c>
      <c r="AB4479" t="s">
        <v>30</v>
      </c>
    </row>
    <row r="4480" spans="1:28" x14ac:dyDescent="0.3">
      <c r="A4480" t="s">
        <v>12656</v>
      </c>
      <c r="B4480" t="s">
        <v>1537</v>
      </c>
      <c r="C4480" t="s">
        <v>1538</v>
      </c>
      <c r="D4480" t="s">
        <v>164</v>
      </c>
      <c r="E4480">
        <v>15</v>
      </c>
      <c r="F4480" t="s">
        <v>17465</v>
      </c>
      <c r="G4480">
        <v>2024</v>
      </c>
      <c r="H4480">
        <f t="shared" si="209"/>
        <v>45488</v>
      </c>
      <c r="I4480">
        <v>10</v>
      </c>
      <c r="J4480">
        <v>59</v>
      </c>
      <c r="K4480">
        <v>32</v>
      </c>
      <c r="L4480" t="s">
        <v>17467</v>
      </c>
      <c r="M4480">
        <f t="shared" si="207"/>
        <v>0.45800925925925928</v>
      </c>
      <c r="N4480" t="str">
        <f t="shared" si="208"/>
        <v>9 AM-12 PM</v>
      </c>
      <c r="O4480">
        <v>3966.93</v>
      </c>
      <c r="P4480">
        <v>10</v>
      </c>
      <c r="Q4480">
        <v>9.82</v>
      </c>
      <c r="R4480">
        <v>0</v>
      </c>
      <c r="S4480">
        <v>3957.11</v>
      </c>
      <c r="T4480" t="s">
        <v>34</v>
      </c>
      <c r="U4480" t="s">
        <v>198</v>
      </c>
      <c r="V4480" t="s">
        <v>24</v>
      </c>
      <c r="W4480" t="s">
        <v>1489</v>
      </c>
      <c r="X4480" t="s">
        <v>26</v>
      </c>
      <c r="Y4480" t="s">
        <v>36</v>
      </c>
      <c r="Z4480" t="s">
        <v>28</v>
      </c>
      <c r="AA4480" t="s">
        <v>26</v>
      </c>
      <c r="AB4480" t="s">
        <v>30</v>
      </c>
    </row>
    <row r="4481" spans="1:28" x14ac:dyDescent="0.3">
      <c r="A4481" t="s">
        <v>12657</v>
      </c>
      <c r="B4481" t="s">
        <v>98</v>
      </c>
      <c r="C4481" t="s">
        <v>12658</v>
      </c>
      <c r="D4481" t="s">
        <v>21</v>
      </c>
      <c r="E4481">
        <v>15</v>
      </c>
      <c r="F4481" t="s">
        <v>17465</v>
      </c>
      <c r="G4481">
        <v>2024</v>
      </c>
      <c r="H4481">
        <f t="shared" si="209"/>
        <v>45488</v>
      </c>
      <c r="I4481">
        <v>10</v>
      </c>
      <c r="J4481">
        <v>53</v>
      </c>
      <c r="K4481">
        <v>9</v>
      </c>
      <c r="L4481" t="s">
        <v>17467</v>
      </c>
      <c r="M4481">
        <f t="shared" si="207"/>
        <v>0.4535763888888889</v>
      </c>
      <c r="N4481" t="str">
        <f t="shared" si="208"/>
        <v>9 AM-12 PM</v>
      </c>
      <c r="O4481">
        <v>433.62</v>
      </c>
      <c r="P4481">
        <v>209</v>
      </c>
      <c r="Q4481">
        <v>202.73</v>
      </c>
      <c r="R4481">
        <v>6.27</v>
      </c>
      <c r="S4481">
        <v>230.89</v>
      </c>
      <c r="T4481" t="s">
        <v>34</v>
      </c>
      <c r="U4481" t="s">
        <v>23</v>
      </c>
      <c r="V4481" t="s">
        <v>24</v>
      </c>
      <c r="W4481" t="s">
        <v>12659</v>
      </c>
      <c r="X4481" t="s">
        <v>26</v>
      </c>
      <c r="Y4481" t="s">
        <v>36</v>
      </c>
      <c r="Z4481" t="s">
        <v>28</v>
      </c>
      <c r="AA4481" t="s">
        <v>29</v>
      </c>
      <c r="AB4481" t="s">
        <v>30</v>
      </c>
    </row>
    <row r="4482" spans="1:28" x14ac:dyDescent="0.3">
      <c r="A4482" t="s">
        <v>12660</v>
      </c>
      <c r="B4482" t="s">
        <v>98</v>
      </c>
      <c r="C4482" t="s">
        <v>12661</v>
      </c>
      <c r="D4482" t="s">
        <v>50</v>
      </c>
      <c r="E4482">
        <v>15</v>
      </c>
      <c r="F4482" t="s">
        <v>17465</v>
      </c>
      <c r="G4482">
        <v>2024</v>
      </c>
      <c r="H4482">
        <f t="shared" si="209"/>
        <v>45488</v>
      </c>
      <c r="I4482">
        <v>10</v>
      </c>
      <c r="J4482">
        <v>35</v>
      </c>
      <c r="K4482">
        <v>41</v>
      </c>
      <c r="L4482" t="s">
        <v>17467</v>
      </c>
      <c r="M4482">
        <f t="shared" ref="M4482:M4545" si="210">TIMEVALUE(TEXT(TIMEVALUE(I4482 &amp; ":" &amp; J4482 &amp; ":" &amp; K4482 &amp; " " &amp; L4482), "hh:mm:ss AM/PM"))</f>
        <v>0.44144675925925925</v>
      </c>
      <c r="N4482" t="str">
        <f t="shared" ref="N4482:N4545" si="211">IF(AND(HOUR(M4482)&gt;=0, HOUR(M4482)&lt;=4), "12-4 AM",
IF(AND(HOUR(M4482)&gt;=5, HOUR(M4482)&lt;=8), "5-8 AM",
IF(AND(HOUR(M4482)&gt;=9, HOUR(M4482)&lt;=12), "9 AM-12 PM",
IF(AND(HOUR(M4482)&gt;=13, HOUR(M4482)&lt;=16), "1-4 PM",
IF(AND(HOUR(M4482)&gt;=17, HOUR(M4482)&lt;=20), "5-8 PM",
IF(AND(HOUR(M4482)&gt;=21, HOUR(M4482)&lt;=23), "9-11 PM",
""))))))</f>
        <v>9 AM-12 PM</v>
      </c>
      <c r="O4482">
        <v>1056.6600000000001</v>
      </c>
      <c r="P4482">
        <v>649</v>
      </c>
      <c r="Q4482">
        <v>623.04</v>
      </c>
      <c r="R4482">
        <v>25.96</v>
      </c>
      <c r="S4482">
        <v>433.62</v>
      </c>
      <c r="T4482" t="s">
        <v>34</v>
      </c>
      <c r="U4482" t="s">
        <v>23</v>
      </c>
      <c r="V4482" t="s">
        <v>24</v>
      </c>
      <c r="W4482" t="s">
        <v>12662</v>
      </c>
      <c r="X4482" t="s">
        <v>26</v>
      </c>
      <c r="Y4482" t="s">
        <v>36</v>
      </c>
      <c r="Z4482" t="s">
        <v>28</v>
      </c>
      <c r="AA4482" t="s">
        <v>29</v>
      </c>
      <c r="AB4482" t="s">
        <v>30</v>
      </c>
    </row>
    <row r="4483" spans="1:28" x14ac:dyDescent="0.3">
      <c r="A4483" t="s">
        <v>12663</v>
      </c>
      <c r="B4483" t="s">
        <v>94</v>
      </c>
      <c r="C4483" t="s">
        <v>12664</v>
      </c>
      <c r="D4483" t="s">
        <v>21</v>
      </c>
      <c r="E4483">
        <v>15</v>
      </c>
      <c r="F4483" t="s">
        <v>17465</v>
      </c>
      <c r="G4483">
        <v>2024</v>
      </c>
      <c r="H4483">
        <f t="shared" ref="H4483:H4546" si="212">DATEVALUE(E4483 &amp;"-"&amp;F4483&amp;"-"&amp;G4483)</f>
        <v>45488</v>
      </c>
      <c r="I4483">
        <v>10</v>
      </c>
      <c r="J4483">
        <v>20</v>
      </c>
      <c r="K4483">
        <v>33</v>
      </c>
      <c r="L4483" t="s">
        <v>17467</v>
      </c>
      <c r="M4483">
        <f t="shared" si="210"/>
        <v>0.43093749999999997</v>
      </c>
      <c r="N4483" t="str">
        <f t="shared" si="211"/>
        <v>9 AM-12 PM</v>
      </c>
      <c r="O4483">
        <v>714.21</v>
      </c>
      <c r="P4483">
        <v>249</v>
      </c>
      <c r="Q4483">
        <v>241.53</v>
      </c>
      <c r="R4483">
        <v>7.47</v>
      </c>
      <c r="S4483">
        <v>472.68</v>
      </c>
      <c r="T4483" t="s">
        <v>34</v>
      </c>
      <c r="U4483" t="s">
        <v>23</v>
      </c>
      <c r="V4483" t="s">
        <v>24</v>
      </c>
      <c r="W4483" t="s">
        <v>12665</v>
      </c>
      <c r="X4483" t="s">
        <v>26</v>
      </c>
      <c r="Y4483" t="s">
        <v>36</v>
      </c>
      <c r="Z4483" t="s">
        <v>28</v>
      </c>
      <c r="AA4483" t="s">
        <v>29</v>
      </c>
      <c r="AB4483" t="s">
        <v>30</v>
      </c>
    </row>
    <row r="4484" spans="1:28" x14ac:dyDescent="0.3">
      <c r="A4484" t="s">
        <v>12666</v>
      </c>
      <c r="B4484" t="s">
        <v>98</v>
      </c>
      <c r="C4484" t="s">
        <v>12667</v>
      </c>
      <c r="D4484" t="s">
        <v>50</v>
      </c>
      <c r="E4484">
        <v>15</v>
      </c>
      <c r="F4484" t="s">
        <v>17465</v>
      </c>
      <c r="G4484">
        <v>2024</v>
      </c>
      <c r="H4484">
        <f t="shared" si="212"/>
        <v>45488</v>
      </c>
      <c r="I4484">
        <v>10</v>
      </c>
      <c r="J4484">
        <v>0</v>
      </c>
      <c r="K4484">
        <v>24</v>
      </c>
      <c r="L4484" t="s">
        <v>17467</v>
      </c>
      <c r="M4484">
        <f t="shared" si="210"/>
        <v>0.4169444444444444</v>
      </c>
      <c r="N4484" t="str">
        <f t="shared" si="211"/>
        <v>9 AM-12 PM</v>
      </c>
      <c r="O4484">
        <v>1205.46</v>
      </c>
      <c r="P4484">
        <v>155</v>
      </c>
      <c r="Q4484">
        <v>148.80000000000001</v>
      </c>
      <c r="R4484">
        <v>6.2</v>
      </c>
      <c r="S4484">
        <v>1056.6600000000001</v>
      </c>
      <c r="T4484" t="s">
        <v>34</v>
      </c>
      <c r="U4484" t="s">
        <v>23</v>
      </c>
      <c r="V4484" t="s">
        <v>24</v>
      </c>
      <c r="W4484" t="s">
        <v>12668</v>
      </c>
      <c r="X4484" t="s">
        <v>26</v>
      </c>
      <c r="Y4484" t="s">
        <v>36</v>
      </c>
      <c r="Z4484" t="s">
        <v>28</v>
      </c>
      <c r="AA4484" t="s">
        <v>29</v>
      </c>
      <c r="AB4484" t="s">
        <v>30</v>
      </c>
    </row>
    <row r="4485" spans="1:28" x14ac:dyDescent="0.3">
      <c r="A4485" t="s">
        <v>12669</v>
      </c>
      <c r="B4485" t="s">
        <v>1537</v>
      </c>
      <c r="C4485" t="s">
        <v>1538</v>
      </c>
      <c r="D4485" t="s">
        <v>164</v>
      </c>
      <c r="E4485">
        <v>15</v>
      </c>
      <c r="F4485" t="s">
        <v>17465</v>
      </c>
      <c r="G4485">
        <v>2024</v>
      </c>
      <c r="H4485">
        <f t="shared" si="212"/>
        <v>45488</v>
      </c>
      <c r="I4485">
        <v>9</v>
      </c>
      <c r="J4485">
        <v>58</v>
      </c>
      <c r="K4485">
        <v>52</v>
      </c>
      <c r="L4485" t="s">
        <v>17467</v>
      </c>
      <c r="M4485">
        <f t="shared" si="210"/>
        <v>0.41587962962962965</v>
      </c>
      <c r="N4485" t="str">
        <f t="shared" si="211"/>
        <v>9 AM-12 PM</v>
      </c>
      <c r="O4485">
        <v>4011.14</v>
      </c>
      <c r="P4485">
        <v>45</v>
      </c>
      <c r="Q4485">
        <v>44.21</v>
      </c>
      <c r="R4485">
        <v>0.79</v>
      </c>
      <c r="S4485">
        <v>3966.93</v>
      </c>
      <c r="T4485" t="s">
        <v>34</v>
      </c>
      <c r="U4485" t="s">
        <v>23</v>
      </c>
      <c r="V4485" t="s">
        <v>24</v>
      </c>
      <c r="W4485" t="s">
        <v>12670</v>
      </c>
      <c r="X4485" t="s">
        <v>26</v>
      </c>
      <c r="Y4485" t="s">
        <v>36</v>
      </c>
      <c r="Z4485" t="s">
        <v>28</v>
      </c>
      <c r="AA4485" t="s">
        <v>26</v>
      </c>
      <c r="AB4485" t="s">
        <v>30</v>
      </c>
    </row>
    <row r="4486" spans="1:28" x14ac:dyDescent="0.3">
      <c r="A4486" t="s">
        <v>12671</v>
      </c>
      <c r="B4486" t="s">
        <v>1537</v>
      </c>
      <c r="C4486" t="s">
        <v>1538</v>
      </c>
      <c r="D4486" t="s">
        <v>164</v>
      </c>
      <c r="E4486">
        <v>15</v>
      </c>
      <c r="F4486" t="s">
        <v>17465</v>
      </c>
      <c r="G4486">
        <v>2024</v>
      </c>
      <c r="H4486">
        <f t="shared" si="212"/>
        <v>45488</v>
      </c>
      <c r="I4486">
        <v>9</v>
      </c>
      <c r="J4486">
        <v>46</v>
      </c>
      <c r="K4486">
        <v>14</v>
      </c>
      <c r="L4486" t="s">
        <v>17467</v>
      </c>
      <c r="M4486">
        <f t="shared" si="210"/>
        <v>0.40710648148148149</v>
      </c>
      <c r="N4486" t="str">
        <f t="shared" si="211"/>
        <v>9 AM-12 PM</v>
      </c>
      <c r="O4486">
        <v>4040.61</v>
      </c>
      <c r="P4486">
        <v>30</v>
      </c>
      <c r="Q4486">
        <v>29.47</v>
      </c>
      <c r="R4486">
        <v>0.53</v>
      </c>
      <c r="S4486">
        <v>4011.14</v>
      </c>
      <c r="T4486" t="s">
        <v>34</v>
      </c>
      <c r="U4486" t="s">
        <v>23</v>
      </c>
      <c r="V4486" t="s">
        <v>24</v>
      </c>
      <c r="W4486" t="s">
        <v>12672</v>
      </c>
      <c r="X4486" t="s">
        <v>26</v>
      </c>
      <c r="Y4486" t="s">
        <v>36</v>
      </c>
      <c r="Z4486" t="s">
        <v>28</v>
      </c>
      <c r="AA4486" t="s">
        <v>26</v>
      </c>
      <c r="AB4486" t="s">
        <v>30</v>
      </c>
    </row>
    <row r="4487" spans="1:28" x14ac:dyDescent="0.3">
      <c r="A4487" t="s">
        <v>12673</v>
      </c>
      <c r="B4487" t="s">
        <v>131</v>
      </c>
      <c r="C4487" t="s">
        <v>12674</v>
      </c>
      <c r="D4487" t="s">
        <v>74</v>
      </c>
      <c r="E4487">
        <v>15</v>
      </c>
      <c r="F4487" t="s">
        <v>17465</v>
      </c>
      <c r="G4487">
        <v>2024</v>
      </c>
      <c r="H4487">
        <f t="shared" si="212"/>
        <v>45488</v>
      </c>
      <c r="I4487">
        <v>9</v>
      </c>
      <c r="J4487">
        <v>37</v>
      </c>
      <c r="K4487">
        <v>6</v>
      </c>
      <c r="L4487" t="s">
        <v>17467</v>
      </c>
      <c r="M4487">
        <f t="shared" si="210"/>
        <v>0.40076388888888892</v>
      </c>
      <c r="N4487" t="str">
        <f t="shared" si="211"/>
        <v>9 AM-12 PM</v>
      </c>
      <c r="O4487">
        <v>2170.5500000000002</v>
      </c>
      <c r="P4487">
        <v>199</v>
      </c>
      <c r="Q4487">
        <v>193.03</v>
      </c>
      <c r="R4487">
        <v>5.97</v>
      </c>
      <c r="S4487">
        <v>1977.52</v>
      </c>
      <c r="T4487" t="s">
        <v>34</v>
      </c>
      <c r="U4487" t="s">
        <v>23</v>
      </c>
      <c r="V4487" t="s">
        <v>24</v>
      </c>
      <c r="W4487" t="s">
        <v>12675</v>
      </c>
      <c r="X4487" t="s">
        <v>26</v>
      </c>
      <c r="Y4487" t="s">
        <v>36</v>
      </c>
      <c r="Z4487" t="s">
        <v>28</v>
      </c>
      <c r="AA4487" t="s">
        <v>29</v>
      </c>
      <c r="AB4487" t="s">
        <v>30</v>
      </c>
    </row>
    <row r="4488" spans="1:28" x14ac:dyDescent="0.3">
      <c r="A4488" t="s">
        <v>12676</v>
      </c>
      <c r="B4488" t="s">
        <v>131</v>
      </c>
      <c r="C4488" t="s">
        <v>12677</v>
      </c>
      <c r="D4488" t="s">
        <v>74</v>
      </c>
      <c r="E4488">
        <v>15</v>
      </c>
      <c r="F4488" t="s">
        <v>17465</v>
      </c>
      <c r="G4488">
        <v>2024</v>
      </c>
      <c r="H4488">
        <f t="shared" si="212"/>
        <v>45488</v>
      </c>
      <c r="I4488">
        <v>9</v>
      </c>
      <c r="J4488">
        <v>29</v>
      </c>
      <c r="K4488">
        <v>37</v>
      </c>
      <c r="L4488" t="s">
        <v>17467</v>
      </c>
      <c r="M4488">
        <f t="shared" si="210"/>
        <v>0.39556712962962964</v>
      </c>
      <c r="N4488" t="str">
        <f t="shared" si="211"/>
        <v>9 AM-12 PM</v>
      </c>
      <c r="O4488">
        <v>2363.58</v>
      </c>
      <c r="P4488">
        <v>199</v>
      </c>
      <c r="Q4488">
        <v>193.03</v>
      </c>
      <c r="R4488">
        <v>5.97</v>
      </c>
      <c r="S4488">
        <v>2170.5500000000002</v>
      </c>
      <c r="T4488" t="s">
        <v>34</v>
      </c>
      <c r="U4488" t="s">
        <v>23</v>
      </c>
      <c r="V4488" t="s">
        <v>24</v>
      </c>
      <c r="W4488" t="s">
        <v>12678</v>
      </c>
      <c r="X4488" t="s">
        <v>26</v>
      </c>
      <c r="Y4488" t="s">
        <v>36</v>
      </c>
      <c r="Z4488" t="s">
        <v>28</v>
      </c>
      <c r="AA4488" t="s">
        <v>37</v>
      </c>
      <c r="AB4488" t="s">
        <v>30</v>
      </c>
    </row>
    <row r="4489" spans="1:28" x14ac:dyDescent="0.3">
      <c r="A4489" t="s">
        <v>12679</v>
      </c>
      <c r="B4489" t="s">
        <v>131</v>
      </c>
      <c r="C4489" t="s">
        <v>12680</v>
      </c>
      <c r="D4489" t="s">
        <v>74</v>
      </c>
      <c r="E4489">
        <v>15</v>
      </c>
      <c r="F4489" t="s">
        <v>17465</v>
      </c>
      <c r="G4489">
        <v>2024</v>
      </c>
      <c r="H4489">
        <f t="shared" si="212"/>
        <v>45488</v>
      </c>
      <c r="I4489">
        <v>9</v>
      </c>
      <c r="J4489">
        <v>9</v>
      </c>
      <c r="K4489">
        <v>7</v>
      </c>
      <c r="L4489" t="s">
        <v>17467</v>
      </c>
      <c r="M4489">
        <f t="shared" si="210"/>
        <v>0.38133101851851853</v>
      </c>
      <c r="N4489" t="str">
        <f t="shared" si="211"/>
        <v>9 AM-12 PM</v>
      </c>
      <c r="O4489">
        <v>2653.61</v>
      </c>
      <c r="P4489">
        <v>299</v>
      </c>
      <c r="Q4489">
        <v>290.02999999999997</v>
      </c>
      <c r="R4489">
        <v>8.9700000000000006</v>
      </c>
      <c r="S4489">
        <v>2363.58</v>
      </c>
      <c r="T4489" t="s">
        <v>34</v>
      </c>
      <c r="U4489" t="s">
        <v>23</v>
      </c>
      <c r="V4489" t="s">
        <v>24</v>
      </c>
      <c r="W4489" t="s">
        <v>12681</v>
      </c>
      <c r="X4489" t="s">
        <v>26</v>
      </c>
      <c r="Y4489" t="s">
        <v>36</v>
      </c>
      <c r="Z4489" t="s">
        <v>28</v>
      </c>
      <c r="AA4489" t="s">
        <v>29</v>
      </c>
      <c r="AB4489" t="s">
        <v>30</v>
      </c>
    </row>
    <row r="4490" spans="1:28" x14ac:dyDescent="0.3">
      <c r="A4490" t="s">
        <v>12682</v>
      </c>
      <c r="B4490" t="s">
        <v>3480</v>
      </c>
      <c r="C4490" t="s">
        <v>12683</v>
      </c>
      <c r="D4490" t="s">
        <v>50</v>
      </c>
      <c r="E4490">
        <v>15</v>
      </c>
      <c r="F4490" t="s">
        <v>17465</v>
      </c>
      <c r="G4490">
        <v>2024</v>
      </c>
      <c r="H4490">
        <f t="shared" si="212"/>
        <v>45488</v>
      </c>
      <c r="I4490">
        <v>9</v>
      </c>
      <c r="J4490">
        <v>3</v>
      </c>
      <c r="K4490">
        <v>24</v>
      </c>
      <c r="L4490" t="s">
        <v>17467</v>
      </c>
      <c r="M4490">
        <f t="shared" si="210"/>
        <v>0.37736111111111109</v>
      </c>
      <c r="N4490" t="str">
        <f t="shared" si="211"/>
        <v>9 AM-12 PM</v>
      </c>
      <c r="O4490">
        <v>339.65</v>
      </c>
      <c r="P4490">
        <v>199</v>
      </c>
      <c r="Q4490">
        <v>191.54</v>
      </c>
      <c r="R4490">
        <v>7.46</v>
      </c>
      <c r="S4490">
        <v>148.11000000000001</v>
      </c>
      <c r="T4490" t="s">
        <v>34</v>
      </c>
      <c r="U4490" t="s">
        <v>23</v>
      </c>
      <c r="V4490" t="s">
        <v>24</v>
      </c>
      <c r="W4490" t="s">
        <v>12684</v>
      </c>
      <c r="X4490" t="s">
        <v>26</v>
      </c>
      <c r="Y4490" t="s">
        <v>36</v>
      </c>
      <c r="Z4490" t="s">
        <v>28</v>
      </c>
      <c r="AA4490" t="s">
        <v>37</v>
      </c>
      <c r="AB4490" t="s">
        <v>30</v>
      </c>
    </row>
    <row r="4491" spans="1:28" x14ac:dyDescent="0.3">
      <c r="A4491" t="s">
        <v>12685</v>
      </c>
      <c r="B4491" t="s">
        <v>1207</v>
      </c>
      <c r="C4491" t="s">
        <v>12686</v>
      </c>
      <c r="D4491" t="s">
        <v>50</v>
      </c>
      <c r="E4491">
        <v>15</v>
      </c>
      <c r="F4491" t="s">
        <v>17465</v>
      </c>
      <c r="G4491">
        <v>2024</v>
      </c>
      <c r="H4491">
        <f t="shared" si="212"/>
        <v>45488</v>
      </c>
      <c r="I4491">
        <v>8</v>
      </c>
      <c r="J4491">
        <v>26</v>
      </c>
      <c r="K4491">
        <v>15</v>
      </c>
      <c r="L4491" t="s">
        <v>17467</v>
      </c>
      <c r="M4491">
        <f t="shared" si="210"/>
        <v>0.3515625</v>
      </c>
      <c r="N4491" t="str">
        <f t="shared" si="211"/>
        <v>5-8 AM</v>
      </c>
      <c r="O4491">
        <v>200</v>
      </c>
      <c r="P4491">
        <v>199</v>
      </c>
      <c r="Q4491">
        <v>191.04</v>
      </c>
      <c r="R4491">
        <v>7.96</v>
      </c>
      <c r="S4491">
        <v>8.9600000000000009</v>
      </c>
      <c r="T4491" t="s">
        <v>34</v>
      </c>
      <c r="U4491" t="s">
        <v>23</v>
      </c>
      <c r="V4491" t="s">
        <v>24</v>
      </c>
      <c r="W4491" t="s">
        <v>12687</v>
      </c>
      <c r="X4491" t="s">
        <v>26</v>
      </c>
      <c r="Y4491" t="s">
        <v>36</v>
      </c>
      <c r="Z4491" t="s">
        <v>28</v>
      </c>
      <c r="AA4491" t="s">
        <v>29</v>
      </c>
      <c r="AB4491" t="s">
        <v>30</v>
      </c>
    </row>
    <row r="4492" spans="1:28" x14ac:dyDescent="0.3">
      <c r="A4492" t="s">
        <v>12688</v>
      </c>
      <c r="B4492" t="s">
        <v>98</v>
      </c>
      <c r="C4492" t="s">
        <v>12689</v>
      </c>
      <c r="D4492" t="s">
        <v>21</v>
      </c>
      <c r="E4492">
        <v>15</v>
      </c>
      <c r="F4492" t="s">
        <v>17465</v>
      </c>
      <c r="G4492">
        <v>2024</v>
      </c>
      <c r="H4492">
        <f t="shared" si="212"/>
        <v>45488</v>
      </c>
      <c r="I4492">
        <v>8</v>
      </c>
      <c r="J4492">
        <v>22</v>
      </c>
      <c r="K4492">
        <v>46</v>
      </c>
      <c r="L4492" t="s">
        <v>17467</v>
      </c>
      <c r="M4492">
        <f t="shared" si="210"/>
        <v>0.34914351851851855</v>
      </c>
      <c r="N4492" t="str">
        <f t="shared" si="211"/>
        <v>5-8 AM</v>
      </c>
      <c r="O4492">
        <v>1495.49</v>
      </c>
      <c r="P4492">
        <v>299</v>
      </c>
      <c r="Q4492">
        <v>290.02999999999997</v>
      </c>
      <c r="R4492">
        <v>8.9700000000000006</v>
      </c>
      <c r="S4492">
        <v>1205.46</v>
      </c>
      <c r="T4492" t="s">
        <v>22</v>
      </c>
      <c r="U4492" t="s">
        <v>23</v>
      </c>
      <c r="V4492" t="s">
        <v>24</v>
      </c>
      <c r="W4492" t="s">
        <v>12690</v>
      </c>
      <c r="X4492" t="s">
        <v>26</v>
      </c>
      <c r="Y4492" t="s">
        <v>36</v>
      </c>
      <c r="Z4492" t="s">
        <v>28</v>
      </c>
      <c r="AA4492" t="s">
        <v>37</v>
      </c>
      <c r="AB4492" t="s">
        <v>30</v>
      </c>
    </row>
    <row r="4493" spans="1:28" x14ac:dyDescent="0.3">
      <c r="A4493" t="s">
        <v>12691</v>
      </c>
      <c r="B4493" t="s">
        <v>98</v>
      </c>
      <c r="C4493" t="s">
        <v>4459</v>
      </c>
      <c r="D4493" t="s">
        <v>21</v>
      </c>
      <c r="E4493">
        <v>15</v>
      </c>
      <c r="F4493" t="s">
        <v>17465</v>
      </c>
      <c r="G4493">
        <v>2024</v>
      </c>
      <c r="H4493">
        <f t="shared" si="212"/>
        <v>45488</v>
      </c>
      <c r="I4493">
        <v>8</v>
      </c>
      <c r="J4493">
        <v>21</v>
      </c>
      <c r="K4493">
        <v>28</v>
      </c>
      <c r="L4493" t="s">
        <v>17467</v>
      </c>
      <c r="M4493">
        <f t="shared" si="210"/>
        <v>0.34824074074074068</v>
      </c>
      <c r="N4493" t="str">
        <f t="shared" si="211"/>
        <v>5-8 AM</v>
      </c>
      <c r="O4493">
        <v>1834.02</v>
      </c>
      <c r="P4493">
        <v>349</v>
      </c>
      <c r="Q4493">
        <v>338.53</v>
      </c>
      <c r="R4493">
        <v>10.47</v>
      </c>
      <c r="S4493">
        <v>1495.49</v>
      </c>
      <c r="T4493" t="s">
        <v>22</v>
      </c>
      <c r="U4493" t="s">
        <v>23</v>
      </c>
      <c r="V4493" t="s">
        <v>24</v>
      </c>
      <c r="W4493" t="s">
        <v>12692</v>
      </c>
      <c r="X4493" t="s">
        <v>26</v>
      </c>
      <c r="Y4493" t="s">
        <v>36</v>
      </c>
      <c r="Z4493" t="s">
        <v>28</v>
      </c>
      <c r="AA4493" t="s">
        <v>29</v>
      </c>
      <c r="AB4493" t="s">
        <v>30</v>
      </c>
    </row>
    <row r="4494" spans="1:28" x14ac:dyDescent="0.3">
      <c r="A4494" t="s">
        <v>12693</v>
      </c>
      <c r="B4494" t="s">
        <v>167</v>
      </c>
      <c r="C4494" t="s">
        <v>12694</v>
      </c>
      <c r="D4494" t="s">
        <v>21</v>
      </c>
      <c r="E4494">
        <v>15</v>
      </c>
      <c r="F4494" t="s">
        <v>17465</v>
      </c>
      <c r="G4494">
        <v>2024</v>
      </c>
      <c r="H4494">
        <f t="shared" si="212"/>
        <v>45488</v>
      </c>
      <c r="I4494">
        <v>7</v>
      </c>
      <c r="J4494">
        <v>32</v>
      </c>
      <c r="K4494">
        <v>19</v>
      </c>
      <c r="L4494" t="s">
        <v>17467</v>
      </c>
      <c r="M4494">
        <f t="shared" si="210"/>
        <v>0.31410879629629629</v>
      </c>
      <c r="N4494" t="str">
        <f t="shared" si="211"/>
        <v>5-8 AM</v>
      </c>
      <c r="O4494">
        <v>582.23</v>
      </c>
      <c r="P4494">
        <v>91</v>
      </c>
      <c r="Q4494">
        <v>88.27</v>
      </c>
      <c r="R4494">
        <v>2.73</v>
      </c>
      <c r="S4494">
        <v>493.96</v>
      </c>
      <c r="T4494" t="s">
        <v>34</v>
      </c>
      <c r="U4494" t="s">
        <v>23</v>
      </c>
      <c r="V4494" t="s">
        <v>24</v>
      </c>
      <c r="W4494" t="s">
        <v>12695</v>
      </c>
      <c r="X4494" t="s">
        <v>26</v>
      </c>
      <c r="Y4494" t="s">
        <v>36</v>
      </c>
      <c r="Z4494" t="s">
        <v>28</v>
      </c>
      <c r="AA4494" t="s">
        <v>29</v>
      </c>
      <c r="AB4494" t="s">
        <v>30</v>
      </c>
    </row>
    <row r="4495" spans="1:28" x14ac:dyDescent="0.3">
      <c r="A4495" t="s">
        <v>12696</v>
      </c>
      <c r="B4495" t="s">
        <v>94</v>
      </c>
      <c r="C4495" t="s">
        <v>12697</v>
      </c>
      <c r="D4495" t="s">
        <v>50</v>
      </c>
      <c r="E4495">
        <v>14</v>
      </c>
      <c r="F4495" t="s">
        <v>17465</v>
      </c>
      <c r="G4495">
        <v>2024</v>
      </c>
      <c r="H4495">
        <f t="shared" si="212"/>
        <v>45487</v>
      </c>
      <c r="I4495">
        <v>10</v>
      </c>
      <c r="J4495">
        <v>48</v>
      </c>
      <c r="K4495">
        <v>50</v>
      </c>
      <c r="L4495" t="s">
        <v>17466</v>
      </c>
      <c r="M4495">
        <f t="shared" si="210"/>
        <v>0.95057870370370379</v>
      </c>
      <c r="N4495" t="str">
        <f t="shared" si="211"/>
        <v>9-11 PM</v>
      </c>
      <c r="O4495">
        <v>905.25</v>
      </c>
      <c r="P4495">
        <v>199</v>
      </c>
      <c r="Q4495">
        <v>191.04</v>
      </c>
      <c r="R4495">
        <v>7.96</v>
      </c>
      <c r="S4495">
        <v>714.21</v>
      </c>
      <c r="T4495" t="s">
        <v>34</v>
      </c>
      <c r="U4495" t="s">
        <v>23</v>
      </c>
      <c r="V4495" t="s">
        <v>24</v>
      </c>
      <c r="W4495" t="s">
        <v>12698</v>
      </c>
      <c r="X4495" t="s">
        <v>26</v>
      </c>
      <c r="Y4495" t="s">
        <v>36</v>
      </c>
      <c r="Z4495" t="s">
        <v>28</v>
      </c>
      <c r="AA4495" t="s">
        <v>29</v>
      </c>
      <c r="AB4495" t="s">
        <v>30</v>
      </c>
    </row>
    <row r="4496" spans="1:28" x14ac:dyDescent="0.3">
      <c r="A4496" t="s">
        <v>12699</v>
      </c>
      <c r="B4496" t="s">
        <v>3480</v>
      </c>
      <c r="C4496" t="s">
        <v>12700</v>
      </c>
      <c r="D4496" t="s">
        <v>74</v>
      </c>
      <c r="E4496">
        <v>14</v>
      </c>
      <c r="F4496" t="s">
        <v>17465</v>
      </c>
      <c r="G4496">
        <v>2024</v>
      </c>
      <c r="H4496">
        <f t="shared" si="212"/>
        <v>45487</v>
      </c>
      <c r="I4496">
        <v>10</v>
      </c>
      <c r="J4496">
        <v>5</v>
      </c>
      <c r="K4496">
        <v>12</v>
      </c>
      <c r="L4496" t="s">
        <v>17466</v>
      </c>
      <c r="M4496">
        <f t="shared" si="210"/>
        <v>0.92027777777777775</v>
      </c>
      <c r="N4496" t="str">
        <f t="shared" si="211"/>
        <v>9-11 PM</v>
      </c>
      <c r="O4496">
        <v>333.28</v>
      </c>
      <c r="P4496">
        <v>199</v>
      </c>
      <c r="Q4496">
        <v>193.63</v>
      </c>
      <c r="R4496">
        <v>5.37</v>
      </c>
      <c r="S4496">
        <v>139.65</v>
      </c>
      <c r="T4496" t="s">
        <v>34</v>
      </c>
      <c r="U4496" t="s">
        <v>23</v>
      </c>
      <c r="V4496" t="s">
        <v>24</v>
      </c>
      <c r="W4496" t="s">
        <v>12701</v>
      </c>
      <c r="X4496" t="s">
        <v>26</v>
      </c>
      <c r="Y4496" t="s">
        <v>36</v>
      </c>
      <c r="Z4496" t="s">
        <v>28</v>
      </c>
      <c r="AA4496" t="s">
        <v>29</v>
      </c>
      <c r="AB4496" t="s">
        <v>30</v>
      </c>
    </row>
    <row r="4497" spans="1:28" x14ac:dyDescent="0.3">
      <c r="A4497" t="s">
        <v>12702</v>
      </c>
      <c r="B4497" t="s">
        <v>44</v>
      </c>
      <c r="C4497" t="s">
        <v>12703</v>
      </c>
      <c r="D4497" t="s">
        <v>74</v>
      </c>
      <c r="E4497">
        <v>14</v>
      </c>
      <c r="F4497" t="s">
        <v>17465</v>
      </c>
      <c r="G4497">
        <v>2024</v>
      </c>
      <c r="H4497">
        <f t="shared" si="212"/>
        <v>45487</v>
      </c>
      <c r="I4497">
        <v>10</v>
      </c>
      <c r="J4497">
        <v>1</v>
      </c>
      <c r="K4497">
        <v>4</v>
      </c>
      <c r="L4497" t="s">
        <v>17466</v>
      </c>
      <c r="M4497">
        <f t="shared" si="210"/>
        <v>0.91740740740740734</v>
      </c>
      <c r="N4497" t="str">
        <f t="shared" si="211"/>
        <v>9-11 PM</v>
      </c>
      <c r="O4497">
        <v>321.54000000000002</v>
      </c>
      <c r="P4497">
        <v>299</v>
      </c>
      <c r="Q4497">
        <v>293.02</v>
      </c>
      <c r="R4497">
        <v>5.98</v>
      </c>
      <c r="S4497">
        <v>28.52</v>
      </c>
      <c r="T4497" t="s">
        <v>34</v>
      </c>
      <c r="U4497" t="s">
        <v>23</v>
      </c>
      <c r="V4497" t="s">
        <v>24</v>
      </c>
      <c r="W4497" t="s">
        <v>12704</v>
      </c>
      <c r="X4497" t="s">
        <v>26</v>
      </c>
      <c r="Y4497" t="s">
        <v>36</v>
      </c>
      <c r="Z4497" t="s">
        <v>28</v>
      </c>
      <c r="AA4497" t="s">
        <v>29</v>
      </c>
      <c r="AB4497" t="s">
        <v>30</v>
      </c>
    </row>
    <row r="4498" spans="1:28" x14ac:dyDescent="0.3">
      <c r="A4498" t="s">
        <v>12705</v>
      </c>
      <c r="B4498" t="s">
        <v>48</v>
      </c>
      <c r="C4498" t="s">
        <v>1569</v>
      </c>
      <c r="D4498" t="s">
        <v>21</v>
      </c>
      <c r="E4498">
        <v>14</v>
      </c>
      <c r="F4498" t="s">
        <v>17465</v>
      </c>
      <c r="G4498">
        <v>2024</v>
      </c>
      <c r="H4498">
        <f t="shared" si="212"/>
        <v>45487</v>
      </c>
      <c r="I4498">
        <v>9</v>
      </c>
      <c r="J4498">
        <v>43</v>
      </c>
      <c r="K4498">
        <v>33</v>
      </c>
      <c r="L4498" t="s">
        <v>17466</v>
      </c>
      <c r="M4498">
        <f t="shared" si="210"/>
        <v>0.90524305555555562</v>
      </c>
      <c r="N4498" t="str">
        <f t="shared" si="211"/>
        <v>9-11 PM</v>
      </c>
      <c r="O4498">
        <v>2177.88</v>
      </c>
      <c r="P4498">
        <v>19</v>
      </c>
      <c r="Q4498">
        <v>18.43</v>
      </c>
      <c r="R4498">
        <v>0.56999999999999995</v>
      </c>
      <c r="S4498">
        <v>2159.4499999999998</v>
      </c>
      <c r="T4498" t="s">
        <v>34</v>
      </c>
      <c r="U4498" t="s">
        <v>23</v>
      </c>
      <c r="V4498" t="s">
        <v>24</v>
      </c>
      <c r="W4498" t="s">
        <v>12706</v>
      </c>
      <c r="X4498" t="s">
        <v>26</v>
      </c>
      <c r="Y4498" t="s">
        <v>36</v>
      </c>
      <c r="Z4498" t="s">
        <v>28</v>
      </c>
      <c r="AA4498" t="s">
        <v>37</v>
      </c>
      <c r="AB4498" t="s">
        <v>30</v>
      </c>
    </row>
    <row r="4499" spans="1:28" x14ac:dyDescent="0.3">
      <c r="A4499" t="s">
        <v>12707</v>
      </c>
      <c r="B4499" t="s">
        <v>256</v>
      </c>
      <c r="C4499" t="s">
        <v>4107</v>
      </c>
      <c r="D4499" t="s">
        <v>1224</v>
      </c>
      <c r="E4499">
        <v>14</v>
      </c>
      <c r="F4499" t="s">
        <v>17465</v>
      </c>
      <c r="G4499">
        <v>2024</v>
      </c>
      <c r="H4499">
        <f t="shared" si="212"/>
        <v>45487</v>
      </c>
      <c r="I4499">
        <v>9</v>
      </c>
      <c r="J4499">
        <v>23</v>
      </c>
      <c r="K4499">
        <v>14</v>
      </c>
      <c r="L4499" t="s">
        <v>17466</v>
      </c>
      <c r="M4499">
        <f t="shared" si="210"/>
        <v>0.89113425925925915</v>
      </c>
      <c r="N4499" t="str">
        <f t="shared" si="211"/>
        <v>9-11 PM</v>
      </c>
      <c r="O4499">
        <v>459.62</v>
      </c>
      <c r="P4499">
        <v>100</v>
      </c>
      <c r="Q4499">
        <v>95.9</v>
      </c>
      <c r="R4499">
        <v>4.0999999999999996</v>
      </c>
      <c r="S4499">
        <v>363.72</v>
      </c>
      <c r="T4499" t="s">
        <v>34</v>
      </c>
      <c r="U4499" t="s">
        <v>23</v>
      </c>
      <c r="V4499" t="s">
        <v>24</v>
      </c>
      <c r="W4499" t="s">
        <v>12708</v>
      </c>
      <c r="X4499" t="s">
        <v>26</v>
      </c>
      <c r="Y4499" t="s">
        <v>36</v>
      </c>
      <c r="Z4499" t="s">
        <v>28</v>
      </c>
      <c r="AA4499" t="s">
        <v>26</v>
      </c>
      <c r="AB4499" t="s">
        <v>30</v>
      </c>
    </row>
    <row r="4500" spans="1:28" x14ac:dyDescent="0.3">
      <c r="A4500" t="s">
        <v>12709</v>
      </c>
      <c r="B4500" t="s">
        <v>256</v>
      </c>
      <c r="C4500" t="s">
        <v>12710</v>
      </c>
      <c r="D4500" t="s">
        <v>50</v>
      </c>
      <c r="E4500">
        <v>14</v>
      </c>
      <c r="F4500" t="s">
        <v>17465</v>
      </c>
      <c r="G4500">
        <v>2024</v>
      </c>
      <c r="H4500">
        <f t="shared" si="212"/>
        <v>45487</v>
      </c>
      <c r="I4500">
        <v>9</v>
      </c>
      <c r="J4500">
        <v>22</v>
      </c>
      <c r="K4500">
        <v>33</v>
      </c>
      <c r="L4500" t="s">
        <v>17466</v>
      </c>
      <c r="M4500">
        <f t="shared" si="210"/>
        <v>0.89065972222222223</v>
      </c>
      <c r="N4500" t="str">
        <f t="shared" si="211"/>
        <v>9-11 PM</v>
      </c>
      <c r="O4500">
        <v>1015.46</v>
      </c>
      <c r="P4500">
        <v>579</v>
      </c>
      <c r="Q4500">
        <v>555.84</v>
      </c>
      <c r="R4500">
        <v>23.16</v>
      </c>
      <c r="S4500">
        <v>459.62</v>
      </c>
      <c r="T4500" t="s">
        <v>34</v>
      </c>
      <c r="U4500" t="s">
        <v>23</v>
      </c>
      <c r="V4500" t="s">
        <v>24</v>
      </c>
      <c r="W4500" t="s">
        <v>12711</v>
      </c>
      <c r="X4500" t="s">
        <v>26</v>
      </c>
      <c r="Y4500" t="s">
        <v>36</v>
      </c>
      <c r="Z4500" t="s">
        <v>28</v>
      </c>
      <c r="AA4500" t="s">
        <v>29</v>
      </c>
      <c r="AB4500" t="s">
        <v>30</v>
      </c>
    </row>
    <row r="4501" spans="1:28" x14ac:dyDescent="0.3">
      <c r="A4501" t="s">
        <v>12712</v>
      </c>
      <c r="B4501" t="s">
        <v>1215</v>
      </c>
      <c r="C4501" t="s">
        <v>12713</v>
      </c>
      <c r="D4501" t="s">
        <v>21</v>
      </c>
      <c r="E4501">
        <v>14</v>
      </c>
      <c r="F4501" t="s">
        <v>17465</v>
      </c>
      <c r="G4501">
        <v>2024</v>
      </c>
      <c r="H4501">
        <f t="shared" si="212"/>
        <v>45487</v>
      </c>
      <c r="I4501">
        <v>9</v>
      </c>
      <c r="J4501">
        <v>19</v>
      </c>
      <c r="K4501">
        <v>34</v>
      </c>
      <c r="L4501" t="s">
        <v>17466</v>
      </c>
      <c r="M4501">
        <f t="shared" si="210"/>
        <v>0.88858796296296294</v>
      </c>
      <c r="N4501" t="str">
        <f t="shared" si="211"/>
        <v>9-11 PM</v>
      </c>
      <c r="O4501">
        <v>213.57</v>
      </c>
      <c r="P4501">
        <v>19</v>
      </c>
      <c r="Q4501">
        <v>18.43</v>
      </c>
      <c r="R4501">
        <v>0.56999999999999995</v>
      </c>
      <c r="S4501">
        <v>195.14</v>
      </c>
      <c r="T4501" t="s">
        <v>34</v>
      </c>
      <c r="U4501" t="s">
        <v>23</v>
      </c>
      <c r="V4501" t="s">
        <v>24</v>
      </c>
      <c r="W4501" t="s">
        <v>12714</v>
      </c>
      <c r="X4501" t="s">
        <v>26</v>
      </c>
      <c r="Y4501" t="s">
        <v>27</v>
      </c>
      <c r="Z4501" t="s">
        <v>28</v>
      </c>
      <c r="AA4501" t="s">
        <v>29</v>
      </c>
      <c r="AB4501" t="s">
        <v>30</v>
      </c>
    </row>
    <row r="4502" spans="1:28" x14ac:dyDescent="0.3">
      <c r="A4502" t="s">
        <v>12715</v>
      </c>
      <c r="B4502" t="s">
        <v>48</v>
      </c>
      <c r="C4502" t="s">
        <v>12716</v>
      </c>
      <c r="D4502" t="s">
        <v>74</v>
      </c>
      <c r="E4502">
        <v>14</v>
      </c>
      <c r="F4502" t="s">
        <v>17465</v>
      </c>
      <c r="G4502">
        <v>2024</v>
      </c>
      <c r="H4502">
        <f t="shared" si="212"/>
        <v>45487</v>
      </c>
      <c r="I4502">
        <v>9</v>
      </c>
      <c r="J4502">
        <v>13</v>
      </c>
      <c r="K4502">
        <v>3</v>
      </c>
      <c r="L4502" t="s">
        <v>17466</v>
      </c>
      <c r="M4502">
        <f t="shared" si="210"/>
        <v>0.88406250000000008</v>
      </c>
      <c r="N4502" t="str">
        <f t="shared" si="211"/>
        <v>9-11 PM</v>
      </c>
      <c r="O4502">
        <v>2370.91</v>
      </c>
      <c r="P4502">
        <v>199</v>
      </c>
      <c r="Q4502">
        <v>193.03</v>
      </c>
      <c r="R4502">
        <v>5.97</v>
      </c>
      <c r="S4502">
        <v>2177.88</v>
      </c>
      <c r="T4502" t="s">
        <v>34</v>
      </c>
      <c r="U4502" t="s">
        <v>23</v>
      </c>
      <c r="V4502" t="s">
        <v>24</v>
      </c>
      <c r="W4502" t="s">
        <v>12717</v>
      </c>
      <c r="X4502" t="s">
        <v>26</v>
      </c>
      <c r="Y4502" t="s">
        <v>36</v>
      </c>
      <c r="Z4502" t="s">
        <v>28</v>
      </c>
      <c r="AA4502" t="s">
        <v>29</v>
      </c>
      <c r="AB4502" t="s">
        <v>30</v>
      </c>
    </row>
    <row r="4503" spans="1:28" x14ac:dyDescent="0.3">
      <c r="A4503" t="s">
        <v>12718</v>
      </c>
      <c r="B4503" t="s">
        <v>256</v>
      </c>
      <c r="C4503" t="s">
        <v>12719</v>
      </c>
      <c r="D4503" t="s">
        <v>74</v>
      </c>
      <c r="E4503">
        <v>14</v>
      </c>
      <c r="F4503" t="s">
        <v>17465</v>
      </c>
      <c r="G4503">
        <v>2024</v>
      </c>
      <c r="H4503">
        <f t="shared" si="212"/>
        <v>45487</v>
      </c>
      <c r="I4503">
        <v>9</v>
      </c>
      <c r="J4503">
        <v>2</v>
      </c>
      <c r="K4503">
        <v>33</v>
      </c>
      <c r="L4503" t="s">
        <v>17466</v>
      </c>
      <c r="M4503">
        <f t="shared" si="210"/>
        <v>0.87677083333333339</v>
      </c>
      <c r="N4503" t="str">
        <f t="shared" si="211"/>
        <v>9-11 PM</v>
      </c>
      <c r="O4503">
        <v>305.49</v>
      </c>
      <c r="P4503">
        <v>299</v>
      </c>
      <c r="Q4503">
        <v>290.02999999999997</v>
      </c>
      <c r="R4503">
        <v>8.9700000000000006</v>
      </c>
      <c r="S4503">
        <v>15.46</v>
      </c>
      <c r="T4503" t="s">
        <v>34</v>
      </c>
      <c r="U4503" t="s">
        <v>23</v>
      </c>
      <c r="V4503" t="s">
        <v>1212</v>
      </c>
      <c r="W4503" t="s">
        <v>12720</v>
      </c>
      <c r="X4503" t="s">
        <v>26</v>
      </c>
      <c r="Y4503" t="s">
        <v>36</v>
      </c>
      <c r="Z4503" t="s">
        <v>28</v>
      </c>
      <c r="AA4503" t="s">
        <v>29</v>
      </c>
      <c r="AB4503" t="s">
        <v>30</v>
      </c>
    </row>
    <row r="4504" spans="1:28" x14ac:dyDescent="0.3">
      <c r="A4504" t="s">
        <v>12721</v>
      </c>
      <c r="B4504" t="s">
        <v>1215</v>
      </c>
      <c r="C4504" t="s">
        <v>12722</v>
      </c>
      <c r="D4504" t="s">
        <v>50</v>
      </c>
      <c r="E4504">
        <v>14</v>
      </c>
      <c r="F4504" t="s">
        <v>17465</v>
      </c>
      <c r="G4504">
        <v>2024</v>
      </c>
      <c r="H4504">
        <f t="shared" si="212"/>
        <v>45487</v>
      </c>
      <c r="I4504">
        <v>8</v>
      </c>
      <c r="J4504">
        <v>54</v>
      </c>
      <c r="K4504">
        <v>0</v>
      </c>
      <c r="L4504" t="s">
        <v>17466</v>
      </c>
      <c r="M4504">
        <f t="shared" si="210"/>
        <v>0.87083333333333324</v>
      </c>
      <c r="N4504" t="str">
        <f t="shared" si="211"/>
        <v>5-8 PM</v>
      </c>
      <c r="O4504">
        <v>395.01</v>
      </c>
      <c r="P4504">
        <v>189</v>
      </c>
      <c r="Q4504">
        <v>181.44</v>
      </c>
      <c r="R4504">
        <v>7.56</v>
      </c>
      <c r="S4504">
        <v>213.57</v>
      </c>
      <c r="T4504" t="s">
        <v>34</v>
      </c>
      <c r="U4504" t="s">
        <v>23</v>
      </c>
      <c r="V4504" t="s">
        <v>24</v>
      </c>
      <c r="W4504" t="s">
        <v>12723</v>
      </c>
      <c r="X4504" t="s">
        <v>26</v>
      </c>
      <c r="Y4504" t="s">
        <v>27</v>
      </c>
      <c r="Z4504" t="s">
        <v>28</v>
      </c>
      <c r="AA4504" t="s">
        <v>29</v>
      </c>
      <c r="AB4504" t="s">
        <v>30</v>
      </c>
    </row>
    <row r="4505" spans="1:28" x14ac:dyDescent="0.3">
      <c r="A4505" t="s">
        <v>12724</v>
      </c>
      <c r="B4505" t="s">
        <v>180</v>
      </c>
      <c r="C4505" t="s">
        <v>12725</v>
      </c>
      <c r="D4505" t="s">
        <v>1228</v>
      </c>
      <c r="E4505">
        <v>14</v>
      </c>
      <c r="F4505" t="s">
        <v>17465</v>
      </c>
      <c r="G4505">
        <v>2024</v>
      </c>
      <c r="H4505">
        <f t="shared" si="212"/>
        <v>45487</v>
      </c>
      <c r="I4505">
        <v>8</v>
      </c>
      <c r="J4505">
        <v>41</v>
      </c>
      <c r="K4505">
        <v>54</v>
      </c>
      <c r="L4505" t="s">
        <v>17466</v>
      </c>
      <c r="M4505">
        <f t="shared" si="210"/>
        <v>0.86243055555555559</v>
      </c>
      <c r="N4505" t="str">
        <f t="shared" si="211"/>
        <v>5-8 PM</v>
      </c>
      <c r="O4505">
        <v>694.72</v>
      </c>
      <c r="P4505">
        <v>153</v>
      </c>
      <c r="Q4505">
        <v>146.11000000000001</v>
      </c>
      <c r="R4505">
        <v>0</v>
      </c>
      <c r="S4505">
        <v>548.61</v>
      </c>
      <c r="T4505" t="s">
        <v>34</v>
      </c>
      <c r="U4505" t="s">
        <v>198</v>
      </c>
      <c r="V4505" t="s">
        <v>24</v>
      </c>
      <c r="W4505" t="s">
        <v>1489</v>
      </c>
      <c r="X4505" t="s">
        <v>26</v>
      </c>
      <c r="Y4505" t="s">
        <v>36</v>
      </c>
      <c r="Z4505" t="s">
        <v>28</v>
      </c>
      <c r="AA4505" t="s">
        <v>29</v>
      </c>
      <c r="AB4505" t="s">
        <v>30</v>
      </c>
    </row>
    <row r="4506" spans="1:28" x14ac:dyDescent="0.3">
      <c r="A4506" t="s">
        <v>12726</v>
      </c>
      <c r="B4506" t="s">
        <v>180</v>
      </c>
      <c r="C4506" t="s">
        <v>12725</v>
      </c>
      <c r="D4506" t="s">
        <v>1228</v>
      </c>
      <c r="E4506">
        <v>14</v>
      </c>
      <c r="F4506" t="s">
        <v>17465</v>
      </c>
      <c r="G4506">
        <v>2024</v>
      </c>
      <c r="H4506">
        <f t="shared" si="212"/>
        <v>45487</v>
      </c>
      <c r="I4506">
        <v>8</v>
      </c>
      <c r="J4506">
        <v>39</v>
      </c>
      <c r="K4506">
        <v>19</v>
      </c>
      <c r="L4506" t="s">
        <v>17466</v>
      </c>
      <c r="M4506">
        <f t="shared" si="210"/>
        <v>0.86063657407407401</v>
      </c>
      <c r="N4506" t="str">
        <f t="shared" si="211"/>
        <v>5-8 PM</v>
      </c>
      <c r="O4506">
        <v>694.72</v>
      </c>
      <c r="P4506">
        <v>187</v>
      </c>
      <c r="Q4506">
        <v>178.58</v>
      </c>
      <c r="R4506">
        <v>0</v>
      </c>
      <c r="S4506">
        <v>516.14</v>
      </c>
      <c r="T4506" t="s">
        <v>34</v>
      </c>
      <c r="U4506" t="s">
        <v>198</v>
      </c>
      <c r="V4506" t="s">
        <v>24</v>
      </c>
      <c r="W4506" t="s">
        <v>1489</v>
      </c>
      <c r="X4506" t="s">
        <v>26</v>
      </c>
      <c r="Y4506" t="s">
        <v>36</v>
      </c>
      <c r="Z4506" t="s">
        <v>28</v>
      </c>
      <c r="AA4506" t="s">
        <v>29</v>
      </c>
      <c r="AB4506" t="s">
        <v>30</v>
      </c>
    </row>
    <row r="4507" spans="1:28" x14ac:dyDescent="0.3">
      <c r="A4507" t="s">
        <v>12727</v>
      </c>
      <c r="B4507" t="s">
        <v>127</v>
      </c>
      <c r="C4507" t="s">
        <v>3756</v>
      </c>
      <c r="D4507" t="s">
        <v>74</v>
      </c>
      <c r="E4507">
        <v>14</v>
      </c>
      <c r="F4507" t="s">
        <v>17465</v>
      </c>
      <c r="G4507">
        <v>2024</v>
      </c>
      <c r="H4507">
        <f t="shared" si="212"/>
        <v>45487</v>
      </c>
      <c r="I4507">
        <v>8</v>
      </c>
      <c r="J4507">
        <v>33</v>
      </c>
      <c r="K4507">
        <v>12</v>
      </c>
      <c r="L4507" t="s">
        <v>17466</v>
      </c>
      <c r="M4507">
        <f t="shared" si="210"/>
        <v>0.85638888888888898</v>
      </c>
      <c r="N4507" t="str">
        <f t="shared" si="211"/>
        <v>5-8 PM</v>
      </c>
      <c r="O4507">
        <v>340.68</v>
      </c>
      <c r="P4507">
        <v>22</v>
      </c>
      <c r="Q4507">
        <v>21.56</v>
      </c>
      <c r="R4507">
        <v>0.44</v>
      </c>
      <c r="S4507">
        <v>319.12</v>
      </c>
      <c r="T4507" t="s">
        <v>34</v>
      </c>
      <c r="U4507" t="s">
        <v>23</v>
      </c>
      <c r="V4507" t="s">
        <v>24</v>
      </c>
      <c r="W4507" t="s">
        <v>12728</v>
      </c>
      <c r="X4507" t="s">
        <v>26</v>
      </c>
      <c r="Y4507" t="s">
        <v>36</v>
      </c>
      <c r="Z4507" t="s">
        <v>28</v>
      </c>
      <c r="AA4507" t="s">
        <v>37</v>
      </c>
      <c r="AB4507" t="s">
        <v>30</v>
      </c>
    </row>
    <row r="4508" spans="1:28" x14ac:dyDescent="0.3">
      <c r="A4508" t="s">
        <v>12729</v>
      </c>
      <c r="B4508" t="s">
        <v>1481</v>
      </c>
      <c r="C4508" t="s">
        <v>12730</v>
      </c>
      <c r="D4508" t="s">
        <v>21</v>
      </c>
      <c r="E4508">
        <v>14</v>
      </c>
      <c r="F4508" t="s">
        <v>17465</v>
      </c>
      <c r="G4508">
        <v>2024</v>
      </c>
      <c r="H4508">
        <f t="shared" si="212"/>
        <v>45487</v>
      </c>
      <c r="I4508">
        <v>8</v>
      </c>
      <c r="J4508">
        <v>32</v>
      </c>
      <c r="K4508">
        <v>50</v>
      </c>
      <c r="L4508" t="s">
        <v>17466</v>
      </c>
      <c r="M4508">
        <f t="shared" si="210"/>
        <v>0.85613425925925923</v>
      </c>
      <c r="N4508" t="str">
        <f t="shared" si="211"/>
        <v>5-8 PM</v>
      </c>
      <c r="O4508">
        <v>1535.98</v>
      </c>
      <c r="P4508">
        <v>29</v>
      </c>
      <c r="Q4508">
        <v>28.13</v>
      </c>
      <c r="R4508">
        <v>0.87</v>
      </c>
      <c r="S4508">
        <v>1507.85</v>
      </c>
      <c r="T4508" t="s">
        <v>34</v>
      </c>
      <c r="U4508" t="s">
        <v>23</v>
      </c>
      <c r="V4508" t="s">
        <v>24</v>
      </c>
      <c r="W4508" t="s">
        <v>12731</v>
      </c>
      <c r="X4508" t="s">
        <v>26</v>
      </c>
      <c r="Y4508" t="s">
        <v>36</v>
      </c>
      <c r="Z4508" t="s">
        <v>28</v>
      </c>
      <c r="AA4508" t="s">
        <v>29</v>
      </c>
      <c r="AB4508" t="s">
        <v>30</v>
      </c>
    </row>
    <row r="4509" spans="1:28" x14ac:dyDescent="0.3">
      <c r="A4509" t="s">
        <v>12732</v>
      </c>
      <c r="B4509" t="s">
        <v>131</v>
      </c>
      <c r="C4509" t="s">
        <v>12733</v>
      </c>
      <c r="D4509" t="s">
        <v>74</v>
      </c>
      <c r="E4509">
        <v>14</v>
      </c>
      <c r="F4509" t="s">
        <v>17465</v>
      </c>
      <c r="G4509">
        <v>2024</v>
      </c>
      <c r="H4509">
        <f t="shared" si="212"/>
        <v>45487</v>
      </c>
      <c r="I4509">
        <v>8</v>
      </c>
      <c r="J4509">
        <v>29</v>
      </c>
      <c r="K4509">
        <v>59</v>
      </c>
      <c r="L4509" t="s">
        <v>17466</v>
      </c>
      <c r="M4509">
        <f t="shared" si="210"/>
        <v>0.85415509259259259</v>
      </c>
      <c r="N4509" t="str">
        <f t="shared" si="211"/>
        <v>5-8 PM</v>
      </c>
      <c r="O4509">
        <v>2846.64</v>
      </c>
      <c r="P4509">
        <v>199</v>
      </c>
      <c r="Q4509">
        <v>193.03</v>
      </c>
      <c r="R4509">
        <v>5.97</v>
      </c>
      <c r="S4509">
        <v>2653.61</v>
      </c>
      <c r="T4509" t="s">
        <v>34</v>
      </c>
      <c r="U4509" t="s">
        <v>23</v>
      </c>
      <c r="V4509" t="s">
        <v>24</v>
      </c>
      <c r="W4509" t="s">
        <v>12734</v>
      </c>
      <c r="X4509" t="s">
        <v>26</v>
      </c>
      <c r="Y4509" t="s">
        <v>36</v>
      </c>
      <c r="Z4509" t="s">
        <v>28</v>
      </c>
      <c r="AA4509" t="s">
        <v>29</v>
      </c>
      <c r="AB4509" t="s">
        <v>30</v>
      </c>
    </row>
    <row r="4510" spans="1:28" x14ac:dyDescent="0.3">
      <c r="A4510" t="s">
        <v>12735</v>
      </c>
      <c r="B4510" t="s">
        <v>127</v>
      </c>
      <c r="C4510" t="s">
        <v>12736</v>
      </c>
      <c r="D4510" t="s">
        <v>215</v>
      </c>
      <c r="E4510">
        <v>14</v>
      </c>
      <c r="F4510" t="s">
        <v>17465</v>
      </c>
      <c r="G4510">
        <v>2024</v>
      </c>
      <c r="H4510">
        <f t="shared" si="212"/>
        <v>45487</v>
      </c>
      <c r="I4510">
        <v>8</v>
      </c>
      <c r="J4510">
        <v>28</v>
      </c>
      <c r="K4510">
        <v>58</v>
      </c>
      <c r="L4510" t="s">
        <v>17466</v>
      </c>
      <c r="M4510">
        <f t="shared" si="210"/>
        <v>0.853449074074074</v>
      </c>
      <c r="N4510" t="str">
        <f t="shared" si="211"/>
        <v>5-8 PM</v>
      </c>
      <c r="O4510">
        <v>591.26</v>
      </c>
      <c r="P4510">
        <v>259</v>
      </c>
      <c r="Q4510">
        <v>250.58</v>
      </c>
      <c r="R4510">
        <v>8.42</v>
      </c>
      <c r="S4510">
        <v>340.68</v>
      </c>
      <c r="T4510" t="s">
        <v>34</v>
      </c>
      <c r="U4510" t="s">
        <v>23</v>
      </c>
      <c r="V4510" t="s">
        <v>24</v>
      </c>
      <c r="W4510" t="s">
        <v>12737</v>
      </c>
      <c r="X4510" t="s">
        <v>26</v>
      </c>
      <c r="Y4510" t="s">
        <v>36</v>
      </c>
      <c r="Z4510" t="s">
        <v>28</v>
      </c>
      <c r="AA4510" t="s">
        <v>26</v>
      </c>
      <c r="AB4510" t="s">
        <v>30</v>
      </c>
    </row>
    <row r="4511" spans="1:28" x14ac:dyDescent="0.3">
      <c r="A4511" t="s">
        <v>12738</v>
      </c>
      <c r="B4511" t="s">
        <v>1215</v>
      </c>
      <c r="C4511" t="s">
        <v>12739</v>
      </c>
      <c r="D4511" t="s">
        <v>21</v>
      </c>
      <c r="E4511">
        <v>14</v>
      </c>
      <c r="F4511" t="s">
        <v>17465</v>
      </c>
      <c r="G4511">
        <v>2024</v>
      </c>
      <c r="H4511">
        <f t="shared" si="212"/>
        <v>45487</v>
      </c>
      <c r="I4511">
        <v>8</v>
      </c>
      <c r="J4511">
        <v>27</v>
      </c>
      <c r="K4511">
        <v>32</v>
      </c>
      <c r="L4511" t="s">
        <v>17466</v>
      </c>
      <c r="M4511">
        <f t="shared" si="210"/>
        <v>0.85245370370370377</v>
      </c>
      <c r="N4511" t="str">
        <f t="shared" si="211"/>
        <v>5-8 PM</v>
      </c>
      <c r="O4511">
        <v>685.04</v>
      </c>
      <c r="P4511">
        <v>299</v>
      </c>
      <c r="Q4511">
        <v>290.02999999999997</v>
      </c>
      <c r="R4511">
        <v>8.9700000000000006</v>
      </c>
      <c r="S4511">
        <v>395.01</v>
      </c>
      <c r="T4511" t="s">
        <v>34</v>
      </c>
      <c r="U4511" t="s">
        <v>23</v>
      </c>
      <c r="V4511" t="s">
        <v>24</v>
      </c>
      <c r="W4511" t="s">
        <v>12740</v>
      </c>
      <c r="X4511" t="s">
        <v>26</v>
      </c>
      <c r="Y4511" t="s">
        <v>27</v>
      </c>
      <c r="Z4511" t="s">
        <v>28</v>
      </c>
      <c r="AA4511" t="s">
        <v>29</v>
      </c>
      <c r="AB4511" t="s">
        <v>30</v>
      </c>
    </row>
    <row r="4512" spans="1:28" x14ac:dyDescent="0.3">
      <c r="A4512" t="s">
        <v>12741</v>
      </c>
      <c r="B4512" t="s">
        <v>3480</v>
      </c>
      <c r="C4512" t="s">
        <v>12742</v>
      </c>
      <c r="D4512" t="s">
        <v>182</v>
      </c>
      <c r="E4512">
        <v>14</v>
      </c>
      <c r="F4512" t="s">
        <v>17465</v>
      </c>
      <c r="G4512">
        <v>2024</v>
      </c>
      <c r="H4512">
        <f t="shared" si="212"/>
        <v>45487</v>
      </c>
      <c r="I4512">
        <v>8</v>
      </c>
      <c r="J4512">
        <v>23</v>
      </c>
      <c r="K4512">
        <v>58</v>
      </c>
      <c r="L4512" t="s">
        <v>17466</v>
      </c>
      <c r="M4512">
        <f t="shared" si="210"/>
        <v>0.8499768518518519</v>
      </c>
      <c r="N4512" t="str">
        <f t="shared" si="211"/>
        <v>5-8 PM</v>
      </c>
      <c r="O4512">
        <v>574.53</v>
      </c>
      <c r="P4512">
        <v>250</v>
      </c>
      <c r="Q4512">
        <v>241.25</v>
      </c>
      <c r="R4512">
        <v>8.75</v>
      </c>
      <c r="S4512">
        <v>333.28</v>
      </c>
      <c r="T4512" t="s">
        <v>34</v>
      </c>
      <c r="U4512" t="s">
        <v>23</v>
      </c>
      <c r="V4512" t="s">
        <v>24</v>
      </c>
      <c r="W4512" t="s">
        <v>12743</v>
      </c>
      <c r="X4512" t="s">
        <v>26</v>
      </c>
      <c r="Y4512" t="s">
        <v>36</v>
      </c>
      <c r="Z4512" t="s">
        <v>28</v>
      </c>
      <c r="AA4512" t="s">
        <v>26</v>
      </c>
      <c r="AB4512" t="s">
        <v>30</v>
      </c>
    </row>
    <row r="4513" spans="1:28" x14ac:dyDescent="0.3">
      <c r="A4513" t="s">
        <v>12744</v>
      </c>
      <c r="B4513" t="s">
        <v>48</v>
      </c>
      <c r="C4513" t="s">
        <v>12745</v>
      </c>
      <c r="D4513" t="s">
        <v>74</v>
      </c>
      <c r="E4513">
        <v>14</v>
      </c>
      <c r="F4513" t="s">
        <v>17465</v>
      </c>
      <c r="G4513">
        <v>2024</v>
      </c>
      <c r="H4513">
        <f t="shared" si="212"/>
        <v>45487</v>
      </c>
      <c r="I4513">
        <v>8</v>
      </c>
      <c r="J4513">
        <v>23</v>
      </c>
      <c r="K4513">
        <v>21</v>
      </c>
      <c r="L4513" t="s">
        <v>17466</v>
      </c>
      <c r="M4513">
        <f t="shared" si="210"/>
        <v>0.84954861111111113</v>
      </c>
      <c r="N4513" t="str">
        <f t="shared" si="211"/>
        <v>5-8 PM</v>
      </c>
      <c r="O4513">
        <v>2402.92</v>
      </c>
      <c r="P4513">
        <v>33</v>
      </c>
      <c r="Q4513">
        <v>32.01</v>
      </c>
      <c r="R4513">
        <v>0.99</v>
      </c>
      <c r="S4513">
        <v>2370.91</v>
      </c>
      <c r="T4513" t="s">
        <v>34</v>
      </c>
      <c r="U4513" t="s">
        <v>23</v>
      </c>
      <c r="V4513" t="s">
        <v>24</v>
      </c>
      <c r="W4513" t="s">
        <v>12746</v>
      </c>
      <c r="X4513" t="s">
        <v>26</v>
      </c>
      <c r="Y4513" t="s">
        <v>36</v>
      </c>
      <c r="Z4513" t="s">
        <v>28</v>
      </c>
      <c r="AA4513" t="s">
        <v>29</v>
      </c>
      <c r="AB4513" t="s">
        <v>30</v>
      </c>
    </row>
    <row r="4514" spans="1:28" x14ac:dyDescent="0.3">
      <c r="A4514" t="s">
        <v>12747</v>
      </c>
      <c r="B4514" t="s">
        <v>44</v>
      </c>
      <c r="C4514" t="s">
        <v>12748</v>
      </c>
      <c r="D4514" t="s">
        <v>74</v>
      </c>
      <c r="E4514">
        <v>14</v>
      </c>
      <c r="F4514" t="s">
        <v>17465</v>
      </c>
      <c r="G4514">
        <v>2024</v>
      </c>
      <c r="H4514">
        <f t="shared" si="212"/>
        <v>45487</v>
      </c>
      <c r="I4514">
        <v>8</v>
      </c>
      <c r="J4514">
        <v>20</v>
      </c>
      <c r="K4514">
        <v>39</v>
      </c>
      <c r="L4514" t="s">
        <v>17466</v>
      </c>
      <c r="M4514">
        <f t="shared" si="210"/>
        <v>0.84767361111111106</v>
      </c>
      <c r="N4514" t="str">
        <f t="shared" si="211"/>
        <v>5-8 PM</v>
      </c>
      <c r="O4514">
        <v>614.55999999999995</v>
      </c>
      <c r="P4514">
        <v>299</v>
      </c>
      <c r="Q4514">
        <v>293.02</v>
      </c>
      <c r="R4514">
        <v>5.98</v>
      </c>
      <c r="S4514">
        <v>321.54000000000002</v>
      </c>
      <c r="T4514" t="s">
        <v>34</v>
      </c>
      <c r="U4514" t="s">
        <v>23</v>
      </c>
      <c r="V4514" t="s">
        <v>24</v>
      </c>
      <c r="W4514" t="s">
        <v>12749</v>
      </c>
      <c r="X4514" t="s">
        <v>26</v>
      </c>
      <c r="Y4514" t="s">
        <v>27</v>
      </c>
      <c r="Z4514" t="s">
        <v>28</v>
      </c>
      <c r="AA4514" t="s">
        <v>29</v>
      </c>
      <c r="AB4514" t="s">
        <v>30</v>
      </c>
    </row>
    <row r="4515" spans="1:28" x14ac:dyDescent="0.3">
      <c r="A4515" t="s">
        <v>12750</v>
      </c>
      <c r="B4515" t="s">
        <v>98</v>
      </c>
      <c r="C4515" t="s">
        <v>3222</v>
      </c>
      <c r="D4515" t="s">
        <v>21</v>
      </c>
      <c r="E4515">
        <v>14</v>
      </c>
      <c r="F4515" t="s">
        <v>17465</v>
      </c>
      <c r="G4515">
        <v>2024</v>
      </c>
      <c r="H4515">
        <f t="shared" si="212"/>
        <v>45487</v>
      </c>
      <c r="I4515">
        <v>8</v>
      </c>
      <c r="J4515">
        <v>12</v>
      </c>
      <c r="K4515">
        <v>55</v>
      </c>
      <c r="L4515" t="s">
        <v>17466</v>
      </c>
      <c r="M4515">
        <f t="shared" si="210"/>
        <v>0.84230324074074081</v>
      </c>
      <c r="N4515" t="str">
        <f t="shared" si="211"/>
        <v>5-8 PM</v>
      </c>
      <c r="O4515">
        <v>1862.15</v>
      </c>
      <c r="P4515">
        <v>29</v>
      </c>
      <c r="Q4515">
        <v>28.13</v>
      </c>
      <c r="R4515">
        <v>0.87</v>
      </c>
      <c r="S4515">
        <v>1834.02</v>
      </c>
      <c r="T4515" t="s">
        <v>34</v>
      </c>
      <c r="U4515" t="s">
        <v>23</v>
      </c>
      <c r="V4515" t="s">
        <v>24</v>
      </c>
      <c r="W4515" t="s">
        <v>12751</v>
      </c>
      <c r="X4515" t="s">
        <v>26</v>
      </c>
      <c r="Y4515" t="s">
        <v>36</v>
      </c>
      <c r="Z4515" t="s">
        <v>28</v>
      </c>
      <c r="AA4515" t="s">
        <v>29</v>
      </c>
      <c r="AB4515" t="s">
        <v>30</v>
      </c>
    </row>
    <row r="4516" spans="1:28" x14ac:dyDescent="0.3">
      <c r="A4516" t="s">
        <v>12752</v>
      </c>
      <c r="B4516" t="s">
        <v>180</v>
      </c>
      <c r="C4516" t="s">
        <v>12753</v>
      </c>
      <c r="D4516" t="s">
        <v>50</v>
      </c>
      <c r="E4516">
        <v>14</v>
      </c>
      <c r="F4516" t="s">
        <v>17465</v>
      </c>
      <c r="G4516">
        <v>2024</v>
      </c>
      <c r="H4516">
        <f t="shared" si="212"/>
        <v>45487</v>
      </c>
      <c r="I4516">
        <v>8</v>
      </c>
      <c r="J4516">
        <v>12</v>
      </c>
      <c r="K4516">
        <v>47</v>
      </c>
      <c r="L4516" t="s">
        <v>17466</v>
      </c>
      <c r="M4516">
        <f t="shared" si="210"/>
        <v>0.84221064814814817</v>
      </c>
      <c r="N4516" t="str">
        <f t="shared" si="211"/>
        <v>5-8 PM</v>
      </c>
      <c r="O4516">
        <v>1029.76</v>
      </c>
      <c r="P4516">
        <v>349</v>
      </c>
      <c r="Q4516">
        <v>335.04</v>
      </c>
      <c r="R4516">
        <v>13.96</v>
      </c>
      <c r="S4516">
        <v>694.72</v>
      </c>
      <c r="T4516" t="s">
        <v>34</v>
      </c>
      <c r="U4516" t="s">
        <v>23</v>
      </c>
      <c r="V4516" t="s">
        <v>24</v>
      </c>
      <c r="W4516" t="s">
        <v>12754</v>
      </c>
      <c r="X4516" t="s">
        <v>26</v>
      </c>
      <c r="Y4516" t="s">
        <v>36</v>
      </c>
      <c r="Z4516" t="s">
        <v>28</v>
      </c>
      <c r="AA4516" t="s">
        <v>29</v>
      </c>
      <c r="AB4516" t="s">
        <v>30</v>
      </c>
    </row>
    <row r="4517" spans="1:28" x14ac:dyDescent="0.3">
      <c r="A4517" t="s">
        <v>12755</v>
      </c>
      <c r="B4517" t="s">
        <v>127</v>
      </c>
      <c r="C4517" t="s">
        <v>12756</v>
      </c>
      <c r="D4517" t="s">
        <v>50</v>
      </c>
      <c r="E4517">
        <v>14</v>
      </c>
      <c r="F4517" t="s">
        <v>17465</v>
      </c>
      <c r="G4517">
        <v>2024</v>
      </c>
      <c r="H4517">
        <f t="shared" si="212"/>
        <v>45487</v>
      </c>
      <c r="I4517">
        <v>8</v>
      </c>
      <c r="J4517">
        <v>12</v>
      </c>
      <c r="K4517">
        <v>14</v>
      </c>
      <c r="L4517" t="s">
        <v>17466</v>
      </c>
      <c r="M4517">
        <f t="shared" si="210"/>
        <v>0.84182870370370377</v>
      </c>
      <c r="N4517" t="str">
        <f t="shared" si="211"/>
        <v>5-8 PM</v>
      </c>
      <c r="O4517">
        <v>432.29</v>
      </c>
      <c r="P4517">
        <v>249</v>
      </c>
      <c r="Q4517">
        <v>241.03</v>
      </c>
      <c r="R4517">
        <v>7.97</v>
      </c>
      <c r="S4517">
        <v>191.26</v>
      </c>
      <c r="T4517" t="s">
        <v>34</v>
      </c>
      <c r="U4517" t="s">
        <v>23</v>
      </c>
      <c r="V4517" t="s">
        <v>24</v>
      </c>
      <c r="W4517" t="s">
        <v>12757</v>
      </c>
      <c r="X4517" t="s">
        <v>26</v>
      </c>
      <c r="Y4517" t="s">
        <v>36</v>
      </c>
      <c r="Z4517" t="s">
        <v>28</v>
      </c>
      <c r="AA4517" t="s">
        <v>37</v>
      </c>
      <c r="AB4517" t="s">
        <v>30</v>
      </c>
    </row>
    <row r="4518" spans="1:28" x14ac:dyDescent="0.3">
      <c r="A4518" t="s">
        <v>12758</v>
      </c>
      <c r="B4518" t="s">
        <v>44</v>
      </c>
      <c r="C4518" t="s">
        <v>12759</v>
      </c>
      <c r="D4518" t="s">
        <v>21</v>
      </c>
      <c r="E4518">
        <v>14</v>
      </c>
      <c r="F4518" t="s">
        <v>17465</v>
      </c>
      <c r="G4518">
        <v>2024</v>
      </c>
      <c r="H4518">
        <f t="shared" si="212"/>
        <v>45487</v>
      </c>
      <c r="I4518">
        <v>8</v>
      </c>
      <c r="J4518">
        <v>10</v>
      </c>
      <c r="K4518">
        <v>23</v>
      </c>
      <c r="L4518" t="s">
        <v>17466</v>
      </c>
      <c r="M4518">
        <f t="shared" si="210"/>
        <v>0.84054398148148157</v>
      </c>
      <c r="N4518" t="str">
        <f t="shared" si="211"/>
        <v>5-8 PM</v>
      </c>
      <c r="O4518">
        <v>369.86</v>
      </c>
      <c r="P4518">
        <v>319</v>
      </c>
      <c r="Q4518">
        <v>312.3</v>
      </c>
      <c r="R4518">
        <v>6.7</v>
      </c>
      <c r="S4518">
        <v>57.56</v>
      </c>
      <c r="T4518" t="s">
        <v>34</v>
      </c>
      <c r="U4518" t="s">
        <v>23</v>
      </c>
      <c r="V4518" t="s">
        <v>24</v>
      </c>
      <c r="W4518" t="s">
        <v>12760</v>
      </c>
      <c r="X4518" t="s">
        <v>26</v>
      </c>
      <c r="Y4518" t="s">
        <v>27</v>
      </c>
      <c r="Z4518" t="s">
        <v>28</v>
      </c>
      <c r="AA4518" t="s">
        <v>29</v>
      </c>
      <c r="AB4518" t="s">
        <v>30</v>
      </c>
    </row>
    <row r="4519" spans="1:28" x14ac:dyDescent="0.3">
      <c r="A4519" t="s">
        <v>12761</v>
      </c>
      <c r="B4519" t="s">
        <v>1215</v>
      </c>
      <c r="C4519" t="s">
        <v>12762</v>
      </c>
      <c r="D4519" t="s">
        <v>21</v>
      </c>
      <c r="E4519">
        <v>14</v>
      </c>
      <c r="F4519" t="s">
        <v>17465</v>
      </c>
      <c r="G4519">
        <v>2024</v>
      </c>
      <c r="H4519">
        <f t="shared" si="212"/>
        <v>45487</v>
      </c>
      <c r="I4519">
        <v>8</v>
      </c>
      <c r="J4519">
        <v>4</v>
      </c>
      <c r="K4519">
        <v>31</v>
      </c>
      <c r="L4519" t="s">
        <v>17466</v>
      </c>
      <c r="M4519">
        <f t="shared" si="210"/>
        <v>0.83646990740740745</v>
      </c>
      <c r="N4519" t="str">
        <f t="shared" si="211"/>
        <v>5-8 PM</v>
      </c>
      <c r="O4519">
        <v>713.17</v>
      </c>
      <c r="P4519">
        <v>29</v>
      </c>
      <c r="Q4519">
        <v>28.13</v>
      </c>
      <c r="R4519">
        <v>0.87</v>
      </c>
      <c r="S4519">
        <v>685.04</v>
      </c>
      <c r="T4519" t="s">
        <v>34</v>
      </c>
      <c r="U4519" t="s">
        <v>23</v>
      </c>
      <c r="V4519" t="s">
        <v>24</v>
      </c>
      <c r="W4519" t="s">
        <v>12763</v>
      </c>
      <c r="X4519" t="s">
        <v>26</v>
      </c>
      <c r="Y4519" t="s">
        <v>27</v>
      </c>
      <c r="Z4519" t="s">
        <v>28</v>
      </c>
      <c r="AA4519" t="s">
        <v>29</v>
      </c>
      <c r="AB4519" t="s">
        <v>30</v>
      </c>
    </row>
    <row r="4520" spans="1:28" x14ac:dyDescent="0.3">
      <c r="A4520" t="s">
        <v>12764</v>
      </c>
      <c r="B4520" t="s">
        <v>1215</v>
      </c>
      <c r="C4520" t="s">
        <v>12765</v>
      </c>
      <c r="D4520" t="s">
        <v>74</v>
      </c>
      <c r="E4520">
        <v>14</v>
      </c>
      <c r="F4520" t="s">
        <v>17465</v>
      </c>
      <c r="G4520">
        <v>2024</v>
      </c>
      <c r="H4520">
        <f t="shared" si="212"/>
        <v>45487</v>
      </c>
      <c r="I4520">
        <v>8</v>
      </c>
      <c r="J4520">
        <v>3</v>
      </c>
      <c r="K4520">
        <v>4</v>
      </c>
      <c r="L4520" t="s">
        <v>17466</v>
      </c>
      <c r="M4520">
        <f t="shared" si="210"/>
        <v>0.83546296296296296</v>
      </c>
      <c r="N4520" t="str">
        <f t="shared" si="211"/>
        <v>5-8 PM</v>
      </c>
      <c r="O4520">
        <v>745.18</v>
      </c>
      <c r="P4520">
        <v>33</v>
      </c>
      <c r="Q4520">
        <v>32.01</v>
      </c>
      <c r="R4520">
        <v>0.99</v>
      </c>
      <c r="S4520">
        <v>713.17</v>
      </c>
      <c r="T4520" t="s">
        <v>34</v>
      </c>
      <c r="U4520" t="s">
        <v>23</v>
      </c>
      <c r="V4520" t="s">
        <v>24</v>
      </c>
      <c r="W4520" t="s">
        <v>12766</v>
      </c>
      <c r="X4520" t="s">
        <v>26</v>
      </c>
      <c r="Y4520" t="s">
        <v>27</v>
      </c>
      <c r="Z4520" t="s">
        <v>28</v>
      </c>
      <c r="AA4520" t="s">
        <v>29</v>
      </c>
      <c r="AB4520" t="s">
        <v>30</v>
      </c>
    </row>
    <row r="4521" spans="1:28" x14ac:dyDescent="0.3">
      <c r="A4521" t="s">
        <v>12767</v>
      </c>
      <c r="B4521" t="s">
        <v>1215</v>
      </c>
      <c r="C4521" t="s">
        <v>12768</v>
      </c>
      <c r="D4521" t="s">
        <v>21</v>
      </c>
      <c r="E4521">
        <v>14</v>
      </c>
      <c r="F4521" t="s">
        <v>17465</v>
      </c>
      <c r="G4521">
        <v>2024</v>
      </c>
      <c r="H4521">
        <f t="shared" si="212"/>
        <v>45487</v>
      </c>
      <c r="I4521">
        <v>8</v>
      </c>
      <c r="J4521">
        <v>1</v>
      </c>
      <c r="K4521">
        <v>35</v>
      </c>
      <c r="L4521" t="s">
        <v>17466</v>
      </c>
      <c r="M4521">
        <f t="shared" si="210"/>
        <v>0.83443287037037039</v>
      </c>
      <c r="N4521" t="str">
        <f t="shared" si="211"/>
        <v>5-8 PM</v>
      </c>
      <c r="O4521">
        <v>1083.71</v>
      </c>
      <c r="P4521">
        <v>349</v>
      </c>
      <c r="Q4521">
        <v>338.53</v>
      </c>
      <c r="R4521">
        <v>10.47</v>
      </c>
      <c r="S4521">
        <v>745.18</v>
      </c>
      <c r="T4521" t="s">
        <v>34</v>
      </c>
      <c r="U4521" t="s">
        <v>23</v>
      </c>
      <c r="V4521" t="s">
        <v>24</v>
      </c>
      <c r="W4521" t="s">
        <v>12769</v>
      </c>
      <c r="X4521" t="s">
        <v>26</v>
      </c>
      <c r="Y4521" t="s">
        <v>27</v>
      </c>
      <c r="Z4521" t="s">
        <v>28</v>
      </c>
      <c r="AA4521" t="s">
        <v>29</v>
      </c>
      <c r="AB4521" t="s">
        <v>30</v>
      </c>
    </row>
    <row r="4522" spans="1:28" x14ac:dyDescent="0.3">
      <c r="A4522" t="s">
        <v>12770</v>
      </c>
      <c r="B4522" t="s">
        <v>98</v>
      </c>
      <c r="C4522" t="s">
        <v>12771</v>
      </c>
      <c r="D4522" t="s">
        <v>21</v>
      </c>
      <c r="E4522">
        <v>14</v>
      </c>
      <c r="F4522" t="s">
        <v>17465</v>
      </c>
      <c r="G4522">
        <v>2024</v>
      </c>
      <c r="H4522">
        <f t="shared" si="212"/>
        <v>45487</v>
      </c>
      <c r="I4522">
        <v>7</v>
      </c>
      <c r="J4522">
        <v>50</v>
      </c>
      <c r="K4522">
        <v>33</v>
      </c>
      <c r="L4522" t="s">
        <v>17466</v>
      </c>
      <c r="M4522">
        <f t="shared" si="210"/>
        <v>0.82677083333333334</v>
      </c>
      <c r="N4522" t="str">
        <f t="shared" si="211"/>
        <v>5-8 PM</v>
      </c>
      <c r="O4522">
        <v>2064.88</v>
      </c>
      <c r="P4522">
        <v>209</v>
      </c>
      <c r="Q4522">
        <v>202.73</v>
      </c>
      <c r="R4522">
        <v>6.27</v>
      </c>
      <c r="S4522">
        <v>1862.15</v>
      </c>
      <c r="T4522" t="s">
        <v>34</v>
      </c>
      <c r="U4522" t="s">
        <v>23</v>
      </c>
      <c r="V4522" t="s">
        <v>24</v>
      </c>
      <c r="W4522" t="s">
        <v>12772</v>
      </c>
      <c r="X4522" t="s">
        <v>26</v>
      </c>
      <c r="Y4522" t="s">
        <v>36</v>
      </c>
      <c r="Z4522" t="s">
        <v>28</v>
      </c>
      <c r="AA4522" t="s">
        <v>29</v>
      </c>
      <c r="AB4522" t="s">
        <v>30</v>
      </c>
    </row>
    <row r="4523" spans="1:28" x14ac:dyDescent="0.3">
      <c r="A4523" t="s">
        <v>12773</v>
      </c>
      <c r="B4523" t="s">
        <v>57</v>
      </c>
      <c r="C4523" t="s">
        <v>12774</v>
      </c>
      <c r="D4523" t="s">
        <v>74</v>
      </c>
      <c r="E4523">
        <v>14</v>
      </c>
      <c r="F4523" t="s">
        <v>17465</v>
      </c>
      <c r="G4523">
        <v>2024</v>
      </c>
      <c r="H4523">
        <f t="shared" si="212"/>
        <v>45487</v>
      </c>
      <c r="I4523">
        <v>7</v>
      </c>
      <c r="J4523">
        <v>46</v>
      </c>
      <c r="K4523">
        <v>57</v>
      </c>
      <c r="L4523" t="s">
        <v>17466</v>
      </c>
      <c r="M4523">
        <f t="shared" si="210"/>
        <v>0.82427083333333329</v>
      </c>
      <c r="N4523" t="str">
        <f t="shared" si="211"/>
        <v>5-8 PM</v>
      </c>
      <c r="O4523">
        <v>1108.98</v>
      </c>
      <c r="P4523">
        <v>22</v>
      </c>
      <c r="Q4523">
        <v>21.34</v>
      </c>
      <c r="R4523">
        <v>0.66</v>
      </c>
      <c r="S4523">
        <v>1087.6400000000001</v>
      </c>
      <c r="T4523" t="s">
        <v>34</v>
      </c>
      <c r="U4523" t="s">
        <v>23</v>
      </c>
      <c r="V4523" t="s">
        <v>24</v>
      </c>
      <c r="W4523" t="s">
        <v>12775</v>
      </c>
      <c r="X4523" t="s">
        <v>26</v>
      </c>
      <c r="Y4523" t="s">
        <v>36</v>
      </c>
      <c r="Z4523" t="s">
        <v>28</v>
      </c>
      <c r="AA4523" t="s">
        <v>26</v>
      </c>
      <c r="AB4523" t="s">
        <v>30</v>
      </c>
    </row>
    <row r="4524" spans="1:28" x14ac:dyDescent="0.3">
      <c r="A4524" t="s">
        <v>12776</v>
      </c>
      <c r="B4524" t="s">
        <v>57</v>
      </c>
      <c r="C4524" t="s">
        <v>12777</v>
      </c>
      <c r="D4524" t="s">
        <v>74</v>
      </c>
      <c r="E4524">
        <v>14</v>
      </c>
      <c r="F4524" t="s">
        <v>17465</v>
      </c>
      <c r="G4524">
        <v>2024</v>
      </c>
      <c r="H4524">
        <f t="shared" si="212"/>
        <v>45487</v>
      </c>
      <c r="I4524">
        <v>7</v>
      </c>
      <c r="J4524">
        <v>45</v>
      </c>
      <c r="K4524">
        <v>34</v>
      </c>
      <c r="L4524" t="s">
        <v>17466</v>
      </c>
      <c r="M4524">
        <f t="shared" si="210"/>
        <v>0.82331018518518517</v>
      </c>
      <c r="N4524" t="str">
        <f t="shared" si="211"/>
        <v>5-8 PM</v>
      </c>
      <c r="O4524">
        <v>1399.01</v>
      </c>
      <c r="P4524">
        <v>299</v>
      </c>
      <c r="Q4524">
        <v>290.02999999999997</v>
      </c>
      <c r="R4524">
        <v>8.9700000000000006</v>
      </c>
      <c r="S4524">
        <v>1108.98</v>
      </c>
      <c r="T4524" t="s">
        <v>34</v>
      </c>
      <c r="U4524" t="s">
        <v>23</v>
      </c>
      <c r="V4524" t="s">
        <v>24</v>
      </c>
      <c r="W4524" t="s">
        <v>12778</v>
      </c>
      <c r="X4524" t="s">
        <v>26</v>
      </c>
      <c r="Y4524" t="s">
        <v>36</v>
      </c>
      <c r="Z4524" t="s">
        <v>28</v>
      </c>
      <c r="AA4524" t="s">
        <v>26</v>
      </c>
      <c r="AB4524" t="s">
        <v>30</v>
      </c>
    </row>
    <row r="4525" spans="1:28" x14ac:dyDescent="0.3">
      <c r="A4525" t="s">
        <v>12779</v>
      </c>
      <c r="B4525" t="s">
        <v>57</v>
      </c>
      <c r="C4525" t="s">
        <v>6042</v>
      </c>
      <c r="D4525" t="s">
        <v>50</v>
      </c>
      <c r="E4525">
        <v>14</v>
      </c>
      <c r="F4525" t="s">
        <v>17465</v>
      </c>
      <c r="G4525">
        <v>2024</v>
      </c>
      <c r="H4525">
        <f t="shared" si="212"/>
        <v>45487</v>
      </c>
      <c r="I4525">
        <v>7</v>
      </c>
      <c r="J4525">
        <v>43</v>
      </c>
      <c r="K4525">
        <v>18</v>
      </c>
      <c r="L4525" t="s">
        <v>17466</v>
      </c>
      <c r="M4525">
        <f t="shared" si="210"/>
        <v>0.82173611111111111</v>
      </c>
      <c r="N4525" t="str">
        <f t="shared" si="211"/>
        <v>5-8 PM</v>
      </c>
      <c r="O4525">
        <v>1420.13</v>
      </c>
      <c r="P4525">
        <v>22</v>
      </c>
      <c r="Q4525">
        <v>21.12</v>
      </c>
      <c r="R4525">
        <v>0.88</v>
      </c>
      <c r="S4525">
        <v>1399.01</v>
      </c>
      <c r="T4525" t="s">
        <v>34</v>
      </c>
      <c r="U4525" t="s">
        <v>23</v>
      </c>
      <c r="V4525" t="s">
        <v>24</v>
      </c>
      <c r="W4525" t="s">
        <v>12780</v>
      </c>
      <c r="X4525" t="s">
        <v>26</v>
      </c>
      <c r="Y4525" t="s">
        <v>36</v>
      </c>
      <c r="Z4525" t="s">
        <v>28</v>
      </c>
      <c r="AA4525" t="s">
        <v>6044</v>
      </c>
      <c r="AB4525" t="s">
        <v>30</v>
      </c>
    </row>
    <row r="4526" spans="1:28" x14ac:dyDescent="0.3">
      <c r="A4526" t="s">
        <v>12781</v>
      </c>
      <c r="B4526" t="s">
        <v>98</v>
      </c>
      <c r="C4526" t="s">
        <v>12782</v>
      </c>
      <c r="D4526" t="s">
        <v>21</v>
      </c>
      <c r="E4526">
        <v>14</v>
      </c>
      <c r="F4526" t="s">
        <v>17465</v>
      </c>
      <c r="G4526">
        <v>2024</v>
      </c>
      <c r="H4526">
        <f t="shared" si="212"/>
        <v>45487</v>
      </c>
      <c r="I4526">
        <v>7</v>
      </c>
      <c r="J4526">
        <v>42</v>
      </c>
      <c r="K4526">
        <v>33</v>
      </c>
      <c r="L4526" t="s">
        <v>17466</v>
      </c>
      <c r="M4526">
        <f t="shared" si="210"/>
        <v>0.82121527777777781</v>
      </c>
      <c r="N4526" t="str">
        <f t="shared" si="211"/>
        <v>5-8 PM</v>
      </c>
      <c r="O4526">
        <v>2354.91</v>
      </c>
      <c r="P4526">
        <v>299</v>
      </c>
      <c r="Q4526">
        <v>290.02999999999997</v>
      </c>
      <c r="R4526">
        <v>8.9700000000000006</v>
      </c>
      <c r="S4526">
        <v>2064.88</v>
      </c>
      <c r="T4526" t="s">
        <v>34</v>
      </c>
      <c r="U4526" t="s">
        <v>23</v>
      </c>
      <c r="V4526" t="s">
        <v>24</v>
      </c>
      <c r="W4526" t="s">
        <v>12783</v>
      </c>
      <c r="X4526" t="s">
        <v>26</v>
      </c>
      <c r="Y4526" t="s">
        <v>36</v>
      </c>
      <c r="Z4526" t="s">
        <v>28</v>
      </c>
      <c r="AA4526" t="s">
        <v>29</v>
      </c>
      <c r="AB4526" t="s">
        <v>30</v>
      </c>
    </row>
    <row r="4527" spans="1:28" x14ac:dyDescent="0.3">
      <c r="A4527" t="s">
        <v>12784</v>
      </c>
      <c r="B4527" t="s">
        <v>1215</v>
      </c>
      <c r="C4527" t="s">
        <v>12785</v>
      </c>
      <c r="D4527" t="s">
        <v>50</v>
      </c>
      <c r="E4527">
        <v>14</v>
      </c>
      <c r="F4527" t="s">
        <v>17465</v>
      </c>
      <c r="G4527">
        <v>2024</v>
      </c>
      <c r="H4527">
        <f t="shared" si="212"/>
        <v>45487</v>
      </c>
      <c r="I4527">
        <v>7</v>
      </c>
      <c r="J4527">
        <v>38</v>
      </c>
      <c r="K4527">
        <v>18</v>
      </c>
      <c r="L4527" t="s">
        <v>17466</v>
      </c>
      <c r="M4527">
        <f t="shared" si="210"/>
        <v>0.81826388888888879</v>
      </c>
      <c r="N4527" t="str">
        <f t="shared" si="211"/>
        <v>5-8 PM</v>
      </c>
      <c r="O4527">
        <v>274.75</v>
      </c>
      <c r="P4527">
        <v>199</v>
      </c>
      <c r="Q4527">
        <v>191.04</v>
      </c>
      <c r="R4527">
        <v>7.96</v>
      </c>
      <c r="S4527">
        <v>83.71</v>
      </c>
      <c r="T4527" t="s">
        <v>34</v>
      </c>
      <c r="U4527" t="s">
        <v>23</v>
      </c>
      <c r="V4527" t="s">
        <v>24</v>
      </c>
      <c r="W4527" t="s">
        <v>12786</v>
      </c>
      <c r="X4527" t="s">
        <v>26</v>
      </c>
      <c r="Y4527" t="s">
        <v>27</v>
      </c>
      <c r="Z4527" t="s">
        <v>28</v>
      </c>
      <c r="AA4527" t="s">
        <v>29</v>
      </c>
      <c r="AB4527" t="s">
        <v>30</v>
      </c>
    </row>
    <row r="4528" spans="1:28" x14ac:dyDescent="0.3">
      <c r="A4528" t="s">
        <v>12787</v>
      </c>
      <c r="B4528" t="s">
        <v>127</v>
      </c>
      <c r="C4528" t="s">
        <v>12788</v>
      </c>
      <c r="D4528" t="s">
        <v>74</v>
      </c>
      <c r="E4528">
        <v>14</v>
      </c>
      <c r="F4528" t="s">
        <v>17465</v>
      </c>
      <c r="G4528">
        <v>2024</v>
      </c>
      <c r="H4528">
        <f t="shared" si="212"/>
        <v>45487</v>
      </c>
      <c r="I4528">
        <v>7</v>
      </c>
      <c r="J4528">
        <v>25</v>
      </c>
      <c r="K4528">
        <v>8</v>
      </c>
      <c r="L4528" t="s">
        <v>17466</v>
      </c>
      <c r="M4528">
        <f t="shared" si="210"/>
        <v>0.80912037037037043</v>
      </c>
      <c r="N4528" t="str">
        <f t="shared" si="211"/>
        <v>5-8 PM</v>
      </c>
      <c r="O4528">
        <v>725.31</v>
      </c>
      <c r="P4528">
        <v>299</v>
      </c>
      <c r="Q4528">
        <v>293.02</v>
      </c>
      <c r="R4528">
        <v>5.98</v>
      </c>
      <c r="S4528">
        <v>432.29</v>
      </c>
      <c r="T4528" t="s">
        <v>34</v>
      </c>
      <c r="U4528" t="s">
        <v>23</v>
      </c>
      <c r="V4528" t="s">
        <v>24</v>
      </c>
      <c r="W4528" t="s">
        <v>12789</v>
      </c>
      <c r="X4528" t="s">
        <v>26</v>
      </c>
      <c r="Y4528" t="s">
        <v>27</v>
      </c>
      <c r="Z4528" t="s">
        <v>28</v>
      </c>
      <c r="AA4528" t="s">
        <v>37</v>
      </c>
      <c r="AB4528" t="s">
        <v>30</v>
      </c>
    </row>
    <row r="4529" spans="1:28" x14ac:dyDescent="0.3">
      <c r="A4529" t="s">
        <v>12790</v>
      </c>
      <c r="B4529" t="s">
        <v>1215</v>
      </c>
      <c r="C4529" t="s">
        <v>12791</v>
      </c>
      <c r="D4529" t="s">
        <v>50</v>
      </c>
      <c r="E4529">
        <v>14</v>
      </c>
      <c r="F4529" t="s">
        <v>17465</v>
      </c>
      <c r="G4529">
        <v>2024</v>
      </c>
      <c r="H4529">
        <f t="shared" si="212"/>
        <v>45487</v>
      </c>
      <c r="I4529">
        <v>7</v>
      </c>
      <c r="J4529">
        <v>24</v>
      </c>
      <c r="K4529">
        <v>0</v>
      </c>
      <c r="L4529" t="s">
        <v>17466</v>
      </c>
      <c r="M4529">
        <f t="shared" si="210"/>
        <v>0.80833333333333324</v>
      </c>
      <c r="N4529" t="str">
        <f t="shared" si="211"/>
        <v>5-8 PM</v>
      </c>
      <c r="O4529">
        <v>465.79</v>
      </c>
      <c r="P4529">
        <v>199</v>
      </c>
      <c r="Q4529">
        <v>191.04</v>
      </c>
      <c r="R4529">
        <v>7.96</v>
      </c>
      <c r="S4529">
        <v>274.75</v>
      </c>
      <c r="T4529" t="s">
        <v>34</v>
      </c>
      <c r="U4529" t="s">
        <v>23</v>
      </c>
      <c r="V4529" t="s">
        <v>24</v>
      </c>
      <c r="W4529" t="s">
        <v>12792</v>
      </c>
      <c r="X4529" t="s">
        <v>26</v>
      </c>
      <c r="Y4529" t="s">
        <v>27</v>
      </c>
      <c r="Z4529" t="s">
        <v>28</v>
      </c>
      <c r="AA4529" t="s">
        <v>29</v>
      </c>
      <c r="AB4529" t="s">
        <v>30</v>
      </c>
    </row>
    <row r="4530" spans="1:28" x14ac:dyDescent="0.3">
      <c r="A4530" t="s">
        <v>12793</v>
      </c>
      <c r="B4530" t="s">
        <v>256</v>
      </c>
      <c r="C4530" t="s">
        <v>12719</v>
      </c>
      <c r="D4530" t="s">
        <v>74</v>
      </c>
      <c r="E4530">
        <v>14</v>
      </c>
      <c r="F4530" t="s">
        <v>17465</v>
      </c>
      <c r="G4530">
        <v>2024</v>
      </c>
      <c r="H4530">
        <f t="shared" si="212"/>
        <v>45487</v>
      </c>
      <c r="I4530">
        <v>7</v>
      </c>
      <c r="J4530">
        <v>22</v>
      </c>
      <c r="K4530">
        <v>40</v>
      </c>
      <c r="L4530" t="s">
        <v>17466</v>
      </c>
      <c r="M4530">
        <f t="shared" si="210"/>
        <v>0.80740740740740735</v>
      </c>
      <c r="N4530" t="str">
        <f t="shared" si="211"/>
        <v>5-8 PM</v>
      </c>
      <c r="O4530">
        <v>305.49</v>
      </c>
      <c r="P4530">
        <v>299</v>
      </c>
      <c r="Q4530">
        <v>290.02999999999997</v>
      </c>
      <c r="R4530">
        <v>0</v>
      </c>
      <c r="S4530">
        <v>15.46</v>
      </c>
      <c r="T4530" t="s">
        <v>22</v>
      </c>
      <c r="U4530" t="s">
        <v>198</v>
      </c>
      <c r="V4530" t="s">
        <v>24</v>
      </c>
      <c r="W4530" t="s">
        <v>12794</v>
      </c>
      <c r="X4530" t="s">
        <v>26</v>
      </c>
      <c r="Y4530" t="s">
        <v>36</v>
      </c>
      <c r="Z4530" t="s">
        <v>28</v>
      </c>
      <c r="AA4530" t="s">
        <v>29</v>
      </c>
      <c r="AB4530" t="s">
        <v>30</v>
      </c>
    </row>
    <row r="4531" spans="1:28" x14ac:dyDescent="0.3">
      <c r="A4531" t="s">
        <v>12795</v>
      </c>
      <c r="B4531" t="s">
        <v>44</v>
      </c>
      <c r="C4531" t="s">
        <v>12796</v>
      </c>
      <c r="D4531" t="s">
        <v>21</v>
      </c>
      <c r="E4531">
        <v>14</v>
      </c>
      <c r="F4531" t="s">
        <v>17465</v>
      </c>
      <c r="G4531">
        <v>2024</v>
      </c>
      <c r="H4531">
        <f t="shared" si="212"/>
        <v>45487</v>
      </c>
      <c r="I4531">
        <v>7</v>
      </c>
      <c r="J4531">
        <v>21</v>
      </c>
      <c r="K4531">
        <v>38</v>
      </c>
      <c r="L4531" t="s">
        <v>17466</v>
      </c>
      <c r="M4531">
        <f t="shared" si="210"/>
        <v>0.80668981481481483</v>
      </c>
      <c r="N4531" t="str">
        <f t="shared" si="211"/>
        <v>5-8 PM</v>
      </c>
      <c r="O4531">
        <v>662.58</v>
      </c>
      <c r="P4531">
        <v>299</v>
      </c>
      <c r="Q4531">
        <v>292.72000000000003</v>
      </c>
      <c r="R4531">
        <v>6.28</v>
      </c>
      <c r="S4531">
        <v>369.86</v>
      </c>
      <c r="T4531" t="s">
        <v>34</v>
      </c>
      <c r="U4531" t="s">
        <v>23</v>
      </c>
      <c r="V4531" t="s">
        <v>24</v>
      </c>
      <c r="W4531" t="s">
        <v>12797</v>
      </c>
      <c r="X4531" t="s">
        <v>26</v>
      </c>
      <c r="Y4531" t="s">
        <v>36</v>
      </c>
      <c r="Z4531" t="s">
        <v>28</v>
      </c>
      <c r="AA4531" t="s">
        <v>29</v>
      </c>
      <c r="AB4531" t="s">
        <v>30</v>
      </c>
    </row>
    <row r="4532" spans="1:28" x14ac:dyDescent="0.3">
      <c r="A4532" t="s">
        <v>12798</v>
      </c>
      <c r="B4532" t="s">
        <v>57</v>
      </c>
      <c r="C4532" t="s">
        <v>12799</v>
      </c>
      <c r="D4532" t="s">
        <v>74</v>
      </c>
      <c r="E4532">
        <v>14</v>
      </c>
      <c r="F4532" t="s">
        <v>17465</v>
      </c>
      <c r="G4532">
        <v>2024</v>
      </c>
      <c r="H4532">
        <f t="shared" si="212"/>
        <v>45487</v>
      </c>
      <c r="I4532">
        <v>7</v>
      </c>
      <c r="J4532">
        <v>21</v>
      </c>
      <c r="K4532">
        <v>30</v>
      </c>
      <c r="L4532" t="s">
        <v>17466</v>
      </c>
      <c r="M4532">
        <f t="shared" si="210"/>
        <v>0.8065972222222223</v>
      </c>
      <c r="N4532" t="str">
        <f t="shared" si="211"/>
        <v>5-8 PM</v>
      </c>
      <c r="O4532">
        <v>1613.16</v>
      </c>
      <c r="P4532">
        <v>199</v>
      </c>
      <c r="Q4532">
        <v>193.03</v>
      </c>
      <c r="R4532">
        <v>5.97</v>
      </c>
      <c r="S4532">
        <v>1420.13</v>
      </c>
      <c r="T4532" t="s">
        <v>34</v>
      </c>
      <c r="U4532" t="s">
        <v>23</v>
      </c>
      <c r="V4532" t="s">
        <v>24</v>
      </c>
      <c r="W4532" t="s">
        <v>12800</v>
      </c>
      <c r="X4532" t="s">
        <v>26</v>
      </c>
      <c r="Y4532" t="s">
        <v>36</v>
      </c>
      <c r="Z4532" t="s">
        <v>28</v>
      </c>
      <c r="AA4532" t="s">
        <v>3542</v>
      </c>
      <c r="AB4532" t="s">
        <v>30</v>
      </c>
    </row>
    <row r="4533" spans="1:28" x14ac:dyDescent="0.3">
      <c r="A4533" t="s">
        <v>12801</v>
      </c>
      <c r="B4533" t="s">
        <v>256</v>
      </c>
      <c r="C4533" t="s">
        <v>12802</v>
      </c>
      <c r="D4533" t="s">
        <v>50</v>
      </c>
      <c r="E4533">
        <v>14</v>
      </c>
      <c r="F4533" t="s">
        <v>17465</v>
      </c>
      <c r="G4533">
        <v>2024</v>
      </c>
      <c r="H4533">
        <f t="shared" si="212"/>
        <v>45487</v>
      </c>
      <c r="I4533">
        <v>7</v>
      </c>
      <c r="J4533">
        <v>19</v>
      </c>
      <c r="K4533">
        <v>18</v>
      </c>
      <c r="L4533" t="s">
        <v>17466</v>
      </c>
      <c r="M4533">
        <f t="shared" si="210"/>
        <v>0.80506944444444439</v>
      </c>
      <c r="N4533" t="str">
        <f t="shared" si="211"/>
        <v>5-8 PM</v>
      </c>
      <c r="O4533">
        <v>640.53</v>
      </c>
      <c r="P4533">
        <v>349</v>
      </c>
      <c r="Q4533">
        <v>335.04</v>
      </c>
      <c r="R4533">
        <v>13.96</v>
      </c>
      <c r="S4533">
        <v>305.49</v>
      </c>
      <c r="T4533" t="s">
        <v>34</v>
      </c>
      <c r="U4533" t="s">
        <v>23</v>
      </c>
      <c r="V4533" t="s">
        <v>24</v>
      </c>
      <c r="W4533" t="s">
        <v>12803</v>
      </c>
      <c r="X4533" t="s">
        <v>26</v>
      </c>
      <c r="Y4533" t="s">
        <v>36</v>
      </c>
      <c r="Z4533" t="s">
        <v>28</v>
      </c>
      <c r="AA4533" t="s">
        <v>29</v>
      </c>
      <c r="AB4533" t="s">
        <v>30</v>
      </c>
    </row>
    <row r="4534" spans="1:28" x14ac:dyDescent="0.3">
      <c r="A4534" t="s">
        <v>12804</v>
      </c>
      <c r="B4534" t="s">
        <v>2239</v>
      </c>
      <c r="C4534" t="s">
        <v>12805</v>
      </c>
      <c r="D4534" t="s">
        <v>21</v>
      </c>
      <c r="E4534">
        <v>14</v>
      </c>
      <c r="F4534" t="s">
        <v>17465</v>
      </c>
      <c r="G4534">
        <v>2024</v>
      </c>
      <c r="H4534">
        <f t="shared" si="212"/>
        <v>45487</v>
      </c>
      <c r="I4534">
        <v>7</v>
      </c>
      <c r="J4534">
        <v>17</v>
      </c>
      <c r="K4534">
        <v>38</v>
      </c>
      <c r="L4534" t="s">
        <v>17466</v>
      </c>
      <c r="M4534">
        <f t="shared" si="210"/>
        <v>0.80391203703703706</v>
      </c>
      <c r="N4534" t="str">
        <f t="shared" si="211"/>
        <v>5-8 PM</v>
      </c>
      <c r="O4534">
        <v>277.05</v>
      </c>
      <c r="P4534">
        <v>209</v>
      </c>
      <c r="Q4534">
        <v>204.19</v>
      </c>
      <c r="R4534">
        <v>4.8099999999999996</v>
      </c>
      <c r="S4534">
        <v>72.86</v>
      </c>
      <c r="T4534" t="s">
        <v>34</v>
      </c>
      <c r="U4534" t="s">
        <v>23</v>
      </c>
      <c r="V4534" t="s">
        <v>24</v>
      </c>
      <c r="W4534" t="s">
        <v>12806</v>
      </c>
      <c r="X4534" t="s">
        <v>26</v>
      </c>
      <c r="Y4534" t="s">
        <v>36</v>
      </c>
      <c r="Z4534" t="s">
        <v>28</v>
      </c>
      <c r="AA4534" t="s">
        <v>29</v>
      </c>
      <c r="AB4534" t="s">
        <v>30</v>
      </c>
    </row>
    <row r="4535" spans="1:28" x14ac:dyDescent="0.3">
      <c r="A4535" t="s">
        <v>12807</v>
      </c>
      <c r="B4535" t="s">
        <v>102</v>
      </c>
      <c r="C4535" t="s">
        <v>12808</v>
      </c>
      <c r="D4535" t="s">
        <v>50</v>
      </c>
      <c r="E4535">
        <v>14</v>
      </c>
      <c r="F4535" t="s">
        <v>17465</v>
      </c>
      <c r="G4535">
        <v>2024</v>
      </c>
      <c r="H4535">
        <f t="shared" si="212"/>
        <v>45487</v>
      </c>
      <c r="I4535">
        <v>7</v>
      </c>
      <c r="J4535">
        <v>15</v>
      </c>
      <c r="K4535">
        <v>59</v>
      </c>
      <c r="L4535" t="s">
        <v>17466</v>
      </c>
      <c r="M4535">
        <f t="shared" si="210"/>
        <v>0.80276620370370377</v>
      </c>
      <c r="N4535" t="str">
        <f t="shared" si="211"/>
        <v>5-8 PM</v>
      </c>
      <c r="O4535">
        <v>3162.52</v>
      </c>
      <c r="P4535">
        <v>155</v>
      </c>
      <c r="Q4535">
        <v>150.04</v>
      </c>
      <c r="R4535">
        <v>4.96</v>
      </c>
      <c r="S4535">
        <v>3012.48</v>
      </c>
      <c r="T4535" t="s">
        <v>34</v>
      </c>
      <c r="U4535" t="s">
        <v>23</v>
      </c>
      <c r="V4535" t="s">
        <v>24</v>
      </c>
      <c r="W4535" t="s">
        <v>12809</v>
      </c>
      <c r="X4535" t="s">
        <v>26</v>
      </c>
      <c r="Y4535" t="s">
        <v>27</v>
      </c>
      <c r="Z4535" t="s">
        <v>28</v>
      </c>
      <c r="AA4535" t="s">
        <v>37</v>
      </c>
      <c r="AB4535" t="s">
        <v>30</v>
      </c>
    </row>
    <row r="4536" spans="1:28" x14ac:dyDescent="0.3">
      <c r="A4536" t="s">
        <v>12810</v>
      </c>
      <c r="B4536" t="s">
        <v>102</v>
      </c>
      <c r="C4536" t="s">
        <v>12811</v>
      </c>
      <c r="D4536" t="s">
        <v>74</v>
      </c>
      <c r="E4536">
        <v>14</v>
      </c>
      <c r="F4536" t="s">
        <v>17465</v>
      </c>
      <c r="G4536">
        <v>2024</v>
      </c>
      <c r="H4536">
        <f t="shared" si="212"/>
        <v>45487</v>
      </c>
      <c r="I4536">
        <v>7</v>
      </c>
      <c r="J4536">
        <v>15</v>
      </c>
      <c r="K4536">
        <v>37</v>
      </c>
      <c r="L4536" t="s">
        <v>17466</v>
      </c>
      <c r="M4536">
        <f t="shared" si="210"/>
        <v>0.80251157407407403</v>
      </c>
      <c r="N4536" t="str">
        <f t="shared" si="211"/>
        <v>5-8 PM</v>
      </c>
      <c r="O4536">
        <v>3357.54</v>
      </c>
      <c r="P4536">
        <v>199</v>
      </c>
      <c r="Q4536">
        <v>195.02</v>
      </c>
      <c r="R4536">
        <v>3.98</v>
      </c>
      <c r="S4536">
        <v>3162.52</v>
      </c>
      <c r="T4536" t="s">
        <v>34</v>
      </c>
      <c r="U4536" t="s">
        <v>23</v>
      </c>
      <c r="V4536" t="s">
        <v>24</v>
      </c>
      <c r="W4536" t="s">
        <v>12812</v>
      </c>
      <c r="X4536" t="s">
        <v>26</v>
      </c>
      <c r="Y4536" t="s">
        <v>27</v>
      </c>
      <c r="Z4536" t="s">
        <v>28</v>
      </c>
      <c r="AA4536" t="s">
        <v>29</v>
      </c>
      <c r="AB4536" t="s">
        <v>30</v>
      </c>
    </row>
    <row r="4537" spans="1:28" x14ac:dyDescent="0.3">
      <c r="A4537" t="s">
        <v>12813</v>
      </c>
      <c r="B4537" t="s">
        <v>102</v>
      </c>
      <c r="C4537" t="s">
        <v>12814</v>
      </c>
      <c r="D4537" t="s">
        <v>21</v>
      </c>
      <c r="E4537">
        <v>14</v>
      </c>
      <c r="F4537" t="s">
        <v>17465</v>
      </c>
      <c r="G4537">
        <v>2024</v>
      </c>
      <c r="H4537">
        <f t="shared" si="212"/>
        <v>45487</v>
      </c>
      <c r="I4537">
        <v>7</v>
      </c>
      <c r="J4537">
        <v>15</v>
      </c>
      <c r="K4537">
        <v>0</v>
      </c>
      <c r="L4537" t="s">
        <v>17466</v>
      </c>
      <c r="M4537">
        <f t="shared" si="210"/>
        <v>0.80208333333333337</v>
      </c>
      <c r="N4537" t="str">
        <f t="shared" si="211"/>
        <v>5-8 PM</v>
      </c>
      <c r="O4537">
        <v>3699.21</v>
      </c>
      <c r="P4537">
        <v>349</v>
      </c>
      <c r="Q4537">
        <v>341.67</v>
      </c>
      <c r="R4537">
        <v>7.33</v>
      </c>
      <c r="S4537">
        <v>3357.54</v>
      </c>
      <c r="T4537" t="s">
        <v>34</v>
      </c>
      <c r="U4537" t="s">
        <v>23</v>
      </c>
      <c r="V4537" t="s">
        <v>24</v>
      </c>
      <c r="W4537" t="s">
        <v>12815</v>
      </c>
      <c r="X4537" t="s">
        <v>26</v>
      </c>
      <c r="Y4537" t="s">
        <v>27</v>
      </c>
      <c r="Z4537" t="s">
        <v>28</v>
      </c>
      <c r="AA4537" t="s">
        <v>29</v>
      </c>
      <c r="AB4537" t="s">
        <v>30</v>
      </c>
    </row>
    <row r="4538" spans="1:28" x14ac:dyDescent="0.3">
      <c r="A4538" t="s">
        <v>12816</v>
      </c>
      <c r="B4538" t="s">
        <v>1215</v>
      </c>
      <c r="C4538" t="s">
        <v>12817</v>
      </c>
      <c r="D4538" t="s">
        <v>21</v>
      </c>
      <c r="E4538">
        <v>14</v>
      </c>
      <c r="F4538" t="s">
        <v>17465</v>
      </c>
      <c r="G4538">
        <v>2024</v>
      </c>
      <c r="H4538">
        <f t="shared" si="212"/>
        <v>45487</v>
      </c>
      <c r="I4538">
        <v>7</v>
      </c>
      <c r="J4538">
        <v>14</v>
      </c>
      <c r="K4538">
        <v>27</v>
      </c>
      <c r="L4538" t="s">
        <v>17466</v>
      </c>
      <c r="M4538">
        <f t="shared" si="210"/>
        <v>0.80170138888888898</v>
      </c>
      <c r="N4538" t="str">
        <f t="shared" si="211"/>
        <v>5-8 PM</v>
      </c>
      <c r="O4538">
        <v>755.82</v>
      </c>
      <c r="P4538">
        <v>299</v>
      </c>
      <c r="Q4538">
        <v>290.02999999999997</v>
      </c>
      <c r="R4538">
        <v>8.9700000000000006</v>
      </c>
      <c r="S4538">
        <v>465.79</v>
      </c>
      <c r="T4538" t="s">
        <v>34</v>
      </c>
      <c r="U4538" t="s">
        <v>23</v>
      </c>
      <c r="V4538" t="s">
        <v>24</v>
      </c>
      <c r="W4538" t="s">
        <v>12818</v>
      </c>
      <c r="X4538" t="s">
        <v>26</v>
      </c>
      <c r="Y4538" t="s">
        <v>27</v>
      </c>
      <c r="Z4538" t="s">
        <v>28</v>
      </c>
      <c r="AA4538" t="s">
        <v>6161</v>
      </c>
      <c r="AB4538" t="s">
        <v>30</v>
      </c>
    </row>
    <row r="4539" spans="1:28" x14ac:dyDescent="0.3">
      <c r="A4539" t="s">
        <v>12819</v>
      </c>
      <c r="B4539" t="s">
        <v>68</v>
      </c>
      <c r="C4539" t="s">
        <v>12820</v>
      </c>
      <c r="D4539" t="s">
        <v>74</v>
      </c>
      <c r="E4539">
        <v>14</v>
      </c>
      <c r="F4539" t="s">
        <v>17465</v>
      </c>
      <c r="G4539">
        <v>2024</v>
      </c>
      <c r="H4539">
        <f t="shared" si="212"/>
        <v>45487</v>
      </c>
      <c r="I4539">
        <v>7</v>
      </c>
      <c r="J4539">
        <v>12</v>
      </c>
      <c r="K4539">
        <v>19</v>
      </c>
      <c r="L4539" t="s">
        <v>17466</v>
      </c>
      <c r="M4539">
        <f t="shared" si="210"/>
        <v>0.80021990740740734</v>
      </c>
      <c r="N4539" t="str">
        <f t="shared" si="211"/>
        <v>5-8 PM</v>
      </c>
      <c r="O4539">
        <v>713.24</v>
      </c>
      <c r="P4539">
        <v>22</v>
      </c>
      <c r="Q4539">
        <v>21.34</v>
      </c>
      <c r="R4539">
        <v>0.66</v>
      </c>
      <c r="S4539">
        <v>691.9</v>
      </c>
      <c r="T4539" t="s">
        <v>34</v>
      </c>
      <c r="U4539" t="s">
        <v>23</v>
      </c>
      <c r="V4539" t="s">
        <v>24</v>
      </c>
      <c r="W4539" t="s">
        <v>12821</v>
      </c>
      <c r="X4539" t="s">
        <v>26</v>
      </c>
      <c r="Y4539" t="s">
        <v>36</v>
      </c>
      <c r="Z4539" t="s">
        <v>28</v>
      </c>
      <c r="AA4539" t="s">
        <v>29</v>
      </c>
      <c r="AB4539" t="s">
        <v>30</v>
      </c>
    </row>
    <row r="4540" spans="1:28" x14ac:dyDescent="0.3">
      <c r="A4540" t="s">
        <v>12822</v>
      </c>
      <c r="B4540" t="s">
        <v>98</v>
      </c>
      <c r="C4540" t="s">
        <v>1458</v>
      </c>
      <c r="D4540" t="s">
        <v>50</v>
      </c>
      <c r="E4540">
        <v>14</v>
      </c>
      <c r="F4540" t="s">
        <v>17465</v>
      </c>
      <c r="G4540">
        <v>2024</v>
      </c>
      <c r="H4540">
        <f t="shared" si="212"/>
        <v>45487</v>
      </c>
      <c r="I4540">
        <v>7</v>
      </c>
      <c r="J4540">
        <v>9</v>
      </c>
      <c r="K4540">
        <v>54</v>
      </c>
      <c r="L4540" t="s">
        <v>17466</v>
      </c>
      <c r="M4540">
        <f t="shared" si="210"/>
        <v>0.79854166666666659</v>
      </c>
      <c r="N4540" t="str">
        <f t="shared" si="211"/>
        <v>5-8 PM</v>
      </c>
      <c r="O4540">
        <v>2449.9499999999998</v>
      </c>
      <c r="P4540">
        <v>99</v>
      </c>
      <c r="Q4540">
        <v>95.04</v>
      </c>
      <c r="R4540">
        <v>3.96</v>
      </c>
      <c r="S4540">
        <v>2354.91</v>
      </c>
      <c r="T4540" t="s">
        <v>34</v>
      </c>
      <c r="U4540" t="s">
        <v>23</v>
      </c>
      <c r="V4540" t="s">
        <v>24</v>
      </c>
      <c r="W4540" t="s">
        <v>12823</v>
      </c>
      <c r="X4540" t="s">
        <v>26</v>
      </c>
      <c r="Y4540" t="s">
        <v>36</v>
      </c>
      <c r="Z4540" t="s">
        <v>28</v>
      </c>
      <c r="AA4540" t="s">
        <v>29</v>
      </c>
      <c r="AB4540" t="s">
        <v>30</v>
      </c>
    </row>
    <row r="4541" spans="1:28" x14ac:dyDescent="0.3">
      <c r="A4541" t="s">
        <v>12824</v>
      </c>
      <c r="B4541" t="s">
        <v>127</v>
      </c>
      <c r="C4541" t="s">
        <v>12808</v>
      </c>
      <c r="D4541" t="s">
        <v>50</v>
      </c>
      <c r="E4541">
        <v>14</v>
      </c>
      <c r="F4541" t="s">
        <v>17465</v>
      </c>
      <c r="G4541">
        <v>2024</v>
      </c>
      <c r="H4541">
        <f t="shared" si="212"/>
        <v>45487</v>
      </c>
      <c r="I4541">
        <v>6</v>
      </c>
      <c r="J4541">
        <v>59</v>
      </c>
      <c r="K4541">
        <v>47</v>
      </c>
      <c r="L4541" t="s">
        <v>17466</v>
      </c>
      <c r="M4541">
        <f t="shared" si="210"/>
        <v>0.79151620370370368</v>
      </c>
      <c r="N4541" t="str">
        <f t="shared" si="211"/>
        <v>5-8 PM</v>
      </c>
      <c r="O4541">
        <v>375.35</v>
      </c>
      <c r="P4541">
        <v>155</v>
      </c>
      <c r="Q4541">
        <v>150.04</v>
      </c>
      <c r="R4541">
        <v>4.96</v>
      </c>
      <c r="S4541">
        <v>225.31</v>
      </c>
      <c r="T4541" t="s">
        <v>22</v>
      </c>
      <c r="U4541" t="s">
        <v>23</v>
      </c>
      <c r="V4541" t="s">
        <v>24</v>
      </c>
      <c r="W4541" t="s">
        <v>12825</v>
      </c>
      <c r="X4541" t="s">
        <v>26</v>
      </c>
      <c r="Y4541" t="s">
        <v>36</v>
      </c>
      <c r="Z4541" t="s">
        <v>28</v>
      </c>
      <c r="AA4541" t="s">
        <v>37</v>
      </c>
      <c r="AB4541" t="s">
        <v>30</v>
      </c>
    </row>
    <row r="4542" spans="1:28" x14ac:dyDescent="0.3">
      <c r="A4542" t="s">
        <v>12826</v>
      </c>
      <c r="B4542" t="s">
        <v>68</v>
      </c>
      <c r="C4542" t="s">
        <v>12811</v>
      </c>
      <c r="D4542" t="s">
        <v>74</v>
      </c>
      <c r="E4542">
        <v>14</v>
      </c>
      <c r="F4542" t="s">
        <v>17465</v>
      </c>
      <c r="G4542">
        <v>2024</v>
      </c>
      <c r="H4542">
        <f t="shared" si="212"/>
        <v>45487</v>
      </c>
      <c r="I4542">
        <v>6</v>
      </c>
      <c r="J4542">
        <v>54</v>
      </c>
      <c r="K4542">
        <v>10</v>
      </c>
      <c r="L4542" t="s">
        <v>17466</v>
      </c>
      <c r="M4542">
        <f t="shared" si="210"/>
        <v>0.78761574074074081</v>
      </c>
      <c r="N4542" t="str">
        <f t="shared" si="211"/>
        <v>5-8 PM</v>
      </c>
      <c r="O4542">
        <v>906.27</v>
      </c>
      <c r="P4542">
        <v>199</v>
      </c>
      <c r="Q4542">
        <v>193.03</v>
      </c>
      <c r="R4542">
        <v>5.97</v>
      </c>
      <c r="S4542">
        <v>713.24</v>
      </c>
      <c r="T4542" t="s">
        <v>22</v>
      </c>
      <c r="U4542" t="s">
        <v>23</v>
      </c>
      <c r="V4542" t="s">
        <v>24</v>
      </c>
      <c r="W4542" t="s">
        <v>12827</v>
      </c>
      <c r="X4542" t="s">
        <v>26</v>
      </c>
      <c r="Y4542" t="s">
        <v>36</v>
      </c>
      <c r="Z4542" t="s">
        <v>28</v>
      </c>
      <c r="AA4542" t="s">
        <v>29</v>
      </c>
      <c r="AB4542" t="s">
        <v>30</v>
      </c>
    </row>
    <row r="4543" spans="1:28" x14ac:dyDescent="0.3">
      <c r="A4543" t="s">
        <v>12828</v>
      </c>
      <c r="B4543" t="s">
        <v>98</v>
      </c>
      <c r="C4543" t="s">
        <v>12814</v>
      </c>
      <c r="D4543" t="s">
        <v>21</v>
      </c>
      <c r="E4543">
        <v>14</v>
      </c>
      <c r="F4543" t="s">
        <v>17465</v>
      </c>
      <c r="G4543">
        <v>2024</v>
      </c>
      <c r="H4543">
        <f t="shared" si="212"/>
        <v>45487</v>
      </c>
      <c r="I4543">
        <v>6</v>
      </c>
      <c r="J4543">
        <v>52</v>
      </c>
      <c r="K4543">
        <v>11</v>
      </c>
      <c r="L4543" t="s">
        <v>17466</v>
      </c>
      <c r="M4543">
        <f t="shared" si="210"/>
        <v>0.78623842592592597</v>
      </c>
      <c r="N4543" t="str">
        <f t="shared" si="211"/>
        <v>5-8 PM</v>
      </c>
      <c r="O4543">
        <v>2788.48</v>
      </c>
      <c r="P4543">
        <v>349</v>
      </c>
      <c r="Q4543">
        <v>338.53</v>
      </c>
      <c r="R4543">
        <v>10.47</v>
      </c>
      <c r="S4543">
        <v>2449.9499999999998</v>
      </c>
      <c r="T4543" t="s">
        <v>22</v>
      </c>
      <c r="U4543" t="s">
        <v>23</v>
      </c>
      <c r="V4543" t="s">
        <v>1212</v>
      </c>
      <c r="W4543" t="s">
        <v>12829</v>
      </c>
      <c r="X4543" t="s">
        <v>26</v>
      </c>
      <c r="Y4543" t="s">
        <v>36</v>
      </c>
      <c r="Z4543" t="s">
        <v>28</v>
      </c>
      <c r="AA4543" t="s">
        <v>29</v>
      </c>
      <c r="AB4543" t="s">
        <v>30</v>
      </c>
    </row>
    <row r="4544" spans="1:28" x14ac:dyDescent="0.3">
      <c r="A4544" t="s">
        <v>12830</v>
      </c>
      <c r="B4544" t="s">
        <v>1215</v>
      </c>
      <c r="C4544" t="s">
        <v>12276</v>
      </c>
      <c r="D4544" t="s">
        <v>74</v>
      </c>
      <c r="E4544">
        <v>14</v>
      </c>
      <c r="F4544" t="s">
        <v>17465</v>
      </c>
      <c r="G4544">
        <v>2024</v>
      </c>
      <c r="H4544">
        <f t="shared" si="212"/>
        <v>45487</v>
      </c>
      <c r="I4544">
        <v>6</v>
      </c>
      <c r="J4544">
        <v>51</v>
      </c>
      <c r="K4544">
        <v>1</v>
      </c>
      <c r="L4544" t="s">
        <v>17466</v>
      </c>
      <c r="M4544">
        <f t="shared" si="210"/>
        <v>0.78542824074074069</v>
      </c>
      <c r="N4544" t="str">
        <f t="shared" si="211"/>
        <v>5-8 PM</v>
      </c>
      <c r="O4544">
        <v>777.16</v>
      </c>
      <c r="P4544">
        <v>22</v>
      </c>
      <c r="Q4544">
        <v>21.34</v>
      </c>
      <c r="R4544">
        <v>0.66</v>
      </c>
      <c r="S4544">
        <v>755.82</v>
      </c>
      <c r="T4544" t="s">
        <v>34</v>
      </c>
      <c r="U4544" t="s">
        <v>23</v>
      </c>
      <c r="V4544" t="s">
        <v>24</v>
      </c>
      <c r="W4544" t="s">
        <v>12831</v>
      </c>
      <c r="X4544" t="s">
        <v>26</v>
      </c>
      <c r="Y4544" t="s">
        <v>27</v>
      </c>
      <c r="Z4544" t="s">
        <v>28</v>
      </c>
      <c r="AA4544" t="s">
        <v>29</v>
      </c>
      <c r="AB4544" t="s">
        <v>30</v>
      </c>
    </row>
    <row r="4545" spans="1:28" x14ac:dyDescent="0.3">
      <c r="A4545" t="s">
        <v>12832</v>
      </c>
      <c r="B4545" t="s">
        <v>44</v>
      </c>
      <c r="C4545" t="s">
        <v>12833</v>
      </c>
      <c r="D4545" t="s">
        <v>21</v>
      </c>
      <c r="E4545">
        <v>14</v>
      </c>
      <c r="F4545" t="s">
        <v>17465</v>
      </c>
      <c r="G4545">
        <v>2024</v>
      </c>
      <c r="H4545">
        <f t="shared" si="212"/>
        <v>45487</v>
      </c>
      <c r="I4545">
        <v>6</v>
      </c>
      <c r="J4545">
        <v>50</v>
      </c>
      <c r="K4545">
        <v>6</v>
      </c>
      <c r="L4545" t="s">
        <v>17466</v>
      </c>
      <c r="M4545">
        <f t="shared" si="210"/>
        <v>0.78479166666666667</v>
      </c>
      <c r="N4545" t="str">
        <f t="shared" si="211"/>
        <v>5-8 PM</v>
      </c>
      <c r="O4545">
        <v>355.3</v>
      </c>
      <c r="P4545">
        <v>299</v>
      </c>
      <c r="Q4545">
        <v>292.72000000000003</v>
      </c>
      <c r="R4545">
        <v>6.28</v>
      </c>
      <c r="S4545">
        <v>62.58</v>
      </c>
      <c r="T4545" t="s">
        <v>34</v>
      </c>
      <c r="U4545" t="s">
        <v>23</v>
      </c>
      <c r="V4545" t="s">
        <v>24</v>
      </c>
      <c r="W4545" t="s">
        <v>12834</v>
      </c>
      <c r="X4545" t="s">
        <v>26</v>
      </c>
      <c r="Y4545" t="s">
        <v>36</v>
      </c>
      <c r="Z4545" t="s">
        <v>28</v>
      </c>
      <c r="AA4545" t="s">
        <v>29</v>
      </c>
      <c r="AB4545" t="s">
        <v>30</v>
      </c>
    </row>
    <row r="4546" spans="1:28" x14ac:dyDescent="0.3">
      <c r="A4546" t="s">
        <v>12835</v>
      </c>
      <c r="B4546" t="s">
        <v>1215</v>
      </c>
      <c r="C4546" t="s">
        <v>12836</v>
      </c>
      <c r="D4546" t="s">
        <v>74</v>
      </c>
      <c r="E4546">
        <v>14</v>
      </c>
      <c r="F4546" t="s">
        <v>17465</v>
      </c>
      <c r="G4546">
        <v>2024</v>
      </c>
      <c r="H4546">
        <f t="shared" si="212"/>
        <v>45487</v>
      </c>
      <c r="I4546">
        <v>6</v>
      </c>
      <c r="J4546">
        <v>41</v>
      </c>
      <c r="K4546">
        <v>19</v>
      </c>
      <c r="L4546" t="s">
        <v>17466</v>
      </c>
      <c r="M4546">
        <f t="shared" ref="M4546:M4609" si="213">TIMEVALUE(TEXT(TIMEVALUE(I4546 &amp; ":" &amp; J4546 &amp; ":" &amp; K4546 &amp; " " &amp; L4546), "hh:mm:ss AM/PM"))</f>
        <v>0.77869212962962964</v>
      </c>
      <c r="N4546" t="str">
        <f t="shared" ref="N4546:N4609" si="214">IF(AND(HOUR(M4546)&gt;=0, HOUR(M4546)&lt;=4), "12-4 AM",
IF(AND(HOUR(M4546)&gt;=5, HOUR(M4546)&lt;=8), "5-8 AM",
IF(AND(HOUR(M4546)&gt;=9, HOUR(M4546)&lt;=12), "9 AM-12 PM",
IF(AND(HOUR(M4546)&gt;=13, HOUR(M4546)&lt;=16), "1-4 PM",
IF(AND(HOUR(M4546)&gt;=17, HOUR(M4546)&lt;=20), "5-8 PM",
IF(AND(HOUR(M4546)&gt;=21, HOUR(M4546)&lt;=23), "9-11 PM",
""))))))</f>
        <v>5-8 PM</v>
      </c>
      <c r="O4546">
        <v>970.19</v>
      </c>
      <c r="P4546">
        <v>199</v>
      </c>
      <c r="Q4546">
        <v>193.03</v>
      </c>
      <c r="R4546">
        <v>5.97</v>
      </c>
      <c r="S4546">
        <v>777.16</v>
      </c>
      <c r="T4546" t="s">
        <v>34</v>
      </c>
      <c r="U4546" t="s">
        <v>23</v>
      </c>
      <c r="V4546" t="s">
        <v>24</v>
      </c>
      <c r="W4546" t="s">
        <v>12837</v>
      </c>
      <c r="X4546" t="s">
        <v>26</v>
      </c>
      <c r="Y4546" t="s">
        <v>27</v>
      </c>
      <c r="Z4546" t="s">
        <v>28</v>
      </c>
      <c r="AA4546" t="s">
        <v>29</v>
      </c>
      <c r="AB4546" t="s">
        <v>30</v>
      </c>
    </row>
    <row r="4547" spans="1:28" x14ac:dyDescent="0.3">
      <c r="A4547" t="s">
        <v>12838</v>
      </c>
      <c r="B4547" t="s">
        <v>1222</v>
      </c>
      <c r="C4547" t="s">
        <v>12839</v>
      </c>
      <c r="D4547" t="s">
        <v>50</v>
      </c>
      <c r="E4547">
        <v>14</v>
      </c>
      <c r="F4547" t="s">
        <v>17465</v>
      </c>
      <c r="G4547">
        <v>2024</v>
      </c>
      <c r="H4547">
        <f t="shared" ref="H4547:H4610" si="215">DATEVALUE(E4547 &amp;"-"&amp;F4547&amp;"-"&amp;G4547)</f>
        <v>45487</v>
      </c>
      <c r="I4547">
        <v>6</v>
      </c>
      <c r="J4547">
        <v>34</v>
      </c>
      <c r="K4547">
        <v>48</v>
      </c>
      <c r="L4547" t="s">
        <v>17466</v>
      </c>
      <c r="M4547">
        <f t="shared" si="213"/>
        <v>0.77416666666666656</v>
      </c>
      <c r="N4547" t="str">
        <f t="shared" si="214"/>
        <v>5-8 PM</v>
      </c>
      <c r="O4547">
        <v>123.13</v>
      </c>
      <c r="P4547">
        <v>99</v>
      </c>
      <c r="Q4547">
        <v>95.04</v>
      </c>
      <c r="R4547">
        <v>3.96</v>
      </c>
      <c r="S4547">
        <v>28.09</v>
      </c>
      <c r="T4547" t="s">
        <v>34</v>
      </c>
      <c r="U4547" t="s">
        <v>23</v>
      </c>
      <c r="V4547" t="s">
        <v>24</v>
      </c>
      <c r="W4547" t="s">
        <v>12840</v>
      </c>
      <c r="X4547" t="s">
        <v>26</v>
      </c>
      <c r="Y4547" t="s">
        <v>36</v>
      </c>
      <c r="Z4547" t="s">
        <v>28</v>
      </c>
      <c r="AA4547" t="s">
        <v>29</v>
      </c>
      <c r="AB4547" t="s">
        <v>30</v>
      </c>
    </row>
    <row r="4548" spans="1:28" x14ac:dyDescent="0.3">
      <c r="A4548" t="s">
        <v>12841</v>
      </c>
      <c r="B4548" t="s">
        <v>48</v>
      </c>
      <c r="C4548" t="s">
        <v>12842</v>
      </c>
      <c r="D4548" t="s">
        <v>74</v>
      </c>
      <c r="E4548">
        <v>14</v>
      </c>
      <c r="F4548" t="s">
        <v>17465</v>
      </c>
      <c r="G4548">
        <v>2024</v>
      </c>
      <c r="H4548">
        <f t="shared" si="215"/>
        <v>45487</v>
      </c>
      <c r="I4548">
        <v>6</v>
      </c>
      <c r="J4548">
        <v>33</v>
      </c>
      <c r="K4548">
        <v>9</v>
      </c>
      <c r="L4548" t="s">
        <v>17466</v>
      </c>
      <c r="M4548">
        <f t="shared" si="213"/>
        <v>0.77302083333333327</v>
      </c>
      <c r="N4548" t="str">
        <f t="shared" si="214"/>
        <v>5-8 PM</v>
      </c>
      <c r="O4548">
        <v>2434.9299999999998</v>
      </c>
      <c r="P4548">
        <v>33</v>
      </c>
      <c r="Q4548">
        <v>32.01</v>
      </c>
      <c r="R4548">
        <v>0.99</v>
      </c>
      <c r="S4548">
        <v>2402.92</v>
      </c>
      <c r="T4548" t="s">
        <v>34</v>
      </c>
      <c r="U4548" t="s">
        <v>23</v>
      </c>
      <c r="V4548" t="s">
        <v>24</v>
      </c>
      <c r="W4548" t="s">
        <v>12843</v>
      </c>
      <c r="X4548" t="s">
        <v>26</v>
      </c>
      <c r="Y4548" t="s">
        <v>36</v>
      </c>
      <c r="Z4548" t="s">
        <v>28</v>
      </c>
      <c r="AA4548" t="s">
        <v>29</v>
      </c>
      <c r="AB4548" t="s">
        <v>30</v>
      </c>
    </row>
    <row r="4549" spans="1:28" x14ac:dyDescent="0.3">
      <c r="A4549" t="s">
        <v>12844</v>
      </c>
      <c r="B4549" t="s">
        <v>167</v>
      </c>
      <c r="C4549" t="s">
        <v>7726</v>
      </c>
      <c r="D4549" t="s">
        <v>21</v>
      </c>
      <c r="E4549">
        <v>14</v>
      </c>
      <c r="F4549" t="s">
        <v>17465</v>
      </c>
      <c r="G4549">
        <v>2024</v>
      </c>
      <c r="H4549">
        <f t="shared" si="215"/>
        <v>45487</v>
      </c>
      <c r="I4549">
        <v>6</v>
      </c>
      <c r="J4549">
        <v>8</v>
      </c>
      <c r="K4549">
        <v>55</v>
      </c>
      <c r="L4549" t="s">
        <v>17466</v>
      </c>
      <c r="M4549">
        <f t="shared" si="213"/>
        <v>0.75619212962962967</v>
      </c>
      <c r="N4549" t="str">
        <f t="shared" si="214"/>
        <v>5-8 PM</v>
      </c>
      <c r="O4549">
        <v>610.36</v>
      </c>
      <c r="P4549">
        <v>29</v>
      </c>
      <c r="Q4549">
        <v>28.13</v>
      </c>
      <c r="R4549">
        <v>0.87</v>
      </c>
      <c r="S4549">
        <v>582.23</v>
      </c>
      <c r="T4549" t="s">
        <v>34</v>
      </c>
      <c r="U4549" t="s">
        <v>23</v>
      </c>
      <c r="V4549" t="s">
        <v>24</v>
      </c>
      <c r="W4549" t="s">
        <v>12845</v>
      </c>
      <c r="X4549" t="s">
        <v>26</v>
      </c>
      <c r="Y4549" t="s">
        <v>36</v>
      </c>
      <c r="Z4549" t="s">
        <v>28</v>
      </c>
      <c r="AA4549" t="s">
        <v>29</v>
      </c>
      <c r="AB4549" t="s">
        <v>30</v>
      </c>
    </row>
    <row r="4550" spans="1:28" x14ac:dyDescent="0.3">
      <c r="A4550" t="s">
        <v>12846</v>
      </c>
      <c r="B4550" t="s">
        <v>180</v>
      </c>
      <c r="C4550" t="s">
        <v>12847</v>
      </c>
      <c r="D4550" t="s">
        <v>50</v>
      </c>
      <c r="E4550">
        <v>14</v>
      </c>
      <c r="F4550" t="s">
        <v>17465</v>
      </c>
      <c r="G4550">
        <v>2024</v>
      </c>
      <c r="H4550">
        <f t="shared" si="215"/>
        <v>45487</v>
      </c>
      <c r="I4550">
        <v>6</v>
      </c>
      <c r="J4550">
        <v>4</v>
      </c>
      <c r="K4550">
        <v>7</v>
      </c>
      <c r="L4550" t="s">
        <v>17466</v>
      </c>
      <c r="M4550">
        <f t="shared" si="213"/>
        <v>0.75285879629629626</v>
      </c>
      <c r="N4550" t="str">
        <f t="shared" si="214"/>
        <v>5-8 PM</v>
      </c>
      <c r="O4550">
        <v>220.5</v>
      </c>
      <c r="P4550">
        <v>199</v>
      </c>
      <c r="Q4550">
        <v>191.04</v>
      </c>
      <c r="R4550">
        <v>7.96</v>
      </c>
      <c r="S4550">
        <v>29.46</v>
      </c>
      <c r="T4550" t="s">
        <v>34</v>
      </c>
      <c r="U4550" t="s">
        <v>23</v>
      </c>
      <c r="V4550" t="s">
        <v>24</v>
      </c>
      <c r="W4550" t="s">
        <v>12848</v>
      </c>
      <c r="X4550" t="s">
        <v>26</v>
      </c>
      <c r="Y4550" t="s">
        <v>36</v>
      </c>
      <c r="Z4550" t="s">
        <v>28</v>
      </c>
      <c r="AA4550" t="s">
        <v>29</v>
      </c>
      <c r="AB4550" t="s">
        <v>30</v>
      </c>
    </row>
    <row r="4551" spans="1:28" x14ac:dyDescent="0.3">
      <c r="A4551" t="s">
        <v>12849</v>
      </c>
      <c r="B4551" t="s">
        <v>180</v>
      </c>
      <c r="C4551" t="s">
        <v>12850</v>
      </c>
      <c r="D4551" t="s">
        <v>50</v>
      </c>
      <c r="E4551">
        <v>14</v>
      </c>
      <c r="F4551" t="s">
        <v>17465</v>
      </c>
      <c r="G4551">
        <v>2024</v>
      </c>
      <c r="H4551">
        <f t="shared" si="215"/>
        <v>45487</v>
      </c>
      <c r="I4551">
        <v>6</v>
      </c>
      <c r="J4551">
        <v>0</v>
      </c>
      <c r="K4551">
        <v>11</v>
      </c>
      <c r="L4551" t="s">
        <v>17466</v>
      </c>
      <c r="M4551">
        <f t="shared" si="213"/>
        <v>0.75012731481481476</v>
      </c>
      <c r="N4551" t="str">
        <f t="shared" si="214"/>
        <v>5-8 PM</v>
      </c>
      <c r="O4551">
        <v>369.3</v>
      </c>
      <c r="P4551">
        <v>155</v>
      </c>
      <c r="Q4551">
        <v>148.80000000000001</v>
      </c>
      <c r="R4551">
        <v>6.2</v>
      </c>
      <c r="S4551">
        <v>220.5</v>
      </c>
      <c r="T4551" t="s">
        <v>34</v>
      </c>
      <c r="U4551" t="s">
        <v>23</v>
      </c>
      <c r="V4551" t="s">
        <v>24</v>
      </c>
      <c r="W4551" t="s">
        <v>12851</v>
      </c>
      <c r="X4551" t="s">
        <v>26</v>
      </c>
      <c r="Y4551" t="s">
        <v>36</v>
      </c>
      <c r="Z4551" t="s">
        <v>28</v>
      </c>
      <c r="AA4551" t="s">
        <v>76</v>
      </c>
      <c r="AB4551" t="s">
        <v>30</v>
      </c>
    </row>
    <row r="4552" spans="1:28" x14ac:dyDescent="0.3">
      <c r="A4552" t="s">
        <v>12852</v>
      </c>
      <c r="B4552" t="s">
        <v>167</v>
      </c>
      <c r="C4552" t="s">
        <v>168</v>
      </c>
      <c r="D4552" t="s">
        <v>21</v>
      </c>
      <c r="E4552">
        <v>14</v>
      </c>
      <c r="F4552" t="s">
        <v>17465</v>
      </c>
      <c r="G4552">
        <v>2024</v>
      </c>
      <c r="H4552">
        <f t="shared" si="215"/>
        <v>45487</v>
      </c>
      <c r="I4552">
        <v>5</v>
      </c>
      <c r="J4552">
        <v>56</v>
      </c>
      <c r="K4552">
        <v>38</v>
      </c>
      <c r="L4552" t="s">
        <v>17466</v>
      </c>
      <c r="M4552">
        <f t="shared" si="213"/>
        <v>0.74766203703703704</v>
      </c>
      <c r="N4552" t="str">
        <f t="shared" si="214"/>
        <v>5-8 PM</v>
      </c>
      <c r="O4552">
        <v>628.79</v>
      </c>
      <c r="P4552">
        <v>19</v>
      </c>
      <c r="Q4552">
        <v>18.43</v>
      </c>
      <c r="R4552">
        <v>0.56999999999999995</v>
      </c>
      <c r="S4552">
        <v>610.36</v>
      </c>
      <c r="T4552" t="s">
        <v>34</v>
      </c>
      <c r="U4552" t="s">
        <v>23</v>
      </c>
      <c r="V4552" t="s">
        <v>24</v>
      </c>
      <c r="W4552" t="s">
        <v>12853</v>
      </c>
      <c r="X4552" t="s">
        <v>26</v>
      </c>
      <c r="Y4552" t="s">
        <v>36</v>
      </c>
      <c r="Z4552" t="s">
        <v>28</v>
      </c>
      <c r="AA4552" t="s">
        <v>29</v>
      </c>
      <c r="AB4552" t="s">
        <v>30</v>
      </c>
    </row>
    <row r="4553" spans="1:28" x14ac:dyDescent="0.3">
      <c r="A4553" t="s">
        <v>12854</v>
      </c>
      <c r="B4553" t="s">
        <v>98</v>
      </c>
      <c r="C4553" t="s">
        <v>12855</v>
      </c>
      <c r="D4553" t="s">
        <v>21</v>
      </c>
      <c r="E4553">
        <v>14</v>
      </c>
      <c r="F4553" t="s">
        <v>17465</v>
      </c>
      <c r="G4553">
        <v>2024</v>
      </c>
      <c r="H4553">
        <f t="shared" si="215"/>
        <v>45487</v>
      </c>
      <c r="I4553">
        <v>5</v>
      </c>
      <c r="J4553">
        <v>30</v>
      </c>
      <c r="K4553">
        <v>0</v>
      </c>
      <c r="L4553" t="s">
        <v>17466</v>
      </c>
      <c r="M4553">
        <f t="shared" si="213"/>
        <v>0.72916666666666663</v>
      </c>
      <c r="N4553" t="str">
        <f t="shared" si="214"/>
        <v>5-8 PM</v>
      </c>
      <c r="O4553">
        <v>2806.91</v>
      </c>
      <c r="P4553">
        <v>19</v>
      </c>
      <c r="Q4553">
        <v>18.43</v>
      </c>
      <c r="R4553">
        <v>0.56999999999999995</v>
      </c>
      <c r="S4553">
        <v>2788.48</v>
      </c>
      <c r="T4553" t="s">
        <v>34</v>
      </c>
      <c r="U4553" t="s">
        <v>23</v>
      </c>
      <c r="V4553" t="s">
        <v>24</v>
      </c>
      <c r="W4553" t="s">
        <v>12856</v>
      </c>
      <c r="X4553" t="s">
        <v>26</v>
      </c>
      <c r="Y4553" t="s">
        <v>36</v>
      </c>
      <c r="Z4553" t="s">
        <v>28</v>
      </c>
      <c r="AA4553" t="s">
        <v>29</v>
      </c>
      <c r="AB4553" t="s">
        <v>30</v>
      </c>
    </row>
    <row r="4554" spans="1:28" x14ac:dyDescent="0.3">
      <c r="A4554" t="s">
        <v>12857</v>
      </c>
      <c r="B4554" t="s">
        <v>98</v>
      </c>
      <c r="C4554" t="s">
        <v>12858</v>
      </c>
      <c r="D4554" t="s">
        <v>50</v>
      </c>
      <c r="E4554">
        <v>14</v>
      </c>
      <c r="F4554" t="s">
        <v>17465</v>
      </c>
      <c r="G4554">
        <v>2024</v>
      </c>
      <c r="H4554">
        <f t="shared" si="215"/>
        <v>45487</v>
      </c>
      <c r="I4554">
        <v>5</v>
      </c>
      <c r="J4554">
        <v>27</v>
      </c>
      <c r="K4554">
        <v>36</v>
      </c>
      <c r="L4554" t="s">
        <v>17466</v>
      </c>
      <c r="M4554">
        <f t="shared" si="213"/>
        <v>0.72750000000000004</v>
      </c>
      <c r="N4554" t="str">
        <f t="shared" si="214"/>
        <v>5-8 PM</v>
      </c>
      <c r="O4554">
        <v>3631.55</v>
      </c>
      <c r="P4554">
        <v>859</v>
      </c>
      <c r="Q4554">
        <v>824.64</v>
      </c>
      <c r="R4554">
        <v>34.36</v>
      </c>
      <c r="S4554">
        <v>2806.91</v>
      </c>
      <c r="T4554" t="s">
        <v>34</v>
      </c>
      <c r="U4554" t="s">
        <v>23</v>
      </c>
      <c r="V4554" t="s">
        <v>24</v>
      </c>
      <c r="W4554" t="s">
        <v>12859</v>
      </c>
      <c r="X4554" t="s">
        <v>26</v>
      </c>
      <c r="Y4554" t="s">
        <v>36</v>
      </c>
      <c r="Z4554" t="s">
        <v>28</v>
      </c>
      <c r="AA4554" t="s">
        <v>29</v>
      </c>
      <c r="AB4554" t="s">
        <v>30</v>
      </c>
    </row>
    <row r="4555" spans="1:28" x14ac:dyDescent="0.3">
      <c r="A4555" t="s">
        <v>12860</v>
      </c>
      <c r="B4555" t="s">
        <v>167</v>
      </c>
      <c r="C4555" t="s">
        <v>12861</v>
      </c>
      <c r="D4555" t="s">
        <v>21</v>
      </c>
      <c r="E4555">
        <v>14</v>
      </c>
      <c r="F4555" t="s">
        <v>17465</v>
      </c>
      <c r="G4555">
        <v>2024</v>
      </c>
      <c r="H4555">
        <f t="shared" si="215"/>
        <v>45487</v>
      </c>
      <c r="I4555">
        <v>5</v>
      </c>
      <c r="J4555">
        <v>24</v>
      </c>
      <c r="K4555">
        <v>29</v>
      </c>
      <c r="L4555" t="s">
        <v>17466</v>
      </c>
      <c r="M4555">
        <f t="shared" si="213"/>
        <v>0.72533564814814822</v>
      </c>
      <c r="N4555" t="str">
        <f t="shared" si="214"/>
        <v>5-8 PM</v>
      </c>
      <c r="O4555">
        <v>647.22</v>
      </c>
      <c r="P4555">
        <v>19</v>
      </c>
      <c r="Q4555">
        <v>18.43</v>
      </c>
      <c r="R4555">
        <v>0.56999999999999995</v>
      </c>
      <c r="S4555">
        <v>628.79</v>
      </c>
      <c r="T4555" t="s">
        <v>34</v>
      </c>
      <c r="U4555" t="s">
        <v>23</v>
      </c>
      <c r="V4555" t="s">
        <v>24</v>
      </c>
      <c r="W4555" t="s">
        <v>12862</v>
      </c>
      <c r="X4555" t="s">
        <v>26</v>
      </c>
      <c r="Y4555" t="s">
        <v>36</v>
      </c>
      <c r="Z4555" t="s">
        <v>28</v>
      </c>
      <c r="AA4555" t="s">
        <v>29</v>
      </c>
      <c r="AB4555" t="s">
        <v>30</v>
      </c>
    </row>
    <row r="4556" spans="1:28" x14ac:dyDescent="0.3">
      <c r="A4556" t="s">
        <v>12863</v>
      </c>
      <c r="B4556" t="s">
        <v>1481</v>
      </c>
      <c r="C4556" t="s">
        <v>1797</v>
      </c>
      <c r="D4556" t="s">
        <v>74</v>
      </c>
      <c r="E4556">
        <v>14</v>
      </c>
      <c r="F4556" t="s">
        <v>17465</v>
      </c>
      <c r="G4556">
        <v>2024</v>
      </c>
      <c r="H4556">
        <f t="shared" si="215"/>
        <v>45487</v>
      </c>
      <c r="I4556">
        <v>5</v>
      </c>
      <c r="J4556">
        <v>18</v>
      </c>
      <c r="K4556">
        <v>34</v>
      </c>
      <c r="L4556" t="s">
        <v>17466</v>
      </c>
      <c r="M4556">
        <f t="shared" si="213"/>
        <v>0.72122685185185187</v>
      </c>
      <c r="N4556" t="str">
        <f t="shared" si="214"/>
        <v>5-8 PM</v>
      </c>
      <c r="O4556">
        <v>1557.32</v>
      </c>
      <c r="P4556">
        <v>22</v>
      </c>
      <c r="Q4556">
        <v>21.34</v>
      </c>
      <c r="R4556">
        <v>0.66</v>
      </c>
      <c r="S4556">
        <v>1535.98</v>
      </c>
      <c r="T4556" t="s">
        <v>34</v>
      </c>
      <c r="U4556" t="s">
        <v>23</v>
      </c>
      <c r="V4556" t="s">
        <v>24</v>
      </c>
      <c r="W4556" t="s">
        <v>12864</v>
      </c>
      <c r="X4556" t="s">
        <v>26</v>
      </c>
      <c r="Y4556" t="s">
        <v>36</v>
      </c>
      <c r="Z4556" t="s">
        <v>28</v>
      </c>
      <c r="AA4556" t="s">
        <v>29</v>
      </c>
      <c r="AB4556" t="s">
        <v>30</v>
      </c>
    </row>
    <row r="4557" spans="1:28" x14ac:dyDescent="0.3">
      <c r="A4557" t="s">
        <v>12865</v>
      </c>
      <c r="B4557" t="s">
        <v>185</v>
      </c>
      <c r="C4557" t="s">
        <v>12866</v>
      </c>
      <c r="D4557" t="s">
        <v>21</v>
      </c>
      <c r="E4557">
        <v>14</v>
      </c>
      <c r="F4557" t="s">
        <v>17465</v>
      </c>
      <c r="G4557">
        <v>2024</v>
      </c>
      <c r="H4557">
        <f t="shared" si="215"/>
        <v>45487</v>
      </c>
      <c r="I4557">
        <v>5</v>
      </c>
      <c r="J4557">
        <v>5</v>
      </c>
      <c r="K4557">
        <v>33</v>
      </c>
      <c r="L4557" t="s">
        <v>17466</v>
      </c>
      <c r="M4557">
        <f t="shared" si="213"/>
        <v>0.71218750000000008</v>
      </c>
      <c r="N4557" t="str">
        <f t="shared" si="214"/>
        <v>5-8 PM</v>
      </c>
      <c r="O4557">
        <v>309.36</v>
      </c>
      <c r="P4557">
        <v>19</v>
      </c>
      <c r="Q4557">
        <v>18.559999999999999</v>
      </c>
      <c r="R4557">
        <v>0.44</v>
      </c>
      <c r="S4557">
        <v>290.8</v>
      </c>
      <c r="T4557" t="s">
        <v>34</v>
      </c>
      <c r="U4557" t="s">
        <v>23</v>
      </c>
      <c r="V4557" t="s">
        <v>24</v>
      </c>
      <c r="W4557" t="s">
        <v>12867</v>
      </c>
      <c r="X4557" t="s">
        <v>26</v>
      </c>
      <c r="Y4557" t="s">
        <v>36</v>
      </c>
      <c r="Z4557" t="s">
        <v>28</v>
      </c>
      <c r="AA4557" t="s">
        <v>29</v>
      </c>
      <c r="AB4557" t="s">
        <v>30</v>
      </c>
    </row>
    <row r="4558" spans="1:28" x14ac:dyDescent="0.3">
      <c r="A4558" t="s">
        <v>12868</v>
      </c>
      <c r="B4558" t="s">
        <v>2654</v>
      </c>
      <c r="C4558" t="s">
        <v>12869</v>
      </c>
      <c r="D4558" t="s">
        <v>50</v>
      </c>
      <c r="E4558">
        <v>14</v>
      </c>
      <c r="F4558" t="s">
        <v>17465</v>
      </c>
      <c r="G4558">
        <v>2024</v>
      </c>
      <c r="H4558">
        <f t="shared" si="215"/>
        <v>45487</v>
      </c>
      <c r="I4558">
        <v>4</v>
      </c>
      <c r="J4558">
        <v>21</v>
      </c>
      <c r="K4558">
        <v>29</v>
      </c>
      <c r="L4558" t="s">
        <v>17466</v>
      </c>
      <c r="M4558">
        <f t="shared" si="213"/>
        <v>0.68158564814814815</v>
      </c>
      <c r="N4558" t="str">
        <f t="shared" si="214"/>
        <v>1-4 PM</v>
      </c>
      <c r="O4558">
        <v>272.93</v>
      </c>
      <c r="P4558">
        <v>199</v>
      </c>
      <c r="Q4558">
        <v>192.63</v>
      </c>
      <c r="R4558">
        <v>6.37</v>
      </c>
      <c r="S4558">
        <v>80.3</v>
      </c>
      <c r="T4558" t="s">
        <v>34</v>
      </c>
      <c r="U4558" t="s">
        <v>23</v>
      </c>
      <c r="V4558" t="s">
        <v>24</v>
      </c>
      <c r="W4558" t="s">
        <v>12870</v>
      </c>
      <c r="X4558" t="s">
        <v>26</v>
      </c>
      <c r="Y4558" t="s">
        <v>36</v>
      </c>
      <c r="Z4558" t="s">
        <v>28</v>
      </c>
      <c r="AA4558" t="s">
        <v>29</v>
      </c>
      <c r="AB4558" t="s">
        <v>30</v>
      </c>
    </row>
    <row r="4559" spans="1:28" x14ac:dyDescent="0.3">
      <c r="A4559" t="s">
        <v>12871</v>
      </c>
      <c r="B4559" t="s">
        <v>3480</v>
      </c>
      <c r="C4559" t="s">
        <v>12872</v>
      </c>
      <c r="D4559" t="s">
        <v>21</v>
      </c>
      <c r="E4559">
        <v>14</v>
      </c>
      <c r="F4559" t="s">
        <v>17465</v>
      </c>
      <c r="G4559">
        <v>2024</v>
      </c>
      <c r="H4559">
        <f t="shared" si="215"/>
        <v>45487</v>
      </c>
      <c r="I4559">
        <v>3</v>
      </c>
      <c r="J4559">
        <v>20</v>
      </c>
      <c r="K4559">
        <v>37</v>
      </c>
      <c r="L4559" t="s">
        <v>17466</v>
      </c>
      <c r="M4559">
        <f t="shared" si="213"/>
        <v>0.63931712962962961</v>
      </c>
      <c r="N4559" t="str">
        <f t="shared" si="214"/>
        <v>1-4 PM</v>
      </c>
      <c r="O4559">
        <v>602.86</v>
      </c>
      <c r="P4559">
        <v>29</v>
      </c>
      <c r="Q4559">
        <v>28.33</v>
      </c>
      <c r="R4559">
        <v>0.67</v>
      </c>
      <c r="S4559">
        <v>574.53</v>
      </c>
      <c r="T4559" t="s">
        <v>2085</v>
      </c>
      <c r="U4559" t="s">
        <v>23</v>
      </c>
      <c r="V4559" t="s">
        <v>24</v>
      </c>
      <c r="W4559" t="s">
        <v>12873</v>
      </c>
      <c r="X4559" t="s">
        <v>26</v>
      </c>
      <c r="Y4559" t="s">
        <v>36</v>
      </c>
      <c r="Z4559" t="s">
        <v>28</v>
      </c>
      <c r="AA4559" t="s">
        <v>29</v>
      </c>
      <c r="AB4559" t="s">
        <v>30</v>
      </c>
    </row>
    <row r="4560" spans="1:28" x14ac:dyDescent="0.3">
      <c r="A4560" t="s">
        <v>12874</v>
      </c>
      <c r="B4560" t="s">
        <v>2239</v>
      </c>
      <c r="C4560" t="s">
        <v>12875</v>
      </c>
      <c r="D4560" t="s">
        <v>74</v>
      </c>
      <c r="E4560">
        <v>14</v>
      </c>
      <c r="F4560" t="s">
        <v>17465</v>
      </c>
      <c r="G4560">
        <v>2024</v>
      </c>
      <c r="H4560">
        <f t="shared" si="215"/>
        <v>45487</v>
      </c>
      <c r="I4560">
        <v>1</v>
      </c>
      <c r="J4560">
        <v>19</v>
      </c>
      <c r="K4560">
        <v>10</v>
      </c>
      <c r="L4560" t="s">
        <v>17466</v>
      </c>
      <c r="M4560">
        <f t="shared" si="213"/>
        <v>0.55497685185185186</v>
      </c>
      <c r="N4560" t="str">
        <f t="shared" si="214"/>
        <v>1-4 PM</v>
      </c>
      <c r="O4560">
        <v>270.68</v>
      </c>
      <c r="P4560">
        <v>199</v>
      </c>
      <c r="Q4560">
        <v>193.63</v>
      </c>
      <c r="R4560">
        <v>5.37</v>
      </c>
      <c r="S4560">
        <v>77.05</v>
      </c>
      <c r="T4560" t="s">
        <v>34</v>
      </c>
      <c r="U4560" t="s">
        <v>23</v>
      </c>
      <c r="V4560" t="s">
        <v>24</v>
      </c>
      <c r="W4560" t="s">
        <v>12876</v>
      </c>
      <c r="X4560" t="s">
        <v>26</v>
      </c>
      <c r="Y4560" t="s">
        <v>36</v>
      </c>
      <c r="Z4560" t="s">
        <v>28</v>
      </c>
      <c r="AA4560" t="s">
        <v>29</v>
      </c>
      <c r="AB4560" t="s">
        <v>30</v>
      </c>
    </row>
    <row r="4561" spans="1:28" x14ac:dyDescent="0.3">
      <c r="A4561" t="s">
        <v>12877</v>
      </c>
      <c r="B4561" t="s">
        <v>1537</v>
      </c>
      <c r="C4561" t="s">
        <v>12878</v>
      </c>
      <c r="D4561" t="s">
        <v>50</v>
      </c>
      <c r="E4561">
        <v>14</v>
      </c>
      <c r="F4561" t="s">
        <v>17465</v>
      </c>
      <c r="G4561">
        <v>2024</v>
      </c>
      <c r="H4561">
        <f t="shared" si="215"/>
        <v>45487</v>
      </c>
      <c r="I4561">
        <v>1</v>
      </c>
      <c r="J4561">
        <v>5</v>
      </c>
      <c r="K4561">
        <v>25</v>
      </c>
      <c r="L4561" t="s">
        <v>17466</v>
      </c>
      <c r="M4561">
        <f t="shared" si="213"/>
        <v>0.54542824074074081</v>
      </c>
      <c r="N4561" t="str">
        <f t="shared" si="214"/>
        <v>1-4 PM</v>
      </c>
      <c r="O4561">
        <v>4330.04</v>
      </c>
      <c r="P4561">
        <v>299</v>
      </c>
      <c r="Q4561">
        <v>289.43</v>
      </c>
      <c r="R4561">
        <v>9.57</v>
      </c>
      <c r="S4561">
        <v>4040.61</v>
      </c>
      <c r="T4561" t="s">
        <v>34</v>
      </c>
      <c r="U4561" t="s">
        <v>23</v>
      </c>
      <c r="V4561" t="s">
        <v>24</v>
      </c>
      <c r="W4561" t="s">
        <v>12879</v>
      </c>
      <c r="X4561" t="s">
        <v>26</v>
      </c>
      <c r="Y4561" t="s">
        <v>36</v>
      </c>
      <c r="Z4561" t="s">
        <v>28</v>
      </c>
      <c r="AA4561" t="s">
        <v>37</v>
      </c>
      <c r="AB4561" t="s">
        <v>30</v>
      </c>
    </row>
    <row r="4562" spans="1:28" x14ac:dyDescent="0.3">
      <c r="A4562" t="s">
        <v>12880</v>
      </c>
      <c r="B4562" t="s">
        <v>68</v>
      </c>
      <c r="C4562" t="s">
        <v>11733</v>
      </c>
      <c r="D4562" t="s">
        <v>11739</v>
      </c>
      <c r="E4562">
        <v>14</v>
      </c>
      <c r="F4562" t="s">
        <v>17465</v>
      </c>
      <c r="G4562">
        <v>2024</v>
      </c>
      <c r="H4562">
        <f t="shared" si="215"/>
        <v>45487</v>
      </c>
      <c r="I4562">
        <v>12</v>
      </c>
      <c r="J4562">
        <v>31</v>
      </c>
      <c r="K4562">
        <v>33</v>
      </c>
      <c r="L4562" t="s">
        <v>17466</v>
      </c>
      <c r="M4562">
        <f t="shared" si="213"/>
        <v>0.52190972222222221</v>
      </c>
      <c r="N4562" t="str">
        <f t="shared" si="214"/>
        <v>9 AM-12 PM</v>
      </c>
      <c r="O4562">
        <v>1407.27</v>
      </c>
      <c r="P4562">
        <v>502</v>
      </c>
      <c r="Q4562">
        <v>501</v>
      </c>
      <c r="R4562">
        <v>1</v>
      </c>
      <c r="S4562">
        <v>906.27</v>
      </c>
      <c r="T4562" t="s">
        <v>22</v>
      </c>
      <c r="U4562" t="s">
        <v>23</v>
      </c>
      <c r="V4562" t="s">
        <v>24</v>
      </c>
      <c r="W4562" t="s">
        <v>12881</v>
      </c>
      <c r="X4562" t="s">
        <v>26</v>
      </c>
      <c r="Y4562" t="s">
        <v>36</v>
      </c>
      <c r="Z4562" t="s">
        <v>28</v>
      </c>
      <c r="AA4562" t="s">
        <v>26</v>
      </c>
      <c r="AB4562" t="s">
        <v>30</v>
      </c>
    </row>
    <row r="4563" spans="1:28" x14ac:dyDescent="0.3">
      <c r="A4563" t="s">
        <v>12882</v>
      </c>
      <c r="B4563" t="s">
        <v>1537</v>
      </c>
      <c r="C4563" t="s">
        <v>12883</v>
      </c>
      <c r="D4563" t="s">
        <v>41</v>
      </c>
      <c r="E4563">
        <v>14</v>
      </c>
      <c r="F4563" t="s">
        <v>17465</v>
      </c>
      <c r="G4563">
        <v>2024</v>
      </c>
      <c r="H4563">
        <f t="shared" si="215"/>
        <v>45487</v>
      </c>
      <c r="I4563">
        <v>12</v>
      </c>
      <c r="J4563">
        <v>27</v>
      </c>
      <c r="K4563">
        <v>10</v>
      </c>
      <c r="L4563" t="s">
        <v>17466</v>
      </c>
      <c r="M4563">
        <f t="shared" si="213"/>
        <v>0.51886574074074077</v>
      </c>
      <c r="N4563" t="str">
        <f t="shared" si="214"/>
        <v>9 AM-12 PM</v>
      </c>
      <c r="O4563">
        <v>4620.29</v>
      </c>
      <c r="P4563">
        <v>300</v>
      </c>
      <c r="Q4563">
        <v>290.25</v>
      </c>
      <c r="R4563">
        <v>9.75</v>
      </c>
      <c r="S4563">
        <v>4330.04</v>
      </c>
      <c r="T4563" t="s">
        <v>34</v>
      </c>
      <c r="U4563" t="s">
        <v>23</v>
      </c>
      <c r="V4563" t="s">
        <v>24</v>
      </c>
      <c r="W4563" t="s">
        <v>12884</v>
      </c>
      <c r="X4563" t="s">
        <v>26</v>
      </c>
      <c r="Y4563" t="s">
        <v>36</v>
      </c>
      <c r="Z4563" t="s">
        <v>28</v>
      </c>
      <c r="AA4563" t="s">
        <v>26</v>
      </c>
      <c r="AB4563" t="s">
        <v>30</v>
      </c>
    </row>
    <row r="4564" spans="1:28" x14ac:dyDescent="0.3">
      <c r="A4564" t="s">
        <v>12885</v>
      </c>
      <c r="B4564" t="s">
        <v>57</v>
      </c>
      <c r="C4564" t="s">
        <v>12886</v>
      </c>
      <c r="D4564" t="s">
        <v>50</v>
      </c>
      <c r="E4564">
        <v>14</v>
      </c>
      <c r="F4564" t="s">
        <v>17465</v>
      </c>
      <c r="G4564">
        <v>2024</v>
      </c>
      <c r="H4564">
        <f t="shared" si="215"/>
        <v>45487</v>
      </c>
      <c r="I4564">
        <v>12</v>
      </c>
      <c r="J4564">
        <v>16</v>
      </c>
      <c r="K4564">
        <v>47</v>
      </c>
      <c r="L4564" t="s">
        <v>17466</v>
      </c>
      <c r="M4564">
        <f t="shared" si="213"/>
        <v>0.51165509259259256</v>
      </c>
      <c r="N4564" t="str">
        <f t="shared" si="214"/>
        <v>9 AM-12 PM</v>
      </c>
      <c r="O4564">
        <v>1804.2</v>
      </c>
      <c r="P4564">
        <v>199</v>
      </c>
      <c r="Q4564">
        <v>191.04</v>
      </c>
      <c r="R4564">
        <v>7.96</v>
      </c>
      <c r="S4564">
        <v>1613.16</v>
      </c>
      <c r="T4564" t="s">
        <v>34</v>
      </c>
      <c r="U4564" t="s">
        <v>23</v>
      </c>
      <c r="V4564" t="s">
        <v>24</v>
      </c>
      <c r="W4564" t="s">
        <v>12887</v>
      </c>
      <c r="X4564" t="s">
        <v>26</v>
      </c>
      <c r="Y4564" t="s">
        <v>36</v>
      </c>
      <c r="Z4564" t="s">
        <v>28</v>
      </c>
      <c r="AA4564" t="s">
        <v>29</v>
      </c>
      <c r="AB4564" t="s">
        <v>30</v>
      </c>
    </row>
    <row r="4565" spans="1:28" x14ac:dyDescent="0.3">
      <c r="A4565" t="s">
        <v>12888</v>
      </c>
      <c r="B4565" t="s">
        <v>127</v>
      </c>
      <c r="C4565" t="s">
        <v>12889</v>
      </c>
      <c r="D4565" t="s">
        <v>50</v>
      </c>
      <c r="E4565">
        <v>14</v>
      </c>
      <c r="F4565" t="s">
        <v>17465</v>
      </c>
      <c r="G4565">
        <v>2024</v>
      </c>
      <c r="H4565">
        <f t="shared" si="215"/>
        <v>45487</v>
      </c>
      <c r="I4565">
        <v>12</v>
      </c>
      <c r="J4565">
        <v>12</v>
      </c>
      <c r="K4565">
        <v>43</v>
      </c>
      <c r="L4565" t="s">
        <v>17466</v>
      </c>
      <c r="M4565">
        <f t="shared" si="213"/>
        <v>0.50883101851851853</v>
      </c>
      <c r="N4565" t="str">
        <f t="shared" si="214"/>
        <v>9 AM-12 PM</v>
      </c>
      <c r="O4565">
        <v>567.98</v>
      </c>
      <c r="P4565">
        <v>199</v>
      </c>
      <c r="Q4565">
        <v>192.63</v>
      </c>
      <c r="R4565">
        <v>6.37</v>
      </c>
      <c r="S4565">
        <v>375.35</v>
      </c>
      <c r="T4565" t="s">
        <v>34</v>
      </c>
      <c r="U4565" t="s">
        <v>23</v>
      </c>
      <c r="V4565" t="s">
        <v>24</v>
      </c>
      <c r="W4565" t="s">
        <v>12890</v>
      </c>
      <c r="X4565" t="s">
        <v>26</v>
      </c>
      <c r="Y4565" t="s">
        <v>27</v>
      </c>
      <c r="Z4565" t="s">
        <v>28</v>
      </c>
      <c r="AA4565" t="s">
        <v>37</v>
      </c>
      <c r="AB4565" t="s">
        <v>30</v>
      </c>
    </row>
    <row r="4566" spans="1:28" x14ac:dyDescent="0.3">
      <c r="A4566" t="s">
        <v>12891</v>
      </c>
      <c r="B4566" t="s">
        <v>94</v>
      </c>
      <c r="C4566" t="s">
        <v>12892</v>
      </c>
      <c r="D4566" t="s">
        <v>50</v>
      </c>
      <c r="E4566">
        <v>14</v>
      </c>
      <c r="F4566" t="s">
        <v>17465</v>
      </c>
      <c r="G4566">
        <v>2024</v>
      </c>
      <c r="H4566">
        <f t="shared" si="215"/>
        <v>45487</v>
      </c>
      <c r="I4566">
        <v>11</v>
      </c>
      <c r="J4566">
        <v>57</v>
      </c>
      <c r="K4566">
        <v>37</v>
      </c>
      <c r="L4566" t="s">
        <v>17467</v>
      </c>
      <c r="M4566">
        <f t="shared" si="213"/>
        <v>0.49834490740740739</v>
      </c>
      <c r="N4566" t="str">
        <f t="shared" si="214"/>
        <v>9 AM-12 PM</v>
      </c>
      <c r="O4566">
        <v>1259.49</v>
      </c>
      <c r="P4566">
        <v>369</v>
      </c>
      <c r="Q4566">
        <v>354.24</v>
      </c>
      <c r="R4566">
        <v>14.76</v>
      </c>
      <c r="S4566">
        <v>905.25</v>
      </c>
      <c r="T4566" t="s">
        <v>2085</v>
      </c>
      <c r="U4566" t="s">
        <v>23</v>
      </c>
      <c r="V4566" t="s">
        <v>24</v>
      </c>
      <c r="W4566" t="s">
        <v>12893</v>
      </c>
      <c r="X4566" t="s">
        <v>26</v>
      </c>
      <c r="Y4566" t="s">
        <v>36</v>
      </c>
      <c r="Z4566" t="s">
        <v>28</v>
      </c>
      <c r="AA4566" t="s">
        <v>29</v>
      </c>
      <c r="AB4566" t="s">
        <v>30</v>
      </c>
    </row>
    <row r="4567" spans="1:28" x14ac:dyDescent="0.3">
      <c r="A4567" t="s">
        <v>12894</v>
      </c>
      <c r="B4567" t="s">
        <v>180</v>
      </c>
      <c r="C4567" t="s">
        <v>12895</v>
      </c>
      <c r="D4567" t="s">
        <v>1228</v>
      </c>
      <c r="E4567">
        <v>14</v>
      </c>
      <c r="F4567" t="s">
        <v>17465</v>
      </c>
      <c r="G4567">
        <v>2024</v>
      </c>
      <c r="H4567">
        <f t="shared" si="215"/>
        <v>45487</v>
      </c>
      <c r="I4567">
        <v>11</v>
      </c>
      <c r="J4567">
        <v>38</v>
      </c>
      <c r="K4567">
        <v>54</v>
      </c>
      <c r="L4567" t="s">
        <v>17467</v>
      </c>
      <c r="M4567">
        <f t="shared" si="213"/>
        <v>0.48534722222222221</v>
      </c>
      <c r="N4567" t="str">
        <f t="shared" si="214"/>
        <v>9 AM-12 PM</v>
      </c>
      <c r="O4567">
        <v>653.89</v>
      </c>
      <c r="P4567">
        <v>298</v>
      </c>
      <c r="Q4567">
        <v>284.58999999999997</v>
      </c>
      <c r="R4567">
        <v>13.41</v>
      </c>
      <c r="S4567">
        <v>369.3</v>
      </c>
      <c r="T4567" t="s">
        <v>2085</v>
      </c>
      <c r="U4567" t="s">
        <v>23</v>
      </c>
      <c r="V4567" t="s">
        <v>24</v>
      </c>
      <c r="W4567" t="s">
        <v>12896</v>
      </c>
      <c r="X4567" t="s">
        <v>26</v>
      </c>
      <c r="Y4567" t="s">
        <v>36</v>
      </c>
      <c r="Z4567" t="s">
        <v>28</v>
      </c>
      <c r="AA4567" t="s">
        <v>29</v>
      </c>
      <c r="AB4567" t="s">
        <v>30</v>
      </c>
    </row>
    <row r="4568" spans="1:28" x14ac:dyDescent="0.3">
      <c r="A4568" t="s">
        <v>12897</v>
      </c>
      <c r="B4568" t="s">
        <v>102</v>
      </c>
      <c r="C4568" t="s">
        <v>12898</v>
      </c>
      <c r="D4568" t="s">
        <v>21</v>
      </c>
      <c r="E4568">
        <v>14</v>
      </c>
      <c r="F4568" t="s">
        <v>17465</v>
      </c>
      <c r="G4568">
        <v>2024</v>
      </c>
      <c r="H4568">
        <f t="shared" si="215"/>
        <v>45487</v>
      </c>
      <c r="I4568">
        <v>11</v>
      </c>
      <c r="J4568">
        <v>37</v>
      </c>
      <c r="K4568">
        <v>52</v>
      </c>
      <c r="L4568" t="s">
        <v>17467</v>
      </c>
      <c r="M4568">
        <f t="shared" si="213"/>
        <v>0.48462962962962958</v>
      </c>
      <c r="N4568" t="str">
        <f t="shared" si="214"/>
        <v>9 AM-12 PM</v>
      </c>
      <c r="O4568">
        <v>1963.97</v>
      </c>
      <c r="P4568">
        <v>209</v>
      </c>
      <c r="Q4568">
        <v>204.61</v>
      </c>
      <c r="R4568">
        <v>4.3899999999999997</v>
      </c>
      <c r="S4568">
        <v>1759.36</v>
      </c>
      <c r="T4568" t="s">
        <v>2085</v>
      </c>
      <c r="U4568" t="s">
        <v>23</v>
      </c>
      <c r="V4568" t="s">
        <v>24</v>
      </c>
      <c r="W4568" t="s">
        <v>12899</v>
      </c>
      <c r="X4568" t="s">
        <v>26</v>
      </c>
      <c r="Y4568" t="s">
        <v>27</v>
      </c>
      <c r="Z4568" t="s">
        <v>28</v>
      </c>
      <c r="AA4568" t="s">
        <v>29</v>
      </c>
      <c r="AB4568" t="s">
        <v>30</v>
      </c>
    </row>
    <row r="4569" spans="1:28" x14ac:dyDescent="0.3">
      <c r="A4569" t="s">
        <v>12900</v>
      </c>
      <c r="B4569" t="s">
        <v>127</v>
      </c>
      <c r="C4569" t="s">
        <v>12901</v>
      </c>
      <c r="D4569" t="s">
        <v>258</v>
      </c>
      <c r="E4569">
        <v>14</v>
      </c>
      <c r="F4569" t="s">
        <v>17465</v>
      </c>
      <c r="G4569">
        <v>2024</v>
      </c>
      <c r="H4569">
        <f t="shared" si="215"/>
        <v>45487</v>
      </c>
      <c r="I4569">
        <v>11</v>
      </c>
      <c r="J4569">
        <v>37</v>
      </c>
      <c r="K4569">
        <v>37</v>
      </c>
      <c r="L4569" t="s">
        <v>17467</v>
      </c>
      <c r="M4569">
        <f t="shared" si="213"/>
        <v>0.48445601851851849</v>
      </c>
      <c r="N4569" t="str">
        <f t="shared" si="214"/>
        <v>9 AM-12 PM</v>
      </c>
      <c r="O4569">
        <v>304.05</v>
      </c>
      <c r="P4569">
        <v>244</v>
      </c>
      <c r="Q4569">
        <v>236.07</v>
      </c>
      <c r="R4569">
        <v>7.93</v>
      </c>
      <c r="S4569">
        <v>67.98</v>
      </c>
      <c r="T4569" t="s">
        <v>2085</v>
      </c>
      <c r="U4569" t="s">
        <v>23</v>
      </c>
      <c r="V4569" t="s">
        <v>24</v>
      </c>
      <c r="W4569" t="s">
        <v>12902</v>
      </c>
      <c r="X4569" t="s">
        <v>26</v>
      </c>
      <c r="Y4569" t="s">
        <v>36</v>
      </c>
      <c r="Z4569" t="s">
        <v>28</v>
      </c>
      <c r="AA4569" t="s">
        <v>26</v>
      </c>
      <c r="AB4569" t="s">
        <v>30</v>
      </c>
    </row>
    <row r="4570" spans="1:28" x14ac:dyDescent="0.3">
      <c r="A4570" t="s">
        <v>12903</v>
      </c>
      <c r="B4570" t="s">
        <v>127</v>
      </c>
      <c r="C4570" t="s">
        <v>12904</v>
      </c>
      <c r="D4570" t="s">
        <v>74</v>
      </c>
      <c r="E4570">
        <v>14</v>
      </c>
      <c r="F4570" t="s">
        <v>17465</v>
      </c>
      <c r="G4570">
        <v>2024</v>
      </c>
      <c r="H4570">
        <f t="shared" si="215"/>
        <v>45487</v>
      </c>
      <c r="I4570">
        <v>11</v>
      </c>
      <c r="J4570">
        <v>36</v>
      </c>
      <c r="K4570">
        <v>2</v>
      </c>
      <c r="L4570" t="s">
        <v>17467</v>
      </c>
      <c r="M4570">
        <f t="shared" si="213"/>
        <v>0.48335648148148147</v>
      </c>
      <c r="N4570" t="str">
        <f t="shared" si="214"/>
        <v>9 AM-12 PM</v>
      </c>
      <c r="O4570">
        <v>325.61</v>
      </c>
      <c r="P4570">
        <v>22</v>
      </c>
      <c r="Q4570">
        <v>21.56</v>
      </c>
      <c r="R4570">
        <v>0.44</v>
      </c>
      <c r="S4570">
        <v>304.05</v>
      </c>
      <c r="T4570" t="s">
        <v>34</v>
      </c>
      <c r="U4570" t="s">
        <v>23</v>
      </c>
      <c r="V4570" t="s">
        <v>24</v>
      </c>
      <c r="W4570" t="s">
        <v>12905</v>
      </c>
      <c r="X4570" t="s">
        <v>26</v>
      </c>
      <c r="Y4570" t="s">
        <v>36</v>
      </c>
      <c r="Z4570" t="s">
        <v>28</v>
      </c>
      <c r="AA4570" t="s">
        <v>37</v>
      </c>
      <c r="AB4570" t="s">
        <v>30</v>
      </c>
    </row>
    <row r="4571" spans="1:28" x14ac:dyDescent="0.3">
      <c r="A4571" t="s">
        <v>12906</v>
      </c>
      <c r="B4571" t="s">
        <v>127</v>
      </c>
      <c r="C4571" t="s">
        <v>12907</v>
      </c>
      <c r="D4571" t="s">
        <v>21</v>
      </c>
      <c r="E4571">
        <v>14</v>
      </c>
      <c r="F4571" t="s">
        <v>17465</v>
      </c>
      <c r="G4571">
        <v>2024</v>
      </c>
      <c r="H4571">
        <f t="shared" si="215"/>
        <v>45487</v>
      </c>
      <c r="I4571">
        <v>11</v>
      </c>
      <c r="J4571">
        <v>34</v>
      </c>
      <c r="K4571">
        <v>47</v>
      </c>
      <c r="L4571" t="s">
        <v>17467</v>
      </c>
      <c r="M4571">
        <f t="shared" si="213"/>
        <v>0.48248842592592589</v>
      </c>
      <c r="N4571" t="str">
        <f t="shared" si="214"/>
        <v>9 AM-12 PM</v>
      </c>
      <c r="O4571">
        <v>618.33000000000004</v>
      </c>
      <c r="P4571">
        <v>299</v>
      </c>
      <c r="Q4571">
        <v>292.72000000000003</v>
      </c>
      <c r="R4571">
        <v>6.28</v>
      </c>
      <c r="S4571">
        <v>325.61</v>
      </c>
      <c r="T4571" t="s">
        <v>2085</v>
      </c>
      <c r="U4571" t="s">
        <v>23</v>
      </c>
      <c r="V4571" t="s">
        <v>24</v>
      </c>
      <c r="W4571" t="s">
        <v>12908</v>
      </c>
      <c r="X4571" t="s">
        <v>26</v>
      </c>
      <c r="Y4571" t="s">
        <v>36</v>
      </c>
      <c r="Z4571" t="s">
        <v>28</v>
      </c>
      <c r="AA4571" t="s">
        <v>29</v>
      </c>
      <c r="AB4571" t="s">
        <v>30</v>
      </c>
    </row>
    <row r="4572" spans="1:28" x14ac:dyDescent="0.3">
      <c r="A4572" t="s">
        <v>12909</v>
      </c>
      <c r="B4572" t="s">
        <v>127</v>
      </c>
      <c r="C4572" t="s">
        <v>12910</v>
      </c>
      <c r="D4572" t="s">
        <v>164</v>
      </c>
      <c r="E4572">
        <v>14</v>
      </c>
      <c r="F4572" t="s">
        <v>17465</v>
      </c>
      <c r="G4572">
        <v>2024</v>
      </c>
      <c r="H4572">
        <f t="shared" si="215"/>
        <v>45487</v>
      </c>
      <c r="I4572">
        <v>11</v>
      </c>
      <c r="J4572">
        <v>23</v>
      </c>
      <c r="K4572">
        <v>25</v>
      </c>
      <c r="L4572" t="s">
        <v>17467</v>
      </c>
      <c r="M4572">
        <f t="shared" si="213"/>
        <v>0.4745949074074074</v>
      </c>
      <c r="N4572" t="str">
        <f t="shared" si="214"/>
        <v>9 AM-12 PM</v>
      </c>
      <c r="O4572">
        <v>205</v>
      </c>
      <c r="P4572">
        <v>190</v>
      </c>
      <c r="Q4572">
        <v>186.67</v>
      </c>
      <c r="R4572">
        <v>3.33</v>
      </c>
      <c r="S4572">
        <v>18.329999999999998</v>
      </c>
      <c r="T4572" t="s">
        <v>34</v>
      </c>
      <c r="U4572" t="s">
        <v>23</v>
      </c>
      <c r="V4572" t="s">
        <v>24</v>
      </c>
      <c r="W4572" t="s">
        <v>12911</v>
      </c>
      <c r="X4572" t="s">
        <v>26</v>
      </c>
      <c r="Y4572" t="s">
        <v>36</v>
      </c>
      <c r="Z4572" t="s">
        <v>28</v>
      </c>
      <c r="AA4572" t="s">
        <v>26</v>
      </c>
      <c r="AB4572" t="s">
        <v>30</v>
      </c>
    </row>
    <row r="4573" spans="1:28" x14ac:dyDescent="0.3">
      <c r="A4573" t="s">
        <v>12912</v>
      </c>
      <c r="B4573" t="s">
        <v>127</v>
      </c>
      <c r="C4573" t="s">
        <v>12913</v>
      </c>
      <c r="D4573" t="s">
        <v>21</v>
      </c>
      <c r="E4573">
        <v>14</v>
      </c>
      <c r="F4573" t="s">
        <v>17465</v>
      </c>
      <c r="G4573">
        <v>2024</v>
      </c>
      <c r="H4573">
        <f t="shared" si="215"/>
        <v>45487</v>
      </c>
      <c r="I4573">
        <v>11</v>
      </c>
      <c r="J4573">
        <v>5</v>
      </c>
      <c r="K4573">
        <v>27</v>
      </c>
      <c r="L4573" t="s">
        <v>17467</v>
      </c>
      <c r="M4573">
        <f t="shared" si="213"/>
        <v>0.46211805555555557</v>
      </c>
      <c r="N4573" t="str">
        <f t="shared" si="214"/>
        <v>9 AM-12 PM</v>
      </c>
      <c r="O4573">
        <v>448.77</v>
      </c>
      <c r="P4573">
        <v>249</v>
      </c>
      <c r="Q4573">
        <v>243.77</v>
      </c>
      <c r="R4573">
        <v>5.23</v>
      </c>
      <c r="S4573">
        <v>205</v>
      </c>
      <c r="T4573" t="s">
        <v>2085</v>
      </c>
      <c r="U4573" t="s">
        <v>23</v>
      </c>
      <c r="V4573" t="s">
        <v>24</v>
      </c>
      <c r="W4573" t="s">
        <v>12914</v>
      </c>
      <c r="X4573" t="s">
        <v>26</v>
      </c>
      <c r="Y4573" t="s">
        <v>36</v>
      </c>
      <c r="Z4573" t="s">
        <v>28</v>
      </c>
      <c r="AA4573" t="s">
        <v>37</v>
      </c>
      <c r="AB4573" t="s">
        <v>30</v>
      </c>
    </row>
    <row r="4574" spans="1:28" x14ac:dyDescent="0.3">
      <c r="A4574" t="s">
        <v>12915</v>
      </c>
      <c r="B4574" t="s">
        <v>1222</v>
      </c>
      <c r="C4574" t="s">
        <v>12916</v>
      </c>
      <c r="D4574" t="s">
        <v>50</v>
      </c>
      <c r="E4574">
        <v>14</v>
      </c>
      <c r="F4574" t="s">
        <v>17465</v>
      </c>
      <c r="G4574">
        <v>2024</v>
      </c>
      <c r="H4574">
        <f t="shared" si="215"/>
        <v>45487</v>
      </c>
      <c r="I4574">
        <v>11</v>
      </c>
      <c r="J4574">
        <v>4</v>
      </c>
      <c r="K4574">
        <v>10</v>
      </c>
      <c r="L4574" t="s">
        <v>17467</v>
      </c>
      <c r="M4574">
        <f t="shared" si="213"/>
        <v>0.46122685185185186</v>
      </c>
      <c r="N4574" t="str">
        <f t="shared" si="214"/>
        <v>9 AM-12 PM</v>
      </c>
      <c r="O4574">
        <v>218.17</v>
      </c>
      <c r="P4574">
        <v>99</v>
      </c>
      <c r="Q4574">
        <v>95.04</v>
      </c>
      <c r="R4574">
        <v>3.96</v>
      </c>
      <c r="S4574">
        <v>123.13</v>
      </c>
      <c r="T4574" t="s">
        <v>2085</v>
      </c>
      <c r="U4574" t="s">
        <v>23</v>
      </c>
      <c r="V4574" t="s">
        <v>24</v>
      </c>
      <c r="W4574" t="s">
        <v>12917</v>
      </c>
      <c r="X4574" t="s">
        <v>26</v>
      </c>
      <c r="Y4574" t="s">
        <v>36</v>
      </c>
      <c r="Z4574" t="s">
        <v>28</v>
      </c>
      <c r="AA4574" t="s">
        <v>29</v>
      </c>
      <c r="AB4574" t="s">
        <v>30</v>
      </c>
    </row>
    <row r="4575" spans="1:28" x14ac:dyDescent="0.3">
      <c r="A4575" t="s">
        <v>12918</v>
      </c>
      <c r="B4575" t="s">
        <v>57</v>
      </c>
      <c r="C4575" t="s">
        <v>12919</v>
      </c>
      <c r="D4575" t="s">
        <v>21</v>
      </c>
      <c r="E4575">
        <v>14</v>
      </c>
      <c r="F4575" t="s">
        <v>17465</v>
      </c>
      <c r="G4575">
        <v>2024</v>
      </c>
      <c r="H4575">
        <f t="shared" si="215"/>
        <v>45487</v>
      </c>
      <c r="I4575">
        <v>11</v>
      </c>
      <c r="J4575">
        <v>2</v>
      </c>
      <c r="K4575">
        <v>50</v>
      </c>
      <c r="L4575" t="s">
        <v>17467</v>
      </c>
      <c r="M4575">
        <f t="shared" si="213"/>
        <v>0.46030092592592592</v>
      </c>
      <c r="N4575" t="str">
        <f t="shared" si="214"/>
        <v>9 AM-12 PM</v>
      </c>
      <c r="O4575">
        <v>1822.63</v>
      </c>
      <c r="P4575">
        <v>19</v>
      </c>
      <c r="Q4575">
        <v>18.43</v>
      </c>
      <c r="R4575">
        <v>0.56999999999999995</v>
      </c>
      <c r="S4575">
        <v>1804.2</v>
      </c>
      <c r="T4575" t="s">
        <v>2085</v>
      </c>
      <c r="U4575" t="s">
        <v>23</v>
      </c>
      <c r="V4575" t="s">
        <v>24</v>
      </c>
      <c r="W4575" t="s">
        <v>12920</v>
      </c>
      <c r="X4575" t="s">
        <v>26</v>
      </c>
      <c r="Y4575" t="s">
        <v>36</v>
      </c>
      <c r="Z4575" t="s">
        <v>28</v>
      </c>
      <c r="AA4575" t="s">
        <v>29</v>
      </c>
      <c r="AB4575" t="s">
        <v>30</v>
      </c>
    </row>
    <row r="4576" spans="1:28" x14ac:dyDescent="0.3">
      <c r="A4576" t="s">
        <v>12921</v>
      </c>
      <c r="B4576" t="s">
        <v>57</v>
      </c>
      <c r="C4576" t="s">
        <v>12922</v>
      </c>
      <c r="D4576" t="s">
        <v>74</v>
      </c>
      <c r="E4576">
        <v>14</v>
      </c>
      <c r="F4576" t="s">
        <v>17465</v>
      </c>
      <c r="G4576">
        <v>2024</v>
      </c>
      <c r="H4576">
        <f t="shared" si="215"/>
        <v>45487</v>
      </c>
      <c r="I4576">
        <v>10</v>
      </c>
      <c r="J4576">
        <v>56</v>
      </c>
      <c r="K4576">
        <v>19</v>
      </c>
      <c r="L4576" t="s">
        <v>17467</v>
      </c>
      <c r="M4576">
        <f t="shared" si="213"/>
        <v>0.45577546296296295</v>
      </c>
      <c r="N4576" t="str">
        <f t="shared" si="214"/>
        <v>9 AM-12 PM</v>
      </c>
      <c r="O4576">
        <v>2112.66</v>
      </c>
      <c r="P4576">
        <v>299</v>
      </c>
      <c r="Q4576">
        <v>290.02999999999997</v>
      </c>
      <c r="R4576">
        <v>8.9700000000000006</v>
      </c>
      <c r="S4576">
        <v>1822.63</v>
      </c>
      <c r="T4576" t="s">
        <v>34</v>
      </c>
      <c r="U4576" t="s">
        <v>23</v>
      </c>
      <c r="V4576" t="s">
        <v>24</v>
      </c>
      <c r="W4576" t="s">
        <v>12923</v>
      </c>
      <c r="X4576" t="s">
        <v>26</v>
      </c>
      <c r="Y4576" t="s">
        <v>36</v>
      </c>
      <c r="Z4576" t="s">
        <v>28</v>
      </c>
      <c r="AA4576" t="s">
        <v>29</v>
      </c>
      <c r="AB4576" t="s">
        <v>30</v>
      </c>
    </row>
    <row r="4577" spans="1:28" x14ac:dyDescent="0.3">
      <c r="A4577" t="s">
        <v>12924</v>
      </c>
      <c r="B4577" t="s">
        <v>1215</v>
      </c>
      <c r="C4577" t="s">
        <v>12925</v>
      </c>
      <c r="D4577" t="s">
        <v>21</v>
      </c>
      <c r="E4577">
        <v>14</v>
      </c>
      <c r="F4577" t="s">
        <v>17465</v>
      </c>
      <c r="G4577">
        <v>2024</v>
      </c>
      <c r="H4577">
        <f t="shared" si="215"/>
        <v>45487</v>
      </c>
      <c r="I4577">
        <v>10</v>
      </c>
      <c r="J4577">
        <v>54</v>
      </c>
      <c r="K4577">
        <v>16</v>
      </c>
      <c r="L4577" t="s">
        <v>17467</v>
      </c>
      <c r="M4577">
        <f t="shared" si="213"/>
        <v>0.45435185185185184</v>
      </c>
      <c r="N4577" t="str">
        <f t="shared" si="214"/>
        <v>9 AM-12 PM</v>
      </c>
      <c r="O4577">
        <v>1260.22</v>
      </c>
      <c r="P4577">
        <v>299</v>
      </c>
      <c r="Q4577">
        <v>290.02999999999997</v>
      </c>
      <c r="R4577">
        <v>8.9700000000000006</v>
      </c>
      <c r="S4577">
        <v>970.19</v>
      </c>
      <c r="T4577" t="s">
        <v>2085</v>
      </c>
      <c r="U4577" t="s">
        <v>23</v>
      </c>
      <c r="V4577" t="s">
        <v>24</v>
      </c>
      <c r="W4577" t="s">
        <v>12926</v>
      </c>
      <c r="X4577" t="s">
        <v>26</v>
      </c>
      <c r="Y4577" t="s">
        <v>27</v>
      </c>
      <c r="Z4577" t="s">
        <v>28</v>
      </c>
      <c r="AA4577" t="s">
        <v>29</v>
      </c>
      <c r="AB4577" t="s">
        <v>30</v>
      </c>
    </row>
    <row r="4578" spans="1:28" x14ac:dyDescent="0.3">
      <c r="A4578" t="s">
        <v>12927</v>
      </c>
      <c r="B4578" t="s">
        <v>127</v>
      </c>
      <c r="C4578" t="s">
        <v>12928</v>
      </c>
      <c r="D4578" t="s">
        <v>21</v>
      </c>
      <c r="E4578">
        <v>14</v>
      </c>
      <c r="F4578" t="s">
        <v>17465</v>
      </c>
      <c r="G4578">
        <v>2024</v>
      </c>
      <c r="H4578">
        <f t="shared" si="215"/>
        <v>45487</v>
      </c>
      <c r="I4578">
        <v>10</v>
      </c>
      <c r="J4578">
        <v>47</v>
      </c>
      <c r="K4578">
        <v>1</v>
      </c>
      <c r="L4578" t="s">
        <v>17467</v>
      </c>
      <c r="M4578">
        <f t="shared" si="213"/>
        <v>0.44931712962962966</v>
      </c>
      <c r="N4578" t="str">
        <f t="shared" si="214"/>
        <v>9 AM-12 PM</v>
      </c>
      <c r="O4578">
        <v>692.54</v>
      </c>
      <c r="P4578">
        <v>249</v>
      </c>
      <c r="Q4578">
        <v>243.77</v>
      </c>
      <c r="R4578">
        <v>5.23</v>
      </c>
      <c r="S4578">
        <v>448.77</v>
      </c>
      <c r="T4578" t="s">
        <v>2085</v>
      </c>
      <c r="U4578" t="s">
        <v>23</v>
      </c>
      <c r="V4578" t="s">
        <v>24</v>
      </c>
      <c r="W4578" t="s">
        <v>12929</v>
      </c>
      <c r="X4578" t="s">
        <v>26</v>
      </c>
      <c r="Y4578" t="s">
        <v>36</v>
      </c>
      <c r="Z4578" t="s">
        <v>28</v>
      </c>
      <c r="AA4578" t="s">
        <v>37</v>
      </c>
      <c r="AB4578" t="s">
        <v>30</v>
      </c>
    </row>
    <row r="4579" spans="1:28" x14ac:dyDescent="0.3">
      <c r="A4579" t="s">
        <v>12930</v>
      </c>
      <c r="B4579" t="s">
        <v>102</v>
      </c>
      <c r="C4579" t="s">
        <v>12931</v>
      </c>
      <c r="D4579" t="s">
        <v>50</v>
      </c>
      <c r="E4579">
        <v>14</v>
      </c>
      <c r="F4579" t="s">
        <v>17465</v>
      </c>
      <c r="G4579">
        <v>2024</v>
      </c>
      <c r="H4579">
        <f t="shared" si="215"/>
        <v>45487</v>
      </c>
      <c r="I4579">
        <v>10</v>
      </c>
      <c r="J4579">
        <v>44</v>
      </c>
      <c r="K4579">
        <v>58</v>
      </c>
      <c r="L4579" t="s">
        <v>17467</v>
      </c>
      <c r="M4579">
        <f t="shared" si="213"/>
        <v>0.4478935185185185</v>
      </c>
      <c r="N4579" t="str">
        <f t="shared" si="214"/>
        <v>9 AM-12 PM</v>
      </c>
      <c r="O4579">
        <v>2156.6</v>
      </c>
      <c r="P4579">
        <v>199</v>
      </c>
      <c r="Q4579">
        <v>192.63</v>
      </c>
      <c r="R4579">
        <v>6.37</v>
      </c>
      <c r="S4579">
        <v>1963.97</v>
      </c>
      <c r="T4579" t="s">
        <v>2085</v>
      </c>
      <c r="U4579" t="s">
        <v>23</v>
      </c>
      <c r="V4579" t="s">
        <v>24</v>
      </c>
      <c r="W4579" t="s">
        <v>12932</v>
      </c>
      <c r="X4579" t="s">
        <v>26</v>
      </c>
      <c r="Y4579" t="s">
        <v>27</v>
      </c>
      <c r="Z4579" t="s">
        <v>28</v>
      </c>
      <c r="AA4579" t="s">
        <v>29</v>
      </c>
      <c r="AB4579" t="s">
        <v>30</v>
      </c>
    </row>
    <row r="4580" spans="1:28" x14ac:dyDescent="0.3">
      <c r="A4580" t="s">
        <v>12933</v>
      </c>
      <c r="B4580" t="s">
        <v>53</v>
      </c>
      <c r="C4580" t="s">
        <v>12934</v>
      </c>
      <c r="D4580" t="s">
        <v>11739</v>
      </c>
      <c r="E4580">
        <v>14</v>
      </c>
      <c r="F4580" t="s">
        <v>17465</v>
      </c>
      <c r="G4580">
        <v>2024</v>
      </c>
      <c r="H4580">
        <f t="shared" si="215"/>
        <v>45487</v>
      </c>
      <c r="I4580">
        <v>10</v>
      </c>
      <c r="J4580">
        <v>33</v>
      </c>
      <c r="K4580">
        <v>26</v>
      </c>
      <c r="L4580" t="s">
        <v>17467</v>
      </c>
      <c r="M4580">
        <f t="shared" si="213"/>
        <v>0.43988425925925928</v>
      </c>
      <c r="N4580" t="str">
        <f t="shared" si="214"/>
        <v>9 AM-12 PM</v>
      </c>
      <c r="O4580">
        <v>2049.42</v>
      </c>
      <c r="P4580">
        <v>1819</v>
      </c>
      <c r="Q4580">
        <v>1818</v>
      </c>
      <c r="R4580">
        <v>1</v>
      </c>
      <c r="S4580">
        <v>231.42</v>
      </c>
      <c r="T4580" t="s">
        <v>22</v>
      </c>
      <c r="U4580" t="s">
        <v>23</v>
      </c>
      <c r="V4580" t="s">
        <v>1212</v>
      </c>
      <c r="W4580" t="s">
        <v>12935</v>
      </c>
      <c r="X4580" t="s">
        <v>26</v>
      </c>
      <c r="Y4580" t="s">
        <v>36</v>
      </c>
      <c r="Z4580" t="s">
        <v>28</v>
      </c>
      <c r="AA4580" t="s">
        <v>26</v>
      </c>
      <c r="AB4580" t="s">
        <v>30</v>
      </c>
    </row>
    <row r="4581" spans="1:28" x14ac:dyDescent="0.3">
      <c r="A4581" t="s">
        <v>12936</v>
      </c>
      <c r="B4581" t="s">
        <v>127</v>
      </c>
      <c r="C4581" t="s">
        <v>4550</v>
      </c>
      <c r="D4581" t="s">
        <v>182</v>
      </c>
      <c r="E4581">
        <v>14</v>
      </c>
      <c r="F4581" t="s">
        <v>17465</v>
      </c>
      <c r="G4581">
        <v>2024</v>
      </c>
      <c r="H4581">
        <f t="shared" si="215"/>
        <v>45487</v>
      </c>
      <c r="I4581">
        <v>10</v>
      </c>
      <c r="J4581">
        <v>7</v>
      </c>
      <c r="K4581">
        <v>32</v>
      </c>
      <c r="L4581" t="s">
        <v>17467</v>
      </c>
      <c r="M4581">
        <f t="shared" si="213"/>
        <v>0.42189814814814813</v>
      </c>
      <c r="N4581" t="str">
        <f t="shared" si="214"/>
        <v>9 AM-12 PM</v>
      </c>
      <c r="O4581">
        <v>789.29</v>
      </c>
      <c r="P4581">
        <v>100</v>
      </c>
      <c r="Q4581">
        <v>96.75</v>
      </c>
      <c r="R4581">
        <v>3.25</v>
      </c>
      <c r="S4581">
        <v>692.54</v>
      </c>
      <c r="T4581" t="s">
        <v>2085</v>
      </c>
      <c r="U4581" t="s">
        <v>23</v>
      </c>
      <c r="V4581" t="s">
        <v>24</v>
      </c>
      <c r="W4581" t="s">
        <v>12937</v>
      </c>
      <c r="X4581" t="s">
        <v>26</v>
      </c>
      <c r="Y4581" t="s">
        <v>27</v>
      </c>
      <c r="Z4581" t="s">
        <v>28</v>
      </c>
      <c r="AA4581" t="s">
        <v>26</v>
      </c>
      <c r="AB4581" t="s">
        <v>30</v>
      </c>
    </row>
    <row r="4582" spans="1:28" x14ac:dyDescent="0.3">
      <c r="A4582" t="s">
        <v>12938</v>
      </c>
      <c r="B4582" t="s">
        <v>57</v>
      </c>
      <c r="C4582" t="s">
        <v>2664</v>
      </c>
      <c r="D4582" t="s">
        <v>74</v>
      </c>
      <c r="E4582">
        <v>14</v>
      </c>
      <c r="F4582" t="s">
        <v>17465</v>
      </c>
      <c r="G4582">
        <v>2024</v>
      </c>
      <c r="H4582">
        <f t="shared" si="215"/>
        <v>45487</v>
      </c>
      <c r="I4582">
        <v>9</v>
      </c>
      <c r="J4582">
        <v>56</v>
      </c>
      <c r="K4582">
        <v>21</v>
      </c>
      <c r="L4582" t="s">
        <v>17467</v>
      </c>
      <c r="M4582">
        <f t="shared" si="213"/>
        <v>0.41413194444444446</v>
      </c>
      <c r="N4582" t="str">
        <f t="shared" si="214"/>
        <v>9 AM-12 PM</v>
      </c>
      <c r="O4582">
        <v>2144.67</v>
      </c>
      <c r="P4582">
        <v>33</v>
      </c>
      <c r="Q4582">
        <v>32.01</v>
      </c>
      <c r="R4582">
        <v>0.99</v>
      </c>
      <c r="S4582">
        <v>2112.66</v>
      </c>
      <c r="T4582" t="s">
        <v>34</v>
      </c>
      <c r="U4582" t="s">
        <v>23</v>
      </c>
      <c r="V4582" t="s">
        <v>24</v>
      </c>
      <c r="W4582" t="s">
        <v>12939</v>
      </c>
      <c r="X4582" t="s">
        <v>26</v>
      </c>
      <c r="Y4582" t="s">
        <v>36</v>
      </c>
      <c r="Z4582" t="s">
        <v>28</v>
      </c>
      <c r="AA4582" t="s">
        <v>29</v>
      </c>
      <c r="AB4582" t="s">
        <v>30</v>
      </c>
    </row>
    <row r="4583" spans="1:28" x14ac:dyDescent="0.3">
      <c r="A4583" t="s">
        <v>12940</v>
      </c>
      <c r="B4583" t="s">
        <v>98</v>
      </c>
      <c r="C4583" t="s">
        <v>12941</v>
      </c>
      <c r="D4583" t="s">
        <v>11739</v>
      </c>
      <c r="E4583">
        <v>14</v>
      </c>
      <c r="F4583" t="s">
        <v>17465</v>
      </c>
      <c r="G4583">
        <v>2024</v>
      </c>
      <c r="H4583">
        <f t="shared" si="215"/>
        <v>45487</v>
      </c>
      <c r="I4583">
        <v>9</v>
      </c>
      <c r="J4583">
        <v>53</v>
      </c>
      <c r="K4583">
        <v>40</v>
      </c>
      <c r="L4583" t="s">
        <v>17467</v>
      </c>
      <c r="M4583">
        <f t="shared" si="213"/>
        <v>0.41226851851851848</v>
      </c>
      <c r="N4583" t="str">
        <f t="shared" si="214"/>
        <v>9 AM-12 PM</v>
      </c>
      <c r="O4583">
        <v>1891.55</v>
      </c>
      <c r="P4583">
        <v>466</v>
      </c>
      <c r="Q4583">
        <v>465</v>
      </c>
      <c r="R4583">
        <v>1</v>
      </c>
      <c r="S4583">
        <v>1426.55</v>
      </c>
      <c r="T4583" t="s">
        <v>22</v>
      </c>
      <c r="U4583" t="s">
        <v>23</v>
      </c>
      <c r="V4583" t="s">
        <v>1212</v>
      </c>
      <c r="W4583" t="s">
        <v>12942</v>
      </c>
      <c r="X4583" t="s">
        <v>26</v>
      </c>
      <c r="Y4583" t="s">
        <v>36</v>
      </c>
      <c r="Z4583" t="s">
        <v>28</v>
      </c>
      <c r="AA4583" t="s">
        <v>26</v>
      </c>
      <c r="AB4583" t="s">
        <v>30</v>
      </c>
    </row>
    <row r="4584" spans="1:28" x14ac:dyDescent="0.3">
      <c r="A4584" t="s">
        <v>12943</v>
      </c>
      <c r="B4584" t="s">
        <v>48</v>
      </c>
      <c r="C4584" t="s">
        <v>12944</v>
      </c>
      <c r="D4584" t="s">
        <v>74</v>
      </c>
      <c r="E4584">
        <v>14</v>
      </c>
      <c r="F4584" t="s">
        <v>17465</v>
      </c>
      <c r="G4584">
        <v>2024</v>
      </c>
      <c r="H4584">
        <f t="shared" si="215"/>
        <v>45487</v>
      </c>
      <c r="I4584">
        <v>9</v>
      </c>
      <c r="J4584">
        <v>52</v>
      </c>
      <c r="K4584">
        <v>26</v>
      </c>
      <c r="L4584" t="s">
        <v>17467</v>
      </c>
      <c r="M4584">
        <f t="shared" si="213"/>
        <v>0.41141203703703705</v>
      </c>
      <c r="N4584" t="str">
        <f t="shared" si="214"/>
        <v>9 AM-12 PM</v>
      </c>
      <c r="O4584">
        <v>724.96</v>
      </c>
      <c r="P4584">
        <v>299</v>
      </c>
      <c r="Q4584">
        <v>290.02999999999997</v>
      </c>
      <c r="R4584">
        <v>8.9700000000000006</v>
      </c>
      <c r="S4584">
        <v>434.93</v>
      </c>
      <c r="T4584" t="s">
        <v>34</v>
      </c>
      <c r="U4584" t="s">
        <v>23</v>
      </c>
      <c r="V4584" t="s">
        <v>24</v>
      </c>
      <c r="W4584" t="s">
        <v>12945</v>
      </c>
      <c r="X4584" t="s">
        <v>26</v>
      </c>
      <c r="Y4584" t="s">
        <v>36</v>
      </c>
      <c r="Z4584" t="s">
        <v>28</v>
      </c>
      <c r="AA4584" t="s">
        <v>29</v>
      </c>
      <c r="AB4584" t="s">
        <v>30</v>
      </c>
    </row>
    <row r="4585" spans="1:28" x14ac:dyDescent="0.3">
      <c r="A4585" t="s">
        <v>12946</v>
      </c>
      <c r="B4585" t="s">
        <v>53</v>
      </c>
      <c r="C4585" t="s">
        <v>12947</v>
      </c>
      <c r="D4585" t="s">
        <v>21</v>
      </c>
      <c r="E4585">
        <v>14</v>
      </c>
      <c r="F4585" t="s">
        <v>17465</v>
      </c>
      <c r="G4585">
        <v>2024</v>
      </c>
      <c r="H4585">
        <f t="shared" si="215"/>
        <v>45487</v>
      </c>
      <c r="I4585">
        <v>9</v>
      </c>
      <c r="J4585">
        <v>35</v>
      </c>
      <c r="K4585">
        <v>11</v>
      </c>
      <c r="L4585" t="s">
        <v>17467</v>
      </c>
      <c r="M4585">
        <f t="shared" si="213"/>
        <v>0.3994328703703704</v>
      </c>
      <c r="N4585" t="str">
        <f t="shared" si="214"/>
        <v>9 AM-12 PM</v>
      </c>
      <c r="O4585">
        <v>290.95</v>
      </c>
      <c r="P4585">
        <v>249</v>
      </c>
      <c r="Q4585">
        <v>241.53</v>
      </c>
      <c r="R4585">
        <v>7.47</v>
      </c>
      <c r="S4585">
        <v>49.42</v>
      </c>
      <c r="T4585" t="s">
        <v>2085</v>
      </c>
      <c r="U4585" t="s">
        <v>23</v>
      </c>
      <c r="V4585" t="s">
        <v>24</v>
      </c>
      <c r="W4585" t="s">
        <v>12948</v>
      </c>
      <c r="X4585" t="s">
        <v>26</v>
      </c>
      <c r="Y4585" t="s">
        <v>36</v>
      </c>
      <c r="Z4585" t="s">
        <v>28</v>
      </c>
      <c r="AA4585" t="s">
        <v>29</v>
      </c>
      <c r="AB4585" t="s">
        <v>30</v>
      </c>
    </row>
    <row r="4586" spans="1:28" x14ac:dyDescent="0.3">
      <c r="A4586" t="s">
        <v>12949</v>
      </c>
      <c r="B4586" t="s">
        <v>53</v>
      </c>
      <c r="C4586" t="s">
        <v>12950</v>
      </c>
      <c r="D4586" t="s">
        <v>21</v>
      </c>
      <c r="E4586">
        <v>14</v>
      </c>
      <c r="F4586" t="s">
        <v>17465</v>
      </c>
      <c r="G4586">
        <v>2024</v>
      </c>
      <c r="H4586">
        <f t="shared" si="215"/>
        <v>45487</v>
      </c>
      <c r="I4586">
        <v>9</v>
      </c>
      <c r="J4586">
        <v>31</v>
      </c>
      <c r="K4586">
        <v>39</v>
      </c>
      <c r="L4586" t="s">
        <v>17467</v>
      </c>
      <c r="M4586">
        <f t="shared" si="213"/>
        <v>0.39697916666666666</v>
      </c>
      <c r="N4586" t="str">
        <f t="shared" si="214"/>
        <v>9 AM-12 PM</v>
      </c>
      <c r="O4586">
        <v>380.98</v>
      </c>
      <c r="P4586">
        <v>299</v>
      </c>
      <c r="Q4586">
        <v>290.02999999999997</v>
      </c>
      <c r="R4586">
        <v>8.9700000000000006</v>
      </c>
      <c r="S4586">
        <v>90.95</v>
      </c>
      <c r="T4586" t="s">
        <v>2085</v>
      </c>
      <c r="U4586" t="s">
        <v>23</v>
      </c>
      <c r="V4586" t="s">
        <v>24</v>
      </c>
      <c r="W4586" t="s">
        <v>12951</v>
      </c>
      <c r="X4586" t="s">
        <v>26</v>
      </c>
      <c r="Y4586" t="s">
        <v>36</v>
      </c>
      <c r="Z4586" t="s">
        <v>28</v>
      </c>
      <c r="AA4586" t="s">
        <v>29</v>
      </c>
      <c r="AB4586" t="s">
        <v>30</v>
      </c>
    </row>
    <row r="4587" spans="1:28" x14ac:dyDescent="0.3">
      <c r="A4587" t="s">
        <v>12952</v>
      </c>
      <c r="B4587" t="s">
        <v>102</v>
      </c>
      <c r="C4587" t="s">
        <v>4251</v>
      </c>
      <c r="D4587" t="s">
        <v>21</v>
      </c>
      <c r="E4587">
        <v>14</v>
      </c>
      <c r="F4587" t="s">
        <v>17465</v>
      </c>
      <c r="G4587">
        <v>2024</v>
      </c>
      <c r="H4587">
        <f t="shared" si="215"/>
        <v>45487</v>
      </c>
      <c r="I4587">
        <v>9</v>
      </c>
      <c r="J4587">
        <v>27</v>
      </c>
      <c r="K4587">
        <v>37</v>
      </c>
      <c r="L4587" t="s">
        <v>17467</v>
      </c>
      <c r="M4587">
        <f t="shared" si="213"/>
        <v>0.39417824074074076</v>
      </c>
      <c r="N4587" t="str">
        <f t="shared" si="214"/>
        <v>9 AM-12 PM</v>
      </c>
      <c r="O4587">
        <v>2224.15</v>
      </c>
      <c r="P4587">
        <v>69</v>
      </c>
      <c r="Q4587">
        <v>67.55</v>
      </c>
      <c r="R4587">
        <v>1.45</v>
      </c>
      <c r="S4587">
        <v>2156.6</v>
      </c>
      <c r="T4587" t="s">
        <v>2085</v>
      </c>
      <c r="U4587" t="s">
        <v>23</v>
      </c>
      <c r="V4587" t="s">
        <v>24</v>
      </c>
      <c r="W4587" t="s">
        <v>12953</v>
      </c>
      <c r="X4587" t="s">
        <v>26</v>
      </c>
      <c r="Y4587" t="s">
        <v>36</v>
      </c>
      <c r="Z4587" t="s">
        <v>28</v>
      </c>
      <c r="AA4587" t="s">
        <v>37</v>
      </c>
      <c r="AB4587" t="s">
        <v>30</v>
      </c>
    </row>
    <row r="4588" spans="1:28" x14ac:dyDescent="0.3">
      <c r="A4588" t="s">
        <v>12954</v>
      </c>
      <c r="B4588" t="s">
        <v>98</v>
      </c>
      <c r="C4588" t="s">
        <v>12955</v>
      </c>
      <c r="D4588" t="s">
        <v>21</v>
      </c>
      <c r="E4588">
        <v>14</v>
      </c>
      <c r="F4588" t="s">
        <v>17465</v>
      </c>
      <c r="G4588">
        <v>2024</v>
      </c>
      <c r="H4588">
        <f t="shared" si="215"/>
        <v>45487</v>
      </c>
      <c r="I4588">
        <v>9</v>
      </c>
      <c r="J4588">
        <v>25</v>
      </c>
      <c r="K4588">
        <v>54</v>
      </c>
      <c r="L4588" t="s">
        <v>17467</v>
      </c>
      <c r="M4588">
        <f t="shared" si="213"/>
        <v>0.39298611111111109</v>
      </c>
      <c r="N4588" t="str">
        <f t="shared" si="214"/>
        <v>9 AM-12 PM</v>
      </c>
      <c r="O4588">
        <v>2094.2800000000002</v>
      </c>
      <c r="P4588">
        <v>209</v>
      </c>
      <c r="Q4588">
        <v>202.73</v>
      </c>
      <c r="R4588">
        <v>6.27</v>
      </c>
      <c r="S4588">
        <v>1891.55</v>
      </c>
      <c r="T4588" t="s">
        <v>2085</v>
      </c>
      <c r="U4588" t="s">
        <v>23</v>
      </c>
      <c r="V4588" t="s">
        <v>1212</v>
      </c>
      <c r="W4588" t="s">
        <v>12956</v>
      </c>
      <c r="X4588" t="s">
        <v>26</v>
      </c>
      <c r="Y4588" t="s">
        <v>36</v>
      </c>
      <c r="Z4588" t="s">
        <v>28</v>
      </c>
      <c r="AA4588" t="s">
        <v>29</v>
      </c>
      <c r="AB4588" t="s">
        <v>30</v>
      </c>
    </row>
    <row r="4589" spans="1:28" x14ac:dyDescent="0.3">
      <c r="A4589" t="s">
        <v>12957</v>
      </c>
      <c r="B4589" t="s">
        <v>102</v>
      </c>
      <c r="C4589" t="s">
        <v>12875</v>
      </c>
      <c r="D4589" t="s">
        <v>74</v>
      </c>
      <c r="E4589">
        <v>14</v>
      </c>
      <c r="F4589" t="s">
        <v>17465</v>
      </c>
      <c r="G4589">
        <v>2024</v>
      </c>
      <c r="H4589">
        <f t="shared" si="215"/>
        <v>45487</v>
      </c>
      <c r="I4589">
        <v>9</v>
      </c>
      <c r="J4589">
        <v>22</v>
      </c>
      <c r="K4589">
        <v>50</v>
      </c>
      <c r="L4589" t="s">
        <v>17467</v>
      </c>
      <c r="M4589">
        <f t="shared" si="213"/>
        <v>0.3908564814814815</v>
      </c>
      <c r="N4589" t="str">
        <f t="shared" si="214"/>
        <v>9 AM-12 PM</v>
      </c>
      <c r="O4589">
        <v>2224.15</v>
      </c>
      <c r="P4589">
        <v>179</v>
      </c>
      <c r="Q4589">
        <v>175.42</v>
      </c>
      <c r="R4589">
        <v>0</v>
      </c>
      <c r="S4589">
        <v>2048.73</v>
      </c>
      <c r="T4589" t="s">
        <v>22</v>
      </c>
      <c r="U4589" t="s">
        <v>198</v>
      </c>
      <c r="V4589" t="s">
        <v>24</v>
      </c>
      <c r="W4589" t="s">
        <v>1489</v>
      </c>
      <c r="X4589" t="s">
        <v>26</v>
      </c>
      <c r="Y4589" t="s">
        <v>36</v>
      </c>
      <c r="Z4589" t="s">
        <v>28</v>
      </c>
      <c r="AA4589" t="s">
        <v>29</v>
      </c>
      <c r="AB4589" t="s">
        <v>30</v>
      </c>
    </row>
    <row r="4590" spans="1:28" x14ac:dyDescent="0.3">
      <c r="A4590" t="s">
        <v>12958</v>
      </c>
      <c r="B4590" t="s">
        <v>102</v>
      </c>
      <c r="C4590" t="s">
        <v>12959</v>
      </c>
      <c r="D4590" t="s">
        <v>21</v>
      </c>
      <c r="E4590">
        <v>14</v>
      </c>
      <c r="F4590" t="s">
        <v>17465</v>
      </c>
      <c r="G4590">
        <v>2024</v>
      </c>
      <c r="H4590">
        <f t="shared" si="215"/>
        <v>45487</v>
      </c>
      <c r="I4590">
        <v>9</v>
      </c>
      <c r="J4590">
        <v>21</v>
      </c>
      <c r="K4590">
        <v>7</v>
      </c>
      <c r="L4590" t="s">
        <v>17467</v>
      </c>
      <c r="M4590">
        <f t="shared" si="213"/>
        <v>0.38966435185185189</v>
      </c>
      <c r="N4590" t="str">
        <f t="shared" si="214"/>
        <v>9 AM-12 PM</v>
      </c>
      <c r="O4590">
        <v>2019.54</v>
      </c>
      <c r="P4590">
        <v>209</v>
      </c>
      <c r="Q4590">
        <v>204.61</v>
      </c>
      <c r="R4590">
        <v>4.3899999999999997</v>
      </c>
      <c r="S4590">
        <v>1814.93</v>
      </c>
      <c r="T4590" t="s">
        <v>2085</v>
      </c>
      <c r="U4590" t="s">
        <v>23</v>
      </c>
      <c r="V4590" t="s">
        <v>24</v>
      </c>
      <c r="W4590" t="s">
        <v>12960</v>
      </c>
      <c r="X4590" t="s">
        <v>26</v>
      </c>
      <c r="Y4590" t="s">
        <v>36</v>
      </c>
      <c r="Z4590" t="s">
        <v>28</v>
      </c>
      <c r="AA4590" t="s">
        <v>29</v>
      </c>
      <c r="AB4590" t="s">
        <v>30</v>
      </c>
    </row>
    <row r="4591" spans="1:28" x14ac:dyDescent="0.3">
      <c r="A4591" t="s">
        <v>12961</v>
      </c>
      <c r="B4591" t="s">
        <v>102</v>
      </c>
      <c r="C4591" t="s">
        <v>12962</v>
      </c>
      <c r="D4591" t="s">
        <v>74</v>
      </c>
      <c r="E4591">
        <v>14</v>
      </c>
      <c r="F4591" t="s">
        <v>17465</v>
      </c>
      <c r="G4591">
        <v>2024</v>
      </c>
      <c r="H4591">
        <f t="shared" si="215"/>
        <v>45487</v>
      </c>
      <c r="I4591">
        <v>9</v>
      </c>
      <c r="J4591">
        <v>20</v>
      </c>
      <c r="K4591">
        <v>2</v>
      </c>
      <c r="L4591" t="s">
        <v>17467</v>
      </c>
      <c r="M4591">
        <f t="shared" si="213"/>
        <v>0.38891203703703708</v>
      </c>
      <c r="N4591" t="str">
        <f t="shared" si="214"/>
        <v>9 AM-12 PM</v>
      </c>
      <c r="O4591">
        <v>2214.56</v>
      </c>
      <c r="P4591">
        <v>199</v>
      </c>
      <c r="Q4591">
        <v>195.02</v>
      </c>
      <c r="R4591">
        <v>3.98</v>
      </c>
      <c r="S4591">
        <v>2019.54</v>
      </c>
      <c r="T4591" t="s">
        <v>2085</v>
      </c>
      <c r="U4591" t="s">
        <v>23</v>
      </c>
      <c r="V4591" t="s">
        <v>24</v>
      </c>
      <c r="W4591" t="s">
        <v>12963</v>
      </c>
      <c r="X4591" t="s">
        <v>26</v>
      </c>
      <c r="Y4591" t="s">
        <v>36</v>
      </c>
      <c r="Z4591" t="s">
        <v>28</v>
      </c>
      <c r="AA4591" t="s">
        <v>29</v>
      </c>
      <c r="AB4591" t="s">
        <v>30</v>
      </c>
    </row>
    <row r="4592" spans="1:28" x14ac:dyDescent="0.3">
      <c r="A4592" t="s">
        <v>12964</v>
      </c>
      <c r="B4592" t="s">
        <v>48</v>
      </c>
      <c r="C4592" t="s">
        <v>12965</v>
      </c>
      <c r="D4592" t="s">
        <v>74</v>
      </c>
      <c r="E4592">
        <v>14</v>
      </c>
      <c r="F4592" t="s">
        <v>17465</v>
      </c>
      <c r="G4592">
        <v>2024</v>
      </c>
      <c r="H4592">
        <f t="shared" si="215"/>
        <v>45487</v>
      </c>
      <c r="I4592">
        <v>9</v>
      </c>
      <c r="J4592">
        <v>19</v>
      </c>
      <c r="K4592">
        <v>2</v>
      </c>
      <c r="L4592" t="s">
        <v>17467</v>
      </c>
      <c r="M4592">
        <f t="shared" si="213"/>
        <v>0.38821759259259259</v>
      </c>
      <c r="N4592" t="str">
        <f t="shared" si="214"/>
        <v>9 AM-12 PM</v>
      </c>
      <c r="O4592">
        <v>917.99</v>
      </c>
      <c r="P4592">
        <v>199</v>
      </c>
      <c r="Q4592">
        <v>193.03</v>
      </c>
      <c r="R4592">
        <v>5.97</v>
      </c>
      <c r="S4592">
        <v>724.96</v>
      </c>
      <c r="T4592" t="s">
        <v>2085</v>
      </c>
      <c r="U4592" t="s">
        <v>23</v>
      </c>
      <c r="V4592" t="s">
        <v>24</v>
      </c>
      <c r="W4592" t="s">
        <v>12966</v>
      </c>
      <c r="X4592" t="s">
        <v>26</v>
      </c>
      <c r="Y4592" t="s">
        <v>36</v>
      </c>
      <c r="Z4592" t="s">
        <v>28</v>
      </c>
      <c r="AA4592" t="s">
        <v>29</v>
      </c>
      <c r="AB4592" t="s">
        <v>30</v>
      </c>
    </row>
    <row r="4593" spans="1:28" x14ac:dyDescent="0.3">
      <c r="A4593" t="s">
        <v>12967</v>
      </c>
      <c r="B4593" t="s">
        <v>102</v>
      </c>
      <c r="C4593" t="s">
        <v>12968</v>
      </c>
      <c r="D4593" t="s">
        <v>74</v>
      </c>
      <c r="E4593">
        <v>14</v>
      </c>
      <c r="F4593" t="s">
        <v>17465</v>
      </c>
      <c r="G4593">
        <v>2024</v>
      </c>
      <c r="H4593">
        <f t="shared" si="215"/>
        <v>45487</v>
      </c>
      <c r="I4593">
        <v>9</v>
      </c>
      <c r="J4593">
        <v>13</v>
      </c>
      <c r="K4593">
        <v>24</v>
      </c>
      <c r="L4593" t="s">
        <v>17467</v>
      </c>
      <c r="M4593">
        <f t="shared" si="213"/>
        <v>0.38430555555555551</v>
      </c>
      <c r="N4593" t="str">
        <f t="shared" si="214"/>
        <v>9 AM-12 PM</v>
      </c>
      <c r="O4593">
        <v>2409.58</v>
      </c>
      <c r="P4593">
        <v>199</v>
      </c>
      <c r="Q4593">
        <v>195.02</v>
      </c>
      <c r="R4593">
        <v>3.98</v>
      </c>
      <c r="S4593">
        <v>2214.56</v>
      </c>
      <c r="T4593" t="s">
        <v>2085</v>
      </c>
      <c r="U4593" t="s">
        <v>23</v>
      </c>
      <c r="V4593" t="s">
        <v>24</v>
      </c>
      <c r="W4593" t="s">
        <v>12969</v>
      </c>
      <c r="X4593" t="s">
        <v>26</v>
      </c>
      <c r="Y4593" t="s">
        <v>36</v>
      </c>
      <c r="Z4593" t="s">
        <v>28</v>
      </c>
      <c r="AA4593" t="s">
        <v>29</v>
      </c>
      <c r="AB4593" t="s">
        <v>30</v>
      </c>
    </row>
    <row r="4594" spans="1:28" x14ac:dyDescent="0.3">
      <c r="A4594" t="s">
        <v>12970</v>
      </c>
      <c r="B4594" t="s">
        <v>102</v>
      </c>
      <c r="C4594" t="s">
        <v>12959</v>
      </c>
      <c r="D4594" t="s">
        <v>21</v>
      </c>
      <c r="E4594">
        <v>14</v>
      </c>
      <c r="F4594" t="s">
        <v>17465</v>
      </c>
      <c r="G4594">
        <v>2024</v>
      </c>
      <c r="H4594">
        <f t="shared" si="215"/>
        <v>45487</v>
      </c>
      <c r="I4594">
        <v>9</v>
      </c>
      <c r="J4594">
        <v>10</v>
      </c>
      <c r="K4594">
        <v>8</v>
      </c>
      <c r="L4594" t="s">
        <v>17467</v>
      </c>
      <c r="M4594">
        <f t="shared" si="213"/>
        <v>0.38203703703703701</v>
      </c>
      <c r="N4594" t="str">
        <f t="shared" si="214"/>
        <v>9 AM-12 PM</v>
      </c>
      <c r="O4594">
        <v>2614.19</v>
      </c>
      <c r="P4594">
        <v>209</v>
      </c>
      <c r="Q4594">
        <v>204.61</v>
      </c>
      <c r="R4594">
        <v>0</v>
      </c>
      <c r="S4594">
        <v>2409.58</v>
      </c>
      <c r="T4594" t="s">
        <v>22</v>
      </c>
      <c r="U4594" t="s">
        <v>198</v>
      </c>
      <c r="V4594" t="s">
        <v>24</v>
      </c>
      <c r="W4594" t="s">
        <v>1489</v>
      </c>
      <c r="X4594" t="s">
        <v>26</v>
      </c>
      <c r="Y4594" t="s">
        <v>36</v>
      </c>
      <c r="Z4594" t="s">
        <v>28</v>
      </c>
      <c r="AA4594" t="s">
        <v>29</v>
      </c>
      <c r="AB4594" t="s">
        <v>30</v>
      </c>
    </row>
    <row r="4595" spans="1:28" x14ac:dyDescent="0.3">
      <c r="A4595" t="s">
        <v>12971</v>
      </c>
      <c r="B4595" t="s">
        <v>102</v>
      </c>
      <c r="C4595" t="s">
        <v>12972</v>
      </c>
      <c r="D4595" t="s">
        <v>50</v>
      </c>
      <c r="E4595">
        <v>14</v>
      </c>
      <c r="F4595" t="s">
        <v>17465</v>
      </c>
      <c r="G4595">
        <v>2024</v>
      </c>
      <c r="H4595">
        <f t="shared" si="215"/>
        <v>45487</v>
      </c>
      <c r="I4595">
        <v>9</v>
      </c>
      <c r="J4595">
        <v>9</v>
      </c>
      <c r="K4595">
        <v>34</v>
      </c>
      <c r="L4595" t="s">
        <v>17467</v>
      </c>
      <c r="M4595">
        <f t="shared" si="213"/>
        <v>0.38164351851851852</v>
      </c>
      <c r="N4595" t="str">
        <f t="shared" si="214"/>
        <v>9 AM-12 PM</v>
      </c>
      <c r="O4595">
        <v>2952.02</v>
      </c>
      <c r="P4595">
        <v>349</v>
      </c>
      <c r="Q4595">
        <v>337.83</v>
      </c>
      <c r="R4595">
        <v>11.17</v>
      </c>
      <c r="S4595">
        <v>2614.19</v>
      </c>
      <c r="T4595" t="s">
        <v>2085</v>
      </c>
      <c r="U4595" t="s">
        <v>23</v>
      </c>
      <c r="V4595" t="s">
        <v>1212</v>
      </c>
      <c r="W4595" t="s">
        <v>12973</v>
      </c>
      <c r="X4595" t="s">
        <v>26</v>
      </c>
      <c r="Y4595" t="s">
        <v>36</v>
      </c>
      <c r="Z4595" t="s">
        <v>28</v>
      </c>
      <c r="AA4595" t="s">
        <v>29</v>
      </c>
      <c r="AB4595" t="s">
        <v>30</v>
      </c>
    </row>
    <row r="4596" spans="1:28" x14ac:dyDescent="0.3">
      <c r="A4596" t="s">
        <v>12974</v>
      </c>
      <c r="B4596" t="s">
        <v>102</v>
      </c>
      <c r="C4596" t="s">
        <v>12975</v>
      </c>
      <c r="D4596" t="s">
        <v>21</v>
      </c>
      <c r="E4596">
        <v>14</v>
      </c>
      <c r="F4596" t="s">
        <v>17465</v>
      </c>
      <c r="G4596">
        <v>2024</v>
      </c>
      <c r="H4596">
        <f t="shared" si="215"/>
        <v>45487</v>
      </c>
      <c r="I4596">
        <v>9</v>
      </c>
      <c r="J4596">
        <v>9</v>
      </c>
      <c r="K4596">
        <v>8</v>
      </c>
      <c r="L4596" t="s">
        <v>17467</v>
      </c>
      <c r="M4596">
        <f t="shared" si="213"/>
        <v>0.38134259259259262</v>
      </c>
      <c r="N4596" t="str">
        <f t="shared" si="214"/>
        <v>9 AM-12 PM</v>
      </c>
      <c r="O4596">
        <v>3195.79</v>
      </c>
      <c r="P4596">
        <v>249</v>
      </c>
      <c r="Q4596">
        <v>243.77</v>
      </c>
      <c r="R4596">
        <v>5.23</v>
      </c>
      <c r="S4596">
        <v>2952.02</v>
      </c>
      <c r="T4596" t="s">
        <v>2085</v>
      </c>
      <c r="U4596" t="s">
        <v>23</v>
      </c>
      <c r="V4596" t="s">
        <v>24</v>
      </c>
      <c r="W4596" t="s">
        <v>12976</v>
      </c>
      <c r="X4596" t="s">
        <v>26</v>
      </c>
      <c r="Y4596" t="s">
        <v>36</v>
      </c>
      <c r="Z4596" t="s">
        <v>28</v>
      </c>
      <c r="AA4596" t="s">
        <v>29</v>
      </c>
      <c r="AB4596" t="s">
        <v>30</v>
      </c>
    </row>
    <row r="4597" spans="1:28" x14ac:dyDescent="0.3">
      <c r="A4597" t="s">
        <v>12977</v>
      </c>
      <c r="B4597" t="s">
        <v>102</v>
      </c>
      <c r="C4597" t="s">
        <v>12959</v>
      </c>
      <c r="D4597" t="s">
        <v>21</v>
      </c>
      <c r="E4597">
        <v>14</v>
      </c>
      <c r="F4597" t="s">
        <v>17465</v>
      </c>
      <c r="G4597">
        <v>2024</v>
      </c>
      <c r="H4597">
        <f t="shared" si="215"/>
        <v>45487</v>
      </c>
      <c r="I4597">
        <v>9</v>
      </c>
      <c r="J4597">
        <v>8</v>
      </c>
      <c r="K4597">
        <v>45</v>
      </c>
      <c r="L4597" t="s">
        <v>17467</v>
      </c>
      <c r="M4597">
        <f t="shared" si="213"/>
        <v>0.3810763888888889</v>
      </c>
      <c r="N4597" t="str">
        <f t="shared" si="214"/>
        <v>9 AM-12 PM</v>
      </c>
      <c r="O4597">
        <v>3400.4</v>
      </c>
      <c r="P4597">
        <v>209</v>
      </c>
      <c r="Q4597">
        <v>204.61</v>
      </c>
      <c r="R4597">
        <v>4.3899999999999997</v>
      </c>
      <c r="S4597">
        <v>3195.79</v>
      </c>
      <c r="T4597" t="s">
        <v>2085</v>
      </c>
      <c r="U4597" t="s">
        <v>23</v>
      </c>
      <c r="V4597" t="s">
        <v>24</v>
      </c>
      <c r="W4597" t="s">
        <v>12978</v>
      </c>
      <c r="X4597" t="s">
        <v>26</v>
      </c>
      <c r="Y4597" t="s">
        <v>36</v>
      </c>
      <c r="Z4597" t="s">
        <v>28</v>
      </c>
      <c r="AA4597" t="s">
        <v>29</v>
      </c>
      <c r="AB4597" t="s">
        <v>30</v>
      </c>
    </row>
    <row r="4598" spans="1:28" x14ac:dyDescent="0.3">
      <c r="A4598" t="s">
        <v>12979</v>
      </c>
      <c r="B4598" t="s">
        <v>98</v>
      </c>
      <c r="C4598" t="s">
        <v>12972</v>
      </c>
      <c r="D4598" t="s">
        <v>50</v>
      </c>
      <c r="E4598">
        <v>14</v>
      </c>
      <c r="F4598" t="s">
        <v>17465</v>
      </c>
      <c r="G4598">
        <v>2024</v>
      </c>
      <c r="H4598">
        <f t="shared" si="215"/>
        <v>45487</v>
      </c>
      <c r="I4598">
        <v>9</v>
      </c>
      <c r="J4598">
        <v>6</v>
      </c>
      <c r="K4598">
        <v>7</v>
      </c>
      <c r="L4598" t="s">
        <v>17467</v>
      </c>
      <c r="M4598">
        <f t="shared" si="213"/>
        <v>0.3792476851851852</v>
      </c>
      <c r="N4598" t="str">
        <f t="shared" si="214"/>
        <v>9 AM-12 PM</v>
      </c>
      <c r="O4598">
        <v>429.32</v>
      </c>
      <c r="P4598">
        <v>349</v>
      </c>
      <c r="Q4598">
        <v>335.04</v>
      </c>
      <c r="R4598">
        <v>13.96</v>
      </c>
      <c r="S4598">
        <v>94.28</v>
      </c>
      <c r="T4598" t="s">
        <v>22</v>
      </c>
      <c r="U4598" t="s">
        <v>23</v>
      </c>
      <c r="V4598" t="s">
        <v>1212</v>
      </c>
      <c r="W4598" t="s">
        <v>12973</v>
      </c>
      <c r="X4598" t="s">
        <v>26</v>
      </c>
      <c r="Y4598" t="s">
        <v>36</v>
      </c>
      <c r="Z4598" t="s">
        <v>28</v>
      </c>
      <c r="AA4598" t="s">
        <v>29</v>
      </c>
      <c r="AB4598" t="s">
        <v>30</v>
      </c>
    </row>
    <row r="4599" spans="1:28" x14ac:dyDescent="0.3">
      <c r="A4599" t="s">
        <v>12980</v>
      </c>
      <c r="B4599" t="s">
        <v>53</v>
      </c>
      <c r="C4599" t="s">
        <v>12975</v>
      </c>
      <c r="D4599" t="s">
        <v>21</v>
      </c>
      <c r="E4599">
        <v>14</v>
      </c>
      <c r="F4599" t="s">
        <v>17465</v>
      </c>
      <c r="G4599">
        <v>2024</v>
      </c>
      <c r="H4599">
        <f t="shared" si="215"/>
        <v>45487</v>
      </c>
      <c r="I4599">
        <v>9</v>
      </c>
      <c r="J4599">
        <v>3</v>
      </c>
      <c r="K4599">
        <v>20</v>
      </c>
      <c r="L4599" t="s">
        <v>17467</v>
      </c>
      <c r="M4599">
        <f t="shared" si="213"/>
        <v>0.37731481481481483</v>
      </c>
      <c r="N4599" t="str">
        <f t="shared" si="214"/>
        <v>9 AM-12 PM</v>
      </c>
      <c r="O4599">
        <v>622.51</v>
      </c>
      <c r="P4599">
        <v>249</v>
      </c>
      <c r="Q4599">
        <v>241.53</v>
      </c>
      <c r="R4599">
        <v>7.47</v>
      </c>
      <c r="S4599">
        <v>380.98</v>
      </c>
      <c r="T4599" t="s">
        <v>22</v>
      </c>
      <c r="U4599" t="s">
        <v>23</v>
      </c>
      <c r="V4599" t="s">
        <v>24</v>
      </c>
      <c r="W4599" t="s">
        <v>12981</v>
      </c>
      <c r="X4599" t="s">
        <v>26</v>
      </c>
      <c r="Y4599" t="s">
        <v>36</v>
      </c>
      <c r="Z4599" t="s">
        <v>28</v>
      </c>
      <c r="AA4599" t="s">
        <v>29</v>
      </c>
      <c r="AB4599" t="s">
        <v>30</v>
      </c>
    </row>
    <row r="4600" spans="1:28" x14ac:dyDescent="0.3">
      <c r="A4600" t="s">
        <v>12982</v>
      </c>
      <c r="B4600" t="s">
        <v>102</v>
      </c>
      <c r="C4600" t="s">
        <v>12959</v>
      </c>
      <c r="D4600" t="s">
        <v>21</v>
      </c>
      <c r="E4600">
        <v>14</v>
      </c>
      <c r="F4600" t="s">
        <v>17465</v>
      </c>
      <c r="G4600">
        <v>2024</v>
      </c>
      <c r="H4600">
        <f t="shared" si="215"/>
        <v>45487</v>
      </c>
      <c r="I4600">
        <v>9</v>
      </c>
      <c r="J4600">
        <v>0</v>
      </c>
      <c r="K4600">
        <v>48</v>
      </c>
      <c r="L4600" t="s">
        <v>17467</v>
      </c>
      <c r="M4600">
        <f t="shared" si="213"/>
        <v>0.37555555555555559</v>
      </c>
      <c r="N4600" t="str">
        <f t="shared" si="214"/>
        <v>9 AM-12 PM</v>
      </c>
      <c r="O4600">
        <v>3605.01</v>
      </c>
      <c r="P4600">
        <v>209</v>
      </c>
      <c r="Q4600">
        <v>204.61</v>
      </c>
      <c r="R4600">
        <v>0</v>
      </c>
      <c r="S4600">
        <v>3400.4</v>
      </c>
      <c r="T4600" t="s">
        <v>22</v>
      </c>
      <c r="U4600" t="s">
        <v>198</v>
      </c>
      <c r="V4600" t="s">
        <v>24</v>
      </c>
      <c r="W4600" t="s">
        <v>1489</v>
      </c>
      <c r="X4600" t="s">
        <v>26</v>
      </c>
      <c r="Y4600" t="s">
        <v>36</v>
      </c>
      <c r="Z4600" t="s">
        <v>28</v>
      </c>
      <c r="AA4600" t="s">
        <v>29</v>
      </c>
      <c r="AB4600" t="s">
        <v>30</v>
      </c>
    </row>
    <row r="4601" spans="1:28" x14ac:dyDescent="0.3">
      <c r="A4601" t="s">
        <v>12983</v>
      </c>
      <c r="B4601" t="s">
        <v>72</v>
      </c>
      <c r="C4601" t="s">
        <v>12962</v>
      </c>
      <c r="D4601" t="s">
        <v>74</v>
      </c>
      <c r="E4601">
        <v>14</v>
      </c>
      <c r="F4601" t="s">
        <v>17465</v>
      </c>
      <c r="G4601">
        <v>2024</v>
      </c>
      <c r="H4601">
        <f t="shared" si="215"/>
        <v>45487</v>
      </c>
      <c r="I4601">
        <v>9</v>
      </c>
      <c r="J4601">
        <v>0</v>
      </c>
      <c r="K4601">
        <v>36</v>
      </c>
      <c r="L4601" t="s">
        <v>17467</v>
      </c>
      <c r="M4601">
        <f t="shared" si="213"/>
        <v>0.37541666666666668</v>
      </c>
      <c r="N4601" t="str">
        <f t="shared" si="214"/>
        <v>9 AM-12 PM</v>
      </c>
      <c r="O4601">
        <v>514.23</v>
      </c>
      <c r="P4601">
        <v>199</v>
      </c>
      <c r="Q4601">
        <v>193.03</v>
      </c>
      <c r="R4601">
        <v>5.97</v>
      </c>
      <c r="S4601">
        <v>321.2</v>
      </c>
      <c r="T4601" t="s">
        <v>22</v>
      </c>
      <c r="U4601" t="s">
        <v>23</v>
      </c>
      <c r="V4601" t="s">
        <v>1212</v>
      </c>
      <c r="W4601" t="s">
        <v>12984</v>
      </c>
      <c r="X4601" t="s">
        <v>26</v>
      </c>
      <c r="Y4601" t="s">
        <v>36</v>
      </c>
      <c r="Z4601" t="s">
        <v>28</v>
      </c>
      <c r="AA4601" t="s">
        <v>29</v>
      </c>
      <c r="AB4601" t="s">
        <v>30</v>
      </c>
    </row>
    <row r="4602" spans="1:28" x14ac:dyDescent="0.3">
      <c r="A4602" t="s">
        <v>12985</v>
      </c>
      <c r="B4602" t="s">
        <v>98</v>
      </c>
      <c r="C4602" t="s">
        <v>12959</v>
      </c>
      <c r="D4602" t="s">
        <v>21</v>
      </c>
      <c r="E4602">
        <v>14</v>
      </c>
      <c r="F4602" t="s">
        <v>17465</v>
      </c>
      <c r="G4602">
        <v>2024</v>
      </c>
      <c r="H4602">
        <f t="shared" si="215"/>
        <v>45487</v>
      </c>
      <c r="I4602">
        <v>8</v>
      </c>
      <c r="J4602">
        <v>56</v>
      </c>
      <c r="K4602">
        <v>56</v>
      </c>
      <c r="L4602" t="s">
        <v>17467</v>
      </c>
      <c r="M4602">
        <f t="shared" si="213"/>
        <v>0.37287037037037035</v>
      </c>
      <c r="N4602" t="str">
        <f t="shared" si="214"/>
        <v>5-8 AM</v>
      </c>
      <c r="O4602">
        <v>632.04999999999995</v>
      </c>
      <c r="P4602">
        <v>209</v>
      </c>
      <c r="Q4602">
        <v>202.73</v>
      </c>
      <c r="R4602">
        <v>6.27</v>
      </c>
      <c r="S4602">
        <v>429.32</v>
      </c>
      <c r="T4602" t="s">
        <v>34</v>
      </c>
      <c r="U4602" t="s">
        <v>23</v>
      </c>
      <c r="V4602" t="s">
        <v>1212</v>
      </c>
      <c r="W4602" t="s">
        <v>12986</v>
      </c>
      <c r="X4602" t="s">
        <v>26</v>
      </c>
      <c r="Y4602" t="s">
        <v>36</v>
      </c>
      <c r="Z4602" t="s">
        <v>28</v>
      </c>
      <c r="AA4602" t="s">
        <v>29</v>
      </c>
      <c r="AB4602" t="s">
        <v>30</v>
      </c>
    </row>
    <row r="4603" spans="1:28" x14ac:dyDescent="0.3">
      <c r="A4603" t="s">
        <v>12987</v>
      </c>
      <c r="B4603" t="s">
        <v>98</v>
      </c>
      <c r="C4603" t="s">
        <v>12931</v>
      </c>
      <c r="D4603" t="s">
        <v>50</v>
      </c>
      <c r="E4603">
        <v>14</v>
      </c>
      <c r="F4603" t="s">
        <v>17465</v>
      </c>
      <c r="G4603">
        <v>2024</v>
      </c>
      <c r="H4603">
        <f t="shared" si="215"/>
        <v>45487</v>
      </c>
      <c r="I4603">
        <v>8</v>
      </c>
      <c r="J4603">
        <v>45</v>
      </c>
      <c r="K4603">
        <v>34</v>
      </c>
      <c r="L4603" t="s">
        <v>17467</v>
      </c>
      <c r="M4603">
        <f t="shared" si="213"/>
        <v>0.36497685185185186</v>
      </c>
      <c r="N4603" t="str">
        <f t="shared" si="214"/>
        <v>5-8 AM</v>
      </c>
      <c r="O4603">
        <v>823.09</v>
      </c>
      <c r="P4603">
        <v>199</v>
      </c>
      <c r="Q4603">
        <v>191.04</v>
      </c>
      <c r="R4603">
        <v>7.96</v>
      </c>
      <c r="S4603">
        <v>632.04999999999995</v>
      </c>
      <c r="T4603" t="s">
        <v>34</v>
      </c>
      <c r="U4603" t="s">
        <v>23</v>
      </c>
      <c r="V4603" t="s">
        <v>1212</v>
      </c>
      <c r="W4603" t="s">
        <v>12988</v>
      </c>
      <c r="X4603" t="s">
        <v>26</v>
      </c>
      <c r="Y4603" t="s">
        <v>36</v>
      </c>
      <c r="Z4603" t="s">
        <v>28</v>
      </c>
      <c r="AA4603" t="s">
        <v>29</v>
      </c>
      <c r="AB4603" t="s">
        <v>30</v>
      </c>
    </row>
    <row r="4604" spans="1:28" x14ac:dyDescent="0.3">
      <c r="A4604" t="s">
        <v>12989</v>
      </c>
      <c r="B4604" t="s">
        <v>98</v>
      </c>
      <c r="C4604" t="s">
        <v>12990</v>
      </c>
      <c r="D4604" t="s">
        <v>11739</v>
      </c>
      <c r="E4604">
        <v>14</v>
      </c>
      <c r="F4604" t="s">
        <v>17465</v>
      </c>
      <c r="G4604">
        <v>2024</v>
      </c>
      <c r="H4604">
        <f t="shared" si="215"/>
        <v>45487</v>
      </c>
      <c r="I4604">
        <v>8</v>
      </c>
      <c r="J4604">
        <v>23</v>
      </c>
      <c r="K4604">
        <v>17</v>
      </c>
      <c r="L4604" t="s">
        <v>17467</v>
      </c>
      <c r="M4604">
        <f t="shared" si="213"/>
        <v>0.34950231481481481</v>
      </c>
      <c r="N4604" t="str">
        <f t="shared" si="214"/>
        <v>5-8 AM</v>
      </c>
      <c r="O4604">
        <v>1401.09</v>
      </c>
      <c r="P4604">
        <v>579</v>
      </c>
      <c r="Q4604">
        <v>578</v>
      </c>
      <c r="R4604">
        <v>1</v>
      </c>
      <c r="S4604">
        <v>823.09</v>
      </c>
      <c r="T4604" t="s">
        <v>22</v>
      </c>
      <c r="U4604" t="s">
        <v>23</v>
      </c>
      <c r="V4604" t="s">
        <v>1212</v>
      </c>
      <c r="W4604" t="s">
        <v>12991</v>
      </c>
      <c r="X4604" t="s">
        <v>26</v>
      </c>
      <c r="Y4604" t="s">
        <v>36</v>
      </c>
      <c r="Z4604" t="s">
        <v>28</v>
      </c>
      <c r="AA4604" t="s">
        <v>26</v>
      </c>
      <c r="AB4604" t="s">
        <v>30</v>
      </c>
    </row>
    <row r="4605" spans="1:28" x14ac:dyDescent="0.3">
      <c r="A4605" t="s">
        <v>12992</v>
      </c>
      <c r="B4605" t="s">
        <v>131</v>
      </c>
      <c r="C4605" t="s">
        <v>12968</v>
      </c>
      <c r="D4605" t="s">
        <v>74</v>
      </c>
      <c r="E4605">
        <v>14</v>
      </c>
      <c r="F4605" t="s">
        <v>17465</v>
      </c>
      <c r="G4605">
        <v>2024</v>
      </c>
      <c r="H4605">
        <f t="shared" si="215"/>
        <v>45487</v>
      </c>
      <c r="I4605">
        <v>8</v>
      </c>
      <c r="J4605">
        <v>2</v>
      </c>
      <c r="K4605">
        <v>32</v>
      </c>
      <c r="L4605" t="s">
        <v>17467</v>
      </c>
      <c r="M4605">
        <f t="shared" si="213"/>
        <v>0.33509259259259255</v>
      </c>
      <c r="N4605" t="str">
        <f t="shared" si="214"/>
        <v>5-8 AM</v>
      </c>
      <c r="O4605">
        <v>1039.67</v>
      </c>
      <c r="P4605">
        <v>199</v>
      </c>
      <c r="Q4605">
        <v>193.03</v>
      </c>
      <c r="R4605">
        <v>5.97</v>
      </c>
      <c r="S4605">
        <v>846.64</v>
      </c>
      <c r="T4605" t="s">
        <v>34</v>
      </c>
      <c r="U4605" t="s">
        <v>23</v>
      </c>
      <c r="V4605" t="s">
        <v>1212</v>
      </c>
      <c r="W4605" t="s">
        <v>12993</v>
      </c>
      <c r="X4605" t="s">
        <v>26</v>
      </c>
      <c r="Y4605" t="s">
        <v>36</v>
      </c>
      <c r="Z4605" t="s">
        <v>28</v>
      </c>
      <c r="AA4605" t="s">
        <v>29</v>
      </c>
      <c r="AB4605" t="s">
        <v>30</v>
      </c>
    </row>
    <row r="4606" spans="1:28" x14ac:dyDescent="0.3">
      <c r="A4606" t="s">
        <v>12994</v>
      </c>
      <c r="B4606" t="s">
        <v>98</v>
      </c>
      <c r="C4606" t="s">
        <v>12995</v>
      </c>
      <c r="D4606" t="s">
        <v>21</v>
      </c>
      <c r="E4606">
        <v>14</v>
      </c>
      <c r="F4606" t="s">
        <v>17465</v>
      </c>
      <c r="G4606">
        <v>2024</v>
      </c>
      <c r="H4606">
        <f t="shared" si="215"/>
        <v>45487</v>
      </c>
      <c r="I4606">
        <v>7</v>
      </c>
      <c r="J4606">
        <v>56</v>
      </c>
      <c r="K4606">
        <v>46</v>
      </c>
      <c r="L4606" t="s">
        <v>17467</v>
      </c>
      <c r="M4606">
        <f t="shared" si="213"/>
        <v>0.331087962962963</v>
      </c>
      <c r="N4606" t="str">
        <f t="shared" si="214"/>
        <v>5-8 AM</v>
      </c>
      <c r="O4606">
        <v>1603.82</v>
      </c>
      <c r="P4606">
        <v>209</v>
      </c>
      <c r="Q4606">
        <v>202.73</v>
      </c>
      <c r="R4606">
        <v>6.27</v>
      </c>
      <c r="S4606">
        <v>1401.09</v>
      </c>
      <c r="T4606" t="s">
        <v>34</v>
      </c>
      <c r="U4606" t="s">
        <v>23</v>
      </c>
      <c r="V4606" t="s">
        <v>1212</v>
      </c>
      <c r="W4606" t="s">
        <v>12996</v>
      </c>
      <c r="X4606" t="s">
        <v>26</v>
      </c>
      <c r="Y4606" t="s">
        <v>36</v>
      </c>
      <c r="Z4606" t="s">
        <v>28</v>
      </c>
      <c r="AA4606" t="s">
        <v>29</v>
      </c>
      <c r="AB4606" t="s">
        <v>30</v>
      </c>
    </row>
    <row r="4607" spans="1:28" x14ac:dyDescent="0.3">
      <c r="A4607" t="s">
        <v>12997</v>
      </c>
      <c r="B4607" t="s">
        <v>94</v>
      </c>
      <c r="C4607" t="s">
        <v>3323</v>
      </c>
      <c r="D4607" t="s">
        <v>21</v>
      </c>
      <c r="E4607">
        <v>14</v>
      </c>
      <c r="F4607" t="s">
        <v>17465</v>
      </c>
      <c r="G4607">
        <v>2024</v>
      </c>
      <c r="H4607">
        <f t="shared" si="215"/>
        <v>45487</v>
      </c>
      <c r="I4607">
        <v>7</v>
      </c>
      <c r="J4607">
        <v>29</v>
      </c>
      <c r="K4607">
        <v>40</v>
      </c>
      <c r="L4607" t="s">
        <v>17467</v>
      </c>
      <c r="M4607">
        <f t="shared" si="213"/>
        <v>0.3122685185185185</v>
      </c>
      <c r="N4607" t="str">
        <f t="shared" si="214"/>
        <v>5-8 AM</v>
      </c>
      <c r="O4607">
        <v>549.52</v>
      </c>
      <c r="P4607">
        <v>299</v>
      </c>
      <c r="Q4607">
        <v>290.02999999999997</v>
      </c>
      <c r="R4607">
        <v>8.9700000000000006</v>
      </c>
      <c r="S4607">
        <v>259.49</v>
      </c>
      <c r="T4607" t="s">
        <v>34</v>
      </c>
      <c r="U4607" t="s">
        <v>23</v>
      </c>
      <c r="V4607" t="s">
        <v>24</v>
      </c>
      <c r="W4607" t="s">
        <v>12998</v>
      </c>
      <c r="X4607" t="s">
        <v>26</v>
      </c>
      <c r="Y4607" t="s">
        <v>36</v>
      </c>
      <c r="Z4607" t="s">
        <v>28</v>
      </c>
      <c r="AA4607" t="s">
        <v>29</v>
      </c>
      <c r="AB4607" t="s">
        <v>30</v>
      </c>
    </row>
    <row r="4608" spans="1:28" x14ac:dyDescent="0.3">
      <c r="A4608" t="s">
        <v>12999</v>
      </c>
      <c r="B4608" t="s">
        <v>2239</v>
      </c>
      <c r="C4608" t="s">
        <v>12875</v>
      </c>
      <c r="D4608" t="s">
        <v>74</v>
      </c>
      <c r="E4608">
        <v>14</v>
      </c>
      <c r="F4608" t="s">
        <v>17465</v>
      </c>
      <c r="G4608">
        <v>2024</v>
      </c>
      <c r="H4608">
        <f t="shared" si="215"/>
        <v>45487</v>
      </c>
      <c r="I4608">
        <v>6</v>
      </c>
      <c r="J4608">
        <v>33</v>
      </c>
      <c r="K4608">
        <v>41</v>
      </c>
      <c r="L4608" t="s">
        <v>17467</v>
      </c>
      <c r="M4608">
        <f t="shared" si="213"/>
        <v>0.27339120370370368</v>
      </c>
      <c r="N4608" t="str">
        <f t="shared" si="214"/>
        <v>5-8 AM</v>
      </c>
      <c r="O4608">
        <v>270.68</v>
      </c>
      <c r="P4608">
        <v>179</v>
      </c>
      <c r="Q4608">
        <v>174.17</v>
      </c>
      <c r="R4608">
        <v>0</v>
      </c>
      <c r="S4608">
        <v>96.51</v>
      </c>
      <c r="T4608" t="s">
        <v>34</v>
      </c>
      <c r="U4608" t="s">
        <v>198</v>
      </c>
      <c r="V4608" t="s">
        <v>24</v>
      </c>
      <c r="W4608" t="s">
        <v>7692</v>
      </c>
      <c r="X4608" t="s">
        <v>26</v>
      </c>
      <c r="Y4608" t="s">
        <v>36</v>
      </c>
      <c r="Z4608" t="s">
        <v>28</v>
      </c>
      <c r="AA4608" t="s">
        <v>29</v>
      </c>
      <c r="AB4608" t="s">
        <v>30</v>
      </c>
    </row>
    <row r="4609" spans="1:28" x14ac:dyDescent="0.3">
      <c r="A4609" t="s">
        <v>13000</v>
      </c>
      <c r="B4609" t="s">
        <v>7033</v>
      </c>
      <c r="C4609" t="s">
        <v>4251</v>
      </c>
      <c r="D4609" t="s">
        <v>21</v>
      </c>
      <c r="E4609">
        <v>14</v>
      </c>
      <c r="F4609" t="s">
        <v>17465</v>
      </c>
      <c r="G4609">
        <v>2024</v>
      </c>
      <c r="H4609">
        <f t="shared" si="215"/>
        <v>45487</v>
      </c>
      <c r="I4609">
        <v>3</v>
      </c>
      <c r="J4609">
        <v>47</v>
      </c>
      <c r="K4609">
        <v>23</v>
      </c>
      <c r="L4609" t="s">
        <v>17467</v>
      </c>
      <c r="M4609">
        <f t="shared" si="213"/>
        <v>0.15790509259259258</v>
      </c>
      <c r="N4609" t="str">
        <f t="shared" si="214"/>
        <v>12-4 AM</v>
      </c>
      <c r="O4609">
        <v>190.38</v>
      </c>
      <c r="P4609">
        <v>69</v>
      </c>
      <c r="Q4609">
        <v>67.41</v>
      </c>
      <c r="R4609">
        <v>1.59</v>
      </c>
      <c r="S4609">
        <v>122.97</v>
      </c>
      <c r="T4609" t="s">
        <v>34</v>
      </c>
      <c r="U4609" t="s">
        <v>23</v>
      </c>
      <c r="V4609" t="s">
        <v>24</v>
      </c>
      <c r="W4609" t="s">
        <v>13001</v>
      </c>
      <c r="X4609" t="s">
        <v>13002</v>
      </c>
      <c r="Y4609" t="s">
        <v>9</v>
      </c>
      <c r="Z4609" t="s">
        <v>28</v>
      </c>
      <c r="AA4609" t="s">
        <v>37</v>
      </c>
      <c r="AB4609" t="s">
        <v>30</v>
      </c>
    </row>
    <row r="4610" spans="1:28" x14ac:dyDescent="0.3">
      <c r="A4610" t="s">
        <v>13003</v>
      </c>
      <c r="B4610" t="s">
        <v>48</v>
      </c>
      <c r="C4610" t="s">
        <v>13004</v>
      </c>
      <c r="D4610" t="s">
        <v>50</v>
      </c>
      <c r="E4610">
        <v>13</v>
      </c>
      <c r="F4610" t="s">
        <v>17465</v>
      </c>
      <c r="G4610">
        <v>2024</v>
      </c>
      <c r="H4610">
        <f t="shared" si="215"/>
        <v>45486</v>
      </c>
      <c r="I4610">
        <v>10</v>
      </c>
      <c r="J4610">
        <v>36</v>
      </c>
      <c r="K4610">
        <v>3</v>
      </c>
      <c r="L4610" t="s">
        <v>17466</v>
      </c>
      <c r="M4610">
        <f t="shared" ref="M4610:M4673" si="216">TIMEVALUE(TEXT(TIMEVALUE(I4610 &amp; ":" &amp; J4610 &amp; ":" &amp; K4610 &amp; " " &amp; L4610), "hh:mm:ss AM/PM"))</f>
        <v>0.94170138888888888</v>
      </c>
      <c r="N4610" t="str">
        <f t="shared" ref="N4610:N4673" si="217">IF(AND(HOUR(M4610)&gt;=0, HOUR(M4610)&lt;=4), "12-4 AM",
IF(AND(HOUR(M4610)&gt;=5, HOUR(M4610)&lt;=8), "5-8 AM",
IF(AND(HOUR(M4610)&gt;=9, HOUR(M4610)&lt;=12), "9 AM-12 PM",
IF(AND(HOUR(M4610)&gt;=13, HOUR(M4610)&lt;=16), "1-4 PM",
IF(AND(HOUR(M4610)&gt;=17, HOUR(M4610)&lt;=20), "5-8 PM",
IF(AND(HOUR(M4610)&gt;=21, HOUR(M4610)&lt;=23), "9-11 PM",
""))))))</f>
        <v>9-11 PM</v>
      </c>
      <c r="O4610">
        <v>1109.03</v>
      </c>
      <c r="P4610">
        <v>199</v>
      </c>
      <c r="Q4610">
        <v>191.04</v>
      </c>
      <c r="R4610">
        <v>7.96</v>
      </c>
      <c r="S4610">
        <v>917.99</v>
      </c>
      <c r="T4610" t="s">
        <v>22</v>
      </c>
      <c r="U4610" t="s">
        <v>23</v>
      </c>
      <c r="V4610" t="s">
        <v>24</v>
      </c>
      <c r="W4610" t="s">
        <v>13005</v>
      </c>
      <c r="X4610" t="s">
        <v>26</v>
      </c>
      <c r="Y4610" t="s">
        <v>36</v>
      </c>
      <c r="Z4610" t="s">
        <v>28</v>
      </c>
      <c r="AA4610" t="s">
        <v>37</v>
      </c>
      <c r="AB4610" t="s">
        <v>30</v>
      </c>
    </row>
    <row r="4611" spans="1:28" x14ac:dyDescent="0.3">
      <c r="A4611" t="s">
        <v>13006</v>
      </c>
      <c r="B4611" t="s">
        <v>256</v>
      </c>
      <c r="C4611" t="s">
        <v>13007</v>
      </c>
      <c r="D4611" t="s">
        <v>74</v>
      </c>
      <c r="E4611">
        <v>13</v>
      </c>
      <c r="F4611" t="s">
        <v>17465</v>
      </c>
      <c r="G4611">
        <v>2024</v>
      </c>
      <c r="H4611">
        <f t="shared" ref="H4611:H4674" si="218">DATEVALUE(E4611 &amp;"-"&amp;F4611&amp;"-"&amp;G4611)</f>
        <v>45486</v>
      </c>
      <c r="I4611">
        <v>10</v>
      </c>
      <c r="J4611">
        <v>7</v>
      </c>
      <c r="K4611">
        <v>53</v>
      </c>
      <c r="L4611" t="s">
        <v>17466</v>
      </c>
      <c r="M4611">
        <f t="shared" si="216"/>
        <v>0.92214120370370367</v>
      </c>
      <c r="N4611" t="str">
        <f t="shared" si="217"/>
        <v>9-11 PM</v>
      </c>
      <c r="O4611">
        <v>661.87</v>
      </c>
      <c r="P4611">
        <v>22</v>
      </c>
      <c r="Q4611">
        <v>21.34</v>
      </c>
      <c r="R4611">
        <v>0.66</v>
      </c>
      <c r="S4611">
        <v>640.53</v>
      </c>
      <c r="T4611" t="s">
        <v>22</v>
      </c>
      <c r="U4611" t="s">
        <v>23</v>
      </c>
      <c r="V4611" t="s">
        <v>24</v>
      </c>
      <c r="W4611" t="s">
        <v>13008</v>
      </c>
      <c r="X4611" t="s">
        <v>26</v>
      </c>
      <c r="Y4611" t="s">
        <v>36</v>
      </c>
      <c r="Z4611" t="s">
        <v>28</v>
      </c>
      <c r="AA4611" t="s">
        <v>29</v>
      </c>
      <c r="AB4611" t="s">
        <v>30</v>
      </c>
    </row>
    <row r="4612" spans="1:28" x14ac:dyDescent="0.3">
      <c r="A4612" t="s">
        <v>13009</v>
      </c>
      <c r="B4612" t="s">
        <v>98</v>
      </c>
      <c r="C4612" t="s">
        <v>12898</v>
      </c>
      <c r="D4612" t="s">
        <v>21</v>
      </c>
      <c r="E4612">
        <v>13</v>
      </c>
      <c r="F4612" t="s">
        <v>17465</v>
      </c>
      <c r="G4612">
        <v>2024</v>
      </c>
      <c r="H4612">
        <f t="shared" si="218"/>
        <v>45486</v>
      </c>
      <c r="I4612">
        <v>9</v>
      </c>
      <c r="J4612">
        <v>47</v>
      </c>
      <c r="K4612">
        <v>25</v>
      </c>
      <c r="L4612" t="s">
        <v>17466</v>
      </c>
      <c r="M4612">
        <f t="shared" si="216"/>
        <v>0.90792824074074074</v>
      </c>
      <c r="N4612" t="str">
        <f t="shared" si="217"/>
        <v>9-11 PM</v>
      </c>
      <c r="O4612">
        <v>1806.55</v>
      </c>
      <c r="P4612">
        <v>209</v>
      </c>
      <c r="Q4612">
        <v>202.73</v>
      </c>
      <c r="R4612">
        <v>6.27</v>
      </c>
      <c r="S4612">
        <v>1603.82</v>
      </c>
      <c r="T4612" t="s">
        <v>22</v>
      </c>
      <c r="U4612" t="s">
        <v>23</v>
      </c>
      <c r="V4612" t="s">
        <v>1212</v>
      </c>
      <c r="W4612" t="s">
        <v>12899</v>
      </c>
      <c r="X4612" t="s">
        <v>26</v>
      </c>
      <c r="Y4612" t="s">
        <v>36</v>
      </c>
      <c r="Z4612" t="s">
        <v>28</v>
      </c>
      <c r="AA4612" t="s">
        <v>29</v>
      </c>
      <c r="AB4612" t="s">
        <v>30</v>
      </c>
    </row>
    <row r="4613" spans="1:28" x14ac:dyDescent="0.3">
      <c r="A4613" t="s">
        <v>13010</v>
      </c>
      <c r="B4613" t="s">
        <v>98</v>
      </c>
      <c r="C4613" t="s">
        <v>12898</v>
      </c>
      <c r="D4613" t="s">
        <v>21</v>
      </c>
      <c r="E4613">
        <v>13</v>
      </c>
      <c r="F4613" t="s">
        <v>17465</v>
      </c>
      <c r="G4613">
        <v>2024</v>
      </c>
      <c r="H4613">
        <f t="shared" si="218"/>
        <v>45486</v>
      </c>
      <c r="I4613">
        <v>9</v>
      </c>
      <c r="J4613">
        <v>43</v>
      </c>
      <c r="K4613">
        <v>3</v>
      </c>
      <c r="L4613" t="s">
        <v>17466</v>
      </c>
      <c r="M4613">
        <f t="shared" si="216"/>
        <v>0.90489583333333334</v>
      </c>
      <c r="N4613" t="str">
        <f t="shared" si="217"/>
        <v>9-11 PM</v>
      </c>
      <c r="O4613">
        <v>1806.55</v>
      </c>
      <c r="P4613">
        <v>149</v>
      </c>
      <c r="Q4613">
        <v>144.53</v>
      </c>
      <c r="R4613">
        <v>0</v>
      </c>
      <c r="S4613">
        <v>1662.02</v>
      </c>
      <c r="T4613" t="s">
        <v>22</v>
      </c>
      <c r="U4613" t="s">
        <v>198</v>
      </c>
      <c r="V4613" t="s">
        <v>24</v>
      </c>
      <c r="W4613" t="s">
        <v>13011</v>
      </c>
      <c r="X4613" t="s">
        <v>26</v>
      </c>
      <c r="Y4613" t="s">
        <v>36</v>
      </c>
      <c r="Z4613" t="s">
        <v>28</v>
      </c>
      <c r="AA4613" t="s">
        <v>29</v>
      </c>
      <c r="AB4613" t="s">
        <v>30</v>
      </c>
    </row>
    <row r="4614" spans="1:28" x14ac:dyDescent="0.3">
      <c r="A4614" t="s">
        <v>13012</v>
      </c>
      <c r="B4614" t="s">
        <v>72</v>
      </c>
      <c r="C4614" t="s">
        <v>13013</v>
      </c>
      <c r="D4614" t="s">
        <v>13014</v>
      </c>
      <c r="E4614">
        <v>13</v>
      </c>
      <c r="F4614" t="s">
        <v>17465</v>
      </c>
      <c r="G4614">
        <v>2024</v>
      </c>
      <c r="H4614">
        <f t="shared" si="218"/>
        <v>45486</v>
      </c>
      <c r="I4614">
        <v>9</v>
      </c>
      <c r="J4614">
        <v>40</v>
      </c>
      <c r="K4614">
        <v>48</v>
      </c>
      <c r="L4614" t="s">
        <v>17466</v>
      </c>
      <c r="M4614">
        <f t="shared" si="216"/>
        <v>0.90333333333333332</v>
      </c>
      <c r="N4614" t="str">
        <f t="shared" si="217"/>
        <v>9-11 PM</v>
      </c>
      <c r="O4614">
        <v>116.23</v>
      </c>
      <c r="P4614">
        <v>107</v>
      </c>
      <c r="Q4614">
        <v>102</v>
      </c>
      <c r="R4614">
        <v>5</v>
      </c>
      <c r="S4614">
        <v>14.23</v>
      </c>
      <c r="T4614" t="s">
        <v>34</v>
      </c>
      <c r="U4614" t="s">
        <v>1605</v>
      </c>
      <c r="V4614" t="s">
        <v>1606</v>
      </c>
      <c r="W4614" t="s">
        <v>13015</v>
      </c>
      <c r="X4614" t="s">
        <v>26</v>
      </c>
      <c r="Y4614" t="s">
        <v>27</v>
      </c>
      <c r="Z4614" t="s">
        <v>26</v>
      </c>
      <c r="AA4614" t="s">
        <v>26</v>
      </c>
      <c r="AB4614" t="s">
        <v>30</v>
      </c>
    </row>
    <row r="4615" spans="1:28" x14ac:dyDescent="0.3">
      <c r="A4615" t="s">
        <v>13016</v>
      </c>
      <c r="B4615" t="s">
        <v>127</v>
      </c>
      <c r="C4615" t="s">
        <v>11923</v>
      </c>
      <c r="D4615" t="s">
        <v>21</v>
      </c>
      <c r="E4615">
        <v>13</v>
      </c>
      <c r="F4615" t="s">
        <v>17465</v>
      </c>
      <c r="G4615">
        <v>2024</v>
      </c>
      <c r="H4615">
        <f t="shared" si="218"/>
        <v>45486</v>
      </c>
      <c r="I4615">
        <v>9</v>
      </c>
      <c r="J4615">
        <v>8</v>
      </c>
      <c r="K4615">
        <v>57</v>
      </c>
      <c r="L4615" t="s">
        <v>17466</v>
      </c>
      <c r="M4615">
        <f t="shared" si="216"/>
        <v>0.88121527777777775</v>
      </c>
      <c r="N4615" t="str">
        <f t="shared" si="217"/>
        <v>9-11 PM</v>
      </c>
      <c r="O4615">
        <v>807.89</v>
      </c>
      <c r="P4615">
        <v>19</v>
      </c>
      <c r="Q4615">
        <v>18.600000000000001</v>
      </c>
      <c r="R4615">
        <v>0.4</v>
      </c>
      <c r="S4615">
        <v>789.29</v>
      </c>
      <c r="T4615" t="s">
        <v>22</v>
      </c>
      <c r="U4615" t="s">
        <v>23</v>
      </c>
      <c r="V4615" t="s">
        <v>24</v>
      </c>
      <c r="W4615" t="s">
        <v>2237</v>
      </c>
      <c r="X4615" t="s">
        <v>26</v>
      </c>
      <c r="Y4615" t="s">
        <v>36</v>
      </c>
      <c r="Z4615" t="s">
        <v>28</v>
      </c>
      <c r="AA4615" t="s">
        <v>37</v>
      </c>
      <c r="AB4615" t="s">
        <v>30</v>
      </c>
    </row>
    <row r="4616" spans="1:28" x14ac:dyDescent="0.3">
      <c r="A4616" t="s">
        <v>13017</v>
      </c>
      <c r="B4616" t="s">
        <v>1215</v>
      </c>
      <c r="C4616" t="s">
        <v>13018</v>
      </c>
      <c r="D4616" t="s">
        <v>74</v>
      </c>
      <c r="E4616">
        <v>13</v>
      </c>
      <c r="F4616" t="s">
        <v>17465</v>
      </c>
      <c r="G4616">
        <v>2024</v>
      </c>
      <c r="H4616">
        <f t="shared" si="218"/>
        <v>45486</v>
      </c>
      <c r="I4616">
        <v>9</v>
      </c>
      <c r="J4616">
        <v>8</v>
      </c>
      <c r="K4616">
        <v>16</v>
      </c>
      <c r="L4616" t="s">
        <v>17466</v>
      </c>
      <c r="M4616">
        <f t="shared" si="216"/>
        <v>0.88074074074074071</v>
      </c>
      <c r="N4616" t="str">
        <f t="shared" si="217"/>
        <v>9-11 PM</v>
      </c>
      <c r="O4616">
        <v>292.23</v>
      </c>
      <c r="P4616">
        <v>33</v>
      </c>
      <c r="Q4616">
        <v>32.01</v>
      </c>
      <c r="R4616">
        <v>0.99</v>
      </c>
      <c r="S4616">
        <v>260.22000000000003</v>
      </c>
      <c r="T4616" t="s">
        <v>22</v>
      </c>
      <c r="U4616" t="s">
        <v>23</v>
      </c>
      <c r="V4616" t="s">
        <v>24</v>
      </c>
      <c r="W4616" t="s">
        <v>13019</v>
      </c>
      <c r="X4616" t="s">
        <v>26</v>
      </c>
      <c r="Y4616" t="s">
        <v>27</v>
      </c>
      <c r="Z4616" t="s">
        <v>28</v>
      </c>
      <c r="AA4616" t="s">
        <v>29</v>
      </c>
      <c r="AB4616" t="s">
        <v>30</v>
      </c>
    </row>
    <row r="4617" spans="1:28" x14ac:dyDescent="0.3">
      <c r="A4617" t="s">
        <v>13020</v>
      </c>
      <c r="B4617" t="s">
        <v>256</v>
      </c>
      <c r="C4617" t="s">
        <v>13021</v>
      </c>
      <c r="D4617" t="s">
        <v>74</v>
      </c>
      <c r="E4617">
        <v>13</v>
      </c>
      <c r="F4617" t="s">
        <v>17465</v>
      </c>
      <c r="G4617">
        <v>2024</v>
      </c>
      <c r="H4617">
        <f t="shared" si="218"/>
        <v>45486</v>
      </c>
      <c r="I4617">
        <v>8</v>
      </c>
      <c r="J4617">
        <v>51</v>
      </c>
      <c r="K4617">
        <v>30</v>
      </c>
      <c r="L4617" t="s">
        <v>17466</v>
      </c>
      <c r="M4617">
        <f t="shared" si="216"/>
        <v>0.8690972222222223</v>
      </c>
      <c r="N4617" t="str">
        <f t="shared" si="217"/>
        <v>5-8 PM</v>
      </c>
      <c r="O4617">
        <v>854.9</v>
      </c>
      <c r="P4617">
        <v>199</v>
      </c>
      <c r="Q4617">
        <v>193.03</v>
      </c>
      <c r="R4617">
        <v>5.97</v>
      </c>
      <c r="S4617">
        <v>661.87</v>
      </c>
      <c r="T4617" t="s">
        <v>22</v>
      </c>
      <c r="U4617" t="s">
        <v>23</v>
      </c>
      <c r="V4617" t="s">
        <v>24</v>
      </c>
      <c r="W4617" t="s">
        <v>13022</v>
      </c>
      <c r="X4617" t="s">
        <v>26</v>
      </c>
      <c r="Y4617" t="s">
        <v>36</v>
      </c>
      <c r="Z4617" t="s">
        <v>28</v>
      </c>
      <c r="AA4617" t="s">
        <v>29</v>
      </c>
      <c r="AB4617" t="s">
        <v>30</v>
      </c>
    </row>
    <row r="4618" spans="1:28" x14ac:dyDescent="0.3">
      <c r="A4618" t="s">
        <v>13023</v>
      </c>
      <c r="B4618" t="s">
        <v>1215</v>
      </c>
      <c r="C4618" t="s">
        <v>13024</v>
      </c>
      <c r="D4618" t="s">
        <v>21</v>
      </c>
      <c r="E4618">
        <v>13</v>
      </c>
      <c r="F4618" t="s">
        <v>17465</v>
      </c>
      <c r="G4618">
        <v>2024</v>
      </c>
      <c r="H4618">
        <f t="shared" si="218"/>
        <v>45486</v>
      </c>
      <c r="I4618">
        <v>8</v>
      </c>
      <c r="J4618">
        <v>47</v>
      </c>
      <c r="K4618">
        <v>5</v>
      </c>
      <c r="L4618" t="s">
        <v>17466</v>
      </c>
      <c r="M4618">
        <f t="shared" si="216"/>
        <v>0.86603009259259256</v>
      </c>
      <c r="N4618" t="str">
        <f t="shared" si="217"/>
        <v>5-8 PM</v>
      </c>
      <c r="O4618">
        <v>582.26</v>
      </c>
      <c r="P4618">
        <v>299</v>
      </c>
      <c r="Q4618">
        <v>290.02999999999997</v>
      </c>
      <c r="R4618">
        <v>8.9700000000000006</v>
      </c>
      <c r="S4618">
        <v>292.23</v>
      </c>
      <c r="T4618" t="s">
        <v>22</v>
      </c>
      <c r="U4618" t="s">
        <v>23</v>
      </c>
      <c r="V4618" t="s">
        <v>24</v>
      </c>
      <c r="W4618" t="s">
        <v>13025</v>
      </c>
      <c r="X4618" t="s">
        <v>26</v>
      </c>
      <c r="Y4618" t="s">
        <v>27</v>
      </c>
      <c r="Z4618" t="s">
        <v>28</v>
      </c>
      <c r="AA4618" t="s">
        <v>29</v>
      </c>
      <c r="AB4618" t="s">
        <v>30</v>
      </c>
    </row>
    <row r="4619" spans="1:28" x14ac:dyDescent="0.3">
      <c r="A4619" t="s">
        <v>13026</v>
      </c>
      <c r="B4619" t="s">
        <v>1215</v>
      </c>
      <c r="C4619" t="s">
        <v>13027</v>
      </c>
      <c r="D4619" t="s">
        <v>21</v>
      </c>
      <c r="E4619">
        <v>13</v>
      </c>
      <c r="F4619" t="s">
        <v>17465</v>
      </c>
      <c r="G4619">
        <v>2024</v>
      </c>
      <c r="H4619">
        <f t="shared" si="218"/>
        <v>45486</v>
      </c>
      <c r="I4619">
        <v>8</v>
      </c>
      <c r="J4619">
        <v>37</v>
      </c>
      <c r="K4619">
        <v>27</v>
      </c>
      <c r="L4619" t="s">
        <v>17466</v>
      </c>
      <c r="M4619">
        <f t="shared" si="216"/>
        <v>0.85934027777777777</v>
      </c>
      <c r="N4619" t="str">
        <f t="shared" si="217"/>
        <v>5-8 PM</v>
      </c>
      <c r="O4619">
        <v>600.69000000000005</v>
      </c>
      <c r="P4619">
        <v>19</v>
      </c>
      <c r="Q4619">
        <v>18.43</v>
      </c>
      <c r="R4619">
        <v>0.56999999999999995</v>
      </c>
      <c r="S4619">
        <v>582.26</v>
      </c>
      <c r="T4619" t="s">
        <v>22</v>
      </c>
      <c r="U4619" t="s">
        <v>23</v>
      </c>
      <c r="V4619" t="s">
        <v>24</v>
      </c>
      <c r="W4619" t="s">
        <v>2237</v>
      </c>
      <c r="X4619" t="s">
        <v>26</v>
      </c>
      <c r="Y4619" t="s">
        <v>27</v>
      </c>
      <c r="Z4619" t="s">
        <v>28</v>
      </c>
      <c r="AA4619" t="s">
        <v>29</v>
      </c>
      <c r="AB4619" t="s">
        <v>30</v>
      </c>
    </row>
    <row r="4620" spans="1:28" x14ac:dyDescent="0.3">
      <c r="A4620" t="s">
        <v>13028</v>
      </c>
      <c r="B4620" t="s">
        <v>44</v>
      </c>
      <c r="C4620" t="s">
        <v>13029</v>
      </c>
      <c r="D4620" t="s">
        <v>21</v>
      </c>
      <c r="E4620">
        <v>13</v>
      </c>
      <c r="F4620" t="s">
        <v>17465</v>
      </c>
      <c r="G4620">
        <v>2024</v>
      </c>
      <c r="H4620">
        <f t="shared" si="218"/>
        <v>45486</v>
      </c>
      <c r="I4620">
        <v>8</v>
      </c>
      <c r="J4620">
        <v>34</v>
      </c>
      <c r="K4620">
        <v>56</v>
      </c>
      <c r="L4620" t="s">
        <v>17466</v>
      </c>
      <c r="M4620">
        <f t="shared" si="216"/>
        <v>0.85759259259259257</v>
      </c>
      <c r="N4620" t="str">
        <f t="shared" si="217"/>
        <v>5-8 PM</v>
      </c>
      <c r="O4620">
        <v>696.97</v>
      </c>
      <c r="P4620">
        <v>349</v>
      </c>
      <c r="Q4620">
        <v>341.67</v>
      </c>
      <c r="R4620">
        <v>7.33</v>
      </c>
      <c r="S4620">
        <v>355.3</v>
      </c>
      <c r="T4620" t="s">
        <v>22</v>
      </c>
      <c r="U4620" t="s">
        <v>23</v>
      </c>
      <c r="V4620" t="s">
        <v>24</v>
      </c>
      <c r="W4620" t="s">
        <v>13030</v>
      </c>
      <c r="X4620" t="s">
        <v>26</v>
      </c>
      <c r="Y4620" t="s">
        <v>36</v>
      </c>
      <c r="Z4620" t="s">
        <v>28</v>
      </c>
      <c r="AA4620" t="s">
        <v>29</v>
      </c>
      <c r="AB4620" t="s">
        <v>30</v>
      </c>
    </row>
    <row r="4621" spans="1:28" x14ac:dyDescent="0.3">
      <c r="A4621" t="s">
        <v>13031</v>
      </c>
      <c r="B4621" t="s">
        <v>48</v>
      </c>
      <c r="C4621" t="s">
        <v>2369</v>
      </c>
      <c r="D4621" t="s">
        <v>74</v>
      </c>
      <c r="E4621">
        <v>13</v>
      </c>
      <c r="F4621" t="s">
        <v>17465</v>
      </c>
      <c r="G4621">
        <v>2024</v>
      </c>
      <c r="H4621">
        <f t="shared" si="218"/>
        <v>45486</v>
      </c>
      <c r="I4621">
        <v>8</v>
      </c>
      <c r="J4621">
        <v>32</v>
      </c>
      <c r="K4621">
        <v>59</v>
      </c>
      <c r="L4621" t="s">
        <v>17466</v>
      </c>
      <c r="M4621">
        <f t="shared" si="216"/>
        <v>0.85623842592592592</v>
      </c>
      <c r="N4621" t="str">
        <f t="shared" si="217"/>
        <v>5-8 PM</v>
      </c>
      <c r="O4621">
        <v>1141.04</v>
      </c>
      <c r="P4621">
        <v>33</v>
      </c>
      <c r="Q4621">
        <v>32.01</v>
      </c>
      <c r="R4621">
        <v>0.99</v>
      </c>
      <c r="S4621">
        <v>1109.03</v>
      </c>
      <c r="T4621" t="s">
        <v>22</v>
      </c>
      <c r="U4621" t="s">
        <v>23</v>
      </c>
      <c r="V4621" t="s">
        <v>24</v>
      </c>
      <c r="W4621" t="s">
        <v>13032</v>
      </c>
      <c r="X4621" t="s">
        <v>26</v>
      </c>
      <c r="Y4621" t="s">
        <v>36</v>
      </c>
      <c r="Z4621" t="s">
        <v>28</v>
      </c>
      <c r="AA4621" t="s">
        <v>29</v>
      </c>
      <c r="AB4621" t="s">
        <v>30</v>
      </c>
    </row>
    <row r="4622" spans="1:28" x14ac:dyDescent="0.3">
      <c r="A4622" t="s">
        <v>13033</v>
      </c>
      <c r="B4622" t="s">
        <v>1215</v>
      </c>
      <c r="C4622" t="s">
        <v>13034</v>
      </c>
      <c r="D4622" t="s">
        <v>21</v>
      </c>
      <c r="E4622">
        <v>13</v>
      </c>
      <c r="F4622" t="s">
        <v>17465</v>
      </c>
      <c r="G4622">
        <v>2024</v>
      </c>
      <c r="H4622">
        <f t="shared" si="218"/>
        <v>45486</v>
      </c>
      <c r="I4622">
        <v>8</v>
      </c>
      <c r="J4622">
        <v>30</v>
      </c>
      <c r="K4622">
        <v>20</v>
      </c>
      <c r="L4622" t="s">
        <v>17466</v>
      </c>
      <c r="M4622">
        <f t="shared" si="216"/>
        <v>0.85439814814814818</v>
      </c>
      <c r="N4622" t="str">
        <f t="shared" si="217"/>
        <v>5-8 PM</v>
      </c>
      <c r="O4622">
        <v>628.82000000000005</v>
      </c>
      <c r="P4622">
        <v>29</v>
      </c>
      <c r="Q4622">
        <v>28.13</v>
      </c>
      <c r="R4622">
        <v>0.87</v>
      </c>
      <c r="S4622">
        <v>600.69000000000005</v>
      </c>
      <c r="T4622" t="s">
        <v>34</v>
      </c>
      <c r="U4622" t="s">
        <v>23</v>
      </c>
      <c r="V4622" t="s">
        <v>24</v>
      </c>
      <c r="W4622" t="s">
        <v>13035</v>
      </c>
      <c r="X4622" t="s">
        <v>26</v>
      </c>
      <c r="Y4622" t="s">
        <v>27</v>
      </c>
      <c r="Z4622" t="s">
        <v>28</v>
      </c>
      <c r="AA4622" t="s">
        <v>29</v>
      </c>
      <c r="AB4622" t="s">
        <v>30</v>
      </c>
    </row>
    <row r="4623" spans="1:28" x14ac:dyDescent="0.3">
      <c r="A4623" t="s">
        <v>13036</v>
      </c>
      <c r="B4623" t="s">
        <v>72</v>
      </c>
      <c r="C4623" t="s">
        <v>13013</v>
      </c>
      <c r="D4623" t="s">
        <v>13014</v>
      </c>
      <c r="E4623">
        <v>13</v>
      </c>
      <c r="F4623" t="s">
        <v>17465</v>
      </c>
      <c r="G4623">
        <v>2024</v>
      </c>
      <c r="H4623">
        <f t="shared" si="218"/>
        <v>45486</v>
      </c>
      <c r="I4623">
        <v>8</v>
      </c>
      <c r="J4623">
        <v>27</v>
      </c>
      <c r="K4623">
        <v>54</v>
      </c>
      <c r="L4623" t="s">
        <v>17466</v>
      </c>
      <c r="M4623">
        <f t="shared" si="216"/>
        <v>0.85270833333333329</v>
      </c>
      <c r="N4623" t="str">
        <f t="shared" si="217"/>
        <v>5-8 PM</v>
      </c>
      <c r="O4623">
        <v>116.23</v>
      </c>
      <c r="P4623">
        <v>107</v>
      </c>
      <c r="Q4623">
        <v>102</v>
      </c>
      <c r="R4623">
        <v>5</v>
      </c>
      <c r="S4623">
        <v>14.23</v>
      </c>
      <c r="T4623" t="s">
        <v>34</v>
      </c>
      <c r="U4623" t="s">
        <v>1605</v>
      </c>
      <c r="V4623" t="s">
        <v>1606</v>
      </c>
      <c r="W4623" t="s">
        <v>13037</v>
      </c>
      <c r="X4623" t="s">
        <v>26</v>
      </c>
      <c r="Y4623" t="s">
        <v>27</v>
      </c>
      <c r="Z4623" t="s">
        <v>26</v>
      </c>
      <c r="AA4623" t="s">
        <v>26</v>
      </c>
      <c r="AB4623" t="s">
        <v>30</v>
      </c>
    </row>
    <row r="4624" spans="1:28" x14ac:dyDescent="0.3">
      <c r="A4624" t="s">
        <v>13038</v>
      </c>
      <c r="B4624" t="s">
        <v>53</v>
      </c>
      <c r="C4624" t="s">
        <v>12947</v>
      </c>
      <c r="D4624" t="s">
        <v>21</v>
      </c>
      <c r="E4624">
        <v>13</v>
      </c>
      <c r="F4624" t="s">
        <v>17465</v>
      </c>
      <c r="G4624">
        <v>2024</v>
      </c>
      <c r="H4624">
        <f t="shared" si="218"/>
        <v>45486</v>
      </c>
      <c r="I4624">
        <v>8</v>
      </c>
      <c r="J4624">
        <v>27</v>
      </c>
      <c r="K4624">
        <v>24</v>
      </c>
      <c r="L4624" t="s">
        <v>17466</v>
      </c>
      <c r="M4624">
        <f t="shared" si="216"/>
        <v>0.85236111111111112</v>
      </c>
      <c r="N4624" t="str">
        <f t="shared" si="217"/>
        <v>5-8 PM</v>
      </c>
      <c r="O4624">
        <v>622.51</v>
      </c>
      <c r="P4624">
        <v>189</v>
      </c>
      <c r="Q4624">
        <v>183.33</v>
      </c>
      <c r="R4624">
        <v>0</v>
      </c>
      <c r="S4624">
        <v>439.18</v>
      </c>
      <c r="T4624" t="s">
        <v>22</v>
      </c>
      <c r="U4624" t="s">
        <v>198</v>
      </c>
      <c r="V4624" t="s">
        <v>24</v>
      </c>
      <c r="W4624" t="s">
        <v>1547</v>
      </c>
      <c r="X4624" t="s">
        <v>26</v>
      </c>
      <c r="Y4624" t="s">
        <v>36</v>
      </c>
      <c r="Z4624" t="s">
        <v>28</v>
      </c>
      <c r="AA4624" t="s">
        <v>29</v>
      </c>
      <c r="AB4624" t="s">
        <v>30</v>
      </c>
    </row>
    <row r="4625" spans="1:28" x14ac:dyDescent="0.3">
      <c r="A4625" t="s">
        <v>13039</v>
      </c>
      <c r="B4625" t="s">
        <v>68</v>
      </c>
      <c r="C4625" t="s">
        <v>10669</v>
      </c>
      <c r="D4625" t="s">
        <v>74</v>
      </c>
      <c r="E4625">
        <v>13</v>
      </c>
      <c r="F4625" t="s">
        <v>17465</v>
      </c>
      <c r="G4625">
        <v>2024</v>
      </c>
      <c r="H4625">
        <f t="shared" si="218"/>
        <v>45486</v>
      </c>
      <c r="I4625">
        <v>8</v>
      </c>
      <c r="J4625">
        <v>26</v>
      </c>
      <c r="K4625">
        <v>51</v>
      </c>
      <c r="L4625" t="s">
        <v>17466</v>
      </c>
      <c r="M4625">
        <f t="shared" si="216"/>
        <v>0.85197916666666673</v>
      </c>
      <c r="N4625" t="str">
        <f t="shared" si="217"/>
        <v>5-8 PM</v>
      </c>
      <c r="O4625">
        <v>1428.61</v>
      </c>
      <c r="P4625">
        <v>22</v>
      </c>
      <c r="Q4625">
        <v>21.34</v>
      </c>
      <c r="R4625">
        <v>0.66</v>
      </c>
      <c r="S4625">
        <v>1407.27</v>
      </c>
      <c r="T4625" t="s">
        <v>34</v>
      </c>
      <c r="U4625" t="s">
        <v>23</v>
      </c>
      <c r="V4625" t="s">
        <v>24</v>
      </c>
      <c r="W4625" t="s">
        <v>13040</v>
      </c>
      <c r="X4625" t="s">
        <v>26</v>
      </c>
      <c r="Y4625" t="s">
        <v>36</v>
      </c>
      <c r="Z4625" t="s">
        <v>28</v>
      </c>
      <c r="AA4625" t="s">
        <v>29</v>
      </c>
      <c r="AB4625" t="s">
        <v>30</v>
      </c>
    </row>
    <row r="4626" spans="1:28" x14ac:dyDescent="0.3">
      <c r="A4626" t="s">
        <v>13041</v>
      </c>
      <c r="B4626" t="s">
        <v>167</v>
      </c>
      <c r="C4626" t="s">
        <v>13042</v>
      </c>
      <c r="D4626" t="s">
        <v>21</v>
      </c>
      <c r="E4626">
        <v>13</v>
      </c>
      <c r="F4626" t="s">
        <v>17465</v>
      </c>
      <c r="G4626">
        <v>2024</v>
      </c>
      <c r="H4626">
        <f t="shared" si="218"/>
        <v>45486</v>
      </c>
      <c r="I4626">
        <v>8</v>
      </c>
      <c r="J4626">
        <v>26</v>
      </c>
      <c r="K4626">
        <v>2</v>
      </c>
      <c r="L4626" t="s">
        <v>17466</v>
      </c>
      <c r="M4626">
        <f t="shared" si="216"/>
        <v>0.85141203703703694</v>
      </c>
      <c r="N4626" t="str">
        <f t="shared" si="217"/>
        <v>5-8 PM</v>
      </c>
      <c r="O4626">
        <v>792.72</v>
      </c>
      <c r="P4626">
        <v>299</v>
      </c>
      <c r="Q4626">
        <v>290.02999999999997</v>
      </c>
      <c r="R4626">
        <v>8.9700000000000006</v>
      </c>
      <c r="S4626">
        <v>502.69</v>
      </c>
      <c r="T4626" t="s">
        <v>34</v>
      </c>
      <c r="U4626" t="s">
        <v>23</v>
      </c>
      <c r="V4626" t="s">
        <v>24</v>
      </c>
      <c r="W4626" t="s">
        <v>13043</v>
      </c>
      <c r="X4626" t="s">
        <v>26</v>
      </c>
      <c r="Y4626" t="s">
        <v>36</v>
      </c>
      <c r="Z4626" t="s">
        <v>28</v>
      </c>
      <c r="AA4626" t="s">
        <v>29</v>
      </c>
      <c r="AB4626" t="s">
        <v>30</v>
      </c>
    </row>
    <row r="4627" spans="1:28" x14ac:dyDescent="0.3">
      <c r="A4627" t="s">
        <v>13044</v>
      </c>
      <c r="B4627" t="s">
        <v>57</v>
      </c>
      <c r="C4627" t="s">
        <v>10503</v>
      </c>
      <c r="D4627" t="s">
        <v>74</v>
      </c>
      <c r="E4627">
        <v>13</v>
      </c>
      <c r="F4627" t="s">
        <v>17465</v>
      </c>
      <c r="G4627">
        <v>2024</v>
      </c>
      <c r="H4627">
        <f t="shared" si="218"/>
        <v>45486</v>
      </c>
      <c r="I4627">
        <v>8</v>
      </c>
      <c r="J4627">
        <v>23</v>
      </c>
      <c r="K4627">
        <v>33</v>
      </c>
      <c r="L4627" t="s">
        <v>17466</v>
      </c>
      <c r="M4627">
        <f t="shared" si="216"/>
        <v>0.84968749999999993</v>
      </c>
      <c r="N4627" t="str">
        <f t="shared" si="217"/>
        <v>5-8 PM</v>
      </c>
      <c r="O4627">
        <v>2176.6799999999998</v>
      </c>
      <c r="P4627">
        <v>33</v>
      </c>
      <c r="Q4627">
        <v>32.01</v>
      </c>
      <c r="R4627">
        <v>0.99</v>
      </c>
      <c r="S4627">
        <v>2144.67</v>
      </c>
      <c r="T4627" t="s">
        <v>34</v>
      </c>
      <c r="U4627" t="s">
        <v>23</v>
      </c>
      <c r="V4627" t="s">
        <v>24</v>
      </c>
      <c r="W4627" t="s">
        <v>13045</v>
      </c>
      <c r="X4627" t="s">
        <v>26</v>
      </c>
      <c r="Y4627" t="s">
        <v>36</v>
      </c>
      <c r="Z4627" t="s">
        <v>28</v>
      </c>
      <c r="AA4627" t="s">
        <v>29</v>
      </c>
      <c r="AB4627" t="s">
        <v>30</v>
      </c>
    </row>
    <row r="4628" spans="1:28" x14ac:dyDescent="0.3">
      <c r="A4628" t="s">
        <v>13046</v>
      </c>
      <c r="B4628" t="s">
        <v>94</v>
      </c>
      <c r="C4628" t="s">
        <v>13047</v>
      </c>
      <c r="D4628" t="s">
        <v>74</v>
      </c>
      <c r="E4628">
        <v>13</v>
      </c>
      <c r="F4628" t="s">
        <v>17465</v>
      </c>
      <c r="G4628">
        <v>2024</v>
      </c>
      <c r="H4628">
        <f t="shared" si="218"/>
        <v>45486</v>
      </c>
      <c r="I4628">
        <v>8</v>
      </c>
      <c r="J4628">
        <v>23</v>
      </c>
      <c r="K4628">
        <v>21</v>
      </c>
      <c r="L4628" t="s">
        <v>17466</v>
      </c>
      <c r="M4628">
        <f t="shared" si="216"/>
        <v>0.84954861111111113</v>
      </c>
      <c r="N4628" t="str">
        <f t="shared" si="217"/>
        <v>5-8 PM</v>
      </c>
      <c r="O4628">
        <v>242.55</v>
      </c>
      <c r="P4628">
        <v>199</v>
      </c>
      <c r="Q4628">
        <v>193.03</v>
      </c>
      <c r="R4628">
        <v>5.97</v>
      </c>
      <c r="S4628">
        <v>49.52</v>
      </c>
      <c r="T4628" t="s">
        <v>34</v>
      </c>
      <c r="U4628" t="s">
        <v>23</v>
      </c>
      <c r="V4628" t="s">
        <v>24</v>
      </c>
      <c r="W4628" t="s">
        <v>13048</v>
      </c>
      <c r="X4628" t="s">
        <v>26</v>
      </c>
      <c r="Y4628" t="s">
        <v>36</v>
      </c>
      <c r="Z4628" t="s">
        <v>28</v>
      </c>
      <c r="AA4628" t="s">
        <v>29</v>
      </c>
      <c r="AB4628" t="s">
        <v>30</v>
      </c>
    </row>
    <row r="4629" spans="1:28" x14ac:dyDescent="0.3">
      <c r="A4629" t="s">
        <v>13049</v>
      </c>
      <c r="B4629" t="s">
        <v>167</v>
      </c>
      <c r="C4629" t="s">
        <v>13050</v>
      </c>
      <c r="D4629" t="s">
        <v>21</v>
      </c>
      <c r="E4629">
        <v>13</v>
      </c>
      <c r="F4629" t="s">
        <v>17465</v>
      </c>
      <c r="G4629">
        <v>2024</v>
      </c>
      <c r="H4629">
        <f t="shared" si="218"/>
        <v>45486</v>
      </c>
      <c r="I4629">
        <v>8</v>
      </c>
      <c r="J4629">
        <v>20</v>
      </c>
      <c r="K4629">
        <v>0</v>
      </c>
      <c r="L4629" t="s">
        <v>17466</v>
      </c>
      <c r="M4629">
        <f t="shared" si="216"/>
        <v>0.84722222222222221</v>
      </c>
      <c r="N4629" t="str">
        <f t="shared" si="217"/>
        <v>5-8 PM</v>
      </c>
      <c r="O4629">
        <v>937.25</v>
      </c>
      <c r="P4629">
        <v>149</v>
      </c>
      <c r="Q4629">
        <v>144.53</v>
      </c>
      <c r="R4629">
        <v>0</v>
      </c>
      <c r="S4629">
        <v>792.72</v>
      </c>
      <c r="T4629" t="s">
        <v>22</v>
      </c>
      <c r="U4629" t="s">
        <v>198</v>
      </c>
      <c r="V4629" t="s">
        <v>24</v>
      </c>
      <c r="W4629" t="s">
        <v>11904</v>
      </c>
      <c r="X4629" t="s">
        <v>26</v>
      </c>
      <c r="Y4629" t="s">
        <v>36</v>
      </c>
      <c r="Z4629" t="s">
        <v>28</v>
      </c>
      <c r="AA4629" t="s">
        <v>29</v>
      </c>
      <c r="AB4629" t="s">
        <v>30</v>
      </c>
    </row>
    <row r="4630" spans="1:28" x14ac:dyDescent="0.3">
      <c r="A4630" t="s">
        <v>13051</v>
      </c>
      <c r="B4630" t="s">
        <v>48</v>
      </c>
      <c r="C4630" t="s">
        <v>13052</v>
      </c>
      <c r="D4630" t="s">
        <v>50</v>
      </c>
      <c r="E4630">
        <v>13</v>
      </c>
      <c r="F4630" t="s">
        <v>17465</v>
      </c>
      <c r="G4630">
        <v>2024</v>
      </c>
      <c r="H4630">
        <f t="shared" si="218"/>
        <v>45486</v>
      </c>
      <c r="I4630">
        <v>8</v>
      </c>
      <c r="J4630">
        <v>18</v>
      </c>
      <c r="K4630">
        <v>25</v>
      </c>
      <c r="L4630" t="s">
        <v>17466</v>
      </c>
      <c r="M4630">
        <f t="shared" si="216"/>
        <v>0.84612268518518519</v>
      </c>
      <c r="N4630" t="str">
        <f t="shared" si="217"/>
        <v>5-8 PM</v>
      </c>
      <c r="O4630">
        <v>1289.8399999999999</v>
      </c>
      <c r="P4630">
        <v>155</v>
      </c>
      <c r="Q4630">
        <v>148.80000000000001</v>
      </c>
      <c r="R4630">
        <v>6.2</v>
      </c>
      <c r="S4630">
        <v>1141.04</v>
      </c>
      <c r="T4630" t="s">
        <v>34</v>
      </c>
      <c r="U4630" t="s">
        <v>23</v>
      </c>
      <c r="V4630" t="s">
        <v>24</v>
      </c>
      <c r="W4630" t="s">
        <v>13053</v>
      </c>
      <c r="X4630" t="s">
        <v>26</v>
      </c>
      <c r="Y4630" t="s">
        <v>36</v>
      </c>
      <c r="Z4630" t="s">
        <v>28</v>
      </c>
      <c r="AA4630" t="s">
        <v>29</v>
      </c>
      <c r="AB4630" t="s">
        <v>30</v>
      </c>
    </row>
    <row r="4631" spans="1:28" x14ac:dyDescent="0.3">
      <c r="A4631" t="s">
        <v>13054</v>
      </c>
      <c r="B4631" t="s">
        <v>3480</v>
      </c>
      <c r="C4631" t="s">
        <v>13055</v>
      </c>
      <c r="D4631" t="s">
        <v>74</v>
      </c>
      <c r="E4631">
        <v>13</v>
      </c>
      <c r="F4631" t="s">
        <v>17465</v>
      </c>
      <c r="G4631">
        <v>2024</v>
      </c>
      <c r="H4631">
        <f t="shared" si="218"/>
        <v>45486</v>
      </c>
      <c r="I4631">
        <v>8</v>
      </c>
      <c r="J4631">
        <v>11</v>
      </c>
      <c r="K4631">
        <v>44</v>
      </c>
      <c r="L4631" t="s">
        <v>17466</v>
      </c>
      <c r="M4631">
        <f t="shared" si="216"/>
        <v>0.84148148148148139</v>
      </c>
      <c r="N4631" t="str">
        <f t="shared" si="217"/>
        <v>5-8 PM</v>
      </c>
      <c r="O4631">
        <v>815.95</v>
      </c>
      <c r="P4631">
        <v>219</v>
      </c>
      <c r="Q4631">
        <v>213.09</v>
      </c>
      <c r="R4631">
        <v>5.91</v>
      </c>
      <c r="S4631">
        <v>602.86</v>
      </c>
      <c r="T4631" t="s">
        <v>34</v>
      </c>
      <c r="U4631" t="s">
        <v>23</v>
      </c>
      <c r="V4631" t="s">
        <v>24</v>
      </c>
      <c r="W4631" t="s">
        <v>13056</v>
      </c>
      <c r="X4631" t="s">
        <v>26</v>
      </c>
      <c r="Y4631" t="s">
        <v>36</v>
      </c>
      <c r="Z4631" t="s">
        <v>28</v>
      </c>
      <c r="AA4631" t="s">
        <v>3651</v>
      </c>
      <c r="AB4631" t="s">
        <v>30</v>
      </c>
    </row>
    <row r="4632" spans="1:28" x14ac:dyDescent="0.3">
      <c r="A4632" t="s">
        <v>13057</v>
      </c>
      <c r="B4632" t="s">
        <v>98</v>
      </c>
      <c r="C4632" t="s">
        <v>13058</v>
      </c>
      <c r="D4632" t="s">
        <v>50</v>
      </c>
      <c r="E4632">
        <v>13</v>
      </c>
      <c r="F4632" t="s">
        <v>17465</v>
      </c>
      <c r="G4632">
        <v>2024</v>
      </c>
      <c r="H4632">
        <f t="shared" si="218"/>
        <v>45486</v>
      </c>
      <c r="I4632">
        <v>8</v>
      </c>
      <c r="J4632">
        <v>6</v>
      </c>
      <c r="K4632">
        <v>35</v>
      </c>
      <c r="L4632" t="s">
        <v>17466</v>
      </c>
      <c r="M4632">
        <f t="shared" si="216"/>
        <v>0.83790509259259249</v>
      </c>
      <c r="N4632" t="str">
        <f t="shared" si="217"/>
        <v>5-8 PM</v>
      </c>
      <c r="O4632">
        <v>2045.59</v>
      </c>
      <c r="P4632">
        <v>249</v>
      </c>
      <c r="Q4632">
        <v>239.04</v>
      </c>
      <c r="R4632">
        <v>9.9600000000000009</v>
      </c>
      <c r="S4632">
        <v>1806.55</v>
      </c>
      <c r="T4632" t="s">
        <v>34</v>
      </c>
      <c r="U4632" t="s">
        <v>23</v>
      </c>
      <c r="V4632" t="s">
        <v>1212</v>
      </c>
      <c r="W4632" t="s">
        <v>13059</v>
      </c>
      <c r="X4632" t="s">
        <v>26</v>
      </c>
      <c r="Y4632" t="s">
        <v>36</v>
      </c>
      <c r="Z4632" t="s">
        <v>28</v>
      </c>
      <c r="AA4632" t="s">
        <v>29</v>
      </c>
      <c r="AB4632" t="s">
        <v>30</v>
      </c>
    </row>
    <row r="4633" spans="1:28" x14ac:dyDescent="0.3">
      <c r="A4633" t="s">
        <v>13060</v>
      </c>
      <c r="B4633" t="s">
        <v>72</v>
      </c>
      <c r="C4633" t="s">
        <v>13013</v>
      </c>
      <c r="D4633" t="s">
        <v>13014</v>
      </c>
      <c r="E4633">
        <v>13</v>
      </c>
      <c r="F4633" t="s">
        <v>17465</v>
      </c>
      <c r="G4633">
        <v>2024</v>
      </c>
      <c r="H4633">
        <f t="shared" si="218"/>
        <v>45486</v>
      </c>
      <c r="I4633">
        <v>8</v>
      </c>
      <c r="J4633">
        <v>5</v>
      </c>
      <c r="K4633">
        <v>11</v>
      </c>
      <c r="L4633" t="s">
        <v>17466</v>
      </c>
      <c r="M4633">
        <f t="shared" si="216"/>
        <v>0.83693287037037034</v>
      </c>
      <c r="N4633" t="str">
        <f t="shared" si="217"/>
        <v>5-8 PM</v>
      </c>
      <c r="O4633">
        <v>218.23</v>
      </c>
      <c r="P4633">
        <v>107</v>
      </c>
      <c r="Q4633">
        <v>102</v>
      </c>
      <c r="R4633">
        <v>0</v>
      </c>
      <c r="S4633">
        <v>116.23</v>
      </c>
      <c r="T4633" t="s">
        <v>34</v>
      </c>
      <c r="U4633" t="s">
        <v>198</v>
      </c>
      <c r="V4633" t="s">
        <v>24</v>
      </c>
      <c r="W4633" t="s">
        <v>26</v>
      </c>
      <c r="X4633" t="s">
        <v>26</v>
      </c>
      <c r="Y4633" t="s">
        <v>27</v>
      </c>
      <c r="Z4633" t="s">
        <v>26</v>
      </c>
      <c r="AA4633" t="s">
        <v>26</v>
      </c>
      <c r="AB4633" t="s">
        <v>30</v>
      </c>
    </row>
    <row r="4634" spans="1:28" x14ac:dyDescent="0.3">
      <c r="A4634" t="s">
        <v>13061</v>
      </c>
      <c r="B4634" t="s">
        <v>127</v>
      </c>
      <c r="C4634" t="s">
        <v>13062</v>
      </c>
      <c r="D4634" t="s">
        <v>21</v>
      </c>
      <c r="E4634">
        <v>13</v>
      </c>
      <c r="F4634" t="s">
        <v>17465</v>
      </c>
      <c r="G4634">
        <v>2024</v>
      </c>
      <c r="H4634">
        <f t="shared" si="218"/>
        <v>45486</v>
      </c>
      <c r="I4634">
        <v>8</v>
      </c>
      <c r="J4634">
        <v>4</v>
      </c>
      <c r="K4634">
        <v>53</v>
      </c>
      <c r="L4634" t="s">
        <v>17466</v>
      </c>
      <c r="M4634">
        <f t="shared" si="216"/>
        <v>0.83672453703703698</v>
      </c>
      <c r="N4634" t="str">
        <f t="shared" si="217"/>
        <v>5-8 PM</v>
      </c>
      <c r="O4634">
        <v>826.49</v>
      </c>
      <c r="P4634">
        <v>19</v>
      </c>
      <c r="Q4634">
        <v>18.600000000000001</v>
      </c>
      <c r="R4634">
        <v>0.4</v>
      </c>
      <c r="S4634">
        <v>807.89</v>
      </c>
      <c r="T4634" t="s">
        <v>34</v>
      </c>
      <c r="U4634" t="s">
        <v>23</v>
      </c>
      <c r="V4634" t="s">
        <v>24</v>
      </c>
      <c r="W4634" t="s">
        <v>13063</v>
      </c>
      <c r="X4634" t="s">
        <v>26</v>
      </c>
      <c r="Y4634" t="s">
        <v>36</v>
      </c>
      <c r="Z4634" t="s">
        <v>28</v>
      </c>
      <c r="AA4634" t="s">
        <v>37</v>
      </c>
      <c r="AB4634" t="s">
        <v>30</v>
      </c>
    </row>
    <row r="4635" spans="1:28" x14ac:dyDescent="0.3">
      <c r="A4635" t="s">
        <v>13064</v>
      </c>
      <c r="B4635" t="s">
        <v>167</v>
      </c>
      <c r="C4635" t="s">
        <v>13065</v>
      </c>
      <c r="D4635" t="s">
        <v>21</v>
      </c>
      <c r="E4635">
        <v>13</v>
      </c>
      <c r="F4635" t="s">
        <v>17465</v>
      </c>
      <c r="G4635">
        <v>2024</v>
      </c>
      <c r="H4635">
        <f t="shared" si="218"/>
        <v>45486</v>
      </c>
      <c r="I4635">
        <v>8</v>
      </c>
      <c r="J4635">
        <v>4</v>
      </c>
      <c r="K4635">
        <v>12</v>
      </c>
      <c r="L4635" t="s">
        <v>17466</v>
      </c>
      <c r="M4635">
        <f t="shared" si="216"/>
        <v>0.83625000000000005</v>
      </c>
      <c r="N4635" t="str">
        <f t="shared" si="217"/>
        <v>5-8 PM</v>
      </c>
      <c r="O4635">
        <v>937.25</v>
      </c>
      <c r="P4635">
        <v>99</v>
      </c>
      <c r="Q4635">
        <v>96.03</v>
      </c>
      <c r="R4635">
        <v>0</v>
      </c>
      <c r="S4635">
        <v>841.22</v>
      </c>
      <c r="T4635" t="s">
        <v>22</v>
      </c>
      <c r="U4635" t="s">
        <v>198</v>
      </c>
      <c r="V4635" t="s">
        <v>24</v>
      </c>
      <c r="W4635" t="s">
        <v>6056</v>
      </c>
      <c r="X4635" t="s">
        <v>26</v>
      </c>
      <c r="Y4635" t="s">
        <v>36</v>
      </c>
      <c r="Z4635" t="s">
        <v>28</v>
      </c>
      <c r="AA4635" t="s">
        <v>29</v>
      </c>
      <c r="AB4635" t="s">
        <v>30</v>
      </c>
    </row>
    <row r="4636" spans="1:28" x14ac:dyDescent="0.3">
      <c r="A4636" t="s">
        <v>13066</v>
      </c>
      <c r="B4636" t="s">
        <v>72</v>
      </c>
      <c r="C4636" t="s">
        <v>13067</v>
      </c>
      <c r="D4636" t="s">
        <v>74</v>
      </c>
      <c r="E4636">
        <v>13</v>
      </c>
      <c r="F4636" t="s">
        <v>17465</v>
      </c>
      <c r="G4636">
        <v>2024</v>
      </c>
      <c r="H4636">
        <f t="shared" si="218"/>
        <v>45486</v>
      </c>
      <c r="I4636">
        <v>7</v>
      </c>
      <c r="J4636">
        <v>46</v>
      </c>
      <c r="K4636">
        <v>58</v>
      </c>
      <c r="L4636" t="s">
        <v>17466</v>
      </c>
      <c r="M4636">
        <f t="shared" si="216"/>
        <v>0.82428240740740744</v>
      </c>
      <c r="N4636" t="str">
        <f t="shared" si="217"/>
        <v>5-8 PM</v>
      </c>
      <c r="O4636">
        <v>308.26</v>
      </c>
      <c r="P4636">
        <v>299</v>
      </c>
      <c r="Q4636">
        <v>290.02999999999997</v>
      </c>
      <c r="R4636">
        <v>8.9700000000000006</v>
      </c>
      <c r="S4636">
        <v>18.23</v>
      </c>
      <c r="T4636" t="s">
        <v>22</v>
      </c>
      <c r="U4636" t="s">
        <v>23</v>
      </c>
      <c r="V4636" t="s">
        <v>24</v>
      </c>
      <c r="W4636" t="s">
        <v>13068</v>
      </c>
      <c r="X4636" t="s">
        <v>26</v>
      </c>
      <c r="Y4636" t="s">
        <v>36</v>
      </c>
      <c r="Z4636" t="s">
        <v>28</v>
      </c>
      <c r="AA4636" t="s">
        <v>26</v>
      </c>
      <c r="AB4636" t="s">
        <v>30</v>
      </c>
    </row>
    <row r="4637" spans="1:28" x14ac:dyDescent="0.3">
      <c r="A4637" t="s">
        <v>13069</v>
      </c>
      <c r="B4637" t="s">
        <v>72</v>
      </c>
      <c r="C4637" t="s">
        <v>13070</v>
      </c>
      <c r="D4637" t="s">
        <v>50</v>
      </c>
      <c r="E4637">
        <v>13</v>
      </c>
      <c r="F4637" t="s">
        <v>17465</v>
      </c>
      <c r="G4637">
        <v>2024</v>
      </c>
      <c r="H4637">
        <f t="shared" si="218"/>
        <v>45486</v>
      </c>
      <c r="I4637">
        <v>7</v>
      </c>
      <c r="J4637">
        <v>42</v>
      </c>
      <c r="K4637">
        <v>38</v>
      </c>
      <c r="L4637" t="s">
        <v>17466</v>
      </c>
      <c r="M4637">
        <f t="shared" si="216"/>
        <v>0.82127314814814811</v>
      </c>
      <c r="N4637" t="str">
        <f t="shared" si="217"/>
        <v>5-8 PM</v>
      </c>
      <c r="O4637">
        <v>480.1</v>
      </c>
      <c r="P4637">
        <v>179</v>
      </c>
      <c r="Q4637">
        <v>171.84</v>
      </c>
      <c r="R4637">
        <v>7.16</v>
      </c>
      <c r="S4637">
        <v>308.26</v>
      </c>
      <c r="T4637" t="s">
        <v>22</v>
      </c>
      <c r="U4637" t="s">
        <v>23</v>
      </c>
      <c r="V4637" t="s">
        <v>24</v>
      </c>
      <c r="W4637" t="s">
        <v>13071</v>
      </c>
      <c r="X4637" t="s">
        <v>26</v>
      </c>
      <c r="Y4637" t="s">
        <v>36</v>
      </c>
      <c r="Z4637" t="s">
        <v>28</v>
      </c>
      <c r="AA4637" t="s">
        <v>29</v>
      </c>
      <c r="AB4637" t="s">
        <v>30</v>
      </c>
    </row>
    <row r="4638" spans="1:28" x14ac:dyDescent="0.3">
      <c r="A4638" t="s">
        <v>13072</v>
      </c>
      <c r="B4638" t="s">
        <v>48</v>
      </c>
      <c r="C4638" t="s">
        <v>13073</v>
      </c>
      <c r="D4638" t="s">
        <v>74</v>
      </c>
      <c r="E4638">
        <v>13</v>
      </c>
      <c r="F4638" t="s">
        <v>17465</v>
      </c>
      <c r="G4638">
        <v>2024</v>
      </c>
      <c r="H4638">
        <f t="shared" si="218"/>
        <v>45486</v>
      </c>
      <c r="I4638">
        <v>7</v>
      </c>
      <c r="J4638">
        <v>39</v>
      </c>
      <c r="K4638">
        <v>48</v>
      </c>
      <c r="L4638" t="s">
        <v>17466</v>
      </c>
      <c r="M4638">
        <f t="shared" si="216"/>
        <v>0.81930555555555562</v>
      </c>
      <c r="N4638" t="str">
        <f t="shared" si="217"/>
        <v>5-8 PM</v>
      </c>
      <c r="O4638">
        <v>1482.87</v>
      </c>
      <c r="P4638">
        <v>199</v>
      </c>
      <c r="Q4638">
        <v>193.03</v>
      </c>
      <c r="R4638">
        <v>5.97</v>
      </c>
      <c r="S4638">
        <v>1289.8399999999999</v>
      </c>
      <c r="T4638" t="s">
        <v>22</v>
      </c>
      <c r="U4638" t="s">
        <v>23</v>
      </c>
      <c r="V4638" t="s">
        <v>24</v>
      </c>
      <c r="W4638" t="s">
        <v>13074</v>
      </c>
      <c r="X4638" t="s">
        <v>26</v>
      </c>
      <c r="Y4638" t="s">
        <v>36</v>
      </c>
      <c r="Z4638" t="s">
        <v>28</v>
      </c>
      <c r="AA4638" t="s">
        <v>29</v>
      </c>
      <c r="AB4638" t="s">
        <v>30</v>
      </c>
    </row>
    <row r="4639" spans="1:28" x14ac:dyDescent="0.3">
      <c r="A4639" t="s">
        <v>13075</v>
      </c>
      <c r="B4639" t="s">
        <v>1481</v>
      </c>
      <c r="C4639" t="s">
        <v>1797</v>
      </c>
      <c r="D4639" t="s">
        <v>74</v>
      </c>
      <c r="E4639">
        <v>13</v>
      </c>
      <c r="F4639" t="s">
        <v>17465</v>
      </c>
      <c r="G4639">
        <v>2024</v>
      </c>
      <c r="H4639">
        <f t="shared" si="218"/>
        <v>45486</v>
      </c>
      <c r="I4639">
        <v>7</v>
      </c>
      <c r="J4639">
        <v>35</v>
      </c>
      <c r="K4639">
        <v>3</v>
      </c>
      <c r="L4639" t="s">
        <v>17466</v>
      </c>
      <c r="M4639">
        <f t="shared" si="216"/>
        <v>0.81600694444444455</v>
      </c>
      <c r="N4639" t="str">
        <f t="shared" si="217"/>
        <v>5-8 PM</v>
      </c>
      <c r="O4639">
        <v>1578.66</v>
      </c>
      <c r="P4639">
        <v>22</v>
      </c>
      <c r="Q4639">
        <v>21.34</v>
      </c>
      <c r="R4639">
        <v>0.66</v>
      </c>
      <c r="S4639">
        <v>1557.32</v>
      </c>
      <c r="T4639" t="s">
        <v>22</v>
      </c>
      <c r="U4639" t="s">
        <v>23</v>
      </c>
      <c r="V4639" t="s">
        <v>24</v>
      </c>
      <c r="W4639" t="s">
        <v>13076</v>
      </c>
      <c r="X4639" t="s">
        <v>26</v>
      </c>
      <c r="Y4639" t="s">
        <v>36</v>
      </c>
      <c r="Z4639" t="s">
        <v>28</v>
      </c>
      <c r="AA4639" t="s">
        <v>29</v>
      </c>
      <c r="AB4639" t="s">
        <v>30</v>
      </c>
    </row>
    <row r="4640" spans="1:28" x14ac:dyDescent="0.3">
      <c r="A4640" t="s">
        <v>13077</v>
      </c>
      <c r="B4640" t="s">
        <v>48</v>
      </c>
      <c r="C4640" t="s">
        <v>13078</v>
      </c>
      <c r="D4640" t="s">
        <v>21</v>
      </c>
      <c r="E4640">
        <v>13</v>
      </c>
      <c r="F4640" t="s">
        <v>17465</v>
      </c>
      <c r="G4640">
        <v>2024</v>
      </c>
      <c r="H4640">
        <f t="shared" si="218"/>
        <v>45486</v>
      </c>
      <c r="I4640">
        <v>7</v>
      </c>
      <c r="J4640">
        <v>34</v>
      </c>
      <c r="K4640">
        <v>21</v>
      </c>
      <c r="L4640" t="s">
        <v>17466</v>
      </c>
      <c r="M4640">
        <f t="shared" si="216"/>
        <v>0.81552083333333336</v>
      </c>
      <c r="N4640" t="str">
        <f t="shared" si="217"/>
        <v>5-8 PM</v>
      </c>
      <c r="O4640">
        <v>1772.9</v>
      </c>
      <c r="P4640">
        <v>299</v>
      </c>
      <c r="Q4640">
        <v>290.02999999999997</v>
      </c>
      <c r="R4640">
        <v>8.9700000000000006</v>
      </c>
      <c r="S4640">
        <v>1482.87</v>
      </c>
      <c r="T4640" t="s">
        <v>22</v>
      </c>
      <c r="U4640" t="s">
        <v>23</v>
      </c>
      <c r="V4640" t="s">
        <v>24</v>
      </c>
      <c r="W4640" t="s">
        <v>13079</v>
      </c>
      <c r="X4640" t="s">
        <v>26</v>
      </c>
      <c r="Y4640" t="s">
        <v>36</v>
      </c>
      <c r="Z4640" t="s">
        <v>28</v>
      </c>
      <c r="AA4640" t="s">
        <v>29</v>
      </c>
      <c r="AB4640" t="s">
        <v>30</v>
      </c>
    </row>
    <row r="4641" spans="1:28" x14ac:dyDescent="0.3">
      <c r="A4641" t="s">
        <v>13080</v>
      </c>
      <c r="B4641" t="s">
        <v>72</v>
      </c>
      <c r="C4641" t="s">
        <v>13013</v>
      </c>
      <c r="D4641" t="s">
        <v>74</v>
      </c>
      <c r="E4641">
        <v>13</v>
      </c>
      <c r="F4641" t="s">
        <v>17465</v>
      </c>
      <c r="G4641">
        <v>2024</v>
      </c>
      <c r="H4641">
        <f t="shared" si="218"/>
        <v>45486</v>
      </c>
      <c r="I4641">
        <v>7</v>
      </c>
      <c r="J4641">
        <v>30</v>
      </c>
      <c r="K4641">
        <v>27</v>
      </c>
      <c r="L4641" t="s">
        <v>17466</v>
      </c>
      <c r="M4641">
        <f t="shared" si="216"/>
        <v>0.81281250000000005</v>
      </c>
      <c r="N4641" t="str">
        <f t="shared" si="217"/>
        <v>5-8 PM</v>
      </c>
      <c r="O4641">
        <v>721.63</v>
      </c>
      <c r="P4641">
        <v>249</v>
      </c>
      <c r="Q4641">
        <v>241.53</v>
      </c>
      <c r="R4641">
        <v>7.47</v>
      </c>
      <c r="S4641">
        <v>480.1</v>
      </c>
      <c r="T4641" t="s">
        <v>22</v>
      </c>
      <c r="U4641" t="s">
        <v>23</v>
      </c>
      <c r="V4641" t="s">
        <v>24</v>
      </c>
      <c r="W4641" t="s">
        <v>13081</v>
      </c>
      <c r="X4641" t="s">
        <v>26</v>
      </c>
      <c r="Y4641" t="s">
        <v>36</v>
      </c>
      <c r="Z4641" t="s">
        <v>28</v>
      </c>
      <c r="AA4641" t="s">
        <v>26</v>
      </c>
      <c r="AB4641" t="s">
        <v>30</v>
      </c>
    </row>
    <row r="4642" spans="1:28" x14ac:dyDescent="0.3">
      <c r="A4642" t="s">
        <v>13082</v>
      </c>
      <c r="B4642" t="s">
        <v>44</v>
      </c>
      <c r="C4642" t="s">
        <v>13083</v>
      </c>
      <c r="D4642" t="s">
        <v>21</v>
      </c>
      <c r="E4642">
        <v>13</v>
      </c>
      <c r="F4642" t="s">
        <v>17465</v>
      </c>
      <c r="G4642">
        <v>2024</v>
      </c>
      <c r="H4642">
        <f t="shared" si="218"/>
        <v>45486</v>
      </c>
      <c r="I4642">
        <v>7</v>
      </c>
      <c r="J4642">
        <v>27</v>
      </c>
      <c r="K4642">
        <v>55</v>
      </c>
      <c r="L4642" t="s">
        <v>17466</v>
      </c>
      <c r="M4642">
        <f t="shared" si="216"/>
        <v>0.81105324074074081</v>
      </c>
      <c r="N4642" t="str">
        <f t="shared" si="217"/>
        <v>5-8 PM</v>
      </c>
      <c r="O4642">
        <v>186.06</v>
      </c>
      <c r="P4642">
        <v>91</v>
      </c>
      <c r="Q4642">
        <v>89.09</v>
      </c>
      <c r="R4642">
        <v>1.91</v>
      </c>
      <c r="S4642">
        <v>96.97</v>
      </c>
      <c r="T4642" t="s">
        <v>22</v>
      </c>
      <c r="U4642" t="s">
        <v>23</v>
      </c>
      <c r="V4642" t="s">
        <v>24</v>
      </c>
      <c r="W4642" t="s">
        <v>13084</v>
      </c>
      <c r="X4642" t="s">
        <v>26</v>
      </c>
      <c r="Y4642" t="s">
        <v>36</v>
      </c>
      <c r="Z4642" t="s">
        <v>28</v>
      </c>
      <c r="AA4642" t="s">
        <v>29</v>
      </c>
      <c r="AB4642" t="s">
        <v>30</v>
      </c>
    </row>
    <row r="4643" spans="1:28" x14ac:dyDescent="0.3">
      <c r="A4643" t="s">
        <v>13085</v>
      </c>
      <c r="B4643" t="s">
        <v>44</v>
      </c>
      <c r="C4643" t="s">
        <v>13086</v>
      </c>
      <c r="D4643" t="s">
        <v>21</v>
      </c>
      <c r="E4643">
        <v>13</v>
      </c>
      <c r="F4643" t="s">
        <v>17465</v>
      </c>
      <c r="G4643">
        <v>2024</v>
      </c>
      <c r="H4643">
        <f t="shared" si="218"/>
        <v>45486</v>
      </c>
      <c r="I4643">
        <v>7</v>
      </c>
      <c r="J4643">
        <v>26</v>
      </c>
      <c r="K4643">
        <v>41</v>
      </c>
      <c r="L4643" t="s">
        <v>17466</v>
      </c>
      <c r="M4643">
        <f t="shared" si="216"/>
        <v>0.81019675925925927</v>
      </c>
      <c r="N4643" t="str">
        <f t="shared" si="217"/>
        <v>5-8 PM</v>
      </c>
      <c r="O4643">
        <v>478.78</v>
      </c>
      <c r="P4643">
        <v>299</v>
      </c>
      <c r="Q4643">
        <v>292.72000000000003</v>
      </c>
      <c r="R4643">
        <v>6.28</v>
      </c>
      <c r="S4643">
        <v>186.06</v>
      </c>
      <c r="T4643" t="s">
        <v>22</v>
      </c>
      <c r="U4643" t="s">
        <v>23</v>
      </c>
      <c r="V4643" t="s">
        <v>24</v>
      </c>
      <c r="W4643" t="s">
        <v>13087</v>
      </c>
      <c r="X4643" t="s">
        <v>26</v>
      </c>
      <c r="Y4643" t="s">
        <v>36</v>
      </c>
      <c r="Z4643" t="s">
        <v>28</v>
      </c>
      <c r="AA4643" t="s">
        <v>29</v>
      </c>
      <c r="AB4643" t="s">
        <v>30</v>
      </c>
    </row>
    <row r="4644" spans="1:28" x14ac:dyDescent="0.3">
      <c r="A4644" t="s">
        <v>13088</v>
      </c>
      <c r="B4644" t="s">
        <v>4288</v>
      </c>
      <c r="C4644" t="s">
        <v>13089</v>
      </c>
      <c r="D4644" t="s">
        <v>50</v>
      </c>
      <c r="E4644">
        <v>13</v>
      </c>
      <c r="F4644" t="s">
        <v>17465</v>
      </c>
      <c r="G4644">
        <v>2024</v>
      </c>
      <c r="H4644">
        <f t="shared" si="218"/>
        <v>45486</v>
      </c>
      <c r="I4644">
        <v>7</v>
      </c>
      <c r="J4644">
        <v>19</v>
      </c>
      <c r="K4644">
        <v>26</v>
      </c>
      <c r="L4644" t="s">
        <v>17466</v>
      </c>
      <c r="M4644">
        <f t="shared" si="216"/>
        <v>0.80516203703703704</v>
      </c>
      <c r="N4644" t="str">
        <f t="shared" si="217"/>
        <v>5-8 PM</v>
      </c>
      <c r="O4644">
        <v>408.12</v>
      </c>
      <c r="P4644">
        <v>155</v>
      </c>
      <c r="Q4644">
        <v>149.19</v>
      </c>
      <c r="R4644">
        <v>5.81</v>
      </c>
      <c r="S4644">
        <v>258.93</v>
      </c>
      <c r="T4644" t="s">
        <v>22</v>
      </c>
      <c r="U4644" t="s">
        <v>23</v>
      </c>
      <c r="V4644" t="s">
        <v>24</v>
      </c>
      <c r="W4644" t="s">
        <v>13090</v>
      </c>
      <c r="X4644" t="s">
        <v>26</v>
      </c>
      <c r="Y4644" t="s">
        <v>36</v>
      </c>
      <c r="Z4644" t="s">
        <v>28</v>
      </c>
      <c r="AA4644" t="s">
        <v>29</v>
      </c>
      <c r="AB4644" t="s">
        <v>30</v>
      </c>
    </row>
    <row r="4645" spans="1:28" x14ac:dyDescent="0.3">
      <c r="A4645" t="s">
        <v>13091</v>
      </c>
      <c r="B4645" t="s">
        <v>44</v>
      </c>
      <c r="C4645" t="s">
        <v>13092</v>
      </c>
      <c r="D4645" t="s">
        <v>21</v>
      </c>
      <c r="E4645">
        <v>13</v>
      </c>
      <c r="F4645" t="s">
        <v>17465</v>
      </c>
      <c r="G4645">
        <v>2024</v>
      </c>
      <c r="H4645">
        <f t="shared" si="218"/>
        <v>45486</v>
      </c>
      <c r="I4645">
        <v>7</v>
      </c>
      <c r="J4645">
        <v>7</v>
      </c>
      <c r="K4645">
        <v>46</v>
      </c>
      <c r="L4645" t="s">
        <v>17466</v>
      </c>
      <c r="M4645">
        <f t="shared" si="216"/>
        <v>0.79706018518518518</v>
      </c>
      <c r="N4645" t="str">
        <f t="shared" si="217"/>
        <v>5-8 PM</v>
      </c>
      <c r="O4645">
        <v>478.78</v>
      </c>
      <c r="P4645">
        <v>19</v>
      </c>
      <c r="Q4645">
        <v>18.600000000000001</v>
      </c>
      <c r="R4645">
        <v>0</v>
      </c>
      <c r="S4645">
        <v>460.18</v>
      </c>
      <c r="T4645" t="s">
        <v>22</v>
      </c>
      <c r="U4645" t="s">
        <v>198</v>
      </c>
      <c r="V4645" t="s">
        <v>24</v>
      </c>
      <c r="W4645" t="s">
        <v>8486</v>
      </c>
      <c r="X4645" t="s">
        <v>26</v>
      </c>
      <c r="Y4645" t="s">
        <v>27</v>
      </c>
      <c r="Z4645" t="s">
        <v>28</v>
      </c>
      <c r="AA4645" t="s">
        <v>29</v>
      </c>
      <c r="AB4645" t="s">
        <v>30</v>
      </c>
    </row>
    <row r="4646" spans="1:28" x14ac:dyDescent="0.3">
      <c r="A4646" t="s">
        <v>13093</v>
      </c>
      <c r="B4646" t="s">
        <v>44</v>
      </c>
      <c r="C4646" t="s">
        <v>13094</v>
      </c>
      <c r="D4646" t="s">
        <v>21</v>
      </c>
      <c r="E4646">
        <v>13</v>
      </c>
      <c r="F4646" t="s">
        <v>17465</v>
      </c>
      <c r="G4646">
        <v>2024</v>
      </c>
      <c r="H4646">
        <f t="shared" si="218"/>
        <v>45486</v>
      </c>
      <c r="I4646">
        <v>7</v>
      </c>
      <c r="J4646">
        <v>6</v>
      </c>
      <c r="K4646">
        <v>19</v>
      </c>
      <c r="L4646" t="s">
        <v>17466</v>
      </c>
      <c r="M4646">
        <f t="shared" si="216"/>
        <v>0.7960532407407408</v>
      </c>
      <c r="N4646" t="str">
        <f t="shared" si="217"/>
        <v>5-8 PM</v>
      </c>
      <c r="O4646">
        <v>497.38</v>
      </c>
      <c r="P4646">
        <v>19</v>
      </c>
      <c r="Q4646">
        <v>18.600000000000001</v>
      </c>
      <c r="R4646">
        <v>0.4</v>
      </c>
      <c r="S4646">
        <v>478.78</v>
      </c>
      <c r="T4646" t="s">
        <v>34</v>
      </c>
      <c r="U4646" t="s">
        <v>23</v>
      </c>
      <c r="V4646" t="s">
        <v>24</v>
      </c>
      <c r="W4646" t="s">
        <v>13095</v>
      </c>
      <c r="X4646" t="s">
        <v>26</v>
      </c>
      <c r="Y4646" t="s">
        <v>27</v>
      </c>
      <c r="Z4646" t="s">
        <v>28</v>
      </c>
      <c r="AA4646" t="s">
        <v>29</v>
      </c>
      <c r="AB4646" t="s">
        <v>30</v>
      </c>
    </row>
    <row r="4647" spans="1:28" x14ac:dyDescent="0.3">
      <c r="A4647" t="s">
        <v>13096</v>
      </c>
      <c r="B4647" t="s">
        <v>3662</v>
      </c>
      <c r="C4647" t="s">
        <v>13097</v>
      </c>
      <c r="D4647" t="s">
        <v>50</v>
      </c>
      <c r="E4647">
        <v>13</v>
      </c>
      <c r="F4647" t="s">
        <v>17465</v>
      </c>
      <c r="G4647">
        <v>2024</v>
      </c>
      <c r="H4647">
        <f t="shared" si="218"/>
        <v>45486</v>
      </c>
      <c r="I4647">
        <v>7</v>
      </c>
      <c r="J4647">
        <v>1</v>
      </c>
      <c r="K4647">
        <v>15</v>
      </c>
      <c r="L4647" t="s">
        <v>17466</v>
      </c>
      <c r="M4647">
        <f t="shared" si="216"/>
        <v>0.79253472222222221</v>
      </c>
      <c r="N4647" t="str">
        <f t="shared" si="217"/>
        <v>5-8 PM</v>
      </c>
      <c r="O4647">
        <v>283.23</v>
      </c>
      <c r="P4647">
        <v>99</v>
      </c>
      <c r="Q4647">
        <v>95.29</v>
      </c>
      <c r="R4647">
        <v>3.71</v>
      </c>
      <c r="S4647">
        <v>187.94</v>
      </c>
      <c r="T4647" t="s">
        <v>34</v>
      </c>
      <c r="U4647" t="s">
        <v>23</v>
      </c>
      <c r="V4647" t="s">
        <v>24</v>
      </c>
      <c r="W4647" t="s">
        <v>13098</v>
      </c>
      <c r="X4647" t="s">
        <v>26</v>
      </c>
      <c r="Y4647" t="s">
        <v>36</v>
      </c>
      <c r="Z4647" t="s">
        <v>28</v>
      </c>
      <c r="AA4647" t="s">
        <v>29</v>
      </c>
      <c r="AB4647" t="s">
        <v>30</v>
      </c>
    </row>
    <row r="4648" spans="1:28" x14ac:dyDescent="0.3">
      <c r="A4648" t="s">
        <v>13099</v>
      </c>
      <c r="B4648" t="s">
        <v>98</v>
      </c>
      <c r="C4648" t="s">
        <v>3430</v>
      </c>
      <c r="D4648" t="s">
        <v>74</v>
      </c>
      <c r="E4648">
        <v>13</v>
      </c>
      <c r="F4648" t="s">
        <v>17465</v>
      </c>
      <c r="G4648">
        <v>2024</v>
      </c>
      <c r="H4648">
        <f t="shared" si="218"/>
        <v>45486</v>
      </c>
      <c r="I4648">
        <v>6</v>
      </c>
      <c r="J4648">
        <v>54</v>
      </c>
      <c r="K4648">
        <v>33</v>
      </c>
      <c r="L4648" t="s">
        <v>17466</v>
      </c>
      <c r="M4648">
        <f t="shared" si="216"/>
        <v>0.78788194444444448</v>
      </c>
      <c r="N4648" t="str">
        <f t="shared" si="217"/>
        <v>5-8 PM</v>
      </c>
      <c r="O4648">
        <v>1438.62</v>
      </c>
      <c r="P4648">
        <v>199</v>
      </c>
      <c r="Q4648">
        <v>193.03</v>
      </c>
      <c r="R4648">
        <v>5.97</v>
      </c>
      <c r="S4648">
        <v>1245.5899999999999</v>
      </c>
      <c r="T4648" t="s">
        <v>34</v>
      </c>
      <c r="U4648" t="s">
        <v>23</v>
      </c>
      <c r="V4648" t="s">
        <v>1212</v>
      </c>
      <c r="W4648" t="s">
        <v>13100</v>
      </c>
      <c r="X4648" t="s">
        <v>26</v>
      </c>
      <c r="Y4648" t="s">
        <v>36</v>
      </c>
      <c r="Z4648" t="s">
        <v>28</v>
      </c>
      <c r="AA4648" t="s">
        <v>29</v>
      </c>
      <c r="AB4648" t="s">
        <v>30</v>
      </c>
    </row>
    <row r="4649" spans="1:28" x14ac:dyDescent="0.3">
      <c r="A4649" t="s">
        <v>13101</v>
      </c>
      <c r="B4649" t="s">
        <v>68</v>
      </c>
      <c r="C4649" t="s">
        <v>13102</v>
      </c>
      <c r="D4649" t="s">
        <v>21</v>
      </c>
      <c r="E4649">
        <v>13</v>
      </c>
      <c r="F4649" t="s">
        <v>17465</v>
      </c>
      <c r="G4649">
        <v>2024</v>
      </c>
      <c r="H4649">
        <f t="shared" si="218"/>
        <v>45486</v>
      </c>
      <c r="I4649">
        <v>6</v>
      </c>
      <c r="J4649">
        <v>52</v>
      </c>
      <c r="K4649">
        <v>12</v>
      </c>
      <c r="L4649" t="s">
        <v>17466</v>
      </c>
      <c r="M4649">
        <f t="shared" si="216"/>
        <v>0.78625</v>
      </c>
      <c r="N4649" t="str">
        <f t="shared" si="217"/>
        <v>5-8 PM</v>
      </c>
      <c r="O4649">
        <v>1718.64</v>
      </c>
      <c r="P4649">
        <v>299</v>
      </c>
      <c r="Q4649">
        <v>290.02999999999997</v>
      </c>
      <c r="R4649">
        <v>8.9700000000000006</v>
      </c>
      <c r="S4649">
        <v>1428.61</v>
      </c>
      <c r="T4649" t="s">
        <v>34</v>
      </c>
      <c r="U4649" t="s">
        <v>23</v>
      </c>
      <c r="V4649" t="s">
        <v>24</v>
      </c>
      <c r="W4649" t="s">
        <v>13103</v>
      </c>
      <c r="X4649" t="s">
        <v>26</v>
      </c>
      <c r="Y4649" t="s">
        <v>36</v>
      </c>
      <c r="Z4649" t="s">
        <v>28</v>
      </c>
      <c r="AA4649" t="s">
        <v>29</v>
      </c>
      <c r="AB4649" t="s">
        <v>30</v>
      </c>
    </row>
    <row r="4650" spans="1:28" x14ac:dyDescent="0.3">
      <c r="A4650" t="s">
        <v>13104</v>
      </c>
      <c r="B4650" t="s">
        <v>256</v>
      </c>
      <c r="C4650" t="s">
        <v>13105</v>
      </c>
      <c r="D4650" t="s">
        <v>215</v>
      </c>
      <c r="E4650">
        <v>13</v>
      </c>
      <c r="F4650" t="s">
        <v>17465</v>
      </c>
      <c r="G4650">
        <v>2024</v>
      </c>
      <c r="H4650">
        <f t="shared" si="218"/>
        <v>45486</v>
      </c>
      <c r="I4650">
        <v>6</v>
      </c>
      <c r="J4650">
        <v>51</v>
      </c>
      <c r="K4650">
        <v>10</v>
      </c>
      <c r="L4650" t="s">
        <v>17466</v>
      </c>
      <c r="M4650">
        <f t="shared" si="216"/>
        <v>0.78553240740740737</v>
      </c>
      <c r="N4650" t="str">
        <f t="shared" si="217"/>
        <v>5-8 PM</v>
      </c>
      <c r="O4650">
        <v>1119.8599999999999</v>
      </c>
      <c r="P4650">
        <v>276</v>
      </c>
      <c r="Q4650">
        <v>264.95999999999998</v>
      </c>
      <c r="R4650">
        <v>11.04</v>
      </c>
      <c r="S4650">
        <v>854.9</v>
      </c>
      <c r="T4650" t="s">
        <v>34</v>
      </c>
      <c r="U4650" t="s">
        <v>23</v>
      </c>
      <c r="V4650" t="s">
        <v>24</v>
      </c>
      <c r="W4650" t="s">
        <v>13106</v>
      </c>
      <c r="X4650" t="s">
        <v>26</v>
      </c>
      <c r="Y4650" t="s">
        <v>36</v>
      </c>
      <c r="Z4650" t="s">
        <v>28</v>
      </c>
      <c r="AA4650" t="s">
        <v>26</v>
      </c>
      <c r="AB4650" t="s">
        <v>30</v>
      </c>
    </row>
    <row r="4651" spans="1:28" x14ac:dyDescent="0.3">
      <c r="A4651" t="s">
        <v>13107</v>
      </c>
      <c r="B4651" t="s">
        <v>72</v>
      </c>
      <c r="C4651" t="s">
        <v>13108</v>
      </c>
      <c r="D4651" t="s">
        <v>50</v>
      </c>
      <c r="E4651">
        <v>13</v>
      </c>
      <c r="F4651" t="s">
        <v>17465</v>
      </c>
      <c r="G4651">
        <v>2024</v>
      </c>
      <c r="H4651">
        <f t="shared" si="218"/>
        <v>45486</v>
      </c>
      <c r="I4651">
        <v>6</v>
      </c>
      <c r="J4651">
        <v>44</v>
      </c>
      <c r="K4651">
        <v>35</v>
      </c>
      <c r="L4651" t="s">
        <v>17466</v>
      </c>
      <c r="M4651">
        <f t="shared" si="216"/>
        <v>0.78096064814814825</v>
      </c>
      <c r="N4651" t="str">
        <f t="shared" si="217"/>
        <v>5-8 PM</v>
      </c>
      <c r="O4651">
        <v>508.67</v>
      </c>
      <c r="P4651">
        <v>299</v>
      </c>
      <c r="Q4651">
        <v>287.04000000000002</v>
      </c>
      <c r="R4651">
        <v>11.96</v>
      </c>
      <c r="S4651">
        <v>221.63</v>
      </c>
      <c r="T4651" t="s">
        <v>34</v>
      </c>
      <c r="U4651" t="s">
        <v>23</v>
      </c>
      <c r="V4651" t="s">
        <v>24</v>
      </c>
      <c r="W4651" t="s">
        <v>13109</v>
      </c>
      <c r="X4651" t="s">
        <v>26</v>
      </c>
      <c r="Y4651" t="s">
        <v>36</v>
      </c>
      <c r="Z4651" t="s">
        <v>28</v>
      </c>
      <c r="AA4651" t="s">
        <v>29</v>
      </c>
      <c r="AB4651" t="s">
        <v>30</v>
      </c>
    </row>
    <row r="4652" spans="1:28" x14ac:dyDescent="0.3">
      <c r="A4652" t="s">
        <v>13110</v>
      </c>
      <c r="B4652" t="s">
        <v>44</v>
      </c>
      <c r="C4652" t="s">
        <v>121</v>
      </c>
      <c r="D4652" t="s">
        <v>21</v>
      </c>
      <c r="E4652">
        <v>13</v>
      </c>
      <c r="F4652" t="s">
        <v>17465</v>
      </c>
      <c r="G4652">
        <v>2024</v>
      </c>
      <c r="H4652">
        <f t="shared" si="218"/>
        <v>45486</v>
      </c>
      <c r="I4652">
        <v>6</v>
      </c>
      <c r="J4652">
        <v>43</v>
      </c>
      <c r="K4652">
        <v>33</v>
      </c>
      <c r="L4652" t="s">
        <v>17466</v>
      </c>
      <c r="M4652">
        <f t="shared" si="216"/>
        <v>0.78024305555555562</v>
      </c>
      <c r="N4652" t="str">
        <f t="shared" si="217"/>
        <v>5-8 PM</v>
      </c>
      <c r="O4652">
        <v>692.2</v>
      </c>
      <c r="P4652">
        <v>199</v>
      </c>
      <c r="Q4652">
        <v>194.82</v>
      </c>
      <c r="R4652">
        <v>4.18</v>
      </c>
      <c r="S4652">
        <v>497.38</v>
      </c>
      <c r="T4652" t="s">
        <v>34</v>
      </c>
      <c r="U4652" t="s">
        <v>23</v>
      </c>
      <c r="V4652" t="s">
        <v>24</v>
      </c>
      <c r="W4652" t="s">
        <v>13111</v>
      </c>
      <c r="X4652" t="s">
        <v>26</v>
      </c>
      <c r="Y4652" t="s">
        <v>27</v>
      </c>
      <c r="Z4652" t="s">
        <v>28</v>
      </c>
      <c r="AA4652" t="s">
        <v>29</v>
      </c>
      <c r="AB4652" t="s">
        <v>30</v>
      </c>
    </row>
    <row r="4653" spans="1:28" x14ac:dyDescent="0.3">
      <c r="A4653" t="s">
        <v>13112</v>
      </c>
      <c r="B4653" t="s">
        <v>127</v>
      </c>
      <c r="C4653" t="s">
        <v>13113</v>
      </c>
      <c r="D4653" t="s">
        <v>21</v>
      </c>
      <c r="E4653">
        <v>13</v>
      </c>
      <c r="F4653" t="s">
        <v>17465</v>
      </c>
      <c r="G4653">
        <v>2024</v>
      </c>
      <c r="H4653">
        <f t="shared" si="218"/>
        <v>45486</v>
      </c>
      <c r="I4653">
        <v>6</v>
      </c>
      <c r="J4653">
        <v>43</v>
      </c>
      <c r="K4653">
        <v>23</v>
      </c>
      <c r="L4653" t="s">
        <v>17466</v>
      </c>
      <c r="M4653">
        <f t="shared" si="216"/>
        <v>0.78012731481481479</v>
      </c>
      <c r="N4653" t="str">
        <f t="shared" si="217"/>
        <v>5-8 PM</v>
      </c>
      <c r="O4653">
        <v>1119.21</v>
      </c>
      <c r="P4653">
        <v>299</v>
      </c>
      <c r="Q4653">
        <v>292.72000000000003</v>
      </c>
      <c r="R4653">
        <v>6.28</v>
      </c>
      <c r="S4653">
        <v>826.49</v>
      </c>
      <c r="T4653" t="s">
        <v>34</v>
      </c>
      <c r="U4653" t="s">
        <v>23</v>
      </c>
      <c r="V4653" t="s">
        <v>24</v>
      </c>
      <c r="W4653" t="s">
        <v>13114</v>
      </c>
      <c r="X4653" t="s">
        <v>26</v>
      </c>
      <c r="Y4653" t="s">
        <v>27</v>
      </c>
      <c r="Z4653" t="s">
        <v>28</v>
      </c>
      <c r="AA4653" t="s">
        <v>29</v>
      </c>
      <c r="AB4653" t="s">
        <v>30</v>
      </c>
    </row>
    <row r="4654" spans="1:28" x14ac:dyDescent="0.3">
      <c r="A4654" t="s">
        <v>13115</v>
      </c>
      <c r="B4654" t="s">
        <v>48</v>
      </c>
      <c r="C4654" t="s">
        <v>13116</v>
      </c>
      <c r="D4654" t="s">
        <v>50</v>
      </c>
      <c r="E4654">
        <v>13</v>
      </c>
      <c r="F4654" t="s">
        <v>17465</v>
      </c>
      <c r="G4654">
        <v>2024</v>
      </c>
      <c r="H4654">
        <f t="shared" si="218"/>
        <v>45486</v>
      </c>
      <c r="I4654">
        <v>6</v>
      </c>
      <c r="J4654">
        <v>38</v>
      </c>
      <c r="K4654">
        <v>34</v>
      </c>
      <c r="L4654" t="s">
        <v>17466</v>
      </c>
      <c r="M4654">
        <f t="shared" si="216"/>
        <v>0.77678240740740734</v>
      </c>
      <c r="N4654" t="str">
        <f t="shared" si="217"/>
        <v>5-8 PM</v>
      </c>
      <c r="O4654">
        <v>1963.94</v>
      </c>
      <c r="P4654">
        <v>199</v>
      </c>
      <c r="Q4654">
        <v>191.04</v>
      </c>
      <c r="R4654">
        <v>7.96</v>
      </c>
      <c r="S4654">
        <v>1772.9</v>
      </c>
      <c r="T4654" t="s">
        <v>34</v>
      </c>
      <c r="U4654" t="s">
        <v>23</v>
      </c>
      <c r="V4654" t="s">
        <v>24</v>
      </c>
      <c r="W4654" t="s">
        <v>13117</v>
      </c>
      <c r="X4654" t="s">
        <v>26</v>
      </c>
      <c r="Y4654" t="s">
        <v>36</v>
      </c>
      <c r="Z4654" t="s">
        <v>28</v>
      </c>
      <c r="AA4654" t="s">
        <v>29</v>
      </c>
      <c r="AB4654" t="s">
        <v>30</v>
      </c>
    </row>
    <row r="4655" spans="1:28" x14ac:dyDescent="0.3">
      <c r="A4655" t="s">
        <v>13118</v>
      </c>
      <c r="B4655" t="s">
        <v>98</v>
      </c>
      <c r="C4655" t="s">
        <v>10090</v>
      </c>
      <c r="D4655" t="s">
        <v>50</v>
      </c>
      <c r="E4655">
        <v>13</v>
      </c>
      <c r="F4655" t="s">
        <v>17465</v>
      </c>
      <c r="G4655">
        <v>2024</v>
      </c>
      <c r="H4655">
        <f t="shared" si="218"/>
        <v>45486</v>
      </c>
      <c r="I4655">
        <v>6</v>
      </c>
      <c r="J4655">
        <v>35</v>
      </c>
      <c r="K4655">
        <v>39</v>
      </c>
      <c r="L4655" t="s">
        <v>17466</v>
      </c>
      <c r="M4655">
        <f t="shared" si="216"/>
        <v>0.77475694444444443</v>
      </c>
      <c r="N4655" t="str">
        <f t="shared" si="217"/>
        <v>5-8 PM</v>
      </c>
      <c r="O4655">
        <v>1459.74</v>
      </c>
      <c r="P4655">
        <v>22</v>
      </c>
      <c r="Q4655">
        <v>21.12</v>
      </c>
      <c r="R4655">
        <v>0.88</v>
      </c>
      <c r="S4655">
        <v>1438.62</v>
      </c>
      <c r="T4655" t="s">
        <v>34</v>
      </c>
      <c r="U4655" t="s">
        <v>23</v>
      </c>
      <c r="V4655" t="s">
        <v>24</v>
      </c>
      <c r="W4655" t="s">
        <v>13119</v>
      </c>
      <c r="X4655" t="s">
        <v>26</v>
      </c>
      <c r="Y4655" t="s">
        <v>36</v>
      </c>
      <c r="Z4655" t="s">
        <v>28</v>
      </c>
      <c r="AA4655" t="s">
        <v>29</v>
      </c>
      <c r="AB4655" t="s">
        <v>30</v>
      </c>
    </row>
    <row r="4656" spans="1:28" x14ac:dyDescent="0.3">
      <c r="A4656" t="s">
        <v>13120</v>
      </c>
      <c r="B4656" t="s">
        <v>1215</v>
      </c>
      <c r="C4656" t="s">
        <v>13121</v>
      </c>
      <c r="D4656" t="s">
        <v>21</v>
      </c>
      <c r="E4656">
        <v>13</v>
      </c>
      <c r="F4656" t="s">
        <v>17465</v>
      </c>
      <c r="G4656">
        <v>2024</v>
      </c>
      <c r="H4656">
        <f t="shared" si="218"/>
        <v>45486</v>
      </c>
      <c r="I4656">
        <v>6</v>
      </c>
      <c r="J4656">
        <v>18</v>
      </c>
      <c r="K4656">
        <v>52</v>
      </c>
      <c r="L4656" t="s">
        <v>17466</v>
      </c>
      <c r="M4656">
        <f t="shared" si="216"/>
        <v>0.76310185185185186</v>
      </c>
      <c r="N4656" t="str">
        <f t="shared" si="217"/>
        <v>5-8 PM</v>
      </c>
      <c r="O4656">
        <v>656.95</v>
      </c>
      <c r="P4656">
        <v>29</v>
      </c>
      <c r="Q4656">
        <v>28.13</v>
      </c>
      <c r="R4656">
        <v>0.87</v>
      </c>
      <c r="S4656">
        <v>628.82000000000005</v>
      </c>
      <c r="T4656" t="s">
        <v>34</v>
      </c>
      <c r="U4656" t="s">
        <v>23</v>
      </c>
      <c r="V4656" t="s">
        <v>24</v>
      </c>
      <c r="W4656" t="s">
        <v>13122</v>
      </c>
      <c r="X4656" t="s">
        <v>26</v>
      </c>
      <c r="Y4656" t="s">
        <v>27</v>
      </c>
      <c r="Z4656" t="s">
        <v>28</v>
      </c>
      <c r="AA4656" t="s">
        <v>37</v>
      </c>
      <c r="AB4656" t="s">
        <v>30</v>
      </c>
    </row>
    <row r="4657" spans="1:28" x14ac:dyDescent="0.3">
      <c r="A4657" t="s">
        <v>13123</v>
      </c>
      <c r="B4657" t="s">
        <v>3419</v>
      </c>
      <c r="C4657" t="s">
        <v>13124</v>
      </c>
      <c r="D4657" t="s">
        <v>21</v>
      </c>
      <c r="E4657">
        <v>13</v>
      </c>
      <c r="F4657" t="s">
        <v>17465</v>
      </c>
      <c r="G4657">
        <v>2024</v>
      </c>
      <c r="H4657">
        <f t="shared" si="218"/>
        <v>45486</v>
      </c>
      <c r="I4657">
        <v>6</v>
      </c>
      <c r="J4657">
        <v>14</v>
      </c>
      <c r="K4657">
        <v>7</v>
      </c>
      <c r="L4657" t="s">
        <v>17466</v>
      </c>
      <c r="M4657">
        <f t="shared" si="216"/>
        <v>0.75980324074074079</v>
      </c>
      <c r="N4657" t="str">
        <f t="shared" si="217"/>
        <v>5-8 PM</v>
      </c>
      <c r="O4657">
        <v>51.37</v>
      </c>
      <c r="P4657">
        <v>10</v>
      </c>
      <c r="Q4657">
        <v>9.7899999999999991</v>
      </c>
      <c r="R4657">
        <v>0.21</v>
      </c>
      <c r="S4657">
        <v>41.58</v>
      </c>
      <c r="T4657" t="s">
        <v>2085</v>
      </c>
      <c r="U4657" t="s">
        <v>23</v>
      </c>
      <c r="V4657" t="s">
        <v>24</v>
      </c>
      <c r="W4657" t="s">
        <v>13125</v>
      </c>
      <c r="X4657" t="s">
        <v>26</v>
      </c>
      <c r="Y4657" t="s">
        <v>27</v>
      </c>
      <c r="Z4657" t="s">
        <v>28</v>
      </c>
      <c r="AA4657" t="s">
        <v>37</v>
      </c>
      <c r="AB4657" t="s">
        <v>30</v>
      </c>
    </row>
    <row r="4658" spans="1:28" x14ac:dyDescent="0.3">
      <c r="A4658" t="s">
        <v>13126</v>
      </c>
      <c r="B4658" t="s">
        <v>94</v>
      </c>
      <c r="C4658" t="s">
        <v>13127</v>
      </c>
      <c r="D4658" t="s">
        <v>50</v>
      </c>
      <c r="E4658">
        <v>13</v>
      </c>
      <c r="F4658" t="s">
        <v>17465</v>
      </c>
      <c r="G4658">
        <v>2024</v>
      </c>
      <c r="H4658">
        <f t="shared" si="218"/>
        <v>45486</v>
      </c>
      <c r="I4658">
        <v>6</v>
      </c>
      <c r="J4658">
        <v>6</v>
      </c>
      <c r="K4658">
        <v>14</v>
      </c>
      <c r="L4658" t="s">
        <v>17466</v>
      </c>
      <c r="M4658">
        <f t="shared" si="216"/>
        <v>0.75432870370370375</v>
      </c>
      <c r="N4658" t="str">
        <f t="shared" si="217"/>
        <v>5-8 PM</v>
      </c>
      <c r="O4658">
        <v>433.59</v>
      </c>
      <c r="P4658">
        <v>199</v>
      </c>
      <c r="Q4658">
        <v>191.04</v>
      </c>
      <c r="R4658">
        <v>7.96</v>
      </c>
      <c r="S4658">
        <v>242.55</v>
      </c>
      <c r="T4658" t="s">
        <v>34</v>
      </c>
      <c r="U4658" t="s">
        <v>23</v>
      </c>
      <c r="V4658" t="s">
        <v>24</v>
      </c>
      <c r="W4658" t="s">
        <v>13128</v>
      </c>
      <c r="X4658" t="s">
        <v>26</v>
      </c>
      <c r="Y4658" t="s">
        <v>36</v>
      </c>
      <c r="Z4658" t="s">
        <v>28</v>
      </c>
      <c r="AA4658" t="s">
        <v>29</v>
      </c>
      <c r="AB4658" t="s">
        <v>30</v>
      </c>
    </row>
    <row r="4659" spans="1:28" x14ac:dyDescent="0.3">
      <c r="A4659" t="s">
        <v>13129</v>
      </c>
      <c r="B4659" t="s">
        <v>98</v>
      </c>
      <c r="C4659" t="s">
        <v>1177</v>
      </c>
      <c r="D4659" t="s">
        <v>21</v>
      </c>
      <c r="E4659">
        <v>13</v>
      </c>
      <c r="F4659" t="s">
        <v>17465</v>
      </c>
      <c r="G4659">
        <v>2024</v>
      </c>
      <c r="H4659">
        <f t="shared" si="218"/>
        <v>45486</v>
      </c>
      <c r="I4659">
        <v>6</v>
      </c>
      <c r="J4659">
        <v>1</v>
      </c>
      <c r="K4659">
        <v>33</v>
      </c>
      <c r="L4659" t="s">
        <v>17466</v>
      </c>
      <c r="M4659">
        <f t="shared" si="216"/>
        <v>0.75107638888888895</v>
      </c>
      <c r="N4659" t="str">
        <f t="shared" si="217"/>
        <v>5-8 PM</v>
      </c>
      <c r="O4659">
        <v>1487.87</v>
      </c>
      <c r="P4659">
        <v>29</v>
      </c>
      <c r="Q4659">
        <v>28.13</v>
      </c>
      <c r="R4659">
        <v>0.87</v>
      </c>
      <c r="S4659">
        <v>1459.74</v>
      </c>
      <c r="T4659" t="s">
        <v>34</v>
      </c>
      <c r="U4659" t="s">
        <v>23</v>
      </c>
      <c r="V4659" t="s">
        <v>24</v>
      </c>
      <c r="W4659" t="s">
        <v>13130</v>
      </c>
      <c r="X4659" t="s">
        <v>26</v>
      </c>
      <c r="Y4659" t="s">
        <v>36</v>
      </c>
      <c r="Z4659" t="s">
        <v>28</v>
      </c>
      <c r="AA4659" t="s">
        <v>29</v>
      </c>
      <c r="AB4659" t="s">
        <v>30</v>
      </c>
    </row>
    <row r="4660" spans="1:28" x14ac:dyDescent="0.3">
      <c r="A4660" t="s">
        <v>13131</v>
      </c>
      <c r="B4660" t="s">
        <v>57</v>
      </c>
      <c r="C4660" t="s">
        <v>2664</v>
      </c>
      <c r="D4660" t="s">
        <v>74</v>
      </c>
      <c r="E4660">
        <v>13</v>
      </c>
      <c r="F4660" t="s">
        <v>17465</v>
      </c>
      <c r="G4660">
        <v>2024</v>
      </c>
      <c r="H4660">
        <f t="shared" si="218"/>
        <v>45486</v>
      </c>
      <c r="I4660">
        <v>6</v>
      </c>
      <c r="J4660">
        <v>1</v>
      </c>
      <c r="K4660">
        <v>22</v>
      </c>
      <c r="L4660" t="s">
        <v>17466</v>
      </c>
      <c r="M4660">
        <f t="shared" si="216"/>
        <v>0.75094907407407396</v>
      </c>
      <c r="N4660" t="str">
        <f t="shared" si="217"/>
        <v>5-8 PM</v>
      </c>
      <c r="O4660">
        <v>2208.69</v>
      </c>
      <c r="P4660">
        <v>33</v>
      </c>
      <c r="Q4660">
        <v>32.01</v>
      </c>
      <c r="R4660">
        <v>0.99</v>
      </c>
      <c r="S4660">
        <v>2176.6799999999998</v>
      </c>
      <c r="T4660" t="s">
        <v>34</v>
      </c>
      <c r="U4660" t="s">
        <v>23</v>
      </c>
      <c r="V4660" t="s">
        <v>24</v>
      </c>
      <c r="W4660" t="s">
        <v>13132</v>
      </c>
      <c r="X4660" t="s">
        <v>26</v>
      </c>
      <c r="Y4660" t="s">
        <v>36</v>
      </c>
      <c r="Z4660" t="s">
        <v>28</v>
      </c>
      <c r="AA4660" t="s">
        <v>29</v>
      </c>
      <c r="AB4660" t="s">
        <v>30</v>
      </c>
    </row>
    <row r="4661" spans="1:28" x14ac:dyDescent="0.3">
      <c r="A4661" t="s">
        <v>13133</v>
      </c>
      <c r="B4661" t="s">
        <v>98</v>
      </c>
      <c r="C4661" t="s">
        <v>1177</v>
      </c>
      <c r="D4661" t="s">
        <v>21</v>
      </c>
      <c r="E4661">
        <v>13</v>
      </c>
      <c r="F4661" t="s">
        <v>17465</v>
      </c>
      <c r="G4661">
        <v>2024</v>
      </c>
      <c r="H4661">
        <f t="shared" si="218"/>
        <v>45486</v>
      </c>
      <c r="I4661">
        <v>6</v>
      </c>
      <c r="J4661">
        <v>0</v>
      </c>
      <c r="K4661">
        <v>9</v>
      </c>
      <c r="L4661" t="s">
        <v>17466</v>
      </c>
      <c r="M4661">
        <f t="shared" si="216"/>
        <v>0.75010416666666668</v>
      </c>
      <c r="N4661" t="str">
        <f t="shared" si="217"/>
        <v>5-8 PM</v>
      </c>
      <c r="O4661">
        <v>1506.3</v>
      </c>
      <c r="P4661">
        <v>19</v>
      </c>
      <c r="Q4661">
        <v>18.43</v>
      </c>
      <c r="R4661">
        <v>0.56999999999999995</v>
      </c>
      <c r="S4661">
        <v>1487.87</v>
      </c>
      <c r="T4661" t="s">
        <v>34</v>
      </c>
      <c r="U4661" t="s">
        <v>23</v>
      </c>
      <c r="V4661" t="s">
        <v>24</v>
      </c>
      <c r="W4661" t="s">
        <v>13134</v>
      </c>
      <c r="X4661" t="s">
        <v>26</v>
      </c>
      <c r="Y4661" t="s">
        <v>36</v>
      </c>
      <c r="Z4661" t="s">
        <v>28</v>
      </c>
      <c r="AA4661" t="s">
        <v>29</v>
      </c>
      <c r="AB4661" t="s">
        <v>30</v>
      </c>
    </row>
    <row r="4662" spans="1:28" x14ac:dyDescent="0.3">
      <c r="A4662" t="s">
        <v>13135</v>
      </c>
      <c r="B4662" t="s">
        <v>1537</v>
      </c>
      <c r="C4662" t="s">
        <v>13136</v>
      </c>
      <c r="D4662" t="s">
        <v>104</v>
      </c>
      <c r="E4662">
        <v>13</v>
      </c>
      <c r="F4662" t="s">
        <v>17465</v>
      </c>
      <c r="G4662">
        <v>2024</v>
      </c>
      <c r="H4662">
        <f t="shared" si="218"/>
        <v>45486</v>
      </c>
      <c r="I4662">
        <v>5</v>
      </c>
      <c r="J4662">
        <v>50</v>
      </c>
      <c r="K4662">
        <v>6</v>
      </c>
      <c r="L4662" t="s">
        <v>17466</v>
      </c>
      <c r="M4662">
        <f t="shared" si="216"/>
        <v>0.74312500000000004</v>
      </c>
      <c r="N4662" t="str">
        <f t="shared" si="217"/>
        <v>5-8 PM</v>
      </c>
      <c r="O4662">
        <v>5889.29</v>
      </c>
      <c r="P4662">
        <v>5770</v>
      </c>
      <c r="Q4662">
        <v>5769</v>
      </c>
      <c r="R4662">
        <v>1</v>
      </c>
      <c r="S4662">
        <v>120.29</v>
      </c>
      <c r="T4662" t="s">
        <v>105</v>
      </c>
      <c r="U4662" t="s">
        <v>23</v>
      </c>
      <c r="V4662" t="s">
        <v>24</v>
      </c>
      <c r="W4662" t="s">
        <v>13137</v>
      </c>
      <c r="X4662" t="s">
        <v>26</v>
      </c>
      <c r="Y4662" t="s">
        <v>36</v>
      </c>
      <c r="Z4662" t="s">
        <v>28</v>
      </c>
      <c r="AA4662" t="s">
        <v>26</v>
      </c>
      <c r="AB4662" t="s">
        <v>30</v>
      </c>
    </row>
    <row r="4663" spans="1:28" x14ac:dyDescent="0.3">
      <c r="A4663" t="s">
        <v>13138</v>
      </c>
      <c r="B4663" t="s">
        <v>57</v>
      </c>
      <c r="C4663" t="s">
        <v>6042</v>
      </c>
      <c r="D4663" t="s">
        <v>50</v>
      </c>
      <c r="E4663">
        <v>13</v>
      </c>
      <c r="F4663" t="s">
        <v>17465</v>
      </c>
      <c r="G4663">
        <v>2024</v>
      </c>
      <c r="H4663">
        <f t="shared" si="218"/>
        <v>45486</v>
      </c>
      <c r="I4663">
        <v>5</v>
      </c>
      <c r="J4663">
        <v>48</v>
      </c>
      <c r="K4663">
        <v>51</v>
      </c>
      <c r="L4663" t="s">
        <v>17466</v>
      </c>
      <c r="M4663">
        <f t="shared" si="216"/>
        <v>0.74225694444444434</v>
      </c>
      <c r="N4663" t="str">
        <f t="shared" si="217"/>
        <v>5-8 PM</v>
      </c>
      <c r="O4663">
        <v>2229.81</v>
      </c>
      <c r="P4663">
        <v>22</v>
      </c>
      <c r="Q4663">
        <v>21.12</v>
      </c>
      <c r="R4663">
        <v>0.88</v>
      </c>
      <c r="S4663">
        <v>2208.69</v>
      </c>
      <c r="T4663" t="s">
        <v>34</v>
      </c>
      <c r="U4663" t="s">
        <v>23</v>
      </c>
      <c r="V4663" t="s">
        <v>24</v>
      </c>
      <c r="W4663" t="s">
        <v>13139</v>
      </c>
      <c r="X4663" t="s">
        <v>26</v>
      </c>
      <c r="Y4663" t="s">
        <v>36</v>
      </c>
      <c r="Z4663" t="s">
        <v>28</v>
      </c>
      <c r="AA4663" t="s">
        <v>6044</v>
      </c>
      <c r="AB4663" t="s">
        <v>30</v>
      </c>
    </row>
    <row r="4664" spans="1:28" x14ac:dyDescent="0.3">
      <c r="A4664" t="s">
        <v>13140</v>
      </c>
      <c r="B4664" t="s">
        <v>1537</v>
      </c>
      <c r="C4664" t="s">
        <v>13141</v>
      </c>
      <c r="D4664" t="s">
        <v>21</v>
      </c>
      <c r="E4664">
        <v>13</v>
      </c>
      <c r="F4664" t="s">
        <v>17465</v>
      </c>
      <c r="G4664">
        <v>2024</v>
      </c>
      <c r="H4664">
        <f t="shared" si="218"/>
        <v>45486</v>
      </c>
      <c r="I4664">
        <v>5</v>
      </c>
      <c r="J4664">
        <v>44</v>
      </c>
      <c r="K4664">
        <v>0</v>
      </c>
      <c r="L4664" t="s">
        <v>17466</v>
      </c>
      <c r="M4664">
        <f t="shared" si="216"/>
        <v>0.73888888888888893</v>
      </c>
      <c r="N4664" t="str">
        <f t="shared" si="217"/>
        <v>5-8 PM</v>
      </c>
      <c r="O4664">
        <v>3202.68</v>
      </c>
      <c r="P4664">
        <v>29</v>
      </c>
      <c r="Q4664">
        <v>28.39</v>
      </c>
      <c r="R4664">
        <v>0.61</v>
      </c>
      <c r="S4664">
        <v>3174.29</v>
      </c>
      <c r="T4664" t="s">
        <v>34</v>
      </c>
      <c r="U4664" t="s">
        <v>23</v>
      </c>
      <c r="V4664" t="s">
        <v>24</v>
      </c>
      <c r="W4664" t="s">
        <v>13142</v>
      </c>
      <c r="X4664" t="s">
        <v>26</v>
      </c>
      <c r="Y4664" t="s">
        <v>36</v>
      </c>
      <c r="Z4664" t="s">
        <v>28</v>
      </c>
      <c r="AA4664" t="s">
        <v>37</v>
      </c>
      <c r="AB4664" t="s">
        <v>30</v>
      </c>
    </row>
    <row r="4665" spans="1:28" x14ac:dyDescent="0.3">
      <c r="A4665" t="s">
        <v>13143</v>
      </c>
      <c r="B4665" t="s">
        <v>1537</v>
      </c>
      <c r="C4665" t="s">
        <v>13144</v>
      </c>
      <c r="D4665" t="s">
        <v>21</v>
      </c>
      <c r="E4665">
        <v>13</v>
      </c>
      <c r="F4665" t="s">
        <v>17465</v>
      </c>
      <c r="G4665">
        <v>2024</v>
      </c>
      <c r="H4665">
        <f t="shared" si="218"/>
        <v>45486</v>
      </c>
      <c r="I4665">
        <v>5</v>
      </c>
      <c r="J4665">
        <v>32</v>
      </c>
      <c r="K4665">
        <v>22</v>
      </c>
      <c r="L4665" t="s">
        <v>17466</v>
      </c>
      <c r="M4665">
        <f t="shared" si="216"/>
        <v>0.73081018518518526</v>
      </c>
      <c r="N4665" t="str">
        <f t="shared" si="217"/>
        <v>5-8 PM</v>
      </c>
      <c r="O4665">
        <v>3291.77</v>
      </c>
      <c r="P4665">
        <v>91</v>
      </c>
      <c r="Q4665">
        <v>89.09</v>
      </c>
      <c r="R4665">
        <v>1.91</v>
      </c>
      <c r="S4665">
        <v>3202.68</v>
      </c>
      <c r="T4665" t="s">
        <v>34</v>
      </c>
      <c r="U4665" t="s">
        <v>23</v>
      </c>
      <c r="V4665" t="s">
        <v>24</v>
      </c>
      <c r="W4665" t="s">
        <v>13145</v>
      </c>
      <c r="X4665" t="s">
        <v>26</v>
      </c>
      <c r="Y4665" t="s">
        <v>36</v>
      </c>
      <c r="Z4665" t="s">
        <v>28</v>
      </c>
      <c r="AA4665" t="s">
        <v>37</v>
      </c>
      <c r="AB4665" t="s">
        <v>30</v>
      </c>
    </row>
    <row r="4666" spans="1:28" x14ac:dyDescent="0.3">
      <c r="A4666" t="s">
        <v>13146</v>
      </c>
      <c r="B4666" t="s">
        <v>1537</v>
      </c>
      <c r="C4666" t="s">
        <v>10548</v>
      </c>
      <c r="D4666" t="s">
        <v>21</v>
      </c>
      <c r="E4666">
        <v>13</v>
      </c>
      <c r="F4666" t="s">
        <v>17465</v>
      </c>
      <c r="G4666">
        <v>2024</v>
      </c>
      <c r="H4666">
        <f t="shared" si="218"/>
        <v>45486</v>
      </c>
      <c r="I4666">
        <v>5</v>
      </c>
      <c r="J4666">
        <v>28</v>
      </c>
      <c r="K4666">
        <v>16</v>
      </c>
      <c r="L4666" t="s">
        <v>17466</v>
      </c>
      <c r="M4666">
        <f t="shared" si="216"/>
        <v>0.72796296296296292</v>
      </c>
      <c r="N4666" t="str">
        <f t="shared" si="217"/>
        <v>5-8 PM</v>
      </c>
      <c r="O4666">
        <v>3310.37</v>
      </c>
      <c r="P4666">
        <v>19</v>
      </c>
      <c r="Q4666">
        <v>18.600000000000001</v>
      </c>
      <c r="R4666">
        <v>0.4</v>
      </c>
      <c r="S4666">
        <v>3291.77</v>
      </c>
      <c r="T4666" t="s">
        <v>34</v>
      </c>
      <c r="U4666" t="s">
        <v>23</v>
      </c>
      <c r="V4666" t="s">
        <v>24</v>
      </c>
      <c r="W4666" t="s">
        <v>13147</v>
      </c>
      <c r="X4666" t="s">
        <v>26</v>
      </c>
      <c r="Y4666" t="s">
        <v>36</v>
      </c>
      <c r="Z4666" t="s">
        <v>28</v>
      </c>
      <c r="AA4666" t="s">
        <v>37</v>
      </c>
      <c r="AB4666" t="s">
        <v>30</v>
      </c>
    </row>
    <row r="4667" spans="1:28" x14ac:dyDescent="0.3">
      <c r="A4667" t="s">
        <v>13148</v>
      </c>
      <c r="B4667" t="s">
        <v>48</v>
      </c>
      <c r="C4667" t="s">
        <v>1569</v>
      </c>
      <c r="D4667" t="s">
        <v>21</v>
      </c>
      <c r="E4667">
        <v>13</v>
      </c>
      <c r="F4667" t="s">
        <v>17465</v>
      </c>
      <c r="G4667">
        <v>2024</v>
      </c>
      <c r="H4667">
        <f t="shared" si="218"/>
        <v>45486</v>
      </c>
      <c r="I4667">
        <v>5</v>
      </c>
      <c r="J4667">
        <v>4</v>
      </c>
      <c r="K4667">
        <v>11</v>
      </c>
      <c r="L4667" t="s">
        <v>17466</v>
      </c>
      <c r="M4667">
        <f t="shared" si="216"/>
        <v>0.7112384259259259</v>
      </c>
      <c r="N4667" t="str">
        <f t="shared" si="217"/>
        <v>5-8 PM</v>
      </c>
      <c r="O4667">
        <v>1982.37</v>
      </c>
      <c r="P4667">
        <v>19</v>
      </c>
      <c r="Q4667">
        <v>18.43</v>
      </c>
      <c r="R4667">
        <v>0.56999999999999995</v>
      </c>
      <c r="S4667">
        <v>1963.94</v>
      </c>
      <c r="T4667" t="s">
        <v>34</v>
      </c>
      <c r="U4667" t="s">
        <v>23</v>
      </c>
      <c r="V4667" t="s">
        <v>24</v>
      </c>
      <c r="W4667" t="s">
        <v>13149</v>
      </c>
      <c r="X4667" t="s">
        <v>26</v>
      </c>
      <c r="Y4667" t="s">
        <v>36</v>
      </c>
      <c r="Z4667" t="s">
        <v>28</v>
      </c>
      <c r="AA4667" t="s">
        <v>37</v>
      </c>
      <c r="AB4667" t="s">
        <v>30</v>
      </c>
    </row>
    <row r="4668" spans="1:28" x14ac:dyDescent="0.3">
      <c r="A4668" t="s">
        <v>13150</v>
      </c>
      <c r="B4668" t="s">
        <v>98</v>
      </c>
      <c r="C4668" t="s">
        <v>13151</v>
      </c>
      <c r="D4668" t="s">
        <v>74</v>
      </c>
      <c r="E4668">
        <v>13</v>
      </c>
      <c r="F4668" t="s">
        <v>17465</v>
      </c>
      <c r="G4668">
        <v>2024</v>
      </c>
      <c r="H4668">
        <f t="shared" si="218"/>
        <v>45486</v>
      </c>
      <c r="I4668">
        <v>4</v>
      </c>
      <c r="J4668">
        <v>54</v>
      </c>
      <c r="K4668">
        <v>36</v>
      </c>
      <c r="L4668" t="s">
        <v>17466</v>
      </c>
      <c r="M4668">
        <f t="shared" si="216"/>
        <v>0.70458333333333334</v>
      </c>
      <c r="N4668" t="str">
        <f t="shared" si="217"/>
        <v>1-4 PM</v>
      </c>
      <c r="O4668">
        <v>1038.31</v>
      </c>
      <c r="P4668">
        <v>33</v>
      </c>
      <c r="Q4668">
        <v>32.01</v>
      </c>
      <c r="R4668">
        <v>0.99</v>
      </c>
      <c r="S4668">
        <v>1006.3</v>
      </c>
      <c r="T4668" t="s">
        <v>34</v>
      </c>
      <c r="U4668" t="s">
        <v>23</v>
      </c>
      <c r="V4668" t="s">
        <v>24</v>
      </c>
      <c r="W4668" t="s">
        <v>13152</v>
      </c>
      <c r="X4668" t="s">
        <v>26</v>
      </c>
      <c r="Y4668" t="s">
        <v>36</v>
      </c>
      <c r="Z4668" t="s">
        <v>28</v>
      </c>
      <c r="AA4668" t="s">
        <v>29</v>
      </c>
      <c r="AB4668" t="s">
        <v>30</v>
      </c>
    </row>
    <row r="4669" spans="1:28" x14ac:dyDescent="0.3">
      <c r="A4669" t="s">
        <v>13153</v>
      </c>
      <c r="B4669" t="s">
        <v>4517</v>
      </c>
      <c r="C4669" t="s">
        <v>13154</v>
      </c>
      <c r="D4669" t="s">
        <v>1228</v>
      </c>
      <c r="E4669">
        <v>13</v>
      </c>
      <c r="F4669" t="s">
        <v>17465</v>
      </c>
      <c r="G4669">
        <v>2024</v>
      </c>
      <c r="H4669">
        <f t="shared" si="218"/>
        <v>45486</v>
      </c>
      <c r="I4669">
        <v>4</v>
      </c>
      <c r="J4669">
        <v>46</v>
      </c>
      <c r="K4669">
        <v>6</v>
      </c>
      <c r="L4669" t="s">
        <v>17466</v>
      </c>
      <c r="M4669">
        <f t="shared" si="216"/>
        <v>0.69868055555555564</v>
      </c>
      <c r="N4669" t="str">
        <f t="shared" si="217"/>
        <v>1-4 PM</v>
      </c>
      <c r="O4669">
        <v>177.12</v>
      </c>
      <c r="P4669">
        <v>107</v>
      </c>
      <c r="Q4669">
        <v>101.65</v>
      </c>
      <c r="R4669">
        <v>5.35</v>
      </c>
      <c r="S4669">
        <v>75.47</v>
      </c>
      <c r="T4669" t="s">
        <v>34</v>
      </c>
      <c r="U4669" t="s">
        <v>23</v>
      </c>
      <c r="V4669" t="s">
        <v>24</v>
      </c>
      <c r="W4669" t="s">
        <v>13155</v>
      </c>
      <c r="X4669" t="s">
        <v>26</v>
      </c>
      <c r="Y4669" t="s">
        <v>36</v>
      </c>
      <c r="Z4669" t="s">
        <v>28</v>
      </c>
      <c r="AA4669" t="s">
        <v>29</v>
      </c>
      <c r="AB4669" t="s">
        <v>30</v>
      </c>
    </row>
    <row r="4670" spans="1:28" x14ac:dyDescent="0.3">
      <c r="A4670" t="s">
        <v>13156</v>
      </c>
      <c r="B4670" t="s">
        <v>94</v>
      </c>
      <c r="C4670" t="s">
        <v>13157</v>
      </c>
      <c r="D4670" t="s">
        <v>50</v>
      </c>
      <c r="E4670">
        <v>13</v>
      </c>
      <c r="F4670" t="s">
        <v>17465</v>
      </c>
      <c r="G4670">
        <v>2024</v>
      </c>
      <c r="H4670">
        <f t="shared" si="218"/>
        <v>45486</v>
      </c>
      <c r="I4670">
        <v>4</v>
      </c>
      <c r="J4670">
        <v>44</v>
      </c>
      <c r="K4670">
        <v>12</v>
      </c>
      <c r="L4670" t="s">
        <v>17466</v>
      </c>
      <c r="M4670">
        <f t="shared" si="216"/>
        <v>0.69736111111111121</v>
      </c>
      <c r="N4670" t="str">
        <f t="shared" si="217"/>
        <v>1-4 PM</v>
      </c>
      <c r="O4670">
        <v>624.63</v>
      </c>
      <c r="P4670">
        <v>199</v>
      </c>
      <c r="Q4670">
        <v>191.04</v>
      </c>
      <c r="R4670">
        <v>7.96</v>
      </c>
      <c r="S4670">
        <v>433.59</v>
      </c>
      <c r="T4670" t="s">
        <v>34</v>
      </c>
      <c r="U4670" t="s">
        <v>23</v>
      </c>
      <c r="V4670" t="s">
        <v>24</v>
      </c>
      <c r="W4670" t="s">
        <v>13158</v>
      </c>
      <c r="X4670" t="s">
        <v>26</v>
      </c>
      <c r="Y4670" t="s">
        <v>36</v>
      </c>
      <c r="Z4670" t="s">
        <v>28</v>
      </c>
      <c r="AA4670" t="s">
        <v>29</v>
      </c>
      <c r="AB4670" t="s">
        <v>30</v>
      </c>
    </row>
    <row r="4671" spans="1:28" x14ac:dyDescent="0.3">
      <c r="A4671" t="s">
        <v>13159</v>
      </c>
      <c r="B4671" t="s">
        <v>234</v>
      </c>
      <c r="C4671" t="s">
        <v>13160</v>
      </c>
      <c r="D4671" t="s">
        <v>225</v>
      </c>
      <c r="E4671">
        <v>13</v>
      </c>
      <c r="F4671" t="s">
        <v>17465</v>
      </c>
      <c r="G4671">
        <v>2024</v>
      </c>
      <c r="H4671">
        <f t="shared" si="218"/>
        <v>45486</v>
      </c>
      <c r="I4671">
        <v>4</v>
      </c>
      <c r="J4671">
        <v>29</v>
      </c>
      <c r="K4671">
        <v>3</v>
      </c>
      <c r="L4671" t="s">
        <v>17466</v>
      </c>
      <c r="M4671">
        <f t="shared" si="216"/>
        <v>0.68684027777777779</v>
      </c>
      <c r="N4671" t="str">
        <f t="shared" si="217"/>
        <v>1-4 PM</v>
      </c>
      <c r="O4671">
        <v>994.48</v>
      </c>
      <c r="P4671">
        <v>829</v>
      </c>
      <c r="Q4671">
        <v>828</v>
      </c>
      <c r="R4671">
        <v>1</v>
      </c>
      <c r="S4671">
        <v>166.48</v>
      </c>
      <c r="T4671" t="s">
        <v>105</v>
      </c>
      <c r="U4671" t="s">
        <v>23</v>
      </c>
      <c r="V4671" t="s">
        <v>24</v>
      </c>
      <c r="W4671" t="s">
        <v>13161</v>
      </c>
      <c r="X4671" t="s">
        <v>26</v>
      </c>
      <c r="Y4671" t="s">
        <v>27</v>
      </c>
      <c r="Z4671" t="s">
        <v>28</v>
      </c>
      <c r="AA4671" t="s">
        <v>26</v>
      </c>
      <c r="AB4671" t="s">
        <v>30</v>
      </c>
    </row>
    <row r="4672" spans="1:28" x14ac:dyDescent="0.3">
      <c r="A4672" t="s">
        <v>13162</v>
      </c>
      <c r="B4672" t="s">
        <v>234</v>
      </c>
      <c r="C4672" t="s">
        <v>13163</v>
      </c>
      <c r="D4672" t="s">
        <v>225</v>
      </c>
      <c r="E4672">
        <v>13</v>
      </c>
      <c r="F4672" t="s">
        <v>17465</v>
      </c>
      <c r="G4672">
        <v>2024</v>
      </c>
      <c r="H4672">
        <f t="shared" si="218"/>
        <v>45486</v>
      </c>
      <c r="I4672">
        <v>4</v>
      </c>
      <c r="J4672">
        <v>28</v>
      </c>
      <c r="K4672">
        <v>50</v>
      </c>
      <c r="L4672" t="s">
        <v>17466</v>
      </c>
      <c r="M4672">
        <f t="shared" si="216"/>
        <v>0.68668981481481473</v>
      </c>
      <c r="N4672" t="str">
        <f t="shared" si="217"/>
        <v>1-4 PM</v>
      </c>
      <c r="O4672">
        <v>1822.48</v>
      </c>
      <c r="P4672">
        <v>829</v>
      </c>
      <c r="Q4672">
        <v>828</v>
      </c>
      <c r="R4672">
        <v>1</v>
      </c>
      <c r="S4672">
        <v>994.48</v>
      </c>
      <c r="T4672" t="s">
        <v>105</v>
      </c>
      <c r="U4672" t="s">
        <v>23</v>
      </c>
      <c r="V4672" t="s">
        <v>24</v>
      </c>
      <c r="W4672" t="s">
        <v>13164</v>
      </c>
      <c r="X4672" t="s">
        <v>26</v>
      </c>
      <c r="Y4672" t="s">
        <v>27</v>
      </c>
      <c r="Z4672" t="s">
        <v>28</v>
      </c>
      <c r="AA4672" t="s">
        <v>26</v>
      </c>
      <c r="AB4672" t="s">
        <v>30</v>
      </c>
    </row>
    <row r="4673" spans="1:28" x14ac:dyDescent="0.3">
      <c r="A4673" t="s">
        <v>13165</v>
      </c>
      <c r="B4673" t="s">
        <v>234</v>
      </c>
      <c r="C4673" t="s">
        <v>13166</v>
      </c>
      <c r="D4673" t="s">
        <v>225</v>
      </c>
      <c r="E4673">
        <v>13</v>
      </c>
      <c r="F4673" t="s">
        <v>17465</v>
      </c>
      <c r="G4673">
        <v>2024</v>
      </c>
      <c r="H4673">
        <f t="shared" si="218"/>
        <v>45486</v>
      </c>
      <c r="I4673">
        <v>4</v>
      </c>
      <c r="J4673">
        <v>28</v>
      </c>
      <c r="K4673">
        <v>11</v>
      </c>
      <c r="L4673" t="s">
        <v>17466</v>
      </c>
      <c r="M4673">
        <f t="shared" si="216"/>
        <v>0.68623842592592599</v>
      </c>
      <c r="N4673" t="str">
        <f t="shared" si="217"/>
        <v>1-4 PM</v>
      </c>
      <c r="O4673">
        <v>2650.48</v>
      </c>
      <c r="P4673">
        <v>829</v>
      </c>
      <c r="Q4673">
        <v>828</v>
      </c>
      <c r="R4673">
        <v>1</v>
      </c>
      <c r="S4673">
        <v>1822.48</v>
      </c>
      <c r="T4673" t="s">
        <v>105</v>
      </c>
      <c r="U4673" t="s">
        <v>23</v>
      </c>
      <c r="V4673" t="s">
        <v>24</v>
      </c>
      <c r="W4673" t="s">
        <v>13167</v>
      </c>
      <c r="X4673" t="s">
        <v>26</v>
      </c>
      <c r="Y4673" t="s">
        <v>27</v>
      </c>
      <c r="Z4673" t="s">
        <v>28</v>
      </c>
      <c r="AA4673" t="s">
        <v>26</v>
      </c>
      <c r="AB4673" t="s">
        <v>30</v>
      </c>
    </row>
    <row r="4674" spans="1:28" x14ac:dyDescent="0.3">
      <c r="A4674" t="s">
        <v>13168</v>
      </c>
      <c r="B4674" t="s">
        <v>234</v>
      </c>
      <c r="C4674" t="s">
        <v>13169</v>
      </c>
      <c r="D4674" t="s">
        <v>225</v>
      </c>
      <c r="E4674">
        <v>13</v>
      </c>
      <c r="F4674" t="s">
        <v>17465</v>
      </c>
      <c r="G4674">
        <v>2024</v>
      </c>
      <c r="H4674">
        <f t="shared" si="218"/>
        <v>45486</v>
      </c>
      <c r="I4674">
        <v>4</v>
      </c>
      <c r="J4674">
        <v>28</v>
      </c>
      <c r="K4674">
        <v>9</v>
      </c>
      <c r="L4674" t="s">
        <v>17466</v>
      </c>
      <c r="M4674">
        <f t="shared" ref="M4674:M4737" si="219">TIMEVALUE(TEXT(TIMEVALUE(I4674 &amp; ":" &amp; J4674 &amp; ":" &amp; K4674 &amp; " " &amp; L4674), "hh:mm:ss AM/PM"))</f>
        <v>0.6862152777777778</v>
      </c>
      <c r="N4674" t="str">
        <f t="shared" ref="N4674:N4737" si="220">IF(AND(HOUR(M4674)&gt;=0, HOUR(M4674)&lt;=4), "12-4 AM",
IF(AND(HOUR(M4674)&gt;=5, HOUR(M4674)&lt;=8), "5-8 AM",
IF(AND(HOUR(M4674)&gt;=9, HOUR(M4674)&lt;=12), "9 AM-12 PM",
IF(AND(HOUR(M4674)&gt;=13, HOUR(M4674)&lt;=16), "1-4 PM",
IF(AND(HOUR(M4674)&gt;=17, HOUR(M4674)&lt;=20), "5-8 PM",
IF(AND(HOUR(M4674)&gt;=21, HOUR(M4674)&lt;=23), "9-11 PM",
""))))))</f>
        <v>1-4 PM</v>
      </c>
      <c r="O4674">
        <v>3478.48</v>
      </c>
      <c r="P4674">
        <v>829</v>
      </c>
      <c r="Q4674">
        <v>828</v>
      </c>
      <c r="R4674">
        <v>1</v>
      </c>
      <c r="S4674">
        <v>2650.48</v>
      </c>
      <c r="T4674" t="s">
        <v>105</v>
      </c>
      <c r="U4674" t="s">
        <v>23</v>
      </c>
      <c r="V4674" t="s">
        <v>24</v>
      </c>
      <c r="W4674" t="s">
        <v>13170</v>
      </c>
      <c r="X4674" t="s">
        <v>26</v>
      </c>
      <c r="Y4674" t="s">
        <v>27</v>
      </c>
      <c r="Z4674" t="s">
        <v>28</v>
      </c>
      <c r="AA4674" t="s">
        <v>26</v>
      </c>
      <c r="AB4674" t="s">
        <v>30</v>
      </c>
    </row>
    <row r="4675" spans="1:28" x14ac:dyDescent="0.3">
      <c r="A4675" t="s">
        <v>13171</v>
      </c>
      <c r="B4675" t="s">
        <v>234</v>
      </c>
      <c r="C4675" t="s">
        <v>13172</v>
      </c>
      <c r="D4675" t="s">
        <v>225</v>
      </c>
      <c r="E4675">
        <v>13</v>
      </c>
      <c r="F4675" t="s">
        <v>17465</v>
      </c>
      <c r="G4675">
        <v>2024</v>
      </c>
      <c r="H4675">
        <f t="shared" ref="H4675:H4738" si="221">DATEVALUE(E4675 &amp;"-"&amp;F4675&amp;"-"&amp;G4675)</f>
        <v>45486</v>
      </c>
      <c r="I4675">
        <v>4</v>
      </c>
      <c r="J4675">
        <v>28</v>
      </c>
      <c r="K4675">
        <v>6</v>
      </c>
      <c r="L4675" t="s">
        <v>17466</v>
      </c>
      <c r="M4675">
        <f t="shared" si="219"/>
        <v>0.68618055555555557</v>
      </c>
      <c r="N4675" t="str">
        <f t="shared" si="220"/>
        <v>1-4 PM</v>
      </c>
      <c r="O4675">
        <v>4306.4799999999996</v>
      </c>
      <c r="P4675">
        <v>829</v>
      </c>
      <c r="Q4675">
        <v>828</v>
      </c>
      <c r="R4675">
        <v>1</v>
      </c>
      <c r="S4675">
        <v>3478.48</v>
      </c>
      <c r="T4675" t="s">
        <v>105</v>
      </c>
      <c r="U4675" t="s">
        <v>23</v>
      </c>
      <c r="V4675" t="s">
        <v>24</v>
      </c>
      <c r="W4675" t="s">
        <v>13173</v>
      </c>
      <c r="X4675" t="s">
        <v>26</v>
      </c>
      <c r="Y4675" t="s">
        <v>27</v>
      </c>
      <c r="Z4675" t="s">
        <v>28</v>
      </c>
      <c r="AA4675" t="s">
        <v>26</v>
      </c>
      <c r="AB4675" t="s">
        <v>30</v>
      </c>
    </row>
    <row r="4676" spans="1:28" x14ac:dyDescent="0.3">
      <c r="A4676" t="s">
        <v>13174</v>
      </c>
      <c r="B4676" t="s">
        <v>234</v>
      </c>
      <c r="C4676" t="s">
        <v>13175</v>
      </c>
      <c r="D4676" t="s">
        <v>225</v>
      </c>
      <c r="E4676">
        <v>13</v>
      </c>
      <c r="F4676" t="s">
        <v>17465</v>
      </c>
      <c r="G4676">
        <v>2024</v>
      </c>
      <c r="H4676">
        <f t="shared" si="221"/>
        <v>45486</v>
      </c>
      <c r="I4676">
        <v>4</v>
      </c>
      <c r="J4676">
        <v>28</v>
      </c>
      <c r="K4676">
        <v>3</v>
      </c>
      <c r="L4676" t="s">
        <v>17466</v>
      </c>
      <c r="M4676">
        <f t="shared" si="219"/>
        <v>0.68614583333333334</v>
      </c>
      <c r="N4676" t="str">
        <f t="shared" si="220"/>
        <v>1-4 PM</v>
      </c>
      <c r="O4676">
        <v>5134.4799999999996</v>
      </c>
      <c r="P4676">
        <v>829</v>
      </c>
      <c r="Q4676">
        <v>828</v>
      </c>
      <c r="R4676">
        <v>1</v>
      </c>
      <c r="S4676">
        <v>4306.4799999999996</v>
      </c>
      <c r="T4676" t="s">
        <v>105</v>
      </c>
      <c r="U4676" t="s">
        <v>23</v>
      </c>
      <c r="V4676" t="s">
        <v>24</v>
      </c>
      <c r="W4676" t="s">
        <v>13176</v>
      </c>
      <c r="X4676" t="s">
        <v>26</v>
      </c>
      <c r="Y4676" t="s">
        <v>27</v>
      </c>
      <c r="Z4676" t="s">
        <v>28</v>
      </c>
      <c r="AA4676" t="s">
        <v>26</v>
      </c>
      <c r="AB4676" t="s">
        <v>30</v>
      </c>
    </row>
    <row r="4677" spans="1:28" x14ac:dyDescent="0.3">
      <c r="A4677" t="s">
        <v>13177</v>
      </c>
      <c r="B4677" t="s">
        <v>234</v>
      </c>
      <c r="C4677" t="s">
        <v>13178</v>
      </c>
      <c r="D4677" t="s">
        <v>225</v>
      </c>
      <c r="E4677">
        <v>13</v>
      </c>
      <c r="F4677" t="s">
        <v>17465</v>
      </c>
      <c r="G4677">
        <v>2024</v>
      </c>
      <c r="H4677">
        <f t="shared" si="221"/>
        <v>45486</v>
      </c>
      <c r="I4677">
        <v>4</v>
      </c>
      <c r="J4677">
        <v>28</v>
      </c>
      <c r="K4677">
        <v>1</v>
      </c>
      <c r="L4677" t="s">
        <v>17466</v>
      </c>
      <c r="M4677">
        <f t="shared" si="219"/>
        <v>0.68612268518518515</v>
      </c>
      <c r="N4677" t="str">
        <f t="shared" si="220"/>
        <v>1-4 PM</v>
      </c>
      <c r="O4677">
        <v>5962.48</v>
      </c>
      <c r="P4677">
        <v>829</v>
      </c>
      <c r="Q4677">
        <v>828</v>
      </c>
      <c r="R4677">
        <v>1</v>
      </c>
      <c r="S4677">
        <v>5134.4799999999996</v>
      </c>
      <c r="T4677" t="s">
        <v>105</v>
      </c>
      <c r="U4677" t="s">
        <v>23</v>
      </c>
      <c r="V4677" t="s">
        <v>24</v>
      </c>
      <c r="W4677" t="s">
        <v>13179</v>
      </c>
      <c r="X4677" t="s">
        <v>26</v>
      </c>
      <c r="Y4677" t="s">
        <v>27</v>
      </c>
      <c r="Z4677" t="s">
        <v>28</v>
      </c>
      <c r="AA4677" t="s">
        <v>26</v>
      </c>
      <c r="AB4677" t="s">
        <v>30</v>
      </c>
    </row>
    <row r="4678" spans="1:28" x14ac:dyDescent="0.3">
      <c r="A4678" t="s">
        <v>13180</v>
      </c>
      <c r="B4678" t="s">
        <v>234</v>
      </c>
      <c r="C4678" t="s">
        <v>13181</v>
      </c>
      <c r="D4678" t="s">
        <v>225</v>
      </c>
      <c r="E4678">
        <v>13</v>
      </c>
      <c r="F4678" t="s">
        <v>17465</v>
      </c>
      <c r="G4678">
        <v>2024</v>
      </c>
      <c r="H4678">
        <f t="shared" si="221"/>
        <v>45486</v>
      </c>
      <c r="I4678">
        <v>4</v>
      </c>
      <c r="J4678">
        <v>27</v>
      </c>
      <c r="K4678">
        <v>58</v>
      </c>
      <c r="L4678" t="s">
        <v>17466</v>
      </c>
      <c r="M4678">
        <f t="shared" si="219"/>
        <v>0.68608796296296293</v>
      </c>
      <c r="N4678" t="str">
        <f t="shared" si="220"/>
        <v>1-4 PM</v>
      </c>
      <c r="O4678">
        <v>6790.48</v>
      </c>
      <c r="P4678">
        <v>829</v>
      </c>
      <c r="Q4678">
        <v>828</v>
      </c>
      <c r="R4678">
        <v>1</v>
      </c>
      <c r="S4678">
        <v>5962.48</v>
      </c>
      <c r="T4678" t="s">
        <v>105</v>
      </c>
      <c r="U4678" t="s">
        <v>23</v>
      </c>
      <c r="V4678" t="s">
        <v>24</v>
      </c>
      <c r="W4678" t="s">
        <v>13182</v>
      </c>
      <c r="X4678" t="s">
        <v>26</v>
      </c>
      <c r="Y4678" t="s">
        <v>27</v>
      </c>
      <c r="Z4678" t="s">
        <v>28</v>
      </c>
      <c r="AA4678" t="s">
        <v>26</v>
      </c>
      <c r="AB4678" t="s">
        <v>30</v>
      </c>
    </row>
    <row r="4679" spans="1:28" x14ac:dyDescent="0.3">
      <c r="A4679" t="s">
        <v>13183</v>
      </c>
      <c r="B4679" t="s">
        <v>234</v>
      </c>
      <c r="C4679" t="s">
        <v>13184</v>
      </c>
      <c r="D4679" t="s">
        <v>225</v>
      </c>
      <c r="E4679">
        <v>13</v>
      </c>
      <c r="F4679" t="s">
        <v>17465</v>
      </c>
      <c r="G4679">
        <v>2024</v>
      </c>
      <c r="H4679">
        <f t="shared" si="221"/>
        <v>45486</v>
      </c>
      <c r="I4679">
        <v>4</v>
      </c>
      <c r="J4679">
        <v>27</v>
      </c>
      <c r="K4679">
        <v>55</v>
      </c>
      <c r="L4679" t="s">
        <v>17466</v>
      </c>
      <c r="M4679">
        <f t="shared" si="219"/>
        <v>0.68605324074074081</v>
      </c>
      <c r="N4679" t="str">
        <f t="shared" si="220"/>
        <v>1-4 PM</v>
      </c>
      <c r="O4679">
        <v>7618.48</v>
      </c>
      <c r="P4679">
        <v>829</v>
      </c>
      <c r="Q4679">
        <v>828</v>
      </c>
      <c r="R4679">
        <v>1</v>
      </c>
      <c r="S4679">
        <v>6790.48</v>
      </c>
      <c r="T4679" t="s">
        <v>105</v>
      </c>
      <c r="U4679" t="s">
        <v>23</v>
      </c>
      <c r="V4679" t="s">
        <v>24</v>
      </c>
      <c r="W4679" t="s">
        <v>13185</v>
      </c>
      <c r="X4679" t="s">
        <v>26</v>
      </c>
      <c r="Y4679" t="s">
        <v>27</v>
      </c>
      <c r="Z4679" t="s">
        <v>28</v>
      </c>
      <c r="AA4679" t="s">
        <v>26</v>
      </c>
      <c r="AB4679" t="s">
        <v>30</v>
      </c>
    </row>
    <row r="4680" spans="1:28" x14ac:dyDescent="0.3">
      <c r="A4680" t="s">
        <v>13186</v>
      </c>
      <c r="B4680" t="s">
        <v>234</v>
      </c>
      <c r="C4680" t="s">
        <v>13187</v>
      </c>
      <c r="D4680" t="s">
        <v>225</v>
      </c>
      <c r="E4680">
        <v>13</v>
      </c>
      <c r="F4680" t="s">
        <v>17465</v>
      </c>
      <c r="G4680">
        <v>2024</v>
      </c>
      <c r="H4680">
        <f t="shared" si="221"/>
        <v>45486</v>
      </c>
      <c r="I4680">
        <v>4</v>
      </c>
      <c r="J4680">
        <v>27</v>
      </c>
      <c r="K4680">
        <v>53</v>
      </c>
      <c r="L4680" t="s">
        <v>17466</v>
      </c>
      <c r="M4680">
        <f t="shared" si="219"/>
        <v>0.68603009259259251</v>
      </c>
      <c r="N4680" t="str">
        <f t="shared" si="220"/>
        <v>1-4 PM</v>
      </c>
      <c r="O4680">
        <v>8446.48</v>
      </c>
      <c r="P4680">
        <v>829</v>
      </c>
      <c r="Q4680">
        <v>828</v>
      </c>
      <c r="R4680">
        <v>1</v>
      </c>
      <c r="S4680">
        <v>7618.48</v>
      </c>
      <c r="T4680" t="s">
        <v>105</v>
      </c>
      <c r="U4680" t="s">
        <v>23</v>
      </c>
      <c r="V4680" t="s">
        <v>24</v>
      </c>
      <c r="W4680" t="s">
        <v>13188</v>
      </c>
      <c r="X4680" t="s">
        <v>26</v>
      </c>
      <c r="Y4680" t="s">
        <v>27</v>
      </c>
      <c r="Z4680" t="s">
        <v>28</v>
      </c>
      <c r="AA4680" t="s">
        <v>26</v>
      </c>
      <c r="AB4680" t="s">
        <v>30</v>
      </c>
    </row>
    <row r="4681" spans="1:28" x14ac:dyDescent="0.3">
      <c r="A4681" t="s">
        <v>13189</v>
      </c>
      <c r="B4681" t="s">
        <v>234</v>
      </c>
      <c r="C4681" t="s">
        <v>13190</v>
      </c>
      <c r="D4681" t="s">
        <v>225</v>
      </c>
      <c r="E4681">
        <v>13</v>
      </c>
      <c r="F4681" t="s">
        <v>17465</v>
      </c>
      <c r="G4681">
        <v>2024</v>
      </c>
      <c r="H4681">
        <f t="shared" si="221"/>
        <v>45486</v>
      </c>
      <c r="I4681">
        <v>4</v>
      </c>
      <c r="J4681">
        <v>27</v>
      </c>
      <c r="K4681">
        <v>51</v>
      </c>
      <c r="L4681" t="s">
        <v>17466</v>
      </c>
      <c r="M4681">
        <f t="shared" si="219"/>
        <v>0.68600694444444443</v>
      </c>
      <c r="N4681" t="str">
        <f t="shared" si="220"/>
        <v>1-4 PM</v>
      </c>
      <c r="O4681">
        <v>9274.48</v>
      </c>
      <c r="P4681">
        <v>829</v>
      </c>
      <c r="Q4681">
        <v>828</v>
      </c>
      <c r="R4681">
        <v>1</v>
      </c>
      <c r="S4681">
        <v>8446.48</v>
      </c>
      <c r="T4681" t="s">
        <v>105</v>
      </c>
      <c r="U4681" t="s">
        <v>23</v>
      </c>
      <c r="V4681" t="s">
        <v>24</v>
      </c>
      <c r="W4681" t="s">
        <v>13191</v>
      </c>
      <c r="X4681" t="s">
        <v>26</v>
      </c>
      <c r="Y4681" t="s">
        <v>27</v>
      </c>
      <c r="Z4681" t="s">
        <v>28</v>
      </c>
      <c r="AA4681" t="s">
        <v>26</v>
      </c>
      <c r="AB4681" t="s">
        <v>30</v>
      </c>
    </row>
    <row r="4682" spans="1:28" x14ac:dyDescent="0.3">
      <c r="A4682" t="s">
        <v>13192</v>
      </c>
      <c r="B4682" t="s">
        <v>234</v>
      </c>
      <c r="C4682" t="s">
        <v>13193</v>
      </c>
      <c r="D4682" t="s">
        <v>225</v>
      </c>
      <c r="E4682">
        <v>13</v>
      </c>
      <c r="F4682" t="s">
        <v>17465</v>
      </c>
      <c r="G4682">
        <v>2024</v>
      </c>
      <c r="H4682">
        <f t="shared" si="221"/>
        <v>45486</v>
      </c>
      <c r="I4682">
        <v>4</v>
      </c>
      <c r="J4682">
        <v>27</v>
      </c>
      <c r="K4682">
        <v>48</v>
      </c>
      <c r="L4682" t="s">
        <v>17466</v>
      </c>
      <c r="M4682">
        <f t="shared" si="219"/>
        <v>0.68597222222222232</v>
      </c>
      <c r="N4682" t="str">
        <f t="shared" si="220"/>
        <v>1-4 PM</v>
      </c>
      <c r="O4682">
        <v>10102.48</v>
      </c>
      <c r="P4682">
        <v>829</v>
      </c>
      <c r="Q4682">
        <v>828</v>
      </c>
      <c r="R4682">
        <v>1</v>
      </c>
      <c r="S4682">
        <v>9274.48</v>
      </c>
      <c r="T4682" t="s">
        <v>105</v>
      </c>
      <c r="U4682" t="s">
        <v>23</v>
      </c>
      <c r="V4682" t="s">
        <v>24</v>
      </c>
      <c r="W4682" t="s">
        <v>13194</v>
      </c>
      <c r="X4682" t="s">
        <v>26</v>
      </c>
      <c r="Y4682" t="s">
        <v>27</v>
      </c>
      <c r="Z4682" t="s">
        <v>28</v>
      </c>
      <c r="AA4682" t="s">
        <v>26</v>
      </c>
      <c r="AB4682" t="s">
        <v>30</v>
      </c>
    </row>
    <row r="4683" spans="1:28" x14ac:dyDescent="0.3">
      <c r="A4683" t="s">
        <v>13195</v>
      </c>
      <c r="B4683" t="s">
        <v>234</v>
      </c>
      <c r="C4683" t="s">
        <v>13196</v>
      </c>
      <c r="D4683" t="s">
        <v>225</v>
      </c>
      <c r="E4683">
        <v>13</v>
      </c>
      <c r="F4683" t="s">
        <v>17465</v>
      </c>
      <c r="G4683">
        <v>2024</v>
      </c>
      <c r="H4683">
        <f t="shared" si="221"/>
        <v>45486</v>
      </c>
      <c r="I4683">
        <v>4</v>
      </c>
      <c r="J4683">
        <v>25</v>
      </c>
      <c r="K4683">
        <v>43</v>
      </c>
      <c r="L4683" t="s">
        <v>17466</v>
      </c>
      <c r="M4683">
        <f t="shared" si="219"/>
        <v>0.68452546296296291</v>
      </c>
      <c r="N4683" t="str">
        <f t="shared" si="220"/>
        <v>1-4 PM</v>
      </c>
      <c r="O4683">
        <v>10930.48</v>
      </c>
      <c r="P4683">
        <v>829</v>
      </c>
      <c r="Q4683">
        <v>828</v>
      </c>
      <c r="R4683">
        <v>1</v>
      </c>
      <c r="S4683">
        <v>10102.48</v>
      </c>
      <c r="T4683" t="s">
        <v>105</v>
      </c>
      <c r="U4683" t="s">
        <v>23</v>
      </c>
      <c r="V4683" t="s">
        <v>24</v>
      </c>
      <c r="W4683" t="s">
        <v>13197</v>
      </c>
      <c r="X4683" t="s">
        <v>26</v>
      </c>
      <c r="Y4683" t="s">
        <v>27</v>
      </c>
      <c r="Z4683" t="s">
        <v>28</v>
      </c>
      <c r="AA4683" t="s">
        <v>26</v>
      </c>
      <c r="AB4683" t="s">
        <v>30</v>
      </c>
    </row>
    <row r="4684" spans="1:28" x14ac:dyDescent="0.3">
      <c r="A4684" t="s">
        <v>13198</v>
      </c>
      <c r="B4684" t="s">
        <v>234</v>
      </c>
      <c r="C4684" t="s">
        <v>13199</v>
      </c>
      <c r="D4684" t="s">
        <v>225</v>
      </c>
      <c r="E4684">
        <v>13</v>
      </c>
      <c r="F4684" t="s">
        <v>17465</v>
      </c>
      <c r="G4684">
        <v>2024</v>
      </c>
      <c r="H4684">
        <f t="shared" si="221"/>
        <v>45486</v>
      </c>
      <c r="I4684">
        <v>4</v>
      </c>
      <c r="J4684">
        <v>25</v>
      </c>
      <c r="K4684">
        <v>41</v>
      </c>
      <c r="L4684" t="s">
        <v>17466</v>
      </c>
      <c r="M4684">
        <f t="shared" si="219"/>
        <v>0.68450231481481483</v>
      </c>
      <c r="N4684" t="str">
        <f t="shared" si="220"/>
        <v>1-4 PM</v>
      </c>
      <c r="O4684">
        <v>11758.48</v>
      </c>
      <c r="P4684">
        <v>829</v>
      </c>
      <c r="Q4684">
        <v>828</v>
      </c>
      <c r="R4684">
        <v>1</v>
      </c>
      <c r="S4684">
        <v>10930.48</v>
      </c>
      <c r="T4684" t="s">
        <v>105</v>
      </c>
      <c r="U4684" t="s">
        <v>23</v>
      </c>
      <c r="V4684" t="s">
        <v>24</v>
      </c>
      <c r="W4684" t="s">
        <v>13200</v>
      </c>
      <c r="X4684" t="s">
        <v>26</v>
      </c>
      <c r="Y4684" t="s">
        <v>27</v>
      </c>
      <c r="Z4684" t="s">
        <v>28</v>
      </c>
      <c r="AA4684" t="s">
        <v>26</v>
      </c>
      <c r="AB4684" t="s">
        <v>30</v>
      </c>
    </row>
    <row r="4685" spans="1:28" x14ac:dyDescent="0.3">
      <c r="A4685" t="s">
        <v>13201</v>
      </c>
      <c r="B4685" t="s">
        <v>234</v>
      </c>
      <c r="C4685" t="s">
        <v>13202</v>
      </c>
      <c r="D4685" t="s">
        <v>225</v>
      </c>
      <c r="E4685">
        <v>13</v>
      </c>
      <c r="F4685" t="s">
        <v>17465</v>
      </c>
      <c r="G4685">
        <v>2024</v>
      </c>
      <c r="H4685">
        <f t="shared" si="221"/>
        <v>45486</v>
      </c>
      <c r="I4685">
        <v>4</v>
      </c>
      <c r="J4685">
        <v>25</v>
      </c>
      <c r="K4685">
        <v>38</v>
      </c>
      <c r="L4685" t="s">
        <v>17466</v>
      </c>
      <c r="M4685">
        <f t="shared" si="219"/>
        <v>0.6844675925925926</v>
      </c>
      <c r="N4685" t="str">
        <f t="shared" si="220"/>
        <v>1-4 PM</v>
      </c>
      <c r="O4685">
        <v>12586.48</v>
      </c>
      <c r="P4685">
        <v>829</v>
      </c>
      <c r="Q4685">
        <v>828</v>
      </c>
      <c r="R4685">
        <v>1</v>
      </c>
      <c r="S4685">
        <v>11758.48</v>
      </c>
      <c r="T4685" t="s">
        <v>105</v>
      </c>
      <c r="U4685" t="s">
        <v>23</v>
      </c>
      <c r="V4685" t="s">
        <v>24</v>
      </c>
      <c r="W4685" t="s">
        <v>13203</v>
      </c>
      <c r="X4685" t="s">
        <v>26</v>
      </c>
      <c r="Y4685" t="s">
        <v>27</v>
      </c>
      <c r="Z4685" t="s">
        <v>28</v>
      </c>
      <c r="AA4685" t="s">
        <v>26</v>
      </c>
      <c r="AB4685" t="s">
        <v>30</v>
      </c>
    </row>
    <row r="4686" spans="1:28" x14ac:dyDescent="0.3">
      <c r="A4686" t="s">
        <v>13204</v>
      </c>
      <c r="B4686" t="s">
        <v>234</v>
      </c>
      <c r="C4686" t="s">
        <v>13205</v>
      </c>
      <c r="D4686" t="s">
        <v>225</v>
      </c>
      <c r="E4686">
        <v>13</v>
      </c>
      <c r="F4686" t="s">
        <v>17465</v>
      </c>
      <c r="G4686">
        <v>2024</v>
      </c>
      <c r="H4686">
        <f t="shared" si="221"/>
        <v>45486</v>
      </c>
      <c r="I4686">
        <v>4</v>
      </c>
      <c r="J4686">
        <v>25</v>
      </c>
      <c r="K4686">
        <v>36</v>
      </c>
      <c r="L4686" t="s">
        <v>17466</v>
      </c>
      <c r="M4686">
        <f t="shared" si="219"/>
        <v>0.68444444444444441</v>
      </c>
      <c r="N4686" t="str">
        <f t="shared" si="220"/>
        <v>1-4 PM</v>
      </c>
      <c r="O4686">
        <v>13414.48</v>
      </c>
      <c r="P4686">
        <v>829</v>
      </c>
      <c r="Q4686">
        <v>828</v>
      </c>
      <c r="R4686">
        <v>1</v>
      </c>
      <c r="S4686">
        <v>12586.48</v>
      </c>
      <c r="T4686" t="s">
        <v>105</v>
      </c>
      <c r="U4686" t="s">
        <v>23</v>
      </c>
      <c r="V4686" t="s">
        <v>24</v>
      </c>
      <c r="W4686" t="s">
        <v>13206</v>
      </c>
      <c r="X4686" t="s">
        <v>26</v>
      </c>
      <c r="Y4686" t="s">
        <v>27</v>
      </c>
      <c r="Z4686" t="s">
        <v>28</v>
      </c>
      <c r="AA4686" t="s">
        <v>26</v>
      </c>
      <c r="AB4686" t="s">
        <v>30</v>
      </c>
    </row>
    <row r="4687" spans="1:28" x14ac:dyDescent="0.3">
      <c r="A4687" t="s">
        <v>13207</v>
      </c>
      <c r="B4687" t="s">
        <v>234</v>
      </c>
      <c r="C4687" t="s">
        <v>13208</v>
      </c>
      <c r="D4687" t="s">
        <v>225</v>
      </c>
      <c r="E4687">
        <v>13</v>
      </c>
      <c r="F4687" t="s">
        <v>17465</v>
      </c>
      <c r="G4687">
        <v>2024</v>
      </c>
      <c r="H4687">
        <f t="shared" si="221"/>
        <v>45486</v>
      </c>
      <c r="I4687">
        <v>4</v>
      </c>
      <c r="J4687">
        <v>25</v>
      </c>
      <c r="K4687">
        <v>33</v>
      </c>
      <c r="L4687" t="s">
        <v>17466</v>
      </c>
      <c r="M4687">
        <f t="shared" si="219"/>
        <v>0.68440972222222218</v>
      </c>
      <c r="N4687" t="str">
        <f t="shared" si="220"/>
        <v>1-4 PM</v>
      </c>
      <c r="O4687">
        <v>14242.48</v>
      </c>
      <c r="P4687">
        <v>829</v>
      </c>
      <c r="Q4687">
        <v>828</v>
      </c>
      <c r="R4687">
        <v>1</v>
      </c>
      <c r="S4687">
        <v>13414.48</v>
      </c>
      <c r="T4687" t="s">
        <v>105</v>
      </c>
      <c r="U4687" t="s">
        <v>23</v>
      </c>
      <c r="V4687" t="s">
        <v>24</v>
      </c>
      <c r="W4687" t="s">
        <v>13209</v>
      </c>
      <c r="X4687" t="s">
        <v>26</v>
      </c>
      <c r="Y4687" t="s">
        <v>27</v>
      </c>
      <c r="Z4687" t="s">
        <v>28</v>
      </c>
      <c r="AA4687" t="s">
        <v>26</v>
      </c>
      <c r="AB4687" t="s">
        <v>30</v>
      </c>
    </row>
    <row r="4688" spans="1:28" x14ac:dyDescent="0.3">
      <c r="A4688" t="s">
        <v>13210</v>
      </c>
      <c r="B4688" t="s">
        <v>234</v>
      </c>
      <c r="C4688" t="s">
        <v>13211</v>
      </c>
      <c r="D4688" t="s">
        <v>225</v>
      </c>
      <c r="E4688">
        <v>13</v>
      </c>
      <c r="F4688" t="s">
        <v>17465</v>
      </c>
      <c r="G4688">
        <v>2024</v>
      </c>
      <c r="H4688">
        <f t="shared" si="221"/>
        <v>45486</v>
      </c>
      <c r="I4688">
        <v>4</v>
      </c>
      <c r="J4688">
        <v>24</v>
      </c>
      <c r="K4688">
        <v>24</v>
      </c>
      <c r="L4688" t="s">
        <v>17466</v>
      </c>
      <c r="M4688">
        <f t="shared" si="219"/>
        <v>0.68361111111111106</v>
      </c>
      <c r="N4688" t="str">
        <f t="shared" si="220"/>
        <v>1-4 PM</v>
      </c>
      <c r="O4688">
        <v>15070.48</v>
      </c>
      <c r="P4688">
        <v>829</v>
      </c>
      <c r="Q4688">
        <v>828</v>
      </c>
      <c r="R4688">
        <v>1</v>
      </c>
      <c r="S4688">
        <v>14242.48</v>
      </c>
      <c r="T4688" t="s">
        <v>105</v>
      </c>
      <c r="U4688" t="s">
        <v>23</v>
      </c>
      <c r="V4688" t="s">
        <v>24</v>
      </c>
      <c r="W4688" t="s">
        <v>13212</v>
      </c>
      <c r="X4688" t="s">
        <v>26</v>
      </c>
      <c r="Y4688" t="s">
        <v>27</v>
      </c>
      <c r="Z4688" t="s">
        <v>28</v>
      </c>
      <c r="AA4688" t="s">
        <v>26</v>
      </c>
      <c r="AB4688" t="s">
        <v>30</v>
      </c>
    </row>
    <row r="4689" spans="1:28" x14ac:dyDescent="0.3">
      <c r="A4689" t="s">
        <v>13213</v>
      </c>
      <c r="B4689" t="s">
        <v>234</v>
      </c>
      <c r="C4689" t="s">
        <v>13214</v>
      </c>
      <c r="D4689" t="s">
        <v>225</v>
      </c>
      <c r="E4689">
        <v>13</v>
      </c>
      <c r="F4689" t="s">
        <v>17465</v>
      </c>
      <c r="G4689">
        <v>2024</v>
      </c>
      <c r="H4689">
        <f t="shared" si="221"/>
        <v>45486</v>
      </c>
      <c r="I4689">
        <v>4</v>
      </c>
      <c r="J4689">
        <v>24</v>
      </c>
      <c r="K4689">
        <v>21</v>
      </c>
      <c r="L4689" t="s">
        <v>17466</v>
      </c>
      <c r="M4689">
        <f t="shared" si="219"/>
        <v>0.68357638888888894</v>
      </c>
      <c r="N4689" t="str">
        <f t="shared" si="220"/>
        <v>1-4 PM</v>
      </c>
      <c r="O4689">
        <v>15898.48</v>
      </c>
      <c r="P4689">
        <v>829</v>
      </c>
      <c r="Q4689">
        <v>828</v>
      </c>
      <c r="R4689">
        <v>1</v>
      </c>
      <c r="S4689">
        <v>15070.48</v>
      </c>
      <c r="T4689" t="s">
        <v>105</v>
      </c>
      <c r="U4689" t="s">
        <v>23</v>
      </c>
      <c r="V4689" t="s">
        <v>24</v>
      </c>
      <c r="W4689" t="s">
        <v>13215</v>
      </c>
      <c r="X4689" t="s">
        <v>26</v>
      </c>
      <c r="Y4689" t="s">
        <v>27</v>
      </c>
      <c r="Z4689" t="s">
        <v>28</v>
      </c>
      <c r="AA4689" t="s">
        <v>26</v>
      </c>
      <c r="AB4689" t="s">
        <v>30</v>
      </c>
    </row>
    <row r="4690" spans="1:28" x14ac:dyDescent="0.3">
      <c r="A4690" t="s">
        <v>13216</v>
      </c>
      <c r="B4690" t="s">
        <v>234</v>
      </c>
      <c r="C4690" t="s">
        <v>13217</v>
      </c>
      <c r="D4690" t="s">
        <v>225</v>
      </c>
      <c r="E4690">
        <v>13</v>
      </c>
      <c r="F4690" t="s">
        <v>17465</v>
      </c>
      <c r="G4690">
        <v>2024</v>
      </c>
      <c r="H4690">
        <f t="shared" si="221"/>
        <v>45486</v>
      </c>
      <c r="I4690">
        <v>4</v>
      </c>
      <c r="J4690">
        <v>24</v>
      </c>
      <c r="K4690">
        <v>19</v>
      </c>
      <c r="L4690" t="s">
        <v>17466</v>
      </c>
      <c r="M4690">
        <f t="shared" si="219"/>
        <v>0.68355324074074064</v>
      </c>
      <c r="N4690" t="str">
        <f t="shared" si="220"/>
        <v>1-4 PM</v>
      </c>
      <c r="O4690">
        <v>16726.48</v>
      </c>
      <c r="P4690">
        <v>829</v>
      </c>
      <c r="Q4690">
        <v>828</v>
      </c>
      <c r="R4690">
        <v>1</v>
      </c>
      <c r="S4690">
        <v>15898.48</v>
      </c>
      <c r="T4690" t="s">
        <v>105</v>
      </c>
      <c r="U4690" t="s">
        <v>23</v>
      </c>
      <c r="V4690" t="s">
        <v>24</v>
      </c>
      <c r="W4690" t="s">
        <v>13218</v>
      </c>
      <c r="X4690" t="s">
        <v>26</v>
      </c>
      <c r="Y4690" t="s">
        <v>27</v>
      </c>
      <c r="Z4690" t="s">
        <v>28</v>
      </c>
      <c r="AA4690" t="s">
        <v>26</v>
      </c>
      <c r="AB4690" t="s">
        <v>30</v>
      </c>
    </row>
    <row r="4691" spans="1:28" x14ac:dyDescent="0.3">
      <c r="A4691" t="s">
        <v>13219</v>
      </c>
      <c r="B4691" t="s">
        <v>234</v>
      </c>
      <c r="C4691" t="s">
        <v>13220</v>
      </c>
      <c r="D4691" t="s">
        <v>225</v>
      </c>
      <c r="E4691">
        <v>13</v>
      </c>
      <c r="F4691" t="s">
        <v>17465</v>
      </c>
      <c r="G4691">
        <v>2024</v>
      </c>
      <c r="H4691">
        <f t="shared" si="221"/>
        <v>45486</v>
      </c>
      <c r="I4691">
        <v>4</v>
      </c>
      <c r="J4691">
        <v>24</v>
      </c>
      <c r="K4691">
        <v>16</v>
      </c>
      <c r="L4691" t="s">
        <v>17466</v>
      </c>
      <c r="M4691">
        <f t="shared" si="219"/>
        <v>0.68351851851851853</v>
      </c>
      <c r="N4691" t="str">
        <f t="shared" si="220"/>
        <v>1-4 PM</v>
      </c>
      <c r="O4691">
        <v>17554.48</v>
      </c>
      <c r="P4691">
        <v>829</v>
      </c>
      <c r="Q4691">
        <v>828</v>
      </c>
      <c r="R4691">
        <v>1</v>
      </c>
      <c r="S4691">
        <v>16726.48</v>
      </c>
      <c r="T4691" t="s">
        <v>105</v>
      </c>
      <c r="U4691" t="s">
        <v>23</v>
      </c>
      <c r="V4691" t="s">
        <v>24</v>
      </c>
      <c r="W4691" t="s">
        <v>13221</v>
      </c>
      <c r="X4691" t="s">
        <v>26</v>
      </c>
      <c r="Y4691" t="s">
        <v>27</v>
      </c>
      <c r="Z4691" t="s">
        <v>28</v>
      </c>
      <c r="AA4691" t="s">
        <v>26</v>
      </c>
      <c r="AB4691" t="s">
        <v>30</v>
      </c>
    </row>
    <row r="4692" spans="1:28" x14ac:dyDescent="0.3">
      <c r="A4692" t="s">
        <v>13222</v>
      </c>
      <c r="B4692" t="s">
        <v>234</v>
      </c>
      <c r="C4692" t="s">
        <v>13223</v>
      </c>
      <c r="D4692" t="s">
        <v>225</v>
      </c>
      <c r="E4692">
        <v>13</v>
      </c>
      <c r="F4692" t="s">
        <v>17465</v>
      </c>
      <c r="G4692">
        <v>2024</v>
      </c>
      <c r="H4692">
        <f t="shared" si="221"/>
        <v>45486</v>
      </c>
      <c r="I4692">
        <v>4</v>
      </c>
      <c r="J4692">
        <v>24</v>
      </c>
      <c r="K4692">
        <v>13</v>
      </c>
      <c r="L4692" t="s">
        <v>17466</v>
      </c>
      <c r="M4692">
        <f t="shared" si="219"/>
        <v>0.6834837962962963</v>
      </c>
      <c r="N4692" t="str">
        <f t="shared" si="220"/>
        <v>1-4 PM</v>
      </c>
      <c r="O4692">
        <v>18382.48</v>
      </c>
      <c r="P4692">
        <v>829</v>
      </c>
      <c r="Q4692">
        <v>828</v>
      </c>
      <c r="R4692">
        <v>1</v>
      </c>
      <c r="S4692">
        <v>17554.48</v>
      </c>
      <c r="T4692" t="s">
        <v>105</v>
      </c>
      <c r="U4692" t="s">
        <v>23</v>
      </c>
      <c r="V4692" t="s">
        <v>24</v>
      </c>
      <c r="W4692" t="s">
        <v>13224</v>
      </c>
      <c r="X4692" t="s">
        <v>26</v>
      </c>
      <c r="Y4692" t="s">
        <v>27</v>
      </c>
      <c r="Z4692" t="s">
        <v>28</v>
      </c>
      <c r="AA4692" t="s">
        <v>26</v>
      </c>
      <c r="AB4692" t="s">
        <v>30</v>
      </c>
    </row>
    <row r="4693" spans="1:28" x14ac:dyDescent="0.3">
      <c r="A4693" t="s">
        <v>13225</v>
      </c>
      <c r="B4693" t="s">
        <v>234</v>
      </c>
      <c r="C4693" t="s">
        <v>13226</v>
      </c>
      <c r="D4693" t="s">
        <v>225</v>
      </c>
      <c r="E4693">
        <v>13</v>
      </c>
      <c r="F4693" t="s">
        <v>17465</v>
      </c>
      <c r="G4693">
        <v>2024</v>
      </c>
      <c r="H4693">
        <f t="shared" si="221"/>
        <v>45486</v>
      </c>
      <c r="I4693">
        <v>4</v>
      </c>
      <c r="J4693">
        <v>23</v>
      </c>
      <c r="K4693">
        <v>4</v>
      </c>
      <c r="L4693" t="s">
        <v>17466</v>
      </c>
      <c r="M4693">
        <f t="shared" si="219"/>
        <v>0.68268518518518517</v>
      </c>
      <c r="N4693" t="str">
        <f t="shared" si="220"/>
        <v>1-4 PM</v>
      </c>
      <c r="O4693">
        <v>19210.48</v>
      </c>
      <c r="P4693">
        <v>829</v>
      </c>
      <c r="Q4693">
        <v>828</v>
      </c>
      <c r="R4693">
        <v>1</v>
      </c>
      <c r="S4693">
        <v>18382.48</v>
      </c>
      <c r="T4693" t="s">
        <v>105</v>
      </c>
      <c r="U4693" t="s">
        <v>23</v>
      </c>
      <c r="V4693" t="s">
        <v>24</v>
      </c>
      <c r="W4693" t="s">
        <v>13227</v>
      </c>
      <c r="X4693" t="s">
        <v>26</v>
      </c>
      <c r="Y4693" t="s">
        <v>27</v>
      </c>
      <c r="Z4693" t="s">
        <v>28</v>
      </c>
      <c r="AA4693" t="s">
        <v>26</v>
      </c>
      <c r="AB4693" t="s">
        <v>30</v>
      </c>
    </row>
    <row r="4694" spans="1:28" x14ac:dyDescent="0.3">
      <c r="A4694" t="s">
        <v>13228</v>
      </c>
      <c r="B4694" t="s">
        <v>234</v>
      </c>
      <c r="C4694" t="s">
        <v>13229</v>
      </c>
      <c r="D4694" t="s">
        <v>225</v>
      </c>
      <c r="E4694">
        <v>13</v>
      </c>
      <c r="F4694" t="s">
        <v>17465</v>
      </c>
      <c r="G4694">
        <v>2024</v>
      </c>
      <c r="H4694">
        <f t="shared" si="221"/>
        <v>45486</v>
      </c>
      <c r="I4694">
        <v>4</v>
      </c>
      <c r="J4694">
        <v>22</v>
      </c>
      <c r="K4694">
        <v>58</v>
      </c>
      <c r="L4694" t="s">
        <v>17466</v>
      </c>
      <c r="M4694">
        <f t="shared" si="219"/>
        <v>0.68261574074074083</v>
      </c>
      <c r="N4694" t="str">
        <f t="shared" si="220"/>
        <v>1-4 PM</v>
      </c>
      <c r="O4694">
        <v>20038.48</v>
      </c>
      <c r="P4694">
        <v>829</v>
      </c>
      <c r="Q4694">
        <v>828</v>
      </c>
      <c r="R4694">
        <v>1</v>
      </c>
      <c r="S4694">
        <v>19210.48</v>
      </c>
      <c r="T4694" t="s">
        <v>105</v>
      </c>
      <c r="U4694" t="s">
        <v>23</v>
      </c>
      <c r="V4694" t="s">
        <v>24</v>
      </c>
      <c r="W4694" t="s">
        <v>13230</v>
      </c>
      <c r="X4694" t="s">
        <v>26</v>
      </c>
      <c r="Y4694" t="s">
        <v>27</v>
      </c>
      <c r="Z4694" t="s">
        <v>28</v>
      </c>
      <c r="AA4694" t="s">
        <v>26</v>
      </c>
      <c r="AB4694" t="s">
        <v>30</v>
      </c>
    </row>
    <row r="4695" spans="1:28" x14ac:dyDescent="0.3">
      <c r="A4695" t="s">
        <v>13231</v>
      </c>
      <c r="B4695" t="s">
        <v>234</v>
      </c>
      <c r="C4695" t="s">
        <v>13232</v>
      </c>
      <c r="D4695" t="s">
        <v>225</v>
      </c>
      <c r="E4695">
        <v>13</v>
      </c>
      <c r="F4695" t="s">
        <v>17465</v>
      </c>
      <c r="G4695">
        <v>2024</v>
      </c>
      <c r="H4695">
        <f t="shared" si="221"/>
        <v>45486</v>
      </c>
      <c r="I4695">
        <v>4</v>
      </c>
      <c r="J4695">
        <v>22</v>
      </c>
      <c r="K4695">
        <v>56</v>
      </c>
      <c r="L4695" t="s">
        <v>17466</v>
      </c>
      <c r="M4695">
        <f t="shared" si="219"/>
        <v>0.68259259259259253</v>
      </c>
      <c r="N4695" t="str">
        <f t="shared" si="220"/>
        <v>1-4 PM</v>
      </c>
      <c r="O4695">
        <v>20866.48</v>
      </c>
      <c r="P4695">
        <v>829</v>
      </c>
      <c r="Q4695">
        <v>828</v>
      </c>
      <c r="R4695">
        <v>1</v>
      </c>
      <c r="S4695">
        <v>20038.48</v>
      </c>
      <c r="T4695" t="s">
        <v>105</v>
      </c>
      <c r="U4695" t="s">
        <v>23</v>
      </c>
      <c r="V4695" t="s">
        <v>24</v>
      </c>
      <c r="W4695" t="s">
        <v>13233</v>
      </c>
      <c r="X4695" t="s">
        <v>26</v>
      </c>
      <c r="Y4695" t="s">
        <v>27</v>
      </c>
      <c r="Z4695" t="s">
        <v>28</v>
      </c>
      <c r="AA4695" t="s">
        <v>26</v>
      </c>
      <c r="AB4695" t="s">
        <v>30</v>
      </c>
    </row>
    <row r="4696" spans="1:28" x14ac:dyDescent="0.3">
      <c r="A4696" t="s">
        <v>13234</v>
      </c>
      <c r="B4696" t="s">
        <v>234</v>
      </c>
      <c r="C4696" t="s">
        <v>13235</v>
      </c>
      <c r="D4696" t="s">
        <v>225</v>
      </c>
      <c r="E4696">
        <v>13</v>
      </c>
      <c r="F4696" t="s">
        <v>17465</v>
      </c>
      <c r="G4696">
        <v>2024</v>
      </c>
      <c r="H4696">
        <f t="shared" si="221"/>
        <v>45486</v>
      </c>
      <c r="I4696">
        <v>4</v>
      </c>
      <c r="J4696">
        <v>22</v>
      </c>
      <c r="K4696">
        <v>54</v>
      </c>
      <c r="L4696" t="s">
        <v>17466</v>
      </c>
      <c r="M4696">
        <f t="shared" si="219"/>
        <v>0.68256944444444445</v>
      </c>
      <c r="N4696" t="str">
        <f t="shared" si="220"/>
        <v>1-4 PM</v>
      </c>
      <c r="O4696">
        <v>21694.48</v>
      </c>
      <c r="P4696">
        <v>829</v>
      </c>
      <c r="Q4696">
        <v>828</v>
      </c>
      <c r="R4696">
        <v>1</v>
      </c>
      <c r="S4696">
        <v>20866.48</v>
      </c>
      <c r="T4696" t="s">
        <v>105</v>
      </c>
      <c r="U4696" t="s">
        <v>23</v>
      </c>
      <c r="V4696" t="s">
        <v>24</v>
      </c>
      <c r="W4696" t="s">
        <v>13236</v>
      </c>
      <c r="X4696" t="s">
        <v>26</v>
      </c>
      <c r="Y4696" t="s">
        <v>27</v>
      </c>
      <c r="Z4696" t="s">
        <v>28</v>
      </c>
      <c r="AA4696" t="s">
        <v>26</v>
      </c>
      <c r="AB4696" t="s">
        <v>30</v>
      </c>
    </row>
    <row r="4697" spans="1:28" x14ac:dyDescent="0.3">
      <c r="A4697" t="s">
        <v>13237</v>
      </c>
      <c r="B4697" t="s">
        <v>234</v>
      </c>
      <c r="C4697" t="s">
        <v>13238</v>
      </c>
      <c r="D4697" t="s">
        <v>225</v>
      </c>
      <c r="E4697">
        <v>13</v>
      </c>
      <c r="F4697" t="s">
        <v>17465</v>
      </c>
      <c r="G4697">
        <v>2024</v>
      </c>
      <c r="H4697">
        <f t="shared" si="221"/>
        <v>45486</v>
      </c>
      <c r="I4697">
        <v>4</v>
      </c>
      <c r="J4697">
        <v>22</v>
      </c>
      <c r="K4697">
        <v>51</v>
      </c>
      <c r="L4697" t="s">
        <v>17466</v>
      </c>
      <c r="M4697">
        <f t="shared" si="219"/>
        <v>0.68253472222222233</v>
      </c>
      <c r="N4697" t="str">
        <f t="shared" si="220"/>
        <v>1-4 PM</v>
      </c>
      <c r="O4697">
        <v>22522.48</v>
      </c>
      <c r="P4697">
        <v>829</v>
      </c>
      <c r="Q4697">
        <v>828</v>
      </c>
      <c r="R4697">
        <v>1</v>
      </c>
      <c r="S4697">
        <v>21694.48</v>
      </c>
      <c r="T4697" t="s">
        <v>105</v>
      </c>
      <c r="U4697" t="s">
        <v>23</v>
      </c>
      <c r="V4697" t="s">
        <v>24</v>
      </c>
      <c r="W4697" t="s">
        <v>13239</v>
      </c>
      <c r="X4697" t="s">
        <v>26</v>
      </c>
      <c r="Y4697" t="s">
        <v>27</v>
      </c>
      <c r="Z4697" t="s">
        <v>28</v>
      </c>
      <c r="AA4697" t="s">
        <v>26</v>
      </c>
      <c r="AB4697" t="s">
        <v>30</v>
      </c>
    </row>
    <row r="4698" spans="1:28" x14ac:dyDescent="0.3">
      <c r="A4698" t="s">
        <v>13240</v>
      </c>
      <c r="B4698" t="s">
        <v>234</v>
      </c>
      <c r="C4698" t="s">
        <v>13241</v>
      </c>
      <c r="D4698" t="s">
        <v>225</v>
      </c>
      <c r="E4698">
        <v>13</v>
      </c>
      <c r="F4698" t="s">
        <v>17465</v>
      </c>
      <c r="G4698">
        <v>2024</v>
      </c>
      <c r="H4698">
        <f t="shared" si="221"/>
        <v>45486</v>
      </c>
      <c r="I4698">
        <v>4</v>
      </c>
      <c r="J4698">
        <v>22</v>
      </c>
      <c r="K4698">
        <v>49</v>
      </c>
      <c r="L4698" t="s">
        <v>17466</v>
      </c>
      <c r="M4698">
        <f t="shared" si="219"/>
        <v>0.68251157407407403</v>
      </c>
      <c r="N4698" t="str">
        <f t="shared" si="220"/>
        <v>1-4 PM</v>
      </c>
      <c r="O4698">
        <v>23350.48</v>
      </c>
      <c r="P4698">
        <v>829</v>
      </c>
      <c r="Q4698">
        <v>828</v>
      </c>
      <c r="R4698">
        <v>1</v>
      </c>
      <c r="S4698">
        <v>22522.48</v>
      </c>
      <c r="T4698" t="s">
        <v>105</v>
      </c>
      <c r="U4698" t="s">
        <v>23</v>
      </c>
      <c r="V4698" t="s">
        <v>24</v>
      </c>
      <c r="W4698" t="s">
        <v>13242</v>
      </c>
      <c r="X4698" t="s">
        <v>26</v>
      </c>
      <c r="Y4698" t="s">
        <v>27</v>
      </c>
      <c r="Z4698" t="s">
        <v>28</v>
      </c>
      <c r="AA4698" t="s">
        <v>26</v>
      </c>
      <c r="AB4698" t="s">
        <v>30</v>
      </c>
    </row>
    <row r="4699" spans="1:28" x14ac:dyDescent="0.3">
      <c r="A4699" t="s">
        <v>13243</v>
      </c>
      <c r="B4699" t="s">
        <v>234</v>
      </c>
      <c r="C4699" t="s">
        <v>13244</v>
      </c>
      <c r="D4699" t="s">
        <v>225</v>
      </c>
      <c r="E4699">
        <v>13</v>
      </c>
      <c r="F4699" t="s">
        <v>17465</v>
      </c>
      <c r="G4699">
        <v>2024</v>
      </c>
      <c r="H4699">
        <f t="shared" si="221"/>
        <v>45486</v>
      </c>
      <c r="I4699">
        <v>4</v>
      </c>
      <c r="J4699">
        <v>22</v>
      </c>
      <c r="K4699">
        <v>47</v>
      </c>
      <c r="L4699" t="s">
        <v>17466</v>
      </c>
      <c r="M4699">
        <f t="shared" si="219"/>
        <v>0.68248842592592596</v>
      </c>
      <c r="N4699" t="str">
        <f t="shared" si="220"/>
        <v>1-4 PM</v>
      </c>
      <c r="O4699">
        <v>24178.48</v>
      </c>
      <c r="P4699">
        <v>829</v>
      </c>
      <c r="Q4699">
        <v>828</v>
      </c>
      <c r="R4699">
        <v>1</v>
      </c>
      <c r="S4699">
        <v>23350.48</v>
      </c>
      <c r="T4699" t="s">
        <v>105</v>
      </c>
      <c r="U4699" t="s">
        <v>23</v>
      </c>
      <c r="V4699" t="s">
        <v>24</v>
      </c>
      <c r="W4699" t="s">
        <v>13245</v>
      </c>
      <c r="X4699" t="s">
        <v>26</v>
      </c>
      <c r="Y4699" t="s">
        <v>27</v>
      </c>
      <c r="Z4699" t="s">
        <v>28</v>
      </c>
      <c r="AA4699" t="s">
        <v>26</v>
      </c>
      <c r="AB4699" t="s">
        <v>30</v>
      </c>
    </row>
    <row r="4700" spans="1:28" x14ac:dyDescent="0.3">
      <c r="A4700" t="s">
        <v>13246</v>
      </c>
      <c r="B4700" t="s">
        <v>234</v>
      </c>
      <c r="C4700" t="s">
        <v>13247</v>
      </c>
      <c r="D4700" t="s">
        <v>225</v>
      </c>
      <c r="E4700">
        <v>13</v>
      </c>
      <c r="F4700" t="s">
        <v>17465</v>
      </c>
      <c r="G4700">
        <v>2024</v>
      </c>
      <c r="H4700">
        <f t="shared" si="221"/>
        <v>45486</v>
      </c>
      <c r="I4700">
        <v>4</v>
      </c>
      <c r="J4700">
        <v>22</v>
      </c>
      <c r="K4700">
        <v>44</v>
      </c>
      <c r="L4700" t="s">
        <v>17466</v>
      </c>
      <c r="M4700">
        <f t="shared" si="219"/>
        <v>0.68245370370370362</v>
      </c>
      <c r="N4700" t="str">
        <f t="shared" si="220"/>
        <v>1-4 PM</v>
      </c>
      <c r="O4700">
        <v>25006.48</v>
      </c>
      <c r="P4700">
        <v>829</v>
      </c>
      <c r="Q4700">
        <v>828</v>
      </c>
      <c r="R4700">
        <v>1</v>
      </c>
      <c r="S4700">
        <v>24178.48</v>
      </c>
      <c r="T4700" t="s">
        <v>105</v>
      </c>
      <c r="U4700" t="s">
        <v>23</v>
      </c>
      <c r="V4700" t="s">
        <v>24</v>
      </c>
      <c r="W4700" t="s">
        <v>13248</v>
      </c>
      <c r="X4700" t="s">
        <v>26</v>
      </c>
      <c r="Y4700" t="s">
        <v>27</v>
      </c>
      <c r="Z4700" t="s">
        <v>28</v>
      </c>
      <c r="AA4700" t="s">
        <v>26</v>
      </c>
      <c r="AB4700" t="s">
        <v>30</v>
      </c>
    </row>
    <row r="4701" spans="1:28" x14ac:dyDescent="0.3">
      <c r="A4701" t="s">
        <v>13249</v>
      </c>
      <c r="B4701" t="s">
        <v>234</v>
      </c>
      <c r="C4701" t="s">
        <v>13250</v>
      </c>
      <c r="D4701" t="s">
        <v>225</v>
      </c>
      <c r="E4701">
        <v>13</v>
      </c>
      <c r="F4701" t="s">
        <v>17465</v>
      </c>
      <c r="G4701">
        <v>2024</v>
      </c>
      <c r="H4701">
        <f t="shared" si="221"/>
        <v>45486</v>
      </c>
      <c r="I4701">
        <v>4</v>
      </c>
      <c r="J4701">
        <v>22</v>
      </c>
      <c r="K4701">
        <v>42</v>
      </c>
      <c r="L4701" t="s">
        <v>17466</v>
      </c>
      <c r="M4701">
        <f t="shared" si="219"/>
        <v>0.68243055555555554</v>
      </c>
      <c r="N4701" t="str">
        <f t="shared" si="220"/>
        <v>1-4 PM</v>
      </c>
      <c r="O4701">
        <v>25834.48</v>
      </c>
      <c r="P4701">
        <v>829</v>
      </c>
      <c r="Q4701">
        <v>828</v>
      </c>
      <c r="R4701">
        <v>1</v>
      </c>
      <c r="S4701">
        <v>25006.48</v>
      </c>
      <c r="T4701" t="s">
        <v>105</v>
      </c>
      <c r="U4701" t="s">
        <v>23</v>
      </c>
      <c r="V4701" t="s">
        <v>24</v>
      </c>
      <c r="W4701" t="s">
        <v>13251</v>
      </c>
      <c r="X4701" t="s">
        <v>26</v>
      </c>
      <c r="Y4701" t="s">
        <v>27</v>
      </c>
      <c r="Z4701" t="s">
        <v>28</v>
      </c>
      <c r="AA4701" t="s">
        <v>26</v>
      </c>
      <c r="AB4701" t="s">
        <v>30</v>
      </c>
    </row>
    <row r="4702" spans="1:28" x14ac:dyDescent="0.3">
      <c r="A4702" t="s">
        <v>13252</v>
      </c>
      <c r="B4702" t="s">
        <v>234</v>
      </c>
      <c r="C4702" t="s">
        <v>13253</v>
      </c>
      <c r="D4702" t="s">
        <v>225</v>
      </c>
      <c r="E4702">
        <v>13</v>
      </c>
      <c r="F4702" t="s">
        <v>17465</v>
      </c>
      <c r="G4702">
        <v>2024</v>
      </c>
      <c r="H4702">
        <f t="shared" si="221"/>
        <v>45486</v>
      </c>
      <c r="I4702">
        <v>4</v>
      </c>
      <c r="J4702">
        <v>20</v>
      </c>
      <c r="K4702">
        <v>33</v>
      </c>
      <c r="L4702" t="s">
        <v>17466</v>
      </c>
      <c r="M4702">
        <f t="shared" si="219"/>
        <v>0.68093750000000008</v>
      </c>
      <c r="N4702" t="str">
        <f t="shared" si="220"/>
        <v>1-4 PM</v>
      </c>
      <c r="O4702">
        <v>26662.48</v>
      </c>
      <c r="P4702">
        <v>829</v>
      </c>
      <c r="Q4702">
        <v>828</v>
      </c>
      <c r="R4702">
        <v>1</v>
      </c>
      <c r="S4702">
        <v>25834.48</v>
      </c>
      <c r="T4702" t="s">
        <v>105</v>
      </c>
      <c r="U4702" t="s">
        <v>23</v>
      </c>
      <c r="V4702" t="s">
        <v>24</v>
      </c>
      <c r="W4702" t="s">
        <v>13254</v>
      </c>
      <c r="X4702" t="s">
        <v>26</v>
      </c>
      <c r="Y4702" t="s">
        <v>27</v>
      </c>
      <c r="Z4702" t="s">
        <v>28</v>
      </c>
      <c r="AA4702" t="s">
        <v>26</v>
      </c>
      <c r="AB4702" t="s">
        <v>30</v>
      </c>
    </row>
    <row r="4703" spans="1:28" x14ac:dyDescent="0.3">
      <c r="A4703" t="s">
        <v>13255</v>
      </c>
      <c r="B4703" t="s">
        <v>234</v>
      </c>
      <c r="C4703" t="s">
        <v>13256</v>
      </c>
      <c r="D4703" t="s">
        <v>225</v>
      </c>
      <c r="E4703">
        <v>13</v>
      </c>
      <c r="F4703" t="s">
        <v>17465</v>
      </c>
      <c r="G4703">
        <v>2024</v>
      </c>
      <c r="H4703">
        <f t="shared" si="221"/>
        <v>45486</v>
      </c>
      <c r="I4703">
        <v>4</v>
      </c>
      <c r="J4703">
        <v>20</v>
      </c>
      <c r="K4703">
        <v>31</v>
      </c>
      <c r="L4703" t="s">
        <v>17466</v>
      </c>
      <c r="M4703">
        <f t="shared" si="219"/>
        <v>0.68091435185185178</v>
      </c>
      <c r="N4703" t="str">
        <f t="shared" si="220"/>
        <v>1-4 PM</v>
      </c>
      <c r="O4703">
        <v>27490.48</v>
      </c>
      <c r="P4703">
        <v>829</v>
      </c>
      <c r="Q4703">
        <v>828</v>
      </c>
      <c r="R4703">
        <v>1</v>
      </c>
      <c r="S4703">
        <v>26662.48</v>
      </c>
      <c r="T4703" t="s">
        <v>105</v>
      </c>
      <c r="U4703" t="s">
        <v>23</v>
      </c>
      <c r="V4703" t="s">
        <v>24</v>
      </c>
      <c r="W4703" t="s">
        <v>13257</v>
      </c>
      <c r="X4703" t="s">
        <v>26</v>
      </c>
      <c r="Y4703" t="s">
        <v>27</v>
      </c>
      <c r="Z4703" t="s">
        <v>28</v>
      </c>
      <c r="AA4703" t="s">
        <v>26</v>
      </c>
      <c r="AB4703" t="s">
        <v>30</v>
      </c>
    </row>
    <row r="4704" spans="1:28" x14ac:dyDescent="0.3">
      <c r="A4704" t="s">
        <v>13258</v>
      </c>
      <c r="B4704" t="s">
        <v>234</v>
      </c>
      <c r="C4704" t="s">
        <v>13259</v>
      </c>
      <c r="D4704" t="s">
        <v>225</v>
      </c>
      <c r="E4704">
        <v>13</v>
      </c>
      <c r="F4704" t="s">
        <v>17465</v>
      </c>
      <c r="G4704">
        <v>2024</v>
      </c>
      <c r="H4704">
        <f t="shared" si="221"/>
        <v>45486</v>
      </c>
      <c r="I4704">
        <v>4</v>
      </c>
      <c r="J4704">
        <v>20</v>
      </c>
      <c r="K4704">
        <v>28</v>
      </c>
      <c r="L4704" t="s">
        <v>17466</v>
      </c>
      <c r="M4704">
        <f t="shared" si="219"/>
        <v>0.68087962962962967</v>
      </c>
      <c r="N4704" t="str">
        <f t="shared" si="220"/>
        <v>1-4 PM</v>
      </c>
      <c r="O4704">
        <v>28318.48</v>
      </c>
      <c r="P4704">
        <v>829</v>
      </c>
      <c r="Q4704">
        <v>828</v>
      </c>
      <c r="R4704">
        <v>1</v>
      </c>
      <c r="S4704">
        <v>27490.48</v>
      </c>
      <c r="T4704" t="s">
        <v>105</v>
      </c>
      <c r="U4704" t="s">
        <v>23</v>
      </c>
      <c r="V4704" t="s">
        <v>24</v>
      </c>
      <c r="W4704" t="s">
        <v>13260</v>
      </c>
      <c r="X4704" t="s">
        <v>26</v>
      </c>
      <c r="Y4704" t="s">
        <v>27</v>
      </c>
      <c r="Z4704" t="s">
        <v>28</v>
      </c>
      <c r="AA4704" t="s">
        <v>26</v>
      </c>
      <c r="AB4704" t="s">
        <v>30</v>
      </c>
    </row>
    <row r="4705" spans="1:28" x14ac:dyDescent="0.3">
      <c r="A4705" t="s">
        <v>13261</v>
      </c>
      <c r="B4705" t="s">
        <v>234</v>
      </c>
      <c r="C4705" t="s">
        <v>13262</v>
      </c>
      <c r="D4705" t="s">
        <v>225</v>
      </c>
      <c r="E4705">
        <v>13</v>
      </c>
      <c r="F4705" t="s">
        <v>17465</v>
      </c>
      <c r="G4705">
        <v>2024</v>
      </c>
      <c r="H4705">
        <f t="shared" si="221"/>
        <v>45486</v>
      </c>
      <c r="I4705">
        <v>4</v>
      </c>
      <c r="J4705">
        <v>20</v>
      </c>
      <c r="K4705">
        <v>26</v>
      </c>
      <c r="L4705" t="s">
        <v>17466</v>
      </c>
      <c r="M4705">
        <f t="shared" si="219"/>
        <v>0.68085648148148159</v>
      </c>
      <c r="N4705" t="str">
        <f t="shared" si="220"/>
        <v>1-4 PM</v>
      </c>
      <c r="O4705">
        <v>29146.48</v>
      </c>
      <c r="P4705">
        <v>829</v>
      </c>
      <c r="Q4705">
        <v>828</v>
      </c>
      <c r="R4705">
        <v>1</v>
      </c>
      <c r="S4705">
        <v>28318.48</v>
      </c>
      <c r="T4705" t="s">
        <v>105</v>
      </c>
      <c r="U4705" t="s">
        <v>23</v>
      </c>
      <c r="V4705" t="s">
        <v>24</v>
      </c>
      <c r="W4705" t="s">
        <v>13263</v>
      </c>
      <c r="X4705" t="s">
        <v>26</v>
      </c>
      <c r="Y4705" t="s">
        <v>27</v>
      </c>
      <c r="Z4705" t="s">
        <v>28</v>
      </c>
      <c r="AA4705" t="s">
        <v>26</v>
      </c>
      <c r="AB4705" t="s">
        <v>30</v>
      </c>
    </row>
    <row r="4706" spans="1:28" x14ac:dyDescent="0.3">
      <c r="A4706" t="s">
        <v>13264</v>
      </c>
      <c r="B4706" t="s">
        <v>234</v>
      </c>
      <c r="C4706" t="s">
        <v>13265</v>
      </c>
      <c r="D4706" t="s">
        <v>225</v>
      </c>
      <c r="E4706">
        <v>13</v>
      </c>
      <c r="F4706" t="s">
        <v>17465</v>
      </c>
      <c r="G4706">
        <v>2024</v>
      </c>
      <c r="H4706">
        <f t="shared" si="221"/>
        <v>45486</v>
      </c>
      <c r="I4706">
        <v>4</v>
      </c>
      <c r="J4706">
        <v>20</v>
      </c>
      <c r="K4706">
        <v>23</v>
      </c>
      <c r="L4706" t="s">
        <v>17466</v>
      </c>
      <c r="M4706">
        <f t="shared" si="219"/>
        <v>0.68082175925925925</v>
      </c>
      <c r="N4706" t="str">
        <f t="shared" si="220"/>
        <v>1-4 PM</v>
      </c>
      <c r="O4706">
        <v>29974.48</v>
      </c>
      <c r="P4706">
        <v>829</v>
      </c>
      <c r="Q4706">
        <v>828</v>
      </c>
      <c r="R4706">
        <v>1</v>
      </c>
      <c r="S4706">
        <v>29146.48</v>
      </c>
      <c r="T4706" t="s">
        <v>105</v>
      </c>
      <c r="U4706" t="s">
        <v>23</v>
      </c>
      <c r="V4706" t="s">
        <v>24</v>
      </c>
      <c r="W4706" t="s">
        <v>13266</v>
      </c>
      <c r="X4706" t="s">
        <v>26</v>
      </c>
      <c r="Y4706" t="s">
        <v>27</v>
      </c>
      <c r="Z4706" t="s">
        <v>28</v>
      </c>
      <c r="AA4706" t="s">
        <v>26</v>
      </c>
      <c r="AB4706" t="s">
        <v>30</v>
      </c>
    </row>
    <row r="4707" spans="1:28" x14ac:dyDescent="0.3">
      <c r="A4707" t="s">
        <v>13267</v>
      </c>
      <c r="B4707" t="s">
        <v>234</v>
      </c>
      <c r="C4707" t="s">
        <v>13268</v>
      </c>
      <c r="D4707" t="s">
        <v>225</v>
      </c>
      <c r="E4707">
        <v>13</v>
      </c>
      <c r="F4707" t="s">
        <v>17465</v>
      </c>
      <c r="G4707">
        <v>2024</v>
      </c>
      <c r="H4707">
        <f t="shared" si="221"/>
        <v>45486</v>
      </c>
      <c r="I4707">
        <v>4</v>
      </c>
      <c r="J4707">
        <v>20</v>
      </c>
      <c r="K4707">
        <v>20</v>
      </c>
      <c r="L4707" t="s">
        <v>17466</v>
      </c>
      <c r="M4707">
        <f t="shared" si="219"/>
        <v>0.68078703703703702</v>
      </c>
      <c r="N4707" t="str">
        <f t="shared" si="220"/>
        <v>1-4 PM</v>
      </c>
      <c r="O4707">
        <v>30802.48</v>
      </c>
      <c r="P4707">
        <v>829</v>
      </c>
      <c r="Q4707">
        <v>828</v>
      </c>
      <c r="R4707">
        <v>1</v>
      </c>
      <c r="S4707">
        <v>29974.48</v>
      </c>
      <c r="T4707" t="s">
        <v>105</v>
      </c>
      <c r="U4707" t="s">
        <v>23</v>
      </c>
      <c r="V4707" t="s">
        <v>24</v>
      </c>
      <c r="W4707" t="s">
        <v>13269</v>
      </c>
      <c r="X4707" t="s">
        <v>26</v>
      </c>
      <c r="Y4707" t="s">
        <v>27</v>
      </c>
      <c r="Z4707" t="s">
        <v>28</v>
      </c>
      <c r="AA4707" t="s">
        <v>26</v>
      </c>
      <c r="AB4707" t="s">
        <v>30</v>
      </c>
    </row>
    <row r="4708" spans="1:28" x14ac:dyDescent="0.3">
      <c r="A4708" t="s">
        <v>13270</v>
      </c>
      <c r="B4708" t="s">
        <v>234</v>
      </c>
      <c r="C4708" t="s">
        <v>13271</v>
      </c>
      <c r="D4708" t="s">
        <v>225</v>
      </c>
      <c r="E4708">
        <v>13</v>
      </c>
      <c r="F4708" t="s">
        <v>17465</v>
      </c>
      <c r="G4708">
        <v>2024</v>
      </c>
      <c r="H4708">
        <f t="shared" si="221"/>
        <v>45486</v>
      </c>
      <c r="I4708">
        <v>4</v>
      </c>
      <c r="J4708">
        <v>20</v>
      </c>
      <c r="K4708">
        <v>18</v>
      </c>
      <c r="L4708" t="s">
        <v>17466</v>
      </c>
      <c r="M4708">
        <f t="shared" si="219"/>
        <v>0.68076388888888895</v>
      </c>
      <c r="N4708" t="str">
        <f t="shared" si="220"/>
        <v>1-4 PM</v>
      </c>
      <c r="O4708">
        <v>31630.48</v>
      </c>
      <c r="P4708">
        <v>829</v>
      </c>
      <c r="Q4708">
        <v>828</v>
      </c>
      <c r="R4708">
        <v>1</v>
      </c>
      <c r="S4708">
        <v>30802.48</v>
      </c>
      <c r="T4708" t="s">
        <v>105</v>
      </c>
      <c r="U4708" t="s">
        <v>23</v>
      </c>
      <c r="V4708" t="s">
        <v>24</v>
      </c>
      <c r="W4708" t="s">
        <v>13272</v>
      </c>
      <c r="X4708" t="s">
        <v>26</v>
      </c>
      <c r="Y4708" t="s">
        <v>27</v>
      </c>
      <c r="Z4708" t="s">
        <v>28</v>
      </c>
      <c r="AA4708" t="s">
        <v>26</v>
      </c>
      <c r="AB4708" t="s">
        <v>30</v>
      </c>
    </row>
    <row r="4709" spans="1:28" x14ac:dyDescent="0.3">
      <c r="A4709" t="s">
        <v>13273</v>
      </c>
      <c r="B4709" t="s">
        <v>234</v>
      </c>
      <c r="C4709" t="s">
        <v>13274</v>
      </c>
      <c r="D4709" t="s">
        <v>225</v>
      </c>
      <c r="E4709">
        <v>13</v>
      </c>
      <c r="F4709" t="s">
        <v>17465</v>
      </c>
      <c r="G4709">
        <v>2024</v>
      </c>
      <c r="H4709">
        <f t="shared" si="221"/>
        <v>45486</v>
      </c>
      <c r="I4709">
        <v>4</v>
      </c>
      <c r="J4709">
        <v>20</v>
      </c>
      <c r="K4709">
        <v>16</v>
      </c>
      <c r="L4709" t="s">
        <v>17466</v>
      </c>
      <c r="M4709">
        <f t="shared" si="219"/>
        <v>0.68074074074074076</v>
      </c>
      <c r="N4709" t="str">
        <f t="shared" si="220"/>
        <v>1-4 PM</v>
      </c>
      <c r="O4709">
        <v>32458.48</v>
      </c>
      <c r="P4709">
        <v>829</v>
      </c>
      <c r="Q4709">
        <v>828</v>
      </c>
      <c r="R4709">
        <v>1</v>
      </c>
      <c r="S4709">
        <v>31630.48</v>
      </c>
      <c r="T4709" t="s">
        <v>105</v>
      </c>
      <c r="U4709" t="s">
        <v>23</v>
      </c>
      <c r="V4709" t="s">
        <v>24</v>
      </c>
      <c r="W4709" t="s">
        <v>13275</v>
      </c>
      <c r="X4709" t="s">
        <v>26</v>
      </c>
      <c r="Y4709" t="s">
        <v>27</v>
      </c>
      <c r="Z4709" t="s">
        <v>28</v>
      </c>
      <c r="AA4709" t="s">
        <v>26</v>
      </c>
      <c r="AB4709" t="s">
        <v>30</v>
      </c>
    </row>
    <row r="4710" spans="1:28" x14ac:dyDescent="0.3">
      <c r="A4710" t="s">
        <v>13276</v>
      </c>
      <c r="B4710" t="s">
        <v>234</v>
      </c>
      <c r="C4710" t="s">
        <v>13277</v>
      </c>
      <c r="D4710" t="s">
        <v>225</v>
      </c>
      <c r="E4710">
        <v>13</v>
      </c>
      <c r="F4710" t="s">
        <v>17465</v>
      </c>
      <c r="G4710">
        <v>2024</v>
      </c>
      <c r="H4710">
        <f t="shared" si="221"/>
        <v>45486</v>
      </c>
      <c r="I4710">
        <v>4</v>
      </c>
      <c r="J4710">
        <v>20</v>
      </c>
      <c r="K4710">
        <v>13</v>
      </c>
      <c r="L4710" t="s">
        <v>17466</v>
      </c>
      <c r="M4710">
        <f t="shared" si="219"/>
        <v>0.68070601851851853</v>
      </c>
      <c r="N4710" t="str">
        <f t="shared" si="220"/>
        <v>1-4 PM</v>
      </c>
      <c r="O4710">
        <v>33286.480000000003</v>
      </c>
      <c r="P4710">
        <v>829</v>
      </c>
      <c r="Q4710">
        <v>828</v>
      </c>
      <c r="R4710">
        <v>1</v>
      </c>
      <c r="S4710">
        <v>32458.48</v>
      </c>
      <c r="T4710" t="s">
        <v>105</v>
      </c>
      <c r="U4710" t="s">
        <v>23</v>
      </c>
      <c r="V4710" t="s">
        <v>24</v>
      </c>
      <c r="W4710" t="s">
        <v>13278</v>
      </c>
      <c r="X4710" t="s">
        <v>26</v>
      </c>
      <c r="Y4710" t="s">
        <v>27</v>
      </c>
      <c r="Z4710" t="s">
        <v>28</v>
      </c>
      <c r="AA4710" t="s">
        <v>26</v>
      </c>
      <c r="AB4710" t="s">
        <v>30</v>
      </c>
    </row>
    <row r="4711" spans="1:28" x14ac:dyDescent="0.3">
      <c r="A4711" t="s">
        <v>13279</v>
      </c>
      <c r="B4711" t="s">
        <v>234</v>
      </c>
      <c r="C4711" t="s">
        <v>13280</v>
      </c>
      <c r="D4711" t="s">
        <v>225</v>
      </c>
      <c r="E4711">
        <v>13</v>
      </c>
      <c r="F4711" t="s">
        <v>17465</v>
      </c>
      <c r="G4711">
        <v>2024</v>
      </c>
      <c r="H4711">
        <f t="shared" si="221"/>
        <v>45486</v>
      </c>
      <c r="I4711">
        <v>4</v>
      </c>
      <c r="J4711">
        <v>20</v>
      </c>
      <c r="K4711">
        <v>11</v>
      </c>
      <c r="L4711" t="s">
        <v>17466</v>
      </c>
      <c r="M4711">
        <f t="shared" si="219"/>
        <v>0.68068287037037034</v>
      </c>
      <c r="N4711" t="str">
        <f t="shared" si="220"/>
        <v>1-4 PM</v>
      </c>
      <c r="O4711">
        <v>34114.480000000003</v>
      </c>
      <c r="P4711">
        <v>829</v>
      </c>
      <c r="Q4711">
        <v>828</v>
      </c>
      <c r="R4711">
        <v>1</v>
      </c>
      <c r="S4711">
        <v>33286.480000000003</v>
      </c>
      <c r="T4711" t="s">
        <v>105</v>
      </c>
      <c r="U4711" t="s">
        <v>23</v>
      </c>
      <c r="V4711" t="s">
        <v>24</v>
      </c>
      <c r="W4711" t="s">
        <v>13281</v>
      </c>
      <c r="X4711" t="s">
        <v>26</v>
      </c>
      <c r="Y4711" t="s">
        <v>27</v>
      </c>
      <c r="Z4711" t="s">
        <v>28</v>
      </c>
      <c r="AA4711" t="s">
        <v>26</v>
      </c>
      <c r="AB4711" t="s">
        <v>30</v>
      </c>
    </row>
    <row r="4712" spans="1:28" x14ac:dyDescent="0.3">
      <c r="A4712" t="s">
        <v>13282</v>
      </c>
      <c r="B4712" t="s">
        <v>234</v>
      </c>
      <c r="C4712" t="s">
        <v>13283</v>
      </c>
      <c r="D4712" t="s">
        <v>225</v>
      </c>
      <c r="E4712">
        <v>13</v>
      </c>
      <c r="F4712" t="s">
        <v>17465</v>
      </c>
      <c r="G4712">
        <v>2024</v>
      </c>
      <c r="H4712">
        <f t="shared" si="221"/>
        <v>45486</v>
      </c>
      <c r="I4712">
        <v>4</v>
      </c>
      <c r="J4712">
        <v>20</v>
      </c>
      <c r="K4712">
        <v>9</v>
      </c>
      <c r="L4712" t="s">
        <v>17466</v>
      </c>
      <c r="M4712">
        <f t="shared" si="219"/>
        <v>0.68065972222222226</v>
      </c>
      <c r="N4712" t="str">
        <f t="shared" si="220"/>
        <v>1-4 PM</v>
      </c>
      <c r="O4712">
        <v>34942.480000000003</v>
      </c>
      <c r="P4712">
        <v>829</v>
      </c>
      <c r="Q4712">
        <v>828</v>
      </c>
      <c r="R4712">
        <v>1</v>
      </c>
      <c r="S4712">
        <v>34114.480000000003</v>
      </c>
      <c r="T4712" t="s">
        <v>105</v>
      </c>
      <c r="U4712" t="s">
        <v>23</v>
      </c>
      <c r="V4712" t="s">
        <v>24</v>
      </c>
      <c r="W4712" t="s">
        <v>13284</v>
      </c>
      <c r="X4712" t="s">
        <v>26</v>
      </c>
      <c r="Y4712" t="s">
        <v>27</v>
      </c>
      <c r="Z4712" t="s">
        <v>28</v>
      </c>
      <c r="AA4712" t="s">
        <v>26</v>
      </c>
      <c r="AB4712" t="s">
        <v>30</v>
      </c>
    </row>
    <row r="4713" spans="1:28" x14ac:dyDescent="0.3">
      <c r="A4713" t="s">
        <v>13285</v>
      </c>
      <c r="B4713" t="s">
        <v>234</v>
      </c>
      <c r="C4713" t="s">
        <v>13286</v>
      </c>
      <c r="D4713" t="s">
        <v>225</v>
      </c>
      <c r="E4713">
        <v>13</v>
      </c>
      <c r="F4713" t="s">
        <v>17465</v>
      </c>
      <c r="G4713">
        <v>2024</v>
      </c>
      <c r="H4713">
        <f t="shared" si="221"/>
        <v>45486</v>
      </c>
      <c r="I4713">
        <v>4</v>
      </c>
      <c r="J4713">
        <v>20</v>
      </c>
      <c r="K4713">
        <v>6</v>
      </c>
      <c r="L4713" t="s">
        <v>17466</v>
      </c>
      <c r="M4713">
        <f t="shared" si="219"/>
        <v>0.68062500000000004</v>
      </c>
      <c r="N4713" t="str">
        <f t="shared" si="220"/>
        <v>1-4 PM</v>
      </c>
      <c r="O4713">
        <v>35770.480000000003</v>
      </c>
      <c r="P4713">
        <v>829</v>
      </c>
      <c r="Q4713">
        <v>828</v>
      </c>
      <c r="R4713">
        <v>1</v>
      </c>
      <c r="S4713">
        <v>34942.480000000003</v>
      </c>
      <c r="T4713" t="s">
        <v>105</v>
      </c>
      <c r="U4713" t="s">
        <v>23</v>
      </c>
      <c r="V4713" t="s">
        <v>24</v>
      </c>
      <c r="W4713" t="s">
        <v>13287</v>
      </c>
      <c r="X4713" t="s">
        <v>26</v>
      </c>
      <c r="Y4713" t="s">
        <v>27</v>
      </c>
      <c r="Z4713" t="s">
        <v>28</v>
      </c>
      <c r="AA4713" t="s">
        <v>26</v>
      </c>
      <c r="AB4713" t="s">
        <v>30</v>
      </c>
    </row>
    <row r="4714" spans="1:28" x14ac:dyDescent="0.3">
      <c r="A4714" t="s">
        <v>13288</v>
      </c>
      <c r="B4714" t="s">
        <v>234</v>
      </c>
      <c r="C4714" t="s">
        <v>13289</v>
      </c>
      <c r="D4714" t="s">
        <v>225</v>
      </c>
      <c r="E4714">
        <v>13</v>
      </c>
      <c r="F4714" t="s">
        <v>17465</v>
      </c>
      <c r="G4714">
        <v>2024</v>
      </c>
      <c r="H4714">
        <f t="shared" si="221"/>
        <v>45486</v>
      </c>
      <c r="I4714">
        <v>4</v>
      </c>
      <c r="J4714">
        <v>20</v>
      </c>
      <c r="K4714">
        <v>3</v>
      </c>
      <c r="L4714" t="s">
        <v>17466</v>
      </c>
      <c r="M4714">
        <f t="shared" si="219"/>
        <v>0.68059027777777781</v>
      </c>
      <c r="N4714" t="str">
        <f t="shared" si="220"/>
        <v>1-4 PM</v>
      </c>
      <c r="O4714">
        <v>36598.480000000003</v>
      </c>
      <c r="P4714">
        <v>829</v>
      </c>
      <c r="Q4714">
        <v>828</v>
      </c>
      <c r="R4714">
        <v>1</v>
      </c>
      <c r="S4714">
        <v>35770.480000000003</v>
      </c>
      <c r="T4714" t="s">
        <v>105</v>
      </c>
      <c r="U4714" t="s">
        <v>23</v>
      </c>
      <c r="V4714" t="s">
        <v>24</v>
      </c>
      <c r="W4714" t="s">
        <v>13290</v>
      </c>
      <c r="X4714" t="s">
        <v>26</v>
      </c>
      <c r="Y4714" t="s">
        <v>27</v>
      </c>
      <c r="Z4714" t="s">
        <v>28</v>
      </c>
      <c r="AA4714" t="s">
        <v>26</v>
      </c>
      <c r="AB4714" t="s">
        <v>30</v>
      </c>
    </row>
    <row r="4715" spans="1:28" x14ac:dyDescent="0.3">
      <c r="A4715" t="s">
        <v>13291</v>
      </c>
      <c r="B4715" t="s">
        <v>234</v>
      </c>
      <c r="C4715" t="s">
        <v>13292</v>
      </c>
      <c r="D4715" t="s">
        <v>225</v>
      </c>
      <c r="E4715">
        <v>13</v>
      </c>
      <c r="F4715" t="s">
        <v>17465</v>
      </c>
      <c r="G4715">
        <v>2024</v>
      </c>
      <c r="H4715">
        <f t="shared" si="221"/>
        <v>45486</v>
      </c>
      <c r="I4715">
        <v>4</v>
      </c>
      <c r="J4715">
        <v>20</v>
      </c>
      <c r="K4715">
        <v>0</v>
      </c>
      <c r="L4715" t="s">
        <v>17466</v>
      </c>
      <c r="M4715">
        <f t="shared" si="219"/>
        <v>0.68055555555555547</v>
      </c>
      <c r="N4715" t="str">
        <f t="shared" si="220"/>
        <v>1-4 PM</v>
      </c>
      <c r="O4715">
        <v>37426.480000000003</v>
      </c>
      <c r="P4715">
        <v>829</v>
      </c>
      <c r="Q4715">
        <v>828</v>
      </c>
      <c r="R4715">
        <v>1</v>
      </c>
      <c r="S4715">
        <v>36598.480000000003</v>
      </c>
      <c r="T4715" t="s">
        <v>105</v>
      </c>
      <c r="U4715" t="s">
        <v>23</v>
      </c>
      <c r="V4715" t="s">
        <v>24</v>
      </c>
      <c r="W4715" t="s">
        <v>13293</v>
      </c>
      <c r="X4715" t="s">
        <v>26</v>
      </c>
      <c r="Y4715" t="s">
        <v>27</v>
      </c>
      <c r="Z4715" t="s">
        <v>28</v>
      </c>
      <c r="AA4715" t="s">
        <v>26</v>
      </c>
      <c r="AB4715" t="s">
        <v>30</v>
      </c>
    </row>
    <row r="4716" spans="1:28" x14ac:dyDescent="0.3">
      <c r="A4716" t="s">
        <v>13294</v>
      </c>
      <c r="B4716" t="s">
        <v>234</v>
      </c>
      <c r="C4716" t="s">
        <v>13295</v>
      </c>
      <c r="D4716" t="s">
        <v>225</v>
      </c>
      <c r="E4716">
        <v>13</v>
      </c>
      <c r="F4716" t="s">
        <v>17465</v>
      </c>
      <c r="G4716">
        <v>2024</v>
      </c>
      <c r="H4716">
        <f t="shared" si="221"/>
        <v>45486</v>
      </c>
      <c r="I4716">
        <v>4</v>
      </c>
      <c r="J4716">
        <v>17</v>
      </c>
      <c r="K4716">
        <v>26</v>
      </c>
      <c r="L4716" t="s">
        <v>17466</v>
      </c>
      <c r="M4716">
        <f t="shared" si="219"/>
        <v>0.67877314814814815</v>
      </c>
      <c r="N4716" t="str">
        <f t="shared" si="220"/>
        <v>1-4 PM</v>
      </c>
      <c r="O4716">
        <v>38254.480000000003</v>
      </c>
      <c r="P4716">
        <v>829</v>
      </c>
      <c r="Q4716">
        <v>828</v>
      </c>
      <c r="R4716">
        <v>1</v>
      </c>
      <c r="S4716">
        <v>37426.480000000003</v>
      </c>
      <c r="T4716" t="s">
        <v>105</v>
      </c>
      <c r="U4716" t="s">
        <v>23</v>
      </c>
      <c r="V4716" t="s">
        <v>24</v>
      </c>
      <c r="W4716" t="s">
        <v>13296</v>
      </c>
      <c r="X4716" t="s">
        <v>26</v>
      </c>
      <c r="Y4716" t="s">
        <v>27</v>
      </c>
      <c r="Z4716" t="s">
        <v>28</v>
      </c>
      <c r="AA4716" t="s">
        <v>26</v>
      </c>
      <c r="AB4716" t="s">
        <v>30</v>
      </c>
    </row>
    <row r="4717" spans="1:28" x14ac:dyDescent="0.3">
      <c r="A4717" t="s">
        <v>13297</v>
      </c>
      <c r="B4717" t="s">
        <v>234</v>
      </c>
      <c r="C4717" t="s">
        <v>13298</v>
      </c>
      <c r="D4717" t="s">
        <v>225</v>
      </c>
      <c r="E4717">
        <v>13</v>
      </c>
      <c r="F4717" t="s">
        <v>17465</v>
      </c>
      <c r="G4717">
        <v>2024</v>
      </c>
      <c r="H4717">
        <f t="shared" si="221"/>
        <v>45486</v>
      </c>
      <c r="I4717">
        <v>4</v>
      </c>
      <c r="J4717">
        <v>16</v>
      </c>
      <c r="K4717">
        <v>35</v>
      </c>
      <c r="L4717" t="s">
        <v>17466</v>
      </c>
      <c r="M4717">
        <f t="shared" si="219"/>
        <v>0.67818287037037039</v>
      </c>
      <c r="N4717" t="str">
        <f t="shared" si="220"/>
        <v>1-4 PM</v>
      </c>
      <c r="O4717">
        <v>39082.480000000003</v>
      </c>
      <c r="P4717">
        <v>829</v>
      </c>
      <c r="Q4717">
        <v>828</v>
      </c>
      <c r="R4717">
        <v>1</v>
      </c>
      <c r="S4717">
        <v>38254.480000000003</v>
      </c>
      <c r="T4717" t="s">
        <v>105</v>
      </c>
      <c r="U4717" t="s">
        <v>23</v>
      </c>
      <c r="V4717" t="s">
        <v>24</v>
      </c>
      <c r="W4717" t="s">
        <v>13299</v>
      </c>
      <c r="X4717" t="s">
        <v>26</v>
      </c>
      <c r="Y4717" t="s">
        <v>27</v>
      </c>
      <c r="Z4717" t="s">
        <v>28</v>
      </c>
      <c r="AA4717" t="s">
        <v>26</v>
      </c>
      <c r="AB4717" t="s">
        <v>30</v>
      </c>
    </row>
    <row r="4718" spans="1:28" x14ac:dyDescent="0.3">
      <c r="A4718" t="s">
        <v>13300</v>
      </c>
      <c r="B4718" t="s">
        <v>234</v>
      </c>
      <c r="C4718" t="s">
        <v>13301</v>
      </c>
      <c r="D4718" t="s">
        <v>225</v>
      </c>
      <c r="E4718">
        <v>13</v>
      </c>
      <c r="F4718" t="s">
        <v>17465</v>
      </c>
      <c r="G4718">
        <v>2024</v>
      </c>
      <c r="H4718">
        <f t="shared" si="221"/>
        <v>45486</v>
      </c>
      <c r="I4718">
        <v>4</v>
      </c>
      <c r="J4718">
        <v>16</v>
      </c>
      <c r="K4718">
        <v>16</v>
      </c>
      <c r="L4718" t="s">
        <v>17466</v>
      </c>
      <c r="M4718">
        <f t="shared" si="219"/>
        <v>0.67796296296296299</v>
      </c>
      <c r="N4718" t="str">
        <f t="shared" si="220"/>
        <v>1-4 PM</v>
      </c>
      <c r="O4718">
        <v>39910.480000000003</v>
      </c>
      <c r="P4718">
        <v>829</v>
      </c>
      <c r="Q4718">
        <v>828</v>
      </c>
      <c r="R4718">
        <v>1</v>
      </c>
      <c r="S4718">
        <v>39082.480000000003</v>
      </c>
      <c r="T4718" t="s">
        <v>105</v>
      </c>
      <c r="U4718" t="s">
        <v>23</v>
      </c>
      <c r="V4718" t="s">
        <v>24</v>
      </c>
      <c r="W4718" t="s">
        <v>13302</v>
      </c>
      <c r="X4718" t="s">
        <v>26</v>
      </c>
      <c r="Y4718" t="s">
        <v>27</v>
      </c>
      <c r="Z4718" t="s">
        <v>28</v>
      </c>
      <c r="AA4718" t="s">
        <v>26</v>
      </c>
      <c r="AB4718" t="s">
        <v>30</v>
      </c>
    </row>
    <row r="4719" spans="1:28" x14ac:dyDescent="0.3">
      <c r="A4719" t="s">
        <v>13303</v>
      </c>
      <c r="B4719" t="s">
        <v>234</v>
      </c>
      <c r="C4719" t="s">
        <v>13304</v>
      </c>
      <c r="D4719" t="s">
        <v>225</v>
      </c>
      <c r="E4719">
        <v>13</v>
      </c>
      <c r="F4719" t="s">
        <v>17465</v>
      </c>
      <c r="G4719">
        <v>2024</v>
      </c>
      <c r="H4719">
        <f t="shared" si="221"/>
        <v>45486</v>
      </c>
      <c r="I4719">
        <v>4</v>
      </c>
      <c r="J4719">
        <v>16</v>
      </c>
      <c r="K4719">
        <v>2</v>
      </c>
      <c r="L4719" t="s">
        <v>17466</v>
      </c>
      <c r="M4719">
        <f t="shared" si="219"/>
        <v>0.677800925925926</v>
      </c>
      <c r="N4719" t="str">
        <f t="shared" si="220"/>
        <v>1-4 PM</v>
      </c>
      <c r="O4719">
        <v>40738.480000000003</v>
      </c>
      <c r="P4719">
        <v>829</v>
      </c>
      <c r="Q4719">
        <v>828</v>
      </c>
      <c r="R4719">
        <v>1</v>
      </c>
      <c r="S4719">
        <v>39910.480000000003</v>
      </c>
      <c r="T4719" t="s">
        <v>105</v>
      </c>
      <c r="U4719" t="s">
        <v>23</v>
      </c>
      <c r="V4719" t="s">
        <v>24</v>
      </c>
      <c r="W4719" t="s">
        <v>13305</v>
      </c>
      <c r="X4719" t="s">
        <v>26</v>
      </c>
      <c r="Y4719" t="s">
        <v>27</v>
      </c>
      <c r="Z4719" t="s">
        <v>28</v>
      </c>
      <c r="AA4719" t="s">
        <v>26</v>
      </c>
      <c r="AB4719" t="s">
        <v>30</v>
      </c>
    </row>
    <row r="4720" spans="1:28" x14ac:dyDescent="0.3">
      <c r="A4720" t="s">
        <v>13306</v>
      </c>
      <c r="B4720" t="s">
        <v>234</v>
      </c>
      <c r="C4720" t="s">
        <v>13307</v>
      </c>
      <c r="D4720" t="s">
        <v>225</v>
      </c>
      <c r="E4720">
        <v>13</v>
      </c>
      <c r="F4720" t="s">
        <v>17465</v>
      </c>
      <c r="G4720">
        <v>2024</v>
      </c>
      <c r="H4720">
        <f t="shared" si="221"/>
        <v>45486</v>
      </c>
      <c r="I4720">
        <v>4</v>
      </c>
      <c r="J4720">
        <v>15</v>
      </c>
      <c r="K4720">
        <v>40</v>
      </c>
      <c r="L4720" t="s">
        <v>17466</v>
      </c>
      <c r="M4720">
        <f t="shared" si="219"/>
        <v>0.67754629629629637</v>
      </c>
      <c r="N4720" t="str">
        <f t="shared" si="220"/>
        <v>1-4 PM</v>
      </c>
      <c r="O4720">
        <v>41566.480000000003</v>
      </c>
      <c r="P4720">
        <v>829</v>
      </c>
      <c r="Q4720">
        <v>828</v>
      </c>
      <c r="R4720">
        <v>1</v>
      </c>
      <c r="S4720">
        <v>40738.480000000003</v>
      </c>
      <c r="T4720" t="s">
        <v>105</v>
      </c>
      <c r="U4720" t="s">
        <v>23</v>
      </c>
      <c r="V4720" t="s">
        <v>24</v>
      </c>
      <c r="W4720" t="s">
        <v>13308</v>
      </c>
      <c r="X4720" t="s">
        <v>26</v>
      </c>
      <c r="Y4720" t="s">
        <v>27</v>
      </c>
      <c r="Z4720" t="s">
        <v>28</v>
      </c>
      <c r="AA4720" t="s">
        <v>26</v>
      </c>
      <c r="AB4720" t="s">
        <v>30</v>
      </c>
    </row>
    <row r="4721" spans="1:28" x14ac:dyDescent="0.3">
      <c r="A4721" t="s">
        <v>13309</v>
      </c>
      <c r="B4721" t="s">
        <v>234</v>
      </c>
      <c r="C4721" t="s">
        <v>13310</v>
      </c>
      <c r="D4721" t="s">
        <v>225</v>
      </c>
      <c r="E4721">
        <v>13</v>
      </c>
      <c r="F4721" t="s">
        <v>17465</v>
      </c>
      <c r="G4721">
        <v>2024</v>
      </c>
      <c r="H4721">
        <f t="shared" si="221"/>
        <v>45486</v>
      </c>
      <c r="I4721">
        <v>4</v>
      </c>
      <c r="J4721">
        <v>15</v>
      </c>
      <c r="K4721">
        <v>22</v>
      </c>
      <c r="L4721" t="s">
        <v>17466</v>
      </c>
      <c r="M4721">
        <f t="shared" si="219"/>
        <v>0.67733796296296289</v>
      </c>
      <c r="N4721" t="str">
        <f t="shared" si="220"/>
        <v>1-4 PM</v>
      </c>
      <c r="O4721">
        <v>42394.48</v>
      </c>
      <c r="P4721">
        <v>829</v>
      </c>
      <c r="Q4721">
        <v>828</v>
      </c>
      <c r="R4721">
        <v>1</v>
      </c>
      <c r="S4721">
        <v>41566.480000000003</v>
      </c>
      <c r="T4721" t="s">
        <v>105</v>
      </c>
      <c r="U4721" t="s">
        <v>23</v>
      </c>
      <c r="V4721" t="s">
        <v>24</v>
      </c>
      <c r="W4721" t="s">
        <v>13311</v>
      </c>
      <c r="X4721" t="s">
        <v>26</v>
      </c>
      <c r="Y4721" t="s">
        <v>27</v>
      </c>
      <c r="Z4721" t="s">
        <v>28</v>
      </c>
      <c r="AA4721" t="s">
        <v>26</v>
      </c>
      <c r="AB4721" t="s">
        <v>30</v>
      </c>
    </row>
    <row r="4722" spans="1:28" x14ac:dyDescent="0.3">
      <c r="A4722" t="s">
        <v>13312</v>
      </c>
      <c r="B4722" t="s">
        <v>234</v>
      </c>
      <c r="C4722" t="s">
        <v>13313</v>
      </c>
      <c r="D4722" t="s">
        <v>225</v>
      </c>
      <c r="E4722">
        <v>13</v>
      </c>
      <c r="F4722" t="s">
        <v>17465</v>
      </c>
      <c r="G4722">
        <v>2024</v>
      </c>
      <c r="H4722">
        <f t="shared" si="221"/>
        <v>45486</v>
      </c>
      <c r="I4722">
        <v>4</v>
      </c>
      <c r="J4722">
        <v>15</v>
      </c>
      <c r="K4722">
        <v>5</v>
      </c>
      <c r="L4722" t="s">
        <v>17466</v>
      </c>
      <c r="M4722">
        <f t="shared" si="219"/>
        <v>0.67714120370370379</v>
      </c>
      <c r="N4722" t="str">
        <f t="shared" si="220"/>
        <v>1-4 PM</v>
      </c>
      <c r="O4722">
        <v>43222.48</v>
      </c>
      <c r="P4722">
        <v>829</v>
      </c>
      <c r="Q4722">
        <v>828</v>
      </c>
      <c r="R4722">
        <v>1</v>
      </c>
      <c r="S4722">
        <v>42394.48</v>
      </c>
      <c r="T4722" t="s">
        <v>105</v>
      </c>
      <c r="U4722" t="s">
        <v>23</v>
      </c>
      <c r="V4722" t="s">
        <v>24</v>
      </c>
      <c r="W4722" t="s">
        <v>13314</v>
      </c>
      <c r="X4722" t="s">
        <v>26</v>
      </c>
      <c r="Y4722" t="s">
        <v>27</v>
      </c>
      <c r="Z4722" t="s">
        <v>28</v>
      </c>
      <c r="AA4722" t="s">
        <v>26</v>
      </c>
      <c r="AB4722" t="s">
        <v>30</v>
      </c>
    </row>
    <row r="4723" spans="1:28" x14ac:dyDescent="0.3">
      <c r="A4723" t="s">
        <v>13315</v>
      </c>
      <c r="B4723" t="s">
        <v>234</v>
      </c>
      <c r="C4723" t="s">
        <v>13316</v>
      </c>
      <c r="D4723" t="s">
        <v>225</v>
      </c>
      <c r="E4723">
        <v>13</v>
      </c>
      <c r="F4723" t="s">
        <v>17465</v>
      </c>
      <c r="G4723">
        <v>2024</v>
      </c>
      <c r="H4723">
        <f t="shared" si="221"/>
        <v>45486</v>
      </c>
      <c r="I4723">
        <v>4</v>
      </c>
      <c r="J4723">
        <v>14</v>
      </c>
      <c r="K4723">
        <v>44</v>
      </c>
      <c r="L4723" t="s">
        <v>17466</v>
      </c>
      <c r="M4723">
        <f t="shared" si="219"/>
        <v>0.67689814814814808</v>
      </c>
      <c r="N4723" t="str">
        <f t="shared" si="220"/>
        <v>1-4 PM</v>
      </c>
      <c r="O4723">
        <v>44050.48</v>
      </c>
      <c r="P4723">
        <v>829</v>
      </c>
      <c r="Q4723">
        <v>828</v>
      </c>
      <c r="R4723">
        <v>1</v>
      </c>
      <c r="S4723">
        <v>43222.48</v>
      </c>
      <c r="T4723" t="s">
        <v>105</v>
      </c>
      <c r="U4723" t="s">
        <v>23</v>
      </c>
      <c r="V4723" t="s">
        <v>24</v>
      </c>
      <c r="W4723" t="s">
        <v>13317</v>
      </c>
      <c r="X4723" t="s">
        <v>26</v>
      </c>
      <c r="Y4723" t="s">
        <v>27</v>
      </c>
      <c r="Z4723" t="s">
        <v>28</v>
      </c>
      <c r="AA4723" t="s">
        <v>26</v>
      </c>
      <c r="AB4723" t="s">
        <v>30</v>
      </c>
    </row>
    <row r="4724" spans="1:28" x14ac:dyDescent="0.3">
      <c r="A4724" t="s">
        <v>13318</v>
      </c>
      <c r="B4724" t="s">
        <v>234</v>
      </c>
      <c r="C4724" t="s">
        <v>13319</v>
      </c>
      <c r="D4724" t="s">
        <v>225</v>
      </c>
      <c r="E4724">
        <v>13</v>
      </c>
      <c r="F4724" t="s">
        <v>17465</v>
      </c>
      <c r="G4724">
        <v>2024</v>
      </c>
      <c r="H4724">
        <f t="shared" si="221"/>
        <v>45486</v>
      </c>
      <c r="I4724">
        <v>4</v>
      </c>
      <c r="J4724">
        <v>14</v>
      </c>
      <c r="K4724">
        <v>26</v>
      </c>
      <c r="L4724" t="s">
        <v>17466</v>
      </c>
      <c r="M4724">
        <f t="shared" si="219"/>
        <v>0.67668981481481483</v>
      </c>
      <c r="N4724" t="str">
        <f t="shared" si="220"/>
        <v>1-4 PM</v>
      </c>
      <c r="O4724">
        <v>44878.48</v>
      </c>
      <c r="P4724">
        <v>829</v>
      </c>
      <c r="Q4724">
        <v>828</v>
      </c>
      <c r="R4724">
        <v>1</v>
      </c>
      <c r="S4724">
        <v>44050.48</v>
      </c>
      <c r="T4724" t="s">
        <v>105</v>
      </c>
      <c r="U4724" t="s">
        <v>23</v>
      </c>
      <c r="V4724" t="s">
        <v>24</v>
      </c>
      <c r="W4724" t="s">
        <v>13320</v>
      </c>
      <c r="X4724" t="s">
        <v>26</v>
      </c>
      <c r="Y4724" t="s">
        <v>27</v>
      </c>
      <c r="Z4724" t="s">
        <v>28</v>
      </c>
      <c r="AA4724" t="s">
        <v>26</v>
      </c>
      <c r="AB4724" t="s">
        <v>30</v>
      </c>
    </row>
    <row r="4725" spans="1:28" x14ac:dyDescent="0.3">
      <c r="A4725" t="s">
        <v>13321</v>
      </c>
      <c r="B4725" t="s">
        <v>234</v>
      </c>
      <c r="C4725" t="s">
        <v>13322</v>
      </c>
      <c r="D4725" t="s">
        <v>225</v>
      </c>
      <c r="E4725">
        <v>13</v>
      </c>
      <c r="F4725" t="s">
        <v>17465</v>
      </c>
      <c r="G4725">
        <v>2024</v>
      </c>
      <c r="H4725">
        <f t="shared" si="221"/>
        <v>45486</v>
      </c>
      <c r="I4725">
        <v>4</v>
      </c>
      <c r="J4725">
        <v>13</v>
      </c>
      <c r="K4725">
        <v>59</v>
      </c>
      <c r="L4725" t="s">
        <v>17466</v>
      </c>
      <c r="M4725">
        <f t="shared" si="219"/>
        <v>0.67637731481481478</v>
      </c>
      <c r="N4725" t="str">
        <f t="shared" si="220"/>
        <v>1-4 PM</v>
      </c>
      <c r="O4725">
        <v>45706.48</v>
      </c>
      <c r="P4725">
        <v>829</v>
      </c>
      <c r="Q4725">
        <v>828</v>
      </c>
      <c r="R4725">
        <v>1</v>
      </c>
      <c r="S4725">
        <v>44878.48</v>
      </c>
      <c r="T4725" t="s">
        <v>105</v>
      </c>
      <c r="U4725" t="s">
        <v>23</v>
      </c>
      <c r="V4725" t="s">
        <v>24</v>
      </c>
      <c r="W4725" t="s">
        <v>13323</v>
      </c>
      <c r="X4725" t="s">
        <v>26</v>
      </c>
      <c r="Y4725" t="s">
        <v>27</v>
      </c>
      <c r="Z4725" t="s">
        <v>28</v>
      </c>
      <c r="AA4725" t="s">
        <v>26</v>
      </c>
      <c r="AB4725" t="s">
        <v>30</v>
      </c>
    </row>
    <row r="4726" spans="1:28" x14ac:dyDescent="0.3">
      <c r="A4726" t="s">
        <v>13324</v>
      </c>
      <c r="B4726" t="s">
        <v>234</v>
      </c>
      <c r="C4726" t="s">
        <v>13325</v>
      </c>
      <c r="D4726" t="s">
        <v>225</v>
      </c>
      <c r="E4726">
        <v>13</v>
      </c>
      <c r="F4726" t="s">
        <v>17465</v>
      </c>
      <c r="G4726">
        <v>2024</v>
      </c>
      <c r="H4726">
        <f t="shared" si="221"/>
        <v>45486</v>
      </c>
      <c r="I4726">
        <v>4</v>
      </c>
      <c r="J4726">
        <v>13</v>
      </c>
      <c r="K4726">
        <v>25</v>
      </c>
      <c r="L4726" t="s">
        <v>17466</v>
      </c>
      <c r="M4726">
        <f t="shared" si="219"/>
        <v>0.67598379629629635</v>
      </c>
      <c r="N4726" t="str">
        <f t="shared" si="220"/>
        <v>1-4 PM</v>
      </c>
      <c r="O4726">
        <v>46534.48</v>
      </c>
      <c r="P4726">
        <v>829</v>
      </c>
      <c r="Q4726">
        <v>828</v>
      </c>
      <c r="R4726">
        <v>1</v>
      </c>
      <c r="S4726">
        <v>45706.48</v>
      </c>
      <c r="T4726" t="s">
        <v>105</v>
      </c>
      <c r="U4726" t="s">
        <v>23</v>
      </c>
      <c r="V4726" t="s">
        <v>24</v>
      </c>
      <c r="W4726" t="s">
        <v>13326</v>
      </c>
      <c r="X4726" t="s">
        <v>26</v>
      </c>
      <c r="Y4726" t="s">
        <v>27</v>
      </c>
      <c r="Z4726" t="s">
        <v>28</v>
      </c>
      <c r="AA4726" t="s">
        <v>26</v>
      </c>
      <c r="AB4726" t="s">
        <v>30</v>
      </c>
    </row>
    <row r="4727" spans="1:28" x14ac:dyDescent="0.3">
      <c r="A4727" t="s">
        <v>13327</v>
      </c>
      <c r="B4727" t="s">
        <v>102</v>
      </c>
      <c r="C4727" t="s">
        <v>11730</v>
      </c>
      <c r="D4727" t="s">
        <v>4528</v>
      </c>
      <c r="E4727">
        <v>13</v>
      </c>
      <c r="F4727" t="s">
        <v>17465</v>
      </c>
      <c r="G4727">
        <v>2024</v>
      </c>
      <c r="H4727">
        <f t="shared" si="221"/>
        <v>45486</v>
      </c>
      <c r="I4727">
        <v>4</v>
      </c>
      <c r="J4727">
        <v>13</v>
      </c>
      <c r="K4727">
        <v>6</v>
      </c>
      <c r="L4727" t="s">
        <v>17466</v>
      </c>
      <c r="M4727">
        <f t="shared" si="219"/>
        <v>0.67576388888888894</v>
      </c>
      <c r="N4727" t="str">
        <f t="shared" si="220"/>
        <v>1-4 PM</v>
      </c>
      <c r="O4727">
        <v>605.01</v>
      </c>
      <c r="P4727">
        <v>167</v>
      </c>
      <c r="Q4727">
        <v>166</v>
      </c>
      <c r="R4727">
        <v>0</v>
      </c>
      <c r="S4727">
        <v>439.01</v>
      </c>
      <c r="T4727" t="s">
        <v>105</v>
      </c>
      <c r="U4727" t="s">
        <v>198</v>
      </c>
      <c r="V4727" t="s">
        <v>24</v>
      </c>
      <c r="W4727" t="s">
        <v>26</v>
      </c>
      <c r="X4727" t="s">
        <v>26</v>
      </c>
      <c r="Y4727" t="s">
        <v>27</v>
      </c>
      <c r="Z4727" t="s">
        <v>28</v>
      </c>
      <c r="AA4727" t="s">
        <v>26</v>
      </c>
      <c r="AB4727" t="s">
        <v>30</v>
      </c>
    </row>
    <row r="4728" spans="1:28" x14ac:dyDescent="0.3">
      <c r="A4728" t="s">
        <v>13328</v>
      </c>
      <c r="B4728" t="s">
        <v>234</v>
      </c>
      <c r="C4728" t="s">
        <v>13329</v>
      </c>
      <c r="D4728" t="s">
        <v>225</v>
      </c>
      <c r="E4728">
        <v>13</v>
      </c>
      <c r="F4728" t="s">
        <v>17465</v>
      </c>
      <c r="G4728">
        <v>2024</v>
      </c>
      <c r="H4728">
        <f t="shared" si="221"/>
        <v>45486</v>
      </c>
      <c r="I4728">
        <v>4</v>
      </c>
      <c r="J4728">
        <v>12</v>
      </c>
      <c r="K4728">
        <v>37</v>
      </c>
      <c r="L4728" t="s">
        <v>17466</v>
      </c>
      <c r="M4728">
        <f t="shared" si="219"/>
        <v>0.6754282407407407</v>
      </c>
      <c r="N4728" t="str">
        <f t="shared" si="220"/>
        <v>1-4 PM</v>
      </c>
      <c r="O4728">
        <v>47362.48</v>
      </c>
      <c r="P4728">
        <v>829</v>
      </c>
      <c r="Q4728">
        <v>828</v>
      </c>
      <c r="R4728">
        <v>1</v>
      </c>
      <c r="S4728">
        <v>46534.48</v>
      </c>
      <c r="T4728" t="s">
        <v>105</v>
      </c>
      <c r="U4728" t="s">
        <v>23</v>
      </c>
      <c r="V4728" t="s">
        <v>24</v>
      </c>
      <c r="W4728" t="s">
        <v>13330</v>
      </c>
      <c r="X4728" t="s">
        <v>26</v>
      </c>
      <c r="Y4728" t="s">
        <v>27</v>
      </c>
      <c r="Z4728" t="s">
        <v>28</v>
      </c>
      <c r="AA4728" t="s">
        <v>26</v>
      </c>
      <c r="AB4728" t="s">
        <v>30</v>
      </c>
    </row>
    <row r="4729" spans="1:28" x14ac:dyDescent="0.3">
      <c r="A4729" t="s">
        <v>13331</v>
      </c>
      <c r="B4729" t="s">
        <v>234</v>
      </c>
      <c r="C4729" t="s">
        <v>13332</v>
      </c>
      <c r="D4729" t="s">
        <v>225</v>
      </c>
      <c r="E4729">
        <v>13</v>
      </c>
      <c r="F4729" t="s">
        <v>17465</v>
      </c>
      <c r="G4729">
        <v>2024</v>
      </c>
      <c r="H4729">
        <f t="shared" si="221"/>
        <v>45486</v>
      </c>
      <c r="I4729">
        <v>4</v>
      </c>
      <c r="J4729">
        <v>12</v>
      </c>
      <c r="K4729">
        <v>15</v>
      </c>
      <c r="L4729" t="s">
        <v>17466</v>
      </c>
      <c r="M4729">
        <f t="shared" si="219"/>
        <v>0.67517361111111107</v>
      </c>
      <c r="N4729" t="str">
        <f t="shared" si="220"/>
        <v>1-4 PM</v>
      </c>
      <c r="O4729">
        <v>48190.48</v>
      </c>
      <c r="P4729">
        <v>829</v>
      </c>
      <c r="Q4729">
        <v>828</v>
      </c>
      <c r="R4729">
        <v>1</v>
      </c>
      <c r="S4729">
        <v>47362.48</v>
      </c>
      <c r="T4729" t="s">
        <v>105</v>
      </c>
      <c r="U4729" t="s">
        <v>23</v>
      </c>
      <c r="V4729" t="s">
        <v>24</v>
      </c>
      <c r="W4729" t="s">
        <v>13333</v>
      </c>
      <c r="X4729" t="s">
        <v>26</v>
      </c>
      <c r="Y4729" t="s">
        <v>27</v>
      </c>
      <c r="Z4729" t="s">
        <v>28</v>
      </c>
      <c r="AA4729" t="s">
        <v>26</v>
      </c>
      <c r="AB4729" t="s">
        <v>30</v>
      </c>
    </row>
    <row r="4730" spans="1:28" x14ac:dyDescent="0.3">
      <c r="A4730" t="s">
        <v>13334</v>
      </c>
      <c r="B4730" t="s">
        <v>234</v>
      </c>
      <c r="C4730" t="s">
        <v>13335</v>
      </c>
      <c r="D4730" t="s">
        <v>225</v>
      </c>
      <c r="E4730">
        <v>13</v>
      </c>
      <c r="F4730" t="s">
        <v>17465</v>
      </c>
      <c r="G4730">
        <v>2024</v>
      </c>
      <c r="H4730">
        <f t="shared" si="221"/>
        <v>45486</v>
      </c>
      <c r="I4730">
        <v>4</v>
      </c>
      <c r="J4730">
        <v>11</v>
      </c>
      <c r="K4730">
        <v>56</v>
      </c>
      <c r="L4730" t="s">
        <v>17466</v>
      </c>
      <c r="M4730">
        <f t="shared" si="219"/>
        <v>0.67495370370370367</v>
      </c>
      <c r="N4730" t="str">
        <f t="shared" si="220"/>
        <v>1-4 PM</v>
      </c>
      <c r="O4730">
        <v>49018.48</v>
      </c>
      <c r="P4730">
        <v>829</v>
      </c>
      <c r="Q4730">
        <v>828</v>
      </c>
      <c r="R4730">
        <v>1</v>
      </c>
      <c r="S4730">
        <v>48190.48</v>
      </c>
      <c r="T4730" t="s">
        <v>105</v>
      </c>
      <c r="U4730" t="s">
        <v>23</v>
      </c>
      <c r="V4730" t="s">
        <v>24</v>
      </c>
      <c r="W4730" t="s">
        <v>13336</v>
      </c>
      <c r="X4730" t="s">
        <v>26</v>
      </c>
      <c r="Y4730" t="s">
        <v>27</v>
      </c>
      <c r="Z4730" t="s">
        <v>28</v>
      </c>
      <c r="AA4730" t="s">
        <v>26</v>
      </c>
      <c r="AB4730" t="s">
        <v>30</v>
      </c>
    </row>
    <row r="4731" spans="1:28" x14ac:dyDescent="0.3">
      <c r="A4731" t="s">
        <v>13337</v>
      </c>
      <c r="B4731" t="s">
        <v>234</v>
      </c>
      <c r="C4731" t="s">
        <v>13338</v>
      </c>
      <c r="D4731" t="s">
        <v>225</v>
      </c>
      <c r="E4731">
        <v>13</v>
      </c>
      <c r="F4731" t="s">
        <v>17465</v>
      </c>
      <c r="G4731">
        <v>2024</v>
      </c>
      <c r="H4731">
        <f t="shared" si="221"/>
        <v>45486</v>
      </c>
      <c r="I4731">
        <v>4</v>
      </c>
      <c r="J4731">
        <v>11</v>
      </c>
      <c r="K4731">
        <v>28</v>
      </c>
      <c r="L4731" t="s">
        <v>17466</v>
      </c>
      <c r="M4731">
        <f t="shared" si="219"/>
        <v>0.67462962962962969</v>
      </c>
      <c r="N4731" t="str">
        <f t="shared" si="220"/>
        <v>1-4 PM</v>
      </c>
      <c r="O4731">
        <v>49846.48</v>
      </c>
      <c r="P4731">
        <v>829</v>
      </c>
      <c r="Q4731">
        <v>828</v>
      </c>
      <c r="R4731">
        <v>1</v>
      </c>
      <c r="S4731">
        <v>49018.48</v>
      </c>
      <c r="T4731" t="s">
        <v>105</v>
      </c>
      <c r="U4731" t="s">
        <v>23</v>
      </c>
      <c r="V4731" t="s">
        <v>24</v>
      </c>
      <c r="W4731" t="s">
        <v>13339</v>
      </c>
      <c r="X4731" t="s">
        <v>26</v>
      </c>
      <c r="Y4731" t="s">
        <v>27</v>
      </c>
      <c r="Z4731" t="s">
        <v>28</v>
      </c>
      <c r="AA4731" t="s">
        <v>26</v>
      </c>
      <c r="AB4731" t="s">
        <v>30</v>
      </c>
    </row>
    <row r="4732" spans="1:28" x14ac:dyDescent="0.3">
      <c r="A4732" t="s">
        <v>13340</v>
      </c>
      <c r="B4732" t="s">
        <v>256</v>
      </c>
      <c r="C4732" t="s">
        <v>13341</v>
      </c>
      <c r="D4732" t="s">
        <v>74</v>
      </c>
      <c r="E4732">
        <v>13</v>
      </c>
      <c r="F4732" t="s">
        <v>17465</v>
      </c>
      <c r="G4732">
        <v>2024</v>
      </c>
      <c r="H4732">
        <f t="shared" si="221"/>
        <v>45486</v>
      </c>
      <c r="I4732">
        <v>3</v>
      </c>
      <c r="J4732">
        <v>22</v>
      </c>
      <c r="K4732">
        <v>1</v>
      </c>
      <c r="L4732" t="s">
        <v>17466</v>
      </c>
      <c r="M4732">
        <f t="shared" si="219"/>
        <v>0.64028935185185187</v>
      </c>
      <c r="N4732" t="str">
        <f t="shared" si="220"/>
        <v>1-4 PM</v>
      </c>
      <c r="O4732">
        <v>1151.8699999999999</v>
      </c>
      <c r="P4732">
        <v>33</v>
      </c>
      <c r="Q4732">
        <v>32.01</v>
      </c>
      <c r="R4732">
        <v>0.99</v>
      </c>
      <c r="S4732">
        <v>1119.8599999999999</v>
      </c>
      <c r="T4732" t="s">
        <v>34</v>
      </c>
      <c r="U4732" t="s">
        <v>23</v>
      </c>
      <c r="V4732" t="s">
        <v>24</v>
      </c>
      <c r="W4732" t="s">
        <v>13342</v>
      </c>
      <c r="X4732" t="s">
        <v>26</v>
      </c>
      <c r="Y4732" t="s">
        <v>36</v>
      </c>
      <c r="Z4732" t="s">
        <v>28</v>
      </c>
      <c r="AA4732" t="s">
        <v>29</v>
      </c>
      <c r="AB4732" t="s">
        <v>30</v>
      </c>
    </row>
    <row r="4733" spans="1:28" x14ac:dyDescent="0.3">
      <c r="A4733" t="s">
        <v>13343</v>
      </c>
      <c r="B4733" t="s">
        <v>3852</v>
      </c>
      <c r="C4733" t="s">
        <v>13344</v>
      </c>
      <c r="D4733" t="s">
        <v>21</v>
      </c>
      <c r="E4733">
        <v>13</v>
      </c>
      <c r="F4733" t="s">
        <v>17465</v>
      </c>
      <c r="G4733">
        <v>2024</v>
      </c>
      <c r="H4733">
        <f t="shared" si="221"/>
        <v>45486</v>
      </c>
      <c r="I4733">
        <v>2</v>
      </c>
      <c r="J4733">
        <v>8</v>
      </c>
      <c r="K4733">
        <v>46</v>
      </c>
      <c r="L4733" t="s">
        <v>17466</v>
      </c>
      <c r="M4733">
        <f t="shared" si="219"/>
        <v>0.58942129629629625</v>
      </c>
      <c r="N4733" t="str">
        <f t="shared" si="220"/>
        <v>1-4 PM</v>
      </c>
      <c r="O4733">
        <v>553.04999999999995</v>
      </c>
      <c r="P4733">
        <v>299</v>
      </c>
      <c r="Q4733">
        <v>292.72000000000003</v>
      </c>
      <c r="R4733">
        <v>6.28</v>
      </c>
      <c r="S4733">
        <v>260.33</v>
      </c>
      <c r="T4733" t="s">
        <v>34</v>
      </c>
      <c r="U4733" t="s">
        <v>23</v>
      </c>
      <c r="V4733" t="s">
        <v>24</v>
      </c>
      <c r="W4733" t="s">
        <v>13345</v>
      </c>
      <c r="X4733" t="s">
        <v>26</v>
      </c>
      <c r="Y4733" t="s">
        <v>36</v>
      </c>
      <c r="Z4733" t="s">
        <v>28</v>
      </c>
      <c r="AA4733" t="s">
        <v>37</v>
      </c>
      <c r="AB4733" t="s">
        <v>30</v>
      </c>
    </row>
    <row r="4734" spans="1:28" x14ac:dyDescent="0.3">
      <c r="A4734" t="s">
        <v>13346</v>
      </c>
      <c r="B4734" t="s">
        <v>263</v>
      </c>
      <c r="C4734" t="s">
        <v>13347</v>
      </c>
      <c r="D4734" t="s">
        <v>50</v>
      </c>
      <c r="E4734">
        <v>13</v>
      </c>
      <c r="F4734" t="s">
        <v>17465</v>
      </c>
      <c r="G4734">
        <v>2024</v>
      </c>
      <c r="H4734">
        <f t="shared" si="221"/>
        <v>45486</v>
      </c>
      <c r="I4734">
        <v>2</v>
      </c>
      <c r="J4734">
        <v>2</v>
      </c>
      <c r="K4734">
        <v>28</v>
      </c>
      <c r="L4734" t="s">
        <v>17466</v>
      </c>
      <c r="M4734">
        <f t="shared" si="219"/>
        <v>0.58504629629629623</v>
      </c>
      <c r="N4734" t="str">
        <f t="shared" si="220"/>
        <v>1-4 PM</v>
      </c>
      <c r="O4734">
        <v>203.47</v>
      </c>
      <c r="P4734">
        <v>199</v>
      </c>
      <c r="Q4734">
        <v>191.54</v>
      </c>
      <c r="R4734">
        <v>7.46</v>
      </c>
      <c r="S4734">
        <v>11.93</v>
      </c>
      <c r="T4734" t="s">
        <v>34</v>
      </c>
      <c r="U4734" t="s">
        <v>23</v>
      </c>
      <c r="V4734" t="s">
        <v>24</v>
      </c>
      <c r="W4734" t="s">
        <v>13348</v>
      </c>
      <c r="X4734" t="s">
        <v>26</v>
      </c>
      <c r="Y4734" t="s">
        <v>36</v>
      </c>
      <c r="Z4734" t="s">
        <v>28</v>
      </c>
      <c r="AA4734" t="s">
        <v>29</v>
      </c>
      <c r="AB4734" t="s">
        <v>30</v>
      </c>
    </row>
    <row r="4735" spans="1:28" x14ac:dyDescent="0.3">
      <c r="A4735" t="s">
        <v>13349</v>
      </c>
      <c r="B4735" t="s">
        <v>53</v>
      </c>
      <c r="C4735" t="s">
        <v>13350</v>
      </c>
      <c r="D4735" t="s">
        <v>74</v>
      </c>
      <c r="E4735">
        <v>13</v>
      </c>
      <c r="F4735" t="s">
        <v>17465</v>
      </c>
      <c r="G4735">
        <v>2024</v>
      </c>
      <c r="H4735">
        <f t="shared" si="221"/>
        <v>45486</v>
      </c>
      <c r="I4735">
        <v>1</v>
      </c>
      <c r="J4735">
        <v>38</v>
      </c>
      <c r="K4735">
        <v>36</v>
      </c>
      <c r="L4735" t="s">
        <v>17466</v>
      </c>
      <c r="M4735">
        <f t="shared" si="219"/>
        <v>0.56847222222222216</v>
      </c>
      <c r="N4735" t="str">
        <f t="shared" si="220"/>
        <v>1-4 PM</v>
      </c>
      <c r="O4735">
        <v>1184.1400000000001</v>
      </c>
      <c r="P4735">
        <v>579</v>
      </c>
      <c r="Q4735">
        <v>561.63</v>
      </c>
      <c r="R4735">
        <v>17.37</v>
      </c>
      <c r="S4735">
        <v>622.51</v>
      </c>
      <c r="T4735" t="s">
        <v>34</v>
      </c>
      <c r="U4735" t="s">
        <v>23</v>
      </c>
      <c r="V4735" t="s">
        <v>24</v>
      </c>
      <c r="W4735" t="s">
        <v>13351</v>
      </c>
      <c r="X4735" t="s">
        <v>26</v>
      </c>
      <c r="Y4735" t="s">
        <v>36</v>
      </c>
      <c r="Z4735" t="s">
        <v>28</v>
      </c>
      <c r="AA4735" t="s">
        <v>29</v>
      </c>
      <c r="AB4735" t="s">
        <v>30</v>
      </c>
    </row>
    <row r="4736" spans="1:28" x14ac:dyDescent="0.3">
      <c r="A4736" t="s">
        <v>13352</v>
      </c>
      <c r="B4736" t="s">
        <v>256</v>
      </c>
      <c r="C4736" t="s">
        <v>13353</v>
      </c>
      <c r="D4736" t="s">
        <v>1224</v>
      </c>
      <c r="E4736">
        <v>13</v>
      </c>
      <c r="F4736" t="s">
        <v>17465</v>
      </c>
      <c r="G4736">
        <v>2024</v>
      </c>
      <c r="H4736">
        <f t="shared" si="221"/>
        <v>45486</v>
      </c>
      <c r="I4736">
        <v>1</v>
      </c>
      <c r="J4736">
        <v>31</v>
      </c>
      <c r="K4736">
        <v>12</v>
      </c>
      <c r="L4736" t="s">
        <v>17466</v>
      </c>
      <c r="M4736">
        <f t="shared" si="219"/>
        <v>0.56333333333333335</v>
      </c>
      <c r="N4736" t="str">
        <f t="shared" si="220"/>
        <v>1-4 PM</v>
      </c>
      <c r="O4736">
        <v>424.23</v>
      </c>
      <c r="P4736">
        <v>284</v>
      </c>
      <c r="Q4736">
        <v>272.36</v>
      </c>
      <c r="R4736">
        <v>11.64</v>
      </c>
      <c r="S4736">
        <v>151.87</v>
      </c>
      <c r="T4736" t="s">
        <v>34</v>
      </c>
      <c r="U4736" t="s">
        <v>23</v>
      </c>
      <c r="V4736" t="s">
        <v>24</v>
      </c>
      <c r="W4736" t="s">
        <v>13354</v>
      </c>
      <c r="X4736" t="s">
        <v>26</v>
      </c>
      <c r="Y4736" t="s">
        <v>36</v>
      </c>
      <c r="Z4736" t="s">
        <v>28</v>
      </c>
      <c r="AA4736" t="s">
        <v>26</v>
      </c>
      <c r="AB4736" t="s">
        <v>30</v>
      </c>
    </row>
    <row r="4737" spans="1:28" x14ac:dyDescent="0.3">
      <c r="A4737" t="s">
        <v>13355</v>
      </c>
      <c r="B4737" t="s">
        <v>94</v>
      </c>
      <c r="C4737" t="s">
        <v>13356</v>
      </c>
      <c r="D4737" t="s">
        <v>74</v>
      </c>
      <c r="E4737">
        <v>13</v>
      </c>
      <c r="F4737" t="s">
        <v>17465</v>
      </c>
      <c r="G4737">
        <v>2024</v>
      </c>
      <c r="H4737">
        <f t="shared" si="221"/>
        <v>45486</v>
      </c>
      <c r="I4737">
        <v>1</v>
      </c>
      <c r="J4737">
        <v>28</v>
      </c>
      <c r="K4737">
        <v>48</v>
      </c>
      <c r="L4737" t="s">
        <v>17466</v>
      </c>
      <c r="M4737">
        <f t="shared" si="219"/>
        <v>0.56166666666666665</v>
      </c>
      <c r="N4737" t="str">
        <f t="shared" si="220"/>
        <v>1-4 PM</v>
      </c>
      <c r="O4737">
        <v>145.97</v>
      </c>
      <c r="P4737">
        <v>22</v>
      </c>
      <c r="Q4737">
        <v>21.34</v>
      </c>
      <c r="R4737">
        <v>0.66</v>
      </c>
      <c r="S4737">
        <v>124.63</v>
      </c>
      <c r="T4737" t="s">
        <v>34</v>
      </c>
      <c r="U4737" t="s">
        <v>23</v>
      </c>
      <c r="V4737" t="s">
        <v>24</v>
      </c>
      <c r="W4737" t="s">
        <v>13357</v>
      </c>
      <c r="X4737" t="s">
        <v>26</v>
      </c>
      <c r="Y4737" t="s">
        <v>36</v>
      </c>
      <c r="Z4737" t="s">
        <v>28</v>
      </c>
      <c r="AA4737" t="s">
        <v>29</v>
      </c>
      <c r="AB4737" t="s">
        <v>30</v>
      </c>
    </row>
    <row r="4738" spans="1:28" x14ac:dyDescent="0.3">
      <c r="A4738" t="s">
        <v>13358</v>
      </c>
      <c r="B4738" t="s">
        <v>98</v>
      </c>
      <c r="C4738" t="s">
        <v>13359</v>
      </c>
      <c r="D4738" t="s">
        <v>21</v>
      </c>
      <c r="E4738">
        <v>13</v>
      </c>
      <c r="F4738" t="s">
        <v>17465</v>
      </c>
      <c r="G4738">
        <v>2024</v>
      </c>
      <c r="H4738">
        <f t="shared" si="221"/>
        <v>45486</v>
      </c>
      <c r="I4738">
        <v>12</v>
      </c>
      <c r="J4738">
        <v>46</v>
      </c>
      <c r="K4738">
        <v>9</v>
      </c>
      <c r="L4738" t="s">
        <v>17466</v>
      </c>
      <c r="M4738">
        <f t="shared" ref="M4738:M4801" si="222">TIMEVALUE(TEXT(TIMEVALUE(I4738 &amp; ":" &amp; J4738 &amp; ":" &amp; K4738 &amp; " " &amp; L4738), "hh:mm:ss AM/PM"))</f>
        <v>0.53204861111111112</v>
      </c>
      <c r="N4738" t="str">
        <f t="shared" ref="N4738:N4801" si="223">IF(AND(HOUR(M4738)&gt;=0, HOUR(M4738)&lt;=4), "12-4 AM",
IF(AND(HOUR(M4738)&gt;=5, HOUR(M4738)&lt;=8), "5-8 AM",
IF(AND(HOUR(M4738)&gt;=9, HOUR(M4738)&lt;=12), "9 AM-12 PM",
IF(AND(HOUR(M4738)&gt;=13, HOUR(M4738)&lt;=16), "1-4 PM",
IF(AND(HOUR(M4738)&gt;=17, HOUR(M4738)&lt;=20), "5-8 PM",
IF(AND(HOUR(M4738)&gt;=21, HOUR(M4738)&lt;=23), "9-11 PM",
""))))))</f>
        <v>9 AM-12 PM</v>
      </c>
      <c r="O4738">
        <v>1328.34</v>
      </c>
      <c r="P4738">
        <v>299</v>
      </c>
      <c r="Q4738">
        <v>290.02999999999997</v>
      </c>
      <c r="R4738">
        <v>8.9700000000000006</v>
      </c>
      <c r="S4738">
        <v>1038.31</v>
      </c>
      <c r="T4738" t="s">
        <v>34</v>
      </c>
      <c r="U4738" t="s">
        <v>23</v>
      </c>
      <c r="V4738" t="s">
        <v>24</v>
      </c>
      <c r="W4738" t="s">
        <v>13360</v>
      </c>
      <c r="X4738" t="s">
        <v>26</v>
      </c>
      <c r="Y4738" t="s">
        <v>36</v>
      </c>
      <c r="Z4738" t="s">
        <v>28</v>
      </c>
      <c r="AA4738" t="s">
        <v>29</v>
      </c>
      <c r="AB4738" t="s">
        <v>30</v>
      </c>
    </row>
    <row r="4739" spans="1:28" x14ac:dyDescent="0.3">
      <c r="A4739" t="s">
        <v>13361</v>
      </c>
      <c r="B4739" t="s">
        <v>1215</v>
      </c>
      <c r="C4739" t="s">
        <v>13362</v>
      </c>
      <c r="D4739" t="s">
        <v>21</v>
      </c>
      <c r="E4739">
        <v>13</v>
      </c>
      <c r="F4739" t="s">
        <v>17465</v>
      </c>
      <c r="G4739">
        <v>2024</v>
      </c>
      <c r="H4739">
        <f t="shared" ref="H4739:H4802" si="224">DATEVALUE(E4739 &amp;"-"&amp;F4739&amp;"-"&amp;G4739)</f>
        <v>45486</v>
      </c>
      <c r="I4739">
        <v>12</v>
      </c>
      <c r="J4739">
        <v>38</v>
      </c>
      <c r="K4739">
        <v>16</v>
      </c>
      <c r="L4739" t="s">
        <v>17466</v>
      </c>
      <c r="M4739">
        <f t="shared" si="222"/>
        <v>0.52657407407407408</v>
      </c>
      <c r="N4739" t="str">
        <f t="shared" si="223"/>
        <v>9 AM-12 PM</v>
      </c>
      <c r="O4739">
        <v>946.98</v>
      </c>
      <c r="P4739">
        <v>299</v>
      </c>
      <c r="Q4739">
        <v>290.02999999999997</v>
      </c>
      <c r="R4739">
        <v>8.9700000000000006</v>
      </c>
      <c r="S4739">
        <v>656.95</v>
      </c>
      <c r="T4739" t="s">
        <v>34</v>
      </c>
      <c r="U4739" t="s">
        <v>23</v>
      </c>
      <c r="V4739" t="s">
        <v>24</v>
      </c>
      <c r="W4739" t="s">
        <v>13363</v>
      </c>
      <c r="X4739" t="s">
        <v>26</v>
      </c>
      <c r="Y4739" t="s">
        <v>27</v>
      </c>
      <c r="Z4739" t="s">
        <v>28</v>
      </c>
      <c r="AA4739" t="s">
        <v>29</v>
      </c>
      <c r="AB4739" t="s">
        <v>30</v>
      </c>
    </row>
    <row r="4740" spans="1:28" x14ac:dyDescent="0.3">
      <c r="A4740" t="s">
        <v>13364</v>
      </c>
      <c r="B4740" t="s">
        <v>102</v>
      </c>
      <c r="C4740" t="s">
        <v>11730</v>
      </c>
      <c r="D4740" t="s">
        <v>4528</v>
      </c>
      <c r="E4740">
        <v>13</v>
      </c>
      <c r="F4740" t="s">
        <v>17465</v>
      </c>
      <c r="G4740">
        <v>2024</v>
      </c>
      <c r="H4740">
        <f t="shared" si="224"/>
        <v>45486</v>
      </c>
      <c r="I4740">
        <v>12</v>
      </c>
      <c r="J4740">
        <v>31</v>
      </c>
      <c r="K4740">
        <v>24</v>
      </c>
      <c r="L4740" t="s">
        <v>17466</v>
      </c>
      <c r="M4740">
        <f t="shared" si="222"/>
        <v>0.52180555555555552</v>
      </c>
      <c r="N4740" t="str">
        <f t="shared" si="223"/>
        <v>9 AM-12 PM</v>
      </c>
      <c r="O4740">
        <v>7639.22</v>
      </c>
      <c r="P4740">
        <v>167</v>
      </c>
      <c r="Q4740">
        <v>166</v>
      </c>
      <c r="R4740">
        <v>0</v>
      </c>
      <c r="S4740">
        <v>7473.22</v>
      </c>
      <c r="T4740" t="s">
        <v>105</v>
      </c>
      <c r="U4740" t="s">
        <v>198</v>
      </c>
      <c r="V4740" t="s">
        <v>24</v>
      </c>
      <c r="W4740" t="s">
        <v>26</v>
      </c>
      <c r="X4740" t="s">
        <v>26</v>
      </c>
      <c r="Y4740" t="s">
        <v>27</v>
      </c>
      <c r="Z4740" t="s">
        <v>28</v>
      </c>
      <c r="AA4740" t="s">
        <v>26</v>
      </c>
      <c r="AB4740" t="s">
        <v>30</v>
      </c>
    </row>
    <row r="4741" spans="1:28" x14ac:dyDescent="0.3">
      <c r="A4741" t="s">
        <v>13365</v>
      </c>
      <c r="B4741" t="s">
        <v>94</v>
      </c>
      <c r="C4741" t="s">
        <v>13366</v>
      </c>
      <c r="D4741" t="s">
        <v>50</v>
      </c>
      <c r="E4741">
        <v>13</v>
      </c>
      <c r="F4741" t="s">
        <v>17465</v>
      </c>
      <c r="G4741">
        <v>2024</v>
      </c>
      <c r="H4741">
        <f t="shared" si="224"/>
        <v>45486</v>
      </c>
      <c r="I4741">
        <v>12</v>
      </c>
      <c r="J4741">
        <v>29</v>
      </c>
      <c r="K4741">
        <v>42</v>
      </c>
      <c r="L4741" t="s">
        <v>17466</v>
      </c>
      <c r="M4741">
        <f t="shared" si="222"/>
        <v>0.520625</v>
      </c>
      <c r="N4741" t="str">
        <f t="shared" si="223"/>
        <v>9 AM-12 PM</v>
      </c>
      <c r="O4741">
        <v>337.01</v>
      </c>
      <c r="P4741">
        <v>199</v>
      </c>
      <c r="Q4741">
        <v>191.04</v>
      </c>
      <c r="R4741">
        <v>7.96</v>
      </c>
      <c r="S4741">
        <v>145.97</v>
      </c>
      <c r="T4741" t="s">
        <v>34</v>
      </c>
      <c r="U4741" t="s">
        <v>23</v>
      </c>
      <c r="V4741" t="s">
        <v>24</v>
      </c>
      <c r="W4741" t="s">
        <v>13367</v>
      </c>
      <c r="X4741" t="s">
        <v>26</v>
      </c>
      <c r="Y4741" t="s">
        <v>36</v>
      </c>
      <c r="Z4741" t="s">
        <v>28</v>
      </c>
      <c r="AA4741" t="s">
        <v>29</v>
      </c>
      <c r="AB4741" t="s">
        <v>30</v>
      </c>
    </row>
    <row r="4742" spans="1:28" x14ac:dyDescent="0.3">
      <c r="A4742" t="s">
        <v>13368</v>
      </c>
      <c r="B4742" t="s">
        <v>94</v>
      </c>
      <c r="C4742" t="s">
        <v>7397</v>
      </c>
      <c r="D4742" t="s">
        <v>21</v>
      </c>
      <c r="E4742">
        <v>13</v>
      </c>
      <c r="F4742" t="s">
        <v>17465</v>
      </c>
      <c r="G4742">
        <v>2024</v>
      </c>
      <c r="H4742">
        <f t="shared" si="224"/>
        <v>45486</v>
      </c>
      <c r="I4742">
        <v>12</v>
      </c>
      <c r="J4742">
        <v>18</v>
      </c>
      <c r="K4742">
        <v>41</v>
      </c>
      <c r="L4742" t="s">
        <v>17466</v>
      </c>
      <c r="M4742">
        <f t="shared" si="222"/>
        <v>0.51297453703703699</v>
      </c>
      <c r="N4742" t="str">
        <f t="shared" si="223"/>
        <v>9 AM-12 PM</v>
      </c>
      <c r="O4742">
        <v>355.44</v>
      </c>
      <c r="P4742">
        <v>19</v>
      </c>
      <c r="Q4742">
        <v>18.43</v>
      </c>
      <c r="R4742">
        <v>0.56999999999999995</v>
      </c>
      <c r="S4742">
        <v>337.01</v>
      </c>
      <c r="T4742" t="s">
        <v>34</v>
      </c>
      <c r="U4742" t="s">
        <v>23</v>
      </c>
      <c r="V4742" t="s">
        <v>24</v>
      </c>
      <c r="W4742" t="s">
        <v>13369</v>
      </c>
      <c r="X4742" t="s">
        <v>26</v>
      </c>
      <c r="Y4742" t="s">
        <v>36</v>
      </c>
      <c r="Z4742" t="s">
        <v>28</v>
      </c>
      <c r="AA4742" t="s">
        <v>29</v>
      </c>
      <c r="AB4742" t="s">
        <v>30</v>
      </c>
    </row>
    <row r="4743" spans="1:28" x14ac:dyDescent="0.3">
      <c r="A4743" t="s">
        <v>13370</v>
      </c>
      <c r="B4743" t="s">
        <v>94</v>
      </c>
      <c r="C4743" t="s">
        <v>13371</v>
      </c>
      <c r="D4743" t="s">
        <v>50</v>
      </c>
      <c r="E4743">
        <v>13</v>
      </c>
      <c r="F4743" t="s">
        <v>17465</v>
      </c>
      <c r="G4743">
        <v>2024</v>
      </c>
      <c r="H4743">
        <f t="shared" si="224"/>
        <v>45486</v>
      </c>
      <c r="I4743">
        <v>12</v>
      </c>
      <c r="J4743">
        <v>9</v>
      </c>
      <c r="K4743">
        <v>10</v>
      </c>
      <c r="L4743" t="s">
        <v>17466</v>
      </c>
      <c r="M4743">
        <f t="shared" si="222"/>
        <v>0.50636574074074081</v>
      </c>
      <c r="N4743" t="str">
        <f t="shared" si="223"/>
        <v>9 AM-12 PM</v>
      </c>
      <c r="O4743">
        <v>642.48</v>
      </c>
      <c r="P4743">
        <v>299</v>
      </c>
      <c r="Q4743">
        <v>287.04000000000002</v>
      </c>
      <c r="R4743">
        <v>11.96</v>
      </c>
      <c r="S4743">
        <v>355.44</v>
      </c>
      <c r="T4743" t="s">
        <v>34</v>
      </c>
      <c r="U4743" t="s">
        <v>23</v>
      </c>
      <c r="V4743" t="s">
        <v>24</v>
      </c>
      <c r="W4743" t="s">
        <v>13372</v>
      </c>
      <c r="X4743" t="s">
        <v>26</v>
      </c>
      <c r="Y4743" t="s">
        <v>36</v>
      </c>
      <c r="Z4743" t="s">
        <v>28</v>
      </c>
      <c r="AA4743" t="s">
        <v>29</v>
      </c>
      <c r="AB4743" t="s">
        <v>30</v>
      </c>
    </row>
    <row r="4744" spans="1:28" x14ac:dyDescent="0.3">
      <c r="A4744" t="s">
        <v>13373</v>
      </c>
      <c r="B4744" t="s">
        <v>98</v>
      </c>
      <c r="C4744" t="s">
        <v>3777</v>
      </c>
      <c r="D4744" t="s">
        <v>74</v>
      </c>
      <c r="E4744">
        <v>13</v>
      </c>
      <c r="F4744" t="s">
        <v>17465</v>
      </c>
      <c r="G4744">
        <v>2024</v>
      </c>
      <c r="H4744">
        <f t="shared" si="224"/>
        <v>45486</v>
      </c>
      <c r="I4744">
        <v>12</v>
      </c>
      <c r="J4744">
        <v>7</v>
      </c>
      <c r="K4744">
        <v>24</v>
      </c>
      <c r="L4744" t="s">
        <v>17466</v>
      </c>
      <c r="M4744">
        <f t="shared" si="222"/>
        <v>0.50513888888888892</v>
      </c>
      <c r="N4744" t="str">
        <f t="shared" si="223"/>
        <v>9 AM-12 PM</v>
      </c>
      <c r="O4744">
        <v>2161.5700000000002</v>
      </c>
      <c r="P4744">
        <v>859</v>
      </c>
      <c r="Q4744">
        <v>833.23</v>
      </c>
      <c r="R4744">
        <v>25.77</v>
      </c>
      <c r="S4744">
        <v>1328.34</v>
      </c>
      <c r="T4744" t="s">
        <v>34</v>
      </c>
      <c r="U4744" t="s">
        <v>23</v>
      </c>
      <c r="V4744" t="s">
        <v>24</v>
      </c>
      <c r="W4744" t="s">
        <v>13374</v>
      </c>
      <c r="X4744" t="s">
        <v>26</v>
      </c>
      <c r="Y4744" t="s">
        <v>36</v>
      </c>
      <c r="Z4744" t="s">
        <v>28</v>
      </c>
      <c r="AA4744" t="s">
        <v>29</v>
      </c>
      <c r="AB4744" t="s">
        <v>30</v>
      </c>
    </row>
    <row r="4745" spans="1:28" x14ac:dyDescent="0.3">
      <c r="A4745" t="s">
        <v>13375</v>
      </c>
      <c r="B4745" t="s">
        <v>1215</v>
      </c>
      <c r="C4745" t="s">
        <v>13376</v>
      </c>
      <c r="D4745" t="s">
        <v>74</v>
      </c>
      <c r="E4745">
        <v>13</v>
      </c>
      <c r="F4745" t="s">
        <v>17465</v>
      </c>
      <c r="G4745">
        <v>2024</v>
      </c>
      <c r="H4745">
        <f t="shared" si="224"/>
        <v>45486</v>
      </c>
      <c r="I4745">
        <v>12</v>
      </c>
      <c r="J4745">
        <v>2</v>
      </c>
      <c r="K4745">
        <v>1</v>
      </c>
      <c r="L4745" t="s">
        <v>17466</v>
      </c>
      <c r="M4745">
        <f t="shared" si="222"/>
        <v>0.50140046296296303</v>
      </c>
      <c r="N4745" t="str">
        <f t="shared" si="223"/>
        <v>9 AM-12 PM</v>
      </c>
      <c r="O4745">
        <v>1140.01</v>
      </c>
      <c r="P4745">
        <v>199</v>
      </c>
      <c r="Q4745">
        <v>193.03</v>
      </c>
      <c r="R4745">
        <v>5.97</v>
      </c>
      <c r="S4745">
        <v>946.98</v>
      </c>
      <c r="T4745" t="s">
        <v>34</v>
      </c>
      <c r="U4745" t="s">
        <v>23</v>
      </c>
      <c r="V4745" t="s">
        <v>24</v>
      </c>
      <c r="W4745" t="s">
        <v>13377</v>
      </c>
      <c r="X4745" t="s">
        <v>26</v>
      </c>
      <c r="Y4745" t="s">
        <v>27</v>
      </c>
      <c r="Z4745" t="s">
        <v>28</v>
      </c>
      <c r="AA4745" t="s">
        <v>29</v>
      </c>
      <c r="AB4745" t="s">
        <v>30</v>
      </c>
    </row>
    <row r="4746" spans="1:28" x14ac:dyDescent="0.3">
      <c r="A4746" t="s">
        <v>13378</v>
      </c>
      <c r="B4746" t="s">
        <v>57</v>
      </c>
      <c r="C4746" t="s">
        <v>13379</v>
      </c>
      <c r="D4746" t="s">
        <v>50</v>
      </c>
      <c r="E4746">
        <v>13</v>
      </c>
      <c r="F4746" t="s">
        <v>17465</v>
      </c>
      <c r="G4746">
        <v>2024</v>
      </c>
      <c r="H4746">
        <f t="shared" si="224"/>
        <v>45486</v>
      </c>
      <c r="I4746">
        <v>11</v>
      </c>
      <c r="J4746">
        <v>58</v>
      </c>
      <c r="K4746">
        <v>9</v>
      </c>
      <c r="L4746" t="s">
        <v>17467</v>
      </c>
      <c r="M4746">
        <f t="shared" si="222"/>
        <v>0.49871527777777774</v>
      </c>
      <c r="N4746" t="str">
        <f t="shared" si="223"/>
        <v>9 AM-12 PM</v>
      </c>
      <c r="O4746">
        <v>2420.85</v>
      </c>
      <c r="P4746">
        <v>199</v>
      </c>
      <c r="Q4746">
        <v>191.04</v>
      </c>
      <c r="R4746">
        <v>7.96</v>
      </c>
      <c r="S4746">
        <v>2229.81</v>
      </c>
      <c r="T4746" t="s">
        <v>34</v>
      </c>
      <c r="U4746" t="s">
        <v>23</v>
      </c>
      <c r="V4746" t="s">
        <v>24</v>
      </c>
      <c r="W4746" t="s">
        <v>13380</v>
      </c>
      <c r="X4746" t="s">
        <v>26</v>
      </c>
      <c r="Y4746" t="s">
        <v>36</v>
      </c>
      <c r="Z4746" t="s">
        <v>28</v>
      </c>
      <c r="AA4746" t="s">
        <v>29</v>
      </c>
      <c r="AB4746" t="s">
        <v>30</v>
      </c>
    </row>
    <row r="4747" spans="1:28" x14ac:dyDescent="0.3">
      <c r="A4747" t="s">
        <v>13381</v>
      </c>
      <c r="B4747" t="s">
        <v>53</v>
      </c>
      <c r="C4747" t="s">
        <v>13382</v>
      </c>
      <c r="D4747" t="s">
        <v>21</v>
      </c>
      <c r="E4747">
        <v>13</v>
      </c>
      <c r="F4747" t="s">
        <v>17465</v>
      </c>
      <c r="G4747">
        <v>2024</v>
      </c>
      <c r="H4747">
        <f t="shared" si="224"/>
        <v>45486</v>
      </c>
      <c r="I4747">
        <v>11</v>
      </c>
      <c r="J4747">
        <v>54</v>
      </c>
      <c r="K4747">
        <v>57</v>
      </c>
      <c r="L4747" t="s">
        <v>17467</v>
      </c>
      <c r="M4747">
        <f t="shared" si="222"/>
        <v>0.49649305555555556</v>
      </c>
      <c r="N4747" t="str">
        <f t="shared" si="223"/>
        <v>9 AM-12 PM</v>
      </c>
      <c r="O4747">
        <v>474.17</v>
      </c>
      <c r="P4747">
        <v>299</v>
      </c>
      <c r="Q4747">
        <v>290.02999999999997</v>
      </c>
      <c r="R4747">
        <v>8.9700000000000006</v>
      </c>
      <c r="S4747">
        <v>184.14</v>
      </c>
      <c r="T4747" t="s">
        <v>34</v>
      </c>
      <c r="U4747" t="s">
        <v>23</v>
      </c>
      <c r="V4747" t="s">
        <v>24</v>
      </c>
      <c r="W4747" t="s">
        <v>13383</v>
      </c>
      <c r="X4747" t="s">
        <v>26</v>
      </c>
      <c r="Y4747" t="s">
        <v>36</v>
      </c>
      <c r="Z4747" t="s">
        <v>28</v>
      </c>
      <c r="AA4747" t="s">
        <v>29</v>
      </c>
      <c r="AB4747" t="s">
        <v>30</v>
      </c>
    </row>
    <row r="4748" spans="1:28" x14ac:dyDescent="0.3">
      <c r="A4748" t="s">
        <v>13384</v>
      </c>
      <c r="B4748" t="s">
        <v>1537</v>
      </c>
      <c r="C4748" t="s">
        <v>13385</v>
      </c>
      <c r="D4748" t="s">
        <v>21</v>
      </c>
      <c r="E4748">
        <v>13</v>
      </c>
      <c r="F4748" t="s">
        <v>17465</v>
      </c>
      <c r="G4748">
        <v>2024</v>
      </c>
      <c r="H4748">
        <f t="shared" si="224"/>
        <v>45486</v>
      </c>
      <c r="I4748">
        <v>11</v>
      </c>
      <c r="J4748">
        <v>46</v>
      </c>
      <c r="K4748">
        <v>6</v>
      </c>
      <c r="L4748" t="s">
        <v>17467</v>
      </c>
      <c r="M4748">
        <f t="shared" si="222"/>
        <v>0.49034722222222221</v>
      </c>
      <c r="N4748" t="str">
        <f t="shared" si="223"/>
        <v>9 AM-12 PM</v>
      </c>
      <c r="O4748">
        <v>3554.14</v>
      </c>
      <c r="P4748">
        <v>249</v>
      </c>
      <c r="Q4748">
        <v>243.77</v>
      </c>
      <c r="R4748">
        <v>5.23</v>
      </c>
      <c r="S4748">
        <v>3310.37</v>
      </c>
      <c r="T4748" t="s">
        <v>34</v>
      </c>
      <c r="U4748" t="s">
        <v>23</v>
      </c>
      <c r="V4748" t="s">
        <v>24</v>
      </c>
      <c r="W4748" t="s">
        <v>13386</v>
      </c>
      <c r="X4748" t="s">
        <v>26</v>
      </c>
      <c r="Y4748" t="s">
        <v>36</v>
      </c>
      <c r="Z4748" t="s">
        <v>28</v>
      </c>
      <c r="AA4748" t="s">
        <v>37</v>
      </c>
      <c r="AB4748" t="s">
        <v>30</v>
      </c>
    </row>
    <row r="4749" spans="1:28" x14ac:dyDescent="0.3">
      <c r="A4749" t="s">
        <v>13387</v>
      </c>
      <c r="B4749" t="s">
        <v>98</v>
      </c>
      <c r="C4749" t="s">
        <v>13388</v>
      </c>
      <c r="D4749" t="s">
        <v>50</v>
      </c>
      <c r="E4749">
        <v>13</v>
      </c>
      <c r="F4749" t="s">
        <v>17465</v>
      </c>
      <c r="G4749">
        <v>2024</v>
      </c>
      <c r="H4749">
        <f t="shared" si="224"/>
        <v>45486</v>
      </c>
      <c r="I4749">
        <v>11</v>
      </c>
      <c r="J4749">
        <v>41</v>
      </c>
      <c r="K4749">
        <v>21</v>
      </c>
      <c r="L4749" t="s">
        <v>17467</v>
      </c>
      <c r="M4749">
        <f t="shared" si="222"/>
        <v>0.48704861111111114</v>
      </c>
      <c r="N4749" t="str">
        <f t="shared" si="223"/>
        <v>9 AM-12 PM</v>
      </c>
      <c r="O4749">
        <v>2352.61</v>
      </c>
      <c r="P4749">
        <v>199</v>
      </c>
      <c r="Q4749">
        <v>191.04</v>
      </c>
      <c r="R4749">
        <v>7.96</v>
      </c>
      <c r="S4749">
        <v>2161.5700000000002</v>
      </c>
      <c r="T4749" t="s">
        <v>34</v>
      </c>
      <c r="U4749" t="s">
        <v>23</v>
      </c>
      <c r="V4749" t="s">
        <v>24</v>
      </c>
      <c r="W4749" t="s">
        <v>13389</v>
      </c>
      <c r="X4749" t="s">
        <v>26</v>
      </c>
      <c r="Y4749" t="s">
        <v>36</v>
      </c>
      <c r="Z4749" t="s">
        <v>28</v>
      </c>
      <c r="AA4749" t="s">
        <v>29</v>
      </c>
      <c r="AB4749" t="s">
        <v>30</v>
      </c>
    </row>
    <row r="4750" spans="1:28" x14ac:dyDescent="0.3">
      <c r="A4750" t="s">
        <v>13390</v>
      </c>
      <c r="B4750" t="s">
        <v>53</v>
      </c>
      <c r="C4750" t="s">
        <v>13391</v>
      </c>
      <c r="D4750" t="s">
        <v>50</v>
      </c>
      <c r="E4750">
        <v>13</v>
      </c>
      <c r="F4750" t="s">
        <v>17465</v>
      </c>
      <c r="G4750">
        <v>2024</v>
      </c>
      <c r="H4750">
        <f t="shared" si="224"/>
        <v>45486</v>
      </c>
      <c r="I4750">
        <v>11</v>
      </c>
      <c r="J4750">
        <v>32</v>
      </c>
      <c r="K4750">
        <v>6</v>
      </c>
      <c r="L4750" t="s">
        <v>17467</v>
      </c>
      <c r="M4750">
        <f t="shared" si="222"/>
        <v>0.48062500000000002</v>
      </c>
      <c r="N4750" t="str">
        <f t="shared" si="223"/>
        <v>9 AM-12 PM</v>
      </c>
      <c r="O4750">
        <v>713.21</v>
      </c>
      <c r="P4750">
        <v>249</v>
      </c>
      <c r="Q4750">
        <v>239.04</v>
      </c>
      <c r="R4750">
        <v>9.9600000000000009</v>
      </c>
      <c r="S4750">
        <v>474.17</v>
      </c>
      <c r="T4750" t="s">
        <v>34</v>
      </c>
      <c r="U4750" t="s">
        <v>23</v>
      </c>
      <c r="V4750" t="s">
        <v>24</v>
      </c>
      <c r="W4750" t="s">
        <v>13392</v>
      </c>
      <c r="X4750" t="s">
        <v>26</v>
      </c>
      <c r="Y4750" t="s">
        <v>36</v>
      </c>
      <c r="Z4750" t="s">
        <v>28</v>
      </c>
      <c r="AA4750" t="s">
        <v>29</v>
      </c>
      <c r="AB4750" t="s">
        <v>30</v>
      </c>
    </row>
    <row r="4751" spans="1:28" x14ac:dyDescent="0.3">
      <c r="A4751" t="s">
        <v>13393</v>
      </c>
      <c r="B4751" t="s">
        <v>127</v>
      </c>
      <c r="C4751" t="s">
        <v>13394</v>
      </c>
      <c r="D4751" t="s">
        <v>50</v>
      </c>
      <c r="E4751">
        <v>13</v>
      </c>
      <c r="F4751" t="s">
        <v>17465</v>
      </c>
      <c r="G4751">
        <v>2024</v>
      </c>
      <c r="H4751">
        <f t="shared" si="224"/>
        <v>45486</v>
      </c>
      <c r="I4751">
        <v>11</v>
      </c>
      <c r="J4751">
        <v>29</v>
      </c>
      <c r="K4751">
        <v>0</v>
      </c>
      <c r="L4751" t="s">
        <v>17467</v>
      </c>
      <c r="M4751">
        <f t="shared" si="222"/>
        <v>0.47847222222222219</v>
      </c>
      <c r="N4751" t="str">
        <f t="shared" si="223"/>
        <v>9 AM-12 PM</v>
      </c>
      <c r="O4751">
        <v>269.25</v>
      </c>
      <c r="P4751">
        <v>155</v>
      </c>
      <c r="Q4751">
        <v>150.04</v>
      </c>
      <c r="R4751">
        <v>4.96</v>
      </c>
      <c r="S4751">
        <v>119.21</v>
      </c>
      <c r="T4751" t="s">
        <v>34</v>
      </c>
      <c r="U4751" t="s">
        <v>23</v>
      </c>
      <c r="V4751" t="s">
        <v>24</v>
      </c>
      <c r="W4751" t="s">
        <v>13395</v>
      </c>
      <c r="X4751" t="s">
        <v>26</v>
      </c>
      <c r="Y4751" t="s">
        <v>27</v>
      </c>
      <c r="Z4751" t="s">
        <v>28</v>
      </c>
      <c r="AA4751" t="s">
        <v>37</v>
      </c>
      <c r="AB4751" t="s">
        <v>30</v>
      </c>
    </row>
    <row r="4752" spans="1:28" x14ac:dyDescent="0.3">
      <c r="A4752" t="s">
        <v>13396</v>
      </c>
      <c r="B4752" t="s">
        <v>185</v>
      </c>
      <c r="C4752" t="s">
        <v>13397</v>
      </c>
      <c r="D4752" t="s">
        <v>74</v>
      </c>
      <c r="E4752">
        <v>13</v>
      </c>
      <c r="F4752" t="s">
        <v>17465</v>
      </c>
      <c r="G4752">
        <v>2024</v>
      </c>
      <c r="H4752">
        <f t="shared" si="224"/>
        <v>45486</v>
      </c>
      <c r="I4752">
        <v>11</v>
      </c>
      <c r="J4752">
        <v>6</v>
      </c>
      <c r="K4752">
        <v>21</v>
      </c>
      <c r="L4752" t="s">
        <v>17467</v>
      </c>
      <c r="M4752">
        <f t="shared" si="222"/>
        <v>0.46274305555555556</v>
      </c>
      <c r="N4752" t="str">
        <f t="shared" si="223"/>
        <v>9 AM-12 PM</v>
      </c>
      <c r="O4752">
        <v>502.99</v>
      </c>
      <c r="P4752">
        <v>199</v>
      </c>
      <c r="Q4752">
        <v>193.63</v>
      </c>
      <c r="R4752">
        <v>5.37</v>
      </c>
      <c r="S4752">
        <v>309.36</v>
      </c>
      <c r="T4752" t="s">
        <v>34</v>
      </c>
      <c r="U4752" t="s">
        <v>23</v>
      </c>
      <c r="V4752" t="s">
        <v>24</v>
      </c>
      <c r="W4752" t="s">
        <v>13398</v>
      </c>
      <c r="X4752" t="s">
        <v>26</v>
      </c>
      <c r="Y4752" t="s">
        <v>36</v>
      </c>
      <c r="Z4752" t="s">
        <v>28</v>
      </c>
      <c r="AA4752" t="s">
        <v>29</v>
      </c>
      <c r="AB4752" t="s">
        <v>30</v>
      </c>
    </row>
    <row r="4753" spans="1:28" x14ac:dyDescent="0.3">
      <c r="A4753" t="s">
        <v>13399</v>
      </c>
      <c r="B4753" t="s">
        <v>1537</v>
      </c>
      <c r="C4753" t="s">
        <v>13400</v>
      </c>
      <c r="D4753" t="s">
        <v>21</v>
      </c>
      <c r="E4753">
        <v>13</v>
      </c>
      <c r="F4753" t="s">
        <v>17465</v>
      </c>
      <c r="G4753">
        <v>2024</v>
      </c>
      <c r="H4753">
        <f t="shared" si="224"/>
        <v>45486</v>
      </c>
      <c r="I4753">
        <v>11</v>
      </c>
      <c r="J4753">
        <v>2</v>
      </c>
      <c r="K4753">
        <v>7</v>
      </c>
      <c r="L4753" t="s">
        <v>17467</v>
      </c>
      <c r="M4753">
        <f t="shared" si="222"/>
        <v>0.45980324074074069</v>
      </c>
      <c r="N4753" t="str">
        <f t="shared" si="223"/>
        <v>9 AM-12 PM</v>
      </c>
      <c r="O4753">
        <v>3797.91</v>
      </c>
      <c r="P4753">
        <v>249</v>
      </c>
      <c r="Q4753">
        <v>243.77</v>
      </c>
      <c r="R4753">
        <v>5.23</v>
      </c>
      <c r="S4753">
        <v>3554.14</v>
      </c>
      <c r="T4753" t="s">
        <v>34</v>
      </c>
      <c r="U4753" t="s">
        <v>23</v>
      </c>
      <c r="V4753" t="s">
        <v>24</v>
      </c>
      <c r="W4753" t="s">
        <v>13401</v>
      </c>
      <c r="X4753" t="s">
        <v>26</v>
      </c>
      <c r="Y4753" t="s">
        <v>36</v>
      </c>
      <c r="Z4753" t="s">
        <v>28</v>
      </c>
      <c r="AA4753" t="s">
        <v>37</v>
      </c>
      <c r="AB4753" t="s">
        <v>30</v>
      </c>
    </row>
    <row r="4754" spans="1:28" x14ac:dyDescent="0.3">
      <c r="A4754" t="s">
        <v>13402</v>
      </c>
      <c r="B4754" t="s">
        <v>64</v>
      </c>
      <c r="C4754" t="s">
        <v>13403</v>
      </c>
      <c r="D4754" t="s">
        <v>21</v>
      </c>
      <c r="E4754">
        <v>13</v>
      </c>
      <c r="F4754" t="s">
        <v>17465</v>
      </c>
      <c r="G4754">
        <v>2024</v>
      </c>
      <c r="H4754">
        <f t="shared" si="224"/>
        <v>45486</v>
      </c>
      <c r="I4754">
        <v>10</v>
      </c>
      <c r="J4754">
        <v>54</v>
      </c>
      <c r="K4754">
        <v>34</v>
      </c>
      <c r="L4754" t="s">
        <v>17467</v>
      </c>
      <c r="M4754">
        <f t="shared" si="222"/>
        <v>0.45456018518518521</v>
      </c>
      <c r="N4754" t="str">
        <f t="shared" si="223"/>
        <v>9 AM-12 PM</v>
      </c>
      <c r="O4754">
        <v>1201.83</v>
      </c>
      <c r="P4754">
        <v>249</v>
      </c>
      <c r="Q4754">
        <v>241.53</v>
      </c>
      <c r="R4754">
        <v>7.47</v>
      </c>
      <c r="S4754">
        <v>960.3</v>
      </c>
      <c r="T4754" t="s">
        <v>34</v>
      </c>
      <c r="U4754" t="s">
        <v>23</v>
      </c>
      <c r="V4754" t="s">
        <v>24</v>
      </c>
      <c r="W4754" t="s">
        <v>13404</v>
      </c>
      <c r="X4754" t="s">
        <v>26</v>
      </c>
      <c r="Y4754" t="s">
        <v>27</v>
      </c>
      <c r="Z4754" t="s">
        <v>28</v>
      </c>
      <c r="AA4754" t="s">
        <v>29</v>
      </c>
      <c r="AB4754" t="s">
        <v>30</v>
      </c>
    </row>
    <row r="4755" spans="1:28" x14ac:dyDescent="0.3">
      <c r="A4755" t="s">
        <v>13405</v>
      </c>
      <c r="B4755" t="s">
        <v>102</v>
      </c>
      <c r="C4755" t="s">
        <v>13406</v>
      </c>
      <c r="D4755" t="s">
        <v>74</v>
      </c>
      <c r="E4755">
        <v>13</v>
      </c>
      <c r="F4755" t="s">
        <v>17465</v>
      </c>
      <c r="G4755">
        <v>2024</v>
      </c>
      <c r="H4755">
        <f t="shared" si="224"/>
        <v>45486</v>
      </c>
      <c r="I4755">
        <v>10</v>
      </c>
      <c r="J4755">
        <v>49</v>
      </c>
      <c r="K4755">
        <v>57</v>
      </c>
      <c r="L4755" t="s">
        <v>17467</v>
      </c>
      <c r="M4755">
        <f t="shared" si="222"/>
        <v>0.45135416666666667</v>
      </c>
      <c r="N4755" t="str">
        <f t="shared" si="223"/>
        <v>9 AM-12 PM</v>
      </c>
      <c r="O4755">
        <v>7834.24</v>
      </c>
      <c r="P4755">
        <v>199</v>
      </c>
      <c r="Q4755">
        <v>195.02</v>
      </c>
      <c r="R4755">
        <v>3.98</v>
      </c>
      <c r="S4755">
        <v>7639.22</v>
      </c>
      <c r="T4755" t="s">
        <v>34</v>
      </c>
      <c r="U4755" t="s">
        <v>23</v>
      </c>
      <c r="V4755" t="s">
        <v>24</v>
      </c>
      <c r="W4755" t="s">
        <v>13407</v>
      </c>
      <c r="X4755" t="s">
        <v>26</v>
      </c>
      <c r="Y4755" t="s">
        <v>27</v>
      </c>
      <c r="Z4755" t="s">
        <v>28</v>
      </c>
      <c r="AA4755" t="s">
        <v>26</v>
      </c>
      <c r="AB4755" t="s">
        <v>30</v>
      </c>
    </row>
    <row r="4756" spans="1:28" x14ac:dyDescent="0.3">
      <c r="A4756" t="s">
        <v>13408</v>
      </c>
      <c r="B4756" t="s">
        <v>94</v>
      </c>
      <c r="C4756" t="s">
        <v>13409</v>
      </c>
      <c r="D4756" t="s">
        <v>21</v>
      </c>
      <c r="E4756">
        <v>13</v>
      </c>
      <c r="F4756" t="s">
        <v>17465</v>
      </c>
      <c r="G4756">
        <v>2024</v>
      </c>
      <c r="H4756">
        <f t="shared" si="224"/>
        <v>45486</v>
      </c>
      <c r="I4756">
        <v>10</v>
      </c>
      <c r="J4756">
        <v>48</v>
      </c>
      <c r="K4756">
        <v>40</v>
      </c>
      <c r="L4756" t="s">
        <v>17467</v>
      </c>
      <c r="M4756">
        <f t="shared" si="222"/>
        <v>0.45046296296296301</v>
      </c>
      <c r="N4756" t="str">
        <f t="shared" si="223"/>
        <v>9 AM-12 PM</v>
      </c>
      <c r="O4756">
        <v>884.01</v>
      </c>
      <c r="P4756">
        <v>249</v>
      </c>
      <c r="Q4756">
        <v>241.53</v>
      </c>
      <c r="R4756">
        <v>7.47</v>
      </c>
      <c r="S4756">
        <v>642.48</v>
      </c>
      <c r="T4756" t="s">
        <v>34</v>
      </c>
      <c r="U4756" t="s">
        <v>23</v>
      </c>
      <c r="V4756" t="s">
        <v>24</v>
      </c>
      <c r="W4756" t="s">
        <v>13410</v>
      </c>
      <c r="X4756" t="s">
        <v>26</v>
      </c>
      <c r="Y4756" t="s">
        <v>36</v>
      </c>
      <c r="Z4756" t="s">
        <v>28</v>
      </c>
      <c r="AA4756" t="s">
        <v>29</v>
      </c>
      <c r="AB4756" t="s">
        <v>30</v>
      </c>
    </row>
    <row r="4757" spans="1:28" x14ac:dyDescent="0.3">
      <c r="A4757" t="s">
        <v>13411</v>
      </c>
      <c r="B4757" t="s">
        <v>1180</v>
      </c>
      <c r="C4757" t="s">
        <v>13406</v>
      </c>
      <c r="D4757" t="s">
        <v>74</v>
      </c>
      <c r="E4757">
        <v>13</v>
      </c>
      <c r="F4757" t="s">
        <v>17465</v>
      </c>
      <c r="G4757">
        <v>2024</v>
      </c>
      <c r="H4757">
        <f t="shared" si="224"/>
        <v>45486</v>
      </c>
      <c r="I4757">
        <v>10</v>
      </c>
      <c r="J4757">
        <v>46</v>
      </c>
      <c r="K4757">
        <v>2</v>
      </c>
      <c r="L4757" t="s">
        <v>17467</v>
      </c>
      <c r="M4757">
        <f t="shared" si="222"/>
        <v>0.4486342592592592</v>
      </c>
      <c r="N4757" t="str">
        <f t="shared" si="223"/>
        <v>9 AM-12 PM</v>
      </c>
      <c r="O4757">
        <v>437.28</v>
      </c>
      <c r="P4757">
        <v>199</v>
      </c>
      <c r="Q4757">
        <v>193.63</v>
      </c>
      <c r="R4757">
        <v>5.37</v>
      </c>
      <c r="S4757">
        <v>243.65</v>
      </c>
      <c r="T4757" t="s">
        <v>22</v>
      </c>
      <c r="U4757" t="s">
        <v>23</v>
      </c>
      <c r="V4757" t="s">
        <v>24</v>
      </c>
      <c r="W4757" t="s">
        <v>13412</v>
      </c>
      <c r="X4757" t="s">
        <v>26</v>
      </c>
      <c r="Y4757" t="s">
        <v>36</v>
      </c>
      <c r="Z4757" t="s">
        <v>28</v>
      </c>
      <c r="AA4757" t="s">
        <v>26</v>
      </c>
      <c r="AB4757" t="s">
        <v>30</v>
      </c>
    </row>
    <row r="4758" spans="1:28" x14ac:dyDescent="0.3">
      <c r="A4758" t="s">
        <v>13413</v>
      </c>
      <c r="B4758" t="s">
        <v>1537</v>
      </c>
      <c r="C4758" t="s">
        <v>13414</v>
      </c>
      <c r="D4758" t="s">
        <v>104</v>
      </c>
      <c r="E4758">
        <v>13</v>
      </c>
      <c r="F4758" t="s">
        <v>17465</v>
      </c>
      <c r="G4758">
        <v>2024</v>
      </c>
      <c r="H4758">
        <f t="shared" si="224"/>
        <v>45486</v>
      </c>
      <c r="I4758">
        <v>10</v>
      </c>
      <c r="J4758">
        <v>44</v>
      </c>
      <c r="K4758">
        <v>30</v>
      </c>
      <c r="L4758" t="s">
        <v>17467</v>
      </c>
      <c r="M4758">
        <f t="shared" si="222"/>
        <v>0.44756944444444446</v>
      </c>
      <c r="N4758" t="str">
        <f t="shared" si="223"/>
        <v>9 AM-12 PM</v>
      </c>
      <c r="O4758">
        <v>10206.91</v>
      </c>
      <c r="P4758">
        <v>6410</v>
      </c>
      <c r="Q4758">
        <v>6409</v>
      </c>
      <c r="R4758">
        <v>1</v>
      </c>
      <c r="S4758">
        <v>3797.91</v>
      </c>
      <c r="T4758" t="s">
        <v>105</v>
      </c>
      <c r="U4758" t="s">
        <v>23</v>
      </c>
      <c r="V4758" t="s">
        <v>24</v>
      </c>
      <c r="W4758" t="s">
        <v>13415</v>
      </c>
      <c r="X4758" t="s">
        <v>26</v>
      </c>
      <c r="Y4758" t="s">
        <v>36</v>
      </c>
      <c r="Z4758" t="s">
        <v>28</v>
      </c>
      <c r="AA4758" t="s">
        <v>26</v>
      </c>
      <c r="AB4758" t="s">
        <v>30</v>
      </c>
    </row>
    <row r="4759" spans="1:28" x14ac:dyDescent="0.3">
      <c r="A4759" t="s">
        <v>13416</v>
      </c>
      <c r="B4759" t="s">
        <v>57</v>
      </c>
      <c r="C4759" t="s">
        <v>13417</v>
      </c>
      <c r="D4759" t="s">
        <v>74</v>
      </c>
      <c r="E4759">
        <v>13</v>
      </c>
      <c r="F4759" t="s">
        <v>17465</v>
      </c>
      <c r="G4759">
        <v>2024</v>
      </c>
      <c r="H4759">
        <f t="shared" si="224"/>
        <v>45486</v>
      </c>
      <c r="I4759">
        <v>10</v>
      </c>
      <c r="J4759">
        <v>36</v>
      </c>
      <c r="K4759">
        <v>38</v>
      </c>
      <c r="L4759" t="s">
        <v>17467</v>
      </c>
      <c r="M4759">
        <f t="shared" si="222"/>
        <v>0.44210648148148146</v>
      </c>
      <c r="N4759" t="str">
        <f t="shared" si="223"/>
        <v>9 AM-12 PM</v>
      </c>
      <c r="O4759">
        <v>2243.19</v>
      </c>
      <c r="P4759">
        <v>22</v>
      </c>
      <c r="Q4759">
        <v>21.34</v>
      </c>
      <c r="R4759">
        <v>0.66</v>
      </c>
      <c r="S4759">
        <v>2221.85</v>
      </c>
      <c r="T4759" t="s">
        <v>34</v>
      </c>
      <c r="U4759" t="s">
        <v>23</v>
      </c>
      <c r="V4759" t="s">
        <v>24</v>
      </c>
      <c r="W4759" t="s">
        <v>13418</v>
      </c>
      <c r="X4759" t="s">
        <v>26</v>
      </c>
      <c r="Y4759" t="s">
        <v>36</v>
      </c>
      <c r="Z4759" t="s">
        <v>28</v>
      </c>
      <c r="AA4759" t="s">
        <v>26</v>
      </c>
      <c r="AB4759" t="s">
        <v>30</v>
      </c>
    </row>
    <row r="4760" spans="1:28" x14ac:dyDescent="0.3">
      <c r="A4760" t="s">
        <v>13419</v>
      </c>
      <c r="B4760" t="s">
        <v>127</v>
      </c>
      <c r="C4760" t="s">
        <v>13420</v>
      </c>
      <c r="D4760" t="s">
        <v>50</v>
      </c>
      <c r="E4760">
        <v>13</v>
      </c>
      <c r="F4760" t="s">
        <v>17465</v>
      </c>
      <c r="G4760">
        <v>2024</v>
      </c>
      <c r="H4760">
        <f t="shared" si="224"/>
        <v>45486</v>
      </c>
      <c r="I4760">
        <v>10</v>
      </c>
      <c r="J4760">
        <v>24</v>
      </c>
      <c r="K4760">
        <v>23</v>
      </c>
      <c r="L4760" t="s">
        <v>17467</v>
      </c>
      <c r="M4760">
        <f t="shared" si="222"/>
        <v>0.43359953703703707</v>
      </c>
      <c r="N4760" t="str">
        <f t="shared" si="223"/>
        <v>9 AM-12 PM</v>
      </c>
      <c r="O4760">
        <v>607.08000000000004</v>
      </c>
      <c r="P4760">
        <v>349</v>
      </c>
      <c r="Q4760">
        <v>337.83</v>
      </c>
      <c r="R4760">
        <v>11.17</v>
      </c>
      <c r="S4760">
        <v>269.25</v>
      </c>
      <c r="T4760" t="s">
        <v>34</v>
      </c>
      <c r="U4760" t="s">
        <v>23</v>
      </c>
      <c r="V4760" t="s">
        <v>24</v>
      </c>
      <c r="W4760" t="s">
        <v>13421</v>
      </c>
      <c r="X4760" t="s">
        <v>26</v>
      </c>
      <c r="Y4760" t="s">
        <v>27</v>
      </c>
      <c r="Z4760" t="s">
        <v>28</v>
      </c>
      <c r="AA4760" t="s">
        <v>37</v>
      </c>
      <c r="AB4760" t="s">
        <v>30</v>
      </c>
    </row>
    <row r="4761" spans="1:28" x14ac:dyDescent="0.3">
      <c r="A4761" t="s">
        <v>13422</v>
      </c>
      <c r="B4761" t="s">
        <v>98</v>
      </c>
      <c r="C4761" t="s">
        <v>13423</v>
      </c>
      <c r="D4761" t="s">
        <v>50</v>
      </c>
      <c r="E4761">
        <v>13</v>
      </c>
      <c r="F4761" t="s">
        <v>17465</v>
      </c>
      <c r="G4761">
        <v>2024</v>
      </c>
      <c r="H4761">
        <f t="shared" si="224"/>
        <v>45486</v>
      </c>
      <c r="I4761">
        <v>10</v>
      </c>
      <c r="J4761">
        <v>22</v>
      </c>
      <c r="K4761">
        <v>25</v>
      </c>
      <c r="L4761" t="s">
        <v>17467</v>
      </c>
      <c r="M4761">
        <f t="shared" si="222"/>
        <v>0.43223379629629632</v>
      </c>
      <c r="N4761" t="str">
        <f t="shared" si="223"/>
        <v>9 AM-12 PM</v>
      </c>
      <c r="O4761">
        <v>2543.65</v>
      </c>
      <c r="P4761">
        <v>199</v>
      </c>
      <c r="Q4761">
        <v>191.04</v>
      </c>
      <c r="R4761">
        <v>7.96</v>
      </c>
      <c r="S4761">
        <v>2352.61</v>
      </c>
      <c r="T4761" t="s">
        <v>34</v>
      </c>
      <c r="U4761" t="s">
        <v>23</v>
      </c>
      <c r="V4761" t="s">
        <v>24</v>
      </c>
      <c r="W4761" t="s">
        <v>13424</v>
      </c>
      <c r="X4761" t="s">
        <v>26</v>
      </c>
      <c r="Y4761" t="s">
        <v>36</v>
      </c>
      <c r="Z4761" t="s">
        <v>28</v>
      </c>
      <c r="AA4761" t="s">
        <v>29</v>
      </c>
      <c r="AB4761" t="s">
        <v>30</v>
      </c>
    </row>
    <row r="4762" spans="1:28" x14ac:dyDescent="0.3">
      <c r="A4762" t="s">
        <v>13425</v>
      </c>
      <c r="B4762" t="s">
        <v>167</v>
      </c>
      <c r="C4762" t="s">
        <v>13426</v>
      </c>
      <c r="D4762" t="s">
        <v>21</v>
      </c>
      <c r="E4762">
        <v>13</v>
      </c>
      <c r="F4762" t="s">
        <v>17465</v>
      </c>
      <c r="G4762">
        <v>2024</v>
      </c>
      <c r="H4762">
        <f t="shared" si="224"/>
        <v>45486</v>
      </c>
      <c r="I4762">
        <v>10</v>
      </c>
      <c r="J4762">
        <v>17</v>
      </c>
      <c r="K4762">
        <v>22</v>
      </c>
      <c r="L4762" t="s">
        <v>17467</v>
      </c>
      <c r="M4762">
        <f t="shared" si="222"/>
        <v>0.42872685185185189</v>
      </c>
      <c r="N4762" t="str">
        <f t="shared" si="223"/>
        <v>9 AM-12 PM</v>
      </c>
      <c r="O4762">
        <v>1004.18</v>
      </c>
      <c r="P4762">
        <v>69</v>
      </c>
      <c r="Q4762">
        <v>66.930000000000007</v>
      </c>
      <c r="R4762">
        <v>2.0699999999999998</v>
      </c>
      <c r="S4762">
        <v>937.25</v>
      </c>
      <c r="T4762" t="s">
        <v>34</v>
      </c>
      <c r="U4762" t="s">
        <v>23</v>
      </c>
      <c r="V4762" t="s">
        <v>24</v>
      </c>
      <c r="W4762" t="s">
        <v>13427</v>
      </c>
      <c r="X4762" t="s">
        <v>26</v>
      </c>
      <c r="Y4762" t="s">
        <v>36</v>
      </c>
      <c r="Z4762" t="s">
        <v>28</v>
      </c>
      <c r="AA4762" t="s">
        <v>29</v>
      </c>
      <c r="AB4762" t="s">
        <v>30</v>
      </c>
    </row>
    <row r="4763" spans="1:28" x14ac:dyDescent="0.3">
      <c r="A4763" t="s">
        <v>13428</v>
      </c>
      <c r="B4763" t="s">
        <v>131</v>
      </c>
      <c r="C4763" t="s">
        <v>13429</v>
      </c>
      <c r="D4763" t="s">
        <v>74</v>
      </c>
      <c r="E4763">
        <v>13</v>
      </c>
      <c r="F4763" t="s">
        <v>17465</v>
      </c>
      <c r="G4763">
        <v>2024</v>
      </c>
      <c r="H4763">
        <f t="shared" si="224"/>
        <v>45486</v>
      </c>
      <c r="I4763">
        <v>10</v>
      </c>
      <c r="J4763">
        <v>12</v>
      </c>
      <c r="K4763">
        <v>16</v>
      </c>
      <c r="L4763" t="s">
        <v>17467</v>
      </c>
      <c r="M4763">
        <f t="shared" si="222"/>
        <v>0.42518518518518517</v>
      </c>
      <c r="N4763" t="str">
        <f t="shared" si="223"/>
        <v>9 AM-12 PM</v>
      </c>
      <c r="O4763">
        <v>1329.7</v>
      </c>
      <c r="P4763">
        <v>299</v>
      </c>
      <c r="Q4763">
        <v>290.02999999999997</v>
      </c>
      <c r="R4763">
        <v>8.9700000000000006</v>
      </c>
      <c r="S4763">
        <v>1039.67</v>
      </c>
      <c r="T4763" t="s">
        <v>34</v>
      </c>
      <c r="U4763" t="s">
        <v>23</v>
      </c>
      <c r="V4763" t="s">
        <v>24</v>
      </c>
      <c r="W4763" t="s">
        <v>13430</v>
      </c>
      <c r="X4763" t="s">
        <v>26</v>
      </c>
      <c r="Y4763" t="s">
        <v>36</v>
      </c>
      <c r="Z4763" t="s">
        <v>28</v>
      </c>
      <c r="AA4763" t="s">
        <v>29</v>
      </c>
      <c r="AB4763" t="s">
        <v>30</v>
      </c>
    </row>
    <row r="4764" spans="1:28" x14ac:dyDescent="0.3">
      <c r="A4764" t="s">
        <v>13431</v>
      </c>
      <c r="B4764" t="s">
        <v>131</v>
      </c>
      <c r="C4764" t="s">
        <v>13432</v>
      </c>
      <c r="D4764" t="s">
        <v>258</v>
      </c>
      <c r="E4764">
        <v>13</v>
      </c>
      <c r="F4764" t="s">
        <v>17465</v>
      </c>
      <c r="G4764">
        <v>2024</v>
      </c>
      <c r="H4764">
        <f t="shared" si="224"/>
        <v>45486</v>
      </c>
      <c r="I4764">
        <v>10</v>
      </c>
      <c r="J4764">
        <v>6</v>
      </c>
      <c r="K4764">
        <v>39</v>
      </c>
      <c r="L4764" t="s">
        <v>17467</v>
      </c>
      <c r="M4764">
        <f t="shared" si="222"/>
        <v>0.42128472222222224</v>
      </c>
      <c r="N4764" t="str">
        <f t="shared" si="223"/>
        <v>9 AM-12 PM</v>
      </c>
      <c r="O4764">
        <v>1541.86</v>
      </c>
      <c r="P4764">
        <v>221</v>
      </c>
      <c r="Q4764">
        <v>212.16</v>
      </c>
      <c r="R4764">
        <v>8.84</v>
      </c>
      <c r="S4764">
        <v>1329.7</v>
      </c>
      <c r="T4764" t="s">
        <v>34</v>
      </c>
      <c r="U4764" t="s">
        <v>23</v>
      </c>
      <c r="V4764" t="s">
        <v>24</v>
      </c>
      <c r="W4764" t="s">
        <v>13433</v>
      </c>
      <c r="X4764" t="s">
        <v>26</v>
      </c>
      <c r="Y4764" t="s">
        <v>36</v>
      </c>
      <c r="Z4764" t="s">
        <v>28</v>
      </c>
      <c r="AA4764" t="s">
        <v>26</v>
      </c>
      <c r="AB4764" t="s">
        <v>30</v>
      </c>
    </row>
    <row r="4765" spans="1:28" x14ac:dyDescent="0.3">
      <c r="A4765" t="s">
        <v>13434</v>
      </c>
      <c r="B4765" t="s">
        <v>131</v>
      </c>
      <c r="C4765" t="s">
        <v>13435</v>
      </c>
      <c r="D4765" t="s">
        <v>182</v>
      </c>
      <c r="E4765">
        <v>13</v>
      </c>
      <c r="F4765" t="s">
        <v>17465</v>
      </c>
      <c r="G4765">
        <v>2024</v>
      </c>
      <c r="H4765">
        <f t="shared" si="224"/>
        <v>45486</v>
      </c>
      <c r="I4765">
        <v>10</v>
      </c>
      <c r="J4765">
        <v>3</v>
      </c>
      <c r="K4765">
        <v>55</v>
      </c>
      <c r="L4765" t="s">
        <v>17467</v>
      </c>
      <c r="M4765">
        <f t="shared" si="222"/>
        <v>0.41938657407407409</v>
      </c>
      <c r="N4765" t="str">
        <f t="shared" si="223"/>
        <v>9 AM-12 PM</v>
      </c>
      <c r="O4765">
        <v>1812.58</v>
      </c>
      <c r="P4765">
        <v>282</v>
      </c>
      <c r="Q4765">
        <v>270.72000000000003</v>
      </c>
      <c r="R4765">
        <v>11.28</v>
      </c>
      <c r="S4765">
        <v>1541.86</v>
      </c>
      <c r="T4765" t="s">
        <v>34</v>
      </c>
      <c r="U4765" t="s">
        <v>23</v>
      </c>
      <c r="V4765" t="s">
        <v>24</v>
      </c>
      <c r="W4765" t="s">
        <v>13436</v>
      </c>
      <c r="X4765" t="s">
        <v>26</v>
      </c>
      <c r="Y4765" t="s">
        <v>36</v>
      </c>
      <c r="Z4765" t="s">
        <v>28</v>
      </c>
      <c r="AA4765" t="s">
        <v>26</v>
      </c>
      <c r="AB4765" t="s">
        <v>30</v>
      </c>
    </row>
    <row r="4766" spans="1:28" x14ac:dyDescent="0.3">
      <c r="A4766" t="s">
        <v>13437</v>
      </c>
      <c r="B4766" t="s">
        <v>44</v>
      </c>
      <c r="C4766" t="s">
        <v>13438</v>
      </c>
      <c r="D4766" t="s">
        <v>21</v>
      </c>
      <c r="E4766">
        <v>13</v>
      </c>
      <c r="F4766" t="s">
        <v>17465</v>
      </c>
      <c r="G4766">
        <v>2024</v>
      </c>
      <c r="H4766">
        <f t="shared" si="224"/>
        <v>45486</v>
      </c>
      <c r="I4766">
        <v>10</v>
      </c>
      <c r="J4766">
        <v>2</v>
      </c>
      <c r="K4766">
        <v>5</v>
      </c>
      <c r="L4766" t="s">
        <v>17467</v>
      </c>
      <c r="M4766">
        <f t="shared" si="222"/>
        <v>0.41811342592592587</v>
      </c>
      <c r="N4766" t="str">
        <f t="shared" si="223"/>
        <v>9 AM-12 PM</v>
      </c>
      <c r="O4766">
        <v>296.81</v>
      </c>
      <c r="P4766">
        <v>209</v>
      </c>
      <c r="Q4766">
        <v>204.61</v>
      </c>
      <c r="R4766">
        <v>4.3899999999999997</v>
      </c>
      <c r="S4766">
        <v>92.2</v>
      </c>
      <c r="T4766" t="s">
        <v>34</v>
      </c>
      <c r="U4766" t="s">
        <v>23</v>
      </c>
      <c r="V4766" t="s">
        <v>24</v>
      </c>
      <c r="W4766" t="s">
        <v>13439</v>
      </c>
      <c r="X4766" t="s">
        <v>26</v>
      </c>
      <c r="Y4766" t="s">
        <v>27</v>
      </c>
      <c r="Z4766" t="s">
        <v>28</v>
      </c>
      <c r="AA4766" t="s">
        <v>29</v>
      </c>
      <c r="AB4766" t="s">
        <v>30</v>
      </c>
    </row>
    <row r="4767" spans="1:28" x14ac:dyDescent="0.3">
      <c r="A4767" t="s">
        <v>13440</v>
      </c>
      <c r="B4767" t="s">
        <v>180</v>
      </c>
      <c r="C4767" t="s">
        <v>13441</v>
      </c>
      <c r="D4767" t="s">
        <v>1228</v>
      </c>
      <c r="E4767">
        <v>13</v>
      </c>
      <c r="F4767" t="s">
        <v>17465</v>
      </c>
      <c r="G4767">
        <v>2024</v>
      </c>
      <c r="H4767">
        <f t="shared" si="224"/>
        <v>45486</v>
      </c>
      <c r="I4767">
        <v>9</v>
      </c>
      <c r="J4767">
        <v>35</v>
      </c>
      <c r="K4767">
        <v>39</v>
      </c>
      <c r="L4767" t="s">
        <v>17467</v>
      </c>
      <c r="M4767">
        <f t="shared" si="222"/>
        <v>0.39975694444444443</v>
      </c>
      <c r="N4767" t="str">
        <f t="shared" si="223"/>
        <v>9 AM-12 PM</v>
      </c>
      <c r="O4767">
        <v>756.07</v>
      </c>
      <c r="P4767">
        <v>107</v>
      </c>
      <c r="Q4767">
        <v>102.18</v>
      </c>
      <c r="R4767">
        <v>4.82</v>
      </c>
      <c r="S4767">
        <v>653.89</v>
      </c>
      <c r="T4767" t="s">
        <v>34</v>
      </c>
      <c r="U4767" t="s">
        <v>23</v>
      </c>
      <c r="V4767" t="s">
        <v>24</v>
      </c>
      <c r="W4767" t="s">
        <v>13442</v>
      </c>
      <c r="X4767" t="s">
        <v>26</v>
      </c>
      <c r="Y4767" t="s">
        <v>36</v>
      </c>
      <c r="Z4767" t="s">
        <v>28</v>
      </c>
      <c r="AA4767" t="s">
        <v>26</v>
      </c>
      <c r="AB4767" t="s">
        <v>30</v>
      </c>
    </row>
    <row r="4768" spans="1:28" x14ac:dyDescent="0.3">
      <c r="A4768" t="s">
        <v>13443</v>
      </c>
      <c r="B4768" t="s">
        <v>131</v>
      </c>
      <c r="C4768" t="s">
        <v>13444</v>
      </c>
      <c r="D4768" t="s">
        <v>74</v>
      </c>
      <c r="E4768">
        <v>13</v>
      </c>
      <c r="F4768" t="s">
        <v>17465</v>
      </c>
      <c r="G4768">
        <v>2024</v>
      </c>
      <c r="H4768">
        <f t="shared" si="224"/>
        <v>45486</v>
      </c>
      <c r="I4768">
        <v>8</v>
      </c>
      <c r="J4768">
        <v>58</v>
      </c>
      <c r="K4768">
        <v>55</v>
      </c>
      <c r="L4768" t="s">
        <v>17467</v>
      </c>
      <c r="M4768">
        <f t="shared" si="222"/>
        <v>0.3742476851851852</v>
      </c>
      <c r="N4768" t="str">
        <f t="shared" si="223"/>
        <v>5-8 AM</v>
      </c>
      <c r="O4768">
        <v>2005.61</v>
      </c>
      <c r="P4768">
        <v>199</v>
      </c>
      <c r="Q4768">
        <v>193.03</v>
      </c>
      <c r="R4768">
        <v>5.97</v>
      </c>
      <c r="S4768">
        <v>1812.58</v>
      </c>
      <c r="T4768" t="s">
        <v>34</v>
      </c>
      <c r="U4768" t="s">
        <v>23</v>
      </c>
      <c r="V4768" t="s">
        <v>24</v>
      </c>
      <c r="W4768" t="s">
        <v>13445</v>
      </c>
      <c r="X4768" t="s">
        <v>26</v>
      </c>
      <c r="Y4768" t="s">
        <v>36</v>
      </c>
      <c r="Z4768" t="s">
        <v>28</v>
      </c>
      <c r="AA4768" t="s">
        <v>29</v>
      </c>
      <c r="AB4768" t="s">
        <v>30</v>
      </c>
    </row>
    <row r="4769" spans="1:28" x14ac:dyDescent="0.3">
      <c r="A4769" t="s">
        <v>13446</v>
      </c>
      <c r="B4769" t="s">
        <v>48</v>
      </c>
      <c r="C4769" t="s">
        <v>13447</v>
      </c>
      <c r="D4769" t="s">
        <v>74</v>
      </c>
      <c r="E4769">
        <v>13</v>
      </c>
      <c r="F4769" t="s">
        <v>17465</v>
      </c>
      <c r="G4769">
        <v>2024</v>
      </c>
      <c r="H4769">
        <f t="shared" si="224"/>
        <v>45486</v>
      </c>
      <c r="I4769">
        <v>8</v>
      </c>
      <c r="J4769">
        <v>52</v>
      </c>
      <c r="K4769">
        <v>35</v>
      </c>
      <c r="L4769" t="s">
        <v>17467</v>
      </c>
      <c r="M4769">
        <f t="shared" si="222"/>
        <v>0.36984953703703699</v>
      </c>
      <c r="N4769" t="str">
        <f t="shared" si="223"/>
        <v>5-8 AM</v>
      </c>
      <c r="O4769">
        <v>1810.9</v>
      </c>
      <c r="P4769">
        <v>349</v>
      </c>
      <c r="Q4769">
        <v>338.53</v>
      </c>
      <c r="R4769">
        <v>10.47</v>
      </c>
      <c r="S4769">
        <v>1472.37</v>
      </c>
      <c r="T4769" t="s">
        <v>34</v>
      </c>
      <c r="U4769" t="s">
        <v>23</v>
      </c>
      <c r="V4769" t="s">
        <v>24</v>
      </c>
      <c r="W4769" t="s">
        <v>13448</v>
      </c>
      <c r="X4769" t="s">
        <v>26</v>
      </c>
      <c r="Y4769" t="s">
        <v>36</v>
      </c>
      <c r="Z4769" t="s">
        <v>28</v>
      </c>
      <c r="AA4769" t="s">
        <v>29</v>
      </c>
      <c r="AB4769" t="s">
        <v>30</v>
      </c>
    </row>
    <row r="4770" spans="1:28" x14ac:dyDescent="0.3">
      <c r="A4770" t="s">
        <v>13449</v>
      </c>
      <c r="B4770" t="s">
        <v>98</v>
      </c>
      <c r="C4770" t="s">
        <v>13450</v>
      </c>
      <c r="D4770" t="s">
        <v>50</v>
      </c>
      <c r="E4770">
        <v>13</v>
      </c>
      <c r="F4770" t="s">
        <v>17465</v>
      </c>
      <c r="G4770">
        <v>2024</v>
      </c>
      <c r="H4770">
        <f t="shared" si="224"/>
        <v>45486</v>
      </c>
      <c r="I4770">
        <v>8</v>
      </c>
      <c r="J4770">
        <v>48</v>
      </c>
      <c r="K4770">
        <v>31</v>
      </c>
      <c r="L4770" t="s">
        <v>17467</v>
      </c>
      <c r="M4770">
        <f t="shared" si="222"/>
        <v>0.36702546296296296</v>
      </c>
      <c r="N4770" t="str">
        <f t="shared" si="223"/>
        <v>5-8 AM</v>
      </c>
      <c r="O4770">
        <v>2692.45</v>
      </c>
      <c r="P4770">
        <v>155</v>
      </c>
      <c r="Q4770">
        <v>148.80000000000001</v>
      </c>
      <c r="R4770">
        <v>6.2</v>
      </c>
      <c r="S4770">
        <v>2543.65</v>
      </c>
      <c r="T4770" t="s">
        <v>34</v>
      </c>
      <c r="U4770" t="s">
        <v>23</v>
      </c>
      <c r="V4770" t="s">
        <v>24</v>
      </c>
      <c r="W4770" t="s">
        <v>13451</v>
      </c>
      <c r="X4770" t="s">
        <v>26</v>
      </c>
      <c r="Y4770" t="s">
        <v>36</v>
      </c>
      <c r="Z4770" t="s">
        <v>28</v>
      </c>
      <c r="AA4770" t="s">
        <v>29</v>
      </c>
      <c r="AB4770" t="s">
        <v>30</v>
      </c>
    </row>
    <row r="4771" spans="1:28" x14ac:dyDescent="0.3">
      <c r="A4771" t="s">
        <v>13452</v>
      </c>
      <c r="B4771" t="s">
        <v>256</v>
      </c>
      <c r="C4771" t="s">
        <v>13453</v>
      </c>
      <c r="D4771" t="s">
        <v>74</v>
      </c>
      <c r="E4771">
        <v>13</v>
      </c>
      <c r="F4771" t="s">
        <v>17465</v>
      </c>
      <c r="G4771">
        <v>2024</v>
      </c>
      <c r="H4771">
        <f t="shared" si="224"/>
        <v>45486</v>
      </c>
      <c r="I4771">
        <v>8</v>
      </c>
      <c r="J4771">
        <v>44</v>
      </c>
      <c r="K4771">
        <v>47</v>
      </c>
      <c r="L4771" t="s">
        <v>17467</v>
      </c>
      <c r="M4771">
        <f t="shared" si="222"/>
        <v>0.36443287037037037</v>
      </c>
      <c r="N4771" t="str">
        <f t="shared" si="223"/>
        <v>5-8 AM</v>
      </c>
      <c r="O4771">
        <v>714.26</v>
      </c>
      <c r="P4771">
        <v>299</v>
      </c>
      <c r="Q4771">
        <v>290.02999999999997</v>
      </c>
      <c r="R4771">
        <v>8.9700000000000006</v>
      </c>
      <c r="S4771">
        <v>424.23</v>
      </c>
      <c r="T4771" t="s">
        <v>34</v>
      </c>
      <c r="U4771" t="s">
        <v>23</v>
      </c>
      <c r="V4771" t="s">
        <v>24</v>
      </c>
      <c r="W4771" t="s">
        <v>13454</v>
      </c>
      <c r="X4771" t="s">
        <v>26</v>
      </c>
      <c r="Y4771" t="s">
        <v>36</v>
      </c>
      <c r="Z4771" t="s">
        <v>28</v>
      </c>
      <c r="AA4771" t="s">
        <v>29</v>
      </c>
      <c r="AB4771" t="s">
        <v>30</v>
      </c>
    </row>
    <row r="4772" spans="1:28" x14ac:dyDescent="0.3">
      <c r="A4772" t="s">
        <v>13455</v>
      </c>
      <c r="B4772" t="s">
        <v>68</v>
      </c>
      <c r="C4772" t="s">
        <v>13456</v>
      </c>
      <c r="D4772" t="s">
        <v>74</v>
      </c>
      <c r="E4772">
        <v>13</v>
      </c>
      <c r="F4772" t="s">
        <v>17465</v>
      </c>
      <c r="G4772">
        <v>2024</v>
      </c>
      <c r="H4772">
        <f t="shared" si="224"/>
        <v>45486</v>
      </c>
      <c r="I4772">
        <v>8</v>
      </c>
      <c r="J4772">
        <v>36</v>
      </c>
      <c r="K4772">
        <v>22</v>
      </c>
      <c r="L4772" t="s">
        <v>17467</v>
      </c>
      <c r="M4772">
        <f t="shared" si="222"/>
        <v>0.35858796296296297</v>
      </c>
      <c r="N4772" t="str">
        <f t="shared" si="223"/>
        <v>5-8 AM</v>
      </c>
      <c r="O4772">
        <v>1911.67</v>
      </c>
      <c r="P4772">
        <v>199</v>
      </c>
      <c r="Q4772">
        <v>193.03</v>
      </c>
      <c r="R4772">
        <v>5.97</v>
      </c>
      <c r="S4772">
        <v>1718.64</v>
      </c>
      <c r="T4772" t="s">
        <v>34</v>
      </c>
      <c r="U4772" t="s">
        <v>23</v>
      </c>
      <c r="V4772" t="s">
        <v>24</v>
      </c>
      <c r="W4772" t="s">
        <v>13457</v>
      </c>
      <c r="X4772" t="s">
        <v>26</v>
      </c>
      <c r="Y4772" t="s">
        <v>36</v>
      </c>
      <c r="Z4772" t="s">
        <v>28</v>
      </c>
      <c r="AA4772" t="s">
        <v>29</v>
      </c>
      <c r="AB4772" t="s">
        <v>30</v>
      </c>
    </row>
    <row r="4773" spans="1:28" x14ac:dyDescent="0.3">
      <c r="A4773" t="s">
        <v>13458</v>
      </c>
      <c r="B4773" t="s">
        <v>256</v>
      </c>
      <c r="C4773" t="s">
        <v>13459</v>
      </c>
      <c r="D4773" t="s">
        <v>258</v>
      </c>
      <c r="E4773">
        <v>13</v>
      </c>
      <c r="F4773" t="s">
        <v>17465</v>
      </c>
      <c r="G4773">
        <v>2024</v>
      </c>
      <c r="H4773">
        <f t="shared" si="224"/>
        <v>45486</v>
      </c>
      <c r="I4773">
        <v>8</v>
      </c>
      <c r="J4773">
        <v>26</v>
      </c>
      <c r="K4773">
        <v>0</v>
      </c>
      <c r="L4773" t="s">
        <v>17467</v>
      </c>
      <c r="M4773">
        <f t="shared" si="222"/>
        <v>0.35138888888888892</v>
      </c>
      <c r="N4773" t="str">
        <f t="shared" si="223"/>
        <v>5-8 AM</v>
      </c>
      <c r="O4773">
        <v>964.82</v>
      </c>
      <c r="P4773">
        <v>261</v>
      </c>
      <c r="Q4773">
        <v>250.56</v>
      </c>
      <c r="R4773">
        <v>10.44</v>
      </c>
      <c r="S4773">
        <v>714.26</v>
      </c>
      <c r="T4773" t="s">
        <v>34</v>
      </c>
      <c r="U4773" t="s">
        <v>23</v>
      </c>
      <c r="V4773" t="s">
        <v>24</v>
      </c>
      <c r="W4773" t="s">
        <v>13460</v>
      </c>
      <c r="X4773" t="s">
        <v>26</v>
      </c>
      <c r="Y4773" t="s">
        <v>36</v>
      </c>
      <c r="Z4773" t="s">
        <v>28</v>
      </c>
      <c r="AA4773" t="s">
        <v>26</v>
      </c>
      <c r="AB4773" t="s">
        <v>30</v>
      </c>
    </row>
    <row r="4774" spans="1:28" x14ac:dyDescent="0.3">
      <c r="A4774" t="s">
        <v>13461</v>
      </c>
      <c r="B4774" t="s">
        <v>98</v>
      </c>
      <c r="C4774" t="s">
        <v>13462</v>
      </c>
      <c r="D4774" t="s">
        <v>50</v>
      </c>
      <c r="E4774">
        <v>13</v>
      </c>
      <c r="F4774" t="s">
        <v>17465</v>
      </c>
      <c r="G4774">
        <v>2024</v>
      </c>
      <c r="H4774">
        <f t="shared" si="224"/>
        <v>45486</v>
      </c>
      <c r="I4774">
        <v>8</v>
      </c>
      <c r="J4774">
        <v>12</v>
      </c>
      <c r="K4774">
        <v>18</v>
      </c>
      <c r="L4774" t="s">
        <v>17467</v>
      </c>
      <c r="M4774">
        <f t="shared" si="222"/>
        <v>0.34187499999999998</v>
      </c>
      <c r="N4774" t="str">
        <f t="shared" si="223"/>
        <v>5-8 AM</v>
      </c>
      <c r="O4774">
        <v>2883.49</v>
      </c>
      <c r="P4774">
        <v>199</v>
      </c>
      <c r="Q4774">
        <v>191.04</v>
      </c>
      <c r="R4774">
        <v>7.96</v>
      </c>
      <c r="S4774">
        <v>2692.45</v>
      </c>
      <c r="T4774" t="s">
        <v>34</v>
      </c>
      <c r="U4774" t="s">
        <v>23</v>
      </c>
      <c r="V4774" t="s">
        <v>24</v>
      </c>
      <c r="W4774" t="s">
        <v>13463</v>
      </c>
      <c r="X4774" t="s">
        <v>26</v>
      </c>
      <c r="Y4774" t="s">
        <v>36</v>
      </c>
      <c r="Z4774" t="s">
        <v>28</v>
      </c>
      <c r="AA4774" t="s">
        <v>29</v>
      </c>
      <c r="AB4774" t="s">
        <v>30</v>
      </c>
    </row>
    <row r="4775" spans="1:28" x14ac:dyDescent="0.3">
      <c r="A4775" t="s">
        <v>13464</v>
      </c>
      <c r="B4775" t="s">
        <v>131</v>
      </c>
      <c r="C4775" t="s">
        <v>13465</v>
      </c>
      <c r="D4775" t="s">
        <v>74</v>
      </c>
      <c r="E4775">
        <v>13</v>
      </c>
      <c r="F4775" t="s">
        <v>17465</v>
      </c>
      <c r="G4775">
        <v>2024</v>
      </c>
      <c r="H4775">
        <f t="shared" si="224"/>
        <v>45486</v>
      </c>
      <c r="I4775">
        <v>7</v>
      </c>
      <c r="J4775">
        <v>54</v>
      </c>
      <c r="K4775">
        <v>40</v>
      </c>
      <c r="L4775" t="s">
        <v>17467</v>
      </c>
      <c r="M4775">
        <f t="shared" si="222"/>
        <v>0.32962962962962966</v>
      </c>
      <c r="N4775" t="str">
        <f t="shared" si="223"/>
        <v>5-8 AM</v>
      </c>
      <c r="O4775">
        <v>2295.64</v>
      </c>
      <c r="P4775">
        <v>299</v>
      </c>
      <c r="Q4775">
        <v>290.02999999999997</v>
      </c>
      <c r="R4775">
        <v>8.9700000000000006</v>
      </c>
      <c r="S4775">
        <v>2005.61</v>
      </c>
      <c r="T4775" t="s">
        <v>34</v>
      </c>
      <c r="U4775" t="s">
        <v>23</v>
      </c>
      <c r="V4775" t="s">
        <v>24</v>
      </c>
      <c r="W4775" t="s">
        <v>13466</v>
      </c>
      <c r="X4775" t="s">
        <v>26</v>
      </c>
      <c r="Y4775" t="s">
        <v>36</v>
      </c>
      <c r="Z4775" t="s">
        <v>28</v>
      </c>
      <c r="AA4775" t="s">
        <v>29</v>
      </c>
      <c r="AB4775" t="s">
        <v>30</v>
      </c>
    </row>
    <row r="4776" spans="1:28" x14ac:dyDescent="0.3">
      <c r="A4776" t="s">
        <v>13467</v>
      </c>
      <c r="B4776" t="s">
        <v>131</v>
      </c>
      <c r="C4776" t="s">
        <v>13468</v>
      </c>
      <c r="D4776" t="s">
        <v>74</v>
      </c>
      <c r="E4776">
        <v>13</v>
      </c>
      <c r="F4776" t="s">
        <v>17465</v>
      </c>
      <c r="G4776">
        <v>2024</v>
      </c>
      <c r="H4776">
        <f t="shared" si="224"/>
        <v>45486</v>
      </c>
      <c r="I4776">
        <v>7</v>
      </c>
      <c r="J4776">
        <v>10</v>
      </c>
      <c r="K4776">
        <v>59</v>
      </c>
      <c r="L4776" t="s">
        <v>17467</v>
      </c>
      <c r="M4776">
        <f t="shared" si="222"/>
        <v>0.29929398148148151</v>
      </c>
      <c r="N4776" t="str">
        <f t="shared" si="223"/>
        <v>5-8 AM</v>
      </c>
      <c r="O4776">
        <v>585.66999999999996</v>
      </c>
      <c r="P4776">
        <v>299</v>
      </c>
      <c r="Q4776">
        <v>290.02999999999997</v>
      </c>
      <c r="R4776">
        <v>8.9700000000000006</v>
      </c>
      <c r="S4776">
        <v>295.64</v>
      </c>
      <c r="T4776" t="s">
        <v>34</v>
      </c>
      <c r="U4776" t="s">
        <v>23</v>
      </c>
      <c r="V4776" t="s">
        <v>24</v>
      </c>
      <c r="W4776" t="s">
        <v>13469</v>
      </c>
      <c r="X4776" t="s">
        <v>26</v>
      </c>
      <c r="Y4776" t="s">
        <v>36</v>
      </c>
      <c r="Z4776" t="s">
        <v>28</v>
      </c>
      <c r="AA4776" t="s">
        <v>37</v>
      </c>
      <c r="AB4776" t="s">
        <v>30</v>
      </c>
    </row>
    <row r="4777" spans="1:28" x14ac:dyDescent="0.3">
      <c r="A4777" t="s">
        <v>13470</v>
      </c>
      <c r="B4777" t="s">
        <v>131</v>
      </c>
      <c r="C4777" t="s">
        <v>13471</v>
      </c>
      <c r="D4777" t="s">
        <v>74</v>
      </c>
      <c r="E4777">
        <v>13</v>
      </c>
      <c r="F4777" t="s">
        <v>17465</v>
      </c>
      <c r="G4777">
        <v>2024</v>
      </c>
      <c r="H4777">
        <f t="shared" si="224"/>
        <v>45486</v>
      </c>
      <c r="I4777">
        <v>7</v>
      </c>
      <c r="J4777">
        <v>4</v>
      </c>
      <c r="K4777">
        <v>44</v>
      </c>
      <c r="L4777" t="s">
        <v>17467</v>
      </c>
      <c r="M4777">
        <f t="shared" si="222"/>
        <v>0.29495370370370372</v>
      </c>
      <c r="N4777" t="str">
        <f t="shared" si="223"/>
        <v>5-8 AM</v>
      </c>
      <c r="O4777">
        <v>827.2</v>
      </c>
      <c r="P4777">
        <v>249</v>
      </c>
      <c r="Q4777">
        <v>241.53</v>
      </c>
      <c r="R4777">
        <v>7.47</v>
      </c>
      <c r="S4777">
        <v>585.66999999999996</v>
      </c>
      <c r="T4777" t="s">
        <v>34</v>
      </c>
      <c r="U4777" t="s">
        <v>23</v>
      </c>
      <c r="V4777" t="s">
        <v>24</v>
      </c>
      <c r="W4777" t="s">
        <v>13472</v>
      </c>
      <c r="X4777" t="s">
        <v>26</v>
      </c>
      <c r="Y4777" t="s">
        <v>36</v>
      </c>
      <c r="Z4777" t="s">
        <v>28</v>
      </c>
      <c r="AA4777" t="s">
        <v>29</v>
      </c>
      <c r="AB4777" t="s">
        <v>30</v>
      </c>
    </row>
    <row r="4778" spans="1:28" x14ac:dyDescent="0.3">
      <c r="A4778" t="s">
        <v>13473</v>
      </c>
      <c r="B4778" t="s">
        <v>131</v>
      </c>
      <c r="C4778" t="s">
        <v>13474</v>
      </c>
      <c r="D4778" t="s">
        <v>74</v>
      </c>
      <c r="E4778">
        <v>13</v>
      </c>
      <c r="F4778" t="s">
        <v>17465</v>
      </c>
      <c r="G4778">
        <v>2024</v>
      </c>
      <c r="H4778">
        <f t="shared" si="224"/>
        <v>45486</v>
      </c>
      <c r="I4778">
        <v>7</v>
      </c>
      <c r="J4778">
        <v>2</v>
      </c>
      <c r="K4778">
        <v>39</v>
      </c>
      <c r="L4778" t="s">
        <v>17467</v>
      </c>
      <c r="M4778">
        <f t="shared" si="222"/>
        <v>0.29350694444444442</v>
      </c>
      <c r="N4778" t="str">
        <f t="shared" si="223"/>
        <v>5-8 AM</v>
      </c>
      <c r="O4778">
        <v>1117.23</v>
      </c>
      <c r="P4778">
        <v>299</v>
      </c>
      <c r="Q4778">
        <v>290.02999999999997</v>
      </c>
      <c r="R4778">
        <v>8.9700000000000006</v>
      </c>
      <c r="S4778">
        <v>827.2</v>
      </c>
      <c r="T4778" t="s">
        <v>34</v>
      </c>
      <c r="U4778" t="s">
        <v>23</v>
      </c>
      <c r="V4778" t="s">
        <v>24</v>
      </c>
      <c r="W4778" t="s">
        <v>13475</v>
      </c>
      <c r="X4778" t="s">
        <v>26</v>
      </c>
      <c r="Y4778" t="s">
        <v>36</v>
      </c>
      <c r="Z4778" t="s">
        <v>28</v>
      </c>
      <c r="AA4778" t="s">
        <v>29</v>
      </c>
      <c r="AB4778" t="s">
        <v>30</v>
      </c>
    </row>
    <row r="4779" spans="1:28" x14ac:dyDescent="0.3">
      <c r="A4779" t="s">
        <v>13476</v>
      </c>
      <c r="B4779" t="s">
        <v>263</v>
      </c>
      <c r="C4779" t="s">
        <v>13477</v>
      </c>
      <c r="D4779" t="s">
        <v>50</v>
      </c>
      <c r="E4779">
        <v>13</v>
      </c>
      <c r="F4779" t="s">
        <v>17465</v>
      </c>
      <c r="G4779">
        <v>2024</v>
      </c>
      <c r="H4779">
        <f t="shared" si="224"/>
        <v>45486</v>
      </c>
      <c r="I4779">
        <v>6</v>
      </c>
      <c r="J4779">
        <v>4</v>
      </c>
      <c r="K4779">
        <v>12</v>
      </c>
      <c r="L4779" t="s">
        <v>17467</v>
      </c>
      <c r="M4779">
        <f t="shared" si="222"/>
        <v>0.25291666666666668</v>
      </c>
      <c r="N4779" t="str">
        <f t="shared" si="223"/>
        <v>5-8 AM</v>
      </c>
      <c r="O4779">
        <v>491.26</v>
      </c>
      <c r="P4779">
        <v>299</v>
      </c>
      <c r="Q4779">
        <v>287.79000000000002</v>
      </c>
      <c r="R4779">
        <v>11.21</v>
      </c>
      <c r="S4779">
        <v>203.47</v>
      </c>
      <c r="T4779" t="s">
        <v>34</v>
      </c>
      <c r="U4779" t="s">
        <v>23</v>
      </c>
      <c r="V4779" t="s">
        <v>24</v>
      </c>
      <c r="W4779" t="s">
        <v>13478</v>
      </c>
      <c r="X4779" t="s">
        <v>26</v>
      </c>
      <c r="Y4779" t="s">
        <v>36</v>
      </c>
      <c r="Z4779" t="s">
        <v>28</v>
      </c>
      <c r="AA4779" t="s">
        <v>29</v>
      </c>
      <c r="AB4779" t="s">
        <v>30</v>
      </c>
    </row>
    <row r="4780" spans="1:28" x14ac:dyDescent="0.3">
      <c r="A4780" t="s">
        <v>13479</v>
      </c>
      <c r="B4780" t="s">
        <v>102</v>
      </c>
      <c r="C4780" t="s">
        <v>8424</v>
      </c>
      <c r="D4780" t="s">
        <v>8425</v>
      </c>
      <c r="E4780">
        <v>12</v>
      </c>
      <c r="F4780" t="s">
        <v>17465</v>
      </c>
      <c r="G4780">
        <v>2024</v>
      </c>
      <c r="H4780">
        <f t="shared" si="224"/>
        <v>45485</v>
      </c>
      <c r="I4780">
        <v>11</v>
      </c>
      <c r="J4780">
        <v>47</v>
      </c>
      <c r="K4780">
        <v>35</v>
      </c>
      <c r="L4780" t="s">
        <v>17466</v>
      </c>
      <c r="M4780">
        <f t="shared" si="222"/>
        <v>0.99137731481481473</v>
      </c>
      <c r="N4780" t="str">
        <f t="shared" si="223"/>
        <v>9-11 PM</v>
      </c>
      <c r="O4780">
        <v>11838.02</v>
      </c>
      <c r="P4780">
        <v>4000</v>
      </c>
      <c r="Q4780">
        <v>4003.78</v>
      </c>
      <c r="R4780">
        <v>3.78</v>
      </c>
      <c r="S4780">
        <v>7834.24</v>
      </c>
      <c r="T4780" t="s">
        <v>105</v>
      </c>
      <c r="U4780" t="s">
        <v>23</v>
      </c>
      <c r="V4780" t="s">
        <v>24</v>
      </c>
      <c r="W4780" t="s">
        <v>13480</v>
      </c>
      <c r="X4780" t="s">
        <v>26</v>
      </c>
      <c r="Y4780" t="s">
        <v>36</v>
      </c>
      <c r="Z4780" t="s">
        <v>28</v>
      </c>
      <c r="AA4780" t="s">
        <v>26</v>
      </c>
      <c r="AB4780" t="s">
        <v>30</v>
      </c>
    </row>
    <row r="4781" spans="1:28" x14ac:dyDescent="0.3">
      <c r="A4781" t="s">
        <v>13481</v>
      </c>
      <c r="B4781" t="s">
        <v>102</v>
      </c>
      <c r="C4781" t="s">
        <v>10658</v>
      </c>
      <c r="D4781" t="s">
        <v>8425</v>
      </c>
      <c r="E4781">
        <v>12</v>
      </c>
      <c r="F4781" t="s">
        <v>17465</v>
      </c>
      <c r="G4781">
        <v>2024</v>
      </c>
      <c r="H4781">
        <f t="shared" si="224"/>
        <v>45485</v>
      </c>
      <c r="I4781">
        <v>11</v>
      </c>
      <c r="J4781">
        <v>45</v>
      </c>
      <c r="K4781">
        <v>45</v>
      </c>
      <c r="L4781" t="s">
        <v>17466</v>
      </c>
      <c r="M4781">
        <f t="shared" si="222"/>
        <v>0.99010416666666667</v>
      </c>
      <c r="N4781" t="str">
        <f t="shared" si="223"/>
        <v>9-11 PM</v>
      </c>
      <c r="O4781">
        <v>7843.68</v>
      </c>
      <c r="P4781">
        <v>6000</v>
      </c>
      <c r="Q4781">
        <v>6005.66</v>
      </c>
      <c r="R4781">
        <v>5.66</v>
      </c>
      <c r="S4781">
        <v>1838.02</v>
      </c>
      <c r="T4781" t="s">
        <v>105</v>
      </c>
      <c r="U4781" t="s">
        <v>23</v>
      </c>
      <c r="V4781" t="s">
        <v>24</v>
      </c>
      <c r="W4781" t="s">
        <v>13482</v>
      </c>
      <c r="X4781" t="s">
        <v>26</v>
      </c>
      <c r="Y4781" t="s">
        <v>36</v>
      </c>
      <c r="Z4781" t="s">
        <v>28</v>
      </c>
      <c r="AA4781" t="s">
        <v>26</v>
      </c>
      <c r="AB4781" t="s">
        <v>30</v>
      </c>
    </row>
    <row r="4782" spans="1:28" x14ac:dyDescent="0.3">
      <c r="A4782" t="s">
        <v>13483</v>
      </c>
      <c r="B4782" t="s">
        <v>44</v>
      </c>
      <c r="C4782" t="s">
        <v>13484</v>
      </c>
      <c r="D4782" t="s">
        <v>74</v>
      </c>
      <c r="E4782">
        <v>12</v>
      </c>
      <c r="F4782" t="s">
        <v>17465</v>
      </c>
      <c r="G4782">
        <v>2024</v>
      </c>
      <c r="H4782">
        <f t="shared" si="224"/>
        <v>45485</v>
      </c>
      <c r="I4782">
        <v>10</v>
      </c>
      <c r="J4782">
        <v>30</v>
      </c>
      <c r="K4782">
        <v>33</v>
      </c>
      <c r="L4782" t="s">
        <v>17466</v>
      </c>
      <c r="M4782">
        <f t="shared" si="222"/>
        <v>0.93788194444444439</v>
      </c>
      <c r="N4782" t="str">
        <f t="shared" si="223"/>
        <v>9-11 PM</v>
      </c>
      <c r="O4782">
        <v>638.83000000000004</v>
      </c>
      <c r="P4782">
        <v>349</v>
      </c>
      <c r="Q4782">
        <v>342.02</v>
      </c>
      <c r="R4782">
        <v>6.98</v>
      </c>
      <c r="S4782">
        <v>296.81</v>
      </c>
      <c r="T4782" t="s">
        <v>34</v>
      </c>
      <c r="U4782" t="s">
        <v>23</v>
      </c>
      <c r="V4782" t="s">
        <v>24</v>
      </c>
      <c r="W4782" t="s">
        <v>13485</v>
      </c>
      <c r="X4782" t="s">
        <v>26</v>
      </c>
      <c r="Y4782" t="s">
        <v>27</v>
      </c>
      <c r="Z4782" t="s">
        <v>28</v>
      </c>
      <c r="AA4782" t="s">
        <v>6161</v>
      </c>
      <c r="AB4782" t="s">
        <v>30</v>
      </c>
    </row>
    <row r="4783" spans="1:28" x14ac:dyDescent="0.3">
      <c r="A4783" t="s">
        <v>13486</v>
      </c>
      <c r="B4783" t="s">
        <v>98</v>
      </c>
      <c r="C4783" t="s">
        <v>13487</v>
      </c>
      <c r="D4783" t="s">
        <v>215</v>
      </c>
      <c r="E4783">
        <v>12</v>
      </c>
      <c r="F4783" t="s">
        <v>17465</v>
      </c>
      <c r="G4783">
        <v>2024</v>
      </c>
      <c r="H4783">
        <f t="shared" si="224"/>
        <v>45485</v>
      </c>
      <c r="I4783">
        <v>10</v>
      </c>
      <c r="J4783">
        <v>18</v>
      </c>
      <c r="K4783">
        <v>57</v>
      </c>
      <c r="L4783" t="s">
        <v>17466</v>
      </c>
      <c r="M4783">
        <f t="shared" si="222"/>
        <v>0.92982638888888891</v>
      </c>
      <c r="N4783" t="str">
        <f t="shared" si="223"/>
        <v>9-11 PM</v>
      </c>
      <c r="O4783">
        <v>1075.49</v>
      </c>
      <c r="P4783">
        <v>200</v>
      </c>
      <c r="Q4783">
        <v>192</v>
      </c>
      <c r="R4783">
        <v>8</v>
      </c>
      <c r="S4783">
        <v>883.49</v>
      </c>
      <c r="T4783" t="s">
        <v>34</v>
      </c>
      <c r="U4783" t="s">
        <v>23</v>
      </c>
      <c r="V4783" t="s">
        <v>24</v>
      </c>
      <c r="W4783" t="s">
        <v>13488</v>
      </c>
      <c r="X4783" t="s">
        <v>26</v>
      </c>
      <c r="Y4783" t="s">
        <v>36</v>
      </c>
      <c r="Z4783" t="s">
        <v>28</v>
      </c>
      <c r="AA4783" t="s">
        <v>26</v>
      </c>
      <c r="AB4783" t="s">
        <v>30</v>
      </c>
    </row>
    <row r="4784" spans="1:28" x14ac:dyDescent="0.3">
      <c r="A4784" t="s">
        <v>13489</v>
      </c>
      <c r="B4784" t="s">
        <v>1215</v>
      </c>
      <c r="C4784" t="s">
        <v>10772</v>
      </c>
      <c r="D4784" t="s">
        <v>21</v>
      </c>
      <c r="E4784">
        <v>12</v>
      </c>
      <c r="F4784" t="s">
        <v>17465</v>
      </c>
      <c r="G4784">
        <v>2024</v>
      </c>
      <c r="H4784">
        <f t="shared" si="224"/>
        <v>45485</v>
      </c>
      <c r="I4784">
        <v>9</v>
      </c>
      <c r="J4784">
        <v>48</v>
      </c>
      <c r="K4784">
        <v>41</v>
      </c>
      <c r="L4784" t="s">
        <v>17466</v>
      </c>
      <c r="M4784">
        <f t="shared" si="222"/>
        <v>0.90880787037037036</v>
      </c>
      <c r="N4784" t="str">
        <f t="shared" si="223"/>
        <v>9-11 PM</v>
      </c>
      <c r="O4784">
        <v>158.44</v>
      </c>
      <c r="P4784">
        <v>19</v>
      </c>
      <c r="Q4784">
        <v>18.43</v>
      </c>
      <c r="R4784">
        <v>0.56999999999999995</v>
      </c>
      <c r="S4784">
        <v>140.01</v>
      </c>
      <c r="T4784" t="s">
        <v>34</v>
      </c>
      <c r="U4784" t="s">
        <v>23</v>
      </c>
      <c r="V4784" t="s">
        <v>24</v>
      </c>
      <c r="W4784" t="s">
        <v>13490</v>
      </c>
      <c r="X4784" t="s">
        <v>26</v>
      </c>
      <c r="Y4784" t="s">
        <v>27</v>
      </c>
      <c r="Z4784" t="s">
        <v>28</v>
      </c>
      <c r="AA4784" t="s">
        <v>29</v>
      </c>
      <c r="AB4784" t="s">
        <v>30</v>
      </c>
    </row>
    <row r="4785" spans="1:28" x14ac:dyDescent="0.3">
      <c r="A4785" t="s">
        <v>13491</v>
      </c>
      <c r="B4785" t="s">
        <v>2654</v>
      </c>
      <c r="C4785" t="s">
        <v>13492</v>
      </c>
      <c r="D4785" t="s">
        <v>258</v>
      </c>
      <c r="E4785">
        <v>12</v>
      </c>
      <c r="F4785" t="s">
        <v>17465</v>
      </c>
      <c r="G4785">
        <v>2024</v>
      </c>
      <c r="H4785">
        <f t="shared" si="224"/>
        <v>45485</v>
      </c>
      <c r="I4785">
        <v>9</v>
      </c>
      <c r="J4785">
        <v>47</v>
      </c>
      <c r="K4785">
        <v>47</v>
      </c>
      <c r="L4785" t="s">
        <v>17466</v>
      </c>
      <c r="M4785">
        <f t="shared" si="222"/>
        <v>0.90818287037037038</v>
      </c>
      <c r="N4785" t="str">
        <f t="shared" si="223"/>
        <v>9-11 PM</v>
      </c>
      <c r="O4785">
        <v>486.75</v>
      </c>
      <c r="P4785">
        <v>221</v>
      </c>
      <c r="Q4785">
        <v>213.82</v>
      </c>
      <c r="R4785">
        <v>7.18</v>
      </c>
      <c r="S4785">
        <v>272.93</v>
      </c>
      <c r="T4785" t="s">
        <v>34</v>
      </c>
      <c r="U4785" t="s">
        <v>23</v>
      </c>
      <c r="V4785" t="s">
        <v>24</v>
      </c>
      <c r="W4785" t="s">
        <v>13493</v>
      </c>
      <c r="X4785" t="s">
        <v>26</v>
      </c>
      <c r="Y4785" t="s">
        <v>36</v>
      </c>
      <c r="Z4785" t="s">
        <v>28</v>
      </c>
      <c r="AA4785" t="s">
        <v>26</v>
      </c>
      <c r="AB4785" t="s">
        <v>30</v>
      </c>
    </row>
    <row r="4786" spans="1:28" x14ac:dyDescent="0.3">
      <c r="A4786" t="s">
        <v>13494</v>
      </c>
      <c r="B4786" t="s">
        <v>131</v>
      </c>
      <c r="C4786" t="s">
        <v>13471</v>
      </c>
      <c r="D4786" t="s">
        <v>74</v>
      </c>
      <c r="E4786">
        <v>12</v>
      </c>
      <c r="F4786" t="s">
        <v>17465</v>
      </c>
      <c r="G4786">
        <v>2024</v>
      </c>
      <c r="H4786">
        <f t="shared" si="224"/>
        <v>45485</v>
      </c>
      <c r="I4786">
        <v>9</v>
      </c>
      <c r="J4786">
        <v>32</v>
      </c>
      <c r="K4786">
        <v>0</v>
      </c>
      <c r="L4786" t="s">
        <v>17466</v>
      </c>
      <c r="M4786">
        <f t="shared" si="222"/>
        <v>0.89722222222222225</v>
      </c>
      <c r="N4786" t="str">
        <f t="shared" si="223"/>
        <v>9-11 PM</v>
      </c>
      <c r="O4786">
        <v>1117.23</v>
      </c>
      <c r="P4786">
        <v>299</v>
      </c>
      <c r="Q4786">
        <v>290.02999999999997</v>
      </c>
      <c r="R4786">
        <v>0</v>
      </c>
      <c r="S4786">
        <v>827.2</v>
      </c>
      <c r="T4786" t="s">
        <v>22</v>
      </c>
      <c r="U4786" t="s">
        <v>198</v>
      </c>
      <c r="V4786" t="s">
        <v>24</v>
      </c>
      <c r="W4786" t="s">
        <v>13495</v>
      </c>
      <c r="X4786" t="s">
        <v>26</v>
      </c>
      <c r="Y4786" t="s">
        <v>36</v>
      </c>
      <c r="Z4786" t="s">
        <v>28</v>
      </c>
      <c r="AA4786" t="s">
        <v>29</v>
      </c>
      <c r="AB4786" t="s">
        <v>30</v>
      </c>
    </row>
    <row r="4787" spans="1:28" x14ac:dyDescent="0.3">
      <c r="A4787" t="s">
        <v>13496</v>
      </c>
      <c r="B4787" t="s">
        <v>48</v>
      </c>
      <c r="C4787" t="s">
        <v>4053</v>
      </c>
      <c r="D4787" t="s">
        <v>74</v>
      </c>
      <c r="E4787">
        <v>12</v>
      </c>
      <c r="F4787" t="s">
        <v>17465</v>
      </c>
      <c r="G4787">
        <v>2024</v>
      </c>
      <c r="H4787">
        <f t="shared" si="224"/>
        <v>45485</v>
      </c>
      <c r="I4787">
        <v>9</v>
      </c>
      <c r="J4787">
        <v>12</v>
      </c>
      <c r="K4787">
        <v>33</v>
      </c>
      <c r="L4787" t="s">
        <v>17466</v>
      </c>
      <c r="M4787">
        <f t="shared" si="222"/>
        <v>0.88371527777777781</v>
      </c>
      <c r="N4787" t="str">
        <f t="shared" si="223"/>
        <v>9-11 PM</v>
      </c>
      <c r="O4787">
        <v>1832.24</v>
      </c>
      <c r="P4787">
        <v>22</v>
      </c>
      <c r="Q4787">
        <v>21.34</v>
      </c>
      <c r="R4787">
        <v>0.66</v>
      </c>
      <c r="S4787">
        <v>1810.9</v>
      </c>
      <c r="T4787" t="s">
        <v>34</v>
      </c>
      <c r="U4787" t="s">
        <v>23</v>
      </c>
      <c r="V4787" t="s">
        <v>24</v>
      </c>
      <c r="W4787" t="s">
        <v>13497</v>
      </c>
      <c r="X4787" t="s">
        <v>26</v>
      </c>
      <c r="Y4787" t="s">
        <v>36</v>
      </c>
      <c r="Z4787" t="s">
        <v>28</v>
      </c>
      <c r="AA4787" t="s">
        <v>29</v>
      </c>
      <c r="AB4787" t="s">
        <v>30</v>
      </c>
    </row>
    <row r="4788" spans="1:28" x14ac:dyDescent="0.3">
      <c r="A4788" t="s">
        <v>13498</v>
      </c>
      <c r="B4788" t="s">
        <v>44</v>
      </c>
      <c r="C4788" t="s">
        <v>13499</v>
      </c>
      <c r="D4788" t="s">
        <v>21</v>
      </c>
      <c r="E4788">
        <v>12</v>
      </c>
      <c r="F4788" t="s">
        <v>17465</v>
      </c>
      <c r="G4788">
        <v>2024</v>
      </c>
      <c r="H4788">
        <f t="shared" si="224"/>
        <v>45485</v>
      </c>
      <c r="I4788">
        <v>9</v>
      </c>
      <c r="J4788">
        <v>11</v>
      </c>
      <c r="K4788">
        <v>4</v>
      </c>
      <c r="L4788" t="s">
        <v>17466</v>
      </c>
      <c r="M4788">
        <f t="shared" si="222"/>
        <v>0.88268518518518524</v>
      </c>
      <c r="N4788" t="str">
        <f t="shared" si="223"/>
        <v>9-11 PM</v>
      </c>
      <c r="O4788">
        <v>601.54999999999995</v>
      </c>
      <c r="P4788">
        <v>299</v>
      </c>
      <c r="Q4788">
        <v>292.72000000000003</v>
      </c>
      <c r="R4788">
        <v>6.28</v>
      </c>
      <c r="S4788">
        <v>308.83</v>
      </c>
      <c r="T4788" t="s">
        <v>34</v>
      </c>
      <c r="U4788" t="s">
        <v>23</v>
      </c>
      <c r="V4788" t="s">
        <v>24</v>
      </c>
      <c r="W4788" t="s">
        <v>13500</v>
      </c>
      <c r="X4788" t="s">
        <v>26</v>
      </c>
      <c r="Y4788" t="s">
        <v>36</v>
      </c>
      <c r="Z4788" t="s">
        <v>28</v>
      </c>
      <c r="AA4788" t="s">
        <v>29</v>
      </c>
      <c r="AB4788" t="s">
        <v>30</v>
      </c>
    </row>
    <row r="4789" spans="1:28" x14ac:dyDescent="0.3">
      <c r="A4789" t="s">
        <v>13501</v>
      </c>
      <c r="B4789" t="s">
        <v>94</v>
      </c>
      <c r="C4789" t="s">
        <v>13502</v>
      </c>
      <c r="D4789" t="s">
        <v>50</v>
      </c>
      <c r="E4789">
        <v>12</v>
      </c>
      <c r="F4789" t="s">
        <v>17465</v>
      </c>
      <c r="G4789">
        <v>2024</v>
      </c>
      <c r="H4789">
        <f t="shared" si="224"/>
        <v>45485</v>
      </c>
      <c r="I4789">
        <v>9</v>
      </c>
      <c r="J4789">
        <v>10</v>
      </c>
      <c r="K4789">
        <v>57</v>
      </c>
      <c r="L4789" t="s">
        <v>17466</v>
      </c>
      <c r="M4789">
        <f t="shared" si="222"/>
        <v>0.88260416666666675</v>
      </c>
      <c r="N4789" t="str">
        <f t="shared" si="223"/>
        <v>9-11 PM</v>
      </c>
      <c r="O4789">
        <v>575.04999999999995</v>
      </c>
      <c r="P4789">
        <v>199</v>
      </c>
      <c r="Q4789">
        <v>191.04</v>
      </c>
      <c r="R4789">
        <v>7.96</v>
      </c>
      <c r="S4789">
        <v>384.01</v>
      </c>
      <c r="T4789" t="s">
        <v>34</v>
      </c>
      <c r="U4789" t="s">
        <v>23</v>
      </c>
      <c r="V4789" t="s">
        <v>24</v>
      </c>
      <c r="W4789" t="s">
        <v>13503</v>
      </c>
      <c r="X4789" t="s">
        <v>26</v>
      </c>
      <c r="Y4789" t="s">
        <v>36</v>
      </c>
      <c r="Z4789" t="s">
        <v>28</v>
      </c>
      <c r="AA4789" t="s">
        <v>29</v>
      </c>
      <c r="AB4789" t="s">
        <v>30</v>
      </c>
    </row>
    <row r="4790" spans="1:28" x14ac:dyDescent="0.3">
      <c r="A4790" t="s">
        <v>13504</v>
      </c>
      <c r="B4790" t="s">
        <v>180</v>
      </c>
      <c r="C4790" t="s">
        <v>13505</v>
      </c>
      <c r="D4790" t="s">
        <v>21</v>
      </c>
      <c r="E4790">
        <v>12</v>
      </c>
      <c r="F4790" t="s">
        <v>17465</v>
      </c>
      <c r="G4790">
        <v>2024</v>
      </c>
      <c r="H4790">
        <f t="shared" si="224"/>
        <v>45485</v>
      </c>
      <c r="I4790">
        <v>9</v>
      </c>
      <c r="J4790">
        <v>10</v>
      </c>
      <c r="K4790">
        <v>48</v>
      </c>
      <c r="L4790" t="s">
        <v>17466</v>
      </c>
      <c r="M4790">
        <f t="shared" si="222"/>
        <v>0.88249999999999995</v>
      </c>
      <c r="N4790" t="str">
        <f t="shared" si="223"/>
        <v>9-11 PM</v>
      </c>
      <c r="O4790">
        <v>784.2</v>
      </c>
      <c r="P4790">
        <v>29</v>
      </c>
      <c r="Q4790">
        <v>28.13</v>
      </c>
      <c r="R4790">
        <v>0.87</v>
      </c>
      <c r="S4790">
        <v>756.07</v>
      </c>
      <c r="T4790" t="s">
        <v>34</v>
      </c>
      <c r="U4790" t="s">
        <v>23</v>
      </c>
      <c r="V4790" t="s">
        <v>24</v>
      </c>
      <c r="W4790" t="s">
        <v>13506</v>
      </c>
      <c r="X4790" t="s">
        <v>26</v>
      </c>
      <c r="Y4790" t="s">
        <v>36</v>
      </c>
      <c r="Z4790" t="s">
        <v>28</v>
      </c>
      <c r="AA4790" t="s">
        <v>29</v>
      </c>
      <c r="AB4790" t="s">
        <v>30</v>
      </c>
    </row>
    <row r="4791" spans="1:28" x14ac:dyDescent="0.3">
      <c r="A4791" t="s">
        <v>13507</v>
      </c>
      <c r="B4791" t="s">
        <v>167</v>
      </c>
      <c r="C4791" t="s">
        <v>4377</v>
      </c>
      <c r="D4791" t="s">
        <v>21</v>
      </c>
      <c r="E4791">
        <v>12</v>
      </c>
      <c r="F4791" t="s">
        <v>17465</v>
      </c>
      <c r="G4791">
        <v>2024</v>
      </c>
      <c r="H4791">
        <f t="shared" si="224"/>
        <v>45485</v>
      </c>
      <c r="I4791">
        <v>9</v>
      </c>
      <c r="J4791">
        <v>10</v>
      </c>
      <c r="K4791">
        <v>30</v>
      </c>
      <c r="L4791" t="s">
        <v>17466</v>
      </c>
      <c r="M4791">
        <f t="shared" si="222"/>
        <v>0.8822916666666667</v>
      </c>
      <c r="N4791" t="str">
        <f t="shared" si="223"/>
        <v>9-11 PM</v>
      </c>
      <c r="O4791">
        <v>1022.61</v>
      </c>
      <c r="P4791">
        <v>19</v>
      </c>
      <c r="Q4791">
        <v>18.43</v>
      </c>
      <c r="R4791">
        <v>0.56999999999999995</v>
      </c>
      <c r="S4791">
        <v>1004.18</v>
      </c>
      <c r="T4791" t="s">
        <v>34</v>
      </c>
      <c r="U4791" t="s">
        <v>23</v>
      </c>
      <c r="V4791" t="s">
        <v>24</v>
      </c>
      <c r="W4791" t="s">
        <v>13508</v>
      </c>
      <c r="X4791" t="s">
        <v>26</v>
      </c>
      <c r="Y4791" t="s">
        <v>36</v>
      </c>
      <c r="Z4791" t="s">
        <v>28</v>
      </c>
      <c r="AA4791" t="s">
        <v>29</v>
      </c>
      <c r="AB4791" t="s">
        <v>30</v>
      </c>
    </row>
    <row r="4792" spans="1:28" x14ac:dyDescent="0.3">
      <c r="A4792" t="s">
        <v>13509</v>
      </c>
      <c r="B4792" t="s">
        <v>1537</v>
      </c>
      <c r="C4792" t="s">
        <v>1538</v>
      </c>
      <c r="D4792" t="s">
        <v>164</v>
      </c>
      <c r="E4792">
        <v>12</v>
      </c>
      <c r="F4792" t="s">
        <v>17465</v>
      </c>
      <c r="G4792">
        <v>2024</v>
      </c>
      <c r="H4792">
        <f t="shared" si="224"/>
        <v>45485</v>
      </c>
      <c r="I4792">
        <v>9</v>
      </c>
      <c r="J4792">
        <v>5</v>
      </c>
      <c r="K4792">
        <v>39</v>
      </c>
      <c r="L4792" t="s">
        <v>17466</v>
      </c>
      <c r="M4792">
        <f t="shared" si="222"/>
        <v>0.87892361111111106</v>
      </c>
      <c r="N4792" t="str">
        <f t="shared" si="223"/>
        <v>9-11 PM</v>
      </c>
      <c r="O4792">
        <v>2804.07</v>
      </c>
      <c r="P4792">
        <v>130</v>
      </c>
      <c r="Q4792">
        <v>127.72</v>
      </c>
      <c r="R4792">
        <v>2.2799999999999998</v>
      </c>
      <c r="S4792">
        <v>2676.35</v>
      </c>
      <c r="T4792" t="s">
        <v>34</v>
      </c>
      <c r="U4792" t="s">
        <v>23</v>
      </c>
      <c r="V4792" t="s">
        <v>24</v>
      </c>
      <c r="W4792" t="s">
        <v>13510</v>
      </c>
      <c r="X4792" t="s">
        <v>26</v>
      </c>
      <c r="Y4792" t="s">
        <v>36</v>
      </c>
      <c r="Z4792" t="s">
        <v>28</v>
      </c>
      <c r="AA4792" t="s">
        <v>26</v>
      </c>
      <c r="AB4792" t="s">
        <v>30</v>
      </c>
    </row>
    <row r="4793" spans="1:28" x14ac:dyDescent="0.3">
      <c r="A4793" t="s">
        <v>13511</v>
      </c>
      <c r="B4793" t="s">
        <v>53</v>
      </c>
      <c r="C4793" t="s">
        <v>13512</v>
      </c>
      <c r="D4793" t="s">
        <v>21</v>
      </c>
      <c r="E4793">
        <v>12</v>
      </c>
      <c r="F4793" t="s">
        <v>17465</v>
      </c>
      <c r="G4793">
        <v>2024</v>
      </c>
      <c r="H4793">
        <f t="shared" si="224"/>
        <v>45485</v>
      </c>
      <c r="I4793">
        <v>8</v>
      </c>
      <c r="J4793">
        <v>55</v>
      </c>
      <c r="K4793">
        <v>44</v>
      </c>
      <c r="L4793" t="s">
        <v>17466</v>
      </c>
      <c r="M4793">
        <f t="shared" si="222"/>
        <v>0.87203703703703705</v>
      </c>
      <c r="N4793" t="str">
        <f t="shared" si="223"/>
        <v>5-8 PM</v>
      </c>
      <c r="O4793">
        <v>454.74</v>
      </c>
      <c r="P4793">
        <v>249</v>
      </c>
      <c r="Q4793">
        <v>241.53</v>
      </c>
      <c r="R4793">
        <v>7.47</v>
      </c>
      <c r="S4793">
        <v>213.21</v>
      </c>
      <c r="T4793" t="s">
        <v>34</v>
      </c>
      <c r="U4793" t="s">
        <v>23</v>
      </c>
      <c r="V4793" t="s">
        <v>24</v>
      </c>
      <c r="W4793" t="s">
        <v>13513</v>
      </c>
      <c r="X4793" t="s">
        <v>26</v>
      </c>
      <c r="Y4793" t="s">
        <v>36</v>
      </c>
      <c r="Z4793" t="s">
        <v>28</v>
      </c>
      <c r="AA4793" t="s">
        <v>29</v>
      </c>
      <c r="AB4793" t="s">
        <v>30</v>
      </c>
    </row>
    <row r="4794" spans="1:28" x14ac:dyDescent="0.3">
      <c r="A4794" t="s">
        <v>13514</v>
      </c>
      <c r="B4794" t="s">
        <v>53</v>
      </c>
      <c r="C4794" t="s">
        <v>13515</v>
      </c>
      <c r="D4794" t="s">
        <v>21</v>
      </c>
      <c r="E4794">
        <v>12</v>
      </c>
      <c r="F4794" t="s">
        <v>17465</v>
      </c>
      <c r="G4794">
        <v>2024</v>
      </c>
      <c r="H4794">
        <f t="shared" si="224"/>
        <v>45485</v>
      </c>
      <c r="I4794">
        <v>8</v>
      </c>
      <c r="J4794">
        <v>55</v>
      </c>
      <c r="K4794">
        <v>3</v>
      </c>
      <c r="L4794" t="s">
        <v>17466</v>
      </c>
      <c r="M4794">
        <f t="shared" si="222"/>
        <v>0.87156250000000002</v>
      </c>
      <c r="N4794" t="str">
        <f t="shared" si="223"/>
        <v>5-8 PM</v>
      </c>
      <c r="O4794">
        <v>744.77</v>
      </c>
      <c r="P4794">
        <v>299</v>
      </c>
      <c r="Q4794">
        <v>290.02999999999997</v>
      </c>
      <c r="R4794">
        <v>8.9700000000000006</v>
      </c>
      <c r="S4794">
        <v>454.74</v>
      </c>
      <c r="T4794" t="s">
        <v>34</v>
      </c>
      <c r="U4794" t="s">
        <v>23</v>
      </c>
      <c r="V4794" t="s">
        <v>24</v>
      </c>
      <c r="W4794" t="s">
        <v>13516</v>
      </c>
      <c r="X4794" t="s">
        <v>26</v>
      </c>
      <c r="Y4794" t="s">
        <v>36</v>
      </c>
      <c r="Z4794" t="s">
        <v>28</v>
      </c>
      <c r="AA4794" t="s">
        <v>29</v>
      </c>
      <c r="AB4794" t="s">
        <v>30</v>
      </c>
    </row>
    <row r="4795" spans="1:28" x14ac:dyDescent="0.3">
      <c r="A4795" t="s">
        <v>13517</v>
      </c>
      <c r="B4795" t="s">
        <v>98</v>
      </c>
      <c r="C4795" t="s">
        <v>13518</v>
      </c>
      <c r="D4795" t="s">
        <v>21</v>
      </c>
      <c r="E4795">
        <v>12</v>
      </c>
      <c r="F4795" t="s">
        <v>17465</v>
      </c>
      <c r="G4795">
        <v>2024</v>
      </c>
      <c r="H4795">
        <f t="shared" si="224"/>
        <v>45485</v>
      </c>
      <c r="I4795">
        <v>8</v>
      </c>
      <c r="J4795">
        <v>52</v>
      </c>
      <c r="K4795">
        <v>42</v>
      </c>
      <c r="L4795" t="s">
        <v>17466</v>
      </c>
      <c r="M4795">
        <f t="shared" si="222"/>
        <v>0.86993055555555554</v>
      </c>
      <c r="N4795" t="str">
        <f t="shared" si="223"/>
        <v>5-8 PM</v>
      </c>
      <c r="O4795">
        <v>1103.6199999999999</v>
      </c>
      <c r="P4795">
        <v>29</v>
      </c>
      <c r="Q4795">
        <v>28.13</v>
      </c>
      <c r="R4795">
        <v>0.87</v>
      </c>
      <c r="S4795">
        <v>1075.49</v>
      </c>
      <c r="T4795" t="s">
        <v>34</v>
      </c>
      <c r="U4795" t="s">
        <v>23</v>
      </c>
      <c r="V4795" t="s">
        <v>24</v>
      </c>
      <c r="W4795" t="s">
        <v>13519</v>
      </c>
      <c r="X4795" t="s">
        <v>26</v>
      </c>
      <c r="Y4795" t="s">
        <v>36</v>
      </c>
      <c r="Z4795" t="s">
        <v>28</v>
      </c>
      <c r="AA4795" t="s">
        <v>29</v>
      </c>
      <c r="AB4795" t="s">
        <v>30</v>
      </c>
    </row>
    <row r="4796" spans="1:28" x14ac:dyDescent="0.3">
      <c r="A4796" t="s">
        <v>13520</v>
      </c>
      <c r="B4796" t="s">
        <v>127</v>
      </c>
      <c r="C4796" t="s">
        <v>13521</v>
      </c>
      <c r="D4796" t="s">
        <v>21</v>
      </c>
      <c r="E4796">
        <v>12</v>
      </c>
      <c r="F4796" t="s">
        <v>17465</v>
      </c>
      <c r="G4796">
        <v>2024</v>
      </c>
      <c r="H4796">
        <f t="shared" si="224"/>
        <v>45485</v>
      </c>
      <c r="I4796">
        <v>8</v>
      </c>
      <c r="J4796">
        <v>42</v>
      </c>
      <c r="K4796">
        <v>13</v>
      </c>
      <c r="L4796" t="s">
        <v>17466</v>
      </c>
      <c r="M4796">
        <f t="shared" si="222"/>
        <v>0.86265046296296299</v>
      </c>
      <c r="N4796" t="str">
        <f t="shared" si="223"/>
        <v>5-8 PM</v>
      </c>
      <c r="O4796">
        <v>899.8</v>
      </c>
      <c r="P4796">
        <v>299</v>
      </c>
      <c r="Q4796">
        <v>292.72000000000003</v>
      </c>
      <c r="R4796">
        <v>6.28</v>
      </c>
      <c r="S4796">
        <v>607.08000000000004</v>
      </c>
      <c r="T4796" t="s">
        <v>34</v>
      </c>
      <c r="U4796" t="s">
        <v>23</v>
      </c>
      <c r="V4796" t="s">
        <v>24</v>
      </c>
      <c r="W4796" t="s">
        <v>13522</v>
      </c>
      <c r="X4796" t="s">
        <v>26</v>
      </c>
      <c r="Y4796" t="s">
        <v>36</v>
      </c>
      <c r="Z4796" t="s">
        <v>28</v>
      </c>
      <c r="AA4796" t="s">
        <v>37</v>
      </c>
      <c r="AB4796" t="s">
        <v>30</v>
      </c>
    </row>
    <row r="4797" spans="1:28" x14ac:dyDescent="0.3">
      <c r="A4797" t="s">
        <v>13523</v>
      </c>
      <c r="B4797" t="s">
        <v>1215</v>
      </c>
      <c r="C4797" t="s">
        <v>13034</v>
      </c>
      <c r="D4797" t="s">
        <v>21</v>
      </c>
      <c r="E4797">
        <v>12</v>
      </c>
      <c r="F4797" t="s">
        <v>17465</v>
      </c>
      <c r="G4797">
        <v>2024</v>
      </c>
      <c r="H4797">
        <f t="shared" si="224"/>
        <v>45485</v>
      </c>
      <c r="I4797">
        <v>8</v>
      </c>
      <c r="J4797">
        <v>40</v>
      </c>
      <c r="K4797">
        <v>44</v>
      </c>
      <c r="L4797" t="s">
        <v>17466</v>
      </c>
      <c r="M4797">
        <f t="shared" si="222"/>
        <v>0.86162037037037031</v>
      </c>
      <c r="N4797" t="str">
        <f t="shared" si="223"/>
        <v>5-8 PM</v>
      </c>
      <c r="O4797">
        <v>186.57</v>
      </c>
      <c r="P4797">
        <v>29</v>
      </c>
      <c r="Q4797">
        <v>28.13</v>
      </c>
      <c r="R4797">
        <v>0.87</v>
      </c>
      <c r="S4797">
        <v>158.44</v>
      </c>
      <c r="T4797" t="s">
        <v>34</v>
      </c>
      <c r="U4797" t="s">
        <v>23</v>
      </c>
      <c r="V4797" t="s">
        <v>24</v>
      </c>
      <c r="W4797" t="s">
        <v>13524</v>
      </c>
      <c r="X4797" t="s">
        <v>26</v>
      </c>
      <c r="Y4797" t="s">
        <v>27</v>
      </c>
      <c r="Z4797" t="s">
        <v>28</v>
      </c>
      <c r="AA4797" t="s">
        <v>29</v>
      </c>
      <c r="AB4797" t="s">
        <v>30</v>
      </c>
    </row>
    <row r="4798" spans="1:28" x14ac:dyDescent="0.3">
      <c r="A4798" t="s">
        <v>13525</v>
      </c>
      <c r="B4798" t="s">
        <v>94</v>
      </c>
      <c r="C4798" t="s">
        <v>7397</v>
      </c>
      <c r="D4798" t="s">
        <v>21</v>
      </c>
      <c r="E4798">
        <v>12</v>
      </c>
      <c r="F4798" t="s">
        <v>17465</v>
      </c>
      <c r="G4798">
        <v>2024</v>
      </c>
      <c r="H4798">
        <f t="shared" si="224"/>
        <v>45485</v>
      </c>
      <c r="I4798">
        <v>8</v>
      </c>
      <c r="J4798">
        <v>36</v>
      </c>
      <c r="K4798">
        <v>3</v>
      </c>
      <c r="L4798" t="s">
        <v>17466</v>
      </c>
      <c r="M4798">
        <f t="shared" si="222"/>
        <v>0.85836805555555562</v>
      </c>
      <c r="N4798" t="str">
        <f t="shared" si="223"/>
        <v>5-8 PM</v>
      </c>
      <c r="O4798">
        <v>93.48</v>
      </c>
      <c r="P4798">
        <v>19</v>
      </c>
      <c r="Q4798">
        <v>18.43</v>
      </c>
      <c r="R4798">
        <v>0.56999999999999995</v>
      </c>
      <c r="S4798">
        <v>75.05</v>
      </c>
      <c r="T4798" t="s">
        <v>34</v>
      </c>
      <c r="U4798" t="s">
        <v>23</v>
      </c>
      <c r="V4798" t="s">
        <v>24</v>
      </c>
      <c r="W4798" t="s">
        <v>13526</v>
      </c>
      <c r="X4798" t="s">
        <v>26</v>
      </c>
      <c r="Y4798" t="s">
        <v>36</v>
      </c>
      <c r="Z4798" t="s">
        <v>28</v>
      </c>
      <c r="AA4798" t="s">
        <v>29</v>
      </c>
      <c r="AB4798" t="s">
        <v>30</v>
      </c>
    </row>
    <row r="4799" spans="1:28" x14ac:dyDescent="0.3">
      <c r="A4799" t="s">
        <v>13527</v>
      </c>
      <c r="B4799" t="s">
        <v>68</v>
      </c>
      <c r="C4799" t="s">
        <v>69</v>
      </c>
      <c r="D4799" t="s">
        <v>21</v>
      </c>
      <c r="E4799">
        <v>12</v>
      </c>
      <c r="F4799" t="s">
        <v>17465</v>
      </c>
      <c r="G4799">
        <v>2024</v>
      </c>
      <c r="H4799">
        <f t="shared" si="224"/>
        <v>45485</v>
      </c>
      <c r="I4799">
        <v>8</v>
      </c>
      <c r="J4799">
        <v>29</v>
      </c>
      <c r="K4799">
        <v>43</v>
      </c>
      <c r="L4799" t="s">
        <v>17466</v>
      </c>
      <c r="M4799">
        <f t="shared" si="222"/>
        <v>0.8539699074074073</v>
      </c>
      <c r="N4799" t="str">
        <f t="shared" si="223"/>
        <v>5-8 PM</v>
      </c>
      <c r="O4799">
        <v>2104.6999999999998</v>
      </c>
      <c r="P4799">
        <v>199</v>
      </c>
      <c r="Q4799">
        <v>193.03</v>
      </c>
      <c r="R4799">
        <v>5.97</v>
      </c>
      <c r="S4799">
        <v>1911.67</v>
      </c>
      <c r="T4799" t="s">
        <v>34</v>
      </c>
      <c r="U4799" t="s">
        <v>23</v>
      </c>
      <c r="V4799" t="s">
        <v>24</v>
      </c>
      <c r="W4799" t="s">
        <v>13528</v>
      </c>
      <c r="X4799" t="s">
        <v>26</v>
      </c>
      <c r="Y4799" t="s">
        <v>36</v>
      </c>
      <c r="Z4799" t="s">
        <v>28</v>
      </c>
      <c r="AA4799" t="s">
        <v>29</v>
      </c>
      <c r="AB4799" t="s">
        <v>30</v>
      </c>
    </row>
    <row r="4800" spans="1:28" x14ac:dyDescent="0.3">
      <c r="A4800" t="s">
        <v>13529</v>
      </c>
      <c r="B4800" t="s">
        <v>98</v>
      </c>
      <c r="C4800" t="s">
        <v>13530</v>
      </c>
      <c r="D4800" t="s">
        <v>74</v>
      </c>
      <c r="E4800">
        <v>12</v>
      </c>
      <c r="F4800" t="s">
        <v>17465</v>
      </c>
      <c r="G4800">
        <v>2024</v>
      </c>
      <c r="H4800">
        <f t="shared" si="224"/>
        <v>45485</v>
      </c>
      <c r="I4800">
        <v>8</v>
      </c>
      <c r="J4800">
        <v>25</v>
      </c>
      <c r="K4800">
        <v>36</v>
      </c>
      <c r="L4800" t="s">
        <v>17466</v>
      </c>
      <c r="M4800">
        <f t="shared" si="222"/>
        <v>0.85111111111111104</v>
      </c>
      <c r="N4800" t="str">
        <f t="shared" si="223"/>
        <v>5-8 PM</v>
      </c>
      <c r="O4800">
        <v>1345.15</v>
      </c>
      <c r="P4800">
        <v>249</v>
      </c>
      <c r="Q4800">
        <v>241.53</v>
      </c>
      <c r="R4800">
        <v>7.47</v>
      </c>
      <c r="S4800">
        <v>1103.6199999999999</v>
      </c>
      <c r="T4800" t="s">
        <v>34</v>
      </c>
      <c r="U4800" t="s">
        <v>23</v>
      </c>
      <c r="V4800" t="s">
        <v>24</v>
      </c>
      <c r="W4800" t="s">
        <v>13531</v>
      </c>
      <c r="X4800" t="s">
        <v>26</v>
      </c>
      <c r="Y4800" t="s">
        <v>36</v>
      </c>
      <c r="Z4800" t="s">
        <v>28</v>
      </c>
      <c r="AA4800" t="s">
        <v>29</v>
      </c>
      <c r="AB4800" t="s">
        <v>30</v>
      </c>
    </row>
    <row r="4801" spans="1:28" x14ac:dyDescent="0.3">
      <c r="A4801" t="s">
        <v>13532</v>
      </c>
      <c r="B4801" t="s">
        <v>44</v>
      </c>
      <c r="C4801" t="s">
        <v>13533</v>
      </c>
      <c r="D4801" t="s">
        <v>21</v>
      </c>
      <c r="E4801">
        <v>12</v>
      </c>
      <c r="F4801" t="s">
        <v>17465</v>
      </c>
      <c r="G4801">
        <v>2024</v>
      </c>
      <c r="H4801">
        <f t="shared" si="224"/>
        <v>45485</v>
      </c>
      <c r="I4801">
        <v>8</v>
      </c>
      <c r="J4801">
        <v>25</v>
      </c>
      <c r="K4801">
        <v>33</v>
      </c>
      <c r="L4801" t="s">
        <v>17466</v>
      </c>
      <c r="M4801">
        <f t="shared" si="222"/>
        <v>0.85107638888888892</v>
      </c>
      <c r="N4801" t="str">
        <f t="shared" si="223"/>
        <v>5-8 PM</v>
      </c>
      <c r="O4801">
        <v>505.32</v>
      </c>
      <c r="P4801">
        <v>249</v>
      </c>
      <c r="Q4801">
        <v>243.77</v>
      </c>
      <c r="R4801">
        <v>5.23</v>
      </c>
      <c r="S4801">
        <v>261.55</v>
      </c>
      <c r="T4801" t="s">
        <v>34</v>
      </c>
      <c r="U4801" t="s">
        <v>23</v>
      </c>
      <c r="V4801" t="s">
        <v>24</v>
      </c>
      <c r="W4801" t="s">
        <v>13534</v>
      </c>
      <c r="X4801" t="s">
        <v>26</v>
      </c>
      <c r="Y4801" t="s">
        <v>27</v>
      </c>
      <c r="Z4801" t="s">
        <v>28</v>
      </c>
      <c r="AA4801" t="s">
        <v>29</v>
      </c>
      <c r="AB4801" t="s">
        <v>30</v>
      </c>
    </row>
    <row r="4802" spans="1:28" x14ac:dyDescent="0.3">
      <c r="A4802" t="s">
        <v>13535</v>
      </c>
      <c r="B4802" t="s">
        <v>1481</v>
      </c>
      <c r="C4802" t="s">
        <v>13536</v>
      </c>
      <c r="D4802" t="s">
        <v>74</v>
      </c>
      <c r="E4802">
        <v>12</v>
      </c>
      <c r="F4802" t="s">
        <v>17465</v>
      </c>
      <c r="G4802">
        <v>2024</v>
      </c>
      <c r="H4802">
        <f t="shared" si="224"/>
        <v>45485</v>
      </c>
      <c r="I4802">
        <v>8</v>
      </c>
      <c r="J4802">
        <v>15</v>
      </c>
      <c r="K4802">
        <v>13</v>
      </c>
      <c r="L4802" t="s">
        <v>17466</v>
      </c>
      <c r="M4802">
        <f t="shared" ref="M4802:M4865" si="225">TIMEVALUE(TEXT(TIMEVALUE(I4802 &amp; ":" &amp; J4802 &amp; ":" &amp; K4802 &amp; " " &amp; L4802), "hh:mm:ss AM/PM"))</f>
        <v>0.84390046296296306</v>
      </c>
      <c r="N4802" t="str">
        <f t="shared" ref="N4802:N4865" si="226">IF(AND(HOUR(M4802)&gt;=0, HOUR(M4802)&lt;=4), "12-4 AM",
IF(AND(HOUR(M4802)&gt;=5, HOUR(M4802)&lt;=8), "5-8 AM",
IF(AND(HOUR(M4802)&gt;=9, HOUR(M4802)&lt;=12), "9 AM-12 PM",
IF(AND(HOUR(M4802)&gt;=13, HOUR(M4802)&lt;=16), "1-4 PM",
IF(AND(HOUR(M4802)&gt;=17, HOUR(M4802)&lt;=20), "5-8 PM",
IF(AND(HOUR(M4802)&gt;=21, HOUR(M4802)&lt;=23), "9-11 PM",
""))))))</f>
        <v>5-8 PM</v>
      </c>
      <c r="O4802">
        <v>1578.66</v>
      </c>
      <c r="P4802">
        <v>155</v>
      </c>
      <c r="Q4802">
        <v>150.35</v>
      </c>
      <c r="R4802">
        <v>0</v>
      </c>
      <c r="S4802">
        <v>1428.31</v>
      </c>
      <c r="T4802" t="s">
        <v>22</v>
      </c>
      <c r="U4802" t="s">
        <v>198</v>
      </c>
      <c r="V4802" t="s">
        <v>24</v>
      </c>
      <c r="W4802" t="s">
        <v>13537</v>
      </c>
      <c r="X4802" t="s">
        <v>26</v>
      </c>
      <c r="Y4802" t="s">
        <v>36</v>
      </c>
      <c r="Z4802" t="s">
        <v>28</v>
      </c>
      <c r="AA4802" t="s">
        <v>3542</v>
      </c>
      <c r="AB4802" t="s">
        <v>30</v>
      </c>
    </row>
    <row r="4803" spans="1:28" x14ac:dyDescent="0.3">
      <c r="A4803" t="s">
        <v>13538</v>
      </c>
      <c r="B4803" t="s">
        <v>3852</v>
      </c>
      <c r="C4803" t="s">
        <v>13539</v>
      </c>
      <c r="D4803" t="s">
        <v>50</v>
      </c>
      <c r="E4803">
        <v>12</v>
      </c>
      <c r="F4803" t="s">
        <v>17465</v>
      </c>
      <c r="G4803">
        <v>2024</v>
      </c>
      <c r="H4803">
        <f t="shared" ref="H4803:H4866" si="227">DATEVALUE(E4803 &amp;"-"&amp;F4803&amp;"-"&amp;G4803)</f>
        <v>45485</v>
      </c>
      <c r="I4803">
        <v>8</v>
      </c>
      <c r="J4803">
        <v>14</v>
      </c>
      <c r="K4803">
        <v>20</v>
      </c>
      <c r="L4803" t="s">
        <v>17466</v>
      </c>
      <c r="M4803">
        <f t="shared" si="225"/>
        <v>0.843287037037037</v>
      </c>
      <c r="N4803" t="str">
        <f t="shared" si="226"/>
        <v>5-8 PM</v>
      </c>
      <c r="O4803">
        <v>703.09</v>
      </c>
      <c r="P4803">
        <v>155</v>
      </c>
      <c r="Q4803">
        <v>150.04</v>
      </c>
      <c r="R4803">
        <v>4.96</v>
      </c>
      <c r="S4803">
        <v>553.04999999999995</v>
      </c>
      <c r="T4803" t="s">
        <v>34</v>
      </c>
      <c r="U4803" t="s">
        <v>23</v>
      </c>
      <c r="V4803" t="s">
        <v>24</v>
      </c>
      <c r="W4803" t="s">
        <v>13540</v>
      </c>
      <c r="X4803" t="s">
        <v>26</v>
      </c>
      <c r="Y4803" t="s">
        <v>36</v>
      </c>
      <c r="Z4803" t="s">
        <v>28</v>
      </c>
      <c r="AA4803" t="s">
        <v>37</v>
      </c>
      <c r="AB4803" t="s">
        <v>30</v>
      </c>
    </row>
    <row r="4804" spans="1:28" x14ac:dyDescent="0.3">
      <c r="A4804" t="s">
        <v>13541</v>
      </c>
      <c r="B4804" t="s">
        <v>98</v>
      </c>
      <c r="C4804" t="s">
        <v>8940</v>
      </c>
      <c r="D4804" t="s">
        <v>21</v>
      </c>
      <c r="E4804">
        <v>12</v>
      </c>
      <c r="F4804" t="s">
        <v>17465</v>
      </c>
      <c r="G4804">
        <v>2024</v>
      </c>
      <c r="H4804">
        <f t="shared" si="227"/>
        <v>45485</v>
      </c>
      <c r="I4804">
        <v>8</v>
      </c>
      <c r="J4804">
        <v>13</v>
      </c>
      <c r="K4804">
        <v>35</v>
      </c>
      <c r="L4804" t="s">
        <v>17466</v>
      </c>
      <c r="M4804">
        <f t="shared" si="225"/>
        <v>0.8427662037037037</v>
      </c>
      <c r="N4804" t="str">
        <f t="shared" si="226"/>
        <v>5-8 PM</v>
      </c>
      <c r="O4804">
        <v>1635.18</v>
      </c>
      <c r="P4804">
        <v>299</v>
      </c>
      <c r="Q4804">
        <v>290.02999999999997</v>
      </c>
      <c r="R4804">
        <v>8.9700000000000006</v>
      </c>
      <c r="S4804">
        <v>1345.15</v>
      </c>
      <c r="T4804" t="s">
        <v>34</v>
      </c>
      <c r="U4804" t="s">
        <v>23</v>
      </c>
      <c r="V4804" t="s">
        <v>24</v>
      </c>
      <c r="W4804" t="s">
        <v>13542</v>
      </c>
      <c r="X4804" t="s">
        <v>26</v>
      </c>
      <c r="Y4804" t="s">
        <v>36</v>
      </c>
      <c r="Z4804" t="s">
        <v>28</v>
      </c>
      <c r="AA4804" t="s">
        <v>29</v>
      </c>
      <c r="AB4804" t="s">
        <v>30</v>
      </c>
    </row>
    <row r="4805" spans="1:28" x14ac:dyDescent="0.3">
      <c r="A4805" t="s">
        <v>13543</v>
      </c>
      <c r="B4805" t="s">
        <v>131</v>
      </c>
      <c r="C4805" t="s">
        <v>13544</v>
      </c>
      <c r="D4805" t="s">
        <v>74</v>
      </c>
      <c r="E4805">
        <v>12</v>
      </c>
      <c r="F4805" t="s">
        <v>17465</v>
      </c>
      <c r="G4805">
        <v>2024</v>
      </c>
      <c r="H4805">
        <f t="shared" si="227"/>
        <v>45485</v>
      </c>
      <c r="I4805">
        <v>8</v>
      </c>
      <c r="J4805">
        <v>12</v>
      </c>
      <c r="K4805">
        <v>9</v>
      </c>
      <c r="L4805" t="s">
        <v>17466</v>
      </c>
      <c r="M4805">
        <f t="shared" si="225"/>
        <v>0.84177083333333336</v>
      </c>
      <c r="N4805" t="str">
        <f t="shared" si="226"/>
        <v>5-8 PM</v>
      </c>
      <c r="O4805">
        <v>1020.23</v>
      </c>
      <c r="P4805">
        <v>199</v>
      </c>
      <c r="Q4805">
        <v>193.03</v>
      </c>
      <c r="R4805">
        <v>5.97</v>
      </c>
      <c r="S4805">
        <v>827.2</v>
      </c>
      <c r="T4805" t="s">
        <v>34</v>
      </c>
      <c r="U4805" t="s">
        <v>23</v>
      </c>
      <c r="V4805" t="s">
        <v>24</v>
      </c>
      <c r="W4805" t="s">
        <v>13545</v>
      </c>
      <c r="X4805" t="s">
        <v>26</v>
      </c>
      <c r="Y4805" t="s">
        <v>36</v>
      </c>
      <c r="Z4805" t="s">
        <v>28</v>
      </c>
      <c r="AA4805" t="s">
        <v>29</v>
      </c>
      <c r="AB4805" t="s">
        <v>30</v>
      </c>
    </row>
    <row r="4806" spans="1:28" x14ac:dyDescent="0.3">
      <c r="A4806" t="s">
        <v>13546</v>
      </c>
      <c r="B4806" t="s">
        <v>127</v>
      </c>
      <c r="C4806" t="s">
        <v>13547</v>
      </c>
      <c r="D4806" t="s">
        <v>21</v>
      </c>
      <c r="E4806">
        <v>12</v>
      </c>
      <c r="F4806" t="s">
        <v>17465</v>
      </c>
      <c r="G4806">
        <v>2024</v>
      </c>
      <c r="H4806">
        <f t="shared" si="227"/>
        <v>45485</v>
      </c>
      <c r="I4806">
        <v>8</v>
      </c>
      <c r="J4806">
        <v>11</v>
      </c>
      <c r="K4806">
        <v>0</v>
      </c>
      <c r="L4806" t="s">
        <v>17466</v>
      </c>
      <c r="M4806">
        <f t="shared" si="225"/>
        <v>0.84097222222222223</v>
      </c>
      <c r="N4806" t="str">
        <f t="shared" si="226"/>
        <v>5-8 PM</v>
      </c>
      <c r="O4806">
        <v>1104.4100000000001</v>
      </c>
      <c r="P4806">
        <v>209</v>
      </c>
      <c r="Q4806">
        <v>204.61</v>
      </c>
      <c r="R4806">
        <v>4.3899999999999997</v>
      </c>
      <c r="S4806">
        <v>899.8</v>
      </c>
      <c r="T4806" t="s">
        <v>34</v>
      </c>
      <c r="U4806" t="s">
        <v>23</v>
      </c>
      <c r="V4806" t="s">
        <v>24</v>
      </c>
      <c r="W4806" t="s">
        <v>13548</v>
      </c>
      <c r="X4806" t="s">
        <v>26</v>
      </c>
      <c r="Y4806" t="s">
        <v>36</v>
      </c>
      <c r="Z4806" t="s">
        <v>28</v>
      </c>
      <c r="AA4806" t="s">
        <v>37</v>
      </c>
      <c r="AB4806" t="s">
        <v>30</v>
      </c>
    </row>
    <row r="4807" spans="1:28" x14ac:dyDescent="0.3">
      <c r="A4807" t="s">
        <v>13549</v>
      </c>
      <c r="B4807" t="s">
        <v>131</v>
      </c>
      <c r="C4807" t="s">
        <v>13471</v>
      </c>
      <c r="D4807" t="s">
        <v>74</v>
      </c>
      <c r="E4807">
        <v>12</v>
      </c>
      <c r="F4807" t="s">
        <v>17465</v>
      </c>
      <c r="G4807">
        <v>2024</v>
      </c>
      <c r="H4807">
        <f t="shared" si="227"/>
        <v>45485</v>
      </c>
      <c r="I4807">
        <v>8</v>
      </c>
      <c r="J4807">
        <v>6</v>
      </c>
      <c r="K4807">
        <v>24</v>
      </c>
      <c r="L4807" t="s">
        <v>17466</v>
      </c>
      <c r="M4807">
        <f t="shared" si="225"/>
        <v>0.83777777777777773</v>
      </c>
      <c r="N4807" t="str">
        <f t="shared" si="226"/>
        <v>5-8 PM</v>
      </c>
      <c r="O4807">
        <v>1310.26</v>
      </c>
      <c r="P4807">
        <v>299</v>
      </c>
      <c r="Q4807">
        <v>290.02999999999997</v>
      </c>
      <c r="R4807">
        <v>0</v>
      </c>
      <c r="S4807">
        <v>1020.23</v>
      </c>
      <c r="T4807" t="s">
        <v>22</v>
      </c>
      <c r="U4807" t="s">
        <v>198</v>
      </c>
      <c r="V4807" t="s">
        <v>24</v>
      </c>
      <c r="W4807" t="s">
        <v>13550</v>
      </c>
      <c r="X4807" t="s">
        <v>26</v>
      </c>
      <c r="Y4807" t="s">
        <v>36</v>
      </c>
      <c r="Z4807" t="s">
        <v>28</v>
      </c>
      <c r="AA4807" t="s">
        <v>26</v>
      </c>
      <c r="AB4807" t="s">
        <v>30</v>
      </c>
    </row>
    <row r="4808" spans="1:28" x14ac:dyDescent="0.3">
      <c r="A4808" t="s">
        <v>13551</v>
      </c>
      <c r="B4808" t="s">
        <v>1537</v>
      </c>
      <c r="C4808" t="s">
        <v>8210</v>
      </c>
      <c r="D4808" t="s">
        <v>21</v>
      </c>
      <c r="E4808">
        <v>12</v>
      </c>
      <c r="F4808" t="s">
        <v>17465</v>
      </c>
      <c r="G4808">
        <v>2024</v>
      </c>
      <c r="H4808">
        <f t="shared" si="227"/>
        <v>45485</v>
      </c>
      <c r="I4808">
        <v>8</v>
      </c>
      <c r="J4808">
        <v>0</v>
      </c>
      <c r="K4808">
        <v>18</v>
      </c>
      <c r="L4808" t="s">
        <v>17466</v>
      </c>
      <c r="M4808">
        <f t="shared" si="225"/>
        <v>0.83354166666666663</v>
      </c>
      <c r="N4808" t="str">
        <f t="shared" si="226"/>
        <v>5-8 PM</v>
      </c>
      <c r="O4808">
        <v>2822.67</v>
      </c>
      <c r="P4808">
        <v>19</v>
      </c>
      <c r="Q4808">
        <v>18.600000000000001</v>
      </c>
      <c r="R4808">
        <v>0.4</v>
      </c>
      <c r="S4808">
        <v>2804.07</v>
      </c>
      <c r="T4808" t="s">
        <v>34</v>
      </c>
      <c r="U4808" t="s">
        <v>23</v>
      </c>
      <c r="V4808" t="s">
        <v>24</v>
      </c>
      <c r="W4808" t="s">
        <v>13552</v>
      </c>
      <c r="X4808" t="s">
        <v>26</v>
      </c>
      <c r="Y4808" t="s">
        <v>36</v>
      </c>
      <c r="Z4808" t="s">
        <v>28</v>
      </c>
      <c r="AA4808" t="s">
        <v>37</v>
      </c>
      <c r="AB4808" t="s">
        <v>30</v>
      </c>
    </row>
    <row r="4809" spans="1:28" x14ac:dyDescent="0.3">
      <c r="A4809" t="s">
        <v>13553</v>
      </c>
      <c r="B4809" t="s">
        <v>127</v>
      </c>
      <c r="C4809" t="s">
        <v>13554</v>
      </c>
      <c r="D4809" t="s">
        <v>21</v>
      </c>
      <c r="E4809">
        <v>12</v>
      </c>
      <c r="F4809" t="s">
        <v>17465</v>
      </c>
      <c r="G4809">
        <v>2024</v>
      </c>
      <c r="H4809">
        <f t="shared" si="227"/>
        <v>45485</v>
      </c>
      <c r="I4809">
        <v>7</v>
      </c>
      <c r="J4809">
        <v>58</v>
      </c>
      <c r="K4809">
        <v>51</v>
      </c>
      <c r="L4809" t="s">
        <v>17466</v>
      </c>
      <c r="M4809">
        <f t="shared" si="225"/>
        <v>0.83253472222222225</v>
      </c>
      <c r="N4809" t="str">
        <f t="shared" si="226"/>
        <v>5-8 PM</v>
      </c>
      <c r="O4809">
        <v>1338.39</v>
      </c>
      <c r="P4809">
        <v>239</v>
      </c>
      <c r="Q4809">
        <v>233.98</v>
      </c>
      <c r="R4809">
        <v>5.0199999999999996</v>
      </c>
      <c r="S4809">
        <v>1104.4100000000001</v>
      </c>
      <c r="T4809" t="s">
        <v>34</v>
      </c>
      <c r="U4809" t="s">
        <v>23</v>
      </c>
      <c r="V4809" t="s">
        <v>24</v>
      </c>
      <c r="W4809" t="s">
        <v>13555</v>
      </c>
      <c r="X4809" t="s">
        <v>26</v>
      </c>
      <c r="Y4809" t="s">
        <v>27</v>
      </c>
      <c r="Z4809" t="s">
        <v>28</v>
      </c>
      <c r="AA4809" t="s">
        <v>37</v>
      </c>
      <c r="AB4809" t="s">
        <v>30</v>
      </c>
    </row>
    <row r="4810" spans="1:28" x14ac:dyDescent="0.3">
      <c r="A4810" t="s">
        <v>13556</v>
      </c>
      <c r="B4810" t="s">
        <v>44</v>
      </c>
      <c r="C4810" t="s">
        <v>13557</v>
      </c>
      <c r="D4810" t="s">
        <v>74</v>
      </c>
      <c r="E4810">
        <v>12</v>
      </c>
      <c r="F4810" t="s">
        <v>17465</v>
      </c>
      <c r="G4810">
        <v>2024</v>
      </c>
      <c r="H4810">
        <f t="shared" si="227"/>
        <v>45485</v>
      </c>
      <c r="I4810">
        <v>7</v>
      </c>
      <c r="J4810">
        <v>50</v>
      </c>
      <c r="K4810">
        <v>53</v>
      </c>
      <c r="L4810" t="s">
        <v>17466</v>
      </c>
      <c r="M4810">
        <f t="shared" si="225"/>
        <v>0.82700231481481479</v>
      </c>
      <c r="N4810" t="str">
        <f t="shared" si="226"/>
        <v>5-8 PM</v>
      </c>
      <c r="O4810">
        <v>700.34</v>
      </c>
      <c r="P4810">
        <v>199</v>
      </c>
      <c r="Q4810">
        <v>195.02</v>
      </c>
      <c r="R4810">
        <v>3.98</v>
      </c>
      <c r="S4810">
        <v>505.32</v>
      </c>
      <c r="T4810" t="s">
        <v>34</v>
      </c>
      <c r="U4810" t="s">
        <v>23</v>
      </c>
      <c r="V4810" t="s">
        <v>24</v>
      </c>
      <c r="W4810" t="s">
        <v>13558</v>
      </c>
      <c r="X4810" t="s">
        <v>26</v>
      </c>
      <c r="Y4810" t="s">
        <v>27</v>
      </c>
      <c r="Z4810" t="s">
        <v>28</v>
      </c>
      <c r="AA4810" t="s">
        <v>26</v>
      </c>
      <c r="AB4810" t="s">
        <v>30</v>
      </c>
    </row>
    <row r="4811" spans="1:28" x14ac:dyDescent="0.3">
      <c r="A4811" t="s">
        <v>13559</v>
      </c>
      <c r="B4811" t="s">
        <v>1481</v>
      </c>
      <c r="C4811" t="s">
        <v>1797</v>
      </c>
      <c r="D4811" t="s">
        <v>74</v>
      </c>
      <c r="E4811">
        <v>12</v>
      </c>
      <c r="F4811" t="s">
        <v>17465</v>
      </c>
      <c r="G4811">
        <v>2024</v>
      </c>
      <c r="H4811">
        <f t="shared" si="227"/>
        <v>45485</v>
      </c>
      <c r="I4811">
        <v>7</v>
      </c>
      <c r="J4811">
        <v>50</v>
      </c>
      <c r="K4811">
        <v>39</v>
      </c>
      <c r="L4811" t="s">
        <v>17466</v>
      </c>
      <c r="M4811">
        <f t="shared" si="225"/>
        <v>0.8268402777777778</v>
      </c>
      <c r="N4811" t="str">
        <f t="shared" si="226"/>
        <v>5-8 PM</v>
      </c>
      <c r="O4811">
        <v>1600</v>
      </c>
      <c r="P4811">
        <v>22</v>
      </c>
      <c r="Q4811">
        <v>21.34</v>
      </c>
      <c r="R4811">
        <v>0.66</v>
      </c>
      <c r="S4811">
        <v>1578.66</v>
      </c>
      <c r="T4811" t="s">
        <v>34</v>
      </c>
      <c r="U4811" t="s">
        <v>23</v>
      </c>
      <c r="V4811" t="s">
        <v>24</v>
      </c>
      <c r="W4811" t="s">
        <v>13560</v>
      </c>
      <c r="X4811" t="s">
        <v>26</v>
      </c>
      <c r="Y4811" t="s">
        <v>36</v>
      </c>
      <c r="Z4811" t="s">
        <v>28</v>
      </c>
      <c r="AA4811" t="s">
        <v>29</v>
      </c>
      <c r="AB4811" t="s">
        <v>30</v>
      </c>
    </row>
    <row r="4812" spans="1:28" x14ac:dyDescent="0.3">
      <c r="A4812" t="s">
        <v>13561</v>
      </c>
      <c r="B4812" t="s">
        <v>127</v>
      </c>
      <c r="C4812" t="s">
        <v>13562</v>
      </c>
      <c r="D4812" t="s">
        <v>21</v>
      </c>
      <c r="E4812">
        <v>12</v>
      </c>
      <c r="F4812" t="s">
        <v>17465</v>
      </c>
      <c r="G4812">
        <v>2024</v>
      </c>
      <c r="H4812">
        <f t="shared" si="227"/>
        <v>45485</v>
      </c>
      <c r="I4812">
        <v>7</v>
      </c>
      <c r="J4812">
        <v>43</v>
      </c>
      <c r="K4812">
        <v>22</v>
      </c>
      <c r="L4812" t="s">
        <v>17466</v>
      </c>
      <c r="M4812">
        <f t="shared" si="225"/>
        <v>0.82178240740740749</v>
      </c>
      <c r="N4812" t="str">
        <f t="shared" si="226"/>
        <v>5-8 PM</v>
      </c>
      <c r="O4812">
        <v>338.39</v>
      </c>
      <c r="P4812">
        <v>209</v>
      </c>
      <c r="Q4812">
        <v>204.61</v>
      </c>
      <c r="R4812">
        <v>0</v>
      </c>
      <c r="S4812">
        <v>133.78</v>
      </c>
      <c r="T4812" t="s">
        <v>22</v>
      </c>
      <c r="U4812" t="s">
        <v>198</v>
      </c>
      <c r="V4812" t="s">
        <v>24</v>
      </c>
      <c r="W4812" t="s">
        <v>13563</v>
      </c>
      <c r="X4812" t="s">
        <v>26</v>
      </c>
      <c r="Y4812" t="s">
        <v>36</v>
      </c>
      <c r="Z4812" t="s">
        <v>28</v>
      </c>
      <c r="AA4812" t="s">
        <v>26</v>
      </c>
      <c r="AB4812" t="s">
        <v>30</v>
      </c>
    </row>
    <row r="4813" spans="1:28" x14ac:dyDescent="0.3">
      <c r="A4813" t="s">
        <v>13564</v>
      </c>
      <c r="B4813" t="s">
        <v>98</v>
      </c>
      <c r="C4813" t="s">
        <v>1177</v>
      </c>
      <c r="D4813" t="s">
        <v>21</v>
      </c>
      <c r="E4813">
        <v>12</v>
      </c>
      <c r="F4813" t="s">
        <v>17465</v>
      </c>
      <c r="G4813">
        <v>2024</v>
      </c>
      <c r="H4813">
        <f t="shared" si="227"/>
        <v>45485</v>
      </c>
      <c r="I4813">
        <v>7</v>
      </c>
      <c r="J4813">
        <v>40</v>
      </c>
      <c r="K4813">
        <v>46</v>
      </c>
      <c r="L4813" t="s">
        <v>17466</v>
      </c>
      <c r="M4813">
        <f t="shared" si="225"/>
        <v>0.81997685185185187</v>
      </c>
      <c r="N4813" t="str">
        <f t="shared" si="226"/>
        <v>5-8 PM</v>
      </c>
      <c r="O4813">
        <v>1653.61</v>
      </c>
      <c r="P4813">
        <v>19</v>
      </c>
      <c r="Q4813">
        <v>18.43</v>
      </c>
      <c r="R4813">
        <v>0.56999999999999995</v>
      </c>
      <c r="S4813">
        <v>1635.18</v>
      </c>
      <c r="T4813" t="s">
        <v>34</v>
      </c>
      <c r="U4813" t="s">
        <v>23</v>
      </c>
      <c r="V4813" t="s">
        <v>24</v>
      </c>
      <c r="W4813" t="s">
        <v>13565</v>
      </c>
      <c r="X4813" t="s">
        <v>26</v>
      </c>
      <c r="Y4813" t="s">
        <v>36</v>
      </c>
      <c r="Z4813" t="s">
        <v>28</v>
      </c>
      <c r="AA4813" t="s">
        <v>29</v>
      </c>
      <c r="AB4813" t="s">
        <v>30</v>
      </c>
    </row>
    <row r="4814" spans="1:28" x14ac:dyDescent="0.3">
      <c r="A4814" t="s">
        <v>13566</v>
      </c>
      <c r="B4814" t="s">
        <v>127</v>
      </c>
      <c r="C4814" t="s">
        <v>13567</v>
      </c>
      <c r="D4814" t="s">
        <v>21</v>
      </c>
      <c r="E4814">
        <v>12</v>
      </c>
      <c r="F4814" t="s">
        <v>17465</v>
      </c>
      <c r="G4814">
        <v>2024</v>
      </c>
      <c r="H4814">
        <f t="shared" si="227"/>
        <v>45485</v>
      </c>
      <c r="I4814">
        <v>7</v>
      </c>
      <c r="J4814">
        <v>38</v>
      </c>
      <c r="K4814">
        <v>16</v>
      </c>
      <c r="L4814" t="s">
        <v>17466</v>
      </c>
      <c r="M4814">
        <f t="shared" si="225"/>
        <v>0.81824074074074071</v>
      </c>
      <c r="N4814" t="str">
        <f t="shared" si="226"/>
        <v>5-8 PM</v>
      </c>
      <c r="O4814">
        <v>631.11</v>
      </c>
      <c r="P4814">
        <v>299</v>
      </c>
      <c r="Q4814">
        <v>292.72000000000003</v>
      </c>
      <c r="R4814">
        <v>6.28</v>
      </c>
      <c r="S4814">
        <v>338.39</v>
      </c>
      <c r="T4814" t="s">
        <v>34</v>
      </c>
      <c r="U4814" t="s">
        <v>23</v>
      </c>
      <c r="V4814" t="s">
        <v>24</v>
      </c>
      <c r="W4814" t="s">
        <v>13568</v>
      </c>
      <c r="X4814" t="s">
        <v>26</v>
      </c>
      <c r="Y4814" t="s">
        <v>36</v>
      </c>
      <c r="Z4814" t="s">
        <v>28</v>
      </c>
      <c r="AA4814" t="s">
        <v>37</v>
      </c>
      <c r="AB4814" t="s">
        <v>30</v>
      </c>
    </row>
    <row r="4815" spans="1:28" x14ac:dyDescent="0.3">
      <c r="A4815" t="s">
        <v>13569</v>
      </c>
      <c r="B4815" t="s">
        <v>127</v>
      </c>
      <c r="C4815" t="s">
        <v>13570</v>
      </c>
      <c r="D4815" t="s">
        <v>21</v>
      </c>
      <c r="E4815">
        <v>12</v>
      </c>
      <c r="F4815" t="s">
        <v>17465</v>
      </c>
      <c r="G4815">
        <v>2024</v>
      </c>
      <c r="H4815">
        <f t="shared" si="227"/>
        <v>45485</v>
      </c>
      <c r="I4815">
        <v>7</v>
      </c>
      <c r="J4815">
        <v>33</v>
      </c>
      <c r="K4815">
        <v>36</v>
      </c>
      <c r="L4815" t="s">
        <v>17466</v>
      </c>
      <c r="M4815">
        <f t="shared" si="225"/>
        <v>0.81499999999999995</v>
      </c>
      <c r="N4815" t="str">
        <f t="shared" si="226"/>
        <v>5-8 PM</v>
      </c>
      <c r="O4815">
        <v>649.71</v>
      </c>
      <c r="P4815">
        <v>19</v>
      </c>
      <c r="Q4815">
        <v>18.600000000000001</v>
      </c>
      <c r="R4815">
        <v>0.4</v>
      </c>
      <c r="S4815">
        <v>631.11</v>
      </c>
      <c r="T4815" t="s">
        <v>34</v>
      </c>
      <c r="U4815" t="s">
        <v>23</v>
      </c>
      <c r="V4815" t="s">
        <v>24</v>
      </c>
      <c r="W4815" t="s">
        <v>13571</v>
      </c>
      <c r="X4815" t="s">
        <v>26</v>
      </c>
      <c r="Y4815" t="s">
        <v>36</v>
      </c>
      <c r="Z4815" t="s">
        <v>28</v>
      </c>
      <c r="AA4815" t="s">
        <v>37</v>
      </c>
      <c r="AB4815" t="s">
        <v>30</v>
      </c>
    </row>
    <row r="4816" spans="1:28" x14ac:dyDescent="0.3">
      <c r="A4816" t="s">
        <v>13572</v>
      </c>
      <c r="B4816" t="s">
        <v>127</v>
      </c>
      <c r="C4816" t="s">
        <v>13573</v>
      </c>
      <c r="D4816" t="s">
        <v>21</v>
      </c>
      <c r="E4816">
        <v>12</v>
      </c>
      <c r="F4816" t="s">
        <v>17465</v>
      </c>
      <c r="G4816">
        <v>2024</v>
      </c>
      <c r="H4816">
        <f t="shared" si="227"/>
        <v>45485</v>
      </c>
      <c r="I4816">
        <v>7</v>
      </c>
      <c r="J4816">
        <v>30</v>
      </c>
      <c r="K4816">
        <v>52</v>
      </c>
      <c r="L4816" t="s">
        <v>17466</v>
      </c>
      <c r="M4816">
        <f t="shared" si="225"/>
        <v>0.8131018518518518</v>
      </c>
      <c r="N4816" t="str">
        <f t="shared" si="226"/>
        <v>5-8 PM</v>
      </c>
      <c r="O4816">
        <v>854.32</v>
      </c>
      <c r="P4816">
        <v>209</v>
      </c>
      <c r="Q4816">
        <v>204.61</v>
      </c>
      <c r="R4816">
        <v>4.3899999999999997</v>
      </c>
      <c r="S4816">
        <v>649.71</v>
      </c>
      <c r="T4816" t="s">
        <v>34</v>
      </c>
      <c r="U4816" t="s">
        <v>23</v>
      </c>
      <c r="V4816" t="s">
        <v>24</v>
      </c>
      <c r="W4816" t="s">
        <v>13574</v>
      </c>
      <c r="X4816" t="s">
        <v>26</v>
      </c>
      <c r="Y4816" t="s">
        <v>36</v>
      </c>
      <c r="Z4816" t="s">
        <v>28</v>
      </c>
      <c r="AA4816" t="s">
        <v>37</v>
      </c>
      <c r="AB4816" t="s">
        <v>30</v>
      </c>
    </row>
    <row r="4817" spans="1:28" x14ac:dyDescent="0.3">
      <c r="A4817" t="s">
        <v>13575</v>
      </c>
      <c r="B4817" t="s">
        <v>48</v>
      </c>
      <c r="C4817" t="s">
        <v>13576</v>
      </c>
      <c r="D4817" t="s">
        <v>50</v>
      </c>
      <c r="E4817">
        <v>12</v>
      </c>
      <c r="F4817" t="s">
        <v>17465</v>
      </c>
      <c r="G4817">
        <v>2024</v>
      </c>
      <c r="H4817">
        <f t="shared" si="227"/>
        <v>45485</v>
      </c>
      <c r="I4817">
        <v>7</v>
      </c>
      <c r="J4817">
        <v>27</v>
      </c>
      <c r="K4817">
        <v>37</v>
      </c>
      <c r="L4817" t="s">
        <v>17466</v>
      </c>
      <c r="M4817">
        <f t="shared" si="225"/>
        <v>0.81084490740740733</v>
      </c>
      <c r="N4817" t="str">
        <f t="shared" si="226"/>
        <v>5-8 PM</v>
      </c>
      <c r="O4817">
        <v>2023.28</v>
      </c>
      <c r="P4817">
        <v>199</v>
      </c>
      <c r="Q4817">
        <v>191.04</v>
      </c>
      <c r="R4817">
        <v>7.96</v>
      </c>
      <c r="S4817">
        <v>1832.24</v>
      </c>
      <c r="T4817" t="s">
        <v>34</v>
      </c>
      <c r="U4817" t="s">
        <v>23</v>
      </c>
      <c r="V4817" t="s">
        <v>24</v>
      </c>
      <c r="W4817" t="s">
        <v>13577</v>
      </c>
      <c r="X4817" t="s">
        <v>26</v>
      </c>
      <c r="Y4817" t="s">
        <v>36</v>
      </c>
      <c r="Z4817" t="s">
        <v>28</v>
      </c>
      <c r="AA4817" t="s">
        <v>29</v>
      </c>
      <c r="AB4817" t="s">
        <v>30</v>
      </c>
    </row>
    <row r="4818" spans="1:28" x14ac:dyDescent="0.3">
      <c r="A4818" t="s">
        <v>13578</v>
      </c>
      <c r="B4818" t="s">
        <v>127</v>
      </c>
      <c r="C4818" t="s">
        <v>13579</v>
      </c>
      <c r="D4818" t="s">
        <v>21</v>
      </c>
      <c r="E4818">
        <v>12</v>
      </c>
      <c r="F4818" t="s">
        <v>17465</v>
      </c>
      <c r="G4818">
        <v>2024</v>
      </c>
      <c r="H4818">
        <f t="shared" si="227"/>
        <v>45485</v>
      </c>
      <c r="I4818">
        <v>7</v>
      </c>
      <c r="J4818">
        <v>25</v>
      </c>
      <c r="K4818">
        <v>35</v>
      </c>
      <c r="L4818" t="s">
        <v>17466</v>
      </c>
      <c r="M4818">
        <f t="shared" si="225"/>
        <v>0.80943287037037026</v>
      </c>
      <c r="N4818" t="str">
        <f t="shared" si="226"/>
        <v>5-8 PM</v>
      </c>
      <c r="O4818">
        <v>1088.3</v>
      </c>
      <c r="P4818">
        <v>239</v>
      </c>
      <c r="Q4818">
        <v>233.98</v>
      </c>
      <c r="R4818">
        <v>5.0199999999999996</v>
      </c>
      <c r="S4818">
        <v>854.32</v>
      </c>
      <c r="T4818" t="s">
        <v>34</v>
      </c>
      <c r="U4818" t="s">
        <v>23</v>
      </c>
      <c r="V4818" t="s">
        <v>24</v>
      </c>
      <c r="W4818" t="s">
        <v>13580</v>
      </c>
      <c r="X4818" t="s">
        <v>26</v>
      </c>
      <c r="Y4818" t="s">
        <v>27</v>
      </c>
      <c r="Z4818" t="s">
        <v>28</v>
      </c>
      <c r="AA4818" t="s">
        <v>37</v>
      </c>
      <c r="AB4818" t="s">
        <v>30</v>
      </c>
    </row>
    <row r="4819" spans="1:28" x14ac:dyDescent="0.3">
      <c r="A4819" t="s">
        <v>13581</v>
      </c>
      <c r="B4819" t="s">
        <v>256</v>
      </c>
      <c r="C4819" t="s">
        <v>13582</v>
      </c>
      <c r="D4819" t="s">
        <v>74</v>
      </c>
      <c r="E4819">
        <v>12</v>
      </c>
      <c r="F4819" t="s">
        <v>17465</v>
      </c>
      <c r="G4819">
        <v>2024</v>
      </c>
      <c r="H4819">
        <f t="shared" si="227"/>
        <v>45485</v>
      </c>
      <c r="I4819">
        <v>7</v>
      </c>
      <c r="J4819">
        <v>23</v>
      </c>
      <c r="K4819">
        <v>22</v>
      </c>
      <c r="L4819" t="s">
        <v>17466</v>
      </c>
      <c r="M4819">
        <f t="shared" si="225"/>
        <v>0.80789351851851843</v>
      </c>
      <c r="N4819" t="str">
        <f t="shared" si="226"/>
        <v>5-8 PM</v>
      </c>
      <c r="O4819">
        <v>1157.8499999999999</v>
      </c>
      <c r="P4819">
        <v>199</v>
      </c>
      <c r="Q4819">
        <v>193.03</v>
      </c>
      <c r="R4819">
        <v>5.97</v>
      </c>
      <c r="S4819">
        <v>964.82</v>
      </c>
      <c r="T4819" t="s">
        <v>34</v>
      </c>
      <c r="U4819" t="s">
        <v>23</v>
      </c>
      <c r="V4819" t="s">
        <v>24</v>
      </c>
      <c r="W4819" t="s">
        <v>13583</v>
      </c>
      <c r="X4819" t="s">
        <v>26</v>
      </c>
      <c r="Y4819" t="s">
        <v>36</v>
      </c>
      <c r="Z4819" t="s">
        <v>28</v>
      </c>
      <c r="AA4819" t="s">
        <v>29</v>
      </c>
      <c r="AB4819" t="s">
        <v>30</v>
      </c>
    </row>
    <row r="4820" spans="1:28" x14ac:dyDescent="0.3">
      <c r="A4820" t="s">
        <v>13584</v>
      </c>
      <c r="B4820" t="s">
        <v>98</v>
      </c>
      <c r="C4820" t="s">
        <v>13585</v>
      </c>
      <c r="D4820" t="s">
        <v>21</v>
      </c>
      <c r="E4820">
        <v>12</v>
      </c>
      <c r="F4820" t="s">
        <v>17465</v>
      </c>
      <c r="G4820">
        <v>2024</v>
      </c>
      <c r="H4820">
        <f t="shared" si="227"/>
        <v>45485</v>
      </c>
      <c r="I4820">
        <v>7</v>
      </c>
      <c r="J4820">
        <v>21</v>
      </c>
      <c r="K4820">
        <v>23</v>
      </c>
      <c r="L4820" t="s">
        <v>17466</v>
      </c>
      <c r="M4820">
        <f t="shared" si="225"/>
        <v>0.8065162037037038</v>
      </c>
      <c r="N4820" t="str">
        <f t="shared" si="226"/>
        <v>5-8 PM</v>
      </c>
      <c r="O4820">
        <v>2380.14</v>
      </c>
      <c r="P4820">
        <v>749</v>
      </c>
      <c r="Q4820">
        <v>726.53</v>
      </c>
      <c r="R4820">
        <v>22.47</v>
      </c>
      <c r="S4820">
        <v>1653.61</v>
      </c>
      <c r="T4820" t="s">
        <v>34</v>
      </c>
      <c r="U4820" t="s">
        <v>23</v>
      </c>
      <c r="V4820" t="s">
        <v>24</v>
      </c>
      <c r="W4820" t="s">
        <v>13586</v>
      </c>
      <c r="X4820" t="s">
        <v>26</v>
      </c>
      <c r="Y4820" t="s">
        <v>36</v>
      </c>
      <c r="Z4820" t="s">
        <v>28</v>
      </c>
      <c r="AA4820" t="s">
        <v>76</v>
      </c>
      <c r="AB4820" t="s">
        <v>30</v>
      </c>
    </row>
    <row r="4821" spans="1:28" x14ac:dyDescent="0.3">
      <c r="A4821" t="s">
        <v>13587</v>
      </c>
      <c r="B4821" t="s">
        <v>98</v>
      </c>
      <c r="C4821" t="s">
        <v>13588</v>
      </c>
      <c r="D4821" t="s">
        <v>74</v>
      </c>
      <c r="E4821">
        <v>12</v>
      </c>
      <c r="F4821" t="s">
        <v>17465</v>
      </c>
      <c r="G4821">
        <v>2024</v>
      </c>
      <c r="H4821">
        <f t="shared" si="227"/>
        <v>45485</v>
      </c>
      <c r="I4821">
        <v>7</v>
      </c>
      <c r="J4821">
        <v>16</v>
      </c>
      <c r="K4821">
        <v>4</v>
      </c>
      <c r="L4821" t="s">
        <v>17466</v>
      </c>
      <c r="M4821">
        <f t="shared" si="225"/>
        <v>0.80282407407407408</v>
      </c>
      <c r="N4821" t="str">
        <f t="shared" si="226"/>
        <v>5-8 PM</v>
      </c>
      <c r="O4821">
        <v>2573.17</v>
      </c>
      <c r="P4821">
        <v>199</v>
      </c>
      <c r="Q4821">
        <v>193.03</v>
      </c>
      <c r="R4821">
        <v>5.97</v>
      </c>
      <c r="S4821">
        <v>2380.14</v>
      </c>
      <c r="T4821" t="s">
        <v>34</v>
      </c>
      <c r="U4821" t="s">
        <v>23</v>
      </c>
      <c r="V4821" t="s">
        <v>24</v>
      </c>
      <c r="W4821" t="s">
        <v>13589</v>
      </c>
      <c r="X4821" t="s">
        <v>26</v>
      </c>
      <c r="Y4821" t="s">
        <v>36</v>
      </c>
      <c r="Z4821" t="s">
        <v>28</v>
      </c>
      <c r="AA4821" t="s">
        <v>26</v>
      </c>
      <c r="AB4821" t="s">
        <v>30</v>
      </c>
    </row>
    <row r="4822" spans="1:28" x14ac:dyDescent="0.3">
      <c r="A4822" t="s">
        <v>13590</v>
      </c>
      <c r="B4822" t="s">
        <v>127</v>
      </c>
      <c r="C4822" t="s">
        <v>13591</v>
      </c>
      <c r="D4822" t="s">
        <v>74</v>
      </c>
      <c r="E4822">
        <v>12</v>
      </c>
      <c r="F4822" t="s">
        <v>17465</v>
      </c>
      <c r="G4822">
        <v>2024</v>
      </c>
      <c r="H4822">
        <f t="shared" si="227"/>
        <v>45485</v>
      </c>
      <c r="I4822">
        <v>7</v>
      </c>
      <c r="J4822">
        <v>11</v>
      </c>
      <c r="K4822">
        <v>4</v>
      </c>
      <c r="L4822" t="s">
        <v>17466</v>
      </c>
      <c r="M4822">
        <f t="shared" si="225"/>
        <v>0.79935185185185187</v>
      </c>
      <c r="N4822" t="str">
        <f t="shared" si="226"/>
        <v>5-8 PM</v>
      </c>
      <c r="O4822">
        <v>109.86</v>
      </c>
      <c r="P4822">
        <v>22</v>
      </c>
      <c r="Q4822">
        <v>21.56</v>
      </c>
      <c r="R4822">
        <v>0.44</v>
      </c>
      <c r="S4822">
        <v>88.3</v>
      </c>
      <c r="T4822" t="s">
        <v>34</v>
      </c>
      <c r="U4822" t="s">
        <v>23</v>
      </c>
      <c r="V4822" t="s">
        <v>24</v>
      </c>
      <c r="W4822" t="s">
        <v>13592</v>
      </c>
      <c r="X4822" t="s">
        <v>26</v>
      </c>
      <c r="Y4822" t="s">
        <v>27</v>
      </c>
      <c r="Z4822" t="s">
        <v>28</v>
      </c>
      <c r="AA4822" t="s">
        <v>37</v>
      </c>
      <c r="AB4822" t="s">
        <v>30</v>
      </c>
    </row>
    <row r="4823" spans="1:28" x14ac:dyDescent="0.3">
      <c r="A4823" t="s">
        <v>13593</v>
      </c>
      <c r="B4823" t="s">
        <v>57</v>
      </c>
      <c r="C4823" t="s">
        <v>13594</v>
      </c>
      <c r="D4823" t="s">
        <v>74</v>
      </c>
      <c r="E4823">
        <v>12</v>
      </c>
      <c r="F4823" t="s">
        <v>17465</v>
      </c>
      <c r="G4823">
        <v>2024</v>
      </c>
      <c r="H4823">
        <f t="shared" si="227"/>
        <v>45485</v>
      </c>
      <c r="I4823">
        <v>7</v>
      </c>
      <c r="J4823">
        <v>7</v>
      </c>
      <c r="K4823">
        <v>56</v>
      </c>
      <c r="L4823" t="s">
        <v>17466</v>
      </c>
      <c r="M4823">
        <f t="shared" si="225"/>
        <v>0.7971759259259259</v>
      </c>
      <c r="N4823" t="str">
        <f t="shared" si="226"/>
        <v>5-8 PM</v>
      </c>
      <c r="O4823">
        <v>436.22</v>
      </c>
      <c r="P4823">
        <v>199</v>
      </c>
      <c r="Q4823">
        <v>193.03</v>
      </c>
      <c r="R4823">
        <v>5.97</v>
      </c>
      <c r="S4823">
        <v>243.19</v>
      </c>
      <c r="T4823" t="s">
        <v>34</v>
      </c>
      <c r="U4823" t="s">
        <v>23</v>
      </c>
      <c r="V4823" t="s">
        <v>24</v>
      </c>
      <c r="W4823" t="s">
        <v>13595</v>
      </c>
      <c r="X4823" t="s">
        <v>26</v>
      </c>
      <c r="Y4823" t="s">
        <v>36</v>
      </c>
      <c r="Z4823" t="s">
        <v>28</v>
      </c>
      <c r="AA4823" t="s">
        <v>29</v>
      </c>
      <c r="AB4823" t="s">
        <v>30</v>
      </c>
    </row>
    <row r="4824" spans="1:28" x14ac:dyDescent="0.3">
      <c r="A4824" t="s">
        <v>13596</v>
      </c>
      <c r="B4824" t="s">
        <v>98</v>
      </c>
      <c r="C4824" t="s">
        <v>13597</v>
      </c>
      <c r="D4824" t="s">
        <v>74</v>
      </c>
      <c r="E4824">
        <v>12</v>
      </c>
      <c r="F4824" t="s">
        <v>17465</v>
      </c>
      <c r="G4824">
        <v>2024</v>
      </c>
      <c r="H4824">
        <f t="shared" si="227"/>
        <v>45485</v>
      </c>
      <c r="I4824">
        <v>7</v>
      </c>
      <c r="J4824">
        <v>6</v>
      </c>
      <c r="K4824">
        <v>47</v>
      </c>
      <c r="L4824" t="s">
        <v>17466</v>
      </c>
      <c r="M4824">
        <f t="shared" si="225"/>
        <v>0.79637731481481477</v>
      </c>
      <c r="N4824" t="str">
        <f t="shared" si="226"/>
        <v>5-8 PM</v>
      </c>
      <c r="O4824">
        <v>2766.2</v>
      </c>
      <c r="P4824">
        <v>199</v>
      </c>
      <c r="Q4824">
        <v>193.03</v>
      </c>
      <c r="R4824">
        <v>5.97</v>
      </c>
      <c r="S4824">
        <v>2573.17</v>
      </c>
      <c r="T4824" t="s">
        <v>34</v>
      </c>
      <c r="U4824" t="s">
        <v>23</v>
      </c>
      <c r="V4824" t="s">
        <v>24</v>
      </c>
      <c r="W4824" t="s">
        <v>13598</v>
      </c>
      <c r="X4824" t="s">
        <v>26</v>
      </c>
      <c r="Y4824" t="s">
        <v>36</v>
      </c>
      <c r="Z4824" t="s">
        <v>28</v>
      </c>
      <c r="AA4824" t="s">
        <v>26</v>
      </c>
      <c r="AB4824" t="s">
        <v>30</v>
      </c>
    </row>
    <row r="4825" spans="1:28" x14ac:dyDescent="0.3">
      <c r="A4825" t="s">
        <v>13599</v>
      </c>
      <c r="B4825" t="s">
        <v>234</v>
      </c>
      <c r="C4825" t="s">
        <v>13600</v>
      </c>
      <c r="D4825" t="s">
        <v>225</v>
      </c>
      <c r="E4825">
        <v>12</v>
      </c>
      <c r="F4825" t="s">
        <v>17465</v>
      </c>
      <c r="G4825">
        <v>2024</v>
      </c>
      <c r="H4825">
        <f t="shared" si="227"/>
        <v>45485</v>
      </c>
      <c r="I4825">
        <v>7</v>
      </c>
      <c r="J4825">
        <v>5</v>
      </c>
      <c r="K4825">
        <v>36</v>
      </c>
      <c r="L4825" t="s">
        <v>17466</v>
      </c>
      <c r="M4825">
        <f t="shared" si="225"/>
        <v>0.79555555555555557</v>
      </c>
      <c r="N4825" t="str">
        <f t="shared" si="226"/>
        <v>5-8 PM</v>
      </c>
      <c r="O4825">
        <v>934.48</v>
      </c>
      <c r="P4825">
        <v>829</v>
      </c>
      <c r="Q4825">
        <v>828</v>
      </c>
      <c r="R4825">
        <v>1</v>
      </c>
      <c r="S4825">
        <v>106.48</v>
      </c>
      <c r="T4825" t="s">
        <v>105</v>
      </c>
      <c r="U4825" t="s">
        <v>23</v>
      </c>
      <c r="V4825" t="s">
        <v>24</v>
      </c>
      <c r="W4825" t="s">
        <v>13601</v>
      </c>
      <c r="X4825" t="s">
        <v>26</v>
      </c>
      <c r="Y4825" t="s">
        <v>27</v>
      </c>
      <c r="Z4825" t="s">
        <v>28</v>
      </c>
      <c r="AA4825" t="s">
        <v>26</v>
      </c>
      <c r="AB4825" t="s">
        <v>30</v>
      </c>
    </row>
    <row r="4826" spans="1:28" x14ac:dyDescent="0.3">
      <c r="A4826" t="s">
        <v>13602</v>
      </c>
      <c r="B4826" t="s">
        <v>234</v>
      </c>
      <c r="C4826" t="s">
        <v>13603</v>
      </c>
      <c r="D4826" t="s">
        <v>225</v>
      </c>
      <c r="E4826">
        <v>12</v>
      </c>
      <c r="F4826" t="s">
        <v>17465</v>
      </c>
      <c r="G4826">
        <v>2024</v>
      </c>
      <c r="H4826">
        <f t="shared" si="227"/>
        <v>45485</v>
      </c>
      <c r="I4826">
        <v>7</v>
      </c>
      <c r="J4826">
        <v>5</v>
      </c>
      <c r="K4826">
        <v>18</v>
      </c>
      <c r="L4826" t="s">
        <v>17466</v>
      </c>
      <c r="M4826">
        <f t="shared" si="225"/>
        <v>0.79534722222222232</v>
      </c>
      <c r="N4826" t="str">
        <f t="shared" si="226"/>
        <v>5-8 PM</v>
      </c>
      <c r="O4826">
        <v>1762.48</v>
      </c>
      <c r="P4826">
        <v>829</v>
      </c>
      <c r="Q4826">
        <v>828</v>
      </c>
      <c r="R4826">
        <v>1</v>
      </c>
      <c r="S4826">
        <v>934.48</v>
      </c>
      <c r="T4826" t="s">
        <v>105</v>
      </c>
      <c r="U4826" t="s">
        <v>23</v>
      </c>
      <c r="V4826" t="s">
        <v>24</v>
      </c>
      <c r="W4826" t="s">
        <v>13604</v>
      </c>
      <c r="X4826" t="s">
        <v>26</v>
      </c>
      <c r="Y4826" t="s">
        <v>27</v>
      </c>
      <c r="Z4826" t="s">
        <v>28</v>
      </c>
      <c r="AA4826" t="s">
        <v>26</v>
      </c>
      <c r="AB4826" t="s">
        <v>30</v>
      </c>
    </row>
    <row r="4827" spans="1:28" x14ac:dyDescent="0.3">
      <c r="A4827" t="s">
        <v>13605</v>
      </c>
      <c r="B4827" t="s">
        <v>234</v>
      </c>
      <c r="C4827" t="s">
        <v>13606</v>
      </c>
      <c r="D4827" t="s">
        <v>225</v>
      </c>
      <c r="E4827">
        <v>12</v>
      </c>
      <c r="F4827" t="s">
        <v>17465</v>
      </c>
      <c r="G4827">
        <v>2024</v>
      </c>
      <c r="H4827">
        <f t="shared" si="227"/>
        <v>45485</v>
      </c>
      <c r="I4827">
        <v>7</v>
      </c>
      <c r="J4827">
        <v>4</v>
      </c>
      <c r="K4827">
        <v>56</v>
      </c>
      <c r="L4827" t="s">
        <v>17466</v>
      </c>
      <c r="M4827">
        <f t="shared" si="225"/>
        <v>0.79509259259259257</v>
      </c>
      <c r="N4827" t="str">
        <f t="shared" si="226"/>
        <v>5-8 PM</v>
      </c>
      <c r="O4827">
        <v>2590.48</v>
      </c>
      <c r="P4827">
        <v>829</v>
      </c>
      <c r="Q4827">
        <v>828</v>
      </c>
      <c r="R4827">
        <v>1</v>
      </c>
      <c r="S4827">
        <v>1762.48</v>
      </c>
      <c r="T4827" t="s">
        <v>105</v>
      </c>
      <c r="U4827" t="s">
        <v>23</v>
      </c>
      <c r="V4827" t="s">
        <v>24</v>
      </c>
      <c r="W4827" t="s">
        <v>13607</v>
      </c>
      <c r="X4827" t="s">
        <v>26</v>
      </c>
      <c r="Y4827" t="s">
        <v>27</v>
      </c>
      <c r="Z4827" t="s">
        <v>28</v>
      </c>
      <c r="AA4827" t="s">
        <v>26</v>
      </c>
      <c r="AB4827" t="s">
        <v>30</v>
      </c>
    </row>
    <row r="4828" spans="1:28" x14ac:dyDescent="0.3">
      <c r="A4828" t="s">
        <v>13608</v>
      </c>
      <c r="B4828" t="s">
        <v>234</v>
      </c>
      <c r="C4828" t="s">
        <v>13609</v>
      </c>
      <c r="D4828" t="s">
        <v>225</v>
      </c>
      <c r="E4828">
        <v>12</v>
      </c>
      <c r="F4828" t="s">
        <v>17465</v>
      </c>
      <c r="G4828">
        <v>2024</v>
      </c>
      <c r="H4828">
        <f t="shared" si="227"/>
        <v>45485</v>
      </c>
      <c r="I4828">
        <v>7</v>
      </c>
      <c r="J4828">
        <v>4</v>
      </c>
      <c r="K4828">
        <v>43</v>
      </c>
      <c r="L4828" t="s">
        <v>17466</v>
      </c>
      <c r="M4828">
        <f t="shared" si="225"/>
        <v>0.79494212962962962</v>
      </c>
      <c r="N4828" t="str">
        <f t="shared" si="226"/>
        <v>5-8 PM</v>
      </c>
      <c r="O4828">
        <v>3418.48</v>
      </c>
      <c r="P4828">
        <v>829</v>
      </c>
      <c r="Q4828">
        <v>828</v>
      </c>
      <c r="R4828">
        <v>1</v>
      </c>
      <c r="S4828">
        <v>2590.48</v>
      </c>
      <c r="T4828" t="s">
        <v>105</v>
      </c>
      <c r="U4828" t="s">
        <v>23</v>
      </c>
      <c r="V4828" t="s">
        <v>24</v>
      </c>
      <c r="W4828" t="s">
        <v>13610</v>
      </c>
      <c r="X4828" t="s">
        <v>26</v>
      </c>
      <c r="Y4828" t="s">
        <v>27</v>
      </c>
      <c r="Z4828" t="s">
        <v>28</v>
      </c>
      <c r="AA4828" t="s">
        <v>26</v>
      </c>
      <c r="AB4828" t="s">
        <v>30</v>
      </c>
    </row>
    <row r="4829" spans="1:28" x14ac:dyDescent="0.3">
      <c r="A4829" t="s">
        <v>13611</v>
      </c>
      <c r="B4829" t="s">
        <v>234</v>
      </c>
      <c r="C4829" t="s">
        <v>13612</v>
      </c>
      <c r="D4829" t="s">
        <v>225</v>
      </c>
      <c r="E4829">
        <v>12</v>
      </c>
      <c r="F4829" t="s">
        <v>17465</v>
      </c>
      <c r="G4829">
        <v>2024</v>
      </c>
      <c r="H4829">
        <f t="shared" si="227"/>
        <v>45485</v>
      </c>
      <c r="I4829">
        <v>7</v>
      </c>
      <c r="J4829">
        <v>4</v>
      </c>
      <c r="K4829">
        <v>17</v>
      </c>
      <c r="L4829" t="s">
        <v>17466</v>
      </c>
      <c r="M4829">
        <f t="shared" si="225"/>
        <v>0.79464120370370372</v>
      </c>
      <c r="N4829" t="str">
        <f t="shared" si="226"/>
        <v>5-8 PM</v>
      </c>
      <c r="O4829">
        <v>4246.4799999999996</v>
      </c>
      <c r="P4829">
        <v>829</v>
      </c>
      <c r="Q4829">
        <v>828</v>
      </c>
      <c r="R4829">
        <v>1</v>
      </c>
      <c r="S4829">
        <v>3418.48</v>
      </c>
      <c r="T4829" t="s">
        <v>105</v>
      </c>
      <c r="U4829" t="s">
        <v>23</v>
      </c>
      <c r="V4829" t="s">
        <v>24</v>
      </c>
      <c r="W4829" t="s">
        <v>13613</v>
      </c>
      <c r="X4829" t="s">
        <v>26</v>
      </c>
      <c r="Y4829" t="s">
        <v>27</v>
      </c>
      <c r="Z4829" t="s">
        <v>28</v>
      </c>
      <c r="AA4829" t="s">
        <v>26</v>
      </c>
      <c r="AB4829" t="s">
        <v>30</v>
      </c>
    </row>
    <row r="4830" spans="1:28" x14ac:dyDescent="0.3">
      <c r="A4830" t="s">
        <v>13614</v>
      </c>
      <c r="B4830" t="s">
        <v>234</v>
      </c>
      <c r="C4830" t="s">
        <v>13615</v>
      </c>
      <c r="D4830" t="s">
        <v>225</v>
      </c>
      <c r="E4830">
        <v>12</v>
      </c>
      <c r="F4830" t="s">
        <v>17465</v>
      </c>
      <c r="G4830">
        <v>2024</v>
      </c>
      <c r="H4830">
        <f t="shared" si="227"/>
        <v>45485</v>
      </c>
      <c r="I4830">
        <v>7</v>
      </c>
      <c r="J4830">
        <v>4</v>
      </c>
      <c r="K4830">
        <v>1</v>
      </c>
      <c r="L4830" t="s">
        <v>17466</v>
      </c>
      <c r="M4830">
        <f t="shared" si="225"/>
        <v>0.79445601851851855</v>
      </c>
      <c r="N4830" t="str">
        <f t="shared" si="226"/>
        <v>5-8 PM</v>
      </c>
      <c r="O4830">
        <v>5074.4799999999996</v>
      </c>
      <c r="P4830">
        <v>829</v>
      </c>
      <c r="Q4830">
        <v>828</v>
      </c>
      <c r="R4830">
        <v>1</v>
      </c>
      <c r="S4830">
        <v>4246.4799999999996</v>
      </c>
      <c r="T4830" t="s">
        <v>105</v>
      </c>
      <c r="U4830" t="s">
        <v>23</v>
      </c>
      <c r="V4830" t="s">
        <v>24</v>
      </c>
      <c r="W4830" t="s">
        <v>13616</v>
      </c>
      <c r="X4830" t="s">
        <v>26</v>
      </c>
      <c r="Y4830" t="s">
        <v>27</v>
      </c>
      <c r="Z4830" t="s">
        <v>28</v>
      </c>
      <c r="AA4830" t="s">
        <v>26</v>
      </c>
      <c r="AB4830" t="s">
        <v>30</v>
      </c>
    </row>
    <row r="4831" spans="1:28" x14ac:dyDescent="0.3">
      <c r="A4831" t="s">
        <v>13617</v>
      </c>
      <c r="B4831" t="s">
        <v>234</v>
      </c>
      <c r="C4831" t="s">
        <v>13618</v>
      </c>
      <c r="D4831" t="s">
        <v>225</v>
      </c>
      <c r="E4831">
        <v>12</v>
      </c>
      <c r="F4831" t="s">
        <v>17465</v>
      </c>
      <c r="G4831">
        <v>2024</v>
      </c>
      <c r="H4831">
        <f t="shared" si="227"/>
        <v>45485</v>
      </c>
      <c r="I4831">
        <v>7</v>
      </c>
      <c r="J4831">
        <v>3</v>
      </c>
      <c r="K4831">
        <v>36</v>
      </c>
      <c r="L4831" t="s">
        <v>17466</v>
      </c>
      <c r="M4831">
        <f t="shared" si="225"/>
        <v>0.79416666666666658</v>
      </c>
      <c r="N4831" t="str">
        <f t="shared" si="226"/>
        <v>5-8 PM</v>
      </c>
      <c r="O4831">
        <v>5902.48</v>
      </c>
      <c r="P4831">
        <v>829</v>
      </c>
      <c r="Q4831">
        <v>828</v>
      </c>
      <c r="R4831">
        <v>1</v>
      </c>
      <c r="S4831">
        <v>5074.4799999999996</v>
      </c>
      <c r="T4831" t="s">
        <v>105</v>
      </c>
      <c r="U4831" t="s">
        <v>23</v>
      </c>
      <c r="V4831" t="s">
        <v>24</v>
      </c>
      <c r="W4831" t="s">
        <v>13619</v>
      </c>
      <c r="X4831" t="s">
        <v>26</v>
      </c>
      <c r="Y4831" t="s">
        <v>27</v>
      </c>
      <c r="Z4831" t="s">
        <v>28</v>
      </c>
      <c r="AA4831" t="s">
        <v>26</v>
      </c>
      <c r="AB4831" t="s">
        <v>30</v>
      </c>
    </row>
    <row r="4832" spans="1:28" x14ac:dyDescent="0.3">
      <c r="A4832" t="s">
        <v>13620</v>
      </c>
      <c r="B4832" t="s">
        <v>234</v>
      </c>
      <c r="C4832" t="s">
        <v>13621</v>
      </c>
      <c r="D4832" t="s">
        <v>225</v>
      </c>
      <c r="E4832">
        <v>12</v>
      </c>
      <c r="F4832" t="s">
        <v>17465</v>
      </c>
      <c r="G4832">
        <v>2024</v>
      </c>
      <c r="H4832">
        <f t="shared" si="227"/>
        <v>45485</v>
      </c>
      <c r="I4832">
        <v>7</v>
      </c>
      <c r="J4832">
        <v>3</v>
      </c>
      <c r="K4832">
        <v>20</v>
      </c>
      <c r="L4832" t="s">
        <v>17466</v>
      </c>
      <c r="M4832">
        <f t="shared" si="225"/>
        <v>0.79398148148148151</v>
      </c>
      <c r="N4832" t="str">
        <f t="shared" si="226"/>
        <v>5-8 PM</v>
      </c>
      <c r="O4832">
        <v>6730.48</v>
      </c>
      <c r="P4832">
        <v>829</v>
      </c>
      <c r="Q4832">
        <v>828</v>
      </c>
      <c r="R4832">
        <v>1</v>
      </c>
      <c r="S4832">
        <v>5902.48</v>
      </c>
      <c r="T4832" t="s">
        <v>105</v>
      </c>
      <c r="U4832" t="s">
        <v>23</v>
      </c>
      <c r="V4832" t="s">
        <v>24</v>
      </c>
      <c r="W4832" t="s">
        <v>13622</v>
      </c>
      <c r="X4832" t="s">
        <v>26</v>
      </c>
      <c r="Y4832" t="s">
        <v>27</v>
      </c>
      <c r="Z4832" t="s">
        <v>28</v>
      </c>
      <c r="AA4832" t="s">
        <v>26</v>
      </c>
      <c r="AB4832" t="s">
        <v>30</v>
      </c>
    </row>
    <row r="4833" spans="1:28" x14ac:dyDescent="0.3">
      <c r="A4833" t="s">
        <v>13623</v>
      </c>
      <c r="B4833" t="s">
        <v>234</v>
      </c>
      <c r="C4833" t="s">
        <v>13624</v>
      </c>
      <c r="D4833" t="s">
        <v>225</v>
      </c>
      <c r="E4833">
        <v>12</v>
      </c>
      <c r="F4833" t="s">
        <v>17465</v>
      </c>
      <c r="G4833">
        <v>2024</v>
      </c>
      <c r="H4833">
        <f t="shared" si="227"/>
        <v>45485</v>
      </c>
      <c r="I4833">
        <v>7</v>
      </c>
      <c r="J4833">
        <v>3</v>
      </c>
      <c r="K4833">
        <v>1</v>
      </c>
      <c r="L4833" t="s">
        <v>17466</v>
      </c>
      <c r="M4833">
        <f t="shared" si="225"/>
        <v>0.79376157407407411</v>
      </c>
      <c r="N4833" t="str">
        <f t="shared" si="226"/>
        <v>5-8 PM</v>
      </c>
      <c r="O4833">
        <v>7558.48</v>
      </c>
      <c r="P4833">
        <v>829</v>
      </c>
      <c r="Q4833">
        <v>828</v>
      </c>
      <c r="R4833">
        <v>1</v>
      </c>
      <c r="S4833">
        <v>6730.48</v>
      </c>
      <c r="T4833" t="s">
        <v>105</v>
      </c>
      <c r="U4833" t="s">
        <v>23</v>
      </c>
      <c r="V4833" t="s">
        <v>24</v>
      </c>
      <c r="W4833" t="s">
        <v>13625</v>
      </c>
      <c r="X4833" t="s">
        <v>26</v>
      </c>
      <c r="Y4833" t="s">
        <v>27</v>
      </c>
      <c r="Z4833" t="s">
        <v>28</v>
      </c>
      <c r="AA4833" t="s">
        <v>26</v>
      </c>
      <c r="AB4833" t="s">
        <v>30</v>
      </c>
    </row>
    <row r="4834" spans="1:28" x14ac:dyDescent="0.3">
      <c r="A4834" t="s">
        <v>13626</v>
      </c>
      <c r="B4834" t="s">
        <v>234</v>
      </c>
      <c r="C4834" t="s">
        <v>13627</v>
      </c>
      <c r="D4834" t="s">
        <v>225</v>
      </c>
      <c r="E4834">
        <v>12</v>
      </c>
      <c r="F4834" t="s">
        <v>17465</v>
      </c>
      <c r="G4834">
        <v>2024</v>
      </c>
      <c r="H4834">
        <f t="shared" si="227"/>
        <v>45485</v>
      </c>
      <c r="I4834">
        <v>7</v>
      </c>
      <c r="J4834">
        <v>2</v>
      </c>
      <c r="K4834">
        <v>44</v>
      </c>
      <c r="L4834" t="s">
        <v>17466</v>
      </c>
      <c r="M4834">
        <f t="shared" si="225"/>
        <v>0.79356481481481478</v>
      </c>
      <c r="N4834" t="str">
        <f t="shared" si="226"/>
        <v>5-8 PM</v>
      </c>
      <c r="O4834">
        <v>8386.48</v>
      </c>
      <c r="P4834">
        <v>829</v>
      </c>
      <c r="Q4834">
        <v>828</v>
      </c>
      <c r="R4834">
        <v>1</v>
      </c>
      <c r="S4834">
        <v>7558.48</v>
      </c>
      <c r="T4834" t="s">
        <v>105</v>
      </c>
      <c r="U4834" t="s">
        <v>23</v>
      </c>
      <c r="V4834" t="s">
        <v>24</v>
      </c>
      <c r="W4834" t="s">
        <v>13628</v>
      </c>
      <c r="X4834" t="s">
        <v>26</v>
      </c>
      <c r="Y4834" t="s">
        <v>27</v>
      </c>
      <c r="Z4834" t="s">
        <v>28</v>
      </c>
      <c r="AA4834" t="s">
        <v>26</v>
      </c>
      <c r="AB4834" t="s">
        <v>30</v>
      </c>
    </row>
    <row r="4835" spans="1:28" x14ac:dyDescent="0.3">
      <c r="A4835" t="s">
        <v>13629</v>
      </c>
      <c r="B4835" t="s">
        <v>234</v>
      </c>
      <c r="C4835" t="s">
        <v>13630</v>
      </c>
      <c r="D4835" t="s">
        <v>225</v>
      </c>
      <c r="E4835">
        <v>12</v>
      </c>
      <c r="F4835" t="s">
        <v>17465</v>
      </c>
      <c r="G4835">
        <v>2024</v>
      </c>
      <c r="H4835">
        <f t="shared" si="227"/>
        <v>45485</v>
      </c>
      <c r="I4835">
        <v>7</v>
      </c>
      <c r="J4835">
        <v>2</v>
      </c>
      <c r="K4835">
        <v>30</v>
      </c>
      <c r="L4835" t="s">
        <v>17466</v>
      </c>
      <c r="M4835">
        <f t="shared" si="225"/>
        <v>0.79340277777777779</v>
      </c>
      <c r="N4835" t="str">
        <f t="shared" si="226"/>
        <v>5-8 PM</v>
      </c>
      <c r="O4835">
        <v>9214.48</v>
      </c>
      <c r="P4835">
        <v>829</v>
      </c>
      <c r="Q4835">
        <v>828</v>
      </c>
      <c r="R4835">
        <v>1</v>
      </c>
      <c r="S4835">
        <v>8386.48</v>
      </c>
      <c r="T4835" t="s">
        <v>105</v>
      </c>
      <c r="U4835" t="s">
        <v>23</v>
      </c>
      <c r="V4835" t="s">
        <v>24</v>
      </c>
      <c r="W4835" t="s">
        <v>13631</v>
      </c>
      <c r="X4835" t="s">
        <v>26</v>
      </c>
      <c r="Y4835" t="s">
        <v>27</v>
      </c>
      <c r="Z4835" t="s">
        <v>28</v>
      </c>
      <c r="AA4835" t="s">
        <v>26</v>
      </c>
      <c r="AB4835" t="s">
        <v>30</v>
      </c>
    </row>
    <row r="4836" spans="1:28" x14ac:dyDescent="0.3">
      <c r="A4836" t="s">
        <v>13632</v>
      </c>
      <c r="B4836" t="s">
        <v>234</v>
      </c>
      <c r="C4836" t="s">
        <v>13633</v>
      </c>
      <c r="D4836" t="s">
        <v>225</v>
      </c>
      <c r="E4836">
        <v>12</v>
      </c>
      <c r="F4836" t="s">
        <v>17465</v>
      </c>
      <c r="G4836">
        <v>2024</v>
      </c>
      <c r="H4836">
        <f t="shared" si="227"/>
        <v>45485</v>
      </c>
      <c r="I4836">
        <v>7</v>
      </c>
      <c r="J4836">
        <v>1</v>
      </c>
      <c r="K4836">
        <v>54</v>
      </c>
      <c r="L4836" t="s">
        <v>17466</v>
      </c>
      <c r="M4836">
        <f t="shared" si="225"/>
        <v>0.79298611111111106</v>
      </c>
      <c r="N4836" t="str">
        <f t="shared" si="226"/>
        <v>5-8 PM</v>
      </c>
      <c r="O4836">
        <v>10042.48</v>
      </c>
      <c r="P4836">
        <v>829</v>
      </c>
      <c r="Q4836">
        <v>828</v>
      </c>
      <c r="R4836">
        <v>1</v>
      </c>
      <c r="S4836">
        <v>9214.48</v>
      </c>
      <c r="T4836" t="s">
        <v>105</v>
      </c>
      <c r="U4836" t="s">
        <v>23</v>
      </c>
      <c r="V4836" t="s">
        <v>24</v>
      </c>
      <c r="W4836" t="s">
        <v>13634</v>
      </c>
      <c r="X4836" t="s">
        <v>26</v>
      </c>
      <c r="Y4836" t="s">
        <v>27</v>
      </c>
      <c r="Z4836" t="s">
        <v>28</v>
      </c>
      <c r="AA4836" t="s">
        <v>26</v>
      </c>
      <c r="AB4836" t="s">
        <v>30</v>
      </c>
    </row>
    <row r="4837" spans="1:28" x14ac:dyDescent="0.3">
      <c r="A4837" t="s">
        <v>13635</v>
      </c>
      <c r="B4837" t="s">
        <v>234</v>
      </c>
      <c r="C4837" t="s">
        <v>13636</v>
      </c>
      <c r="D4837" t="s">
        <v>225</v>
      </c>
      <c r="E4837">
        <v>12</v>
      </c>
      <c r="F4837" t="s">
        <v>17465</v>
      </c>
      <c r="G4837">
        <v>2024</v>
      </c>
      <c r="H4837">
        <f t="shared" si="227"/>
        <v>45485</v>
      </c>
      <c r="I4837">
        <v>7</v>
      </c>
      <c r="J4837">
        <v>1</v>
      </c>
      <c r="K4837">
        <v>34</v>
      </c>
      <c r="L4837" t="s">
        <v>17466</v>
      </c>
      <c r="M4837">
        <f t="shared" si="225"/>
        <v>0.79275462962962961</v>
      </c>
      <c r="N4837" t="str">
        <f t="shared" si="226"/>
        <v>5-8 PM</v>
      </c>
      <c r="O4837">
        <v>10870.48</v>
      </c>
      <c r="P4837">
        <v>829</v>
      </c>
      <c r="Q4837">
        <v>828</v>
      </c>
      <c r="R4837">
        <v>1</v>
      </c>
      <c r="S4837">
        <v>10042.48</v>
      </c>
      <c r="T4837" t="s">
        <v>105</v>
      </c>
      <c r="U4837" t="s">
        <v>23</v>
      </c>
      <c r="V4837" t="s">
        <v>24</v>
      </c>
      <c r="W4837" t="s">
        <v>13637</v>
      </c>
      <c r="X4837" t="s">
        <v>26</v>
      </c>
      <c r="Y4837" t="s">
        <v>27</v>
      </c>
      <c r="Z4837" t="s">
        <v>28</v>
      </c>
      <c r="AA4837" t="s">
        <v>26</v>
      </c>
      <c r="AB4837" t="s">
        <v>30</v>
      </c>
    </row>
    <row r="4838" spans="1:28" x14ac:dyDescent="0.3">
      <c r="A4838" t="s">
        <v>13638</v>
      </c>
      <c r="B4838" t="s">
        <v>234</v>
      </c>
      <c r="C4838" t="s">
        <v>13639</v>
      </c>
      <c r="D4838" t="s">
        <v>225</v>
      </c>
      <c r="E4838">
        <v>12</v>
      </c>
      <c r="F4838" t="s">
        <v>17465</v>
      </c>
      <c r="G4838">
        <v>2024</v>
      </c>
      <c r="H4838">
        <f t="shared" si="227"/>
        <v>45485</v>
      </c>
      <c r="I4838">
        <v>7</v>
      </c>
      <c r="J4838">
        <v>1</v>
      </c>
      <c r="K4838">
        <v>18</v>
      </c>
      <c r="L4838" t="s">
        <v>17466</v>
      </c>
      <c r="M4838">
        <f t="shared" si="225"/>
        <v>0.79256944444444455</v>
      </c>
      <c r="N4838" t="str">
        <f t="shared" si="226"/>
        <v>5-8 PM</v>
      </c>
      <c r="O4838">
        <v>11698.48</v>
      </c>
      <c r="P4838">
        <v>829</v>
      </c>
      <c r="Q4838">
        <v>828</v>
      </c>
      <c r="R4838">
        <v>1</v>
      </c>
      <c r="S4838">
        <v>10870.48</v>
      </c>
      <c r="T4838" t="s">
        <v>105</v>
      </c>
      <c r="U4838" t="s">
        <v>23</v>
      </c>
      <c r="V4838" t="s">
        <v>24</v>
      </c>
      <c r="W4838" t="s">
        <v>13640</v>
      </c>
      <c r="X4838" t="s">
        <v>26</v>
      </c>
      <c r="Y4838" t="s">
        <v>27</v>
      </c>
      <c r="Z4838" t="s">
        <v>28</v>
      </c>
      <c r="AA4838" t="s">
        <v>26</v>
      </c>
      <c r="AB4838" t="s">
        <v>30</v>
      </c>
    </row>
    <row r="4839" spans="1:28" x14ac:dyDescent="0.3">
      <c r="A4839" t="s">
        <v>13641</v>
      </c>
      <c r="B4839" t="s">
        <v>234</v>
      </c>
      <c r="C4839" t="s">
        <v>13642</v>
      </c>
      <c r="D4839" t="s">
        <v>225</v>
      </c>
      <c r="E4839">
        <v>12</v>
      </c>
      <c r="F4839" t="s">
        <v>17465</v>
      </c>
      <c r="G4839">
        <v>2024</v>
      </c>
      <c r="H4839">
        <f t="shared" si="227"/>
        <v>45485</v>
      </c>
      <c r="I4839">
        <v>7</v>
      </c>
      <c r="J4839">
        <v>1</v>
      </c>
      <c r="K4839">
        <v>3</v>
      </c>
      <c r="L4839" t="s">
        <v>17466</v>
      </c>
      <c r="M4839">
        <f t="shared" si="225"/>
        <v>0.7923958333333333</v>
      </c>
      <c r="N4839" t="str">
        <f t="shared" si="226"/>
        <v>5-8 PM</v>
      </c>
      <c r="O4839">
        <v>12526.48</v>
      </c>
      <c r="P4839">
        <v>829</v>
      </c>
      <c r="Q4839">
        <v>828</v>
      </c>
      <c r="R4839">
        <v>1</v>
      </c>
      <c r="S4839">
        <v>11698.48</v>
      </c>
      <c r="T4839" t="s">
        <v>105</v>
      </c>
      <c r="U4839" t="s">
        <v>23</v>
      </c>
      <c r="V4839" t="s">
        <v>24</v>
      </c>
      <c r="W4839" t="s">
        <v>13643</v>
      </c>
      <c r="X4839" t="s">
        <v>26</v>
      </c>
      <c r="Y4839" t="s">
        <v>27</v>
      </c>
      <c r="Z4839" t="s">
        <v>28</v>
      </c>
      <c r="AA4839" t="s">
        <v>26</v>
      </c>
      <c r="AB4839" t="s">
        <v>30</v>
      </c>
    </row>
    <row r="4840" spans="1:28" x14ac:dyDescent="0.3">
      <c r="A4840" t="s">
        <v>13644</v>
      </c>
      <c r="B4840" t="s">
        <v>234</v>
      </c>
      <c r="C4840" t="s">
        <v>13645</v>
      </c>
      <c r="D4840" t="s">
        <v>225</v>
      </c>
      <c r="E4840">
        <v>12</v>
      </c>
      <c r="F4840" t="s">
        <v>17465</v>
      </c>
      <c r="G4840">
        <v>2024</v>
      </c>
      <c r="H4840">
        <f t="shared" si="227"/>
        <v>45485</v>
      </c>
      <c r="I4840">
        <v>7</v>
      </c>
      <c r="J4840">
        <v>0</v>
      </c>
      <c r="K4840">
        <v>49</v>
      </c>
      <c r="L4840" t="s">
        <v>17466</v>
      </c>
      <c r="M4840">
        <f t="shared" si="225"/>
        <v>0.79223379629629631</v>
      </c>
      <c r="N4840" t="str">
        <f t="shared" si="226"/>
        <v>5-8 PM</v>
      </c>
      <c r="O4840">
        <v>13354.48</v>
      </c>
      <c r="P4840">
        <v>829</v>
      </c>
      <c r="Q4840">
        <v>828</v>
      </c>
      <c r="R4840">
        <v>1</v>
      </c>
      <c r="S4840">
        <v>12526.48</v>
      </c>
      <c r="T4840" t="s">
        <v>105</v>
      </c>
      <c r="U4840" t="s">
        <v>23</v>
      </c>
      <c r="V4840" t="s">
        <v>24</v>
      </c>
      <c r="W4840" t="s">
        <v>13646</v>
      </c>
      <c r="X4840" t="s">
        <v>26</v>
      </c>
      <c r="Y4840" t="s">
        <v>27</v>
      </c>
      <c r="Z4840" t="s">
        <v>28</v>
      </c>
      <c r="AA4840" t="s">
        <v>26</v>
      </c>
      <c r="AB4840" t="s">
        <v>30</v>
      </c>
    </row>
    <row r="4841" spans="1:28" x14ac:dyDescent="0.3">
      <c r="A4841" t="s">
        <v>13647</v>
      </c>
      <c r="B4841" t="s">
        <v>234</v>
      </c>
      <c r="C4841" t="s">
        <v>13648</v>
      </c>
      <c r="D4841" t="s">
        <v>225</v>
      </c>
      <c r="E4841">
        <v>12</v>
      </c>
      <c r="F4841" t="s">
        <v>17465</v>
      </c>
      <c r="G4841">
        <v>2024</v>
      </c>
      <c r="H4841">
        <f t="shared" si="227"/>
        <v>45485</v>
      </c>
      <c r="I4841">
        <v>7</v>
      </c>
      <c r="J4841">
        <v>0</v>
      </c>
      <c r="K4841">
        <v>33</v>
      </c>
      <c r="L4841" t="s">
        <v>17466</v>
      </c>
      <c r="M4841">
        <f t="shared" si="225"/>
        <v>0.79204861111111102</v>
      </c>
      <c r="N4841" t="str">
        <f t="shared" si="226"/>
        <v>5-8 PM</v>
      </c>
      <c r="O4841">
        <v>14182.48</v>
      </c>
      <c r="P4841">
        <v>829</v>
      </c>
      <c r="Q4841">
        <v>828</v>
      </c>
      <c r="R4841">
        <v>1</v>
      </c>
      <c r="S4841">
        <v>13354.48</v>
      </c>
      <c r="T4841" t="s">
        <v>105</v>
      </c>
      <c r="U4841" t="s">
        <v>23</v>
      </c>
      <c r="V4841" t="s">
        <v>24</v>
      </c>
      <c r="W4841" t="s">
        <v>13649</v>
      </c>
      <c r="X4841" t="s">
        <v>26</v>
      </c>
      <c r="Y4841" t="s">
        <v>27</v>
      </c>
      <c r="Z4841" t="s">
        <v>28</v>
      </c>
      <c r="AA4841" t="s">
        <v>26</v>
      </c>
      <c r="AB4841" t="s">
        <v>30</v>
      </c>
    </row>
    <row r="4842" spans="1:28" x14ac:dyDescent="0.3">
      <c r="A4842" t="s">
        <v>13650</v>
      </c>
      <c r="B4842" t="s">
        <v>234</v>
      </c>
      <c r="C4842" t="s">
        <v>13651</v>
      </c>
      <c r="D4842" t="s">
        <v>225</v>
      </c>
      <c r="E4842">
        <v>12</v>
      </c>
      <c r="F4842" t="s">
        <v>17465</v>
      </c>
      <c r="G4842">
        <v>2024</v>
      </c>
      <c r="H4842">
        <f t="shared" si="227"/>
        <v>45485</v>
      </c>
      <c r="I4842">
        <v>7</v>
      </c>
      <c r="J4842">
        <v>0</v>
      </c>
      <c r="K4842">
        <v>16</v>
      </c>
      <c r="L4842" t="s">
        <v>17466</v>
      </c>
      <c r="M4842">
        <f t="shared" si="225"/>
        <v>0.79185185185185192</v>
      </c>
      <c r="N4842" t="str">
        <f t="shared" si="226"/>
        <v>5-8 PM</v>
      </c>
      <c r="O4842">
        <v>15010.48</v>
      </c>
      <c r="P4842">
        <v>829</v>
      </c>
      <c r="Q4842">
        <v>828</v>
      </c>
      <c r="R4842">
        <v>1</v>
      </c>
      <c r="S4842">
        <v>14182.48</v>
      </c>
      <c r="T4842" t="s">
        <v>105</v>
      </c>
      <c r="U4842" t="s">
        <v>23</v>
      </c>
      <c r="V4842" t="s">
        <v>24</v>
      </c>
      <c r="W4842" t="s">
        <v>13652</v>
      </c>
      <c r="X4842" t="s">
        <v>26</v>
      </c>
      <c r="Y4842" t="s">
        <v>27</v>
      </c>
      <c r="Z4842" t="s">
        <v>28</v>
      </c>
      <c r="AA4842" t="s">
        <v>26</v>
      </c>
      <c r="AB4842" t="s">
        <v>30</v>
      </c>
    </row>
    <row r="4843" spans="1:28" x14ac:dyDescent="0.3">
      <c r="A4843" t="s">
        <v>13653</v>
      </c>
      <c r="B4843" t="s">
        <v>234</v>
      </c>
      <c r="C4843" t="s">
        <v>13654</v>
      </c>
      <c r="D4843" t="s">
        <v>225</v>
      </c>
      <c r="E4843">
        <v>12</v>
      </c>
      <c r="F4843" t="s">
        <v>17465</v>
      </c>
      <c r="G4843">
        <v>2024</v>
      </c>
      <c r="H4843">
        <f t="shared" si="227"/>
        <v>45485</v>
      </c>
      <c r="I4843">
        <v>6</v>
      </c>
      <c r="J4843">
        <v>59</v>
      </c>
      <c r="K4843">
        <v>56</v>
      </c>
      <c r="L4843" t="s">
        <v>17466</v>
      </c>
      <c r="M4843">
        <f t="shared" si="225"/>
        <v>0.79162037037037036</v>
      </c>
      <c r="N4843" t="str">
        <f t="shared" si="226"/>
        <v>5-8 PM</v>
      </c>
      <c r="O4843">
        <v>15838.48</v>
      </c>
      <c r="P4843">
        <v>829</v>
      </c>
      <c r="Q4843">
        <v>828</v>
      </c>
      <c r="R4843">
        <v>1</v>
      </c>
      <c r="S4843">
        <v>15010.48</v>
      </c>
      <c r="T4843" t="s">
        <v>105</v>
      </c>
      <c r="U4843" t="s">
        <v>23</v>
      </c>
      <c r="V4843" t="s">
        <v>24</v>
      </c>
      <c r="W4843" t="s">
        <v>13655</v>
      </c>
      <c r="X4843" t="s">
        <v>26</v>
      </c>
      <c r="Y4843" t="s">
        <v>27</v>
      </c>
      <c r="Z4843" t="s">
        <v>28</v>
      </c>
      <c r="AA4843" t="s">
        <v>26</v>
      </c>
      <c r="AB4843" t="s">
        <v>30</v>
      </c>
    </row>
    <row r="4844" spans="1:28" x14ac:dyDescent="0.3">
      <c r="A4844" t="s">
        <v>13656</v>
      </c>
      <c r="B4844" t="s">
        <v>234</v>
      </c>
      <c r="C4844" t="s">
        <v>13657</v>
      </c>
      <c r="D4844" t="s">
        <v>225</v>
      </c>
      <c r="E4844">
        <v>12</v>
      </c>
      <c r="F4844" t="s">
        <v>17465</v>
      </c>
      <c r="G4844">
        <v>2024</v>
      </c>
      <c r="H4844">
        <f t="shared" si="227"/>
        <v>45485</v>
      </c>
      <c r="I4844">
        <v>6</v>
      </c>
      <c r="J4844">
        <v>59</v>
      </c>
      <c r="K4844">
        <v>36</v>
      </c>
      <c r="L4844" t="s">
        <v>17466</v>
      </c>
      <c r="M4844">
        <f t="shared" si="225"/>
        <v>0.79138888888888881</v>
      </c>
      <c r="N4844" t="str">
        <f t="shared" si="226"/>
        <v>5-8 PM</v>
      </c>
      <c r="O4844">
        <v>16666.48</v>
      </c>
      <c r="P4844">
        <v>829</v>
      </c>
      <c r="Q4844">
        <v>828</v>
      </c>
      <c r="R4844">
        <v>1</v>
      </c>
      <c r="S4844">
        <v>15838.48</v>
      </c>
      <c r="T4844" t="s">
        <v>105</v>
      </c>
      <c r="U4844" t="s">
        <v>23</v>
      </c>
      <c r="V4844" t="s">
        <v>24</v>
      </c>
      <c r="W4844" t="s">
        <v>13658</v>
      </c>
      <c r="X4844" t="s">
        <v>26</v>
      </c>
      <c r="Y4844" t="s">
        <v>27</v>
      </c>
      <c r="Z4844" t="s">
        <v>28</v>
      </c>
      <c r="AA4844" t="s">
        <v>26</v>
      </c>
      <c r="AB4844" t="s">
        <v>30</v>
      </c>
    </row>
    <row r="4845" spans="1:28" x14ac:dyDescent="0.3">
      <c r="A4845" t="s">
        <v>13659</v>
      </c>
      <c r="B4845" t="s">
        <v>234</v>
      </c>
      <c r="C4845" t="s">
        <v>13660</v>
      </c>
      <c r="D4845" t="s">
        <v>225</v>
      </c>
      <c r="E4845">
        <v>12</v>
      </c>
      <c r="F4845" t="s">
        <v>17465</v>
      </c>
      <c r="G4845">
        <v>2024</v>
      </c>
      <c r="H4845">
        <f t="shared" si="227"/>
        <v>45485</v>
      </c>
      <c r="I4845">
        <v>6</v>
      </c>
      <c r="J4845">
        <v>59</v>
      </c>
      <c r="K4845">
        <v>14</v>
      </c>
      <c r="L4845" t="s">
        <v>17466</v>
      </c>
      <c r="M4845">
        <f t="shared" si="225"/>
        <v>0.79113425925925929</v>
      </c>
      <c r="N4845" t="str">
        <f t="shared" si="226"/>
        <v>5-8 PM</v>
      </c>
      <c r="O4845">
        <v>17494.48</v>
      </c>
      <c r="P4845">
        <v>829</v>
      </c>
      <c r="Q4845">
        <v>828</v>
      </c>
      <c r="R4845">
        <v>1</v>
      </c>
      <c r="S4845">
        <v>16666.48</v>
      </c>
      <c r="T4845" t="s">
        <v>105</v>
      </c>
      <c r="U4845" t="s">
        <v>23</v>
      </c>
      <c r="V4845" t="s">
        <v>24</v>
      </c>
      <c r="W4845" t="s">
        <v>13661</v>
      </c>
      <c r="X4845" t="s">
        <v>26</v>
      </c>
      <c r="Y4845" t="s">
        <v>27</v>
      </c>
      <c r="Z4845" t="s">
        <v>28</v>
      </c>
      <c r="AA4845" t="s">
        <v>26</v>
      </c>
      <c r="AB4845" t="s">
        <v>30</v>
      </c>
    </row>
    <row r="4846" spans="1:28" x14ac:dyDescent="0.3">
      <c r="A4846" t="s">
        <v>13662</v>
      </c>
      <c r="B4846" t="s">
        <v>234</v>
      </c>
      <c r="C4846" t="s">
        <v>13663</v>
      </c>
      <c r="D4846" t="s">
        <v>225</v>
      </c>
      <c r="E4846">
        <v>12</v>
      </c>
      <c r="F4846" t="s">
        <v>17465</v>
      </c>
      <c r="G4846">
        <v>2024</v>
      </c>
      <c r="H4846">
        <f t="shared" si="227"/>
        <v>45485</v>
      </c>
      <c r="I4846">
        <v>6</v>
      </c>
      <c r="J4846">
        <v>58</v>
      </c>
      <c r="K4846">
        <v>57</v>
      </c>
      <c r="L4846" t="s">
        <v>17466</v>
      </c>
      <c r="M4846">
        <f t="shared" si="225"/>
        <v>0.79093750000000007</v>
      </c>
      <c r="N4846" t="str">
        <f t="shared" si="226"/>
        <v>5-8 PM</v>
      </c>
      <c r="O4846">
        <v>18322.48</v>
      </c>
      <c r="P4846">
        <v>829</v>
      </c>
      <c r="Q4846">
        <v>828</v>
      </c>
      <c r="R4846">
        <v>1</v>
      </c>
      <c r="S4846">
        <v>17494.48</v>
      </c>
      <c r="T4846" t="s">
        <v>105</v>
      </c>
      <c r="U4846" t="s">
        <v>23</v>
      </c>
      <c r="V4846" t="s">
        <v>24</v>
      </c>
      <c r="W4846" t="s">
        <v>13664</v>
      </c>
      <c r="X4846" t="s">
        <v>26</v>
      </c>
      <c r="Y4846" t="s">
        <v>27</v>
      </c>
      <c r="Z4846" t="s">
        <v>28</v>
      </c>
      <c r="AA4846" t="s">
        <v>26</v>
      </c>
      <c r="AB4846" t="s">
        <v>30</v>
      </c>
    </row>
    <row r="4847" spans="1:28" x14ac:dyDescent="0.3">
      <c r="A4847" t="s">
        <v>13665</v>
      </c>
      <c r="B4847" t="s">
        <v>234</v>
      </c>
      <c r="C4847" t="s">
        <v>13666</v>
      </c>
      <c r="D4847" t="s">
        <v>225</v>
      </c>
      <c r="E4847">
        <v>12</v>
      </c>
      <c r="F4847" t="s">
        <v>17465</v>
      </c>
      <c r="G4847">
        <v>2024</v>
      </c>
      <c r="H4847">
        <f t="shared" si="227"/>
        <v>45485</v>
      </c>
      <c r="I4847">
        <v>6</v>
      </c>
      <c r="J4847">
        <v>58</v>
      </c>
      <c r="K4847">
        <v>25</v>
      </c>
      <c r="L4847" t="s">
        <v>17466</v>
      </c>
      <c r="M4847">
        <f t="shared" si="225"/>
        <v>0.79056712962962961</v>
      </c>
      <c r="N4847" t="str">
        <f t="shared" si="226"/>
        <v>5-8 PM</v>
      </c>
      <c r="O4847">
        <v>19150.48</v>
      </c>
      <c r="P4847">
        <v>829</v>
      </c>
      <c r="Q4847">
        <v>828</v>
      </c>
      <c r="R4847">
        <v>1</v>
      </c>
      <c r="S4847">
        <v>18322.48</v>
      </c>
      <c r="T4847" t="s">
        <v>105</v>
      </c>
      <c r="U4847" t="s">
        <v>23</v>
      </c>
      <c r="V4847" t="s">
        <v>24</v>
      </c>
      <c r="W4847" t="s">
        <v>13667</v>
      </c>
      <c r="X4847" t="s">
        <v>26</v>
      </c>
      <c r="Y4847" t="s">
        <v>27</v>
      </c>
      <c r="Z4847" t="s">
        <v>28</v>
      </c>
      <c r="AA4847" t="s">
        <v>26</v>
      </c>
      <c r="AB4847" t="s">
        <v>30</v>
      </c>
    </row>
    <row r="4848" spans="1:28" x14ac:dyDescent="0.3">
      <c r="A4848" t="s">
        <v>13668</v>
      </c>
      <c r="B4848" t="s">
        <v>234</v>
      </c>
      <c r="C4848" t="s">
        <v>13669</v>
      </c>
      <c r="D4848" t="s">
        <v>225</v>
      </c>
      <c r="E4848">
        <v>12</v>
      </c>
      <c r="F4848" t="s">
        <v>17465</v>
      </c>
      <c r="G4848">
        <v>2024</v>
      </c>
      <c r="H4848">
        <f t="shared" si="227"/>
        <v>45485</v>
      </c>
      <c r="I4848">
        <v>6</v>
      </c>
      <c r="J4848">
        <v>57</v>
      </c>
      <c r="K4848">
        <v>56</v>
      </c>
      <c r="L4848" t="s">
        <v>17466</v>
      </c>
      <c r="M4848">
        <f t="shared" si="225"/>
        <v>0.79023148148148137</v>
      </c>
      <c r="N4848" t="str">
        <f t="shared" si="226"/>
        <v>5-8 PM</v>
      </c>
      <c r="O4848">
        <v>19978.48</v>
      </c>
      <c r="P4848">
        <v>829</v>
      </c>
      <c r="Q4848">
        <v>828</v>
      </c>
      <c r="R4848">
        <v>1</v>
      </c>
      <c r="S4848">
        <v>19150.48</v>
      </c>
      <c r="T4848" t="s">
        <v>105</v>
      </c>
      <c r="U4848" t="s">
        <v>23</v>
      </c>
      <c r="V4848" t="s">
        <v>24</v>
      </c>
      <c r="W4848" t="s">
        <v>13670</v>
      </c>
      <c r="X4848" t="s">
        <v>26</v>
      </c>
      <c r="Y4848" t="s">
        <v>27</v>
      </c>
      <c r="Z4848" t="s">
        <v>28</v>
      </c>
      <c r="AA4848" t="s">
        <v>26</v>
      </c>
      <c r="AB4848" t="s">
        <v>30</v>
      </c>
    </row>
    <row r="4849" spans="1:28" x14ac:dyDescent="0.3">
      <c r="A4849" t="s">
        <v>13671</v>
      </c>
      <c r="B4849" t="s">
        <v>48</v>
      </c>
      <c r="C4849" t="s">
        <v>13672</v>
      </c>
      <c r="D4849" t="s">
        <v>21</v>
      </c>
      <c r="E4849">
        <v>12</v>
      </c>
      <c r="F4849" t="s">
        <v>17465</v>
      </c>
      <c r="G4849">
        <v>2024</v>
      </c>
      <c r="H4849">
        <f t="shared" si="227"/>
        <v>45485</v>
      </c>
      <c r="I4849">
        <v>6</v>
      </c>
      <c r="J4849">
        <v>57</v>
      </c>
      <c r="K4849">
        <v>47</v>
      </c>
      <c r="L4849" t="s">
        <v>17466</v>
      </c>
      <c r="M4849">
        <f t="shared" si="225"/>
        <v>0.7901273148148148</v>
      </c>
      <c r="N4849" t="str">
        <f t="shared" si="226"/>
        <v>5-8 PM</v>
      </c>
      <c r="O4849">
        <v>2041.71</v>
      </c>
      <c r="P4849">
        <v>19</v>
      </c>
      <c r="Q4849">
        <v>18.43</v>
      </c>
      <c r="R4849">
        <v>0.56999999999999995</v>
      </c>
      <c r="S4849">
        <v>2023.28</v>
      </c>
      <c r="T4849" t="s">
        <v>34</v>
      </c>
      <c r="U4849" t="s">
        <v>23</v>
      </c>
      <c r="V4849" t="s">
        <v>24</v>
      </c>
      <c r="W4849" t="s">
        <v>13673</v>
      </c>
      <c r="X4849" t="s">
        <v>26</v>
      </c>
      <c r="Y4849" t="s">
        <v>36</v>
      </c>
      <c r="Z4849" t="s">
        <v>28</v>
      </c>
      <c r="AA4849" t="s">
        <v>37</v>
      </c>
      <c r="AB4849" t="s">
        <v>30</v>
      </c>
    </row>
    <row r="4850" spans="1:28" x14ac:dyDescent="0.3">
      <c r="A4850" t="s">
        <v>13674</v>
      </c>
      <c r="B4850" t="s">
        <v>234</v>
      </c>
      <c r="C4850" t="s">
        <v>13675</v>
      </c>
      <c r="D4850" t="s">
        <v>225</v>
      </c>
      <c r="E4850">
        <v>12</v>
      </c>
      <c r="F4850" t="s">
        <v>17465</v>
      </c>
      <c r="G4850">
        <v>2024</v>
      </c>
      <c r="H4850">
        <f t="shared" si="227"/>
        <v>45485</v>
      </c>
      <c r="I4850">
        <v>6</v>
      </c>
      <c r="J4850">
        <v>57</v>
      </c>
      <c r="K4850">
        <v>34</v>
      </c>
      <c r="L4850" t="s">
        <v>17466</v>
      </c>
      <c r="M4850">
        <f t="shared" si="225"/>
        <v>0.78997685185185185</v>
      </c>
      <c r="N4850" t="str">
        <f t="shared" si="226"/>
        <v>5-8 PM</v>
      </c>
      <c r="O4850">
        <v>20806.48</v>
      </c>
      <c r="P4850">
        <v>829</v>
      </c>
      <c r="Q4850">
        <v>828</v>
      </c>
      <c r="R4850">
        <v>1</v>
      </c>
      <c r="S4850">
        <v>19978.48</v>
      </c>
      <c r="T4850" t="s">
        <v>105</v>
      </c>
      <c r="U4850" t="s">
        <v>23</v>
      </c>
      <c r="V4850" t="s">
        <v>24</v>
      </c>
      <c r="W4850" t="s">
        <v>13676</v>
      </c>
      <c r="X4850" t="s">
        <v>26</v>
      </c>
      <c r="Y4850" t="s">
        <v>27</v>
      </c>
      <c r="Z4850" t="s">
        <v>28</v>
      </c>
      <c r="AA4850" t="s">
        <v>26</v>
      </c>
      <c r="AB4850" t="s">
        <v>30</v>
      </c>
    </row>
    <row r="4851" spans="1:28" x14ac:dyDescent="0.3">
      <c r="A4851" t="s">
        <v>13677</v>
      </c>
      <c r="B4851" t="s">
        <v>234</v>
      </c>
      <c r="C4851" t="s">
        <v>13678</v>
      </c>
      <c r="D4851" t="s">
        <v>225</v>
      </c>
      <c r="E4851">
        <v>12</v>
      </c>
      <c r="F4851" t="s">
        <v>17465</v>
      </c>
      <c r="G4851">
        <v>2024</v>
      </c>
      <c r="H4851">
        <f t="shared" si="227"/>
        <v>45485</v>
      </c>
      <c r="I4851">
        <v>6</v>
      </c>
      <c r="J4851">
        <v>57</v>
      </c>
      <c r="K4851">
        <v>19</v>
      </c>
      <c r="L4851" t="s">
        <v>17466</v>
      </c>
      <c r="M4851">
        <f t="shared" si="225"/>
        <v>0.78980324074074071</v>
      </c>
      <c r="N4851" t="str">
        <f t="shared" si="226"/>
        <v>5-8 PM</v>
      </c>
      <c r="O4851">
        <v>21634.48</v>
      </c>
      <c r="P4851">
        <v>829</v>
      </c>
      <c r="Q4851">
        <v>828</v>
      </c>
      <c r="R4851">
        <v>1</v>
      </c>
      <c r="S4851">
        <v>20806.48</v>
      </c>
      <c r="T4851" t="s">
        <v>105</v>
      </c>
      <c r="U4851" t="s">
        <v>23</v>
      </c>
      <c r="V4851" t="s">
        <v>24</v>
      </c>
      <c r="W4851" t="s">
        <v>13679</v>
      </c>
      <c r="X4851" t="s">
        <v>26</v>
      </c>
      <c r="Y4851" t="s">
        <v>27</v>
      </c>
      <c r="Z4851" t="s">
        <v>28</v>
      </c>
      <c r="AA4851" t="s">
        <v>26</v>
      </c>
      <c r="AB4851" t="s">
        <v>30</v>
      </c>
    </row>
    <row r="4852" spans="1:28" x14ac:dyDescent="0.3">
      <c r="A4852" t="s">
        <v>13680</v>
      </c>
      <c r="B4852" t="s">
        <v>234</v>
      </c>
      <c r="C4852" t="s">
        <v>13681</v>
      </c>
      <c r="D4852" t="s">
        <v>225</v>
      </c>
      <c r="E4852">
        <v>12</v>
      </c>
      <c r="F4852" t="s">
        <v>17465</v>
      </c>
      <c r="G4852">
        <v>2024</v>
      </c>
      <c r="H4852">
        <f t="shared" si="227"/>
        <v>45485</v>
      </c>
      <c r="I4852">
        <v>6</v>
      </c>
      <c r="J4852">
        <v>57</v>
      </c>
      <c r="K4852">
        <v>5</v>
      </c>
      <c r="L4852" t="s">
        <v>17466</v>
      </c>
      <c r="M4852">
        <f t="shared" si="225"/>
        <v>0.78964120370370372</v>
      </c>
      <c r="N4852" t="str">
        <f t="shared" si="226"/>
        <v>5-8 PM</v>
      </c>
      <c r="O4852">
        <v>22462.48</v>
      </c>
      <c r="P4852">
        <v>829</v>
      </c>
      <c r="Q4852">
        <v>828</v>
      </c>
      <c r="R4852">
        <v>1</v>
      </c>
      <c r="S4852">
        <v>21634.48</v>
      </c>
      <c r="T4852" t="s">
        <v>105</v>
      </c>
      <c r="U4852" t="s">
        <v>23</v>
      </c>
      <c r="V4852" t="s">
        <v>24</v>
      </c>
      <c r="W4852" t="s">
        <v>13682</v>
      </c>
      <c r="X4852" t="s">
        <v>26</v>
      </c>
      <c r="Y4852" t="s">
        <v>27</v>
      </c>
      <c r="Z4852" t="s">
        <v>28</v>
      </c>
      <c r="AA4852" t="s">
        <v>26</v>
      </c>
      <c r="AB4852" t="s">
        <v>30</v>
      </c>
    </row>
    <row r="4853" spans="1:28" x14ac:dyDescent="0.3">
      <c r="A4853" t="s">
        <v>13683</v>
      </c>
      <c r="B4853" t="s">
        <v>234</v>
      </c>
      <c r="C4853" t="s">
        <v>13684</v>
      </c>
      <c r="D4853" t="s">
        <v>225</v>
      </c>
      <c r="E4853">
        <v>12</v>
      </c>
      <c r="F4853" t="s">
        <v>17465</v>
      </c>
      <c r="G4853">
        <v>2024</v>
      </c>
      <c r="H4853">
        <f t="shared" si="227"/>
        <v>45485</v>
      </c>
      <c r="I4853">
        <v>6</v>
      </c>
      <c r="J4853">
        <v>56</v>
      </c>
      <c r="K4853">
        <v>46</v>
      </c>
      <c r="L4853" t="s">
        <v>17466</v>
      </c>
      <c r="M4853">
        <f t="shared" si="225"/>
        <v>0.78942129629629632</v>
      </c>
      <c r="N4853" t="str">
        <f t="shared" si="226"/>
        <v>5-8 PM</v>
      </c>
      <c r="O4853">
        <v>23290.48</v>
      </c>
      <c r="P4853">
        <v>829</v>
      </c>
      <c r="Q4853">
        <v>828</v>
      </c>
      <c r="R4853">
        <v>1</v>
      </c>
      <c r="S4853">
        <v>22462.48</v>
      </c>
      <c r="T4853" t="s">
        <v>105</v>
      </c>
      <c r="U4853" t="s">
        <v>23</v>
      </c>
      <c r="V4853" t="s">
        <v>24</v>
      </c>
      <c r="W4853" t="s">
        <v>13685</v>
      </c>
      <c r="X4853" t="s">
        <v>26</v>
      </c>
      <c r="Y4853" t="s">
        <v>27</v>
      </c>
      <c r="Z4853" t="s">
        <v>28</v>
      </c>
      <c r="AA4853" t="s">
        <v>26</v>
      </c>
      <c r="AB4853" t="s">
        <v>30</v>
      </c>
    </row>
    <row r="4854" spans="1:28" x14ac:dyDescent="0.3">
      <c r="A4854" t="s">
        <v>13686</v>
      </c>
      <c r="B4854" t="s">
        <v>234</v>
      </c>
      <c r="C4854" t="s">
        <v>13687</v>
      </c>
      <c r="D4854" t="s">
        <v>225</v>
      </c>
      <c r="E4854">
        <v>12</v>
      </c>
      <c r="F4854" t="s">
        <v>17465</v>
      </c>
      <c r="G4854">
        <v>2024</v>
      </c>
      <c r="H4854">
        <f t="shared" si="227"/>
        <v>45485</v>
      </c>
      <c r="I4854">
        <v>6</v>
      </c>
      <c r="J4854">
        <v>56</v>
      </c>
      <c r="K4854">
        <v>31</v>
      </c>
      <c r="L4854" t="s">
        <v>17466</v>
      </c>
      <c r="M4854">
        <f t="shared" si="225"/>
        <v>0.78924768518518518</v>
      </c>
      <c r="N4854" t="str">
        <f t="shared" si="226"/>
        <v>5-8 PM</v>
      </c>
      <c r="O4854">
        <v>24118.48</v>
      </c>
      <c r="P4854">
        <v>829</v>
      </c>
      <c r="Q4854">
        <v>828</v>
      </c>
      <c r="R4854">
        <v>1</v>
      </c>
      <c r="S4854">
        <v>23290.48</v>
      </c>
      <c r="T4854" t="s">
        <v>105</v>
      </c>
      <c r="U4854" t="s">
        <v>23</v>
      </c>
      <c r="V4854" t="s">
        <v>24</v>
      </c>
      <c r="W4854" t="s">
        <v>13688</v>
      </c>
      <c r="X4854" t="s">
        <v>26</v>
      </c>
      <c r="Y4854" t="s">
        <v>27</v>
      </c>
      <c r="Z4854" t="s">
        <v>28</v>
      </c>
      <c r="AA4854" t="s">
        <v>26</v>
      </c>
      <c r="AB4854" t="s">
        <v>30</v>
      </c>
    </row>
    <row r="4855" spans="1:28" x14ac:dyDescent="0.3">
      <c r="A4855" t="s">
        <v>13689</v>
      </c>
      <c r="B4855" t="s">
        <v>234</v>
      </c>
      <c r="C4855" t="s">
        <v>13690</v>
      </c>
      <c r="D4855" t="s">
        <v>225</v>
      </c>
      <c r="E4855">
        <v>12</v>
      </c>
      <c r="F4855" t="s">
        <v>17465</v>
      </c>
      <c r="G4855">
        <v>2024</v>
      </c>
      <c r="H4855">
        <f t="shared" si="227"/>
        <v>45485</v>
      </c>
      <c r="I4855">
        <v>6</v>
      </c>
      <c r="J4855">
        <v>56</v>
      </c>
      <c r="K4855">
        <v>6</v>
      </c>
      <c r="L4855" t="s">
        <v>17466</v>
      </c>
      <c r="M4855">
        <f t="shared" si="225"/>
        <v>0.78895833333333332</v>
      </c>
      <c r="N4855" t="str">
        <f t="shared" si="226"/>
        <v>5-8 PM</v>
      </c>
      <c r="O4855">
        <v>24946.48</v>
      </c>
      <c r="P4855">
        <v>829</v>
      </c>
      <c r="Q4855">
        <v>828</v>
      </c>
      <c r="R4855">
        <v>1</v>
      </c>
      <c r="S4855">
        <v>24118.48</v>
      </c>
      <c r="T4855" t="s">
        <v>105</v>
      </c>
      <c r="U4855" t="s">
        <v>23</v>
      </c>
      <c r="V4855" t="s">
        <v>24</v>
      </c>
      <c r="W4855" t="s">
        <v>13691</v>
      </c>
      <c r="X4855" t="s">
        <v>26</v>
      </c>
      <c r="Y4855" t="s">
        <v>27</v>
      </c>
      <c r="Z4855" t="s">
        <v>28</v>
      </c>
      <c r="AA4855" t="s">
        <v>26</v>
      </c>
      <c r="AB4855" t="s">
        <v>30</v>
      </c>
    </row>
    <row r="4856" spans="1:28" x14ac:dyDescent="0.3">
      <c r="A4856" t="s">
        <v>13692</v>
      </c>
      <c r="B4856" t="s">
        <v>234</v>
      </c>
      <c r="C4856" t="s">
        <v>13693</v>
      </c>
      <c r="D4856" t="s">
        <v>225</v>
      </c>
      <c r="E4856">
        <v>12</v>
      </c>
      <c r="F4856" t="s">
        <v>17465</v>
      </c>
      <c r="G4856">
        <v>2024</v>
      </c>
      <c r="H4856">
        <f t="shared" si="227"/>
        <v>45485</v>
      </c>
      <c r="I4856">
        <v>6</v>
      </c>
      <c r="J4856">
        <v>55</v>
      </c>
      <c r="K4856">
        <v>54</v>
      </c>
      <c r="L4856" t="s">
        <v>17466</v>
      </c>
      <c r="M4856">
        <f t="shared" si="225"/>
        <v>0.78881944444444441</v>
      </c>
      <c r="N4856" t="str">
        <f t="shared" si="226"/>
        <v>5-8 PM</v>
      </c>
      <c r="O4856">
        <v>25774.48</v>
      </c>
      <c r="P4856">
        <v>829</v>
      </c>
      <c r="Q4856">
        <v>828</v>
      </c>
      <c r="R4856">
        <v>1</v>
      </c>
      <c r="S4856">
        <v>24946.48</v>
      </c>
      <c r="T4856" t="s">
        <v>105</v>
      </c>
      <c r="U4856" t="s">
        <v>23</v>
      </c>
      <c r="V4856" t="s">
        <v>24</v>
      </c>
      <c r="W4856" t="s">
        <v>13694</v>
      </c>
      <c r="X4856" t="s">
        <v>26</v>
      </c>
      <c r="Y4856" t="s">
        <v>27</v>
      </c>
      <c r="Z4856" t="s">
        <v>28</v>
      </c>
      <c r="AA4856" t="s">
        <v>26</v>
      </c>
      <c r="AB4856" t="s">
        <v>30</v>
      </c>
    </row>
    <row r="4857" spans="1:28" x14ac:dyDescent="0.3">
      <c r="A4857" t="s">
        <v>13695</v>
      </c>
      <c r="B4857" t="s">
        <v>234</v>
      </c>
      <c r="C4857" t="s">
        <v>13696</v>
      </c>
      <c r="D4857" t="s">
        <v>225</v>
      </c>
      <c r="E4857">
        <v>12</v>
      </c>
      <c r="F4857" t="s">
        <v>17465</v>
      </c>
      <c r="G4857">
        <v>2024</v>
      </c>
      <c r="H4857">
        <f t="shared" si="227"/>
        <v>45485</v>
      </c>
      <c r="I4857">
        <v>6</v>
      </c>
      <c r="J4857">
        <v>55</v>
      </c>
      <c r="K4857">
        <v>3</v>
      </c>
      <c r="L4857" t="s">
        <v>17466</v>
      </c>
      <c r="M4857">
        <f t="shared" si="225"/>
        <v>0.78822916666666665</v>
      </c>
      <c r="N4857" t="str">
        <f t="shared" si="226"/>
        <v>5-8 PM</v>
      </c>
      <c r="O4857">
        <v>26602.48</v>
      </c>
      <c r="P4857">
        <v>829</v>
      </c>
      <c r="Q4857">
        <v>828</v>
      </c>
      <c r="R4857">
        <v>1</v>
      </c>
      <c r="S4857">
        <v>25774.48</v>
      </c>
      <c r="T4857" t="s">
        <v>105</v>
      </c>
      <c r="U4857" t="s">
        <v>23</v>
      </c>
      <c r="V4857" t="s">
        <v>24</v>
      </c>
      <c r="W4857" t="s">
        <v>13697</v>
      </c>
      <c r="X4857" t="s">
        <v>26</v>
      </c>
      <c r="Y4857" t="s">
        <v>27</v>
      </c>
      <c r="Z4857" t="s">
        <v>28</v>
      </c>
      <c r="AA4857" t="s">
        <v>26</v>
      </c>
      <c r="AB4857" t="s">
        <v>30</v>
      </c>
    </row>
    <row r="4858" spans="1:28" x14ac:dyDescent="0.3">
      <c r="A4858" t="s">
        <v>13698</v>
      </c>
      <c r="B4858" t="s">
        <v>234</v>
      </c>
      <c r="C4858" t="s">
        <v>13699</v>
      </c>
      <c r="D4858" t="s">
        <v>225</v>
      </c>
      <c r="E4858">
        <v>12</v>
      </c>
      <c r="F4858" t="s">
        <v>17465</v>
      </c>
      <c r="G4858">
        <v>2024</v>
      </c>
      <c r="H4858">
        <f t="shared" si="227"/>
        <v>45485</v>
      </c>
      <c r="I4858">
        <v>6</v>
      </c>
      <c r="J4858">
        <v>54</v>
      </c>
      <c r="K4858">
        <v>42</v>
      </c>
      <c r="L4858" t="s">
        <v>17466</v>
      </c>
      <c r="M4858">
        <f t="shared" si="225"/>
        <v>0.78798611111111105</v>
      </c>
      <c r="N4858" t="str">
        <f t="shared" si="226"/>
        <v>5-8 PM</v>
      </c>
      <c r="O4858">
        <v>27430.48</v>
      </c>
      <c r="P4858">
        <v>829</v>
      </c>
      <c r="Q4858">
        <v>828</v>
      </c>
      <c r="R4858">
        <v>1</v>
      </c>
      <c r="S4858">
        <v>26602.48</v>
      </c>
      <c r="T4858" t="s">
        <v>105</v>
      </c>
      <c r="U4858" t="s">
        <v>23</v>
      </c>
      <c r="V4858" t="s">
        <v>24</v>
      </c>
      <c r="W4858" t="s">
        <v>13700</v>
      </c>
      <c r="X4858" t="s">
        <v>26</v>
      </c>
      <c r="Y4858" t="s">
        <v>27</v>
      </c>
      <c r="Z4858" t="s">
        <v>28</v>
      </c>
      <c r="AA4858" t="s">
        <v>26</v>
      </c>
      <c r="AB4858" t="s">
        <v>30</v>
      </c>
    </row>
    <row r="4859" spans="1:28" x14ac:dyDescent="0.3">
      <c r="A4859" t="s">
        <v>13701</v>
      </c>
      <c r="B4859" t="s">
        <v>234</v>
      </c>
      <c r="C4859" t="s">
        <v>13702</v>
      </c>
      <c r="D4859" t="s">
        <v>225</v>
      </c>
      <c r="E4859">
        <v>12</v>
      </c>
      <c r="F4859" t="s">
        <v>17465</v>
      </c>
      <c r="G4859">
        <v>2024</v>
      </c>
      <c r="H4859">
        <f t="shared" si="227"/>
        <v>45485</v>
      </c>
      <c r="I4859">
        <v>6</v>
      </c>
      <c r="J4859">
        <v>54</v>
      </c>
      <c r="K4859">
        <v>27</v>
      </c>
      <c r="L4859" t="s">
        <v>17466</v>
      </c>
      <c r="M4859">
        <f t="shared" si="225"/>
        <v>0.78781249999999992</v>
      </c>
      <c r="N4859" t="str">
        <f t="shared" si="226"/>
        <v>5-8 PM</v>
      </c>
      <c r="O4859">
        <v>28258.48</v>
      </c>
      <c r="P4859">
        <v>829</v>
      </c>
      <c r="Q4859">
        <v>828</v>
      </c>
      <c r="R4859">
        <v>1</v>
      </c>
      <c r="S4859">
        <v>27430.48</v>
      </c>
      <c r="T4859" t="s">
        <v>105</v>
      </c>
      <c r="U4859" t="s">
        <v>23</v>
      </c>
      <c r="V4859" t="s">
        <v>24</v>
      </c>
      <c r="W4859" t="s">
        <v>13703</v>
      </c>
      <c r="X4859" t="s">
        <v>26</v>
      </c>
      <c r="Y4859" t="s">
        <v>27</v>
      </c>
      <c r="Z4859" t="s">
        <v>28</v>
      </c>
      <c r="AA4859" t="s">
        <v>26</v>
      </c>
      <c r="AB4859" t="s">
        <v>30</v>
      </c>
    </row>
    <row r="4860" spans="1:28" x14ac:dyDescent="0.3">
      <c r="A4860" t="s">
        <v>13704</v>
      </c>
      <c r="B4860" t="s">
        <v>234</v>
      </c>
      <c r="C4860" t="s">
        <v>13705</v>
      </c>
      <c r="D4860" t="s">
        <v>225</v>
      </c>
      <c r="E4860">
        <v>12</v>
      </c>
      <c r="F4860" t="s">
        <v>17465</v>
      </c>
      <c r="G4860">
        <v>2024</v>
      </c>
      <c r="H4860">
        <f t="shared" si="227"/>
        <v>45485</v>
      </c>
      <c r="I4860">
        <v>6</v>
      </c>
      <c r="J4860">
        <v>53</v>
      </c>
      <c r="K4860">
        <v>46</v>
      </c>
      <c r="L4860" t="s">
        <v>17466</v>
      </c>
      <c r="M4860">
        <f t="shared" si="225"/>
        <v>0.78733796296296299</v>
      </c>
      <c r="N4860" t="str">
        <f t="shared" si="226"/>
        <v>5-8 PM</v>
      </c>
      <c r="O4860">
        <v>29086.48</v>
      </c>
      <c r="P4860">
        <v>829</v>
      </c>
      <c r="Q4860">
        <v>828</v>
      </c>
      <c r="R4860">
        <v>1</v>
      </c>
      <c r="S4860">
        <v>28258.48</v>
      </c>
      <c r="T4860" t="s">
        <v>105</v>
      </c>
      <c r="U4860" t="s">
        <v>23</v>
      </c>
      <c r="V4860" t="s">
        <v>24</v>
      </c>
      <c r="W4860" t="s">
        <v>13706</v>
      </c>
      <c r="X4860" t="s">
        <v>26</v>
      </c>
      <c r="Y4860" t="s">
        <v>27</v>
      </c>
      <c r="Z4860" t="s">
        <v>28</v>
      </c>
      <c r="AA4860" t="s">
        <v>26</v>
      </c>
      <c r="AB4860" t="s">
        <v>30</v>
      </c>
    </row>
    <row r="4861" spans="1:28" x14ac:dyDescent="0.3">
      <c r="A4861" t="s">
        <v>13707</v>
      </c>
      <c r="B4861" t="s">
        <v>234</v>
      </c>
      <c r="C4861" t="s">
        <v>13708</v>
      </c>
      <c r="D4861" t="s">
        <v>225</v>
      </c>
      <c r="E4861">
        <v>12</v>
      </c>
      <c r="F4861" t="s">
        <v>17465</v>
      </c>
      <c r="G4861">
        <v>2024</v>
      </c>
      <c r="H4861">
        <f t="shared" si="227"/>
        <v>45485</v>
      </c>
      <c r="I4861">
        <v>6</v>
      </c>
      <c r="J4861">
        <v>53</v>
      </c>
      <c r="K4861">
        <v>33</v>
      </c>
      <c r="L4861" t="s">
        <v>17466</v>
      </c>
      <c r="M4861">
        <f t="shared" si="225"/>
        <v>0.78718749999999993</v>
      </c>
      <c r="N4861" t="str">
        <f t="shared" si="226"/>
        <v>5-8 PM</v>
      </c>
      <c r="O4861">
        <v>29914.48</v>
      </c>
      <c r="P4861">
        <v>829</v>
      </c>
      <c r="Q4861">
        <v>828</v>
      </c>
      <c r="R4861">
        <v>1</v>
      </c>
      <c r="S4861">
        <v>29086.48</v>
      </c>
      <c r="T4861" t="s">
        <v>105</v>
      </c>
      <c r="U4861" t="s">
        <v>23</v>
      </c>
      <c r="V4861" t="s">
        <v>24</v>
      </c>
      <c r="W4861" t="s">
        <v>13709</v>
      </c>
      <c r="X4861" t="s">
        <v>26</v>
      </c>
      <c r="Y4861" t="s">
        <v>27</v>
      </c>
      <c r="Z4861" t="s">
        <v>28</v>
      </c>
      <c r="AA4861" t="s">
        <v>26</v>
      </c>
      <c r="AB4861" t="s">
        <v>30</v>
      </c>
    </row>
    <row r="4862" spans="1:28" x14ac:dyDescent="0.3">
      <c r="A4862" t="s">
        <v>13710</v>
      </c>
      <c r="B4862" t="s">
        <v>234</v>
      </c>
      <c r="C4862" t="s">
        <v>13711</v>
      </c>
      <c r="D4862" t="s">
        <v>225</v>
      </c>
      <c r="E4862">
        <v>12</v>
      </c>
      <c r="F4862" t="s">
        <v>17465</v>
      </c>
      <c r="G4862">
        <v>2024</v>
      </c>
      <c r="H4862">
        <f t="shared" si="227"/>
        <v>45485</v>
      </c>
      <c r="I4862">
        <v>6</v>
      </c>
      <c r="J4862">
        <v>53</v>
      </c>
      <c r="K4862">
        <v>14</v>
      </c>
      <c r="L4862" t="s">
        <v>17466</v>
      </c>
      <c r="M4862">
        <f t="shared" si="225"/>
        <v>0.78696759259259252</v>
      </c>
      <c r="N4862" t="str">
        <f t="shared" si="226"/>
        <v>5-8 PM</v>
      </c>
      <c r="O4862">
        <v>30742.48</v>
      </c>
      <c r="P4862">
        <v>829</v>
      </c>
      <c r="Q4862">
        <v>828</v>
      </c>
      <c r="R4862">
        <v>1</v>
      </c>
      <c r="S4862">
        <v>29914.48</v>
      </c>
      <c r="T4862" t="s">
        <v>105</v>
      </c>
      <c r="U4862" t="s">
        <v>23</v>
      </c>
      <c r="V4862" t="s">
        <v>24</v>
      </c>
      <c r="W4862" t="s">
        <v>13712</v>
      </c>
      <c r="X4862" t="s">
        <v>26</v>
      </c>
      <c r="Y4862" t="s">
        <v>27</v>
      </c>
      <c r="Z4862" t="s">
        <v>28</v>
      </c>
      <c r="AA4862" t="s">
        <v>26</v>
      </c>
      <c r="AB4862" t="s">
        <v>30</v>
      </c>
    </row>
    <row r="4863" spans="1:28" x14ac:dyDescent="0.3">
      <c r="A4863" t="s">
        <v>13713</v>
      </c>
      <c r="B4863" t="s">
        <v>234</v>
      </c>
      <c r="C4863" t="s">
        <v>13714</v>
      </c>
      <c r="D4863" t="s">
        <v>225</v>
      </c>
      <c r="E4863">
        <v>12</v>
      </c>
      <c r="F4863" t="s">
        <v>17465</v>
      </c>
      <c r="G4863">
        <v>2024</v>
      </c>
      <c r="H4863">
        <f t="shared" si="227"/>
        <v>45485</v>
      </c>
      <c r="I4863">
        <v>6</v>
      </c>
      <c r="J4863">
        <v>52</v>
      </c>
      <c r="K4863">
        <v>53</v>
      </c>
      <c r="L4863" t="s">
        <v>17466</v>
      </c>
      <c r="M4863">
        <f t="shared" si="225"/>
        <v>0.78672453703703704</v>
      </c>
      <c r="N4863" t="str">
        <f t="shared" si="226"/>
        <v>5-8 PM</v>
      </c>
      <c r="O4863">
        <v>31570.48</v>
      </c>
      <c r="P4863">
        <v>829</v>
      </c>
      <c r="Q4863">
        <v>828</v>
      </c>
      <c r="R4863">
        <v>1</v>
      </c>
      <c r="S4863">
        <v>30742.48</v>
      </c>
      <c r="T4863" t="s">
        <v>105</v>
      </c>
      <c r="U4863" t="s">
        <v>23</v>
      </c>
      <c r="V4863" t="s">
        <v>24</v>
      </c>
      <c r="W4863" t="s">
        <v>13715</v>
      </c>
      <c r="X4863" t="s">
        <v>26</v>
      </c>
      <c r="Y4863" t="s">
        <v>27</v>
      </c>
      <c r="Z4863" t="s">
        <v>28</v>
      </c>
      <c r="AA4863" t="s">
        <v>26</v>
      </c>
      <c r="AB4863" t="s">
        <v>30</v>
      </c>
    </row>
    <row r="4864" spans="1:28" x14ac:dyDescent="0.3">
      <c r="A4864" t="s">
        <v>13716</v>
      </c>
      <c r="B4864" t="s">
        <v>234</v>
      </c>
      <c r="C4864" t="s">
        <v>13717</v>
      </c>
      <c r="D4864" t="s">
        <v>225</v>
      </c>
      <c r="E4864">
        <v>12</v>
      </c>
      <c r="F4864" t="s">
        <v>17465</v>
      </c>
      <c r="G4864">
        <v>2024</v>
      </c>
      <c r="H4864">
        <f t="shared" si="227"/>
        <v>45485</v>
      </c>
      <c r="I4864">
        <v>6</v>
      </c>
      <c r="J4864">
        <v>52</v>
      </c>
      <c r="K4864">
        <v>38</v>
      </c>
      <c r="L4864" t="s">
        <v>17466</v>
      </c>
      <c r="M4864">
        <f t="shared" si="225"/>
        <v>0.7865509259259259</v>
      </c>
      <c r="N4864" t="str">
        <f t="shared" si="226"/>
        <v>5-8 PM</v>
      </c>
      <c r="O4864">
        <v>32398.48</v>
      </c>
      <c r="P4864">
        <v>829</v>
      </c>
      <c r="Q4864">
        <v>828</v>
      </c>
      <c r="R4864">
        <v>1</v>
      </c>
      <c r="S4864">
        <v>31570.48</v>
      </c>
      <c r="T4864" t="s">
        <v>105</v>
      </c>
      <c r="U4864" t="s">
        <v>23</v>
      </c>
      <c r="V4864" t="s">
        <v>24</v>
      </c>
      <c r="W4864" t="s">
        <v>13718</v>
      </c>
      <c r="X4864" t="s">
        <v>26</v>
      </c>
      <c r="Y4864" t="s">
        <v>27</v>
      </c>
      <c r="Z4864" t="s">
        <v>28</v>
      </c>
      <c r="AA4864" t="s">
        <v>26</v>
      </c>
      <c r="AB4864" t="s">
        <v>30</v>
      </c>
    </row>
    <row r="4865" spans="1:28" x14ac:dyDescent="0.3">
      <c r="A4865" t="s">
        <v>13719</v>
      </c>
      <c r="B4865" t="s">
        <v>234</v>
      </c>
      <c r="C4865" t="s">
        <v>13720</v>
      </c>
      <c r="D4865" t="s">
        <v>225</v>
      </c>
      <c r="E4865">
        <v>12</v>
      </c>
      <c r="F4865" t="s">
        <v>17465</v>
      </c>
      <c r="G4865">
        <v>2024</v>
      </c>
      <c r="H4865">
        <f t="shared" si="227"/>
        <v>45485</v>
      </c>
      <c r="I4865">
        <v>6</v>
      </c>
      <c r="J4865">
        <v>52</v>
      </c>
      <c r="K4865">
        <v>21</v>
      </c>
      <c r="L4865" t="s">
        <v>17466</v>
      </c>
      <c r="M4865">
        <f t="shared" si="225"/>
        <v>0.78635416666666658</v>
      </c>
      <c r="N4865" t="str">
        <f t="shared" si="226"/>
        <v>5-8 PM</v>
      </c>
      <c r="O4865">
        <v>33226.480000000003</v>
      </c>
      <c r="P4865">
        <v>829</v>
      </c>
      <c r="Q4865">
        <v>828</v>
      </c>
      <c r="R4865">
        <v>1</v>
      </c>
      <c r="S4865">
        <v>32398.48</v>
      </c>
      <c r="T4865" t="s">
        <v>105</v>
      </c>
      <c r="U4865" t="s">
        <v>23</v>
      </c>
      <c r="V4865" t="s">
        <v>24</v>
      </c>
      <c r="W4865" t="s">
        <v>13721</v>
      </c>
      <c r="X4865" t="s">
        <v>26</v>
      </c>
      <c r="Y4865" t="s">
        <v>27</v>
      </c>
      <c r="Z4865" t="s">
        <v>28</v>
      </c>
      <c r="AA4865" t="s">
        <v>26</v>
      </c>
      <c r="AB4865" t="s">
        <v>30</v>
      </c>
    </row>
    <row r="4866" spans="1:28" x14ac:dyDescent="0.3">
      <c r="A4866" t="s">
        <v>13722</v>
      </c>
      <c r="B4866" t="s">
        <v>234</v>
      </c>
      <c r="C4866" t="s">
        <v>13723</v>
      </c>
      <c r="D4866" t="s">
        <v>225</v>
      </c>
      <c r="E4866">
        <v>12</v>
      </c>
      <c r="F4866" t="s">
        <v>17465</v>
      </c>
      <c r="G4866">
        <v>2024</v>
      </c>
      <c r="H4866">
        <f t="shared" si="227"/>
        <v>45485</v>
      </c>
      <c r="I4866">
        <v>6</v>
      </c>
      <c r="J4866">
        <v>51</v>
      </c>
      <c r="K4866">
        <v>59</v>
      </c>
      <c r="L4866" t="s">
        <v>17466</v>
      </c>
      <c r="M4866">
        <f t="shared" ref="M4866:M4929" si="228">TIMEVALUE(TEXT(TIMEVALUE(I4866 &amp; ":" &amp; J4866 &amp; ":" &amp; K4866 &amp; " " &amp; L4866), "hh:mm:ss AM/PM"))</f>
        <v>0.78609953703703705</v>
      </c>
      <c r="N4866" t="str">
        <f t="shared" ref="N4866:N4929" si="229">IF(AND(HOUR(M4866)&gt;=0, HOUR(M4866)&lt;=4), "12-4 AM",
IF(AND(HOUR(M4866)&gt;=5, HOUR(M4866)&lt;=8), "5-8 AM",
IF(AND(HOUR(M4866)&gt;=9, HOUR(M4866)&lt;=12), "9 AM-12 PM",
IF(AND(HOUR(M4866)&gt;=13, HOUR(M4866)&lt;=16), "1-4 PM",
IF(AND(HOUR(M4866)&gt;=17, HOUR(M4866)&lt;=20), "5-8 PM",
IF(AND(HOUR(M4866)&gt;=21, HOUR(M4866)&lt;=23), "9-11 PM",
""))))))</f>
        <v>5-8 PM</v>
      </c>
      <c r="O4866">
        <v>34054.480000000003</v>
      </c>
      <c r="P4866">
        <v>829</v>
      </c>
      <c r="Q4866">
        <v>828</v>
      </c>
      <c r="R4866">
        <v>1</v>
      </c>
      <c r="S4866">
        <v>33226.480000000003</v>
      </c>
      <c r="T4866" t="s">
        <v>105</v>
      </c>
      <c r="U4866" t="s">
        <v>23</v>
      </c>
      <c r="V4866" t="s">
        <v>24</v>
      </c>
      <c r="W4866" t="s">
        <v>13724</v>
      </c>
      <c r="X4866" t="s">
        <v>26</v>
      </c>
      <c r="Y4866" t="s">
        <v>27</v>
      </c>
      <c r="Z4866" t="s">
        <v>28</v>
      </c>
      <c r="AA4866" t="s">
        <v>26</v>
      </c>
      <c r="AB4866" t="s">
        <v>30</v>
      </c>
    </row>
    <row r="4867" spans="1:28" x14ac:dyDescent="0.3">
      <c r="A4867" t="s">
        <v>13725</v>
      </c>
      <c r="B4867" t="s">
        <v>48</v>
      </c>
      <c r="C4867" t="s">
        <v>13726</v>
      </c>
      <c r="D4867" t="s">
        <v>74</v>
      </c>
      <c r="E4867">
        <v>12</v>
      </c>
      <c r="F4867" t="s">
        <v>17465</v>
      </c>
      <c r="G4867">
        <v>2024</v>
      </c>
      <c r="H4867">
        <f t="shared" ref="H4867:H4930" si="230">DATEVALUE(E4867 &amp;"-"&amp;F4867&amp;"-"&amp;G4867)</f>
        <v>45485</v>
      </c>
      <c r="I4867">
        <v>6</v>
      </c>
      <c r="J4867">
        <v>51</v>
      </c>
      <c r="K4867">
        <v>45</v>
      </c>
      <c r="L4867" t="s">
        <v>17466</v>
      </c>
      <c r="M4867">
        <f t="shared" si="228"/>
        <v>0.78593750000000007</v>
      </c>
      <c r="N4867" t="str">
        <f t="shared" si="229"/>
        <v>5-8 PM</v>
      </c>
      <c r="O4867">
        <v>2063.0500000000002</v>
      </c>
      <c r="P4867">
        <v>22</v>
      </c>
      <c r="Q4867">
        <v>21.34</v>
      </c>
      <c r="R4867">
        <v>0.66</v>
      </c>
      <c r="S4867">
        <v>2041.71</v>
      </c>
      <c r="T4867" t="s">
        <v>34</v>
      </c>
      <c r="U4867" t="s">
        <v>23</v>
      </c>
      <c r="V4867" t="s">
        <v>24</v>
      </c>
      <c r="W4867" t="s">
        <v>13727</v>
      </c>
      <c r="X4867" t="s">
        <v>26</v>
      </c>
      <c r="Y4867" t="s">
        <v>36</v>
      </c>
      <c r="Z4867" t="s">
        <v>28</v>
      </c>
      <c r="AA4867" t="s">
        <v>29</v>
      </c>
      <c r="AB4867" t="s">
        <v>30</v>
      </c>
    </row>
    <row r="4868" spans="1:28" x14ac:dyDescent="0.3">
      <c r="A4868" t="s">
        <v>13728</v>
      </c>
      <c r="B4868" t="s">
        <v>234</v>
      </c>
      <c r="C4868" t="s">
        <v>13729</v>
      </c>
      <c r="D4868" t="s">
        <v>225</v>
      </c>
      <c r="E4868">
        <v>12</v>
      </c>
      <c r="F4868" t="s">
        <v>17465</v>
      </c>
      <c r="G4868">
        <v>2024</v>
      </c>
      <c r="H4868">
        <f t="shared" si="230"/>
        <v>45485</v>
      </c>
      <c r="I4868">
        <v>6</v>
      </c>
      <c r="J4868">
        <v>51</v>
      </c>
      <c r="K4868">
        <v>42</v>
      </c>
      <c r="L4868" t="s">
        <v>17466</v>
      </c>
      <c r="M4868">
        <f t="shared" si="228"/>
        <v>0.78590277777777784</v>
      </c>
      <c r="N4868" t="str">
        <f t="shared" si="229"/>
        <v>5-8 PM</v>
      </c>
      <c r="O4868">
        <v>34882.480000000003</v>
      </c>
      <c r="P4868">
        <v>829</v>
      </c>
      <c r="Q4868">
        <v>828</v>
      </c>
      <c r="R4868">
        <v>1</v>
      </c>
      <c r="S4868">
        <v>34054.480000000003</v>
      </c>
      <c r="T4868" t="s">
        <v>105</v>
      </c>
      <c r="U4868" t="s">
        <v>23</v>
      </c>
      <c r="V4868" t="s">
        <v>24</v>
      </c>
      <c r="W4868" t="s">
        <v>13730</v>
      </c>
      <c r="X4868" t="s">
        <v>26</v>
      </c>
      <c r="Y4868" t="s">
        <v>27</v>
      </c>
      <c r="Z4868" t="s">
        <v>28</v>
      </c>
      <c r="AA4868" t="s">
        <v>26</v>
      </c>
      <c r="AB4868" t="s">
        <v>30</v>
      </c>
    </row>
    <row r="4869" spans="1:28" x14ac:dyDescent="0.3">
      <c r="A4869" t="s">
        <v>13731</v>
      </c>
      <c r="B4869" t="s">
        <v>234</v>
      </c>
      <c r="C4869" t="s">
        <v>13732</v>
      </c>
      <c r="D4869" t="s">
        <v>225</v>
      </c>
      <c r="E4869">
        <v>12</v>
      </c>
      <c r="F4869" t="s">
        <v>17465</v>
      </c>
      <c r="G4869">
        <v>2024</v>
      </c>
      <c r="H4869">
        <f t="shared" si="230"/>
        <v>45485</v>
      </c>
      <c r="I4869">
        <v>6</v>
      </c>
      <c r="J4869">
        <v>51</v>
      </c>
      <c r="K4869">
        <v>29</v>
      </c>
      <c r="L4869" t="s">
        <v>17466</v>
      </c>
      <c r="M4869">
        <f t="shared" si="228"/>
        <v>0.78575231481481478</v>
      </c>
      <c r="N4869" t="str">
        <f t="shared" si="229"/>
        <v>5-8 PM</v>
      </c>
      <c r="O4869">
        <v>35710.480000000003</v>
      </c>
      <c r="P4869">
        <v>829</v>
      </c>
      <c r="Q4869">
        <v>828</v>
      </c>
      <c r="R4869">
        <v>1</v>
      </c>
      <c r="S4869">
        <v>34882.480000000003</v>
      </c>
      <c r="T4869" t="s">
        <v>105</v>
      </c>
      <c r="U4869" t="s">
        <v>23</v>
      </c>
      <c r="V4869" t="s">
        <v>24</v>
      </c>
      <c r="W4869" t="s">
        <v>13733</v>
      </c>
      <c r="X4869" t="s">
        <v>26</v>
      </c>
      <c r="Y4869" t="s">
        <v>27</v>
      </c>
      <c r="Z4869" t="s">
        <v>28</v>
      </c>
      <c r="AA4869" t="s">
        <v>26</v>
      </c>
      <c r="AB4869" t="s">
        <v>30</v>
      </c>
    </row>
    <row r="4870" spans="1:28" x14ac:dyDescent="0.3">
      <c r="A4870" t="s">
        <v>13734</v>
      </c>
      <c r="B4870" t="s">
        <v>234</v>
      </c>
      <c r="C4870" t="s">
        <v>13735</v>
      </c>
      <c r="D4870" t="s">
        <v>225</v>
      </c>
      <c r="E4870">
        <v>12</v>
      </c>
      <c r="F4870" t="s">
        <v>17465</v>
      </c>
      <c r="G4870">
        <v>2024</v>
      </c>
      <c r="H4870">
        <f t="shared" si="230"/>
        <v>45485</v>
      </c>
      <c r="I4870">
        <v>6</v>
      </c>
      <c r="J4870">
        <v>50</v>
      </c>
      <c r="K4870">
        <v>50</v>
      </c>
      <c r="L4870" t="s">
        <v>17466</v>
      </c>
      <c r="M4870">
        <f t="shared" si="228"/>
        <v>0.78530092592592593</v>
      </c>
      <c r="N4870" t="str">
        <f t="shared" si="229"/>
        <v>5-8 PM</v>
      </c>
      <c r="O4870">
        <v>36538.480000000003</v>
      </c>
      <c r="P4870">
        <v>829</v>
      </c>
      <c r="Q4870">
        <v>828</v>
      </c>
      <c r="R4870">
        <v>1</v>
      </c>
      <c r="S4870">
        <v>35710.480000000003</v>
      </c>
      <c r="T4870" t="s">
        <v>105</v>
      </c>
      <c r="U4870" t="s">
        <v>23</v>
      </c>
      <c r="V4870" t="s">
        <v>24</v>
      </c>
      <c r="W4870" t="s">
        <v>13736</v>
      </c>
      <c r="X4870" t="s">
        <v>26</v>
      </c>
      <c r="Y4870" t="s">
        <v>27</v>
      </c>
      <c r="Z4870" t="s">
        <v>28</v>
      </c>
      <c r="AA4870" t="s">
        <v>26</v>
      </c>
      <c r="AB4870" t="s">
        <v>30</v>
      </c>
    </row>
    <row r="4871" spans="1:28" x14ac:dyDescent="0.3">
      <c r="A4871" t="s">
        <v>13737</v>
      </c>
      <c r="B4871" t="s">
        <v>234</v>
      </c>
      <c r="C4871" t="s">
        <v>13738</v>
      </c>
      <c r="D4871" t="s">
        <v>225</v>
      </c>
      <c r="E4871">
        <v>12</v>
      </c>
      <c r="F4871" t="s">
        <v>17465</v>
      </c>
      <c r="G4871">
        <v>2024</v>
      </c>
      <c r="H4871">
        <f t="shared" si="230"/>
        <v>45485</v>
      </c>
      <c r="I4871">
        <v>6</v>
      </c>
      <c r="J4871">
        <v>50</v>
      </c>
      <c r="K4871">
        <v>35</v>
      </c>
      <c r="L4871" t="s">
        <v>17466</v>
      </c>
      <c r="M4871">
        <f t="shared" si="228"/>
        <v>0.78512731481481479</v>
      </c>
      <c r="N4871" t="str">
        <f t="shared" si="229"/>
        <v>5-8 PM</v>
      </c>
      <c r="O4871">
        <v>37366.480000000003</v>
      </c>
      <c r="P4871">
        <v>829</v>
      </c>
      <c r="Q4871">
        <v>828</v>
      </c>
      <c r="R4871">
        <v>1</v>
      </c>
      <c r="S4871">
        <v>36538.480000000003</v>
      </c>
      <c r="T4871" t="s">
        <v>105</v>
      </c>
      <c r="U4871" t="s">
        <v>23</v>
      </c>
      <c r="V4871" t="s">
        <v>24</v>
      </c>
      <c r="W4871" t="s">
        <v>13739</v>
      </c>
      <c r="X4871" t="s">
        <v>26</v>
      </c>
      <c r="Y4871" t="s">
        <v>27</v>
      </c>
      <c r="Z4871" t="s">
        <v>28</v>
      </c>
      <c r="AA4871" t="s">
        <v>26</v>
      </c>
      <c r="AB4871" t="s">
        <v>30</v>
      </c>
    </row>
    <row r="4872" spans="1:28" x14ac:dyDescent="0.3">
      <c r="A4872" t="s">
        <v>13740</v>
      </c>
      <c r="B4872" t="s">
        <v>234</v>
      </c>
      <c r="C4872" t="s">
        <v>13741</v>
      </c>
      <c r="D4872" t="s">
        <v>225</v>
      </c>
      <c r="E4872">
        <v>12</v>
      </c>
      <c r="F4872" t="s">
        <v>17465</v>
      </c>
      <c r="G4872">
        <v>2024</v>
      </c>
      <c r="H4872">
        <f t="shared" si="230"/>
        <v>45485</v>
      </c>
      <c r="I4872">
        <v>6</v>
      </c>
      <c r="J4872">
        <v>50</v>
      </c>
      <c r="K4872">
        <v>21</v>
      </c>
      <c r="L4872" t="s">
        <v>17466</v>
      </c>
      <c r="M4872">
        <f t="shared" si="228"/>
        <v>0.7849652777777778</v>
      </c>
      <c r="N4872" t="str">
        <f t="shared" si="229"/>
        <v>5-8 PM</v>
      </c>
      <c r="O4872">
        <v>38194.480000000003</v>
      </c>
      <c r="P4872">
        <v>829</v>
      </c>
      <c r="Q4872">
        <v>828</v>
      </c>
      <c r="R4872">
        <v>1</v>
      </c>
      <c r="S4872">
        <v>37366.480000000003</v>
      </c>
      <c r="T4872" t="s">
        <v>105</v>
      </c>
      <c r="U4872" t="s">
        <v>23</v>
      </c>
      <c r="V4872" t="s">
        <v>24</v>
      </c>
      <c r="W4872" t="s">
        <v>13742</v>
      </c>
      <c r="X4872" t="s">
        <v>26</v>
      </c>
      <c r="Y4872" t="s">
        <v>27</v>
      </c>
      <c r="Z4872" t="s">
        <v>28</v>
      </c>
      <c r="AA4872" t="s">
        <v>26</v>
      </c>
      <c r="AB4872" t="s">
        <v>30</v>
      </c>
    </row>
    <row r="4873" spans="1:28" x14ac:dyDescent="0.3">
      <c r="A4873" t="s">
        <v>13743</v>
      </c>
      <c r="B4873" t="s">
        <v>234</v>
      </c>
      <c r="C4873" t="s">
        <v>13744</v>
      </c>
      <c r="D4873" t="s">
        <v>225</v>
      </c>
      <c r="E4873">
        <v>12</v>
      </c>
      <c r="F4873" t="s">
        <v>17465</v>
      </c>
      <c r="G4873">
        <v>2024</v>
      </c>
      <c r="H4873">
        <f t="shared" si="230"/>
        <v>45485</v>
      </c>
      <c r="I4873">
        <v>6</v>
      </c>
      <c r="J4873">
        <v>50</v>
      </c>
      <c r="K4873">
        <v>0</v>
      </c>
      <c r="L4873" t="s">
        <v>17466</v>
      </c>
      <c r="M4873">
        <f t="shared" si="228"/>
        <v>0.78472222222222221</v>
      </c>
      <c r="N4873" t="str">
        <f t="shared" si="229"/>
        <v>5-8 PM</v>
      </c>
      <c r="O4873">
        <v>39022.480000000003</v>
      </c>
      <c r="P4873">
        <v>829</v>
      </c>
      <c r="Q4873">
        <v>828</v>
      </c>
      <c r="R4873">
        <v>1</v>
      </c>
      <c r="S4873">
        <v>38194.480000000003</v>
      </c>
      <c r="T4873" t="s">
        <v>105</v>
      </c>
      <c r="U4873" t="s">
        <v>23</v>
      </c>
      <c r="V4873" t="s">
        <v>24</v>
      </c>
      <c r="W4873" t="s">
        <v>13745</v>
      </c>
      <c r="X4873" t="s">
        <v>26</v>
      </c>
      <c r="Y4873" t="s">
        <v>27</v>
      </c>
      <c r="Z4873" t="s">
        <v>28</v>
      </c>
      <c r="AA4873" t="s">
        <v>26</v>
      </c>
      <c r="AB4873" t="s">
        <v>30</v>
      </c>
    </row>
    <row r="4874" spans="1:28" x14ac:dyDescent="0.3">
      <c r="A4874" t="s">
        <v>13746</v>
      </c>
      <c r="B4874" t="s">
        <v>234</v>
      </c>
      <c r="C4874" t="s">
        <v>13747</v>
      </c>
      <c r="D4874" t="s">
        <v>225</v>
      </c>
      <c r="E4874">
        <v>12</v>
      </c>
      <c r="F4874" t="s">
        <v>17465</v>
      </c>
      <c r="G4874">
        <v>2024</v>
      </c>
      <c r="H4874">
        <f t="shared" si="230"/>
        <v>45485</v>
      </c>
      <c r="I4874">
        <v>6</v>
      </c>
      <c r="J4874">
        <v>49</v>
      </c>
      <c r="K4874">
        <v>43</v>
      </c>
      <c r="L4874" t="s">
        <v>17466</v>
      </c>
      <c r="M4874">
        <f t="shared" si="228"/>
        <v>0.78452546296296299</v>
      </c>
      <c r="N4874" t="str">
        <f t="shared" si="229"/>
        <v>5-8 PM</v>
      </c>
      <c r="O4874">
        <v>39850.480000000003</v>
      </c>
      <c r="P4874">
        <v>829</v>
      </c>
      <c r="Q4874">
        <v>828</v>
      </c>
      <c r="R4874">
        <v>1</v>
      </c>
      <c r="S4874">
        <v>39022.480000000003</v>
      </c>
      <c r="T4874" t="s">
        <v>105</v>
      </c>
      <c r="U4874" t="s">
        <v>23</v>
      </c>
      <c r="V4874" t="s">
        <v>24</v>
      </c>
      <c r="W4874" t="s">
        <v>13748</v>
      </c>
      <c r="X4874" t="s">
        <v>26</v>
      </c>
      <c r="Y4874" t="s">
        <v>27</v>
      </c>
      <c r="Z4874" t="s">
        <v>28</v>
      </c>
      <c r="AA4874" t="s">
        <v>26</v>
      </c>
      <c r="AB4874" t="s">
        <v>30</v>
      </c>
    </row>
    <row r="4875" spans="1:28" x14ac:dyDescent="0.3">
      <c r="A4875" t="s">
        <v>13749</v>
      </c>
      <c r="B4875" t="s">
        <v>234</v>
      </c>
      <c r="C4875" t="s">
        <v>13750</v>
      </c>
      <c r="D4875" t="s">
        <v>225</v>
      </c>
      <c r="E4875">
        <v>12</v>
      </c>
      <c r="F4875" t="s">
        <v>17465</v>
      </c>
      <c r="G4875">
        <v>2024</v>
      </c>
      <c r="H4875">
        <f t="shared" si="230"/>
        <v>45485</v>
      </c>
      <c r="I4875">
        <v>6</v>
      </c>
      <c r="J4875">
        <v>49</v>
      </c>
      <c r="K4875">
        <v>28</v>
      </c>
      <c r="L4875" t="s">
        <v>17466</v>
      </c>
      <c r="M4875">
        <f t="shared" si="228"/>
        <v>0.78435185185185186</v>
      </c>
      <c r="N4875" t="str">
        <f t="shared" si="229"/>
        <v>5-8 PM</v>
      </c>
      <c r="O4875">
        <v>40678.480000000003</v>
      </c>
      <c r="P4875">
        <v>829</v>
      </c>
      <c r="Q4875">
        <v>828</v>
      </c>
      <c r="R4875">
        <v>1</v>
      </c>
      <c r="S4875">
        <v>39850.480000000003</v>
      </c>
      <c r="T4875" t="s">
        <v>105</v>
      </c>
      <c r="U4875" t="s">
        <v>23</v>
      </c>
      <c r="V4875" t="s">
        <v>24</v>
      </c>
      <c r="W4875" t="s">
        <v>13751</v>
      </c>
      <c r="X4875" t="s">
        <v>26</v>
      </c>
      <c r="Y4875" t="s">
        <v>27</v>
      </c>
      <c r="Z4875" t="s">
        <v>28</v>
      </c>
      <c r="AA4875" t="s">
        <v>26</v>
      </c>
      <c r="AB4875" t="s">
        <v>30</v>
      </c>
    </row>
    <row r="4876" spans="1:28" x14ac:dyDescent="0.3">
      <c r="A4876" t="s">
        <v>13752</v>
      </c>
      <c r="B4876" t="s">
        <v>234</v>
      </c>
      <c r="C4876" t="s">
        <v>13753</v>
      </c>
      <c r="D4876" t="s">
        <v>225</v>
      </c>
      <c r="E4876">
        <v>12</v>
      </c>
      <c r="F4876" t="s">
        <v>17465</v>
      </c>
      <c r="G4876">
        <v>2024</v>
      </c>
      <c r="H4876">
        <f t="shared" si="230"/>
        <v>45485</v>
      </c>
      <c r="I4876">
        <v>6</v>
      </c>
      <c r="J4876">
        <v>49</v>
      </c>
      <c r="K4876">
        <v>15</v>
      </c>
      <c r="L4876" t="s">
        <v>17466</v>
      </c>
      <c r="M4876">
        <f t="shared" si="228"/>
        <v>0.78420138888888891</v>
      </c>
      <c r="N4876" t="str">
        <f t="shared" si="229"/>
        <v>5-8 PM</v>
      </c>
      <c r="O4876">
        <v>41506.480000000003</v>
      </c>
      <c r="P4876">
        <v>829</v>
      </c>
      <c r="Q4876">
        <v>828</v>
      </c>
      <c r="R4876">
        <v>1</v>
      </c>
      <c r="S4876">
        <v>40678.480000000003</v>
      </c>
      <c r="T4876" t="s">
        <v>105</v>
      </c>
      <c r="U4876" t="s">
        <v>23</v>
      </c>
      <c r="V4876" t="s">
        <v>24</v>
      </c>
      <c r="W4876" t="s">
        <v>13754</v>
      </c>
      <c r="X4876" t="s">
        <v>26</v>
      </c>
      <c r="Y4876" t="s">
        <v>27</v>
      </c>
      <c r="Z4876" t="s">
        <v>28</v>
      </c>
      <c r="AA4876" t="s">
        <v>26</v>
      </c>
      <c r="AB4876" t="s">
        <v>30</v>
      </c>
    </row>
    <row r="4877" spans="1:28" x14ac:dyDescent="0.3">
      <c r="A4877" t="s">
        <v>13755</v>
      </c>
      <c r="B4877" t="s">
        <v>234</v>
      </c>
      <c r="C4877" t="s">
        <v>13756</v>
      </c>
      <c r="D4877" t="s">
        <v>225</v>
      </c>
      <c r="E4877">
        <v>12</v>
      </c>
      <c r="F4877" t="s">
        <v>17465</v>
      </c>
      <c r="G4877">
        <v>2024</v>
      </c>
      <c r="H4877">
        <f t="shared" si="230"/>
        <v>45485</v>
      </c>
      <c r="I4877">
        <v>6</v>
      </c>
      <c r="J4877">
        <v>48</v>
      </c>
      <c r="K4877">
        <v>42</v>
      </c>
      <c r="L4877" t="s">
        <v>17466</v>
      </c>
      <c r="M4877">
        <f t="shared" si="228"/>
        <v>0.78381944444444451</v>
      </c>
      <c r="N4877" t="str">
        <f t="shared" si="229"/>
        <v>5-8 PM</v>
      </c>
      <c r="O4877">
        <v>42334.48</v>
      </c>
      <c r="P4877">
        <v>829</v>
      </c>
      <c r="Q4877">
        <v>828</v>
      </c>
      <c r="R4877">
        <v>1</v>
      </c>
      <c r="S4877">
        <v>41506.480000000003</v>
      </c>
      <c r="T4877" t="s">
        <v>105</v>
      </c>
      <c r="U4877" t="s">
        <v>23</v>
      </c>
      <c r="V4877" t="s">
        <v>24</v>
      </c>
      <c r="W4877" t="s">
        <v>13757</v>
      </c>
      <c r="X4877" t="s">
        <v>26</v>
      </c>
      <c r="Y4877" t="s">
        <v>27</v>
      </c>
      <c r="Z4877" t="s">
        <v>28</v>
      </c>
      <c r="AA4877" t="s">
        <v>26</v>
      </c>
      <c r="AB4877" t="s">
        <v>30</v>
      </c>
    </row>
    <row r="4878" spans="1:28" x14ac:dyDescent="0.3">
      <c r="A4878" t="s">
        <v>13758</v>
      </c>
      <c r="B4878" t="s">
        <v>234</v>
      </c>
      <c r="C4878" t="s">
        <v>13759</v>
      </c>
      <c r="D4878" t="s">
        <v>225</v>
      </c>
      <c r="E4878">
        <v>12</v>
      </c>
      <c r="F4878" t="s">
        <v>17465</v>
      </c>
      <c r="G4878">
        <v>2024</v>
      </c>
      <c r="H4878">
        <f t="shared" si="230"/>
        <v>45485</v>
      </c>
      <c r="I4878">
        <v>6</v>
      </c>
      <c r="J4878">
        <v>48</v>
      </c>
      <c r="K4878">
        <v>19</v>
      </c>
      <c r="L4878" t="s">
        <v>17466</v>
      </c>
      <c r="M4878">
        <f t="shared" si="228"/>
        <v>0.78355324074074073</v>
      </c>
      <c r="N4878" t="str">
        <f t="shared" si="229"/>
        <v>5-8 PM</v>
      </c>
      <c r="O4878">
        <v>43162.48</v>
      </c>
      <c r="P4878">
        <v>829</v>
      </c>
      <c r="Q4878">
        <v>828</v>
      </c>
      <c r="R4878">
        <v>1</v>
      </c>
      <c r="S4878">
        <v>42334.48</v>
      </c>
      <c r="T4878" t="s">
        <v>105</v>
      </c>
      <c r="U4878" t="s">
        <v>23</v>
      </c>
      <c r="V4878" t="s">
        <v>24</v>
      </c>
      <c r="W4878" t="s">
        <v>13760</v>
      </c>
      <c r="X4878" t="s">
        <v>26</v>
      </c>
      <c r="Y4878" t="s">
        <v>27</v>
      </c>
      <c r="Z4878" t="s">
        <v>28</v>
      </c>
      <c r="AA4878" t="s">
        <v>26</v>
      </c>
      <c r="AB4878" t="s">
        <v>30</v>
      </c>
    </row>
    <row r="4879" spans="1:28" x14ac:dyDescent="0.3">
      <c r="A4879" t="s">
        <v>13761</v>
      </c>
      <c r="B4879" t="s">
        <v>234</v>
      </c>
      <c r="C4879" t="s">
        <v>13762</v>
      </c>
      <c r="D4879" t="s">
        <v>225</v>
      </c>
      <c r="E4879">
        <v>12</v>
      </c>
      <c r="F4879" t="s">
        <v>17465</v>
      </c>
      <c r="G4879">
        <v>2024</v>
      </c>
      <c r="H4879">
        <f t="shared" si="230"/>
        <v>45485</v>
      </c>
      <c r="I4879">
        <v>6</v>
      </c>
      <c r="J4879">
        <v>48</v>
      </c>
      <c r="K4879">
        <v>2</v>
      </c>
      <c r="L4879" t="s">
        <v>17466</v>
      </c>
      <c r="M4879">
        <f t="shared" si="228"/>
        <v>0.7833564814814814</v>
      </c>
      <c r="N4879" t="str">
        <f t="shared" si="229"/>
        <v>5-8 PM</v>
      </c>
      <c r="O4879">
        <v>43990.48</v>
      </c>
      <c r="P4879">
        <v>829</v>
      </c>
      <c r="Q4879">
        <v>828</v>
      </c>
      <c r="R4879">
        <v>1</v>
      </c>
      <c r="S4879">
        <v>43162.48</v>
      </c>
      <c r="T4879" t="s">
        <v>105</v>
      </c>
      <c r="U4879" t="s">
        <v>23</v>
      </c>
      <c r="V4879" t="s">
        <v>24</v>
      </c>
      <c r="W4879" t="s">
        <v>13763</v>
      </c>
      <c r="X4879" t="s">
        <v>26</v>
      </c>
      <c r="Y4879" t="s">
        <v>27</v>
      </c>
      <c r="Z4879" t="s">
        <v>28</v>
      </c>
      <c r="AA4879" t="s">
        <v>26</v>
      </c>
      <c r="AB4879" t="s">
        <v>30</v>
      </c>
    </row>
    <row r="4880" spans="1:28" x14ac:dyDescent="0.3">
      <c r="A4880" t="s">
        <v>13764</v>
      </c>
      <c r="B4880" t="s">
        <v>98</v>
      </c>
      <c r="C4880" t="s">
        <v>13765</v>
      </c>
      <c r="D4880" t="s">
        <v>21</v>
      </c>
      <c r="E4880">
        <v>12</v>
      </c>
      <c r="F4880" t="s">
        <v>17465</v>
      </c>
      <c r="G4880">
        <v>2024</v>
      </c>
      <c r="H4880">
        <f t="shared" si="230"/>
        <v>45485</v>
      </c>
      <c r="I4880">
        <v>6</v>
      </c>
      <c r="J4880">
        <v>47</v>
      </c>
      <c r="K4880">
        <v>41</v>
      </c>
      <c r="L4880" t="s">
        <v>17466</v>
      </c>
      <c r="M4880">
        <f t="shared" si="228"/>
        <v>0.78311342592592592</v>
      </c>
      <c r="N4880" t="str">
        <f t="shared" si="229"/>
        <v>5-8 PM</v>
      </c>
      <c r="O4880">
        <v>2998.03</v>
      </c>
      <c r="P4880">
        <v>239</v>
      </c>
      <c r="Q4880">
        <v>231.83</v>
      </c>
      <c r="R4880">
        <v>7.17</v>
      </c>
      <c r="S4880">
        <v>2766.2</v>
      </c>
      <c r="T4880" t="s">
        <v>34</v>
      </c>
      <c r="U4880" t="s">
        <v>23</v>
      </c>
      <c r="V4880" t="s">
        <v>24</v>
      </c>
      <c r="W4880" t="s">
        <v>13766</v>
      </c>
      <c r="X4880" t="s">
        <v>26</v>
      </c>
      <c r="Y4880" t="s">
        <v>36</v>
      </c>
      <c r="Z4880" t="s">
        <v>28</v>
      </c>
      <c r="AA4880" t="s">
        <v>29</v>
      </c>
      <c r="AB4880" t="s">
        <v>30</v>
      </c>
    </row>
    <row r="4881" spans="1:28" x14ac:dyDescent="0.3">
      <c r="A4881" t="s">
        <v>13767</v>
      </c>
      <c r="B4881" t="s">
        <v>234</v>
      </c>
      <c r="C4881" t="s">
        <v>13768</v>
      </c>
      <c r="D4881" t="s">
        <v>225</v>
      </c>
      <c r="E4881">
        <v>12</v>
      </c>
      <c r="F4881" t="s">
        <v>17465</v>
      </c>
      <c r="G4881">
        <v>2024</v>
      </c>
      <c r="H4881">
        <f t="shared" si="230"/>
        <v>45485</v>
      </c>
      <c r="I4881">
        <v>6</v>
      </c>
      <c r="J4881">
        <v>47</v>
      </c>
      <c r="K4881">
        <v>39</v>
      </c>
      <c r="L4881" t="s">
        <v>17466</v>
      </c>
      <c r="M4881">
        <f t="shared" si="228"/>
        <v>0.78309027777777773</v>
      </c>
      <c r="N4881" t="str">
        <f t="shared" si="229"/>
        <v>5-8 PM</v>
      </c>
      <c r="O4881">
        <v>44818.48</v>
      </c>
      <c r="P4881">
        <v>829</v>
      </c>
      <c r="Q4881">
        <v>828</v>
      </c>
      <c r="R4881">
        <v>1</v>
      </c>
      <c r="S4881">
        <v>43990.48</v>
      </c>
      <c r="T4881" t="s">
        <v>105</v>
      </c>
      <c r="U4881" t="s">
        <v>23</v>
      </c>
      <c r="V4881" t="s">
        <v>24</v>
      </c>
      <c r="W4881" t="s">
        <v>13769</v>
      </c>
      <c r="X4881" t="s">
        <v>26</v>
      </c>
      <c r="Y4881" t="s">
        <v>27</v>
      </c>
      <c r="Z4881" t="s">
        <v>28</v>
      </c>
      <c r="AA4881" t="s">
        <v>26</v>
      </c>
      <c r="AB4881" t="s">
        <v>30</v>
      </c>
    </row>
    <row r="4882" spans="1:28" x14ac:dyDescent="0.3">
      <c r="A4882" t="s">
        <v>13770</v>
      </c>
      <c r="B4882" t="s">
        <v>234</v>
      </c>
      <c r="C4882" t="s">
        <v>13771</v>
      </c>
      <c r="D4882" t="s">
        <v>225</v>
      </c>
      <c r="E4882">
        <v>12</v>
      </c>
      <c r="F4882" t="s">
        <v>17465</v>
      </c>
      <c r="G4882">
        <v>2024</v>
      </c>
      <c r="H4882">
        <f t="shared" si="230"/>
        <v>45485</v>
      </c>
      <c r="I4882">
        <v>6</v>
      </c>
      <c r="J4882">
        <v>47</v>
      </c>
      <c r="K4882">
        <v>20</v>
      </c>
      <c r="L4882" t="s">
        <v>17466</v>
      </c>
      <c r="M4882">
        <f t="shared" si="228"/>
        <v>0.78287037037037033</v>
      </c>
      <c r="N4882" t="str">
        <f t="shared" si="229"/>
        <v>5-8 PM</v>
      </c>
      <c r="O4882">
        <v>45646.48</v>
      </c>
      <c r="P4882">
        <v>829</v>
      </c>
      <c r="Q4882">
        <v>828</v>
      </c>
      <c r="R4882">
        <v>1</v>
      </c>
      <c r="S4882">
        <v>44818.48</v>
      </c>
      <c r="T4882" t="s">
        <v>105</v>
      </c>
      <c r="U4882" t="s">
        <v>23</v>
      </c>
      <c r="V4882" t="s">
        <v>24</v>
      </c>
      <c r="W4882" t="s">
        <v>13772</v>
      </c>
      <c r="X4882" t="s">
        <v>26</v>
      </c>
      <c r="Y4882" t="s">
        <v>27</v>
      </c>
      <c r="Z4882" t="s">
        <v>28</v>
      </c>
      <c r="AA4882" t="s">
        <v>26</v>
      </c>
      <c r="AB4882" t="s">
        <v>30</v>
      </c>
    </row>
    <row r="4883" spans="1:28" x14ac:dyDescent="0.3">
      <c r="A4883" t="s">
        <v>13773</v>
      </c>
      <c r="B4883" t="s">
        <v>234</v>
      </c>
      <c r="C4883" t="s">
        <v>13774</v>
      </c>
      <c r="D4883" t="s">
        <v>225</v>
      </c>
      <c r="E4883">
        <v>12</v>
      </c>
      <c r="F4883" t="s">
        <v>17465</v>
      </c>
      <c r="G4883">
        <v>2024</v>
      </c>
      <c r="H4883">
        <f t="shared" si="230"/>
        <v>45485</v>
      </c>
      <c r="I4883">
        <v>6</v>
      </c>
      <c r="J4883">
        <v>47</v>
      </c>
      <c r="K4883">
        <v>2</v>
      </c>
      <c r="L4883" t="s">
        <v>17466</v>
      </c>
      <c r="M4883">
        <f t="shared" si="228"/>
        <v>0.78266203703703707</v>
      </c>
      <c r="N4883" t="str">
        <f t="shared" si="229"/>
        <v>5-8 PM</v>
      </c>
      <c r="O4883">
        <v>46474.48</v>
      </c>
      <c r="P4883">
        <v>829</v>
      </c>
      <c r="Q4883">
        <v>828</v>
      </c>
      <c r="R4883">
        <v>1</v>
      </c>
      <c r="S4883">
        <v>45646.48</v>
      </c>
      <c r="T4883" t="s">
        <v>105</v>
      </c>
      <c r="U4883" t="s">
        <v>23</v>
      </c>
      <c r="V4883" t="s">
        <v>24</v>
      </c>
      <c r="W4883" t="s">
        <v>13775</v>
      </c>
      <c r="X4883" t="s">
        <v>26</v>
      </c>
      <c r="Y4883" t="s">
        <v>27</v>
      </c>
      <c r="Z4883" t="s">
        <v>28</v>
      </c>
      <c r="AA4883" t="s">
        <v>26</v>
      </c>
      <c r="AB4883" t="s">
        <v>30</v>
      </c>
    </row>
    <row r="4884" spans="1:28" x14ac:dyDescent="0.3">
      <c r="A4884" t="s">
        <v>13776</v>
      </c>
      <c r="B4884" t="s">
        <v>234</v>
      </c>
      <c r="C4884" t="s">
        <v>13777</v>
      </c>
      <c r="D4884" t="s">
        <v>225</v>
      </c>
      <c r="E4884">
        <v>12</v>
      </c>
      <c r="F4884" t="s">
        <v>17465</v>
      </c>
      <c r="G4884">
        <v>2024</v>
      </c>
      <c r="H4884">
        <f t="shared" si="230"/>
        <v>45485</v>
      </c>
      <c r="I4884">
        <v>6</v>
      </c>
      <c r="J4884">
        <v>46</v>
      </c>
      <c r="K4884">
        <v>42</v>
      </c>
      <c r="L4884" t="s">
        <v>17466</v>
      </c>
      <c r="M4884">
        <f t="shared" si="228"/>
        <v>0.78243055555555552</v>
      </c>
      <c r="N4884" t="str">
        <f t="shared" si="229"/>
        <v>5-8 PM</v>
      </c>
      <c r="O4884">
        <v>47302.48</v>
      </c>
      <c r="P4884">
        <v>829</v>
      </c>
      <c r="Q4884">
        <v>828</v>
      </c>
      <c r="R4884">
        <v>1</v>
      </c>
      <c r="S4884">
        <v>46474.48</v>
      </c>
      <c r="T4884" t="s">
        <v>105</v>
      </c>
      <c r="U4884" t="s">
        <v>23</v>
      </c>
      <c r="V4884" t="s">
        <v>24</v>
      </c>
      <c r="W4884" t="s">
        <v>13778</v>
      </c>
      <c r="X4884" t="s">
        <v>26</v>
      </c>
      <c r="Y4884" t="s">
        <v>27</v>
      </c>
      <c r="Z4884" t="s">
        <v>28</v>
      </c>
      <c r="AA4884" t="s">
        <v>26</v>
      </c>
      <c r="AB4884" t="s">
        <v>30</v>
      </c>
    </row>
    <row r="4885" spans="1:28" x14ac:dyDescent="0.3">
      <c r="A4885" t="s">
        <v>13779</v>
      </c>
      <c r="B4885" t="s">
        <v>234</v>
      </c>
      <c r="C4885" t="s">
        <v>13780</v>
      </c>
      <c r="D4885" t="s">
        <v>225</v>
      </c>
      <c r="E4885">
        <v>12</v>
      </c>
      <c r="F4885" t="s">
        <v>17465</v>
      </c>
      <c r="G4885">
        <v>2024</v>
      </c>
      <c r="H4885">
        <f t="shared" si="230"/>
        <v>45485</v>
      </c>
      <c r="I4885">
        <v>6</v>
      </c>
      <c r="J4885">
        <v>46</v>
      </c>
      <c r="K4885">
        <v>26</v>
      </c>
      <c r="L4885" t="s">
        <v>17466</v>
      </c>
      <c r="M4885">
        <f t="shared" si="228"/>
        <v>0.78224537037037034</v>
      </c>
      <c r="N4885" t="str">
        <f t="shared" si="229"/>
        <v>5-8 PM</v>
      </c>
      <c r="O4885">
        <v>48130.48</v>
      </c>
      <c r="P4885">
        <v>829</v>
      </c>
      <c r="Q4885">
        <v>828</v>
      </c>
      <c r="R4885">
        <v>1</v>
      </c>
      <c r="S4885">
        <v>47302.48</v>
      </c>
      <c r="T4885" t="s">
        <v>105</v>
      </c>
      <c r="U4885" t="s">
        <v>23</v>
      </c>
      <c r="V4885" t="s">
        <v>24</v>
      </c>
      <c r="W4885" t="s">
        <v>13781</v>
      </c>
      <c r="X4885" t="s">
        <v>26</v>
      </c>
      <c r="Y4885" t="s">
        <v>27</v>
      </c>
      <c r="Z4885" t="s">
        <v>28</v>
      </c>
      <c r="AA4885" t="s">
        <v>26</v>
      </c>
      <c r="AB4885" t="s">
        <v>30</v>
      </c>
    </row>
    <row r="4886" spans="1:28" x14ac:dyDescent="0.3">
      <c r="A4886" t="s">
        <v>13782</v>
      </c>
      <c r="B4886" t="s">
        <v>234</v>
      </c>
      <c r="C4886" t="s">
        <v>13783</v>
      </c>
      <c r="D4886" t="s">
        <v>225</v>
      </c>
      <c r="E4886">
        <v>12</v>
      </c>
      <c r="F4886" t="s">
        <v>17465</v>
      </c>
      <c r="G4886">
        <v>2024</v>
      </c>
      <c r="H4886">
        <f t="shared" si="230"/>
        <v>45485</v>
      </c>
      <c r="I4886">
        <v>6</v>
      </c>
      <c r="J4886">
        <v>45</v>
      </c>
      <c r="K4886">
        <v>39</v>
      </c>
      <c r="L4886" t="s">
        <v>17466</v>
      </c>
      <c r="M4886">
        <f t="shared" si="228"/>
        <v>0.78170138888888896</v>
      </c>
      <c r="N4886" t="str">
        <f t="shared" si="229"/>
        <v>5-8 PM</v>
      </c>
      <c r="O4886">
        <v>48958.48</v>
      </c>
      <c r="P4886">
        <v>829</v>
      </c>
      <c r="Q4886">
        <v>828</v>
      </c>
      <c r="R4886">
        <v>1</v>
      </c>
      <c r="S4886">
        <v>48130.48</v>
      </c>
      <c r="T4886" t="s">
        <v>105</v>
      </c>
      <c r="U4886" t="s">
        <v>23</v>
      </c>
      <c r="V4886" t="s">
        <v>24</v>
      </c>
      <c r="W4886" t="s">
        <v>13784</v>
      </c>
      <c r="X4886" t="s">
        <v>26</v>
      </c>
      <c r="Y4886" t="s">
        <v>27</v>
      </c>
      <c r="Z4886" t="s">
        <v>28</v>
      </c>
      <c r="AA4886" t="s">
        <v>26</v>
      </c>
      <c r="AB4886" t="s">
        <v>30</v>
      </c>
    </row>
    <row r="4887" spans="1:28" x14ac:dyDescent="0.3">
      <c r="A4887" t="s">
        <v>13785</v>
      </c>
      <c r="B4887" t="s">
        <v>234</v>
      </c>
      <c r="C4887" t="s">
        <v>13786</v>
      </c>
      <c r="D4887" t="s">
        <v>225</v>
      </c>
      <c r="E4887">
        <v>12</v>
      </c>
      <c r="F4887" t="s">
        <v>17465</v>
      </c>
      <c r="G4887">
        <v>2024</v>
      </c>
      <c r="H4887">
        <f t="shared" si="230"/>
        <v>45485</v>
      </c>
      <c r="I4887">
        <v>6</v>
      </c>
      <c r="J4887">
        <v>45</v>
      </c>
      <c r="K4887">
        <v>20</v>
      </c>
      <c r="L4887" t="s">
        <v>17466</v>
      </c>
      <c r="M4887">
        <f t="shared" si="228"/>
        <v>0.78148148148148155</v>
      </c>
      <c r="N4887" t="str">
        <f t="shared" si="229"/>
        <v>5-8 PM</v>
      </c>
      <c r="O4887">
        <v>49786.48</v>
      </c>
      <c r="P4887">
        <v>829</v>
      </c>
      <c r="Q4887">
        <v>828</v>
      </c>
      <c r="R4887">
        <v>1</v>
      </c>
      <c r="S4887">
        <v>48958.48</v>
      </c>
      <c r="T4887" t="s">
        <v>105</v>
      </c>
      <c r="U4887" t="s">
        <v>23</v>
      </c>
      <c r="V4887" t="s">
        <v>24</v>
      </c>
      <c r="W4887" t="s">
        <v>13787</v>
      </c>
      <c r="X4887" t="s">
        <v>26</v>
      </c>
      <c r="Y4887" t="s">
        <v>27</v>
      </c>
      <c r="Z4887" t="s">
        <v>28</v>
      </c>
      <c r="AA4887" t="s">
        <v>26</v>
      </c>
      <c r="AB4887" t="s">
        <v>30</v>
      </c>
    </row>
    <row r="4888" spans="1:28" x14ac:dyDescent="0.3">
      <c r="A4888" t="s">
        <v>13788</v>
      </c>
      <c r="B4888" t="s">
        <v>234</v>
      </c>
      <c r="C4888" t="s">
        <v>13789</v>
      </c>
      <c r="D4888" t="s">
        <v>225</v>
      </c>
      <c r="E4888">
        <v>12</v>
      </c>
      <c r="F4888" t="s">
        <v>17465</v>
      </c>
      <c r="G4888">
        <v>2024</v>
      </c>
      <c r="H4888">
        <f t="shared" si="230"/>
        <v>45485</v>
      </c>
      <c r="I4888">
        <v>6</v>
      </c>
      <c r="J4888">
        <v>45</v>
      </c>
      <c r="K4888">
        <v>2</v>
      </c>
      <c r="L4888" t="s">
        <v>17466</v>
      </c>
      <c r="M4888">
        <f t="shared" si="228"/>
        <v>0.78127314814814808</v>
      </c>
      <c r="N4888" t="str">
        <f t="shared" si="229"/>
        <v>5-8 PM</v>
      </c>
      <c r="O4888">
        <v>50614.48</v>
      </c>
      <c r="P4888">
        <v>829</v>
      </c>
      <c r="Q4888">
        <v>828</v>
      </c>
      <c r="R4888">
        <v>1</v>
      </c>
      <c r="S4888">
        <v>49786.48</v>
      </c>
      <c r="T4888" t="s">
        <v>105</v>
      </c>
      <c r="U4888" t="s">
        <v>23</v>
      </c>
      <c r="V4888" t="s">
        <v>24</v>
      </c>
      <c r="W4888" t="s">
        <v>13790</v>
      </c>
      <c r="X4888" t="s">
        <v>26</v>
      </c>
      <c r="Y4888" t="s">
        <v>27</v>
      </c>
      <c r="Z4888" t="s">
        <v>28</v>
      </c>
      <c r="AA4888" t="s">
        <v>26</v>
      </c>
      <c r="AB4888" t="s">
        <v>30</v>
      </c>
    </row>
    <row r="4889" spans="1:28" x14ac:dyDescent="0.3">
      <c r="A4889" t="s">
        <v>13791</v>
      </c>
      <c r="B4889" t="s">
        <v>234</v>
      </c>
      <c r="C4889" t="s">
        <v>13792</v>
      </c>
      <c r="D4889" t="s">
        <v>225</v>
      </c>
      <c r="E4889">
        <v>12</v>
      </c>
      <c r="F4889" t="s">
        <v>17465</v>
      </c>
      <c r="G4889">
        <v>2024</v>
      </c>
      <c r="H4889">
        <f t="shared" si="230"/>
        <v>45485</v>
      </c>
      <c r="I4889">
        <v>6</v>
      </c>
      <c r="J4889">
        <v>44</v>
      </c>
      <c r="K4889">
        <v>26</v>
      </c>
      <c r="L4889" t="s">
        <v>17466</v>
      </c>
      <c r="M4889">
        <f t="shared" si="228"/>
        <v>0.78085648148148146</v>
      </c>
      <c r="N4889" t="str">
        <f t="shared" si="229"/>
        <v>5-8 PM</v>
      </c>
      <c r="O4889">
        <v>51442.48</v>
      </c>
      <c r="P4889">
        <v>829</v>
      </c>
      <c r="Q4889">
        <v>828</v>
      </c>
      <c r="R4889">
        <v>1</v>
      </c>
      <c r="S4889">
        <v>50614.48</v>
      </c>
      <c r="T4889" t="s">
        <v>105</v>
      </c>
      <c r="U4889" t="s">
        <v>23</v>
      </c>
      <c r="V4889" t="s">
        <v>24</v>
      </c>
      <c r="W4889" t="s">
        <v>13793</v>
      </c>
      <c r="X4889" t="s">
        <v>26</v>
      </c>
      <c r="Y4889" t="s">
        <v>27</v>
      </c>
      <c r="Z4889" t="s">
        <v>28</v>
      </c>
      <c r="AA4889" t="s">
        <v>26</v>
      </c>
      <c r="AB4889" t="s">
        <v>30</v>
      </c>
    </row>
    <row r="4890" spans="1:28" x14ac:dyDescent="0.3">
      <c r="A4890" t="s">
        <v>13794</v>
      </c>
      <c r="B4890" t="s">
        <v>234</v>
      </c>
      <c r="C4890" t="s">
        <v>13795</v>
      </c>
      <c r="D4890" t="s">
        <v>225</v>
      </c>
      <c r="E4890">
        <v>12</v>
      </c>
      <c r="F4890" t="s">
        <v>17465</v>
      </c>
      <c r="G4890">
        <v>2024</v>
      </c>
      <c r="H4890">
        <f t="shared" si="230"/>
        <v>45485</v>
      </c>
      <c r="I4890">
        <v>6</v>
      </c>
      <c r="J4890">
        <v>44</v>
      </c>
      <c r="K4890">
        <v>10</v>
      </c>
      <c r="L4890" t="s">
        <v>17466</v>
      </c>
      <c r="M4890">
        <f t="shared" si="228"/>
        <v>0.78067129629629628</v>
      </c>
      <c r="N4890" t="str">
        <f t="shared" si="229"/>
        <v>5-8 PM</v>
      </c>
      <c r="O4890">
        <v>52270.48</v>
      </c>
      <c r="P4890">
        <v>829</v>
      </c>
      <c r="Q4890">
        <v>828</v>
      </c>
      <c r="R4890">
        <v>1</v>
      </c>
      <c r="S4890">
        <v>51442.48</v>
      </c>
      <c r="T4890" t="s">
        <v>105</v>
      </c>
      <c r="U4890" t="s">
        <v>23</v>
      </c>
      <c r="V4890" t="s">
        <v>24</v>
      </c>
      <c r="W4890" t="s">
        <v>13796</v>
      </c>
      <c r="X4890" t="s">
        <v>26</v>
      </c>
      <c r="Y4890" t="s">
        <v>27</v>
      </c>
      <c r="Z4890" t="s">
        <v>28</v>
      </c>
      <c r="AA4890" t="s">
        <v>26</v>
      </c>
      <c r="AB4890" t="s">
        <v>30</v>
      </c>
    </row>
    <row r="4891" spans="1:28" x14ac:dyDescent="0.3">
      <c r="A4891" t="s">
        <v>13797</v>
      </c>
      <c r="B4891" t="s">
        <v>234</v>
      </c>
      <c r="C4891" t="s">
        <v>13798</v>
      </c>
      <c r="D4891" t="s">
        <v>225</v>
      </c>
      <c r="E4891">
        <v>12</v>
      </c>
      <c r="F4891" t="s">
        <v>17465</v>
      </c>
      <c r="G4891">
        <v>2024</v>
      </c>
      <c r="H4891">
        <f t="shared" si="230"/>
        <v>45485</v>
      </c>
      <c r="I4891">
        <v>6</v>
      </c>
      <c r="J4891">
        <v>43</v>
      </c>
      <c r="K4891">
        <v>41</v>
      </c>
      <c r="L4891" t="s">
        <v>17466</v>
      </c>
      <c r="M4891">
        <f t="shared" si="228"/>
        <v>0.78033564814814815</v>
      </c>
      <c r="N4891" t="str">
        <f t="shared" si="229"/>
        <v>5-8 PM</v>
      </c>
      <c r="O4891">
        <v>53098.48</v>
      </c>
      <c r="P4891">
        <v>829</v>
      </c>
      <c r="Q4891">
        <v>828</v>
      </c>
      <c r="R4891">
        <v>1</v>
      </c>
      <c r="S4891">
        <v>52270.48</v>
      </c>
      <c r="T4891" t="s">
        <v>105</v>
      </c>
      <c r="U4891" t="s">
        <v>23</v>
      </c>
      <c r="V4891" t="s">
        <v>24</v>
      </c>
      <c r="W4891" t="s">
        <v>13799</v>
      </c>
      <c r="X4891" t="s">
        <v>26</v>
      </c>
      <c r="Y4891" t="s">
        <v>27</v>
      </c>
      <c r="Z4891" t="s">
        <v>28</v>
      </c>
      <c r="AA4891" t="s">
        <v>26</v>
      </c>
      <c r="AB4891" t="s">
        <v>30</v>
      </c>
    </row>
    <row r="4892" spans="1:28" x14ac:dyDescent="0.3">
      <c r="A4892" t="s">
        <v>13800</v>
      </c>
      <c r="B4892" t="s">
        <v>234</v>
      </c>
      <c r="C4892" t="s">
        <v>13801</v>
      </c>
      <c r="D4892" t="s">
        <v>225</v>
      </c>
      <c r="E4892">
        <v>12</v>
      </c>
      <c r="F4892" t="s">
        <v>17465</v>
      </c>
      <c r="G4892">
        <v>2024</v>
      </c>
      <c r="H4892">
        <f t="shared" si="230"/>
        <v>45485</v>
      </c>
      <c r="I4892">
        <v>6</v>
      </c>
      <c r="J4892">
        <v>43</v>
      </c>
      <c r="K4892">
        <v>24</v>
      </c>
      <c r="L4892" t="s">
        <v>17466</v>
      </c>
      <c r="M4892">
        <f t="shared" si="228"/>
        <v>0.78013888888888883</v>
      </c>
      <c r="N4892" t="str">
        <f t="shared" si="229"/>
        <v>5-8 PM</v>
      </c>
      <c r="O4892">
        <v>53926.48</v>
      </c>
      <c r="P4892">
        <v>829</v>
      </c>
      <c r="Q4892">
        <v>828</v>
      </c>
      <c r="R4892">
        <v>1</v>
      </c>
      <c r="S4892">
        <v>53098.48</v>
      </c>
      <c r="T4892" t="s">
        <v>105</v>
      </c>
      <c r="U4892" t="s">
        <v>23</v>
      </c>
      <c r="V4892" t="s">
        <v>24</v>
      </c>
      <c r="W4892" t="s">
        <v>13802</v>
      </c>
      <c r="X4892" t="s">
        <v>26</v>
      </c>
      <c r="Y4892" t="s">
        <v>27</v>
      </c>
      <c r="Z4892" t="s">
        <v>28</v>
      </c>
      <c r="AA4892" t="s">
        <v>26</v>
      </c>
      <c r="AB4892" t="s">
        <v>30</v>
      </c>
    </row>
    <row r="4893" spans="1:28" x14ac:dyDescent="0.3">
      <c r="A4893" t="s">
        <v>13803</v>
      </c>
      <c r="B4893" t="s">
        <v>234</v>
      </c>
      <c r="C4893" t="s">
        <v>13804</v>
      </c>
      <c r="D4893" t="s">
        <v>225</v>
      </c>
      <c r="E4893">
        <v>12</v>
      </c>
      <c r="F4893" t="s">
        <v>17465</v>
      </c>
      <c r="G4893">
        <v>2024</v>
      </c>
      <c r="H4893">
        <f t="shared" si="230"/>
        <v>45485</v>
      </c>
      <c r="I4893">
        <v>6</v>
      </c>
      <c r="J4893">
        <v>42</v>
      </c>
      <c r="K4893">
        <v>45</v>
      </c>
      <c r="L4893" t="s">
        <v>17466</v>
      </c>
      <c r="M4893">
        <f t="shared" si="228"/>
        <v>0.77968749999999998</v>
      </c>
      <c r="N4893" t="str">
        <f t="shared" si="229"/>
        <v>5-8 PM</v>
      </c>
      <c r="O4893">
        <v>54754.48</v>
      </c>
      <c r="P4893">
        <v>829</v>
      </c>
      <c r="Q4893">
        <v>828</v>
      </c>
      <c r="R4893">
        <v>1</v>
      </c>
      <c r="S4893">
        <v>53926.48</v>
      </c>
      <c r="T4893" t="s">
        <v>105</v>
      </c>
      <c r="U4893" t="s">
        <v>23</v>
      </c>
      <c r="V4893" t="s">
        <v>24</v>
      </c>
      <c r="W4893" t="s">
        <v>13805</v>
      </c>
      <c r="X4893" t="s">
        <v>26</v>
      </c>
      <c r="Y4893" t="s">
        <v>27</v>
      </c>
      <c r="Z4893" t="s">
        <v>28</v>
      </c>
      <c r="AA4893" t="s">
        <v>26</v>
      </c>
      <c r="AB4893" t="s">
        <v>30</v>
      </c>
    </row>
    <row r="4894" spans="1:28" x14ac:dyDescent="0.3">
      <c r="A4894" t="s">
        <v>13806</v>
      </c>
      <c r="B4894" t="s">
        <v>234</v>
      </c>
      <c r="C4894" t="s">
        <v>13807</v>
      </c>
      <c r="D4894" t="s">
        <v>225</v>
      </c>
      <c r="E4894">
        <v>12</v>
      </c>
      <c r="F4894" t="s">
        <v>17465</v>
      </c>
      <c r="G4894">
        <v>2024</v>
      </c>
      <c r="H4894">
        <f t="shared" si="230"/>
        <v>45485</v>
      </c>
      <c r="I4894">
        <v>6</v>
      </c>
      <c r="J4894">
        <v>42</v>
      </c>
      <c r="K4894">
        <v>27</v>
      </c>
      <c r="L4894" t="s">
        <v>17466</v>
      </c>
      <c r="M4894">
        <f t="shared" si="228"/>
        <v>0.77947916666666661</v>
      </c>
      <c r="N4894" t="str">
        <f t="shared" si="229"/>
        <v>5-8 PM</v>
      </c>
      <c r="O4894">
        <v>55582.48</v>
      </c>
      <c r="P4894">
        <v>829</v>
      </c>
      <c r="Q4894">
        <v>828</v>
      </c>
      <c r="R4894">
        <v>1</v>
      </c>
      <c r="S4894">
        <v>54754.48</v>
      </c>
      <c r="T4894" t="s">
        <v>105</v>
      </c>
      <c r="U4894" t="s">
        <v>23</v>
      </c>
      <c r="V4894" t="s">
        <v>24</v>
      </c>
      <c r="W4894" t="s">
        <v>13808</v>
      </c>
      <c r="X4894" t="s">
        <v>26</v>
      </c>
      <c r="Y4894" t="s">
        <v>27</v>
      </c>
      <c r="Z4894" t="s">
        <v>28</v>
      </c>
      <c r="AA4894" t="s">
        <v>26</v>
      </c>
      <c r="AB4894" t="s">
        <v>30</v>
      </c>
    </row>
    <row r="4895" spans="1:28" x14ac:dyDescent="0.3">
      <c r="A4895" t="s">
        <v>13809</v>
      </c>
      <c r="B4895" t="s">
        <v>234</v>
      </c>
      <c r="C4895" t="s">
        <v>13810</v>
      </c>
      <c r="D4895" t="s">
        <v>225</v>
      </c>
      <c r="E4895">
        <v>12</v>
      </c>
      <c r="F4895" t="s">
        <v>17465</v>
      </c>
      <c r="G4895">
        <v>2024</v>
      </c>
      <c r="H4895">
        <f t="shared" si="230"/>
        <v>45485</v>
      </c>
      <c r="I4895">
        <v>6</v>
      </c>
      <c r="J4895">
        <v>42</v>
      </c>
      <c r="K4895">
        <v>12</v>
      </c>
      <c r="L4895" t="s">
        <v>17466</v>
      </c>
      <c r="M4895">
        <f t="shared" si="228"/>
        <v>0.77930555555555558</v>
      </c>
      <c r="N4895" t="str">
        <f t="shared" si="229"/>
        <v>5-8 PM</v>
      </c>
      <c r="O4895">
        <v>56410.48</v>
      </c>
      <c r="P4895">
        <v>829</v>
      </c>
      <c r="Q4895">
        <v>828</v>
      </c>
      <c r="R4895">
        <v>1</v>
      </c>
      <c r="S4895">
        <v>55582.48</v>
      </c>
      <c r="T4895" t="s">
        <v>105</v>
      </c>
      <c r="U4895" t="s">
        <v>23</v>
      </c>
      <c r="V4895" t="s">
        <v>24</v>
      </c>
      <c r="W4895" t="s">
        <v>13811</v>
      </c>
      <c r="X4895" t="s">
        <v>26</v>
      </c>
      <c r="Y4895" t="s">
        <v>27</v>
      </c>
      <c r="Z4895" t="s">
        <v>28</v>
      </c>
      <c r="AA4895" t="s">
        <v>26</v>
      </c>
      <c r="AB4895" t="s">
        <v>30</v>
      </c>
    </row>
    <row r="4896" spans="1:28" x14ac:dyDescent="0.3">
      <c r="A4896" t="s">
        <v>13812</v>
      </c>
      <c r="B4896" t="s">
        <v>234</v>
      </c>
      <c r="C4896" t="s">
        <v>13813</v>
      </c>
      <c r="D4896" t="s">
        <v>225</v>
      </c>
      <c r="E4896">
        <v>12</v>
      </c>
      <c r="F4896" t="s">
        <v>17465</v>
      </c>
      <c r="G4896">
        <v>2024</v>
      </c>
      <c r="H4896">
        <f t="shared" si="230"/>
        <v>45485</v>
      </c>
      <c r="I4896">
        <v>6</v>
      </c>
      <c r="J4896">
        <v>41</v>
      </c>
      <c r="K4896">
        <v>58</v>
      </c>
      <c r="L4896" t="s">
        <v>17466</v>
      </c>
      <c r="M4896">
        <f t="shared" si="228"/>
        <v>0.7791435185185186</v>
      </c>
      <c r="N4896" t="str">
        <f t="shared" si="229"/>
        <v>5-8 PM</v>
      </c>
      <c r="O4896">
        <v>57238.48</v>
      </c>
      <c r="P4896">
        <v>829</v>
      </c>
      <c r="Q4896">
        <v>828</v>
      </c>
      <c r="R4896">
        <v>1</v>
      </c>
      <c r="S4896">
        <v>56410.48</v>
      </c>
      <c r="T4896" t="s">
        <v>105</v>
      </c>
      <c r="U4896" t="s">
        <v>23</v>
      </c>
      <c r="V4896" t="s">
        <v>24</v>
      </c>
      <c r="W4896" t="s">
        <v>13814</v>
      </c>
      <c r="X4896" t="s">
        <v>26</v>
      </c>
      <c r="Y4896" t="s">
        <v>27</v>
      </c>
      <c r="Z4896" t="s">
        <v>28</v>
      </c>
      <c r="AA4896" t="s">
        <v>26</v>
      </c>
      <c r="AB4896" t="s">
        <v>30</v>
      </c>
    </row>
    <row r="4897" spans="1:28" x14ac:dyDescent="0.3">
      <c r="A4897" t="s">
        <v>13815</v>
      </c>
      <c r="B4897" t="s">
        <v>234</v>
      </c>
      <c r="C4897" t="s">
        <v>13816</v>
      </c>
      <c r="D4897" t="s">
        <v>225</v>
      </c>
      <c r="E4897">
        <v>12</v>
      </c>
      <c r="F4897" t="s">
        <v>17465</v>
      </c>
      <c r="G4897">
        <v>2024</v>
      </c>
      <c r="H4897">
        <f t="shared" si="230"/>
        <v>45485</v>
      </c>
      <c r="I4897">
        <v>6</v>
      </c>
      <c r="J4897">
        <v>41</v>
      </c>
      <c r="K4897">
        <v>35</v>
      </c>
      <c r="L4897" t="s">
        <v>17466</v>
      </c>
      <c r="M4897">
        <f t="shared" si="228"/>
        <v>0.77887731481481481</v>
      </c>
      <c r="N4897" t="str">
        <f t="shared" si="229"/>
        <v>5-8 PM</v>
      </c>
      <c r="O4897">
        <v>58066.48</v>
      </c>
      <c r="P4897">
        <v>829</v>
      </c>
      <c r="Q4897">
        <v>828</v>
      </c>
      <c r="R4897">
        <v>1</v>
      </c>
      <c r="S4897">
        <v>57238.48</v>
      </c>
      <c r="T4897" t="s">
        <v>105</v>
      </c>
      <c r="U4897" t="s">
        <v>23</v>
      </c>
      <c r="V4897" t="s">
        <v>24</v>
      </c>
      <c r="W4897" t="s">
        <v>13817</v>
      </c>
      <c r="X4897" t="s">
        <v>26</v>
      </c>
      <c r="Y4897" t="s">
        <v>27</v>
      </c>
      <c r="Z4897" t="s">
        <v>28</v>
      </c>
      <c r="AA4897" t="s">
        <v>26</v>
      </c>
      <c r="AB4897" t="s">
        <v>30</v>
      </c>
    </row>
    <row r="4898" spans="1:28" x14ac:dyDescent="0.3">
      <c r="A4898" t="s">
        <v>13818</v>
      </c>
      <c r="B4898" t="s">
        <v>234</v>
      </c>
      <c r="C4898" t="s">
        <v>13819</v>
      </c>
      <c r="D4898" t="s">
        <v>225</v>
      </c>
      <c r="E4898">
        <v>12</v>
      </c>
      <c r="F4898" t="s">
        <v>17465</v>
      </c>
      <c r="G4898">
        <v>2024</v>
      </c>
      <c r="H4898">
        <f t="shared" si="230"/>
        <v>45485</v>
      </c>
      <c r="I4898">
        <v>6</v>
      </c>
      <c r="J4898">
        <v>40</v>
      </c>
      <c r="K4898">
        <v>53</v>
      </c>
      <c r="L4898" t="s">
        <v>17466</v>
      </c>
      <c r="M4898">
        <f t="shared" si="228"/>
        <v>0.77839120370370374</v>
      </c>
      <c r="N4898" t="str">
        <f t="shared" si="229"/>
        <v>5-8 PM</v>
      </c>
      <c r="O4898">
        <v>58894.48</v>
      </c>
      <c r="P4898">
        <v>829</v>
      </c>
      <c r="Q4898">
        <v>828</v>
      </c>
      <c r="R4898">
        <v>1</v>
      </c>
      <c r="S4898">
        <v>58066.48</v>
      </c>
      <c r="T4898" t="s">
        <v>105</v>
      </c>
      <c r="U4898" t="s">
        <v>23</v>
      </c>
      <c r="V4898" t="s">
        <v>24</v>
      </c>
      <c r="W4898" t="s">
        <v>13820</v>
      </c>
      <c r="X4898" t="s">
        <v>26</v>
      </c>
      <c r="Y4898" t="s">
        <v>27</v>
      </c>
      <c r="Z4898" t="s">
        <v>28</v>
      </c>
      <c r="AA4898" t="s">
        <v>26</v>
      </c>
      <c r="AB4898" t="s">
        <v>30</v>
      </c>
    </row>
    <row r="4899" spans="1:28" x14ac:dyDescent="0.3">
      <c r="A4899" t="s">
        <v>13821</v>
      </c>
      <c r="B4899" t="s">
        <v>234</v>
      </c>
      <c r="C4899" t="s">
        <v>13822</v>
      </c>
      <c r="D4899" t="s">
        <v>225</v>
      </c>
      <c r="E4899">
        <v>12</v>
      </c>
      <c r="F4899" t="s">
        <v>17465</v>
      </c>
      <c r="G4899">
        <v>2024</v>
      </c>
      <c r="H4899">
        <f t="shared" si="230"/>
        <v>45485</v>
      </c>
      <c r="I4899">
        <v>6</v>
      </c>
      <c r="J4899">
        <v>40</v>
      </c>
      <c r="K4899">
        <v>40</v>
      </c>
      <c r="L4899" t="s">
        <v>17466</v>
      </c>
      <c r="M4899">
        <f t="shared" si="228"/>
        <v>0.77824074074074068</v>
      </c>
      <c r="N4899" t="str">
        <f t="shared" si="229"/>
        <v>5-8 PM</v>
      </c>
      <c r="O4899">
        <v>59722.48</v>
      </c>
      <c r="P4899">
        <v>829</v>
      </c>
      <c r="Q4899">
        <v>828</v>
      </c>
      <c r="R4899">
        <v>1</v>
      </c>
      <c r="S4899">
        <v>58894.48</v>
      </c>
      <c r="T4899" t="s">
        <v>105</v>
      </c>
      <c r="U4899" t="s">
        <v>23</v>
      </c>
      <c r="V4899" t="s">
        <v>24</v>
      </c>
      <c r="W4899" t="s">
        <v>13823</v>
      </c>
      <c r="X4899" t="s">
        <v>26</v>
      </c>
      <c r="Y4899" t="s">
        <v>27</v>
      </c>
      <c r="Z4899" t="s">
        <v>28</v>
      </c>
      <c r="AA4899" t="s">
        <v>26</v>
      </c>
      <c r="AB4899" t="s">
        <v>30</v>
      </c>
    </row>
    <row r="4900" spans="1:28" x14ac:dyDescent="0.3">
      <c r="A4900" t="s">
        <v>13824</v>
      </c>
      <c r="B4900" t="s">
        <v>234</v>
      </c>
      <c r="C4900" t="s">
        <v>13825</v>
      </c>
      <c r="D4900" t="s">
        <v>225</v>
      </c>
      <c r="E4900">
        <v>12</v>
      </c>
      <c r="F4900" t="s">
        <v>17465</v>
      </c>
      <c r="G4900">
        <v>2024</v>
      </c>
      <c r="H4900">
        <f t="shared" si="230"/>
        <v>45485</v>
      </c>
      <c r="I4900">
        <v>6</v>
      </c>
      <c r="J4900">
        <v>40</v>
      </c>
      <c r="K4900">
        <v>11</v>
      </c>
      <c r="L4900" t="s">
        <v>17466</v>
      </c>
      <c r="M4900">
        <f t="shared" si="228"/>
        <v>0.77790509259259266</v>
      </c>
      <c r="N4900" t="str">
        <f t="shared" si="229"/>
        <v>5-8 PM</v>
      </c>
      <c r="O4900">
        <v>60550.48</v>
      </c>
      <c r="P4900">
        <v>829</v>
      </c>
      <c r="Q4900">
        <v>828</v>
      </c>
      <c r="R4900">
        <v>1</v>
      </c>
      <c r="S4900">
        <v>59722.48</v>
      </c>
      <c r="T4900" t="s">
        <v>105</v>
      </c>
      <c r="U4900" t="s">
        <v>23</v>
      </c>
      <c r="V4900" t="s">
        <v>24</v>
      </c>
      <c r="W4900" t="s">
        <v>13826</v>
      </c>
      <c r="X4900" t="s">
        <v>26</v>
      </c>
      <c r="Y4900" t="s">
        <v>27</v>
      </c>
      <c r="Z4900" t="s">
        <v>28</v>
      </c>
      <c r="AA4900" t="s">
        <v>26</v>
      </c>
      <c r="AB4900" t="s">
        <v>30</v>
      </c>
    </row>
    <row r="4901" spans="1:28" x14ac:dyDescent="0.3">
      <c r="A4901" t="s">
        <v>13827</v>
      </c>
      <c r="B4901" t="s">
        <v>167</v>
      </c>
      <c r="C4901" t="s">
        <v>13828</v>
      </c>
      <c r="D4901" t="s">
        <v>21</v>
      </c>
      <c r="E4901">
        <v>12</v>
      </c>
      <c r="F4901" t="s">
        <v>17465</v>
      </c>
      <c r="G4901">
        <v>2024</v>
      </c>
      <c r="H4901">
        <f t="shared" si="230"/>
        <v>45485</v>
      </c>
      <c r="I4901">
        <v>6</v>
      </c>
      <c r="J4901">
        <v>39</v>
      </c>
      <c r="K4901">
        <v>57</v>
      </c>
      <c r="L4901" t="s">
        <v>17466</v>
      </c>
      <c r="M4901">
        <f t="shared" si="228"/>
        <v>0.77774305555555545</v>
      </c>
      <c r="N4901" t="str">
        <f t="shared" si="229"/>
        <v>5-8 PM</v>
      </c>
      <c r="O4901">
        <v>1041.04</v>
      </c>
      <c r="P4901">
        <v>19</v>
      </c>
      <c r="Q4901">
        <v>18.43</v>
      </c>
      <c r="R4901">
        <v>0.56999999999999995</v>
      </c>
      <c r="S4901">
        <v>1022.61</v>
      </c>
      <c r="T4901" t="s">
        <v>34</v>
      </c>
      <c r="U4901" t="s">
        <v>23</v>
      </c>
      <c r="V4901" t="s">
        <v>24</v>
      </c>
      <c r="W4901" t="s">
        <v>13829</v>
      </c>
      <c r="X4901" t="s">
        <v>26</v>
      </c>
      <c r="Y4901" t="s">
        <v>36</v>
      </c>
      <c r="Z4901" t="s">
        <v>28</v>
      </c>
      <c r="AA4901" t="s">
        <v>37</v>
      </c>
      <c r="AB4901" t="s">
        <v>30</v>
      </c>
    </row>
    <row r="4902" spans="1:28" x14ac:dyDescent="0.3">
      <c r="A4902" t="s">
        <v>13830</v>
      </c>
      <c r="B4902" t="s">
        <v>234</v>
      </c>
      <c r="C4902" t="s">
        <v>13831</v>
      </c>
      <c r="D4902" t="s">
        <v>225</v>
      </c>
      <c r="E4902">
        <v>12</v>
      </c>
      <c r="F4902" t="s">
        <v>17465</v>
      </c>
      <c r="G4902">
        <v>2024</v>
      </c>
      <c r="H4902">
        <f t="shared" si="230"/>
        <v>45485</v>
      </c>
      <c r="I4902">
        <v>6</v>
      </c>
      <c r="J4902">
        <v>39</v>
      </c>
      <c r="K4902">
        <v>56</v>
      </c>
      <c r="L4902" t="s">
        <v>17466</v>
      </c>
      <c r="M4902">
        <f t="shared" si="228"/>
        <v>0.77773148148148152</v>
      </c>
      <c r="N4902" t="str">
        <f t="shared" si="229"/>
        <v>5-8 PM</v>
      </c>
      <c r="O4902">
        <v>61378.48</v>
      </c>
      <c r="P4902">
        <v>829</v>
      </c>
      <c r="Q4902">
        <v>828</v>
      </c>
      <c r="R4902">
        <v>1</v>
      </c>
      <c r="S4902">
        <v>60550.48</v>
      </c>
      <c r="T4902" t="s">
        <v>105</v>
      </c>
      <c r="U4902" t="s">
        <v>23</v>
      </c>
      <c r="V4902" t="s">
        <v>24</v>
      </c>
      <c r="W4902" t="s">
        <v>13832</v>
      </c>
      <c r="X4902" t="s">
        <v>26</v>
      </c>
      <c r="Y4902" t="s">
        <v>27</v>
      </c>
      <c r="Z4902" t="s">
        <v>28</v>
      </c>
      <c r="AA4902" t="s">
        <v>26</v>
      </c>
      <c r="AB4902" t="s">
        <v>30</v>
      </c>
    </row>
    <row r="4903" spans="1:28" x14ac:dyDescent="0.3">
      <c r="A4903" t="s">
        <v>13833</v>
      </c>
      <c r="B4903" t="s">
        <v>234</v>
      </c>
      <c r="C4903" t="s">
        <v>13834</v>
      </c>
      <c r="D4903" t="s">
        <v>225</v>
      </c>
      <c r="E4903">
        <v>12</v>
      </c>
      <c r="F4903" t="s">
        <v>17465</v>
      </c>
      <c r="G4903">
        <v>2024</v>
      </c>
      <c r="H4903">
        <f t="shared" si="230"/>
        <v>45485</v>
      </c>
      <c r="I4903">
        <v>6</v>
      </c>
      <c r="J4903">
        <v>39</v>
      </c>
      <c r="K4903">
        <v>43</v>
      </c>
      <c r="L4903" t="s">
        <v>17466</v>
      </c>
      <c r="M4903">
        <f t="shared" si="228"/>
        <v>0.77758101851851846</v>
      </c>
      <c r="N4903" t="str">
        <f t="shared" si="229"/>
        <v>5-8 PM</v>
      </c>
      <c r="O4903">
        <v>62206.48</v>
      </c>
      <c r="P4903">
        <v>829</v>
      </c>
      <c r="Q4903">
        <v>828</v>
      </c>
      <c r="R4903">
        <v>1</v>
      </c>
      <c r="S4903">
        <v>61378.48</v>
      </c>
      <c r="T4903" t="s">
        <v>105</v>
      </c>
      <c r="U4903" t="s">
        <v>23</v>
      </c>
      <c r="V4903" t="s">
        <v>24</v>
      </c>
      <c r="W4903" t="s">
        <v>13835</v>
      </c>
      <c r="X4903" t="s">
        <v>26</v>
      </c>
      <c r="Y4903" t="s">
        <v>27</v>
      </c>
      <c r="Z4903" t="s">
        <v>28</v>
      </c>
      <c r="AA4903" t="s">
        <v>26</v>
      </c>
      <c r="AB4903" t="s">
        <v>30</v>
      </c>
    </row>
    <row r="4904" spans="1:28" x14ac:dyDescent="0.3">
      <c r="A4904" t="s">
        <v>13836</v>
      </c>
      <c r="B4904" t="s">
        <v>234</v>
      </c>
      <c r="C4904" t="s">
        <v>13837</v>
      </c>
      <c r="D4904" t="s">
        <v>225</v>
      </c>
      <c r="E4904">
        <v>12</v>
      </c>
      <c r="F4904" t="s">
        <v>17465</v>
      </c>
      <c r="G4904">
        <v>2024</v>
      </c>
      <c r="H4904">
        <f t="shared" si="230"/>
        <v>45485</v>
      </c>
      <c r="I4904">
        <v>6</v>
      </c>
      <c r="J4904">
        <v>39</v>
      </c>
      <c r="K4904">
        <v>24</v>
      </c>
      <c r="L4904" t="s">
        <v>17466</v>
      </c>
      <c r="M4904">
        <f t="shared" si="228"/>
        <v>0.77736111111111106</v>
      </c>
      <c r="N4904" t="str">
        <f t="shared" si="229"/>
        <v>5-8 PM</v>
      </c>
      <c r="O4904">
        <v>63034.48</v>
      </c>
      <c r="P4904">
        <v>829</v>
      </c>
      <c r="Q4904">
        <v>828</v>
      </c>
      <c r="R4904">
        <v>1</v>
      </c>
      <c r="S4904">
        <v>62206.48</v>
      </c>
      <c r="T4904" t="s">
        <v>105</v>
      </c>
      <c r="U4904" t="s">
        <v>23</v>
      </c>
      <c r="V4904" t="s">
        <v>24</v>
      </c>
      <c r="W4904" t="s">
        <v>13838</v>
      </c>
      <c r="X4904" t="s">
        <v>26</v>
      </c>
      <c r="Y4904" t="s">
        <v>27</v>
      </c>
      <c r="Z4904" t="s">
        <v>28</v>
      </c>
      <c r="AA4904" t="s">
        <v>26</v>
      </c>
      <c r="AB4904" t="s">
        <v>30</v>
      </c>
    </row>
    <row r="4905" spans="1:28" x14ac:dyDescent="0.3">
      <c r="A4905" t="s">
        <v>13839</v>
      </c>
      <c r="B4905" t="s">
        <v>234</v>
      </c>
      <c r="C4905" t="s">
        <v>13840</v>
      </c>
      <c r="D4905" t="s">
        <v>225</v>
      </c>
      <c r="E4905">
        <v>12</v>
      </c>
      <c r="F4905" t="s">
        <v>17465</v>
      </c>
      <c r="G4905">
        <v>2024</v>
      </c>
      <c r="H4905">
        <f t="shared" si="230"/>
        <v>45485</v>
      </c>
      <c r="I4905">
        <v>6</v>
      </c>
      <c r="J4905">
        <v>38</v>
      </c>
      <c r="K4905">
        <v>3</v>
      </c>
      <c r="L4905" t="s">
        <v>17466</v>
      </c>
      <c r="M4905">
        <f t="shared" si="228"/>
        <v>0.77642361111111102</v>
      </c>
      <c r="N4905" t="str">
        <f t="shared" si="229"/>
        <v>5-8 PM</v>
      </c>
      <c r="O4905">
        <v>63862.48</v>
      </c>
      <c r="P4905">
        <v>829</v>
      </c>
      <c r="Q4905">
        <v>828</v>
      </c>
      <c r="R4905">
        <v>1</v>
      </c>
      <c r="S4905">
        <v>63034.48</v>
      </c>
      <c r="T4905" t="s">
        <v>105</v>
      </c>
      <c r="U4905" t="s">
        <v>23</v>
      </c>
      <c r="V4905" t="s">
        <v>24</v>
      </c>
      <c r="W4905" t="s">
        <v>13841</v>
      </c>
      <c r="X4905" t="s">
        <v>26</v>
      </c>
      <c r="Y4905" t="s">
        <v>27</v>
      </c>
      <c r="Z4905" t="s">
        <v>28</v>
      </c>
      <c r="AA4905" t="s">
        <v>26</v>
      </c>
      <c r="AB4905" t="s">
        <v>30</v>
      </c>
    </row>
    <row r="4906" spans="1:28" x14ac:dyDescent="0.3">
      <c r="A4906" t="s">
        <v>13842</v>
      </c>
      <c r="B4906" t="s">
        <v>234</v>
      </c>
      <c r="C4906" t="s">
        <v>13843</v>
      </c>
      <c r="D4906" t="s">
        <v>225</v>
      </c>
      <c r="E4906">
        <v>12</v>
      </c>
      <c r="F4906" t="s">
        <v>17465</v>
      </c>
      <c r="G4906">
        <v>2024</v>
      </c>
      <c r="H4906">
        <f t="shared" si="230"/>
        <v>45485</v>
      </c>
      <c r="I4906">
        <v>6</v>
      </c>
      <c r="J4906">
        <v>37</v>
      </c>
      <c r="K4906">
        <v>44</v>
      </c>
      <c r="L4906" t="s">
        <v>17466</v>
      </c>
      <c r="M4906">
        <f t="shared" si="228"/>
        <v>0.77620370370370362</v>
      </c>
      <c r="N4906" t="str">
        <f t="shared" si="229"/>
        <v>5-8 PM</v>
      </c>
      <c r="O4906">
        <v>64690.48</v>
      </c>
      <c r="P4906">
        <v>829</v>
      </c>
      <c r="Q4906">
        <v>828</v>
      </c>
      <c r="R4906">
        <v>1</v>
      </c>
      <c r="S4906">
        <v>63862.48</v>
      </c>
      <c r="T4906" t="s">
        <v>105</v>
      </c>
      <c r="U4906" t="s">
        <v>23</v>
      </c>
      <c r="V4906" t="s">
        <v>24</v>
      </c>
      <c r="W4906" t="s">
        <v>13844</v>
      </c>
      <c r="X4906" t="s">
        <v>26</v>
      </c>
      <c r="Y4906" t="s">
        <v>27</v>
      </c>
      <c r="Z4906" t="s">
        <v>28</v>
      </c>
      <c r="AA4906" t="s">
        <v>26</v>
      </c>
      <c r="AB4906" t="s">
        <v>30</v>
      </c>
    </row>
    <row r="4907" spans="1:28" x14ac:dyDescent="0.3">
      <c r="A4907" t="s">
        <v>13845</v>
      </c>
      <c r="B4907" t="s">
        <v>234</v>
      </c>
      <c r="C4907" t="s">
        <v>13846</v>
      </c>
      <c r="D4907" t="s">
        <v>225</v>
      </c>
      <c r="E4907">
        <v>12</v>
      </c>
      <c r="F4907" t="s">
        <v>17465</v>
      </c>
      <c r="G4907">
        <v>2024</v>
      </c>
      <c r="H4907">
        <f t="shared" si="230"/>
        <v>45485</v>
      </c>
      <c r="I4907">
        <v>6</v>
      </c>
      <c r="J4907">
        <v>36</v>
      </c>
      <c r="K4907">
        <v>16</v>
      </c>
      <c r="L4907" t="s">
        <v>17466</v>
      </c>
      <c r="M4907">
        <f t="shared" si="228"/>
        <v>0.77518518518518509</v>
      </c>
      <c r="N4907" t="str">
        <f t="shared" si="229"/>
        <v>5-8 PM</v>
      </c>
      <c r="O4907">
        <v>65518.48</v>
      </c>
      <c r="P4907">
        <v>829</v>
      </c>
      <c r="Q4907">
        <v>828</v>
      </c>
      <c r="R4907">
        <v>1</v>
      </c>
      <c r="S4907">
        <v>64690.48</v>
      </c>
      <c r="T4907" t="s">
        <v>105</v>
      </c>
      <c r="U4907" t="s">
        <v>23</v>
      </c>
      <c r="V4907" t="s">
        <v>24</v>
      </c>
      <c r="W4907" t="s">
        <v>13847</v>
      </c>
      <c r="X4907" t="s">
        <v>26</v>
      </c>
      <c r="Y4907" t="s">
        <v>27</v>
      </c>
      <c r="Z4907" t="s">
        <v>28</v>
      </c>
      <c r="AA4907" t="s">
        <v>26</v>
      </c>
      <c r="AB4907" t="s">
        <v>30</v>
      </c>
    </row>
    <row r="4908" spans="1:28" x14ac:dyDescent="0.3">
      <c r="A4908" t="s">
        <v>13848</v>
      </c>
      <c r="B4908" t="s">
        <v>234</v>
      </c>
      <c r="C4908" t="s">
        <v>13849</v>
      </c>
      <c r="D4908" t="s">
        <v>225</v>
      </c>
      <c r="E4908">
        <v>12</v>
      </c>
      <c r="F4908" t="s">
        <v>17465</v>
      </c>
      <c r="G4908">
        <v>2024</v>
      </c>
      <c r="H4908">
        <f t="shared" si="230"/>
        <v>45485</v>
      </c>
      <c r="I4908">
        <v>6</v>
      </c>
      <c r="J4908">
        <v>35</v>
      </c>
      <c r="K4908">
        <v>58</v>
      </c>
      <c r="L4908" t="s">
        <v>17466</v>
      </c>
      <c r="M4908">
        <f t="shared" si="228"/>
        <v>0.77497685185185183</v>
      </c>
      <c r="N4908" t="str">
        <f t="shared" si="229"/>
        <v>5-8 PM</v>
      </c>
      <c r="O4908">
        <v>66346.48</v>
      </c>
      <c r="P4908">
        <v>829</v>
      </c>
      <c r="Q4908">
        <v>828</v>
      </c>
      <c r="R4908">
        <v>1</v>
      </c>
      <c r="S4908">
        <v>65518.48</v>
      </c>
      <c r="T4908" t="s">
        <v>105</v>
      </c>
      <c r="U4908" t="s">
        <v>23</v>
      </c>
      <c r="V4908" t="s">
        <v>24</v>
      </c>
      <c r="W4908" t="s">
        <v>13850</v>
      </c>
      <c r="X4908" t="s">
        <v>26</v>
      </c>
      <c r="Y4908" t="s">
        <v>27</v>
      </c>
      <c r="Z4908" t="s">
        <v>28</v>
      </c>
      <c r="AA4908" t="s">
        <v>26</v>
      </c>
      <c r="AB4908" t="s">
        <v>30</v>
      </c>
    </row>
    <row r="4909" spans="1:28" x14ac:dyDescent="0.3">
      <c r="A4909" t="s">
        <v>13851</v>
      </c>
      <c r="B4909" t="s">
        <v>234</v>
      </c>
      <c r="C4909" t="s">
        <v>13852</v>
      </c>
      <c r="D4909" t="s">
        <v>225</v>
      </c>
      <c r="E4909">
        <v>12</v>
      </c>
      <c r="F4909" t="s">
        <v>17465</v>
      </c>
      <c r="G4909">
        <v>2024</v>
      </c>
      <c r="H4909">
        <f t="shared" si="230"/>
        <v>45485</v>
      </c>
      <c r="I4909">
        <v>6</v>
      </c>
      <c r="J4909">
        <v>35</v>
      </c>
      <c r="K4909">
        <v>39</v>
      </c>
      <c r="L4909" t="s">
        <v>17466</v>
      </c>
      <c r="M4909">
        <f t="shared" si="228"/>
        <v>0.77475694444444443</v>
      </c>
      <c r="N4909" t="str">
        <f t="shared" si="229"/>
        <v>5-8 PM</v>
      </c>
      <c r="O4909">
        <v>67174.48</v>
      </c>
      <c r="P4909">
        <v>829</v>
      </c>
      <c r="Q4909">
        <v>828</v>
      </c>
      <c r="R4909">
        <v>1</v>
      </c>
      <c r="S4909">
        <v>66346.48</v>
      </c>
      <c r="T4909" t="s">
        <v>105</v>
      </c>
      <c r="U4909" t="s">
        <v>23</v>
      </c>
      <c r="V4909" t="s">
        <v>24</v>
      </c>
      <c r="W4909" t="s">
        <v>13853</v>
      </c>
      <c r="X4909" t="s">
        <v>26</v>
      </c>
      <c r="Y4909" t="s">
        <v>27</v>
      </c>
      <c r="Z4909" t="s">
        <v>28</v>
      </c>
      <c r="AA4909" t="s">
        <v>26</v>
      </c>
      <c r="AB4909" t="s">
        <v>30</v>
      </c>
    </row>
    <row r="4910" spans="1:28" x14ac:dyDescent="0.3">
      <c r="A4910" t="s">
        <v>13854</v>
      </c>
      <c r="B4910" t="s">
        <v>234</v>
      </c>
      <c r="C4910" t="s">
        <v>13855</v>
      </c>
      <c r="D4910" t="s">
        <v>225</v>
      </c>
      <c r="E4910">
        <v>12</v>
      </c>
      <c r="F4910" t="s">
        <v>17465</v>
      </c>
      <c r="G4910">
        <v>2024</v>
      </c>
      <c r="H4910">
        <f t="shared" si="230"/>
        <v>45485</v>
      </c>
      <c r="I4910">
        <v>6</v>
      </c>
      <c r="J4910">
        <v>35</v>
      </c>
      <c r="K4910">
        <v>6</v>
      </c>
      <c r="L4910" t="s">
        <v>17466</v>
      </c>
      <c r="M4910">
        <f t="shared" si="228"/>
        <v>0.77437500000000004</v>
      </c>
      <c r="N4910" t="str">
        <f t="shared" si="229"/>
        <v>5-8 PM</v>
      </c>
      <c r="O4910">
        <v>68002.48</v>
      </c>
      <c r="P4910">
        <v>829</v>
      </c>
      <c r="Q4910">
        <v>828</v>
      </c>
      <c r="R4910">
        <v>1</v>
      </c>
      <c r="S4910">
        <v>67174.48</v>
      </c>
      <c r="T4910" t="s">
        <v>105</v>
      </c>
      <c r="U4910" t="s">
        <v>23</v>
      </c>
      <c r="V4910" t="s">
        <v>24</v>
      </c>
      <c r="W4910" t="s">
        <v>13856</v>
      </c>
      <c r="X4910" t="s">
        <v>26</v>
      </c>
      <c r="Y4910" t="s">
        <v>27</v>
      </c>
      <c r="Z4910" t="s">
        <v>28</v>
      </c>
      <c r="AA4910" t="s">
        <v>26</v>
      </c>
      <c r="AB4910" t="s">
        <v>30</v>
      </c>
    </row>
    <row r="4911" spans="1:28" x14ac:dyDescent="0.3">
      <c r="A4911" t="s">
        <v>13857</v>
      </c>
      <c r="B4911" t="s">
        <v>234</v>
      </c>
      <c r="C4911" t="s">
        <v>13858</v>
      </c>
      <c r="D4911" t="s">
        <v>225</v>
      </c>
      <c r="E4911">
        <v>12</v>
      </c>
      <c r="F4911" t="s">
        <v>17465</v>
      </c>
      <c r="G4911">
        <v>2024</v>
      </c>
      <c r="H4911">
        <f t="shared" si="230"/>
        <v>45485</v>
      </c>
      <c r="I4911">
        <v>6</v>
      </c>
      <c r="J4911">
        <v>34</v>
      </c>
      <c r="K4911">
        <v>51</v>
      </c>
      <c r="L4911" t="s">
        <v>17466</v>
      </c>
      <c r="M4911">
        <f t="shared" si="228"/>
        <v>0.7742013888888889</v>
      </c>
      <c r="N4911" t="str">
        <f t="shared" si="229"/>
        <v>5-8 PM</v>
      </c>
      <c r="O4911">
        <v>68830.48</v>
      </c>
      <c r="P4911">
        <v>829</v>
      </c>
      <c r="Q4911">
        <v>828</v>
      </c>
      <c r="R4911">
        <v>1</v>
      </c>
      <c r="S4911">
        <v>68002.48</v>
      </c>
      <c r="T4911" t="s">
        <v>105</v>
      </c>
      <c r="U4911" t="s">
        <v>23</v>
      </c>
      <c r="V4911" t="s">
        <v>24</v>
      </c>
      <c r="W4911" t="s">
        <v>13859</v>
      </c>
      <c r="X4911" t="s">
        <v>26</v>
      </c>
      <c r="Y4911" t="s">
        <v>27</v>
      </c>
      <c r="Z4911" t="s">
        <v>28</v>
      </c>
      <c r="AA4911" t="s">
        <v>26</v>
      </c>
      <c r="AB4911" t="s">
        <v>30</v>
      </c>
    </row>
    <row r="4912" spans="1:28" x14ac:dyDescent="0.3">
      <c r="A4912" t="s">
        <v>13860</v>
      </c>
      <c r="B4912" t="s">
        <v>234</v>
      </c>
      <c r="C4912" t="s">
        <v>13861</v>
      </c>
      <c r="D4912" t="s">
        <v>225</v>
      </c>
      <c r="E4912">
        <v>12</v>
      </c>
      <c r="F4912" t="s">
        <v>17465</v>
      </c>
      <c r="G4912">
        <v>2024</v>
      </c>
      <c r="H4912">
        <f t="shared" si="230"/>
        <v>45485</v>
      </c>
      <c r="I4912">
        <v>6</v>
      </c>
      <c r="J4912">
        <v>34</v>
      </c>
      <c r="K4912">
        <v>37</v>
      </c>
      <c r="L4912" t="s">
        <v>17466</v>
      </c>
      <c r="M4912">
        <f t="shared" si="228"/>
        <v>0.7740393518518518</v>
      </c>
      <c r="N4912" t="str">
        <f t="shared" si="229"/>
        <v>5-8 PM</v>
      </c>
      <c r="O4912">
        <v>69658.48</v>
      </c>
      <c r="P4912">
        <v>829</v>
      </c>
      <c r="Q4912">
        <v>828</v>
      </c>
      <c r="R4912">
        <v>1</v>
      </c>
      <c r="S4912">
        <v>68830.48</v>
      </c>
      <c r="T4912" t="s">
        <v>105</v>
      </c>
      <c r="U4912" t="s">
        <v>23</v>
      </c>
      <c r="V4912" t="s">
        <v>24</v>
      </c>
      <c r="W4912" t="s">
        <v>13862</v>
      </c>
      <c r="X4912" t="s">
        <v>26</v>
      </c>
      <c r="Y4912" t="s">
        <v>27</v>
      </c>
      <c r="Z4912" t="s">
        <v>28</v>
      </c>
      <c r="AA4912" t="s">
        <v>26</v>
      </c>
      <c r="AB4912" t="s">
        <v>30</v>
      </c>
    </row>
    <row r="4913" spans="1:28" x14ac:dyDescent="0.3">
      <c r="A4913" t="s">
        <v>13863</v>
      </c>
      <c r="B4913" t="s">
        <v>180</v>
      </c>
      <c r="C4913" t="s">
        <v>13864</v>
      </c>
      <c r="D4913" t="s">
        <v>258</v>
      </c>
      <c r="E4913">
        <v>12</v>
      </c>
      <c r="F4913" t="s">
        <v>17465</v>
      </c>
      <c r="G4913">
        <v>2024</v>
      </c>
      <c r="H4913">
        <f t="shared" si="230"/>
        <v>45485</v>
      </c>
      <c r="I4913">
        <v>6</v>
      </c>
      <c r="J4913">
        <v>34</v>
      </c>
      <c r="K4913">
        <v>24</v>
      </c>
      <c r="L4913" t="s">
        <v>17466</v>
      </c>
      <c r="M4913">
        <f t="shared" si="228"/>
        <v>0.77388888888888896</v>
      </c>
      <c r="N4913" t="str">
        <f t="shared" si="229"/>
        <v>5-8 PM</v>
      </c>
      <c r="O4913">
        <v>1018.44</v>
      </c>
      <c r="P4913">
        <v>244</v>
      </c>
      <c r="Q4913">
        <v>234.24</v>
      </c>
      <c r="R4913">
        <v>9.76</v>
      </c>
      <c r="S4913">
        <v>784.2</v>
      </c>
      <c r="T4913" t="s">
        <v>34</v>
      </c>
      <c r="U4913" t="s">
        <v>23</v>
      </c>
      <c r="V4913" t="s">
        <v>24</v>
      </c>
      <c r="W4913" t="s">
        <v>13865</v>
      </c>
      <c r="X4913" t="s">
        <v>26</v>
      </c>
      <c r="Y4913" t="s">
        <v>36</v>
      </c>
      <c r="Z4913" t="s">
        <v>28</v>
      </c>
      <c r="AA4913" t="s">
        <v>26</v>
      </c>
      <c r="AB4913" t="s">
        <v>30</v>
      </c>
    </row>
    <row r="4914" spans="1:28" x14ac:dyDescent="0.3">
      <c r="A4914" t="s">
        <v>13866</v>
      </c>
      <c r="B4914" t="s">
        <v>234</v>
      </c>
      <c r="C4914" t="s">
        <v>13867</v>
      </c>
      <c r="D4914" t="s">
        <v>225</v>
      </c>
      <c r="E4914">
        <v>12</v>
      </c>
      <c r="F4914" t="s">
        <v>17465</v>
      </c>
      <c r="G4914">
        <v>2024</v>
      </c>
      <c r="H4914">
        <f t="shared" si="230"/>
        <v>45485</v>
      </c>
      <c r="I4914">
        <v>6</v>
      </c>
      <c r="J4914">
        <v>34</v>
      </c>
      <c r="K4914">
        <v>9</v>
      </c>
      <c r="L4914" t="s">
        <v>17466</v>
      </c>
      <c r="M4914">
        <f t="shared" si="228"/>
        <v>0.77371527777777782</v>
      </c>
      <c r="N4914" t="str">
        <f t="shared" si="229"/>
        <v>5-8 PM</v>
      </c>
      <c r="O4914">
        <v>70486.48</v>
      </c>
      <c r="P4914">
        <v>829</v>
      </c>
      <c r="Q4914">
        <v>828</v>
      </c>
      <c r="R4914">
        <v>1</v>
      </c>
      <c r="S4914">
        <v>69658.48</v>
      </c>
      <c r="T4914" t="s">
        <v>105</v>
      </c>
      <c r="U4914" t="s">
        <v>23</v>
      </c>
      <c r="V4914" t="s">
        <v>24</v>
      </c>
      <c r="W4914" t="s">
        <v>13868</v>
      </c>
      <c r="X4914" t="s">
        <v>26</v>
      </c>
      <c r="Y4914" t="s">
        <v>27</v>
      </c>
      <c r="Z4914" t="s">
        <v>28</v>
      </c>
      <c r="AA4914" t="s">
        <v>26</v>
      </c>
      <c r="AB4914" t="s">
        <v>30</v>
      </c>
    </row>
    <row r="4915" spans="1:28" x14ac:dyDescent="0.3">
      <c r="A4915" t="s">
        <v>13869</v>
      </c>
      <c r="B4915" t="s">
        <v>234</v>
      </c>
      <c r="C4915" t="s">
        <v>13870</v>
      </c>
      <c r="D4915" t="s">
        <v>225</v>
      </c>
      <c r="E4915">
        <v>12</v>
      </c>
      <c r="F4915" t="s">
        <v>17465</v>
      </c>
      <c r="G4915">
        <v>2024</v>
      </c>
      <c r="H4915">
        <f t="shared" si="230"/>
        <v>45485</v>
      </c>
      <c r="I4915">
        <v>6</v>
      </c>
      <c r="J4915">
        <v>33</v>
      </c>
      <c r="K4915">
        <v>55</v>
      </c>
      <c r="L4915" t="s">
        <v>17466</v>
      </c>
      <c r="M4915">
        <f t="shared" si="228"/>
        <v>0.77355324074074072</v>
      </c>
      <c r="N4915" t="str">
        <f t="shared" si="229"/>
        <v>5-8 PM</v>
      </c>
      <c r="O4915">
        <v>71314.48</v>
      </c>
      <c r="P4915">
        <v>829</v>
      </c>
      <c r="Q4915">
        <v>828</v>
      </c>
      <c r="R4915">
        <v>1</v>
      </c>
      <c r="S4915">
        <v>70486.48</v>
      </c>
      <c r="T4915" t="s">
        <v>105</v>
      </c>
      <c r="U4915" t="s">
        <v>23</v>
      </c>
      <c r="V4915" t="s">
        <v>24</v>
      </c>
      <c r="W4915" t="s">
        <v>13871</v>
      </c>
      <c r="X4915" t="s">
        <v>26</v>
      </c>
      <c r="Y4915" t="s">
        <v>27</v>
      </c>
      <c r="Z4915" t="s">
        <v>28</v>
      </c>
      <c r="AA4915" t="s">
        <v>26</v>
      </c>
      <c r="AB4915" t="s">
        <v>30</v>
      </c>
    </row>
    <row r="4916" spans="1:28" x14ac:dyDescent="0.3">
      <c r="A4916" t="s">
        <v>13872</v>
      </c>
      <c r="B4916" t="s">
        <v>234</v>
      </c>
      <c r="C4916" t="s">
        <v>13873</v>
      </c>
      <c r="D4916" t="s">
        <v>225</v>
      </c>
      <c r="E4916">
        <v>12</v>
      </c>
      <c r="F4916" t="s">
        <v>17465</v>
      </c>
      <c r="G4916">
        <v>2024</v>
      </c>
      <c r="H4916">
        <f t="shared" si="230"/>
        <v>45485</v>
      </c>
      <c r="I4916">
        <v>6</v>
      </c>
      <c r="J4916">
        <v>33</v>
      </c>
      <c r="K4916">
        <v>31</v>
      </c>
      <c r="L4916" t="s">
        <v>17466</v>
      </c>
      <c r="M4916">
        <f t="shared" si="228"/>
        <v>0.77327546296296301</v>
      </c>
      <c r="N4916" t="str">
        <f t="shared" si="229"/>
        <v>5-8 PM</v>
      </c>
      <c r="O4916">
        <v>72142.48</v>
      </c>
      <c r="P4916">
        <v>829</v>
      </c>
      <c r="Q4916">
        <v>828</v>
      </c>
      <c r="R4916">
        <v>1</v>
      </c>
      <c r="S4916">
        <v>71314.48</v>
      </c>
      <c r="T4916" t="s">
        <v>105</v>
      </c>
      <c r="U4916" t="s">
        <v>23</v>
      </c>
      <c r="V4916" t="s">
        <v>24</v>
      </c>
      <c r="W4916" t="s">
        <v>13874</v>
      </c>
      <c r="X4916" t="s">
        <v>26</v>
      </c>
      <c r="Y4916" t="s">
        <v>27</v>
      </c>
      <c r="Z4916" t="s">
        <v>28</v>
      </c>
      <c r="AA4916" t="s">
        <v>26</v>
      </c>
      <c r="AB4916" t="s">
        <v>30</v>
      </c>
    </row>
    <row r="4917" spans="1:28" x14ac:dyDescent="0.3">
      <c r="A4917" t="s">
        <v>13875</v>
      </c>
      <c r="B4917" t="s">
        <v>234</v>
      </c>
      <c r="C4917" t="s">
        <v>13876</v>
      </c>
      <c r="D4917" t="s">
        <v>225</v>
      </c>
      <c r="E4917">
        <v>12</v>
      </c>
      <c r="F4917" t="s">
        <v>17465</v>
      </c>
      <c r="G4917">
        <v>2024</v>
      </c>
      <c r="H4917">
        <f t="shared" si="230"/>
        <v>45485</v>
      </c>
      <c r="I4917">
        <v>6</v>
      </c>
      <c r="J4917">
        <v>32</v>
      </c>
      <c r="K4917">
        <v>52</v>
      </c>
      <c r="L4917" t="s">
        <v>17466</v>
      </c>
      <c r="M4917">
        <f t="shared" si="228"/>
        <v>0.77282407407407405</v>
      </c>
      <c r="N4917" t="str">
        <f t="shared" si="229"/>
        <v>5-8 PM</v>
      </c>
      <c r="O4917">
        <v>72970.48</v>
      </c>
      <c r="P4917">
        <v>829</v>
      </c>
      <c r="Q4917">
        <v>828</v>
      </c>
      <c r="R4917">
        <v>1</v>
      </c>
      <c r="S4917">
        <v>72142.48</v>
      </c>
      <c r="T4917" t="s">
        <v>105</v>
      </c>
      <c r="U4917" t="s">
        <v>23</v>
      </c>
      <c r="V4917" t="s">
        <v>24</v>
      </c>
      <c r="W4917" t="s">
        <v>13877</v>
      </c>
      <c r="X4917" t="s">
        <v>26</v>
      </c>
      <c r="Y4917" t="s">
        <v>27</v>
      </c>
      <c r="Z4917" t="s">
        <v>28</v>
      </c>
      <c r="AA4917" t="s">
        <v>26</v>
      </c>
      <c r="AB4917" t="s">
        <v>30</v>
      </c>
    </row>
    <row r="4918" spans="1:28" x14ac:dyDescent="0.3">
      <c r="A4918" t="s">
        <v>13878</v>
      </c>
      <c r="B4918" t="s">
        <v>234</v>
      </c>
      <c r="C4918" t="s">
        <v>13879</v>
      </c>
      <c r="D4918" t="s">
        <v>225</v>
      </c>
      <c r="E4918">
        <v>12</v>
      </c>
      <c r="F4918" t="s">
        <v>17465</v>
      </c>
      <c r="G4918">
        <v>2024</v>
      </c>
      <c r="H4918">
        <f t="shared" si="230"/>
        <v>45485</v>
      </c>
      <c r="I4918">
        <v>6</v>
      </c>
      <c r="J4918">
        <v>31</v>
      </c>
      <c r="K4918">
        <v>39</v>
      </c>
      <c r="L4918" t="s">
        <v>17466</v>
      </c>
      <c r="M4918">
        <f t="shared" si="228"/>
        <v>0.77197916666666666</v>
      </c>
      <c r="N4918" t="str">
        <f t="shared" si="229"/>
        <v>5-8 PM</v>
      </c>
      <c r="O4918">
        <v>73798.48</v>
      </c>
      <c r="P4918">
        <v>829</v>
      </c>
      <c r="Q4918">
        <v>828</v>
      </c>
      <c r="R4918">
        <v>1</v>
      </c>
      <c r="S4918">
        <v>72970.48</v>
      </c>
      <c r="T4918" t="s">
        <v>105</v>
      </c>
      <c r="U4918" t="s">
        <v>23</v>
      </c>
      <c r="V4918" t="s">
        <v>24</v>
      </c>
      <c r="W4918" t="s">
        <v>13880</v>
      </c>
      <c r="X4918" t="s">
        <v>26</v>
      </c>
      <c r="Y4918" t="s">
        <v>27</v>
      </c>
      <c r="Z4918" t="s">
        <v>28</v>
      </c>
      <c r="AA4918" t="s">
        <v>26</v>
      </c>
      <c r="AB4918" t="s">
        <v>30</v>
      </c>
    </row>
    <row r="4919" spans="1:28" x14ac:dyDescent="0.3">
      <c r="A4919" t="s">
        <v>13881</v>
      </c>
      <c r="B4919" t="s">
        <v>234</v>
      </c>
      <c r="C4919" t="s">
        <v>13882</v>
      </c>
      <c r="D4919" t="s">
        <v>225</v>
      </c>
      <c r="E4919">
        <v>12</v>
      </c>
      <c r="F4919" t="s">
        <v>17465</v>
      </c>
      <c r="G4919">
        <v>2024</v>
      </c>
      <c r="H4919">
        <f t="shared" si="230"/>
        <v>45485</v>
      </c>
      <c r="I4919">
        <v>6</v>
      </c>
      <c r="J4919">
        <v>30</v>
      </c>
      <c r="K4919">
        <v>36</v>
      </c>
      <c r="L4919" t="s">
        <v>17466</v>
      </c>
      <c r="M4919">
        <f t="shared" si="228"/>
        <v>0.7712500000000001</v>
      </c>
      <c r="N4919" t="str">
        <f t="shared" si="229"/>
        <v>5-8 PM</v>
      </c>
      <c r="O4919">
        <v>74626.48</v>
      </c>
      <c r="P4919">
        <v>829</v>
      </c>
      <c r="Q4919">
        <v>828</v>
      </c>
      <c r="R4919">
        <v>1</v>
      </c>
      <c r="S4919">
        <v>73798.48</v>
      </c>
      <c r="T4919" t="s">
        <v>105</v>
      </c>
      <c r="U4919" t="s">
        <v>23</v>
      </c>
      <c r="V4919" t="s">
        <v>24</v>
      </c>
      <c r="W4919" t="s">
        <v>13883</v>
      </c>
      <c r="X4919" t="s">
        <v>26</v>
      </c>
      <c r="Y4919" t="s">
        <v>27</v>
      </c>
      <c r="Z4919" t="s">
        <v>28</v>
      </c>
      <c r="AA4919" t="s">
        <v>26</v>
      </c>
      <c r="AB4919" t="s">
        <v>30</v>
      </c>
    </row>
    <row r="4920" spans="1:28" x14ac:dyDescent="0.3">
      <c r="A4920" t="s">
        <v>13884</v>
      </c>
      <c r="B4920" t="s">
        <v>234</v>
      </c>
      <c r="C4920" t="s">
        <v>13885</v>
      </c>
      <c r="D4920" t="s">
        <v>225</v>
      </c>
      <c r="E4920">
        <v>12</v>
      </c>
      <c r="F4920" t="s">
        <v>17465</v>
      </c>
      <c r="G4920">
        <v>2024</v>
      </c>
      <c r="H4920">
        <f t="shared" si="230"/>
        <v>45485</v>
      </c>
      <c r="I4920">
        <v>6</v>
      </c>
      <c r="J4920">
        <v>30</v>
      </c>
      <c r="K4920">
        <v>22</v>
      </c>
      <c r="L4920" t="s">
        <v>17466</v>
      </c>
      <c r="M4920">
        <f t="shared" si="228"/>
        <v>0.77108796296296289</v>
      </c>
      <c r="N4920" t="str">
        <f t="shared" si="229"/>
        <v>5-8 PM</v>
      </c>
      <c r="O4920">
        <v>75454.48</v>
      </c>
      <c r="P4920">
        <v>829</v>
      </c>
      <c r="Q4920">
        <v>828</v>
      </c>
      <c r="R4920">
        <v>1</v>
      </c>
      <c r="S4920">
        <v>74626.48</v>
      </c>
      <c r="T4920" t="s">
        <v>105</v>
      </c>
      <c r="U4920" t="s">
        <v>23</v>
      </c>
      <c r="V4920" t="s">
        <v>24</v>
      </c>
      <c r="W4920" t="s">
        <v>13886</v>
      </c>
      <c r="X4920" t="s">
        <v>26</v>
      </c>
      <c r="Y4920" t="s">
        <v>27</v>
      </c>
      <c r="Z4920" t="s">
        <v>28</v>
      </c>
      <c r="AA4920" t="s">
        <v>26</v>
      </c>
      <c r="AB4920" t="s">
        <v>30</v>
      </c>
    </row>
    <row r="4921" spans="1:28" x14ac:dyDescent="0.3">
      <c r="A4921" t="s">
        <v>13887</v>
      </c>
      <c r="B4921" t="s">
        <v>234</v>
      </c>
      <c r="C4921" t="s">
        <v>13888</v>
      </c>
      <c r="D4921" t="s">
        <v>225</v>
      </c>
      <c r="E4921">
        <v>12</v>
      </c>
      <c r="F4921" t="s">
        <v>17465</v>
      </c>
      <c r="G4921">
        <v>2024</v>
      </c>
      <c r="H4921">
        <f t="shared" si="230"/>
        <v>45485</v>
      </c>
      <c r="I4921">
        <v>6</v>
      </c>
      <c r="J4921">
        <v>30</v>
      </c>
      <c r="K4921">
        <v>6</v>
      </c>
      <c r="L4921" t="s">
        <v>17466</v>
      </c>
      <c r="M4921">
        <f t="shared" si="228"/>
        <v>0.77090277777777771</v>
      </c>
      <c r="N4921" t="str">
        <f t="shared" si="229"/>
        <v>5-8 PM</v>
      </c>
      <c r="O4921">
        <v>76282.48</v>
      </c>
      <c r="P4921">
        <v>829</v>
      </c>
      <c r="Q4921">
        <v>828</v>
      </c>
      <c r="R4921">
        <v>1</v>
      </c>
      <c r="S4921">
        <v>75454.48</v>
      </c>
      <c r="T4921" t="s">
        <v>105</v>
      </c>
      <c r="U4921" t="s">
        <v>23</v>
      </c>
      <c r="V4921" t="s">
        <v>24</v>
      </c>
      <c r="W4921" t="s">
        <v>13889</v>
      </c>
      <c r="X4921" t="s">
        <v>26</v>
      </c>
      <c r="Y4921" t="s">
        <v>27</v>
      </c>
      <c r="Z4921" t="s">
        <v>28</v>
      </c>
      <c r="AA4921" t="s">
        <v>26</v>
      </c>
      <c r="AB4921" t="s">
        <v>30</v>
      </c>
    </row>
    <row r="4922" spans="1:28" x14ac:dyDescent="0.3">
      <c r="A4922" t="s">
        <v>13890</v>
      </c>
      <c r="B4922" t="s">
        <v>234</v>
      </c>
      <c r="C4922" t="s">
        <v>13891</v>
      </c>
      <c r="D4922" t="s">
        <v>225</v>
      </c>
      <c r="E4922">
        <v>12</v>
      </c>
      <c r="F4922" t="s">
        <v>17465</v>
      </c>
      <c r="G4922">
        <v>2024</v>
      </c>
      <c r="H4922">
        <f t="shared" si="230"/>
        <v>45485</v>
      </c>
      <c r="I4922">
        <v>6</v>
      </c>
      <c r="J4922">
        <v>29</v>
      </c>
      <c r="K4922">
        <v>50</v>
      </c>
      <c r="L4922" t="s">
        <v>17466</v>
      </c>
      <c r="M4922">
        <f t="shared" si="228"/>
        <v>0.77071759259259265</v>
      </c>
      <c r="N4922" t="str">
        <f t="shared" si="229"/>
        <v>5-8 PM</v>
      </c>
      <c r="O4922">
        <v>77110.48</v>
      </c>
      <c r="P4922">
        <v>829</v>
      </c>
      <c r="Q4922">
        <v>828</v>
      </c>
      <c r="R4922">
        <v>1</v>
      </c>
      <c r="S4922">
        <v>76282.48</v>
      </c>
      <c r="T4922" t="s">
        <v>105</v>
      </c>
      <c r="U4922" t="s">
        <v>23</v>
      </c>
      <c r="V4922" t="s">
        <v>24</v>
      </c>
      <c r="W4922" t="s">
        <v>13892</v>
      </c>
      <c r="X4922" t="s">
        <v>26</v>
      </c>
      <c r="Y4922" t="s">
        <v>27</v>
      </c>
      <c r="Z4922" t="s">
        <v>28</v>
      </c>
      <c r="AA4922" t="s">
        <v>26</v>
      </c>
      <c r="AB4922" t="s">
        <v>30</v>
      </c>
    </row>
    <row r="4923" spans="1:28" x14ac:dyDescent="0.3">
      <c r="A4923" t="s">
        <v>13893</v>
      </c>
      <c r="B4923" t="s">
        <v>234</v>
      </c>
      <c r="C4923" t="s">
        <v>13894</v>
      </c>
      <c r="D4923" t="s">
        <v>225</v>
      </c>
      <c r="E4923">
        <v>12</v>
      </c>
      <c r="F4923" t="s">
        <v>17465</v>
      </c>
      <c r="G4923">
        <v>2024</v>
      </c>
      <c r="H4923">
        <f t="shared" si="230"/>
        <v>45485</v>
      </c>
      <c r="I4923">
        <v>6</v>
      </c>
      <c r="J4923">
        <v>29</v>
      </c>
      <c r="K4923">
        <v>36</v>
      </c>
      <c r="L4923" t="s">
        <v>17466</v>
      </c>
      <c r="M4923">
        <f t="shared" si="228"/>
        <v>0.77055555555555555</v>
      </c>
      <c r="N4923" t="str">
        <f t="shared" si="229"/>
        <v>5-8 PM</v>
      </c>
      <c r="O4923">
        <v>77938.48</v>
      </c>
      <c r="P4923">
        <v>829</v>
      </c>
      <c r="Q4923">
        <v>828</v>
      </c>
      <c r="R4923">
        <v>1</v>
      </c>
      <c r="S4923">
        <v>77110.48</v>
      </c>
      <c r="T4923" t="s">
        <v>105</v>
      </c>
      <c r="U4923" t="s">
        <v>23</v>
      </c>
      <c r="V4923" t="s">
        <v>24</v>
      </c>
      <c r="W4923" t="s">
        <v>13895</v>
      </c>
      <c r="X4923" t="s">
        <v>26</v>
      </c>
      <c r="Y4923" t="s">
        <v>27</v>
      </c>
      <c r="Z4923" t="s">
        <v>28</v>
      </c>
      <c r="AA4923" t="s">
        <v>26</v>
      </c>
      <c r="AB4923" t="s">
        <v>30</v>
      </c>
    </row>
    <row r="4924" spans="1:28" x14ac:dyDescent="0.3">
      <c r="A4924" t="s">
        <v>13896</v>
      </c>
      <c r="B4924" t="s">
        <v>234</v>
      </c>
      <c r="C4924" t="s">
        <v>13897</v>
      </c>
      <c r="D4924" t="s">
        <v>225</v>
      </c>
      <c r="E4924">
        <v>12</v>
      </c>
      <c r="F4924" t="s">
        <v>17465</v>
      </c>
      <c r="G4924">
        <v>2024</v>
      </c>
      <c r="H4924">
        <f t="shared" si="230"/>
        <v>45485</v>
      </c>
      <c r="I4924">
        <v>6</v>
      </c>
      <c r="J4924">
        <v>29</v>
      </c>
      <c r="K4924">
        <v>22</v>
      </c>
      <c r="L4924" t="s">
        <v>17466</v>
      </c>
      <c r="M4924">
        <f t="shared" si="228"/>
        <v>0.77039351851851856</v>
      </c>
      <c r="N4924" t="str">
        <f t="shared" si="229"/>
        <v>5-8 PM</v>
      </c>
      <c r="O4924">
        <v>78766.48</v>
      </c>
      <c r="P4924">
        <v>829</v>
      </c>
      <c r="Q4924">
        <v>828</v>
      </c>
      <c r="R4924">
        <v>1</v>
      </c>
      <c r="S4924">
        <v>77938.48</v>
      </c>
      <c r="T4924" t="s">
        <v>105</v>
      </c>
      <c r="U4924" t="s">
        <v>23</v>
      </c>
      <c r="V4924" t="s">
        <v>24</v>
      </c>
      <c r="W4924" t="s">
        <v>13898</v>
      </c>
      <c r="X4924" t="s">
        <v>26</v>
      </c>
      <c r="Y4924" t="s">
        <v>27</v>
      </c>
      <c r="Z4924" t="s">
        <v>28</v>
      </c>
      <c r="AA4924" t="s">
        <v>26</v>
      </c>
      <c r="AB4924" t="s">
        <v>30</v>
      </c>
    </row>
    <row r="4925" spans="1:28" x14ac:dyDescent="0.3">
      <c r="A4925" t="s">
        <v>13899</v>
      </c>
      <c r="B4925" t="s">
        <v>234</v>
      </c>
      <c r="C4925" t="s">
        <v>13900</v>
      </c>
      <c r="D4925" t="s">
        <v>225</v>
      </c>
      <c r="E4925">
        <v>12</v>
      </c>
      <c r="F4925" t="s">
        <v>17465</v>
      </c>
      <c r="G4925">
        <v>2024</v>
      </c>
      <c r="H4925">
        <f t="shared" si="230"/>
        <v>45485</v>
      </c>
      <c r="I4925">
        <v>6</v>
      </c>
      <c r="J4925">
        <v>29</v>
      </c>
      <c r="K4925">
        <v>8</v>
      </c>
      <c r="L4925" t="s">
        <v>17466</v>
      </c>
      <c r="M4925">
        <f t="shared" si="228"/>
        <v>0.77023148148148157</v>
      </c>
      <c r="N4925" t="str">
        <f t="shared" si="229"/>
        <v>5-8 PM</v>
      </c>
      <c r="O4925">
        <v>79594.48</v>
      </c>
      <c r="P4925">
        <v>829</v>
      </c>
      <c r="Q4925">
        <v>828</v>
      </c>
      <c r="R4925">
        <v>1</v>
      </c>
      <c r="S4925">
        <v>78766.48</v>
      </c>
      <c r="T4925" t="s">
        <v>105</v>
      </c>
      <c r="U4925" t="s">
        <v>23</v>
      </c>
      <c r="V4925" t="s">
        <v>24</v>
      </c>
      <c r="W4925" t="s">
        <v>13901</v>
      </c>
      <c r="X4925" t="s">
        <v>26</v>
      </c>
      <c r="Y4925" t="s">
        <v>27</v>
      </c>
      <c r="Z4925" t="s">
        <v>28</v>
      </c>
      <c r="AA4925" t="s">
        <v>26</v>
      </c>
      <c r="AB4925" t="s">
        <v>30</v>
      </c>
    </row>
    <row r="4926" spans="1:28" x14ac:dyDescent="0.3">
      <c r="A4926" t="s">
        <v>13902</v>
      </c>
      <c r="B4926" t="s">
        <v>234</v>
      </c>
      <c r="C4926" t="s">
        <v>13903</v>
      </c>
      <c r="D4926" t="s">
        <v>225</v>
      </c>
      <c r="E4926">
        <v>12</v>
      </c>
      <c r="F4926" t="s">
        <v>17465</v>
      </c>
      <c r="G4926">
        <v>2024</v>
      </c>
      <c r="H4926">
        <f t="shared" si="230"/>
        <v>45485</v>
      </c>
      <c r="I4926">
        <v>6</v>
      </c>
      <c r="J4926">
        <v>28</v>
      </c>
      <c r="K4926">
        <v>55</v>
      </c>
      <c r="L4926" t="s">
        <v>17466</v>
      </c>
      <c r="M4926">
        <f t="shared" si="228"/>
        <v>0.77008101851851851</v>
      </c>
      <c r="N4926" t="str">
        <f t="shared" si="229"/>
        <v>5-8 PM</v>
      </c>
      <c r="O4926">
        <v>80422.48</v>
      </c>
      <c r="P4926">
        <v>829</v>
      </c>
      <c r="Q4926">
        <v>828</v>
      </c>
      <c r="R4926">
        <v>1</v>
      </c>
      <c r="S4926">
        <v>79594.48</v>
      </c>
      <c r="T4926" t="s">
        <v>105</v>
      </c>
      <c r="U4926" t="s">
        <v>23</v>
      </c>
      <c r="V4926" t="s">
        <v>24</v>
      </c>
      <c r="W4926" t="s">
        <v>13904</v>
      </c>
      <c r="X4926" t="s">
        <v>26</v>
      </c>
      <c r="Y4926" t="s">
        <v>27</v>
      </c>
      <c r="Z4926" t="s">
        <v>28</v>
      </c>
      <c r="AA4926" t="s">
        <v>26</v>
      </c>
      <c r="AB4926" t="s">
        <v>30</v>
      </c>
    </row>
    <row r="4927" spans="1:28" x14ac:dyDescent="0.3">
      <c r="A4927" t="s">
        <v>13905</v>
      </c>
      <c r="B4927" t="s">
        <v>127</v>
      </c>
      <c r="C4927" t="s">
        <v>13906</v>
      </c>
      <c r="D4927" t="s">
        <v>21</v>
      </c>
      <c r="E4927">
        <v>12</v>
      </c>
      <c r="F4927" t="s">
        <v>17465</v>
      </c>
      <c r="G4927">
        <v>2024</v>
      </c>
      <c r="H4927">
        <f t="shared" si="230"/>
        <v>45485</v>
      </c>
      <c r="I4927">
        <v>6</v>
      </c>
      <c r="J4927">
        <v>28</v>
      </c>
      <c r="K4927">
        <v>46</v>
      </c>
      <c r="L4927" t="s">
        <v>17466</v>
      </c>
      <c r="M4927">
        <f t="shared" si="228"/>
        <v>0.76997685185185183</v>
      </c>
      <c r="N4927" t="str">
        <f t="shared" si="229"/>
        <v>5-8 PM</v>
      </c>
      <c r="O4927">
        <v>128.46</v>
      </c>
      <c r="P4927">
        <v>19</v>
      </c>
      <c r="Q4927">
        <v>18.600000000000001</v>
      </c>
      <c r="R4927">
        <v>0.4</v>
      </c>
      <c r="S4927">
        <v>109.86</v>
      </c>
      <c r="T4927" t="s">
        <v>34</v>
      </c>
      <c r="U4927" t="s">
        <v>23</v>
      </c>
      <c r="V4927" t="s">
        <v>24</v>
      </c>
      <c r="W4927" t="s">
        <v>13907</v>
      </c>
      <c r="X4927" t="s">
        <v>26</v>
      </c>
      <c r="Y4927" t="s">
        <v>36</v>
      </c>
      <c r="Z4927" t="s">
        <v>28</v>
      </c>
      <c r="AA4927" t="s">
        <v>37</v>
      </c>
      <c r="AB4927" t="s">
        <v>30</v>
      </c>
    </row>
    <row r="4928" spans="1:28" x14ac:dyDescent="0.3">
      <c r="A4928" t="s">
        <v>13908</v>
      </c>
      <c r="B4928" t="s">
        <v>234</v>
      </c>
      <c r="C4928" t="s">
        <v>13909</v>
      </c>
      <c r="D4928" t="s">
        <v>225</v>
      </c>
      <c r="E4928">
        <v>12</v>
      </c>
      <c r="F4928" t="s">
        <v>17465</v>
      </c>
      <c r="G4928">
        <v>2024</v>
      </c>
      <c r="H4928">
        <f t="shared" si="230"/>
        <v>45485</v>
      </c>
      <c r="I4928">
        <v>6</v>
      </c>
      <c r="J4928">
        <v>28</v>
      </c>
      <c r="K4928">
        <v>23</v>
      </c>
      <c r="L4928" t="s">
        <v>17466</v>
      </c>
      <c r="M4928">
        <f t="shared" si="228"/>
        <v>0.76971064814814805</v>
      </c>
      <c r="N4928" t="str">
        <f t="shared" si="229"/>
        <v>5-8 PM</v>
      </c>
      <c r="O4928">
        <v>81250.48</v>
      </c>
      <c r="P4928">
        <v>829</v>
      </c>
      <c r="Q4928">
        <v>828</v>
      </c>
      <c r="R4928">
        <v>1</v>
      </c>
      <c r="S4928">
        <v>80422.48</v>
      </c>
      <c r="T4928" t="s">
        <v>105</v>
      </c>
      <c r="U4928" t="s">
        <v>23</v>
      </c>
      <c r="V4928" t="s">
        <v>24</v>
      </c>
      <c r="W4928" t="s">
        <v>13910</v>
      </c>
      <c r="X4928" t="s">
        <v>26</v>
      </c>
      <c r="Y4928" t="s">
        <v>27</v>
      </c>
      <c r="Z4928" t="s">
        <v>28</v>
      </c>
      <c r="AA4928" t="s">
        <v>26</v>
      </c>
      <c r="AB4928" t="s">
        <v>30</v>
      </c>
    </row>
    <row r="4929" spans="1:28" x14ac:dyDescent="0.3">
      <c r="A4929" t="s">
        <v>13911</v>
      </c>
      <c r="B4929" t="s">
        <v>234</v>
      </c>
      <c r="C4929" t="s">
        <v>13912</v>
      </c>
      <c r="D4929" t="s">
        <v>225</v>
      </c>
      <c r="E4929">
        <v>12</v>
      </c>
      <c r="F4929" t="s">
        <v>17465</v>
      </c>
      <c r="G4929">
        <v>2024</v>
      </c>
      <c r="H4929">
        <f t="shared" si="230"/>
        <v>45485</v>
      </c>
      <c r="I4929">
        <v>6</v>
      </c>
      <c r="J4929">
        <v>28</v>
      </c>
      <c r="K4929">
        <v>7</v>
      </c>
      <c r="L4929" t="s">
        <v>17466</v>
      </c>
      <c r="M4929">
        <f t="shared" si="228"/>
        <v>0.76952546296296298</v>
      </c>
      <c r="N4929" t="str">
        <f t="shared" si="229"/>
        <v>5-8 PM</v>
      </c>
      <c r="O4929">
        <v>82078.48</v>
      </c>
      <c r="P4929">
        <v>829</v>
      </c>
      <c r="Q4929">
        <v>828</v>
      </c>
      <c r="R4929">
        <v>1</v>
      </c>
      <c r="S4929">
        <v>81250.48</v>
      </c>
      <c r="T4929" t="s">
        <v>105</v>
      </c>
      <c r="U4929" t="s">
        <v>23</v>
      </c>
      <c r="V4929" t="s">
        <v>24</v>
      </c>
      <c r="W4929" t="s">
        <v>13913</v>
      </c>
      <c r="X4929" t="s">
        <v>26</v>
      </c>
      <c r="Y4929" t="s">
        <v>27</v>
      </c>
      <c r="Z4929" t="s">
        <v>28</v>
      </c>
      <c r="AA4929" t="s">
        <v>26</v>
      </c>
      <c r="AB4929" t="s">
        <v>30</v>
      </c>
    </row>
    <row r="4930" spans="1:28" x14ac:dyDescent="0.3">
      <c r="A4930" t="s">
        <v>13914</v>
      </c>
      <c r="B4930" t="s">
        <v>94</v>
      </c>
      <c r="C4930" t="s">
        <v>13915</v>
      </c>
      <c r="D4930" t="s">
        <v>50</v>
      </c>
      <c r="E4930">
        <v>12</v>
      </c>
      <c r="F4930" t="s">
        <v>17465</v>
      </c>
      <c r="G4930">
        <v>2024</v>
      </c>
      <c r="H4930">
        <f t="shared" si="230"/>
        <v>45485</v>
      </c>
      <c r="I4930">
        <v>6</v>
      </c>
      <c r="J4930">
        <v>27</v>
      </c>
      <c r="K4930">
        <v>40</v>
      </c>
      <c r="L4930" t="s">
        <v>17466</v>
      </c>
      <c r="M4930">
        <f t="shared" ref="M4930:M4993" si="231">TIMEVALUE(TEXT(TIMEVALUE(I4930 &amp; ":" &amp; J4930 &amp; ":" &amp; K4930 &amp; " " &amp; L4930), "hh:mm:ss AM/PM"))</f>
        <v>0.76921296296296304</v>
      </c>
      <c r="N4930" t="str">
        <f t="shared" ref="N4930:N4993" si="232">IF(AND(HOUR(M4930)&gt;=0, HOUR(M4930)&lt;=4), "12-4 AM",
IF(AND(HOUR(M4930)&gt;=5, HOUR(M4930)&lt;=8), "5-8 AM",
IF(AND(HOUR(M4930)&gt;=9, HOUR(M4930)&lt;=12), "9 AM-12 PM",
IF(AND(HOUR(M4930)&gt;=13, HOUR(M4930)&lt;=16), "1-4 PM",
IF(AND(HOUR(M4930)&gt;=17, HOUR(M4930)&lt;=20), "5-8 PM",
IF(AND(HOUR(M4930)&gt;=21, HOUR(M4930)&lt;=23), "9-11 PM",
""))))))</f>
        <v>5-8 PM</v>
      </c>
      <c r="O4930">
        <v>284.52</v>
      </c>
      <c r="P4930">
        <v>199</v>
      </c>
      <c r="Q4930">
        <v>191.04</v>
      </c>
      <c r="R4930">
        <v>7.96</v>
      </c>
      <c r="S4930">
        <v>93.48</v>
      </c>
      <c r="T4930" t="s">
        <v>34</v>
      </c>
      <c r="U4930" t="s">
        <v>23</v>
      </c>
      <c r="V4930" t="s">
        <v>24</v>
      </c>
      <c r="W4930" t="s">
        <v>13916</v>
      </c>
      <c r="X4930" t="s">
        <v>26</v>
      </c>
      <c r="Y4930" t="s">
        <v>36</v>
      </c>
      <c r="Z4930" t="s">
        <v>28</v>
      </c>
      <c r="AA4930" t="s">
        <v>29</v>
      </c>
      <c r="AB4930" t="s">
        <v>30</v>
      </c>
    </row>
    <row r="4931" spans="1:28" x14ac:dyDescent="0.3">
      <c r="A4931" t="s">
        <v>13917</v>
      </c>
      <c r="B4931" t="s">
        <v>234</v>
      </c>
      <c r="C4931" t="s">
        <v>13918</v>
      </c>
      <c r="D4931" t="s">
        <v>225</v>
      </c>
      <c r="E4931">
        <v>12</v>
      </c>
      <c r="F4931" t="s">
        <v>17465</v>
      </c>
      <c r="G4931">
        <v>2024</v>
      </c>
      <c r="H4931">
        <f t="shared" ref="H4931:H4994" si="233">DATEVALUE(E4931 &amp;"-"&amp;F4931&amp;"-"&amp;G4931)</f>
        <v>45485</v>
      </c>
      <c r="I4931">
        <v>6</v>
      </c>
      <c r="J4931">
        <v>27</v>
      </c>
      <c r="K4931">
        <v>34</v>
      </c>
      <c r="L4931" t="s">
        <v>17466</v>
      </c>
      <c r="M4931">
        <f t="shared" si="231"/>
        <v>0.76914351851851848</v>
      </c>
      <c r="N4931" t="str">
        <f t="shared" si="232"/>
        <v>5-8 PM</v>
      </c>
      <c r="O4931">
        <v>82906.48</v>
      </c>
      <c r="P4931">
        <v>829</v>
      </c>
      <c r="Q4931">
        <v>828</v>
      </c>
      <c r="R4931">
        <v>1</v>
      </c>
      <c r="S4931">
        <v>82078.48</v>
      </c>
      <c r="T4931" t="s">
        <v>105</v>
      </c>
      <c r="U4931" t="s">
        <v>23</v>
      </c>
      <c r="V4931" t="s">
        <v>24</v>
      </c>
      <c r="W4931" t="s">
        <v>13919</v>
      </c>
      <c r="X4931" t="s">
        <v>26</v>
      </c>
      <c r="Y4931" t="s">
        <v>27</v>
      </c>
      <c r="Z4931" t="s">
        <v>28</v>
      </c>
      <c r="AA4931" t="s">
        <v>26</v>
      </c>
      <c r="AB4931" t="s">
        <v>30</v>
      </c>
    </row>
    <row r="4932" spans="1:28" x14ac:dyDescent="0.3">
      <c r="A4932" t="s">
        <v>13920</v>
      </c>
      <c r="B4932" t="s">
        <v>98</v>
      </c>
      <c r="C4932" t="s">
        <v>10816</v>
      </c>
      <c r="D4932" t="s">
        <v>74</v>
      </c>
      <c r="E4932">
        <v>12</v>
      </c>
      <c r="F4932" t="s">
        <v>17465</v>
      </c>
      <c r="G4932">
        <v>2024</v>
      </c>
      <c r="H4932">
        <f t="shared" si="233"/>
        <v>45485</v>
      </c>
      <c r="I4932">
        <v>6</v>
      </c>
      <c r="J4932">
        <v>19</v>
      </c>
      <c r="K4932">
        <v>3</v>
      </c>
      <c r="L4932" t="s">
        <v>17466</v>
      </c>
      <c r="M4932">
        <f t="shared" si="231"/>
        <v>0.76322916666666663</v>
      </c>
      <c r="N4932" t="str">
        <f t="shared" si="232"/>
        <v>5-8 PM</v>
      </c>
      <c r="O4932">
        <v>3019.37</v>
      </c>
      <c r="P4932">
        <v>22</v>
      </c>
      <c r="Q4932">
        <v>21.34</v>
      </c>
      <c r="R4932">
        <v>0.66</v>
      </c>
      <c r="S4932">
        <v>2998.03</v>
      </c>
      <c r="T4932" t="s">
        <v>34</v>
      </c>
      <c r="U4932" t="s">
        <v>23</v>
      </c>
      <c r="V4932" t="s">
        <v>1212</v>
      </c>
      <c r="W4932" t="s">
        <v>13921</v>
      </c>
      <c r="X4932" t="s">
        <v>26</v>
      </c>
      <c r="Y4932" t="s">
        <v>36</v>
      </c>
      <c r="Z4932" t="s">
        <v>28</v>
      </c>
      <c r="AA4932" t="s">
        <v>29</v>
      </c>
      <c r="AB4932" t="s">
        <v>30</v>
      </c>
    </row>
    <row r="4933" spans="1:28" x14ac:dyDescent="0.3">
      <c r="A4933" t="s">
        <v>13922</v>
      </c>
      <c r="B4933" t="s">
        <v>131</v>
      </c>
      <c r="C4933" t="s">
        <v>13923</v>
      </c>
      <c r="D4933" t="s">
        <v>74</v>
      </c>
      <c r="E4933">
        <v>12</v>
      </c>
      <c r="F4933" t="s">
        <v>17465</v>
      </c>
      <c r="G4933">
        <v>2024</v>
      </c>
      <c r="H4933">
        <f t="shared" si="233"/>
        <v>45485</v>
      </c>
      <c r="I4933">
        <v>6</v>
      </c>
      <c r="J4933">
        <v>17</v>
      </c>
      <c r="K4933">
        <v>45</v>
      </c>
      <c r="L4933" t="s">
        <v>17466</v>
      </c>
      <c r="M4933">
        <f t="shared" si="231"/>
        <v>0.76232638888888893</v>
      </c>
      <c r="N4933" t="str">
        <f t="shared" si="232"/>
        <v>5-8 PM</v>
      </c>
      <c r="O4933">
        <v>1503.29</v>
      </c>
      <c r="P4933">
        <v>199</v>
      </c>
      <c r="Q4933">
        <v>193.03</v>
      </c>
      <c r="R4933">
        <v>5.97</v>
      </c>
      <c r="S4933">
        <v>1310.26</v>
      </c>
      <c r="T4933" t="s">
        <v>34</v>
      </c>
      <c r="U4933" t="s">
        <v>23</v>
      </c>
      <c r="V4933" t="s">
        <v>24</v>
      </c>
      <c r="W4933" t="s">
        <v>13924</v>
      </c>
      <c r="X4933" t="s">
        <v>26</v>
      </c>
      <c r="Y4933" t="s">
        <v>36</v>
      </c>
      <c r="Z4933" t="s">
        <v>28</v>
      </c>
      <c r="AA4933" t="s">
        <v>29</v>
      </c>
      <c r="AB4933" t="s">
        <v>30</v>
      </c>
    </row>
    <row r="4934" spans="1:28" x14ac:dyDescent="0.3">
      <c r="A4934" t="s">
        <v>13925</v>
      </c>
      <c r="B4934" t="s">
        <v>1222</v>
      </c>
      <c r="C4934" t="s">
        <v>13926</v>
      </c>
      <c r="D4934" t="s">
        <v>50</v>
      </c>
      <c r="E4934">
        <v>12</v>
      </c>
      <c r="F4934" t="s">
        <v>17465</v>
      </c>
      <c r="G4934">
        <v>2024</v>
      </c>
      <c r="H4934">
        <f t="shared" si="233"/>
        <v>45485</v>
      </c>
      <c r="I4934">
        <v>6</v>
      </c>
      <c r="J4934">
        <v>15</v>
      </c>
      <c r="K4934">
        <v>31</v>
      </c>
      <c r="L4934" t="s">
        <v>17466</v>
      </c>
      <c r="M4934">
        <f t="shared" si="231"/>
        <v>0.76077546296296295</v>
      </c>
      <c r="N4934" t="str">
        <f t="shared" si="232"/>
        <v>5-8 PM</v>
      </c>
      <c r="O4934">
        <v>113.21</v>
      </c>
      <c r="P4934">
        <v>99</v>
      </c>
      <c r="Q4934">
        <v>95.04</v>
      </c>
      <c r="R4934">
        <v>3.96</v>
      </c>
      <c r="S4934">
        <v>18.170000000000002</v>
      </c>
      <c r="T4934" t="s">
        <v>34</v>
      </c>
      <c r="U4934" t="s">
        <v>23</v>
      </c>
      <c r="V4934" t="s">
        <v>24</v>
      </c>
      <c r="W4934" t="s">
        <v>13927</v>
      </c>
      <c r="X4934" t="s">
        <v>26</v>
      </c>
      <c r="Y4934" t="s">
        <v>36</v>
      </c>
      <c r="Z4934" t="s">
        <v>28</v>
      </c>
      <c r="AA4934" t="s">
        <v>29</v>
      </c>
      <c r="AB4934" t="s">
        <v>30</v>
      </c>
    </row>
    <row r="4935" spans="1:28" x14ac:dyDescent="0.3">
      <c r="A4935" t="s">
        <v>13928</v>
      </c>
      <c r="B4935" t="s">
        <v>13929</v>
      </c>
      <c r="C4935" t="s">
        <v>13930</v>
      </c>
      <c r="D4935" t="s">
        <v>21</v>
      </c>
      <c r="E4935">
        <v>12</v>
      </c>
      <c r="F4935" t="s">
        <v>17465</v>
      </c>
      <c r="G4935">
        <v>2024</v>
      </c>
      <c r="H4935">
        <f t="shared" si="233"/>
        <v>45485</v>
      </c>
      <c r="I4935">
        <v>6</v>
      </c>
      <c r="J4935">
        <v>8</v>
      </c>
      <c r="K4935">
        <v>55</v>
      </c>
      <c r="L4935" t="s">
        <v>17466</v>
      </c>
      <c r="M4935">
        <f t="shared" si="231"/>
        <v>0.75619212962962967</v>
      </c>
      <c r="N4935" t="str">
        <f t="shared" si="232"/>
        <v>5-8 PM</v>
      </c>
      <c r="O4935">
        <v>309.37</v>
      </c>
      <c r="P4935">
        <v>299</v>
      </c>
      <c r="Q4935">
        <v>290.02999999999997</v>
      </c>
      <c r="R4935">
        <v>8.9700000000000006</v>
      </c>
      <c r="S4935">
        <v>19.34</v>
      </c>
      <c r="T4935" t="s">
        <v>34</v>
      </c>
      <c r="U4935" t="s">
        <v>23</v>
      </c>
      <c r="V4935" t="s">
        <v>24</v>
      </c>
      <c r="W4935" t="s">
        <v>13931</v>
      </c>
      <c r="X4935" t="s">
        <v>26</v>
      </c>
      <c r="Y4935" t="s">
        <v>36</v>
      </c>
      <c r="Z4935" t="s">
        <v>28</v>
      </c>
      <c r="AA4935" t="s">
        <v>29</v>
      </c>
      <c r="AB4935" t="s">
        <v>30</v>
      </c>
    </row>
    <row r="4936" spans="1:28" x14ac:dyDescent="0.3">
      <c r="A4936" t="s">
        <v>13932</v>
      </c>
      <c r="B4936" t="s">
        <v>131</v>
      </c>
      <c r="C4936" t="s">
        <v>13933</v>
      </c>
      <c r="D4936" t="s">
        <v>74</v>
      </c>
      <c r="E4936">
        <v>12</v>
      </c>
      <c r="F4936" t="s">
        <v>17465</v>
      </c>
      <c r="G4936">
        <v>2024</v>
      </c>
      <c r="H4936">
        <f t="shared" si="233"/>
        <v>45485</v>
      </c>
      <c r="I4936">
        <v>6</v>
      </c>
      <c r="J4936">
        <v>3</v>
      </c>
      <c r="K4936">
        <v>35</v>
      </c>
      <c r="L4936" t="s">
        <v>17466</v>
      </c>
      <c r="M4936">
        <f t="shared" si="231"/>
        <v>0.75248842592592602</v>
      </c>
      <c r="N4936" t="str">
        <f t="shared" si="232"/>
        <v>5-8 PM</v>
      </c>
      <c r="O4936">
        <v>1696.32</v>
      </c>
      <c r="P4936">
        <v>199</v>
      </c>
      <c r="Q4936">
        <v>193.03</v>
      </c>
      <c r="R4936">
        <v>5.97</v>
      </c>
      <c r="S4936">
        <v>1503.29</v>
      </c>
      <c r="T4936" t="s">
        <v>34</v>
      </c>
      <c r="U4936" t="s">
        <v>23</v>
      </c>
      <c r="V4936" t="s">
        <v>24</v>
      </c>
      <c r="W4936" t="s">
        <v>13934</v>
      </c>
      <c r="X4936" t="s">
        <v>26</v>
      </c>
      <c r="Y4936" t="s">
        <v>36</v>
      </c>
      <c r="Z4936" t="s">
        <v>28</v>
      </c>
      <c r="AA4936" t="s">
        <v>29</v>
      </c>
      <c r="AB4936" t="s">
        <v>30</v>
      </c>
    </row>
    <row r="4937" spans="1:28" x14ac:dyDescent="0.3">
      <c r="A4937" t="s">
        <v>13935</v>
      </c>
      <c r="B4937" t="s">
        <v>57</v>
      </c>
      <c r="C4937" t="s">
        <v>13936</v>
      </c>
      <c r="D4937" t="s">
        <v>21</v>
      </c>
      <c r="E4937">
        <v>12</v>
      </c>
      <c r="F4937" t="s">
        <v>17465</v>
      </c>
      <c r="G4937">
        <v>2024</v>
      </c>
      <c r="H4937">
        <f t="shared" si="233"/>
        <v>45485</v>
      </c>
      <c r="I4937">
        <v>5</v>
      </c>
      <c r="J4937">
        <v>42</v>
      </c>
      <c r="K4937">
        <v>10</v>
      </c>
      <c r="L4937" t="s">
        <v>17466</v>
      </c>
      <c r="M4937">
        <f t="shared" si="231"/>
        <v>0.73761574074074077</v>
      </c>
      <c r="N4937" t="str">
        <f t="shared" si="232"/>
        <v>5-8 PM</v>
      </c>
      <c r="O4937">
        <v>454.65</v>
      </c>
      <c r="P4937">
        <v>19</v>
      </c>
      <c r="Q4937">
        <v>18.43</v>
      </c>
      <c r="R4937">
        <v>0.56999999999999995</v>
      </c>
      <c r="S4937">
        <v>436.22</v>
      </c>
      <c r="T4937" t="s">
        <v>34</v>
      </c>
      <c r="U4937" t="s">
        <v>23</v>
      </c>
      <c r="V4937" t="s">
        <v>24</v>
      </c>
      <c r="W4937" t="s">
        <v>13937</v>
      </c>
      <c r="X4937" t="s">
        <v>26</v>
      </c>
      <c r="Y4937" t="s">
        <v>36</v>
      </c>
      <c r="Z4937" t="s">
        <v>28</v>
      </c>
      <c r="AA4937" t="s">
        <v>29</v>
      </c>
      <c r="AB4937" t="s">
        <v>30</v>
      </c>
    </row>
    <row r="4938" spans="1:28" x14ac:dyDescent="0.3">
      <c r="A4938" t="s">
        <v>13938</v>
      </c>
      <c r="B4938" t="s">
        <v>98</v>
      </c>
      <c r="C4938" t="s">
        <v>13939</v>
      </c>
      <c r="D4938" t="s">
        <v>74</v>
      </c>
      <c r="E4938">
        <v>12</v>
      </c>
      <c r="F4938" t="s">
        <v>17465</v>
      </c>
      <c r="G4938">
        <v>2024</v>
      </c>
      <c r="H4938">
        <f t="shared" si="233"/>
        <v>45485</v>
      </c>
      <c r="I4938">
        <v>5</v>
      </c>
      <c r="J4938">
        <v>39</v>
      </c>
      <c r="K4938">
        <v>50</v>
      </c>
      <c r="L4938" t="s">
        <v>17466</v>
      </c>
      <c r="M4938">
        <f t="shared" si="231"/>
        <v>0.73599537037037033</v>
      </c>
      <c r="N4938" t="str">
        <f t="shared" si="232"/>
        <v>5-8 PM</v>
      </c>
      <c r="O4938">
        <v>3040.71</v>
      </c>
      <c r="P4938">
        <v>22</v>
      </c>
      <c r="Q4938">
        <v>21.34</v>
      </c>
      <c r="R4938">
        <v>0.66</v>
      </c>
      <c r="S4938">
        <v>3019.37</v>
      </c>
      <c r="T4938" t="s">
        <v>34</v>
      </c>
      <c r="U4938" t="s">
        <v>23</v>
      </c>
      <c r="V4938" t="s">
        <v>1212</v>
      </c>
      <c r="W4938" t="s">
        <v>13940</v>
      </c>
      <c r="X4938" t="s">
        <v>26</v>
      </c>
      <c r="Y4938" t="s">
        <v>36</v>
      </c>
      <c r="Z4938" t="s">
        <v>28</v>
      </c>
      <c r="AA4938" t="s">
        <v>29</v>
      </c>
      <c r="AB4938" t="s">
        <v>30</v>
      </c>
    </row>
    <row r="4939" spans="1:28" x14ac:dyDescent="0.3">
      <c r="A4939" t="s">
        <v>13941</v>
      </c>
      <c r="B4939" t="s">
        <v>180</v>
      </c>
      <c r="C4939" t="s">
        <v>5288</v>
      </c>
      <c r="D4939" t="s">
        <v>50</v>
      </c>
      <c r="E4939">
        <v>12</v>
      </c>
      <c r="F4939" t="s">
        <v>17465</v>
      </c>
      <c r="G4939">
        <v>2024</v>
      </c>
      <c r="H4939">
        <f t="shared" si="233"/>
        <v>45485</v>
      </c>
      <c r="I4939">
        <v>5</v>
      </c>
      <c r="J4939">
        <v>27</v>
      </c>
      <c r="K4939">
        <v>4</v>
      </c>
      <c r="L4939" t="s">
        <v>17466</v>
      </c>
      <c r="M4939">
        <f t="shared" si="231"/>
        <v>0.72712962962962957</v>
      </c>
      <c r="N4939" t="str">
        <f t="shared" si="232"/>
        <v>5-8 PM</v>
      </c>
      <c r="O4939">
        <v>39.56</v>
      </c>
      <c r="P4939">
        <v>22</v>
      </c>
      <c r="Q4939">
        <v>21.12</v>
      </c>
      <c r="R4939">
        <v>0.88</v>
      </c>
      <c r="S4939">
        <v>18.440000000000001</v>
      </c>
      <c r="T4939" t="s">
        <v>34</v>
      </c>
      <c r="U4939" t="s">
        <v>23</v>
      </c>
      <c r="V4939" t="s">
        <v>24</v>
      </c>
      <c r="W4939" t="s">
        <v>13942</v>
      </c>
      <c r="X4939" t="s">
        <v>26</v>
      </c>
      <c r="Y4939" t="s">
        <v>36</v>
      </c>
      <c r="Z4939" t="s">
        <v>28</v>
      </c>
      <c r="AA4939" t="s">
        <v>29</v>
      </c>
      <c r="AB4939" t="s">
        <v>30</v>
      </c>
    </row>
    <row r="4940" spans="1:28" x14ac:dyDescent="0.3">
      <c r="A4940" t="s">
        <v>13943</v>
      </c>
      <c r="B4940" t="s">
        <v>1537</v>
      </c>
      <c r="C4940" t="s">
        <v>13944</v>
      </c>
      <c r="D4940" t="s">
        <v>104</v>
      </c>
      <c r="E4940">
        <v>12</v>
      </c>
      <c r="F4940" t="s">
        <v>17465</v>
      </c>
      <c r="G4940">
        <v>2024</v>
      </c>
      <c r="H4940">
        <f t="shared" si="233"/>
        <v>45485</v>
      </c>
      <c r="I4940">
        <v>5</v>
      </c>
      <c r="J4940">
        <v>23</v>
      </c>
      <c r="K4940">
        <v>52</v>
      </c>
      <c r="L4940" t="s">
        <v>17466</v>
      </c>
      <c r="M4940">
        <f t="shared" si="231"/>
        <v>0.72490740740740733</v>
      </c>
      <c r="N4940" t="str">
        <f t="shared" si="232"/>
        <v>5-8 PM</v>
      </c>
      <c r="O4940">
        <v>3381.67</v>
      </c>
      <c r="P4940">
        <v>560</v>
      </c>
      <c r="Q4940">
        <v>559</v>
      </c>
      <c r="R4940">
        <v>1</v>
      </c>
      <c r="S4940">
        <v>2822.67</v>
      </c>
      <c r="T4940" t="s">
        <v>105</v>
      </c>
      <c r="U4940" t="s">
        <v>23</v>
      </c>
      <c r="V4940" t="s">
        <v>24</v>
      </c>
      <c r="W4940" t="s">
        <v>13945</v>
      </c>
      <c r="X4940" t="s">
        <v>26</v>
      </c>
      <c r="Y4940" t="s">
        <v>36</v>
      </c>
      <c r="Z4940" t="s">
        <v>28</v>
      </c>
      <c r="AA4940" t="s">
        <v>26</v>
      </c>
      <c r="AB4940" t="s">
        <v>30</v>
      </c>
    </row>
    <row r="4941" spans="1:28" x14ac:dyDescent="0.3">
      <c r="A4941" t="s">
        <v>13946</v>
      </c>
      <c r="B4941" t="s">
        <v>1537</v>
      </c>
      <c r="C4941" t="s">
        <v>13947</v>
      </c>
      <c r="D4941" t="s">
        <v>21</v>
      </c>
      <c r="E4941">
        <v>12</v>
      </c>
      <c r="F4941" t="s">
        <v>17465</v>
      </c>
      <c r="G4941">
        <v>2024</v>
      </c>
      <c r="H4941">
        <f t="shared" si="233"/>
        <v>45485</v>
      </c>
      <c r="I4941">
        <v>5</v>
      </c>
      <c r="J4941">
        <v>22</v>
      </c>
      <c r="K4941">
        <v>57</v>
      </c>
      <c r="L4941" t="s">
        <v>17466</v>
      </c>
      <c r="M4941">
        <f t="shared" si="231"/>
        <v>0.72427083333333331</v>
      </c>
      <c r="N4941" t="str">
        <f t="shared" si="232"/>
        <v>5-8 PM</v>
      </c>
      <c r="O4941">
        <v>3400.27</v>
      </c>
      <c r="P4941">
        <v>19</v>
      </c>
      <c r="Q4941">
        <v>18.600000000000001</v>
      </c>
      <c r="R4941">
        <v>0.4</v>
      </c>
      <c r="S4941">
        <v>3381.67</v>
      </c>
      <c r="T4941" t="s">
        <v>34</v>
      </c>
      <c r="U4941" t="s">
        <v>23</v>
      </c>
      <c r="V4941" t="s">
        <v>24</v>
      </c>
      <c r="W4941" t="s">
        <v>13948</v>
      </c>
      <c r="X4941" t="s">
        <v>26</v>
      </c>
      <c r="Y4941" t="s">
        <v>36</v>
      </c>
      <c r="Z4941" t="s">
        <v>28</v>
      </c>
      <c r="AA4941" t="s">
        <v>37</v>
      </c>
      <c r="AB4941" t="s">
        <v>30</v>
      </c>
    </row>
    <row r="4942" spans="1:28" x14ac:dyDescent="0.3">
      <c r="A4942" t="s">
        <v>13949</v>
      </c>
      <c r="B4942" t="s">
        <v>94</v>
      </c>
      <c r="C4942" t="s">
        <v>7345</v>
      </c>
      <c r="D4942" t="s">
        <v>74</v>
      </c>
      <c r="E4942">
        <v>12</v>
      </c>
      <c r="F4942" t="s">
        <v>17465</v>
      </c>
      <c r="G4942">
        <v>2024</v>
      </c>
      <c r="H4942">
        <f t="shared" si="233"/>
        <v>45485</v>
      </c>
      <c r="I4942">
        <v>5</v>
      </c>
      <c r="J4942">
        <v>22</v>
      </c>
      <c r="K4942">
        <v>14</v>
      </c>
      <c r="L4942" t="s">
        <v>17466</v>
      </c>
      <c r="M4942">
        <f t="shared" si="231"/>
        <v>0.72377314814814808</v>
      </c>
      <c r="N4942" t="str">
        <f t="shared" si="232"/>
        <v>5-8 PM</v>
      </c>
      <c r="O4942">
        <v>316.52999999999997</v>
      </c>
      <c r="P4942">
        <v>33</v>
      </c>
      <c r="Q4942">
        <v>32.01</v>
      </c>
      <c r="R4942">
        <v>0.99</v>
      </c>
      <c r="S4942">
        <v>284.52</v>
      </c>
      <c r="T4942" t="s">
        <v>34</v>
      </c>
      <c r="U4942" t="s">
        <v>23</v>
      </c>
      <c r="V4942" t="s">
        <v>24</v>
      </c>
      <c r="W4942" t="s">
        <v>13950</v>
      </c>
      <c r="X4942" t="s">
        <v>26</v>
      </c>
      <c r="Y4942" t="s">
        <v>36</v>
      </c>
      <c r="Z4942" t="s">
        <v>28</v>
      </c>
      <c r="AA4942" t="s">
        <v>29</v>
      </c>
      <c r="AB4942" t="s">
        <v>30</v>
      </c>
    </row>
    <row r="4943" spans="1:28" x14ac:dyDescent="0.3">
      <c r="A4943" t="s">
        <v>13951</v>
      </c>
      <c r="B4943" t="s">
        <v>3480</v>
      </c>
      <c r="C4943" t="s">
        <v>10927</v>
      </c>
      <c r="D4943" t="s">
        <v>21</v>
      </c>
      <c r="E4943">
        <v>12</v>
      </c>
      <c r="F4943" t="s">
        <v>17465</v>
      </c>
      <c r="G4943">
        <v>2024</v>
      </c>
      <c r="H4943">
        <f t="shared" si="233"/>
        <v>45485</v>
      </c>
      <c r="I4943">
        <v>5</v>
      </c>
      <c r="J4943">
        <v>20</v>
      </c>
      <c r="K4943">
        <v>37</v>
      </c>
      <c r="L4943" t="s">
        <v>17466</v>
      </c>
      <c r="M4943">
        <f t="shared" si="231"/>
        <v>0.72265046296296298</v>
      </c>
      <c r="N4943" t="str">
        <f t="shared" si="232"/>
        <v>5-8 PM</v>
      </c>
      <c r="O4943">
        <v>1000.6</v>
      </c>
      <c r="P4943">
        <v>189</v>
      </c>
      <c r="Q4943">
        <v>184.65</v>
      </c>
      <c r="R4943">
        <v>4.3499999999999996</v>
      </c>
      <c r="S4943">
        <v>815.95</v>
      </c>
      <c r="T4943" t="s">
        <v>34</v>
      </c>
      <c r="U4943" t="s">
        <v>23</v>
      </c>
      <c r="V4943" t="s">
        <v>24</v>
      </c>
      <c r="W4943" t="s">
        <v>13952</v>
      </c>
      <c r="X4943" t="s">
        <v>26</v>
      </c>
      <c r="Y4943" t="s">
        <v>36</v>
      </c>
      <c r="Z4943" t="s">
        <v>28</v>
      </c>
      <c r="AA4943" t="s">
        <v>37</v>
      </c>
      <c r="AB4943" t="s">
        <v>30</v>
      </c>
    </row>
    <row r="4944" spans="1:28" x14ac:dyDescent="0.3">
      <c r="A4944" t="s">
        <v>13953</v>
      </c>
      <c r="B4944" t="s">
        <v>44</v>
      </c>
      <c r="C4944" t="s">
        <v>13954</v>
      </c>
      <c r="D4944" t="s">
        <v>21</v>
      </c>
      <c r="E4944">
        <v>12</v>
      </c>
      <c r="F4944" t="s">
        <v>17465</v>
      </c>
      <c r="G4944">
        <v>2024</v>
      </c>
      <c r="H4944">
        <f t="shared" si="233"/>
        <v>45485</v>
      </c>
      <c r="I4944">
        <v>4</v>
      </c>
      <c r="J4944">
        <v>52</v>
      </c>
      <c r="K4944">
        <v>30</v>
      </c>
      <c r="L4944" t="s">
        <v>17466</v>
      </c>
      <c r="M4944">
        <f t="shared" si="231"/>
        <v>0.703125</v>
      </c>
      <c r="N4944" t="str">
        <f t="shared" si="232"/>
        <v>1-4 PM</v>
      </c>
      <c r="O4944">
        <v>371.06</v>
      </c>
      <c r="P4944">
        <v>299</v>
      </c>
      <c r="Q4944">
        <v>292.72000000000003</v>
      </c>
      <c r="R4944">
        <v>6.28</v>
      </c>
      <c r="S4944">
        <v>78.34</v>
      </c>
      <c r="T4944" t="s">
        <v>34</v>
      </c>
      <c r="U4944" t="s">
        <v>23</v>
      </c>
      <c r="V4944" t="s">
        <v>24</v>
      </c>
      <c r="W4944" t="s">
        <v>13955</v>
      </c>
      <c r="X4944" t="s">
        <v>26</v>
      </c>
      <c r="Y4944" t="s">
        <v>27</v>
      </c>
      <c r="Z4944" t="s">
        <v>28</v>
      </c>
      <c r="AA4944" t="s">
        <v>29</v>
      </c>
      <c r="AB4944" t="s">
        <v>30</v>
      </c>
    </row>
    <row r="4945" spans="1:28" x14ac:dyDescent="0.3">
      <c r="A4945" t="s">
        <v>13956</v>
      </c>
      <c r="B4945" t="s">
        <v>234</v>
      </c>
      <c r="C4945" t="s">
        <v>13957</v>
      </c>
      <c r="D4945" t="s">
        <v>225</v>
      </c>
      <c r="E4945">
        <v>12</v>
      </c>
      <c r="F4945" t="s">
        <v>17465</v>
      </c>
      <c r="G4945">
        <v>2024</v>
      </c>
      <c r="H4945">
        <f t="shared" si="233"/>
        <v>45485</v>
      </c>
      <c r="I4945">
        <v>4</v>
      </c>
      <c r="J4945">
        <v>40</v>
      </c>
      <c r="K4945">
        <v>17</v>
      </c>
      <c r="L4945" t="s">
        <v>17466</v>
      </c>
      <c r="M4945">
        <f t="shared" si="231"/>
        <v>0.69464120370370364</v>
      </c>
      <c r="N4945" t="str">
        <f t="shared" si="232"/>
        <v>1-4 PM</v>
      </c>
      <c r="O4945">
        <v>834.48</v>
      </c>
      <c r="P4945">
        <v>829</v>
      </c>
      <c r="Q4945">
        <v>828</v>
      </c>
      <c r="R4945">
        <v>1</v>
      </c>
      <c r="S4945">
        <v>6.48</v>
      </c>
      <c r="T4945" t="s">
        <v>105</v>
      </c>
      <c r="U4945" t="s">
        <v>23</v>
      </c>
      <c r="V4945" t="s">
        <v>24</v>
      </c>
      <c r="W4945" t="s">
        <v>13958</v>
      </c>
      <c r="X4945" t="s">
        <v>26</v>
      </c>
      <c r="Y4945" t="s">
        <v>27</v>
      </c>
      <c r="Z4945" t="s">
        <v>28</v>
      </c>
      <c r="AA4945" t="s">
        <v>26</v>
      </c>
      <c r="AB4945" t="s">
        <v>30</v>
      </c>
    </row>
    <row r="4946" spans="1:28" x14ac:dyDescent="0.3">
      <c r="A4946" t="s">
        <v>13959</v>
      </c>
      <c r="B4946" t="s">
        <v>44</v>
      </c>
      <c r="C4946" t="s">
        <v>13484</v>
      </c>
      <c r="D4946" t="s">
        <v>74</v>
      </c>
      <c r="E4946">
        <v>12</v>
      </c>
      <c r="F4946" t="s">
        <v>17465</v>
      </c>
      <c r="G4946">
        <v>2024</v>
      </c>
      <c r="H4946">
        <f t="shared" si="233"/>
        <v>45485</v>
      </c>
      <c r="I4946">
        <v>4</v>
      </c>
      <c r="J4946">
        <v>28</v>
      </c>
      <c r="K4946">
        <v>2</v>
      </c>
      <c r="L4946" t="s">
        <v>17466</v>
      </c>
      <c r="M4946">
        <f t="shared" si="231"/>
        <v>0.6861342592592593</v>
      </c>
      <c r="N4946" t="str">
        <f t="shared" si="232"/>
        <v>1-4 PM</v>
      </c>
      <c r="O4946">
        <v>371.06</v>
      </c>
      <c r="P4946">
        <v>299</v>
      </c>
      <c r="Q4946">
        <v>293.02</v>
      </c>
      <c r="R4946">
        <v>0</v>
      </c>
      <c r="S4946">
        <v>78.040000000000006</v>
      </c>
      <c r="T4946" t="s">
        <v>22</v>
      </c>
      <c r="U4946" t="s">
        <v>198</v>
      </c>
      <c r="V4946" t="s">
        <v>24</v>
      </c>
      <c r="W4946" t="s">
        <v>7692</v>
      </c>
      <c r="X4946" t="s">
        <v>26</v>
      </c>
      <c r="Y4946" t="s">
        <v>27</v>
      </c>
      <c r="Z4946" t="s">
        <v>28</v>
      </c>
      <c r="AA4946" t="s">
        <v>6161</v>
      </c>
      <c r="AB4946" t="s">
        <v>30</v>
      </c>
    </row>
    <row r="4947" spans="1:28" x14ac:dyDescent="0.3">
      <c r="A4947" t="s">
        <v>13960</v>
      </c>
      <c r="B4947" t="s">
        <v>234</v>
      </c>
      <c r="C4947" t="s">
        <v>13961</v>
      </c>
      <c r="D4947" t="s">
        <v>225</v>
      </c>
      <c r="E4947">
        <v>12</v>
      </c>
      <c r="F4947" t="s">
        <v>17465</v>
      </c>
      <c r="G4947">
        <v>2024</v>
      </c>
      <c r="H4947">
        <f t="shared" si="233"/>
        <v>45485</v>
      </c>
      <c r="I4947">
        <v>3</v>
      </c>
      <c r="J4947">
        <v>44</v>
      </c>
      <c r="K4947">
        <v>58</v>
      </c>
      <c r="L4947" t="s">
        <v>17466</v>
      </c>
      <c r="M4947">
        <f t="shared" si="231"/>
        <v>0.65622685185185181</v>
      </c>
      <c r="N4947" t="str">
        <f t="shared" si="232"/>
        <v>1-4 PM</v>
      </c>
      <c r="O4947">
        <v>1662.48</v>
      </c>
      <c r="P4947">
        <v>829</v>
      </c>
      <c r="Q4947">
        <v>828</v>
      </c>
      <c r="R4947">
        <v>1</v>
      </c>
      <c r="S4947">
        <v>834.48</v>
      </c>
      <c r="T4947" t="s">
        <v>105</v>
      </c>
      <c r="U4947" t="s">
        <v>23</v>
      </c>
      <c r="V4947" t="s">
        <v>24</v>
      </c>
      <c r="W4947" t="s">
        <v>13962</v>
      </c>
      <c r="X4947" t="s">
        <v>26</v>
      </c>
      <c r="Y4947" t="s">
        <v>27</v>
      </c>
      <c r="Z4947" t="s">
        <v>28</v>
      </c>
      <c r="AA4947" t="s">
        <v>26</v>
      </c>
      <c r="AB4947" t="s">
        <v>30</v>
      </c>
    </row>
    <row r="4948" spans="1:28" x14ac:dyDescent="0.3">
      <c r="A4948" t="s">
        <v>13963</v>
      </c>
      <c r="B4948" t="s">
        <v>234</v>
      </c>
      <c r="C4948" t="s">
        <v>13964</v>
      </c>
      <c r="D4948" t="s">
        <v>225</v>
      </c>
      <c r="E4948">
        <v>12</v>
      </c>
      <c r="F4948" t="s">
        <v>17465</v>
      </c>
      <c r="G4948">
        <v>2024</v>
      </c>
      <c r="H4948">
        <f t="shared" si="233"/>
        <v>45485</v>
      </c>
      <c r="I4948">
        <v>3</v>
      </c>
      <c r="J4948">
        <v>44</v>
      </c>
      <c r="K4948">
        <v>39</v>
      </c>
      <c r="L4948" t="s">
        <v>17466</v>
      </c>
      <c r="M4948">
        <f t="shared" si="231"/>
        <v>0.65600694444444441</v>
      </c>
      <c r="N4948" t="str">
        <f t="shared" si="232"/>
        <v>1-4 PM</v>
      </c>
      <c r="O4948">
        <v>2490.48</v>
      </c>
      <c r="P4948">
        <v>829</v>
      </c>
      <c r="Q4948">
        <v>828</v>
      </c>
      <c r="R4948">
        <v>1</v>
      </c>
      <c r="S4948">
        <v>1662.48</v>
      </c>
      <c r="T4948" t="s">
        <v>105</v>
      </c>
      <c r="U4948" t="s">
        <v>23</v>
      </c>
      <c r="V4948" t="s">
        <v>24</v>
      </c>
      <c r="W4948" t="s">
        <v>13965</v>
      </c>
      <c r="X4948" t="s">
        <v>26</v>
      </c>
      <c r="Y4948" t="s">
        <v>27</v>
      </c>
      <c r="Z4948" t="s">
        <v>28</v>
      </c>
      <c r="AA4948" t="s">
        <v>26</v>
      </c>
      <c r="AB4948" t="s">
        <v>30</v>
      </c>
    </row>
    <row r="4949" spans="1:28" x14ac:dyDescent="0.3">
      <c r="A4949" t="s">
        <v>13966</v>
      </c>
      <c r="B4949" t="s">
        <v>234</v>
      </c>
      <c r="C4949" t="s">
        <v>13967</v>
      </c>
      <c r="D4949" t="s">
        <v>225</v>
      </c>
      <c r="E4949">
        <v>12</v>
      </c>
      <c r="F4949" t="s">
        <v>17465</v>
      </c>
      <c r="G4949">
        <v>2024</v>
      </c>
      <c r="H4949">
        <f t="shared" si="233"/>
        <v>45485</v>
      </c>
      <c r="I4949">
        <v>3</v>
      </c>
      <c r="J4949">
        <v>44</v>
      </c>
      <c r="K4949">
        <v>14</v>
      </c>
      <c r="L4949" t="s">
        <v>17466</v>
      </c>
      <c r="M4949">
        <f t="shared" si="231"/>
        <v>0.65571759259259255</v>
      </c>
      <c r="N4949" t="str">
        <f t="shared" si="232"/>
        <v>1-4 PM</v>
      </c>
      <c r="O4949">
        <v>3318.48</v>
      </c>
      <c r="P4949">
        <v>829</v>
      </c>
      <c r="Q4949">
        <v>828</v>
      </c>
      <c r="R4949">
        <v>1</v>
      </c>
      <c r="S4949">
        <v>2490.48</v>
      </c>
      <c r="T4949" t="s">
        <v>105</v>
      </c>
      <c r="U4949" t="s">
        <v>23</v>
      </c>
      <c r="V4949" t="s">
        <v>24</v>
      </c>
      <c r="W4949" t="s">
        <v>13968</v>
      </c>
      <c r="X4949" t="s">
        <v>26</v>
      </c>
      <c r="Y4949" t="s">
        <v>27</v>
      </c>
      <c r="Z4949" t="s">
        <v>28</v>
      </c>
      <c r="AA4949" t="s">
        <v>26</v>
      </c>
      <c r="AB4949" t="s">
        <v>30</v>
      </c>
    </row>
    <row r="4950" spans="1:28" x14ac:dyDescent="0.3">
      <c r="A4950" t="s">
        <v>13969</v>
      </c>
      <c r="B4950" t="s">
        <v>234</v>
      </c>
      <c r="C4950" t="s">
        <v>13970</v>
      </c>
      <c r="D4950" t="s">
        <v>225</v>
      </c>
      <c r="E4950">
        <v>12</v>
      </c>
      <c r="F4950" t="s">
        <v>17465</v>
      </c>
      <c r="G4950">
        <v>2024</v>
      </c>
      <c r="H4950">
        <f t="shared" si="233"/>
        <v>45485</v>
      </c>
      <c r="I4950">
        <v>3</v>
      </c>
      <c r="J4950">
        <v>43</v>
      </c>
      <c r="K4950">
        <v>45</v>
      </c>
      <c r="L4950" t="s">
        <v>17466</v>
      </c>
      <c r="M4950">
        <f t="shared" si="231"/>
        <v>0.65538194444444442</v>
      </c>
      <c r="N4950" t="str">
        <f t="shared" si="232"/>
        <v>1-4 PM</v>
      </c>
      <c r="O4950">
        <v>4146.4799999999996</v>
      </c>
      <c r="P4950">
        <v>829</v>
      </c>
      <c r="Q4950">
        <v>828</v>
      </c>
      <c r="R4950">
        <v>1</v>
      </c>
      <c r="S4950">
        <v>3318.48</v>
      </c>
      <c r="T4950" t="s">
        <v>105</v>
      </c>
      <c r="U4950" t="s">
        <v>23</v>
      </c>
      <c r="V4950" t="s">
        <v>24</v>
      </c>
      <c r="W4950" t="s">
        <v>13971</v>
      </c>
      <c r="X4950" t="s">
        <v>26</v>
      </c>
      <c r="Y4950" t="s">
        <v>27</v>
      </c>
      <c r="Z4950" t="s">
        <v>28</v>
      </c>
      <c r="AA4950" t="s">
        <v>26</v>
      </c>
      <c r="AB4950" t="s">
        <v>30</v>
      </c>
    </row>
    <row r="4951" spans="1:28" x14ac:dyDescent="0.3">
      <c r="A4951" t="s">
        <v>13972</v>
      </c>
      <c r="B4951" t="s">
        <v>102</v>
      </c>
      <c r="C4951" t="s">
        <v>13973</v>
      </c>
      <c r="D4951" t="s">
        <v>225</v>
      </c>
      <c r="E4951">
        <v>12</v>
      </c>
      <c r="F4951" t="s">
        <v>17465</v>
      </c>
      <c r="G4951">
        <v>2024</v>
      </c>
      <c r="H4951">
        <f t="shared" si="233"/>
        <v>45485</v>
      </c>
      <c r="I4951">
        <v>3</v>
      </c>
      <c r="J4951">
        <v>43</v>
      </c>
      <c r="K4951">
        <v>33</v>
      </c>
      <c r="L4951" t="s">
        <v>17466</v>
      </c>
      <c r="M4951">
        <f t="shared" si="231"/>
        <v>0.65524305555555562</v>
      </c>
      <c r="N4951" t="str">
        <f t="shared" si="232"/>
        <v>1-4 PM</v>
      </c>
      <c r="O4951">
        <v>7210.7</v>
      </c>
      <c r="P4951">
        <v>829</v>
      </c>
      <c r="Q4951">
        <v>828</v>
      </c>
      <c r="R4951">
        <v>1</v>
      </c>
      <c r="S4951">
        <v>6382.7</v>
      </c>
      <c r="T4951" t="s">
        <v>105</v>
      </c>
      <c r="U4951" t="s">
        <v>23</v>
      </c>
      <c r="V4951" t="s">
        <v>24</v>
      </c>
      <c r="W4951" t="s">
        <v>13974</v>
      </c>
      <c r="X4951" t="s">
        <v>26</v>
      </c>
      <c r="Y4951" t="s">
        <v>27</v>
      </c>
      <c r="Z4951" t="s">
        <v>28</v>
      </c>
      <c r="AA4951" t="s">
        <v>26</v>
      </c>
      <c r="AB4951" t="s">
        <v>30</v>
      </c>
    </row>
    <row r="4952" spans="1:28" x14ac:dyDescent="0.3">
      <c r="A4952" t="s">
        <v>13975</v>
      </c>
      <c r="B4952" t="s">
        <v>234</v>
      </c>
      <c r="C4952" t="s">
        <v>13976</v>
      </c>
      <c r="D4952" t="s">
        <v>225</v>
      </c>
      <c r="E4952">
        <v>12</v>
      </c>
      <c r="F4952" t="s">
        <v>17465</v>
      </c>
      <c r="G4952">
        <v>2024</v>
      </c>
      <c r="H4952">
        <f t="shared" si="233"/>
        <v>45485</v>
      </c>
      <c r="I4952">
        <v>3</v>
      </c>
      <c r="J4952">
        <v>43</v>
      </c>
      <c r="K4952">
        <v>25</v>
      </c>
      <c r="L4952" t="s">
        <v>17466</v>
      </c>
      <c r="M4952">
        <f t="shared" si="231"/>
        <v>0.65515046296296298</v>
      </c>
      <c r="N4952" t="str">
        <f t="shared" si="232"/>
        <v>1-4 PM</v>
      </c>
      <c r="O4952">
        <v>4974.4799999999996</v>
      </c>
      <c r="P4952">
        <v>829</v>
      </c>
      <c r="Q4952">
        <v>828</v>
      </c>
      <c r="R4952">
        <v>1</v>
      </c>
      <c r="S4952">
        <v>4146.4799999999996</v>
      </c>
      <c r="T4952" t="s">
        <v>105</v>
      </c>
      <c r="U4952" t="s">
        <v>23</v>
      </c>
      <c r="V4952" t="s">
        <v>24</v>
      </c>
      <c r="W4952" t="s">
        <v>13977</v>
      </c>
      <c r="X4952" t="s">
        <v>26</v>
      </c>
      <c r="Y4952" t="s">
        <v>27</v>
      </c>
      <c r="Z4952" t="s">
        <v>28</v>
      </c>
      <c r="AA4952" t="s">
        <v>26</v>
      </c>
      <c r="AB4952" t="s">
        <v>30</v>
      </c>
    </row>
    <row r="4953" spans="1:28" x14ac:dyDescent="0.3">
      <c r="A4953" t="s">
        <v>13978</v>
      </c>
      <c r="B4953" t="s">
        <v>234</v>
      </c>
      <c r="C4953" t="s">
        <v>13979</v>
      </c>
      <c r="D4953" t="s">
        <v>225</v>
      </c>
      <c r="E4953">
        <v>12</v>
      </c>
      <c r="F4953" t="s">
        <v>17465</v>
      </c>
      <c r="G4953">
        <v>2024</v>
      </c>
      <c r="H4953">
        <f t="shared" si="233"/>
        <v>45485</v>
      </c>
      <c r="I4953">
        <v>3</v>
      </c>
      <c r="J4953">
        <v>43</v>
      </c>
      <c r="K4953">
        <v>9</v>
      </c>
      <c r="L4953" t="s">
        <v>17466</v>
      </c>
      <c r="M4953">
        <f t="shared" si="231"/>
        <v>0.6549652777777778</v>
      </c>
      <c r="N4953" t="str">
        <f t="shared" si="232"/>
        <v>1-4 PM</v>
      </c>
      <c r="O4953">
        <v>5802.48</v>
      </c>
      <c r="P4953">
        <v>829</v>
      </c>
      <c r="Q4953">
        <v>828</v>
      </c>
      <c r="R4953">
        <v>1</v>
      </c>
      <c r="S4953">
        <v>4974.4799999999996</v>
      </c>
      <c r="T4953" t="s">
        <v>105</v>
      </c>
      <c r="U4953" t="s">
        <v>23</v>
      </c>
      <c r="V4953" t="s">
        <v>24</v>
      </c>
      <c r="W4953" t="s">
        <v>13980</v>
      </c>
      <c r="X4953" t="s">
        <v>26</v>
      </c>
      <c r="Y4953" t="s">
        <v>27</v>
      </c>
      <c r="Z4953" t="s">
        <v>28</v>
      </c>
      <c r="AA4953" t="s">
        <v>26</v>
      </c>
      <c r="AB4953" t="s">
        <v>30</v>
      </c>
    </row>
    <row r="4954" spans="1:28" x14ac:dyDescent="0.3">
      <c r="A4954" t="s">
        <v>13981</v>
      </c>
      <c r="B4954" t="s">
        <v>102</v>
      </c>
      <c r="C4954" t="s">
        <v>13982</v>
      </c>
      <c r="D4954" t="s">
        <v>225</v>
      </c>
      <c r="E4954">
        <v>12</v>
      </c>
      <c r="F4954" t="s">
        <v>17465</v>
      </c>
      <c r="G4954">
        <v>2024</v>
      </c>
      <c r="H4954">
        <f t="shared" si="233"/>
        <v>45485</v>
      </c>
      <c r="I4954">
        <v>3</v>
      </c>
      <c r="J4954">
        <v>43</v>
      </c>
      <c r="K4954">
        <v>5</v>
      </c>
      <c r="L4954" t="s">
        <v>17466</v>
      </c>
      <c r="M4954">
        <f t="shared" si="231"/>
        <v>0.65491898148148142</v>
      </c>
      <c r="N4954" t="str">
        <f t="shared" si="232"/>
        <v>1-4 PM</v>
      </c>
      <c r="O4954">
        <v>8038.7</v>
      </c>
      <c r="P4954">
        <v>829</v>
      </c>
      <c r="Q4954">
        <v>828</v>
      </c>
      <c r="R4954">
        <v>1</v>
      </c>
      <c r="S4954">
        <v>7210.7</v>
      </c>
      <c r="T4954" t="s">
        <v>105</v>
      </c>
      <c r="U4954" t="s">
        <v>23</v>
      </c>
      <c r="V4954" t="s">
        <v>24</v>
      </c>
      <c r="W4954" t="s">
        <v>13983</v>
      </c>
      <c r="X4954" t="s">
        <v>26</v>
      </c>
      <c r="Y4954" t="s">
        <v>27</v>
      </c>
      <c r="Z4954" t="s">
        <v>28</v>
      </c>
      <c r="AA4954" t="s">
        <v>26</v>
      </c>
      <c r="AB4954" t="s">
        <v>30</v>
      </c>
    </row>
    <row r="4955" spans="1:28" x14ac:dyDescent="0.3">
      <c r="A4955" t="s">
        <v>13984</v>
      </c>
      <c r="B4955" t="s">
        <v>234</v>
      </c>
      <c r="C4955" t="s">
        <v>13985</v>
      </c>
      <c r="D4955" t="s">
        <v>225</v>
      </c>
      <c r="E4955">
        <v>12</v>
      </c>
      <c r="F4955" t="s">
        <v>17465</v>
      </c>
      <c r="G4955">
        <v>2024</v>
      </c>
      <c r="H4955">
        <f t="shared" si="233"/>
        <v>45485</v>
      </c>
      <c r="I4955">
        <v>3</v>
      </c>
      <c r="J4955">
        <v>42</v>
      </c>
      <c r="K4955">
        <v>51</v>
      </c>
      <c r="L4955" t="s">
        <v>17466</v>
      </c>
      <c r="M4955">
        <f t="shared" si="231"/>
        <v>0.65475694444444443</v>
      </c>
      <c r="N4955" t="str">
        <f t="shared" si="232"/>
        <v>1-4 PM</v>
      </c>
      <c r="O4955">
        <v>6630.48</v>
      </c>
      <c r="P4955">
        <v>829</v>
      </c>
      <c r="Q4955">
        <v>828</v>
      </c>
      <c r="R4955">
        <v>1</v>
      </c>
      <c r="S4955">
        <v>5802.48</v>
      </c>
      <c r="T4955" t="s">
        <v>105</v>
      </c>
      <c r="U4955" t="s">
        <v>23</v>
      </c>
      <c r="V4955" t="s">
        <v>24</v>
      </c>
      <c r="W4955" t="s">
        <v>13986</v>
      </c>
      <c r="X4955" t="s">
        <v>26</v>
      </c>
      <c r="Y4955" t="s">
        <v>27</v>
      </c>
      <c r="Z4955" t="s">
        <v>28</v>
      </c>
      <c r="AA4955" t="s">
        <v>26</v>
      </c>
      <c r="AB4955" t="s">
        <v>30</v>
      </c>
    </row>
    <row r="4956" spans="1:28" x14ac:dyDescent="0.3">
      <c r="A4956" t="s">
        <v>13987</v>
      </c>
      <c r="B4956" t="s">
        <v>102</v>
      </c>
      <c r="C4956" t="s">
        <v>13988</v>
      </c>
      <c r="D4956" t="s">
        <v>225</v>
      </c>
      <c r="E4956">
        <v>12</v>
      </c>
      <c r="F4956" t="s">
        <v>17465</v>
      </c>
      <c r="G4956">
        <v>2024</v>
      </c>
      <c r="H4956">
        <f t="shared" si="233"/>
        <v>45485</v>
      </c>
      <c r="I4956">
        <v>3</v>
      </c>
      <c r="J4956">
        <v>42</v>
      </c>
      <c r="K4956">
        <v>38</v>
      </c>
      <c r="L4956" t="s">
        <v>17466</v>
      </c>
      <c r="M4956">
        <f t="shared" si="231"/>
        <v>0.65460648148148148</v>
      </c>
      <c r="N4956" t="str">
        <f t="shared" si="232"/>
        <v>1-4 PM</v>
      </c>
      <c r="O4956">
        <v>8866.7000000000007</v>
      </c>
      <c r="P4956">
        <v>829</v>
      </c>
      <c r="Q4956">
        <v>828</v>
      </c>
      <c r="R4956">
        <v>1</v>
      </c>
      <c r="S4956">
        <v>8038.7</v>
      </c>
      <c r="T4956" t="s">
        <v>105</v>
      </c>
      <c r="U4956" t="s">
        <v>23</v>
      </c>
      <c r="V4956" t="s">
        <v>24</v>
      </c>
      <c r="W4956" t="s">
        <v>13989</v>
      </c>
      <c r="X4956" t="s">
        <v>26</v>
      </c>
      <c r="Y4956" t="s">
        <v>27</v>
      </c>
      <c r="Z4956" t="s">
        <v>28</v>
      </c>
      <c r="AA4956" t="s">
        <v>26</v>
      </c>
      <c r="AB4956" t="s">
        <v>30</v>
      </c>
    </row>
    <row r="4957" spans="1:28" x14ac:dyDescent="0.3">
      <c r="A4957" t="s">
        <v>13990</v>
      </c>
      <c r="B4957" t="s">
        <v>234</v>
      </c>
      <c r="C4957" t="s">
        <v>13991</v>
      </c>
      <c r="D4957" t="s">
        <v>225</v>
      </c>
      <c r="E4957">
        <v>12</v>
      </c>
      <c r="F4957" t="s">
        <v>17465</v>
      </c>
      <c r="G4957">
        <v>2024</v>
      </c>
      <c r="H4957">
        <f t="shared" si="233"/>
        <v>45485</v>
      </c>
      <c r="I4957">
        <v>3</v>
      </c>
      <c r="J4957">
        <v>42</v>
      </c>
      <c r="K4957">
        <v>34</v>
      </c>
      <c r="L4957" t="s">
        <v>17466</v>
      </c>
      <c r="M4957">
        <f t="shared" si="231"/>
        <v>0.65456018518518522</v>
      </c>
      <c r="N4957" t="str">
        <f t="shared" si="232"/>
        <v>1-4 PM</v>
      </c>
      <c r="O4957">
        <v>7458.48</v>
      </c>
      <c r="P4957">
        <v>829</v>
      </c>
      <c r="Q4957">
        <v>828</v>
      </c>
      <c r="R4957">
        <v>1</v>
      </c>
      <c r="S4957">
        <v>6630.48</v>
      </c>
      <c r="T4957" t="s">
        <v>105</v>
      </c>
      <c r="U4957" t="s">
        <v>23</v>
      </c>
      <c r="V4957" t="s">
        <v>24</v>
      </c>
      <c r="W4957" t="s">
        <v>13992</v>
      </c>
      <c r="X4957" t="s">
        <v>26</v>
      </c>
      <c r="Y4957" t="s">
        <v>27</v>
      </c>
      <c r="Z4957" t="s">
        <v>28</v>
      </c>
      <c r="AA4957" t="s">
        <v>26</v>
      </c>
      <c r="AB4957" t="s">
        <v>30</v>
      </c>
    </row>
    <row r="4958" spans="1:28" x14ac:dyDescent="0.3">
      <c r="A4958" t="s">
        <v>13993</v>
      </c>
      <c r="B4958" t="s">
        <v>234</v>
      </c>
      <c r="C4958" t="s">
        <v>13994</v>
      </c>
      <c r="D4958" t="s">
        <v>225</v>
      </c>
      <c r="E4958">
        <v>12</v>
      </c>
      <c r="F4958" t="s">
        <v>17465</v>
      </c>
      <c r="G4958">
        <v>2024</v>
      </c>
      <c r="H4958">
        <f t="shared" si="233"/>
        <v>45485</v>
      </c>
      <c r="I4958">
        <v>3</v>
      </c>
      <c r="J4958">
        <v>42</v>
      </c>
      <c r="K4958">
        <v>16</v>
      </c>
      <c r="L4958" t="s">
        <v>17466</v>
      </c>
      <c r="M4958">
        <f t="shared" si="231"/>
        <v>0.65435185185185185</v>
      </c>
      <c r="N4958" t="str">
        <f t="shared" si="232"/>
        <v>1-4 PM</v>
      </c>
      <c r="O4958">
        <v>8286.48</v>
      </c>
      <c r="P4958">
        <v>829</v>
      </c>
      <c r="Q4958">
        <v>828</v>
      </c>
      <c r="R4958">
        <v>1</v>
      </c>
      <c r="S4958">
        <v>7458.48</v>
      </c>
      <c r="T4958" t="s">
        <v>105</v>
      </c>
      <c r="U4958" t="s">
        <v>23</v>
      </c>
      <c r="V4958" t="s">
        <v>24</v>
      </c>
      <c r="W4958" t="s">
        <v>13995</v>
      </c>
      <c r="X4958" t="s">
        <v>26</v>
      </c>
      <c r="Y4958" t="s">
        <v>27</v>
      </c>
      <c r="Z4958" t="s">
        <v>28</v>
      </c>
      <c r="AA4958" t="s">
        <v>26</v>
      </c>
      <c r="AB4958" t="s">
        <v>30</v>
      </c>
    </row>
    <row r="4959" spans="1:28" x14ac:dyDescent="0.3">
      <c r="A4959" t="s">
        <v>13996</v>
      </c>
      <c r="B4959" t="s">
        <v>234</v>
      </c>
      <c r="C4959" t="s">
        <v>13997</v>
      </c>
      <c r="D4959" t="s">
        <v>225</v>
      </c>
      <c r="E4959">
        <v>12</v>
      </c>
      <c r="F4959" t="s">
        <v>17465</v>
      </c>
      <c r="G4959">
        <v>2024</v>
      </c>
      <c r="H4959">
        <f t="shared" si="233"/>
        <v>45485</v>
      </c>
      <c r="I4959">
        <v>3</v>
      </c>
      <c r="J4959">
        <v>41</v>
      </c>
      <c r="K4959">
        <v>53</v>
      </c>
      <c r="L4959" t="s">
        <v>17466</v>
      </c>
      <c r="M4959">
        <f t="shared" si="231"/>
        <v>0.65408564814814818</v>
      </c>
      <c r="N4959" t="str">
        <f t="shared" si="232"/>
        <v>1-4 PM</v>
      </c>
      <c r="O4959">
        <v>9114.48</v>
      </c>
      <c r="P4959">
        <v>829</v>
      </c>
      <c r="Q4959">
        <v>828</v>
      </c>
      <c r="R4959">
        <v>1</v>
      </c>
      <c r="S4959">
        <v>8286.48</v>
      </c>
      <c r="T4959" t="s">
        <v>105</v>
      </c>
      <c r="U4959" t="s">
        <v>23</v>
      </c>
      <c r="V4959" t="s">
        <v>24</v>
      </c>
      <c r="W4959" t="s">
        <v>13998</v>
      </c>
      <c r="X4959" t="s">
        <v>26</v>
      </c>
      <c r="Y4959" t="s">
        <v>27</v>
      </c>
      <c r="Z4959" t="s">
        <v>28</v>
      </c>
      <c r="AA4959" t="s">
        <v>26</v>
      </c>
      <c r="AB4959" t="s">
        <v>30</v>
      </c>
    </row>
    <row r="4960" spans="1:28" x14ac:dyDescent="0.3">
      <c r="A4960" t="s">
        <v>13999</v>
      </c>
      <c r="B4960" t="s">
        <v>234</v>
      </c>
      <c r="C4960" t="s">
        <v>14000</v>
      </c>
      <c r="D4960" t="s">
        <v>225</v>
      </c>
      <c r="E4960">
        <v>12</v>
      </c>
      <c r="F4960" t="s">
        <v>17465</v>
      </c>
      <c r="G4960">
        <v>2024</v>
      </c>
      <c r="H4960">
        <f t="shared" si="233"/>
        <v>45485</v>
      </c>
      <c r="I4960">
        <v>3</v>
      </c>
      <c r="J4960">
        <v>41</v>
      </c>
      <c r="K4960">
        <v>32</v>
      </c>
      <c r="L4960" t="s">
        <v>17466</v>
      </c>
      <c r="M4960">
        <f t="shared" si="231"/>
        <v>0.65384259259259259</v>
      </c>
      <c r="N4960" t="str">
        <f t="shared" si="232"/>
        <v>1-4 PM</v>
      </c>
      <c r="O4960">
        <v>9942.48</v>
      </c>
      <c r="P4960">
        <v>829</v>
      </c>
      <c r="Q4960">
        <v>828</v>
      </c>
      <c r="R4960">
        <v>1</v>
      </c>
      <c r="S4960">
        <v>9114.48</v>
      </c>
      <c r="T4960" t="s">
        <v>105</v>
      </c>
      <c r="U4960" t="s">
        <v>23</v>
      </c>
      <c r="V4960" t="s">
        <v>24</v>
      </c>
      <c r="W4960" t="s">
        <v>14001</v>
      </c>
      <c r="X4960" t="s">
        <v>26</v>
      </c>
      <c r="Y4960" t="s">
        <v>27</v>
      </c>
      <c r="Z4960" t="s">
        <v>28</v>
      </c>
      <c r="AA4960" t="s">
        <v>26</v>
      </c>
      <c r="AB4960" t="s">
        <v>30</v>
      </c>
    </row>
    <row r="4961" spans="1:28" x14ac:dyDescent="0.3">
      <c r="A4961" t="s">
        <v>14002</v>
      </c>
      <c r="B4961" t="s">
        <v>234</v>
      </c>
      <c r="C4961" t="s">
        <v>14003</v>
      </c>
      <c r="D4961" t="s">
        <v>225</v>
      </c>
      <c r="E4961">
        <v>12</v>
      </c>
      <c r="F4961" t="s">
        <v>17465</v>
      </c>
      <c r="G4961">
        <v>2024</v>
      </c>
      <c r="H4961">
        <f t="shared" si="233"/>
        <v>45485</v>
      </c>
      <c r="I4961">
        <v>3</v>
      </c>
      <c r="J4961">
        <v>41</v>
      </c>
      <c r="K4961">
        <v>11</v>
      </c>
      <c r="L4961" t="s">
        <v>17466</v>
      </c>
      <c r="M4961">
        <f t="shared" si="231"/>
        <v>0.65359953703703699</v>
      </c>
      <c r="N4961" t="str">
        <f t="shared" si="232"/>
        <v>1-4 PM</v>
      </c>
      <c r="O4961">
        <v>10770.48</v>
      </c>
      <c r="P4961">
        <v>829</v>
      </c>
      <c r="Q4961">
        <v>828</v>
      </c>
      <c r="R4961">
        <v>1</v>
      </c>
      <c r="S4961">
        <v>9942.48</v>
      </c>
      <c r="T4961" t="s">
        <v>105</v>
      </c>
      <c r="U4961" t="s">
        <v>23</v>
      </c>
      <c r="V4961" t="s">
        <v>24</v>
      </c>
      <c r="W4961" t="s">
        <v>14004</v>
      </c>
      <c r="X4961" t="s">
        <v>26</v>
      </c>
      <c r="Y4961" t="s">
        <v>27</v>
      </c>
      <c r="Z4961" t="s">
        <v>28</v>
      </c>
      <c r="AA4961" t="s">
        <v>26</v>
      </c>
      <c r="AB4961" t="s">
        <v>30</v>
      </c>
    </row>
    <row r="4962" spans="1:28" x14ac:dyDescent="0.3">
      <c r="A4962" t="s">
        <v>14005</v>
      </c>
      <c r="B4962" t="s">
        <v>234</v>
      </c>
      <c r="C4962" t="s">
        <v>13973</v>
      </c>
      <c r="D4962" t="s">
        <v>225</v>
      </c>
      <c r="E4962">
        <v>12</v>
      </c>
      <c r="F4962" t="s">
        <v>17465</v>
      </c>
      <c r="G4962">
        <v>2024</v>
      </c>
      <c r="H4962">
        <f t="shared" si="233"/>
        <v>45485</v>
      </c>
      <c r="I4962">
        <v>3</v>
      </c>
      <c r="J4962">
        <v>40</v>
      </c>
      <c r="K4962">
        <v>51</v>
      </c>
      <c r="L4962" t="s">
        <v>17466</v>
      </c>
      <c r="M4962">
        <f t="shared" si="231"/>
        <v>0.65336805555555555</v>
      </c>
      <c r="N4962" t="str">
        <f t="shared" si="232"/>
        <v>1-4 PM</v>
      </c>
      <c r="O4962">
        <v>11598.48</v>
      </c>
      <c r="P4962">
        <v>829</v>
      </c>
      <c r="Q4962">
        <v>828</v>
      </c>
      <c r="R4962">
        <v>1</v>
      </c>
      <c r="S4962">
        <v>10770.48</v>
      </c>
      <c r="T4962" t="s">
        <v>105</v>
      </c>
      <c r="U4962" t="s">
        <v>23</v>
      </c>
      <c r="V4962" t="s">
        <v>24</v>
      </c>
      <c r="W4962" t="s">
        <v>13974</v>
      </c>
      <c r="X4962" t="s">
        <v>26</v>
      </c>
      <c r="Y4962" t="s">
        <v>27</v>
      </c>
      <c r="Z4962" t="s">
        <v>28</v>
      </c>
      <c r="AA4962" t="s">
        <v>26</v>
      </c>
      <c r="AB4962" t="s">
        <v>30</v>
      </c>
    </row>
    <row r="4963" spans="1:28" x14ac:dyDescent="0.3">
      <c r="A4963" t="s">
        <v>14006</v>
      </c>
      <c r="B4963" t="s">
        <v>234</v>
      </c>
      <c r="C4963" t="s">
        <v>13982</v>
      </c>
      <c r="D4963" t="s">
        <v>225</v>
      </c>
      <c r="E4963">
        <v>12</v>
      </c>
      <c r="F4963" t="s">
        <v>17465</v>
      </c>
      <c r="G4963">
        <v>2024</v>
      </c>
      <c r="H4963">
        <f t="shared" si="233"/>
        <v>45485</v>
      </c>
      <c r="I4963">
        <v>3</v>
      </c>
      <c r="J4963">
        <v>40</v>
      </c>
      <c r="K4963">
        <v>32</v>
      </c>
      <c r="L4963" t="s">
        <v>17466</v>
      </c>
      <c r="M4963">
        <f t="shared" si="231"/>
        <v>0.65314814814814814</v>
      </c>
      <c r="N4963" t="str">
        <f t="shared" si="232"/>
        <v>1-4 PM</v>
      </c>
      <c r="O4963">
        <v>12426.48</v>
      </c>
      <c r="P4963">
        <v>829</v>
      </c>
      <c r="Q4963">
        <v>828</v>
      </c>
      <c r="R4963">
        <v>1</v>
      </c>
      <c r="S4963">
        <v>11598.48</v>
      </c>
      <c r="T4963" t="s">
        <v>105</v>
      </c>
      <c r="U4963" t="s">
        <v>23</v>
      </c>
      <c r="V4963" t="s">
        <v>24</v>
      </c>
      <c r="W4963" t="s">
        <v>13983</v>
      </c>
      <c r="X4963" t="s">
        <v>26</v>
      </c>
      <c r="Y4963" t="s">
        <v>27</v>
      </c>
      <c r="Z4963" t="s">
        <v>28</v>
      </c>
      <c r="AA4963" t="s">
        <v>26</v>
      </c>
      <c r="AB4963" t="s">
        <v>30</v>
      </c>
    </row>
    <row r="4964" spans="1:28" x14ac:dyDescent="0.3">
      <c r="A4964" t="s">
        <v>14007</v>
      </c>
      <c r="B4964" t="s">
        <v>234</v>
      </c>
      <c r="C4964" t="s">
        <v>13988</v>
      </c>
      <c r="D4964" t="s">
        <v>225</v>
      </c>
      <c r="E4964">
        <v>12</v>
      </c>
      <c r="F4964" t="s">
        <v>17465</v>
      </c>
      <c r="G4964">
        <v>2024</v>
      </c>
      <c r="H4964">
        <f t="shared" si="233"/>
        <v>45485</v>
      </c>
      <c r="I4964">
        <v>3</v>
      </c>
      <c r="J4964">
        <v>40</v>
      </c>
      <c r="K4964">
        <v>15</v>
      </c>
      <c r="L4964" t="s">
        <v>17466</v>
      </c>
      <c r="M4964">
        <f t="shared" si="231"/>
        <v>0.65295138888888882</v>
      </c>
      <c r="N4964" t="str">
        <f t="shared" si="232"/>
        <v>1-4 PM</v>
      </c>
      <c r="O4964">
        <v>13254.48</v>
      </c>
      <c r="P4964">
        <v>829</v>
      </c>
      <c r="Q4964">
        <v>828</v>
      </c>
      <c r="R4964">
        <v>1</v>
      </c>
      <c r="S4964">
        <v>12426.48</v>
      </c>
      <c r="T4964" t="s">
        <v>105</v>
      </c>
      <c r="U4964" t="s">
        <v>23</v>
      </c>
      <c r="V4964" t="s">
        <v>24</v>
      </c>
      <c r="W4964" t="s">
        <v>13989</v>
      </c>
      <c r="X4964" t="s">
        <v>26</v>
      </c>
      <c r="Y4964" t="s">
        <v>27</v>
      </c>
      <c r="Z4964" t="s">
        <v>28</v>
      </c>
      <c r="AA4964" t="s">
        <v>26</v>
      </c>
      <c r="AB4964" t="s">
        <v>30</v>
      </c>
    </row>
    <row r="4965" spans="1:28" x14ac:dyDescent="0.3">
      <c r="A4965" t="s">
        <v>14008</v>
      </c>
      <c r="B4965" t="s">
        <v>234</v>
      </c>
      <c r="C4965" t="s">
        <v>14009</v>
      </c>
      <c r="D4965" t="s">
        <v>225</v>
      </c>
      <c r="E4965">
        <v>12</v>
      </c>
      <c r="F4965" t="s">
        <v>17465</v>
      </c>
      <c r="G4965">
        <v>2024</v>
      </c>
      <c r="H4965">
        <f t="shared" si="233"/>
        <v>45485</v>
      </c>
      <c r="I4965">
        <v>3</v>
      </c>
      <c r="J4965">
        <v>39</v>
      </c>
      <c r="K4965">
        <v>54</v>
      </c>
      <c r="L4965" t="s">
        <v>17466</v>
      </c>
      <c r="M4965">
        <f t="shared" si="231"/>
        <v>0.65270833333333333</v>
      </c>
      <c r="N4965" t="str">
        <f t="shared" si="232"/>
        <v>1-4 PM</v>
      </c>
      <c r="O4965">
        <v>14082.48</v>
      </c>
      <c r="P4965">
        <v>829</v>
      </c>
      <c r="Q4965">
        <v>828</v>
      </c>
      <c r="R4965">
        <v>1</v>
      </c>
      <c r="S4965">
        <v>13254.48</v>
      </c>
      <c r="T4965" t="s">
        <v>34</v>
      </c>
      <c r="U4965" t="s">
        <v>23</v>
      </c>
      <c r="V4965" t="s">
        <v>24</v>
      </c>
      <c r="W4965" t="s">
        <v>14010</v>
      </c>
      <c r="X4965" t="s">
        <v>26</v>
      </c>
      <c r="Y4965" t="s">
        <v>27</v>
      </c>
      <c r="Z4965" t="s">
        <v>28</v>
      </c>
      <c r="AA4965" t="s">
        <v>26</v>
      </c>
      <c r="AB4965" t="s">
        <v>30</v>
      </c>
    </row>
    <row r="4966" spans="1:28" x14ac:dyDescent="0.3">
      <c r="A4966" t="s">
        <v>14011</v>
      </c>
      <c r="B4966" t="s">
        <v>234</v>
      </c>
      <c r="C4966" t="s">
        <v>14012</v>
      </c>
      <c r="D4966" t="s">
        <v>225</v>
      </c>
      <c r="E4966">
        <v>12</v>
      </c>
      <c r="F4966" t="s">
        <v>17465</v>
      </c>
      <c r="G4966">
        <v>2024</v>
      </c>
      <c r="H4966">
        <f t="shared" si="233"/>
        <v>45485</v>
      </c>
      <c r="I4966">
        <v>3</v>
      </c>
      <c r="J4966">
        <v>39</v>
      </c>
      <c r="K4966">
        <v>32</v>
      </c>
      <c r="L4966" t="s">
        <v>17466</v>
      </c>
      <c r="M4966">
        <f t="shared" si="231"/>
        <v>0.6524537037037037</v>
      </c>
      <c r="N4966" t="str">
        <f t="shared" si="232"/>
        <v>1-4 PM</v>
      </c>
      <c r="O4966">
        <v>14910.48</v>
      </c>
      <c r="P4966">
        <v>829</v>
      </c>
      <c r="Q4966">
        <v>828</v>
      </c>
      <c r="R4966">
        <v>1</v>
      </c>
      <c r="S4966">
        <v>14082.48</v>
      </c>
      <c r="T4966" t="s">
        <v>34</v>
      </c>
      <c r="U4966" t="s">
        <v>23</v>
      </c>
      <c r="V4966" t="s">
        <v>24</v>
      </c>
      <c r="W4966" t="s">
        <v>14013</v>
      </c>
      <c r="X4966" t="s">
        <v>26</v>
      </c>
      <c r="Y4966" t="s">
        <v>27</v>
      </c>
      <c r="Z4966" t="s">
        <v>28</v>
      </c>
      <c r="AA4966" t="s">
        <v>26</v>
      </c>
      <c r="AB4966" t="s">
        <v>30</v>
      </c>
    </row>
    <row r="4967" spans="1:28" x14ac:dyDescent="0.3">
      <c r="A4967" t="s">
        <v>14014</v>
      </c>
      <c r="B4967" t="s">
        <v>234</v>
      </c>
      <c r="C4967" t="s">
        <v>14015</v>
      </c>
      <c r="D4967" t="s">
        <v>225</v>
      </c>
      <c r="E4967">
        <v>12</v>
      </c>
      <c r="F4967" t="s">
        <v>17465</v>
      </c>
      <c r="G4967">
        <v>2024</v>
      </c>
      <c r="H4967">
        <f t="shared" si="233"/>
        <v>45485</v>
      </c>
      <c r="I4967">
        <v>3</v>
      </c>
      <c r="J4967">
        <v>38</v>
      </c>
      <c r="K4967">
        <v>48</v>
      </c>
      <c r="L4967" t="s">
        <v>17466</v>
      </c>
      <c r="M4967">
        <f t="shared" si="231"/>
        <v>0.65194444444444444</v>
      </c>
      <c r="N4967" t="str">
        <f t="shared" si="232"/>
        <v>1-4 PM</v>
      </c>
      <c r="O4967">
        <v>15738.48</v>
      </c>
      <c r="P4967">
        <v>829</v>
      </c>
      <c r="Q4967">
        <v>828</v>
      </c>
      <c r="R4967">
        <v>1</v>
      </c>
      <c r="S4967">
        <v>14910.48</v>
      </c>
      <c r="T4967" t="s">
        <v>34</v>
      </c>
      <c r="U4967" t="s">
        <v>23</v>
      </c>
      <c r="V4967" t="s">
        <v>24</v>
      </c>
      <c r="W4967" t="s">
        <v>14016</v>
      </c>
      <c r="X4967" t="s">
        <v>26</v>
      </c>
      <c r="Y4967" t="s">
        <v>27</v>
      </c>
      <c r="Z4967" t="s">
        <v>28</v>
      </c>
      <c r="AA4967" t="s">
        <v>26</v>
      </c>
      <c r="AB4967" t="s">
        <v>30</v>
      </c>
    </row>
    <row r="4968" spans="1:28" x14ac:dyDescent="0.3">
      <c r="A4968" t="s">
        <v>14017</v>
      </c>
      <c r="B4968" t="s">
        <v>234</v>
      </c>
      <c r="C4968" t="s">
        <v>14018</v>
      </c>
      <c r="D4968" t="s">
        <v>225</v>
      </c>
      <c r="E4968">
        <v>12</v>
      </c>
      <c r="F4968" t="s">
        <v>17465</v>
      </c>
      <c r="G4968">
        <v>2024</v>
      </c>
      <c r="H4968">
        <f t="shared" si="233"/>
        <v>45485</v>
      </c>
      <c r="I4968">
        <v>3</v>
      </c>
      <c r="J4968">
        <v>38</v>
      </c>
      <c r="K4968">
        <v>26</v>
      </c>
      <c r="L4968" t="s">
        <v>17466</v>
      </c>
      <c r="M4968">
        <f t="shared" si="231"/>
        <v>0.65168981481481481</v>
      </c>
      <c r="N4968" t="str">
        <f t="shared" si="232"/>
        <v>1-4 PM</v>
      </c>
      <c r="O4968">
        <v>16566.48</v>
      </c>
      <c r="P4968">
        <v>829</v>
      </c>
      <c r="Q4968">
        <v>828</v>
      </c>
      <c r="R4968">
        <v>1</v>
      </c>
      <c r="S4968">
        <v>15738.48</v>
      </c>
      <c r="T4968" t="s">
        <v>34</v>
      </c>
      <c r="U4968" t="s">
        <v>23</v>
      </c>
      <c r="V4968" t="s">
        <v>24</v>
      </c>
      <c r="W4968" t="s">
        <v>14019</v>
      </c>
      <c r="X4968" t="s">
        <v>26</v>
      </c>
      <c r="Y4968" t="s">
        <v>27</v>
      </c>
      <c r="Z4968" t="s">
        <v>28</v>
      </c>
      <c r="AA4968" t="s">
        <v>26</v>
      </c>
      <c r="AB4968" t="s">
        <v>30</v>
      </c>
    </row>
    <row r="4969" spans="1:28" x14ac:dyDescent="0.3">
      <c r="A4969" t="s">
        <v>14020</v>
      </c>
      <c r="B4969" t="s">
        <v>234</v>
      </c>
      <c r="C4969" t="s">
        <v>14021</v>
      </c>
      <c r="D4969" t="s">
        <v>225</v>
      </c>
      <c r="E4969">
        <v>12</v>
      </c>
      <c r="F4969" t="s">
        <v>17465</v>
      </c>
      <c r="G4969">
        <v>2024</v>
      </c>
      <c r="H4969">
        <f t="shared" si="233"/>
        <v>45485</v>
      </c>
      <c r="I4969">
        <v>3</v>
      </c>
      <c r="J4969">
        <v>37</v>
      </c>
      <c r="K4969">
        <v>55</v>
      </c>
      <c r="L4969" t="s">
        <v>17466</v>
      </c>
      <c r="M4969">
        <f t="shared" si="231"/>
        <v>0.65133101851851849</v>
      </c>
      <c r="N4969" t="str">
        <f t="shared" si="232"/>
        <v>1-4 PM</v>
      </c>
      <c r="O4969">
        <v>17394.48</v>
      </c>
      <c r="P4969">
        <v>829</v>
      </c>
      <c r="Q4969">
        <v>828</v>
      </c>
      <c r="R4969">
        <v>1</v>
      </c>
      <c r="S4969">
        <v>16566.48</v>
      </c>
      <c r="T4969" t="s">
        <v>34</v>
      </c>
      <c r="U4969" t="s">
        <v>23</v>
      </c>
      <c r="V4969" t="s">
        <v>24</v>
      </c>
      <c r="W4969" t="s">
        <v>14022</v>
      </c>
      <c r="X4969" t="s">
        <v>26</v>
      </c>
      <c r="Y4969" t="s">
        <v>27</v>
      </c>
      <c r="Z4969" t="s">
        <v>28</v>
      </c>
      <c r="AA4969" t="s">
        <v>26</v>
      </c>
      <c r="AB4969" t="s">
        <v>30</v>
      </c>
    </row>
    <row r="4970" spans="1:28" x14ac:dyDescent="0.3">
      <c r="A4970" t="s">
        <v>14023</v>
      </c>
      <c r="B4970" t="s">
        <v>234</v>
      </c>
      <c r="C4970" t="s">
        <v>14024</v>
      </c>
      <c r="D4970" t="s">
        <v>225</v>
      </c>
      <c r="E4970">
        <v>12</v>
      </c>
      <c r="F4970" t="s">
        <v>17465</v>
      </c>
      <c r="G4970">
        <v>2024</v>
      </c>
      <c r="H4970">
        <f t="shared" si="233"/>
        <v>45485</v>
      </c>
      <c r="I4970">
        <v>3</v>
      </c>
      <c r="J4970">
        <v>37</v>
      </c>
      <c r="K4970">
        <v>33</v>
      </c>
      <c r="L4970" t="s">
        <v>17466</v>
      </c>
      <c r="M4970">
        <f t="shared" si="231"/>
        <v>0.65107638888888886</v>
      </c>
      <c r="N4970" t="str">
        <f t="shared" si="232"/>
        <v>1-4 PM</v>
      </c>
      <c r="O4970">
        <v>18222.48</v>
      </c>
      <c r="P4970">
        <v>829</v>
      </c>
      <c r="Q4970">
        <v>828</v>
      </c>
      <c r="R4970">
        <v>1</v>
      </c>
      <c r="S4970">
        <v>17394.48</v>
      </c>
      <c r="T4970" t="s">
        <v>34</v>
      </c>
      <c r="U4970" t="s">
        <v>23</v>
      </c>
      <c r="V4970" t="s">
        <v>24</v>
      </c>
      <c r="W4970" t="s">
        <v>14025</v>
      </c>
      <c r="X4970" t="s">
        <v>26</v>
      </c>
      <c r="Y4970" t="s">
        <v>27</v>
      </c>
      <c r="Z4970" t="s">
        <v>28</v>
      </c>
      <c r="AA4970" t="s">
        <v>26</v>
      </c>
      <c r="AB4970" t="s">
        <v>30</v>
      </c>
    </row>
    <row r="4971" spans="1:28" x14ac:dyDescent="0.3">
      <c r="A4971" t="s">
        <v>14026</v>
      </c>
      <c r="B4971" t="s">
        <v>234</v>
      </c>
      <c r="C4971" t="s">
        <v>14027</v>
      </c>
      <c r="D4971" t="s">
        <v>225</v>
      </c>
      <c r="E4971">
        <v>12</v>
      </c>
      <c r="F4971" t="s">
        <v>17465</v>
      </c>
      <c r="G4971">
        <v>2024</v>
      </c>
      <c r="H4971">
        <f t="shared" si="233"/>
        <v>45485</v>
      </c>
      <c r="I4971">
        <v>3</v>
      </c>
      <c r="J4971">
        <v>37</v>
      </c>
      <c r="K4971">
        <v>10</v>
      </c>
      <c r="L4971" t="s">
        <v>17466</v>
      </c>
      <c r="M4971">
        <f t="shared" si="231"/>
        <v>0.65081018518518519</v>
      </c>
      <c r="N4971" t="str">
        <f t="shared" si="232"/>
        <v>1-4 PM</v>
      </c>
      <c r="O4971">
        <v>19050.48</v>
      </c>
      <c r="P4971">
        <v>829</v>
      </c>
      <c r="Q4971">
        <v>828</v>
      </c>
      <c r="R4971">
        <v>1</v>
      </c>
      <c r="S4971">
        <v>18222.48</v>
      </c>
      <c r="T4971" t="s">
        <v>34</v>
      </c>
      <c r="U4971" t="s">
        <v>23</v>
      </c>
      <c r="V4971" t="s">
        <v>24</v>
      </c>
      <c r="W4971" t="s">
        <v>14028</v>
      </c>
      <c r="X4971" t="s">
        <v>26</v>
      </c>
      <c r="Y4971" t="s">
        <v>27</v>
      </c>
      <c r="Z4971" t="s">
        <v>28</v>
      </c>
      <c r="AA4971" t="s">
        <v>26</v>
      </c>
      <c r="AB4971" t="s">
        <v>30</v>
      </c>
    </row>
    <row r="4972" spans="1:28" x14ac:dyDescent="0.3">
      <c r="A4972" t="s">
        <v>14029</v>
      </c>
      <c r="B4972" t="s">
        <v>234</v>
      </c>
      <c r="C4972" t="s">
        <v>14030</v>
      </c>
      <c r="D4972" t="s">
        <v>225</v>
      </c>
      <c r="E4972">
        <v>12</v>
      </c>
      <c r="F4972" t="s">
        <v>17465</v>
      </c>
      <c r="G4972">
        <v>2024</v>
      </c>
      <c r="H4972">
        <f t="shared" si="233"/>
        <v>45485</v>
      </c>
      <c r="I4972">
        <v>3</v>
      </c>
      <c r="J4972">
        <v>36</v>
      </c>
      <c r="K4972">
        <v>37</v>
      </c>
      <c r="L4972" t="s">
        <v>17466</v>
      </c>
      <c r="M4972">
        <f t="shared" si="231"/>
        <v>0.65042824074074079</v>
      </c>
      <c r="N4972" t="str">
        <f t="shared" si="232"/>
        <v>1-4 PM</v>
      </c>
      <c r="O4972">
        <v>19878.48</v>
      </c>
      <c r="P4972">
        <v>829</v>
      </c>
      <c r="Q4972">
        <v>828</v>
      </c>
      <c r="R4972">
        <v>1</v>
      </c>
      <c r="S4972">
        <v>19050.48</v>
      </c>
      <c r="T4972" t="s">
        <v>34</v>
      </c>
      <c r="U4972" t="s">
        <v>23</v>
      </c>
      <c r="V4972" t="s">
        <v>24</v>
      </c>
      <c r="W4972" t="s">
        <v>14031</v>
      </c>
      <c r="X4972" t="s">
        <v>26</v>
      </c>
      <c r="Y4972" t="s">
        <v>27</v>
      </c>
      <c r="Z4972" t="s">
        <v>28</v>
      </c>
      <c r="AA4972" t="s">
        <v>26</v>
      </c>
      <c r="AB4972" t="s">
        <v>30</v>
      </c>
    </row>
    <row r="4973" spans="1:28" x14ac:dyDescent="0.3">
      <c r="A4973" t="s">
        <v>14032</v>
      </c>
      <c r="B4973" t="s">
        <v>234</v>
      </c>
      <c r="C4973" t="s">
        <v>14033</v>
      </c>
      <c r="D4973" t="s">
        <v>225</v>
      </c>
      <c r="E4973">
        <v>12</v>
      </c>
      <c r="F4973" t="s">
        <v>17465</v>
      </c>
      <c r="G4973">
        <v>2024</v>
      </c>
      <c r="H4973">
        <f t="shared" si="233"/>
        <v>45485</v>
      </c>
      <c r="I4973">
        <v>3</v>
      </c>
      <c r="J4973">
        <v>36</v>
      </c>
      <c r="K4973">
        <v>7</v>
      </c>
      <c r="L4973" t="s">
        <v>17466</v>
      </c>
      <c r="M4973">
        <f t="shared" si="231"/>
        <v>0.65008101851851852</v>
      </c>
      <c r="N4973" t="str">
        <f t="shared" si="232"/>
        <v>1-4 PM</v>
      </c>
      <c r="O4973">
        <v>20706.48</v>
      </c>
      <c r="P4973">
        <v>829</v>
      </c>
      <c r="Q4973">
        <v>828</v>
      </c>
      <c r="R4973">
        <v>1</v>
      </c>
      <c r="S4973">
        <v>19878.48</v>
      </c>
      <c r="T4973" t="s">
        <v>34</v>
      </c>
      <c r="U4973" t="s">
        <v>23</v>
      </c>
      <c r="V4973" t="s">
        <v>24</v>
      </c>
      <c r="W4973" t="s">
        <v>14034</v>
      </c>
      <c r="X4973" t="s">
        <v>26</v>
      </c>
      <c r="Y4973" t="s">
        <v>27</v>
      </c>
      <c r="Z4973" t="s">
        <v>28</v>
      </c>
      <c r="AA4973" t="s">
        <v>26</v>
      </c>
      <c r="AB4973" t="s">
        <v>30</v>
      </c>
    </row>
    <row r="4974" spans="1:28" x14ac:dyDescent="0.3">
      <c r="A4974" t="s">
        <v>14035</v>
      </c>
      <c r="B4974" t="s">
        <v>234</v>
      </c>
      <c r="C4974" t="s">
        <v>14036</v>
      </c>
      <c r="D4974" t="s">
        <v>225</v>
      </c>
      <c r="E4974">
        <v>12</v>
      </c>
      <c r="F4974" t="s">
        <v>17465</v>
      </c>
      <c r="G4974">
        <v>2024</v>
      </c>
      <c r="H4974">
        <f t="shared" si="233"/>
        <v>45485</v>
      </c>
      <c r="I4974">
        <v>3</v>
      </c>
      <c r="J4974">
        <v>35</v>
      </c>
      <c r="K4974">
        <v>37</v>
      </c>
      <c r="L4974" t="s">
        <v>17466</v>
      </c>
      <c r="M4974">
        <f t="shared" si="231"/>
        <v>0.64973379629629624</v>
      </c>
      <c r="N4974" t="str">
        <f t="shared" si="232"/>
        <v>1-4 PM</v>
      </c>
      <c r="O4974">
        <v>21534.48</v>
      </c>
      <c r="P4974">
        <v>829</v>
      </c>
      <c r="Q4974">
        <v>828</v>
      </c>
      <c r="R4974">
        <v>1</v>
      </c>
      <c r="S4974">
        <v>20706.48</v>
      </c>
      <c r="T4974" t="s">
        <v>34</v>
      </c>
      <c r="U4974" t="s">
        <v>23</v>
      </c>
      <c r="V4974" t="s">
        <v>24</v>
      </c>
      <c r="W4974" t="s">
        <v>14037</v>
      </c>
      <c r="X4974" t="s">
        <v>26</v>
      </c>
      <c r="Y4974" t="s">
        <v>27</v>
      </c>
      <c r="Z4974" t="s">
        <v>28</v>
      </c>
      <c r="AA4974" t="s">
        <v>26</v>
      </c>
      <c r="AB4974" t="s">
        <v>30</v>
      </c>
    </row>
    <row r="4975" spans="1:28" x14ac:dyDescent="0.3">
      <c r="A4975" t="s">
        <v>14038</v>
      </c>
      <c r="B4975" t="s">
        <v>234</v>
      </c>
      <c r="C4975" t="s">
        <v>14039</v>
      </c>
      <c r="D4975" t="s">
        <v>225</v>
      </c>
      <c r="E4975">
        <v>12</v>
      </c>
      <c r="F4975" t="s">
        <v>17465</v>
      </c>
      <c r="G4975">
        <v>2024</v>
      </c>
      <c r="H4975">
        <f t="shared" si="233"/>
        <v>45485</v>
      </c>
      <c r="I4975">
        <v>3</v>
      </c>
      <c r="J4975">
        <v>32</v>
      </c>
      <c r="K4975">
        <v>34</v>
      </c>
      <c r="L4975" t="s">
        <v>17466</v>
      </c>
      <c r="M4975">
        <f t="shared" si="231"/>
        <v>0.64761574074074069</v>
      </c>
      <c r="N4975" t="str">
        <f t="shared" si="232"/>
        <v>1-4 PM</v>
      </c>
      <c r="O4975">
        <v>22362.48</v>
      </c>
      <c r="P4975">
        <v>829</v>
      </c>
      <c r="Q4975">
        <v>828</v>
      </c>
      <c r="R4975">
        <v>1</v>
      </c>
      <c r="S4975">
        <v>21534.48</v>
      </c>
      <c r="T4975" t="s">
        <v>105</v>
      </c>
      <c r="U4975" t="s">
        <v>23</v>
      </c>
      <c r="V4975" t="s">
        <v>24</v>
      </c>
      <c r="W4975" t="s">
        <v>14040</v>
      </c>
      <c r="X4975" t="s">
        <v>26</v>
      </c>
      <c r="Y4975" t="s">
        <v>27</v>
      </c>
      <c r="Z4975" t="s">
        <v>28</v>
      </c>
      <c r="AA4975" t="s">
        <v>26</v>
      </c>
      <c r="AB4975" t="s">
        <v>30</v>
      </c>
    </row>
    <row r="4976" spans="1:28" x14ac:dyDescent="0.3">
      <c r="A4976" t="s">
        <v>14041</v>
      </c>
      <c r="B4976" t="s">
        <v>234</v>
      </c>
      <c r="C4976" t="s">
        <v>14042</v>
      </c>
      <c r="D4976" t="s">
        <v>225</v>
      </c>
      <c r="E4976">
        <v>12</v>
      </c>
      <c r="F4976" t="s">
        <v>17465</v>
      </c>
      <c r="G4976">
        <v>2024</v>
      </c>
      <c r="H4976">
        <f t="shared" si="233"/>
        <v>45485</v>
      </c>
      <c r="I4976">
        <v>3</v>
      </c>
      <c r="J4976">
        <v>32</v>
      </c>
      <c r="K4976">
        <v>8</v>
      </c>
      <c r="L4976" t="s">
        <v>17466</v>
      </c>
      <c r="M4976">
        <f t="shared" si="231"/>
        <v>0.64731481481481479</v>
      </c>
      <c r="N4976" t="str">
        <f t="shared" si="232"/>
        <v>1-4 PM</v>
      </c>
      <c r="O4976">
        <v>23190.48</v>
      </c>
      <c r="P4976">
        <v>829</v>
      </c>
      <c r="Q4976">
        <v>828</v>
      </c>
      <c r="R4976">
        <v>1</v>
      </c>
      <c r="S4976">
        <v>22362.48</v>
      </c>
      <c r="T4976" t="s">
        <v>105</v>
      </c>
      <c r="U4976" t="s">
        <v>23</v>
      </c>
      <c r="V4976" t="s">
        <v>24</v>
      </c>
      <c r="W4976" t="s">
        <v>14043</v>
      </c>
      <c r="X4976" t="s">
        <v>26</v>
      </c>
      <c r="Y4976" t="s">
        <v>27</v>
      </c>
      <c r="Z4976" t="s">
        <v>28</v>
      </c>
      <c r="AA4976" t="s">
        <v>26</v>
      </c>
      <c r="AB4976" t="s">
        <v>30</v>
      </c>
    </row>
    <row r="4977" spans="1:28" x14ac:dyDescent="0.3">
      <c r="A4977" t="s">
        <v>14044</v>
      </c>
      <c r="B4977" t="s">
        <v>234</v>
      </c>
      <c r="C4977" t="s">
        <v>14045</v>
      </c>
      <c r="D4977" t="s">
        <v>225</v>
      </c>
      <c r="E4977">
        <v>12</v>
      </c>
      <c r="F4977" t="s">
        <v>17465</v>
      </c>
      <c r="G4977">
        <v>2024</v>
      </c>
      <c r="H4977">
        <f t="shared" si="233"/>
        <v>45485</v>
      </c>
      <c r="I4977">
        <v>3</v>
      </c>
      <c r="J4977">
        <v>31</v>
      </c>
      <c r="K4977">
        <v>49</v>
      </c>
      <c r="L4977" t="s">
        <v>17466</v>
      </c>
      <c r="M4977">
        <f t="shared" si="231"/>
        <v>0.64709490740740738</v>
      </c>
      <c r="N4977" t="str">
        <f t="shared" si="232"/>
        <v>1-4 PM</v>
      </c>
      <c r="O4977">
        <v>24018.48</v>
      </c>
      <c r="P4977">
        <v>829</v>
      </c>
      <c r="Q4977">
        <v>828</v>
      </c>
      <c r="R4977">
        <v>1</v>
      </c>
      <c r="S4977">
        <v>23190.48</v>
      </c>
      <c r="T4977" t="s">
        <v>105</v>
      </c>
      <c r="U4977" t="s">
        <v>23</v>
      </c>
      <c r="V4977" t="s">
        <v>24</v>
      </c>
      <c r="W4977" t="s">
        <v>14046</v>
      </c>
      <c r="X4977" t="s">
        <v>26</v>
      </c>
      <c r="Y4977" t="s">
        <v>27</v>
      </c>
      <c r="Z4977" t="s">
        <v>28</v>
      </c>
      <c r="AA4977" t="s">
        <v>26</v>
      </c>
      <c r="AB4977" t="s">
        <v>30</v>
      </c>
    </row>
    <row r="4978" spans="1:28" x14ac:dyDescent="0.3">
      <c r="A4978" t="s">
        <v>14047</v>
      </c>
      <c r="B4978" t="s">
        <v>234</v>
      </c>
      <c r="C4978" t="s">
        <v>14048</v>
      </c>
      <c r="D4978" t="s">
        <v>225</v>
      </c>
      <c r="E4978">
        <v>12</v>
      </c>
      <c r="F4978" t="s">
        <v>17465</v>
      </c>
      <c r="G4978">
        <v>2024</v>
      </c>
      <c r="H4978">
        <f t="shared" si="233"/>
        <v>45485</v>
      </c>
      <c r="I4978">
        <v>3</v>
      </c>
      <c r="J4978">
        <v>31</v>
      </c>
      <c r="K4978">
        <v>22</v>
      </c>
      <c r="L4978" t="s">
        <v>17466</v>
      </c>
      <c r="M4978">
        <f t="shared" si="231"/>
        <v>0.64678240740740744</v>
      </c>
      <c r="N4978" t="str">
        <f t="shared" si="232"/>
        <v>1-4 PM</v>
      </c>
      <c r="O4978">
        <v>24846.48</v>
      </c>
      <c r="P4978">
        <v>829</v>
      </c>
      <c r="Q4978">
        <v>828</v>
      </c>
      <c r="R4978">
        <v>1</v>
      </c>
      <c r="S4978">
        <v>24018.48</v>
      </c>
      <c r="T4978" t="s">
        <v>105</v>
      </c>
      <c r="U4978" t="s">
        <v>23</v>
      </c>
      <c r="V4978" t="s">
        <v>24</v>
      </c>
      <c r="W4978" t="s">
        <v>14049</v>
      </c>
      <c r="X4978" t="s">
        <v>26</v>
      </c>
      <c r="Y4978" t="s">
        <v>27</v>
      </c>
      <c r="Z4978" t="s">
        <v>28</v>
      </c>
      <c r="AA4978" t="s">
        <v>26</v>
      </c>
      <c r="AB4978" t="s">
        <v>30</v>
      </c>
    </row>
    <row r="4979" spans="1:28" x14ac:dyDescent="0.3">
      <c r="A4979" t="s">
        <v>14050</v>
      </c>
      <c r="B4979" t="s">
        <v>234</v>
      </c>
      <c r="C4979" t="s">
        <v>14051</v>
      </c>
      <c r="D4979" t="s">
        <v>225</v>
      </c>
      <c r="E4979">
        <v>12</v>
      </c>
      <c r="F4979" t="s">
        <v>17465</v>
      </c>
      <c r="G4979">
        <v>2024</v>
      </c>
      <c r="H4979">
        <f t="shared" si="233"/>
        <v>45485</v>
      </c>
      <c r="I4979">
        <v>3</v>
      </c>
      <c r="J4979">
        <v>30</v>
      </c>
      <c r="K4979">
        <v>41</v>
      </c>
      <c r="L4979" t="s">
        <v>17466</v>
      </c>
      <c r="M4979">
        <f t="shared" si="231"/>
        <v>0.6463078703703703</v>
      </c>
      <c r="N4979" t="str">
        <f t="shared" si="232"/>
        <v>1-4 PM</v>
      </c>
      <c r="O4979">
        <v>25674.48</v>
      </c>
      <c r="P4979">
        <v>829</v>
      </c>
      <c r="Q4979">
        <v>828</v>
      </c>
      <c r="R4979">
        <v>1</v>
      </c>
      <c r="S4979">
        <v>24846.48</v>
      </c>
      <c r="T4979" t="s">
        <v>105</v>
      </c>
      <c r="U4979" t="s">
        <v>23</v>
      </c>
      <c r="V4979" t="s">
        <v>24</v>
      </c>
      <c r="W4979" t="s">
        <v>14052</v>
      </c>
      <c r="X4979" t="s">
        <v>26</v>
      </c>
      <c r="Y4979" t="s">
        <v>27</v>
      </c>
      <c r="Z4979" t="s">
        <v>28</v>
      </c>
      <c r="AA4979" t="s">
        <v>26</v>
      </c>
      <c r="AB4979" t="s">
        <v>30</v>
      </c>
    </row>
    <row r="4980" spans="1:28" x14ac:dyDescent="0.3">
      <c r="A4980" t="s">
        <v>14053</v>
      </c>
      <c r="B4980" t="s">
        <v>234</v>
      </c>
      <c r="C4980" t="s">
        <v>14054</v>
      </c>
      <c r="D4980" t="s">
        <v>225</v>
      </c>
      <c r="E4980">
        <v>12</v>
      </c>
      <c r="F4980" t="s">
        <v>17465</v>
      </c>
      <c r="G4980">
        <v>2024</v>
      </c>
      <c r="H4980">
        <f t="shared" si="233"/>
        <v>45485</v>
      </c>
      <c r="I4980">
        <v>3</v>
      </c>
      <c r="J4980">
        <v>30</v>
      </c>
      <c r="K4980">
        <v>24</v>
      </c>
      <c r="L4980" t="s">
        <v>17466</v>
      </c>
      <c r="M4980">
        <f t="shared" si="231"/>
        <v>0.64611111111111108</v>
      </c>
      <c r="N4980" t="str">
        <f t="shared" si="232"/>
        <v>1-4 PM</v>
      </c>
      <c r="O4980">
        <v>26502.48</v>
      </c>
      <c r="P4980">
        <v>829</v>
      </c>
      <c r="Q4980">
        <v>828</v>
      </c>
      <c r="R4980">
        <v>1</v>
      </c>
      <c r="S4980">
        <v>25674.48</v>
      </c>
      <c r="T4980" t="s">
        <v>105</v>
      </c>
      <c r="U4980" t="s">
        <v>23</v>
      </c>
      <c r="V4980" t="s">
        <v>24</v>
      </c>
      <c r="W4980" t="s">
        <v>14055</v>
      </c>
      <c r="X4980" t="s">
        <v>26</v>
      </c>
      <c r="Y4980" t="s">
        <v>27</v>
      </c>
      <c r="Z4980" t="s">
        <v>28</v>
      </c>
      <c r="AA4980" t="s">
        <v>26</v>
      </c>
      <c r="AB4980" t="s">
        <v>30</v>
      </c>
    </row>
    <row r="4981" spans="1:28" x14ac:dyDescent="0.3">
      <c r="A4981" t="s">
        <v>14056</v>
      </c>
      <c r="B4981" t="s">
        <v>234</v>
      </c>
      <c r="C4981" t="s">
        <v>14057</v>
      </c>
      <c r="D4981" t="s">
        <v>225</v>
      </c>
      <c r="E4981">
        <v>12</v>
      </c>
      <c r="F4981" t="s">
        <v>17465</v>
      </c>
      <c r="G4981">
        <v>2024</v>
      </c>
      <c r="H4981">
        <f t="shared" si="233"/>
        <v>45485</v>
      </c>
      <c r="I4981">
        <v>3</v>
      </c>
      <c r="J4981">
        <v>30</v>
      </c>
      <c r="K4981">
        <v>0</v>
      </c>
      <c r="L4981" t="s">
        <v>17466</v>
      </c>
      <c r="M4981">
        <f t="shared" si="231"/>
        <v>0.64583333333333337</v>
      </c>
      <c r="N4981" t="str">
        <f t="shared" si="232"/>
        <v>1-4 PM</v>
      </c>
      <c r="O4981">
        <v>27330.48</v>
      </c>
      <c r="P4981">
        <v>829</v>
      </c>
      <c r="Q4981">
        <v>828</v>
      </c>
      <c r="R4981">
        <v>1</v>
      </c>
      <c r="S4981">
        <v>26502.48</v>
      </c>
      <c r="T4981" t="s">
        <v>105</v>
      </c>
      <c r="U4981" t="s">
        <v>23</v>
      </c>
      <c r="V4981" t="s">
        <v>24</v>
      </c>
      <c r="W4981" t="s">
        <v>14058</v>
      </c>
      <c r="X4981" t="s">
        <v>26</v>
      </c>
      <c r="Y4981" t="s">
        <v>27</v>
      </c>
      <c r="Z4981" t="s">
        <v>28</v>
      </c>
      <c r="AA4981" t="s">
        <v>26</v>
      </c>
      <c r="AB4981" t="s">
        <v>30</v>
      </c>
    </row>
    <row r="4982" spans="1:28" x14ac:dyDescent="0.3">
      <c r="A4982" t="s">
        <v>14059</v>
      </c>
      <c r="B4982" t="s">
        <v>234</v>
      </c>
      <c r="C4982" t="s">
        <v>14060</v>
      </c>
      <c r="D4982" t="s">
        <v>225</v>
      </c>
      <c r="E4982">
        <v>12</v>
      </c>
      <c r="F4982" t="s">
        <v>17465</v>
      </c>
      <c r="G4982">
        <v>2024</v>
      </c>
      <c r="H4982">
        <f t="shared" si="233"/>
        <v>45485</v>
      </c>
      <c r="I4982">
        <v>3</v>
      </c>
      <c r="J4982">
        <v>29</v>
      </c>
      <c r="K4982">
        <v>44</v>
      </c>
      <c r="L4982" t="s">
        <v>17466</v>
      </c>
      <c r="M4982">
        <f t="shared" si="231"/>
        <v>0.64564814814814808</v>
      </c>
      <c r="N4982" t="str">
        <f t="shared" si="232"/>
        <v>1-4 PM</v>
      </c>
      <c r="O4982">
        <v>28158.48</v>
      </c>
      <c r="P4982">
        <v>829</v>
      </c>
      <c r="Q4982">
        <v>828</v>
      </c>
      <c r="R4982">
        <v>1</v>
      </c>
      <c r="S4982">
        <v>27330.48</v>
      </c>
      <c r="T4982" t="s">
        <v>105</v>
      </c>
      <c r="U4982" t="s">
        <v>23</v>
      </c>
      <c r="V4982" t="s">
        <v>24</v>
      </c>
      <c r="W4982" t="s">
        <v>14061</v>
      </c>
      <c r="X4982" t="s">
        <v>26</v>
      </c>
      <c r="Y4982" t="s">
        <v>27</v>
      </c>
      <c r="Z4982" t="s">
        <v>28</v>
      </c>
      <c r="AA4982" t="s">
        <v>26</v>
      </c>
      <c r="AB4982" t="s">
        <v>30</v>
      </c>
    </row>
    <row r="4983" spans="1:28" x14ac:dyDescent="0.3">
      <c r="A4983" t="s">
        <v>14062</v>
      </c>
      <c r="B4983" t="s">
        <v>234</v>
      </c>
      <c r="C4983" t="s">
        <v>14063</v>
      </c>
      <c r="D4983" t="s">
        <v>225</v>
      </c>
      <c r="E4983">
        <v>12</v>
      </c>
      <c r="F4983" t="s">
        <v>17465</v>
      </c>
      <c r="G4983">
        <v>2024</v>
      </c>
      <c r="H4983">
        <f t="shared" si="233"/>
        <v>45485</v>
      </c>
      <c r="I4983">
        <v>3</v>
      </c>
      <c r="J4983">
        <v>29</v>
      </c>
      <c r="K4983">
        <v>24</v>
      </c>
      <c r="L4983" t="s">
        <v>17466</v>
      </c>
      <c r="M4983">
        <f t="shared" si="231"/>
        <v>0.64541666666666664</v>
      </c>
      <c r="N4983" t="str">
        <f t="shared" si="232"/>
        <v>1-4 PM</v>
      </c>
      <c r="O4983">
        <v>28986.48</v>
      </c>
      <c r="P4983">
        <v>829</v>
      </c>
      <c r="Q4983">
        <v>828</v>
      </c>
      <c r="R4983">
        <v>1</v>
      </c>
      <c r="S4983">
        <v>28158.48</v>
      </c>
      <c r="T4983" t="s">
        <v>105</v>
      </c>
      <c r="U4983" t="s">
        <v>23</v>
      </c>
      <c r="V4983" t="s">
        <v>24</v>
      </c>
      <c r="W4983" t="s">
        <v>14064</v>
      </c>
      <c r="X4983" t="s">
        <v>26</v>
      </c>
      <c r="Y4983" t="s">
        <v>27</v>
      </c>
      <c r="Z4983" t="s">
        <v>28</v>
      </c>
      <c r="AA4983" t="s">
        <v>26</v>
      </c>
      <c r="AB4983" t="s">
        <v>30</v>
      </c>
    </row>
    <row r="4984" spans="1:28" x14ac:dyDescent="0.3">
      <c r="A4984" t="s">
        <v>14065</v>
      </c>
      <c r="B4984" t="s">
        <v>234</v>
      </c>
      <c r="C4984" t="s">
        <v>14066</v>
      </c>
      <c r="D4984" t="s">
        <v>225</v>
      </c>
      <c r="E4984">
        <v>12</v>
      </c>
      <c r="F4984" t="s">
        <v>17465</v>
      </c>
      <c r="G4984">
        <v>2024</v>
      </c>
      <c r="H4984">
        <f t="shared" si="233"/>
        <v>45485</v>
      </c>
      <c r="I4984">
        <v>3</v>
      </c>
      <c r="J4984">
        <v>29</v>
      </c>
      <c r="K4984">
        <v>8</v>
      </c>
      <c r="L4984" t="s">
        <v>17466</v>
      </c>
      <c r="M4984">
        <f t="shared" si="231"/>
        <v>0.64523148148148146</v>
      </c>
      <c r="N4984" t="str">
        <f t="shared" si="232"/>
        <v>1-4 PM</v>
      </c>
      <c r="O4984">
        <v>29814.48</v>
      </c>
      <c r="P4984">
        <v>829</v>
      </c>
      <c r="Q4984">
        <v>828</v>
      </c>
      <c r="R4984">
        <v>1</v>
      </c>
      <c r="S4984">
        <v>28986.48</v>
      </c>
      <c r="T4984" t="s">
        <v>105</v>
      </c>
      <c r="U4984" t="s">
        <v>23</v>
      </c>
      <c r="V4984" t="s">
        <v>24</v>
      </c>
      <c r="W4984" t="s">
        <v>14067</v>
      </c>
      <c r="X4984" t="s">
        <v>26</v>
      </c>
      <c r="Y4984" t="s">
        <v>27</v>
      </c>
      <c r="Z4984" t="s">
        <v>28</v>
      </c>
      <c r="AA4984" t="s">
        <v>26</v>
      </c>
      <c r="AB4984" t="s">
        <v>30</v>
      </c>
    </row>
    <row r="4985" spans="1:28" x14ac:dyDescent="0.3">
      <c r="A4985" t="s">
        <v>14068</v>
      </c>
      <c r="B4985" t="s">
        <v>234</v>
      </c>
      <c r="C4985" t="s">
        <v>14069</v>
      </c>
      <c r="D4985" t="s">
        <v>225</v>
      </c>
      <c r="E4985">
        <v>12</v>
      </c>
      <c r="F4985" t="s">
        <v>17465</v>
      </c>
      <c r="G4985">
        <v>2024</v>
      </c>
      <c r="H4985">
        <f t="shared" si="233"/>
        <v>45485</v>
      </c>
      <c r="I4985">
        <v>3</v>
      </c>
      <c r="J4985">
        <v>27</v>
      </c>
      <c r="K4985">
        <v>53</v>
      </c>
      <c r="L4985" t="s">
        <v>17466</v>
      </c>
      <c r="M4985">
        <f t="shared" si="231"/>
        <v>0.64436342592592599</v>
      </c>
      <c r="N4985" t="str">
        <f t="shared" si="232"/>
        <v>1-4 PM</v>
      </c>
      <c r="O4985">
        <v>30642.48</v>
      </c>
      <c r="P4985">
        <v>829</v>
      </c>
      <c r="Q4985">
        <v>828</v>
      </c>
      <c r="R4985">
        <v>1</v>
      </c>
      <c r="S4985">
        <v>29814.48</v>
      </c>
      <c r="T4985" t="s">
        <v>105</v>
      </c>
      <c r="U4985" t="s">
        <v>23</v>
      </c>
      <c r="V4985" t="s">
        <v>24</v>
      </c>
      <c r="W4985" t="s">
        <v>14070</v>
      </c>
      <c r="X4985" t="s">
        <v>26</v>
      </c>
      <c r="Y4985" t="s">
        <v>27</v>
      </c>
      <c r="Z4985" t="s">
        <v>28</v>
      </c>
      <c r="AA4985" t="s">
        <v>26</v>
      </c>
      <c r="AB4985" t="s">
        <v>30</v>
      </c>
    </row>
    <row r="4986" spans="1:28" x14ac:dyDescent="0.3">
      <c r="A4986" t="s">
        <v>14071</v>
      </c>
      <c r="B4986" t="s">
        <v>234</v>
      </c>
      <c r="C4986" t="s">
        <v>14072</v>
      </c>
      <c r="D4986" t="s">
        <v>225</v>
      </c>
      <c r="E4986">
        <v>12</v>
      </c>
      <c r="F4986" t="s">
        <v>17465</v>
      </c>
      <c r="G4986">
        <v>2024</v>
      </c>
      <c r="H4986">
        <f t="shared" si="233"/>
        <v>45485</v>
      </c>
      <c r="I4986">
        <v>3</v>
      </c>
      <c r="J4986">
        <v>27</v>
      </c>
      <c r="K4986">
        <v>32</v>
      </c>
      <c r="L4986" t="s">
        <v>17466</v>
      </c>
      <c r="M4986">
        <f t="shared" si="231"/>
        <v>0.6441203703703704</v>
      </c>
      <c r="N4986" t="str">
        <f t="shared" si="232"/>
        <v>1-4 PM</v>
      </c>
      <c r="O4986">
        <v>31470.48</v>
      </c>
      <c r="P4986">
        <v>829</v>
      </c>
      <c r="Q4986">
        <v>828</v>
      </c>
      <c r="R4986">
        <v>1</v>
      </c>
      <c r="S4986">
        <v>30642.48</v>
      </c>
      <c r="T4986" t="s">
        <v>105</v>
      </c>
      <c r="U4986" t="s">
        <v>23</v>
      </c>
      <c r="V4986" t="s">
        <v>24</v>
      </c>
      <c r="W4986" t="s">
        <v>14073</v>
      </c>
      <c r="X4986" t="s">
        <v>26</v>
      </c>
      <c r="Y4986" t="s">
        <v>27</v>
      </c>
      <c r="Z4986" t="s">
        <v>28</v>
      </c>
      <c r="AA4986" t="s">
        <v>26</v>
      </c>
      <c r="AB4986" t="s">
        <v>30</v>
      </c>
    </row>
    <row r="4987" spans="1:28" x14ac:dyDescent="0.3">
      <c r="A4987" t="s">
        <v>14074</v>
      </c>
      <c r="B4987" t="s">
        <v>234</v>
      </c>
      <c r="C4987" t="s">
        <v>14075</v>
      </c>
      <c r="D4987" t="s">
        <v>225</v>
      </c>
      <c r="E4987">
        <v>12</v>
      </c>
      <c r="F4987" t="s">
        <v>17465</v>
      </c>
      <c r="G4987">
        <v>2024</v>
      </c>
      <c r="H4987">
        <f t="shared" si="233"/>
        <v>45485</v>
      </c>
      <c r="I4987">
        <v>3</v>
      </c>
      <c r="J4987">
        <v>27</v>
      </c>
      <c r="K4987">
        <v>0</v>
      </c>
      <c r="L4987" t="s">
        <v>17466</v>
      </c>
      <c r="M4987">
        <f t="shared" si="231"/>
        <v>0.64374999999999993</v>
      </c>
      <c r="N4987" t="str">
        <f t="shared" si="232"/>
        <v>1-4 PM</v>
      </c>
      <c r="O4987">
        <v>32298.48</v>
      </c>
      <c r="P4987">
        <v>829</v>
      </c>
      <c r="Q4987">
        <v>828</v>
      </c>
      <c r="R4987">
        <v>1</v>
      </c>
      <c r="S4987">
        <v>31470.48</v>
      </c>
      <c r="T4987" t="s">
        <v>105</v>
      </c>
      <c r="U4987" t="s">
        <v>23</v>
      </c>
      <c r="V4987" t="s">
        <v>24</v>
      </c>
      <c r="W4987" t="s">
        <v>14076</v>
      </c>
      <c r="X4987" t="s">
        <v>26</v>
      </c>
      <c r="Y4987" t="s">
        <v>27</v>
      </c>
      <c r="Z4987" t="s">
        <v>28</v>
      </c>
      <c r="AA4987" t="s">
        <v>26</v>
      </c>
      <c r="AB4987" t="s">
        <v>30</v>
      </c>
    </row>
    <row r="4988" spans="1:28" x14ac:dyDescent="0.3">
      <c r="A4988" t="s">
        <v>14077</v>
      </c>
      <c r="B4988" t="s">
        <v>234</v>
      </c>
      <c r="C4988" t="s">
        <v>14078</v>
      </c>
      <c r="D4988" t="s">
        <v>225</v>
      </c>
      <c r="E4988">
        <v>12</v>
      </c>
      <c r="F4988" t="s">
        <v>17465</v>
      </c>
      <c r="G4988">
        <v>2024</v>
      </c>
      <c r="H4988">
        <f t="shared" si="233"/>
        <v>45485</v>
      </c>
      <c r="I4988">
        <v>3</v>
      </c>
      <c r="J4988">
        <v>26</v>
      </c>
      <c r="K4988">
        <v>40</v>
      </c>
      <c r="L4988" t="s">
        <v>17466</v>
      </c>
      <c r="M4988">
        <f t="shared" si="231"/>
        <v>0.64351851851851849</v>
      </c>
      <c r="N4988" t="str">
        <f t="shared" si="232"/>
        <v>1-4 PM</v>
      </c>
      <c r="O4988">
        <v>33126.480000000003</v>
      </c>
      <c r="P4988">
        <v>829</v>
      </c>
      <c r="Q4988">
        <v>828</v>
      </c>
      <c r="R4988">
        <v>1</v>
      </c>
      <c r="S4988">
        <v>32298.48</v>
      </c>
      <c r="T4988" t="s">
        <v>105</v>
      </c>
      <c r="U4988" t="s">
        <v>23</v>
      </c>
      <c r="V4988" t="s">
        <v>24</v>
      </c>
      <c r="W4988" t="s">
        <v>14079</v>
      </c>
      <c r="X4988" t="s">
        <v>26</v>
      </c>
      <c r="Y4988" t="s">
        <v>27</v>
      </c>
      <c r="Z4988" t="s">
        <v>28</v>
      </c>
      <c r="AA4988" t="s">
        <v>26</v>
      </c>
      <c r="AB4988" t="s">
        <v>30</v>
      </c>
    </row>
    <row r="4989" spans="1:28" x14ac:dyDescent="0.3">
      <c r="A4989" t="s">
        <v>14080</v>
      </c>
      <c r="B4989" t="s">
        <v>234</v>
      </c>
      <c r="C4989" t="s">
        <v>14081</v>
      </c>
      <c r="D4989" t="s">
        <v>225</v>
      </c>
      <c r="E4989">
        <v>12</v>
      </c>
      <c r="F4989" t="s">
        <v>17465</v>
      </c>
      <c r="G4989">
        <v>2024</v>
      </c>
      <c r="H4989">
        <f t="shared" si="233"/>
        <v>45485</v>
      </c>
      <c r="I4989">
        <v>3</v>
      </c>
      <c r="J4989">
        <v>26</v>
      </c>
      <c r="K4989">
        <v>26</v>
      </c>
      <c r="L4989" t="s">
        <v>17466</v>
      </c>
      <c r="M4989">
        <f t="shared" si="231"/>
        <v>0.6433564814814815</v>
      </c>
      <c r="N4989" t="str">
        <f t="shared" si="232"/>
        <v>1-4 PM</v>
      </c>
      <c r="O4989">
        <v>33954.480000000003</v>
      </c>
      <c r="P4989">
        <v>829</v>
      </c>
      <c r="Q4989">
        <v>828</v>
      </c>
      <c r="R4989">
        <v>1</v>
      </c>
      <c r="S4989">
        <v>33126.480000000003</v>
      </c>
      <c r="T4989" t="s">
        <v>105</v>
      </c>
      <c r="U4989" t="s">
        <v>23</v>
      </c>
      <c r="V4989" t="s">
        <v>24</v>
      </c>
      <c r="W4989" t="s">
        <v>14082</v>
      </c>
      <c r="X4989" t="s">
        <v>26</v>
      </c>
      <c r="Y4989" t="s">
        <v>27</v>
      </c>
      <c r="Z4989" t="s">
        <v>28</v>
      </c>
      <c r="AA4989" t="s">
        <v>26</v>
      </c>
      <c r="AB4989" t="s">
        <v>30</v>
      </c>
    </row>
    <row r="4990" spans="1:28" x14ac:dyDescent="0.3">
      <c r="A4990" t="s">
        <v>14083</v>
      </c>
      <c r="B4990" t="s">
        <v>234</v>
      </c>
      <c r="C4990" t="s">
        <v>14084</v>
      </c>
      <c r="D4990" t="s">
        <v>225</v>
      </c>
      <c r="E4990">
        <v>12</v>
      </c>
      <c r="F4990" t="s">
        <v>17465</v>
      </c>
      <c r="G4990">
        <v>2024</v>
      </c>
      <c r="H4990">
        <f t="shared" si="233"/>
        <v>45485</v>
      </c>
      <c r="I4990">
        <v>3</v>
      </c>
      <c r="J4990">
        <v>26</v>
      </c>
      <c r="K4990">
        <v>10</v>
      </c>
      <c r="L4990" t="s">
        <v>17466</v>
      </c>
      <c r="M4990">
        <f t="shared" si="231"/>
        <v>0.64317129629629632</v>
      </c>
      <c r="N4990" t="str">
        <f t="shared" si="232"/>
        <v>1-4 PM</v>
      </c>
      <c r="O4990">
        <v>34782.480000000003</v>
      </c>
      <c r="P4990">
        <v>829</v>
      </c>
      <c r="Q4990">
        <v>828</v>
      </c>
      <c r="R4990">
        <v>1</v>
      </c>
      <c r="S4990">
        <v>33954.480000000003</v>
      </c>
      <c r="T4990" t="s">
        <v>105</v>
      </c>
      <c r="U4990" t="s">
        <v>23</v>
      </c>
      <c r="V4990" t="s">
        <v>24</v>
      </c>
      <c r="W4990" t="s">
        <v>14085</v>
      </c>
      <c r="X4990" t="s">
        <v>26</v>
      </c>
      <c r="Y4990" t="s">
        <v>27</v>
      </c>
      <c r="Z4990" t="s">
        <v>28</v>
      </c>
      <c r="AA4990" t="s">
        <v>26</v>
      </c>
      <c r="AB4990" t="s">
        <v>30</v>
      </c>
    </row>
    <row r="4991" spans="1:28" x14ac:dyDescent="0.3">
      <c r="A4991" t="s">
        <v>14086</v>
      </c>
      <c r="B4991" t="s">
        <v>234</v>
      </c>
      <c r="C4991" t="s">
        <v>14087</v>
      </c>
      <c r="D4991" t="s">
        <v>225</v>
      </c>
      <c r="E4991">
        <v>12</v>
      </c>
      <c r="F4991" t="s">
        <v>17465</v>
      </c>
      <c r="G4991">
        <v>2024</v>
      </c>
      <c r="H4991">
        <f t="shared" si="233"/>
        <v>45485</v>
      </c>
      <c r="I4991">
        <v>3</v>
      </c>
      <c r="J4991">
        <v>22</v>
      </c>
      <c r="K4991">
        <v>24</v>
      </c>
      <c r="L4991" t="s">
        <v>17466</v>
      </c>
      <c r="M4991">
        <f t="shared" si="231"/>
        <v>0.64055555555555554</v>
      </c>
      <c r="N4991" t="str">
        <f t="shared" si="232"/>
        <v>1-4 PM</v>
      </c>
      <c r="O4991">
        <v>35610.480000000003</v>
      </c>
      <c r="P4991">
        <v>829</v>
      </c>
      <c r="Q4991">
        <v>828</v>
      </c>
      <c r="R4991">
        <v>1</v>
      </c>
      <c r="S4991">
        <v>34782.480000000003</v>
      </c>
      <c r="T4991" t="s">
        <v>105</v>
      </c>
      <c r="U4991" t="s">
        <v>23</v>
      </c>
      <c r="V4991" t="s">
        <v>24</v>
      </c>
      <c r="W4991" t="s">
        <v>14088</v>
      </c>
      <c r="X4991" t="s">
        <v>26</v>
      </c>
      <c r="Y4991" t="s">
        <v>27</v>
      </c>
      <c r="Z4991" t="s">
        <v>28</v>
      </c>
      <c r="AA4991" t="s">
        <v>26</v>
      </c>
      <c r="AB4991" t="s">
        <v>30</v>
      </c>
    </row>
    <row r="4992" spans="1:28" x14ac:dyDescent="0.3">
      <c r="A4992" t="s">
        <v>14089</v>
      </c>
      <c r="B4992" t="s">
        <v>234</v>
      </c>
      <c r="C4992" t="s">
        <v>14090</v>
      </c>
      <c r="D4992" t="s">
        <v>225</v>
      </c>
      <c r="E4992">
        <v>12</v>
      </c>
      <c r="F4992" t="s">
        <v>17465</v>
      </c>
      <c r="G4992">
        <v>2024</v>
      </c>
      <c r="H4992">
        <f t="shared" si="233"/>
        <v>45485</v>
      </c>
      <c r="I4992">
        <v>3</v>
      </c>
      <c r="J4992">
        <v>21</v>
      </c>
      <c r="K4992">
        <v>48</v>
      </c>
      <c r="L4992" t="s">
        <v>17466</v>
      </c>
      <c r="M4992">
        <f t="shared" si="231"/>
        <v>0.64013888888888892</v>
      </c>
      <c r="N4992" t="str">
        <f t="shared" si="232"/>
        <v>1-4 PM</v>
      </c>
      <c r="O4992">
        <v>36438.480000000003</v>
      </c>
      <c r="P4992">
        <v>829</v>
      </c>
      <c r="Q4992">
        <v>828</v>
      </c>
      <c r="R4992">
        <v>1</v>
      </c>
      <c r="S4992">
        <v>35610.480000000003</v>
      </c>
      <c r="T4992" t="s">
        <v>105</v>
      </c>
      <c r="U4992" t="s">
        <v>23</v>
      </c>
      <c r="V4992" t="s">
        <v>24</v>
      </c>
      <c r="W4992" t="s">
        <v>14091</v>
      </c>
      <c r="X4992" t="s">
        <v>26</v>
      </c>
      <c r="Y4992" t="s">
        <v>27</v>
      </c>
      <c r="Z4992" t="s">
        <v>28</v>
      </c>
      <c r="AA4992" t="s">
        <v>26</v>
      </c>
      <c r="AB4992" t="s">
        <v>30</v>
      </c>
    </row>
    <row r="4993" spans="1:28" x14ac:dyDescent="0.3">
      <c r="A4993" t="s">
        <v>14092</v>
      </c>
      <c r="B4993" t="s">
        <v>234</v>
      </c>
      <c r="C4993" t="s">
        <v>14093</v>
      </c>
      <c r="D4993" t="s">
        <v>225</v>
      </c>
      <c r="E4993">
        <v>12</v>
      </c>
      <c r="F4993" t="s">
        <v>17465</v>
      </c>
      <c r="G4993">
        <v>2024</v>
      </c>
      <c r="H4993">
        <f t="shared" si="233"/>
        <v>45485</v>
      </c>
      <c r="I4993">
        <v>3</v>
      </c>
      <c r="J4993">
        <v>21</v>
      </c>
      <c r="K4993">
        <v>31</v>
      </c>
      <c r="L4993" t="s">
        <v>17466</v>
      </c>
      <c r="M4993">
        <f t="shared" si="231"/>
        <v>0.6399421296296296</v>
      </c>
      <c r="N4993" t="str">
        <f t="shared" si="232"/>
        <v>1-4 PM</v>
      </c>
      <c r="O4993">
        <v>37266.480000000003</v>
      </c>
      <c r="P4993">
        <v>829</v>
      </c>
      <c r="Q4993">
        <v>828</v>
      </c>
      <c r="R4993">
        <v>1</v>
      </c>
      <c r="S4993">
        <v>36438.480000000003</v>
      </c>
      <c r="T4993" t="s">
        <v>105</v>
      </c>
      <c r="U4993" t="s">
        <v>23</v>
      </c>
      <c r="V4993" t="s">
        <v>24</v>
      </c>
      <c r="W4993" t="s">
        <v>14094</v>
      </c>
      <c r="X4993" t="s">
        <v>26</v>
      </c>
      <c r="Y4993" t="s">
        <v>27</v>
      </c>
      <c r="Z4993" t="s">
        <v>28</v>
      </c>
      <c r="AA4993" t="s">
        <v>26</v>
      </c>
      <c r="AB4993" t="s">
        <v>30</v>
      </c>
    </row>
    <row r="4994" spans="1:28" x14ac:dyDescent="0.3">
      <c r="A4994" t="s">
        <v>14095</v>
      </c>
      <c r="B4994" t="s">
        <v>234</v>
      </c>
      <c r="C4994" t="s">
        <v>14096</v>
      </c>
      <c r="D4994" t="s">
        <v>225</v>
      </c>
      <c r="E4994">
        <v>12</v>
      </c>
      <c r="F4994" t="s">
        <v>17465</v>
      </c>
      <c r="G4994">
        <v>2024</v>
      </c>
      <c r="H4994">
        <f t="shared" si="233"/>
        <v>45485</v>
      </c>
      <c r="I4994">
        <v>3</v>
      </c>
      <c r="J4994">
        <v>20</v>
      </c>
      <c r="K4994">
        <v>57</v>
      </c>
      <c r="L4994" t="s">
        <v>17466</v>
      </c>
      <c r="M4994">
        <f t="shared" ref="M4994:M5057" si="234">TIMEVALUE(TEXT(TIMEVALUE(I4994 &amp; ":" &amp; J4994 &amp; ":" &amp; K4994 &amp; " " &amp; L4994), "hh:mm:ss AM/PM"))</f>
        <v>0.63954861111111116</v>
      </c>
      <c r="N4994" t="str">
        <f t="shared" ref="N4994:N5057" si="235">IF(AND(HOUR(M4994)&gt;=0, HOUR(M4994)&lt;=4), "12-4 AM",
IF(AND(HOUR(M4994)&gt;=5, HOUR(M4994)&lt;=8), "5-8 AM",
IF(AND(HOUR(M4994)&gt;=9, HOUR(M4994)&lt;=12), "9 AM-12 PM",
IF(AND(HOUR(M4994)&gt;=13, HOUR(M4994)&lt;=16), "1-4 PM",
IF(AND(HOUR(M4994)&gt;=17, HOUR(M4994)&lt;=20), "5-8 PM",
IF(AND(HOUR(M4994)&gt;=21, HOUR(M4994)&lt;=23), "9-11 PM",
""))))))</f>
        <v>1-4 PM</v>
      </c>
      <c r="O4994">
        <v>38094.480000000003</v>
      </c>
      <c r="P4994">
        <v>829</v>
      </c>
      <c r="Q4994">
        <v>828</v>
      </c>
      <c r="R4994">
        <v>1</v>
      </c>
      <c r="S4994">
        <v>37266.480000000003</v>
      </c>
      <c r="T4994" t="s">
        <v>105</v>
      </c>
      <c r="U4994" t="s">
        <v>23</v>
      </c>
      <c r="V4994" t="s">
        <v>24</v>
      </c>
      <c r="W4994" t="s">
        <v>14097</v>
      </c>
      <c r="X4994" t="s">
        <v>26</v>
      </c>
      <c r="Y4994" t="s">
        <v>27</v>
      </c>
      <c r="Z4994" t="s">
        <v>28</v>
      </c>
      <c r="AA4994" t="s">
        <v>26</v>
      </c>
      <c r="AB4994" t="s">
        <v>30</v>
      </c>
    </row>
    <row r="4995" spans="1:28" x14ac:dyDescent="0.3">
      <c r="A4995" t="s">
        <v>14098</v>
      </c>
      <c r="B4995" t="s">
        <v>234</v>
      </c>
      <c r="C4995" t="s">
        <v>14099</v>
      </c>
      <c r="D4995" t="s">
        <v>225</v>
      </c>
      <c r="E4995">
        <v>12</v>
      </c>
      <c r="F4995" t="s">
        <v>17465</v>
      </c>
      <c r="G4995">
        <v>2024</v>
      </c>
      <c r="H4995">
        <f t="shared" ref="H4995:H5058" si="236">DATEVALUE(E4995 &amp;"-"&amp;F4995&amp;"-"&amp;G4995)</f>
        <v>45485</v>
      </c>
      <c r="I4995">
        <v>3</v>
      </c>
      <c r="J4995">
        <v>20</v>
      </c>
      <c r="K4995">
        <v>27</v>
      </c>
      <c r="L4995" t="s">
        <v>17466</v>
      </c>
      <c r="M4995">
        <f t="shared" si="234"/>
        <v>0.63920138888888889</v>
      </c>
      <c r="N4995" t="str">
        <f t="shared" si="235"/>
        <v>1-4 PM</v>
      </c>
      <c r="O4995">
        <v>38922.480000000003</v>
      </c>
      <c r="P4995">
        <v>829</v>
      </c>
      <c r="Q4995">
        <v>828</v>
      </c>
      <c r="R4995">
        <v>1</v>
      </c>
      <c r="S4995">
        <v>38094.480000000003</v>
      </c>
      <c r="T4995" t="s">
        <v>105</v>
      </c>
      <c r="U4995" t="s">
        <v>23</v>
      </c>
      <c r="V4995" t="s">
        <v>24</v>
      </c>
      <c r="W4995" t="s">
        <v>14100</v>
      </c>
      <c r="X4995" t="s">
        <v>26</v>
      </c>
      <c r="Y4995" t="s">
        <v>27</v>
      </c>
      <c r="Z4995" t="s">
        <v>28</v>
      </c>
      <c r="AA4995" t="s">
        <v>26</v>
      </c>
      <c r="AB4995" t="s">
        <v>30</v>
      </c>
    </row>
    <row r="4996" spans="1:28" x14ac:dyDescent="0.3">
      <c r="A4996" t="s">
        <v>14101</v>
      </c>
      <c r="B4996" t="s">
        <v>234</v>
      </c>
      <c r="C4996" t="s">
        <v>14102</v>
      </c>
      <c r="D4996" t="s">
        <v>225</v>
      </c>
      <c r="E4996">
        <v>12</v>
      </c>
      <c r="F4996" t="s">
        <v>17465</v>
      </c>
      <c r="G4996">
        <v>2024</v>
      </c>
      <c r="H4996">
        <f t="shared" si="236"/>
        <v>45485</v>
      </c>
      <c r="I4996">
        <v>3</v>
      </c>
      <c r="J4996">
        <v>20</v>
      </c>
      <c r="K4996">
        <v>7</v>
      </c>
      <c r="L4996" t="s">
        <v>17466</v>
      </c>
      <c r="M4996">
        <f t="shared" si="234"/>
        <v>0.63896990740740744</v>
      </c>
      <c r="N4996" t="str">
        <f t="shared" si="235"/>
        <v>1-4 PM</v>
      </c>
      <c r="O4996">
        <v>39750.480000000003</v>
      </c>
      <c r="P4996">
        <v>829</v>
      </c>
      <c r="Q4996">
        <v>828</v>
      </c>
      <c r="R4996">
        <v>1</v>
      </c>
      <c r="S4996">
        <v>38922.480000000003</v>
      </c>
      <c r="T4996" t="s">
        <v>105</v>
      </c>
      <c r="U4996" t="s">
        <v>23</v>
      </c>
      <c r="V4996" t="s">
        <v>24</v>
      </c>
      <c r="W4996" t="s">
        <v>14103</v>
      </c>
      <c r="X4996" t="s">
        <v>26</v>
      </c>
      <c r="Y4996" t="s">
        <v>27</v>
      </c>
      <c r="Z4996" t="s">
        <v>28</v>
      </c>
      <c r="AA4996" t="s">
        <v>26</v>
      </c>
      <c r="AB4996" t="s">
        <v>30</v>
      </c>
    </row>
    <row r="4997" spans="1:28" x14ac:dyDescent="0.3">
      <c r="A4997" t="s">
        <v>14104</v>
      </c>
      <c r="B4997" t="s">
        <v>234</v>
      </c>
      <c r="C4997" t="s">
        <v>14105</v>
      </c>
      <c r="D4997" t="s">
        <v>225</v>
      </c>
      <c r="E4997">
        <v>12</v>
      </c>
      <c r="F4997" t="s">
        <v>17465</v>
      </c>
      <c r="G4997">
        <v>2024</v>
      </c>
      <c r="H4997">
        <f t="shared" si="236"/>
        <v>45485</v>
      </c>
      <c r="I4997">
        <v>3</v>
      </c>
      <c r="J4997">
        <v>19</v>
      </c>
      <c r="K4997">
        <v>40</v>
      </c>
      <c r="L4997" t="s">
        <v>17466</v>
      </c>
      <c r="M4997">
        <f t="shared" si="234"/>
        <v>0.6386574074074074</v>
      </c>
      <c r="N4997" t="str">
        <f t="shared" si="235"/>
        <v>1-4 PM</v>
      </c>
      <c r="O4997">
        <v>40578.480000000003</v>
      </c>
      <c r="P4997">
        <v>829</v>
      </c>
      <c r="Q4997">
        <v>828</v>
      </c>
      <c r="R4997">
        <v>1</v>
      </c>
      <c r="S4997">
        <v>39750.480000000003</v>
      </c>
      <c r="T4997" t="s">
        <v>105</v>
      </c>
      <c r="U4997" t="s">
        <v>23</v>
      </c>
      <c r="V4997" t="s">
        <v>24</v>
      </c>
      <c r="W4997" t="s">
        <v>14106</v>
      </c>
      <c r="X4997" t="s">
        <v>26</v>
      </c>
      <c r="Y4997" t="s">
        <v>27</v>
      </c>
      <c r="Z4997" t="s">
        <v>28</v>
      </c>
      <c r="AA4997" t="s">
        <v>26</v>
      </c>
      <c r="AB4997" t="s">
        <v>30</v>
      </c>
    </row>
    <row r="4998" spans="1:28" x14ac:dyDescent="0.3">
      <c r="A4998" t="s">
        <v>14107</v>
      </c>
      <c r="B4998" t="s">
        <v>234</v>
      </c>
      <c r="C4998" t="s">
        <v>14108</v>
      </c>
      <c r="D4998" t="s">
        <v>225</v>
      </c>
      <c r="E4998">
        <v>12</v>
      </c>
      <c r="F4998" t="s">
        <v>17465</v>
      </c>
      <c r="G4998">
        <v>2024</v>
      </c>
      <c r="H4998">
        <f t="shared" si="236"/>
        <v>45485</v>
      </c>
      <c r="I4998">
        <v>3</v>
      </c>
      <c r="J4998">
        <v>19</v>
      </c>
      <c r="K4998">
        <v>16</v>
      </c>
      <c r="L4998" t="s">
        <v>17466</v>
      </c>
      <c r="M4998">
        <f t="shared" si="234"/>
        <v>0.63837962962962969</v>
      </c>
      <c r="N4998" t="str">
        <f t="shared" si="235"/>
        <v>1-4 PM</v>
      </c>
      <c r="O4998">
        <v>41406.480000000003</v>
      </c>
      <c r="P4998">
        <v>829</v>
      </c>
      <c r="Q4998">
        <v>828</v>
      </c>
      <c r="R4998">
        <v>1</v>
      </c>
      <c r="S4998">
        <v>40578.480000000003</v>
      </c>
      <c r="T4998" t="s">
        <v>105</v>
      </c>
      <c r="U4998" t="s">
        <v>23</v>
      </c>
      <c r="V4998" t="s">
        <v>24</v>
      </c>
      <c r="W4998" t="s">
        <v>14109</v>
      </c>
      <c r="X4998" t="s">
        <v>26</v>
      </c>
      <c r="Y4998" t="s">
        <v>27</v>
      </c>
      <c r="Z4998" t="s">
        <v>28</v>
      </c>
      <c r="AA4998" t="s">
        <v>26</v>
      </c>
      <c r="AB4998" t="s">
        <v>30</v>
      </c>
    </row>
    <row r="4999" spans="1:28" x14ac:dyDescent="0.3">
      <c r="A4999" t="s">
        <v>14110</v>
      </c>
      <c r="B4999" t="s">
        <v>234</v>
      </c>
      <c r="C4999" t="s">
        <v>14111</v>
      </c>
      <c r="D4999" t="s">
        <v>225</v>
      </c>
      <c r="E4999">
        <v>12</v>
      </c>
      <c r="F4999" t="s">
        <v>17465</v>
      </c>
      <c r="G4999">
        <v>2024</v>
      </c>
      <c r="H4999">
        <f t="shared" si="236"/>
        <v>45485</v>
      </c>
      <c r="I4999">
        <v>3</v>
      </c>
      <c r="J4999">
        <v>18</v>
      </c>
      <c r="K4999">
        <v>59</v>
      </c>
      <c r="L4999" t="s">
        <v>17466</v>
      </c>
      <c r="M4999">
        <f t="shared" si="234"/>
        <v>0.63818287037037036</v>
      </c>
      <c r="N4999" t="str">
        <f t="shared" si="235"/>
        <v>1-4 PM</v>
      </c>
      <c r="O4999">
        <v>42234.48</v>
      </c>
      <c r="P4999">
        <v>829</v>
      </c>
      <c r="Q4999">
        <v>828</v>
      </c>
      <c r="R4999">
        <v>1</v>
      </c>
      <c r="S4999">
        <v>41406.480000000003</v>
      </c>
      <c r="T4999" t="s">
        <v>105</v>
      </c>
      <c r="U4999" t="s">
        <v>23</v>
      </c>
      <c r="V4999" t="s">
        <v>24</v>
      </c>
      <c r="W4999" t="s">
        <v>14112</v>
      </c>
      <c r="X4999" t="s">
        <v>26</v>
      </c>
      <c r="Y4999" t="s">
        <v>27</v>
      </c>
      <c r="Z4999" t="s">
        <v>28</v>
      </c>
      <c r="AA4999" t="s">
        <v>26</v>
      </c>
      <c r="AB4999" t="s">
        <v>30</v>
      </c>
    </row>
    <row r="5000" spans="1:28" x14ac:dyDescent="0.3">
      <c r="A5000" t="s">
        <v>14113</v>
      </c>
      <c r="B5000" t="s">
        <v>234</v>
      </c>
      <c r="C5000" t="s">
        <v>14114</v>
      </c>
      <c r="D5000" t="s">
        <v>225</v>
      </c>
      <c r="E5000">
        <v>12</v>
      </c>
      <c r="F5000" t="s">
        <v>17465</v>
      </c>
      <c r="G5000">
        <v>2024</v>
      </c>
      <c r="H5000">
        <f t="shared" si="236"/>
        <v>45485</v>
      </c>
      <c r="I5000">
        <v>3</v>
      </c>
      <c r="J5000">
        <v>18</v>
      </c>
      <c r="K5000">
        <v>33</v>
      </c>
      <c r="L5000" t="s">
        <v>17466</v>
      </c>
      <c r="M5000">
        <f t="shared" si="234"/>
        <v>0.63788194444444446</v>
      </c>
      <c r="N5000" t="str">
        <f t="shared" si="235"/>
        <v>1-4 PM</v>
      </c>
      <c r="O5000">
        <v>43062.48</v>
      </c>
      <c r="P5000">
        <v>829</v>
      </c>
      <c r="Q5000">
        <v>828</v>
      </c>
      <c r="R5000">
        <v>1</v>
      </c>
      <c r="S5000">
        <v>42234.48</v>
      </c>
      <c r="T5000" t="s">
        <v>105</v>
      </c>
      <c r="U5000" t="s">
        <v>23</v>
      </c>
      <c r="V5000" t="s">
        <v>24</v>
      </c>
      <c r="W5000" t="s">
        <v>14115</v>
      </c>
      <c r="X5000" t="s">
        <v>26</v>
      </c>
      <c r="Y5000" t="s">
        <v>27</v>
      </c>
      <c r="Z5000" t="s">
        <v>28</v>
      </c>
      <c r="AA5000" t="s">
        <v>26</v>
      </c>
      <c r="AB5000" t="s">
        <v>30</v>
      </c>
    </row>
    <row r="5001" spans="1:28" x14ac:dyDescent="0.3">
      <c r="A5001" t="s">
        <v>14116</v>
      </c>
      <c r="B5001" t="s">
        <v>234</v>
      </c>
      <c r="C5001" t="s">
        <v>14117</v>
      </c>
      <c r="D5001" t="s">
        <v>225</v>
      </c>
      <c r="E5001">
        <v>12</v>
      </c>
      <c r="F5001" t="s">
        <v>17465</v>
      </c>
      <c r="G5001">
        <v>2024</v>
      </c>
      <c r="H5001">
        <f t="shared" si="236"/>
        <v>45485</v>
      </c>
      <c r="I5001">
        <v>3</v>
      </c>
      <c r="J5001">
        <v>18</v>
      </c>
      <c r="K5001">
        <v>15</v>
      </c>
      <c r="L5001" t="s">
        <v>17466</v>
      </c>
      <c r="M5001">
        <f t="shared" si="234"/>
        <v>0.63767361111111109</v>
      </c>
      <c r="N5001" t="str">
        <f t="shared" si="235"/>
        <v>1-4 PM</v>
      </c>
      <c r="O5001">
        <v>43890.48</v>
      </c>
      <c r="P5001">
        <v>829</v>
      </c>
      <c r="Q5001">
        <v>828</v>
      </c>
      <c r="R5001">
        <v>1</v>
      </c>
      <c r="S5001">
        <v>43062.48</v>
      </c>
      <c r="T5001" t="s">
        <v>105</v>
      </c>
      <c r="U5001" t="s">
        <v>23</v>
      </c>
      <c r="V5001" t="s">
        <v>24</v>
      </c>
      <c r="W5001" t="s">
        <v>14118</v>
      </c>
      <c r="X5001" t="s">
        <v>26</v>
      </c>
      <c r="Y5001" t="s">
        <v>27</v>
      </c>
      <c r="Z5001" t="s">
        <v>28</v>
      </c>
      <c r="AA5001" t="s">
        <v>26</v>
      </c>
      <c r="AB5001" t="s">
        <v>30</v>
      </c>
    </row>
    <row r="5002" spans="1:28" x14ac:dyDescent="0.3">
      <c r="A5002" t="s">
        <v>14119</v>
      </c>
      <c r="B5002" t="s">
        <v>234</v>
      </c>
      <c r="C5002" t="s">
        <v>14120</v>
      </c>
      <c r="D5002" t="s">
        <v>225</v>
      </c>
      <c r="E5002">
        <v>12</v>
      </c>
      <c r="F5002" t="s">
        <v>17465</v>
      </c>
      <c r="G5002">
        <v>2024</v>
      </c>
      <c r="H5002">
        <f t="shared" si="236"/>
        <v>45485</v>
      </c>
      <c r="I5002">
        <v>3</v>
      </c>
      <c r="J5002">
        <v>17</v>
      </c>
      <c r="K5002">
        <v>55</v>
      </c>
      <c r="L5002" t="s">
        <v>17466</v>
      </c>
      <c r="M5002">
        <f t="shared" si="234"/>
        <v>0.63744212962962965</v>
      </c>
      <c r="N5002" t="str">
        <f t="shared" si="235"/>
        <v>1-4 PM</v>
      </c>
      <c r="O5002">
        <v>44718.48</v>
      </c>
      <c r="P5002">
        <v>829</v>
      </c>
      <c r="Q5002">
        <v>828</v>
      </c>
      <c r="R5002">
        <v>1</v>
      </c>
      <c r="S5002">
        <v>43890.48</v>
      </c>
      <c r="T5002" t="s">
        <v>105</v>
      </c>
      <c r="U5002" t="s">
        <v>23</v>
      </c>
      <c r="V5002" t="s">
        <v>24</v>
      </c>
      <c r="W5002" t="s">
        <v>14121</v>
      </c>
      <c r="X5002" t="s">
        <v>26</v>
      </c>
      <c r="Y5002" t="s">
        <v>27</v>
      </c>
      <c r="Z5002" t="s">
        <v>28</v>
      </c>
      <c r="AA5002" t="s">
        <v>26</v>
      </c>
      <c r="AB5002" t="s">
        <v>30</v>
      </c>
    </row>
    <row r="5003" spans="1:28" x14ac:dyDescent="0.3">
      <c r="A5003" t="s">
        <v>14122</v>
      </c>
      <c r="B5003" t="s">
        <v>234</v>
      </c>
      <c r="C5003" t="s">
        <v>14123</v>
      </c>
      <c r="D5003" t="s">
        <v>225</v>
      </c>
      <c r="E5003">
        <v>12</v>
      </c>
      <c r="F5003" t="s">
        <v>17465</v>
      </c>
      <c r="G5003">
        <v>2024</v>
      </c>
      <c r="H5003">
        <f t="shared" si="236"/>
        <v>45485</v>
      </c>
      <c r="I5003">
        <v>3</v>
      </c>
      <c r="J5003">
        <v>17</v>
      </c>
      <c r="K5003">
        <v>34</v>
      </c>
      <c r="L5003" t="s">
        <v>17466</v>
      </c>
      <c r="M5003">
        <f t="shared" si="234"/>
        <v>0.63719907407407406</v>
      </c>
      <c r="N5003" t="str">
        <f t="shared" si="235"/>
        <v>1-4 PM</v>
      </c>
      <c r="O5003">
        <v>45546.48</v>
      </c>
      <c r="P5003">
        <v>829</v>
      </c>
      <c r="Q5003">
        <v>828</v>
      </c>
      <c r="R5003">
        <v>1</v>
      </c>
      <c r="S5003">
        <v>44718.48</v>
      </c>
      <c r="T5003" t="s">
        <v>105</v>
      </c>
      <c r="U5003" t="s">
        <v>23</v>
      </c>
      <c r="V5003" t="s">
        <v>24</v>
      </c>
      <c r="W5003" t="s">
        <v>14124</v>
      </c>
      <c r="X5003" t="s">
        <v>26</v>
      </c>
      <c r="Y5003" t="s">
        <v>27</v>
      </c>
      <c r="Z5003" t="s">
        <v>28</v>
      </c>
      <c r="AA5003" t="s">
        <v>26</v>
      </c>
      <c r="AB5003" t="s">
        <v>30</v>
      </c>
    </row>
    <row r="5004" spans="1:28" x14ac:dyDescent="0.3">
      <c r="A5004" t="s">
        <v>14125</v>
      </c>
      <c r="B5004" t="s">
        <v>234</v>
      </c>
      <c r="C5004" t="s">
        <v>14126</v>
      </c>
      <c r="D5004" t="s">
        <v>225</v>
      </c>
      <c r="E5004">
        <v>12</v>
      </c>
      <c r="F5004" t="s">
        <v>17465</v>
      </c>
      <c r="G5004">
        <v>2024</v>
      </c>
      <c r="H5004">
        <f t="shared" si="236"/>
        <v>45485</v>
      </c>
      <c r="I5004">
        <v>3</v>
      </c>
      <c r="J5004">
        <v>17</v>
      </c>
      <c r="K5004">
        <v>10</v>
      </c>
      <c r="L5004" t="s">
        <v>17466</v>
      </c>
      <c r="M5004">
        <f t="shared" si="234"/>
        <v>0.63692129629629635</v>
      </c>
      <c r="N5004" t="str">
        <f t="shared" si="235"/>
        <v>1-4 PM</v>
      </c>
      <c r="O5004">
        <v>46374.48</v>
      </c>
      <c r="P5004">
        <v>829</v>
      </c>
      <c r="Q5004">
        <v>828</v>
      </c>
      <c r="R5004">
        <v>1</v>
      </c>
      <c r="S5004">
        <v>45546.48</v>
      </c>
      <c r="T5004" t="s">
        <v>105</v>
      </c>
      <c r="U5004" t="s">
        <v>23</v>
      </c>
      <c r="V5004" t="s">
        <v>24</v>
      </c>
      <c r="W5004" t="s">
        <v>14127</v>
      </c>
      <c r="X5004" t="s">
        <v>26</v>
      </c>
      <c r="Y5004" t="s">
        <v>27</v>
      </c>
      <c r="Z5004" t="s">
        <v>28</v>
      </c>
      <c r="AA5004" t="s">
        <v>26</v>
      </c>
      <c r="AB5004" t="s">
        <v>30</v>
      </c>
    </row>
    <row r="5005" spans="1:28" x14ac:dyDescent="0.3">
      <c r="A5005" t="s">
        <v>14128</v>
      </c>
      <c r="B5005" t="s">
        <v>234</v>
      </c>
      <c r="C5005" t="s">
        <v>14129</v>
      </c>
      <c r="D5005" t="s">
        <v>225</v>
      </c>
      <c r="E5005">
        <v>12</v>
      </c>
      <c r="F5005" t="s">
        <v>17465</v>
      </c>
      <c r="G5005">
        <v>2024</v>
      </c>
      <c r="H5005">
        <f t="shared" si="236"/>
        <v>45485</v>
      </c>
      <c r="I5005">
        <v>3</v>
      </c>
      <c r="J5005">
        <v>16</v>
      </c>
      <c r="K5005">
        <v>4</v>
      </c>
      <c r="L5005" t="s">
        <v>17466</v>
      </c>
      <c r="M5005">
        <f t="shared" si="234"/>
        <v>0.63615740740740734</v>
      </c>
      <c r="N5005" t="str">
        <f t="shared" si="235"/>
        <v>1-4 PM</v>
      </c>
      <c r="O5005">
        <v>47202.48</v>
      </c>
      <c r="P5005">
        <v>829</v>
      </c>
      <c r="Q5005">
        <v>828</v>
      </c>
      <c r="R5005">
        <v>1</v>
      </c>
      <c r="S5005">
        <v>46374.48</v>
      </c>
      <c r="T5005" t="s">
        <v>105</v>
      </c>
      <c r="U5005" t="s">
        <v>23</v>
      </c>
      <c r="V5005" t="s">
        <v>24</v>
      </c>
      <c r="W5005" t="s">
        <v>14130</v>
      </c>
      <c r="X5005" t="s">
        <v>26</v>
      </c>
      <c r="Y5005" t="s">
        <v>27</v>
      </c>
      <c r="Z5005" t="s">
        <v>28</v>
      </c>
      <c r="AA5005" t="s">
        <v>26</v>
      </c>
      <c r="AB5005" t="s">
        <v>30</v>
      </c>
    </row>
    <row r="5006" spans="1:28" x14ac:dyDescent="0.3">
      <c r="A5006" t="s">
        <v>14131</v>
      </c>
      <c r="B5006" t="s">
        <v>234</v>
      </c>
      <c r="C5006" t="s">
        <v>14132</v>
      </c>
      <c r="D5006" t="s">
        <v>225</v>
      </c>
      <c r="E5006">
        <v>12</v>
      </c>
      <c r="F5006" t="s">
        <v>17465</v>
      </c>
      <c r="G5006">
        <v>2024</v>
      </c>
      <c r="H5006">
        <f t="shared" si="236"/>
        <v>45485</v>
      </c>
      <c r="I5006">
        <v>3</v>
      </c>
      <c r="J5006">
        <v>15</v>
      </c>
      <c r="K5006">
        <v>42</v>
      </c>
      <c r="L5006" t="s">
        <v>17466</v>
      </c>
      <c r="M5006">
        <f t="shared" si="234"/>
        <v>0.63590277777777782</v>
      </c>
      <c r="N5006" t="str">
        <f t="shared" si="235"/>
        <v>1-4 PM</v>
      </c>
      <c r="O5006">
        <v>48030.48</v>
      </c>
      <c r="P5006">
        <v>829</v>
      </c>
      <c r="Q5006">
        <v>828</v>
      </c>
      <c r="R5006">
        <v>1</v>
      </c>
      <c r="S5006">
        <v>47202.48</v>
      </c>
      <c r="T5006" t="s">
        <v>105</v>
      </c>
      <c r="U5006" t="s">
        <v>23</v>
      </c>
      <c r="V5006" t="s">
        <v>24</v>
      </c>
      <c r="W5006" t="s">
        <v>14133</v>
      </c>
      <c r="X5006" t="s">
        <v>26</v>
      </c>
      <c r="Y5006" t="s">
        <v>27</v>
      </c>
      <c r="Z5006" t="s">
        <v>28</v>
      </c>
      <c r="AA5006" t="s">
        <v>26</v>
      </c>
      <c r="AB5006" t="s">
        <v>30</v>
      </c>
    </row>
    <row r="5007" spans="1:28" x14ac:dyDescent="0.3">
      <c r="A5007" t="s">
        <v>14134</v>
      </c>
      <c r="B5007" t="s">
        <v>234</v>
      </c>
      <c r="C5007" t="s">
        <v>14135</v>
      </c>
      <c r="D5007" t="s">
        <v>225</v>
      </c>
      <c r="E5007">
        <v>12</v>
      </c>
      <c r="F5007" t="s">
        <v>17465</v>
      </c>
      <c r="G5007">
        <v>2024</v>
      </c>
      <c r="H5007">
        <f t="shared" si="236"/>
        <v>45485</v>
      </c>
      <c r="I5007">
        <v>3</v>
      </c>
      <c r="J5007">
        <v>15</v>
      </c>
      <c r="K5007">
        <v>14</v>
      </c>
      <c r="L5007" t="s">
        <v>17466</v>
      </c>
      <c r="M5007">
        <f t="shared" si="234"/>
        <v>0.63557870370370373</v>
      </c>
      <c r="N5007" t="str">
        <f t="shared" si="235"/>
        <v>1-4 PM</v>
      </c>
      <c r="O5007">
        <v>48858.48</v>
      </c>
      <c r="P5007">
        <v>829</v>
      </c>
      <c r="Q5007">
        <v>828</v>
      </c>
      <c r="R5007">
        <v>1</v>
      </c>
      <c r="S5007">
        <v>48030.48</v>
      </c>
      <c r="T5007" t="s">
        <v>105</v>
      </c>
      <c r="U5007" t="s">
        <v>23</v>
      </c>
      <c r="V5007" t="s">
        <v>24</v>
      </c>
      <c r="W5007" t="s">
        <v>14136</v>
      </c>
      <c r="X5007" t="s">
        <v>26</v>
      </c>
      <c r="Y5007" t="s">
        <v>27</v>
      </c>
      <c r="Z5007" t="s">
        <v>28</v>
      </c>
      <c r="AA5007" t="s">
        <v>26</v>
      </c>
      <c r="AB5007" t="s">
        <v>30</v>
      </c>
    </row>
    <row r="5008" spans="1:28" x14ac:dyDescent="0.3">
      <c r="A5008" t="s">
        <v>14137</v>
      </c>
      <c r="B5008" t="s">
        <v>234</v>
      </c>
      <c r="C5008" t="s">
        <v>14138</v>
      </c>
      <c r="D5008" t="s">
        <v>225</v>
      </c>
      <c r="E5008">
        <v>12</v>
      </c>
      <c r="F5008" t="s">
        <v>17465</v>
      </c>
      <c r="G5008">
        <v>2024</v>
      </c>
      <c r="H5008">
        <f t="shared" si="236"/>
        <v>45485</v>
      </c>
      <c r="I5008">
        <v>3</v>
      </c>
      <c r="J5008">
        <v>14</v>
      </c>
      <c r="K5008">
        <v>56</v>
      </c>
      <c r="L5008" t="s">
        <v>17466</v>
      </c>
      <c r="M5008">
        <f t="shared" si="234"/>
        <v>0.63537037037037036</v>
      </c>
      <c r="N5008" t="str">
        <f t="shared" si="235"/>
        <v>1-4 PM</v>
      </c>
      <c r="O5008">
        <v>49686.48</v>
      </c>
      <c r="P5008">
        <v>829</v>
      </c>
      <c r="Q5008">
        <v>828</v>
      </c>
      <c r="R5008">
        <v>1</v>
      </c>
      <c r="S5008">
        <v>48858.48</v>
      </c>
      <c r="T5008" t="s">
        <v>105</v>
      </c>
      <c r="U5008" t="s">
        <v>23</v>
      </c>
      <c r="V5008" t="s">
        <v>24</v>
      </c>
      <c r="W5008" t="s">
        <v>14139</v>
      </c>
      <c r="X5008" t="s">
        <v>26</v>
      </c>
      <c r="Y5008" t="s">
        <v>27</v>
      </c>
      <c r="Z5008" t="s">
        <v>28</v>
      </c>
      <c r="AA5008" t="s">
        <v>26</v>
      </c>
      <c r="AB5008" t="s">
        <v>30</v>
      </c>
    </row>
    <row r="5009" spans="1:28" x14ac:dyDescent="0.3">
      <c r="A5009" t="s">
        <v>14140</v>
      </c>
      <c r="B5009" t="s">
        <v>234</v>
      </c>
      <c r="C5009" t="s">
        <v>14141</v>
      </c>
      <c r="D5009" t="s">
        <v>225</v>
      </c>
      <c r="E5009">
        <v>12</v>
      </c>
      <c r="F5009" t="s">
        <v>17465</v>
      </c>
      <c r="G5009">
        <v>2024</v>
      </c>
      <c r="H5009">
        <f t="shared" si="236"/>
        <v>45485</v>
      </c>
      <c r="I5009">
        <v>3</v>
      </c>
      <c r="J5009">
        <v>14</v>
      </c>
      <c r="K5009">
        <v>23</v>
      </c>
      <c r="L5009" t="s">
        <v>17466</v>
      </c>
      <c r="M5009">
        <f t="shared" si="234"/>
        <v>0.63498842592592586</v>
      </c>
      <c r="N5009" t="str">
        <f t="shared" si="235"/>
        <v>1-4 PM</v>
      </c>
      <c r="O5009">
        <v>50514.48</v>
      </c>
      <c r="P5009">
        <v>829</v>
      </c>
      <c r="Q5009">
        <v>828</v>
      </c>
      <c r="R5009">
        <v>1</v>
      </c>
      <c r="S5009">
        <v>49686.48</v>
      </c>
      <c r="T5009" t="s">
        <v>105</v>
      </c>
      <c r="U5009" t="s">
        <v>23</v>
      </c>
      <c r="V5009" t="s">
        <v>24</v>
      </c>
      <c r="W5009" t="s">
        <v>14142</v>
      </c>
      <c r="X5009" t="s">
        <v>26</v>
      </c>
      <c r="Y5009" t="s">
        <v>27</v>
      </c>
      <c r="Z5009" t="s">
        <v>28</v>
      </c>
      <c r="AA5009" t="s">
        <v>26</v>
      </c>
      <c r="AB5009" t="s">
        <v>30</v>
      </c>
    </row>
    <row r="5010" spans="1:28" x14ac:dyDescent="0.3">
      <c r="A5010" t="s">
        <v>14143</v>
      </c>
      <c r="B5010" t="s">
        <v>234</v>
      </c>
      <c r="C5010" t="s">
        <v>14144</v>
      </c>
      <c r="D5010" t="s">
        <v>225</v>
      </c>
      <c r="E5010">
        <v>12</v>
      </c>
      <c r="F5010" t="s">
        <v>17465</v>
      </c>
      <c r="G5010">
        <v>2024</v>
      </c>
      <c r="H5010">
        <f t="shared" si="236"/>
        <v>45485</v>
      </c>
      <c r="I5010">
        <v>3</v>
      </c>
      <c r="J5010">
        <v>13</v>
      </c>
      <c r="K5010">
        <v>48</v>
      </c>
      <c r="L5010" t="s">
        <v>17466</v>
      </c>
      <c r="M5010">
        <f t="shared" si="234"/>
        <v>0.63458333333333339</v>
      </c>
      <c r="N5010" t="str">
        <f t="shared" si="235"/>
        <v>1-4 PM</v>
      </c>
      <c r="O5010">
        <v>51342.48</v>
      </c>
      <c r="P5010">
        <v>829</v>
      </c>
      <c r="Q5010">
        <v>828</v>
      </c>
      <c r="R5010">
        <v>1</v>
      </c>
      <c r="S5010">
        <v>50514.48</v>
      </c>
      <c r="T5010" t="s">
        <v>105</v>
      </c>
      <c r="U5010" t="s">
        <v>23</v>
      </c>
      <c r="V5010" t="s">
        <v>24</v>
      </c>
      <c r="W5010" t="s">
        <v>14145</v>
      </c>
      <c r="X5010" t="s">
        <v>26</v>
      </c>
      <c r="Y5010" t="s">
        <v>27</v>
      </c>
      <c r="Z5010" t="s">
        <v>28</v>
      </c>
      <c r="AA5010" t="s">
        <v>26</v>
      </c>
      <c r="AB5010" t="s">
        <v>30</v>
      </c>
    </row>
    <row r="5011" spans="1:28" x14ac:dyDescent="0.3">
      <c r="A5011" t="s">
        <v>14146</v>
      </c>
      <c r="B5011" t="s">
        <v>234</v>
      </c>
      <c r="C5011" t="s">
        <v>14147</v>
      </c>
      <c r="D5011" t="s">
        <v>225</v>
      </c>
      <c r="E5011">
        <v>12</v>
      </c>
      <c r="F5011" t="s">
        <v>17465</v>
      </c>
      <c r="G5011">
        <v>2024</v>
      </c>
      <c r="H5011">
        <f t="shared" si="236"/>
        <v>45485</v>
      </c>
      <c r="I5011">
        <v>3</v>
      </c>
      <c r="J5011">
        <v>13</v>
      </c>
      <c r="K5011">
        <v>13</v>
      </c>
      <c r="L5011" t="s">
        <v>17466</v>
      </c>
      <c r="M5011">
        <f t="shared" si="234"/>
        <v>0.6341782407407407</v>
      </c>
      <c r="N5011" t="str">
        <f t="shared" si="235"/>
        <v>1-4 PM</v>
      </c>
      <c r="O5011">
        <v>52170.48</v>
      </c>
      <c r="P5011">
        <v>829</v>
      </c>
      <c r="Q5011">
        <v>828</v>
      </c>
      <c r="R5011">
        <v>1</v>
      </c>
      <c r="S5011">
        <v>51342.48</v>
      </c>
      <c r="T5011" t="s">
        <v>105</v>
      </c>
      <c r="U5011" t="s">
        <v>23</v>
      </c>
      <c r="V5011" t="s">
        <v>24</v>
      </c>
      <c r="W5011" t="s">
        <v>14148</v>
      </c>
      <c r="X5011" t="s">
        <v>26</v>
      </c>
      <c r="Y5011" t="s">
        <v>27</v>
      </c>
      <c r="Z5011" t="s">
        <v>28</v>
      </c>
      <c r="AA5011" t="s">
        <v>26</v>
      </c>
      <c r="AB5011" t="s">
        <v>30</v>
      </c>
    </row>
    <row r="5012" spans="1:28" x14ac:dyDescent="0.3">
      <c r="A5012" t="s">
        <v>14149</v>
      </c>
      <c r="B5012" t="s">
        <v>234</v>
      </c>
      <c r="C5012" t="s">
        <v>14150</v>
      </c>
      <c r="D5012" t="s">
        <v>225</v>
      </c>
      <c r="E5012">
        <v>12</v>
      </c>
      <c r="F5012" t="s">
        <v>17465</v>
      </c>
      <c r="G5012">
        <v>2024</v>
      </c>
      <c r="H5012">
        <f t="shared" si="236"/>
        <v>45485</v>
      </c>
      <c r="I5012">
        <v>3</v>
      </c>
      <c r="J5012">
        <v>12</v>
      </c>
      <c r="K5012">
        <v>40</v>
      </c>
      <c r="L5012" t="s">
        <v>17466</v>
      </c>
      <c r="M5012">
        <f t="shared" si="234"/>
        <v>0.6337962962962963</v>
      </c>
      <c r="N5012" t="str">
        <f t="shared" si="235"/>
        <v>1-4 PM</v>
      </c>
      <c r="O5012">
        <v>52998.48</v>
      </c>
      <c r="P5012">
        <v>829</v>
      </c>
      <c r="Q5012">
        <v>828</v>
      </c>
      <c r="R5012">
        <v>1</v>
      </c>
      <c r="S5012">
        <v>52170.48</v>
      </c>
      <c r="T5012" t="s">
        <v>105</v>
      </c>
      <c r="U5012" t="s">
        <v>23</v>
      </c>
      <c r="V5012" t="s">
        <v>24</v>
      </c>
      <c r="W5012" t="s">
        <v>14151</v>
      </c>
      <c r="X5012" t="s">
        <v>26</v>
      </c>
      <c r="Y5012" t="s">
        <v>27</v>
      </c>
      <c r="Z5012" t="s">
        <v>28</v>
      </c>
      <c r="AA5012" t="s">
        <v>26</v>
      </c>
      <c r="AB5012" t="s">
        <v>30</v>
      </c>
    </row>
    <row r="5013" spans="1:28" x14ac:dyDescent="0.3">
      <c r="A5013" t="s">
        <v>14152</v>
      </c>
      <c r="B5013" t="s">
        <v>234</v>
      </c>
      <c r="C5013" t="s">
        <v>14153</v>
      </c>
      <c r="D5013" t="s">
        <v>225</v>
      </c>
      <c r="E5013">
        <v>12</v>
      </c>
      <c r="F5013" t="s">
        <v>17465</v>
      </c>
      <c r="G5013">
        <v>2024</v>
      </c>
      <c r="H5013">
        <f t="shared" si="236"/>
        <v>45485</v>
      </c>
      <c r="I5013">
        <v>3</v>
      </c>
      <c r="J5013">
        <v>12</v>
      </c>
      <c r="K5013">
        <v>13</v>
      </c>
      <c r="L5013" t="s">
        <v>17466</v>
      </c>
      <c r="M5013">
        <f t="shared" si="234"/>
        <v>0.63348379629629636</v>
      </c>
      <c r="N5013" t="str">
        <f t="shared" si="235"/>
        <v>1-4 PM</v>
      </c>
      <c r="O5013">
        <v>53826.48</v>
      </c>
      <c r="P5013">
        <v>829</v>
      </c>
      <c r="Q5013">
        <v>828</v>
      </c>
      <c r="R5013">
        <v>1</v>
      </c>
      <c r="S5013">
        <v>52998.48</v>
      </c>
      <c r="T5013" t="s">
        <v>105</v>
      </c>
      <c r="U5013" t="s">
        <v>23</v>
      </c>
      <c r="V5013" t="s">
        <v>24</v>
      </c>
      <c r="W5013" t="s">
        <v>14154</v>
      </c>
      <c r="X5013" t="s">
        <v>26</v>
      </c>
      <c r="Y5013" t="s">
        <v>27</v>
      </c>
      <c r="Z5013" t="s">
        <v>28</v>
      </c>
      <c r="AA5013" t="s">
        <v>26</v>
      </c>
      <c r="AB5013" t="s">
        <v>30</v>
      </c>
    </row>
    <row r="5014" spans="1:28" x14ac:dyDescent="0.3">
      <c r="A5014" t="s">
        <v>14155</v>
      </c>
      <c r="B5014" t="s">
        <v>234</v>
      </c>
      <c r="C5014" t="s">
        <v>14156</v>
      </c>
      <c r="D5014" t="s">
        <v>225</v>
      </c>
      <c r="E5014">
        <v>12</v>
      </c>
      <c r="F5014" t="s">
        <v>17465</v>
      </c>
      <c r="G5014">
        <v>2024</v>
      </c>
      <c r="H5014">
        <f t="shared" si="236"/>
        <v>45485</v>
      </c>
      <c r="I5014">
        <v>3</v>
      </c>
      <c r="J5014">
        <v>11</v>
      </c>
      <c r="K5014">
        <v>46</v>
      </c>
      <c r="L5014" t="s">
        <v>17466</v>
      </c>
      <c r="M5014">
        <f t="shared" si="234"/>
        <v>0.63317129629629632</v>
      </c>
      <c r="N5014" t="str">
        <f t="shared" si="235"/>
        <v>1-4 PM</v>
      </c>
      <c r="O5014">
        <v>54654.48</v>
      </c>
      <c r="P5014">
        <v>829</v>
      </c>
      <c r="Q5014">
        <v>828</v>
      </c>
      <c r="R5014">
        <v>1</v>
      </c>
      <c r="S5014">
        <v>53826.48</v>
      </c>
      <c r="T5014" t="s">
        <v>105</v>
      </c>
      <c r="U5014" t="s">
        <v>23</v>
      </c>
      <c r="V5014" t="s">
        <v>24</v>
      </c>
      <c r="W5014" t="s">
        <v>14157</v>
      </c>
      <c r="X5014" t="s">
        <v>26</v>
      </c>
      <c r="Y5014" t="s">
        <v>27</v>
      </c>
      <c r="Z5014" t="s">
        <v>28</v>
      </c>
      <c r="AA5014" t="s">
        <v>26</v>
      </c>
      <c r="AB5014" t="s">
        <v>30</v>
      </c>
    </row>
    <row r="5015" spans="1:28" x14ac:dyDescent="0.3">
      <c r="A5015" t="s">
        <v>14158</v>
      </c>
      <c r="B5015" t="s">
        <v>102</v>
      </c>
      <c r="C5015" t="s">
        <v>1159</v>
      </c>
      <c r="D5015" t="s">
        <v>14159</v>
      </c>
      <c r="E5015">
        <v>12</v>
      </c>
      <c r="F5015" t="s">
        <v>17465</v>
      </c>
      <c r="G5015">
        <v>2024</v>
      </c>
      <c r="H5015">
        <f t="shared" si="236"/>
        <v>45485</v>
      </c>
      <c r="I5015">
        <v>3</v>
      </c>
      <c r="J5015">
        <v>11</v>
      </c>
      <c r="K5015">
        <v>27</v>
      </c>
      <c r="L5015" t="s">
        <v>17466</v>
      </c>
      <c r="M5015">
        <f t="shared" si="234"/>
        <v>0.63295138888888891</v>
      </c>
      <c r="N5015" t="str">
        <f t="shared" si="235"/>
        <v>1-4 PM</v>
      </c>
      <c r="O5015">
        <v>9573.02</v>
      </c>
      <c r="P5015">
        <v>706.82</v>
      </c>
      <c r="Q5015">
        <v>706.32</v>
      </c>
      <c r="R5015">
        <v>0.5</v>
      </c>
      <c r="S5015">
        <v>8866.7000000000007</v>
      </c>
      <c r="T5015" t="s">
        <v>34</v>
      </c>
      <c r="U5015" t="s">
        <v>23</v>
      </c>
      <c r="V5015" t="s">
        <v>24</v>
      </c>
      <c r="W5015" t="s">
        <v>14160</v>
      </c>
      <c r="X5015" t="s">
        <v>26</v>
      </c>
      <c r="Y5015" t="s">
        <v>27</v>
      </c>
      <c r="Z5015" t="s">
        <v>28</v>
      </c>
      <c r="AA5015" t="s">
        <v>26</v>
      </c>
      <c r="AB5015" t="s">
        <v>30</v>
      </c>
    </row>
    <row r="5016" spans="1:28" x14ac:dyDescent="0.3">
      <c r="A5016" t="s">
        <v>14161</v>
      </c>
      <c r="B5016" t="s">
        <v>234</v>
      </c>
      <c r="C5016" t="s">
        <v>14162</v>
      </c>
      <c r="D5016" t="s">
        <v>225</v>
      </c>
      <c r="E5016">
        <v>12</v>
      </c>
      <c r="F5016" t="s">
        <v>17465</v>
      </c>
      <c r="G5016">
        <v>2024</v>
      </c>
      <c r="H5016">
        <f t="shared" si="236"/>
        <v>45485</v>
      </c>
      <c r="I5016">
        <v>3</v>
      </c>
      <c r="J5016">
        <v>11</v>
      </c>
      <c r="K5016">
        <v>23</v>
      </c>
      <c r="L5016" t="s">
        <v>17466</v>
      </c>
      <c r="M5016">
        <f t="shared" si="234"/>
        <v>0.63290509259259264</v>
      </c>
      <c r="N5016" t="str">
        <f t="shared" si="235"/>
        <v>1-4 PM</v>
      </c>
      <c r="O5016">
        <v>55482.48</v>
      </c>
      <c r="P5016">
        <v>829</v>
      </c>
      <c r="Q5016">
        <v>828</v>
      </c>
      <c r="R5016">
        <v>1</v>
      </c>
      <c r="S5016">
        <v>54654.48</v>
      </c>
      <c r="T5016" t="s">
        <v>105</v>
      </c>
      <c r="U5016" t="s">
        <v>23</v>
      </c>
      <c r="V5016" t="s">
        <v>24</v>
      </c>
      <c r="W5016" t="s">
        <v>14163</v>
      </c>
      <c r="X5016" t="s">
        <v>26</v>
      </c>
      <c r="Y5016" t="s">
        <v>27</v>
      </c>
      <c r="Z5016" t="s">
        <v>28</v>
      </c>
      <c r="AA5016" t="s">
        <v>26</v>
      </c>
      <c r="AB5016" t="s">
        <v>30</v>
      </c>
    </row>
    <row r="5017" spans="1:28" x14ac:dyDescent="0.3">
      <c r="A5017" t="s">
        <v>14164</v>
      </c>
      <c r="B5017" t="s">
        <v>234</v>
      </c>
      <c r="C5017" t="s">
        <v>14165</v>
      </c>
      <c r="D5017" t="s">
        <v>225</v>
      </c>
      <c r="E5017">
        <v>12</v>
      </c>
      <c r="F5017" t="s">
        <v>17465</v>
      </c>
      <c r="G5017">
        <v>2024</v>
      </c>
      <c r="H5017">
        <f t="shared" si="236"/>
        <v>45485</v>
      </c>
      <c r="I5017">
        <v>3</v>
      </c>
      <c r="J5017">
        <v>11</v>
      </c>
      <c r="K5017">
        <v>5</v>
      </c>
      <c r="L5017" t="s">
        <v>17466</v>
      </c>
      <c r="M5017">
        <f t="shared" si="234"/>
        <v>0.63269675925925928</v>
      </c>
      <c r="N5017" t="str">
        <f t="shared" si="235"/>
        <v>1-4 PM</v>
      </c>
      <c r="O5017">
        <v>56310.48</v>
      </c>
      <c r="P5017">
        <v>829</v>
      </c>
      <c r="Q5017">
        <v>828</v>
      </c>
      <c r="R5017">
        <v>1</v>
      </c>
      <c r="S5017">
        <v>55482.48</v>
      </c>
      <c r="T5017" t="s">
        <v>105</v>
      </c>
      <c r="U5017" t="s">
        <v>23</v>
      </c>
      <c r="V5017" t="s">
        <v>24</v>
      </c>
      <c r="W5017" t="s">
        <v>14166</v>
      </c>
      <c r="X5017" t="s">
        <v>26</v>
      </c>
      <c r="Y5017" t="s">
        <v>27</v>
      </c>
      <c r="Z5017" t="s">
        <v>28</v>
      </c>
      <c r="AA5017" t="s">
        <v>26</v>
      </c>
      <c r="AB5017" t="s">
        <v>30</v>
      </c>
    </row>
    <row r="5018" spans="1:28" x14ac:dyDescent="0.3">
      <c r="A5018" t="s">
        <v>14167</v>
      </c>
      <c r="B5018" t="s">
        <v>234</v>
      </c>
      <c r="C5018" t="s">
        <v>14168</v>
      </c>
      <c r="D5018" t="s">
        <v>225</v>
      </c>
      <c r="E5018">
        <v>12</v>
      </c>
      <c r="F5018" t="s">
        <v>17465</v>
      </c>
      <c r="G5018">
        <v>2024</v>
      </c>
      <c r="H5018">
        <f t="shared" si="236"/>
        <v>45485</v>
      </c>
      <c r="I5018">
        <v>3</v>
      </c>
      <c r="J5018">
        <v>10</v>
      </c>
      <c r="K5018">
        <v>44</v>
      </c>
      <c r="L5018" t="s">
        <v>17466</v>
      </c>
      <c r="M5018">
        <f t="shared" si="234"/>
        <v>0.63245370370370368</v>
      </c>
      <c r="N5018" t="str">
        <f t="shared" si="235"/>
        <v>1-4 PM</v>
      </c>
      <c r="O5018">
        <v>57138.48</v>
      </c>
      <c r="P5018">
        <v>829</v>
      </c>
      <c r="Q5018">
        <v>828</v>
      </c>
      <c r="R5018">
        <v>1</v>
      </c>
      <c r="S5018">
        <v>56310.48</v>
      </c>
      <c r="T5018" t="s">
        <v>105</v>
      </c>
      <c r="U5018" t="s">
        <v>23</v>
      </c>
      <c r="V5018" t="s">
        <v>24</v>
      </c>
      <c r="W5018" t="s">
        <v>14169</v>
      </c>
      <c r="X5018" t="s">
        <v>26</v>
      </c>
      <c r="Y5018" t="s">
        <v>27</v>
      </c>
      <c r="Z5018" t="s">
        <v>28</v>
      </c>
      <c r="AA5018" t="s">
        <v>26</v>
      </c>
      <c r="AB5018" t="s">
        <v>30</v>
      </c>
    </row>
    <row r="5019" spans="1:28" x14ac:dyDescent="0.3">
      <c r="A5019" t="s">
        <v>14170</v>
      </c>
      <c r="B5019" t="s">
        <v>234</v>
      </c>
      <c r="C5019" t="s">
        <v>14171</v>
      </c>
      <c r="D5019" t="s">
        <v>225</v>
      </c>
      <c r="E5019">
        <v>12</v>
      </c>
      <c r="F5019" t="s">
        <v>17465</v>
      </c>
      <c r="G5019">
        <v>2024</v>
      </c>
      <c r="H5019">
        <f t="shared" si="236"/>
        <v>45485</v>
      </c>
      <c r="I5019">
        <v>3</v>
      </c>
      <c r="J5019">
        <v>9</v>
      </c>
      <c r="K5019">
        <v>6</v>
      </c>
      <c r="L5019" t="s">
        <v>17466</v>
      </c>
      <c r="M5019">
        <f t="shared" si="234"/>
        <v>0.63131944444444443</v>
      </c>
      <c r="N5019" t="str">
        <f t="shared" si="235"/>
        <v>1-4 PM</v>
      </c>
      <c r="O5019">
        <v>57966.48</v>
      </c>
      <c r="P5019">
        <v>829</v>
      </c>
      <c r="Q5019">
        <v>828</v>
      </c>
      <c r="R5019">
        <v>1</v>
      </c>
      <c r="S5019">
        <v>57138.48</v>
      </c>
      <c r="T5019" t="s">
        <v>105</v>
      </c>
      <c r="U5019" t="s">
        <v>23</v>
      </c>
      <c r="V5019" t="s">
        <v>24</v>
      </c>
      <c r="W5019" t="s">
        <v>14172</v>
      </c>
      <c r="X5019" t="s">
        <v>26</v>
      </c>
      <c r="Y5019" t="s">
        <v>27</v>
      </c>
      <c r="Z5019" t="s">
        <v>28</v>
      </c>
      <c r="AA5019" t="s">
        <v>26</v>
      </c>
      <c r="AB5019" t="s">
        <v>30</v>
      </c>
    </row>
    <row r="5020" spans="1:28" x14ac:dyDescent="0.3">
      <c r="A5020" t="s">
        <v>14173</v>
      </c>
      <c r="B5020" t="s">
        <v>234</v>
      </c>
      <c r="C5020" t="s">
        <v>14174</v>
      </c>
      <c r="D5020" t="s">
        <v>225</v>
      </c>
      <c r="E5020">
        <v>12</v>
      </c>
      <c r="F5020" t="s">
        <v>17465</v>
      </c>
      <c r="G5020">
        <v>2024</v>
      </c>
      <c r="H5020">
        <f t="shared" si="236"/>
        <v>45485</v>
      </c>
      <c r="I5020">
        <v>3</v>
      </c>
      <c r="J5020">
        <v>8</v>
      </c>
      <c r="K5020">
        <v>34</v>
      </c>
      <c r="L5020" t="s">
        <v>17466</v>
      </c>
      <c r="M5020">
        <f t="shared" si="234"/>
        <v>0.63094907407407408</v>
      </c>
      <c r="N5020" t="str">
        <f t="shared" si="235"/>
        <v>1-4 PM</v>
      </c>
      <c r="O5020">
        <v>58794.48</v>
      </c>
      <c r="P5020">
        <v>829</v>
      </c>
      <c r="Q5020">
        <v>828</v>
      </c>
      <c r="R5020">
        <v>1</v>
      </c>
      <c r="S5020">
        <v>57966.48</v>
      </c>
      <c r="T5020" t="s">
        <v>105</v>
      </c>
      <c r="U5020" t="s">
        <v>23</v>
      </c>
      <c r="V5020" t="s">
        <v>24</v>
      </c>
      <c r="W5020" t="s">
        <v>14175</v>
      </c>
      <c r="X5020" t="s">
        <v>26</v>
      </c>
      <c r="Y5020" t="s">
        <v>27</v>
      </c>
      <c r="Z5020" t="s">
        <v>28</v>
      </c>
      <c r="AA5020" t="s">
        <v>26</v>
      </c>
      <c r="AB5020" t="s">
        <v>30</v>
      </c>
    </row>
    <row r="5021" spans="1:28" x14ac:dyDescent="0.3">
      <c r="A5021" t="s">
        <v>14176</v>
      </c>
      <c r="B5021" t="s">
        <v>234</v>
      </c>
      <c r="C5021" t="s">
        <v>14177</v>
      </c>
      <c r="D5021" t="s">
        <v>225</v>
      </c>
      <c r="E5021">
        <v>12</v>
      </c>
      <c r="F5021" t="s">
        <v>17465</v>
      </c>
      <c r="G5021">
        <v>2024</v>
      </c>
      <c r="H5021">
        <f t="shared" si="236"/>
        <v>45485</v>
      </c>
      <c r="I5021">
        <v>3</v>
      </c>
      <c r="J5021">
        <v>8</v>
      </c>
      <c r="K5021">
        <v>12</v>
      </c>
      <c r="L5021" t="s">
        <v>17466</v>
      </c>
      <c r="M5021">
        <f t="shared" si="234"/>
        <v>0.63069444444444445</v>
      </c>
      <c r="N5021" t="str">
        <f t="shared" si="235"/>
        <v>1-4 PM</v>
      </c>
      <c r="O5021">
        <v>59622.48</v>
      </c>
      <c r="P5021">
        <v>829</v>
      </c>
      <c r="Q5021">
        <v>828</v>
      </c>
      <c r="R5021">
        <v>1</v>
      </c>
      <c r="S5021">
        <v>58794.48</v>
      </c>
      <c r="T5021" t="s">
        <v>105</v>
      </c>
      <c r="U5021" t="s">
        <v>23</v>
      </c>
      <c r="V5021" t="s">
        <v>24</v>
      </c>
      <c r="W5021" t="s">
        <v>14178</v>
      </c>
      <c r="X5021" t="s">
        <v>26</v>
      </c>
      <c r="Y5021" t="s">
        <v>27</v>
      </c>
      <c r="Z5021" t="s">
        <v>28</v>
      </c>
      <c r="AA5021" t="s">
        <v>26</v>
      </c>
      <c r="AB5021" t="s">
        <v>30</v>
      </c>
    </row>
    <row r="5022" spans="1:28" x14ac:dyDescent="0.3">
      <c r="A5022" t="s">
        <v>14179</v>
      </c>
      <c r="B5022" t="s">
        <v>234</v>
      </c>
      <c r="C5022" t="s">
        <v>14180</v>
      </c>
      <c r="D5022" t="s">
        <v>225</v>
      </c>
      <c r="E5022">
        <v>12</v>
      </c>
      <c r="F5022" t="s">
        <v>17465</v>
      </c>
      <c r="G5022">
        <v>2024</v>
      </c>
      <c r="H5022">
        <f t="shared" si="236"/>
        <v>45485</v>
      </c>
      <c r="I5022">
        <v>3</v>
      </c>
      <c r="J5022">
        <v>7</v>
      </c>
      <c r="K5022">
        <v>56</v>
      </c>
      <c r="L5022" t="s">
        <v>17466</v>
      </c>
      <c r="M5022">
        <f t="shared" si="234"/>
        <v>0.63050925925925927</v>
      </c>
      <c r="N5022" t="str">
        <f t="shared" si="235"/>
        <v>1-4 PM</v>
      </c>
      <c r="O5022">
        <v>60450.48</v>
      </c>
      <c r="P5022">
        <v>829</v>
      </c>
      <c r="Q5022">
        <v>828</v>
      </c>
      <c r="R5022">
        <v>1</v>
      </c>
      <c r="S5022">
        <v>59622.48</v>
      </c>
      <c r="T5022" t="s">
        <v>105</v>
      </c>
      <c r="U5022" t="s">
        <v>23</v>
      </c>
      <c r="V5022" t="s">
        <v>24</v>
      </c>
      <c r="W5022" t="s">
        <v>14181</v>
      </c>
      <c r="X5022" t="s">
        <v>26</v>
      </c>
      <c r="Y5022" t="s">
        <v>27</v>
      </c>
      <c r="Z5022" t="s">
        <v>28</v>
      </c>
      <c r="AA5022" t="s">
        <v>26</v>
      </c>
      <c r="AB5022" t="s">
        <v>30</v>
      </c>
    </row>
    <row r="5023" spans="1:28" x14ac:dyDescent="0.3">
      <c r="A5023" t="s">
        <v>14182</v>
      </c>
      <c r="B5023" t="s">
        <v>234</v>
      </c>
      <c r="C5023" t="s">
        <v>14183</v>
      </c>
      <c r="D5023" t="s">
        <v>225</v>
      </c>
      <c r="E5023">
        <v>12</v>
      </c>
      <c r="F5023" t="s">
        <v>17465</v>
      </c>
      <c r="G5023">
        <v>2024</v>
      </c>
      <c r="H5023">
        <f t="shared" si="236"/>
        <v>45485</v>
      </c>
      <c r="I5023">
        <v>3</v>
      </c>
      <c r="J5023">
        <v>7</v>
      </c>
      <c r="K5023">
        <v>40</v>
      </c>
      <c r="L5023" t="s">
        <v>17466</v>
      </c>
      <c r="M5023">
        <f t="shared" si="234"/>
        <v>0.63032407407407409</v>
      </c>
      <c r="N5023" t="str">
        <f t="shared" si="235"/>
        <v>1-4 PM</v>
      </c>
      <c r="O5023">
        <v>61278.48</v>
      </c>
      <c r="P5023">
        <v>829</v>
      </c>
      <c r="Q5023">
        <v>828</v>
      </c>
      <c r="R5023">
        <v>1</v>
      </c>
      <c r="S5023">
        <v>60450.48</v>
      </c>
      <c r="T5023" t="s">
        <v>105</v>
      </c>
      <c r="U5023" t="s">
        <v>23</v>
      </c>
      <c r="V5023" t="s">
        <v>24</v>
      </c>
      <c r="W5023" t="s">
        <v>14184</v>
      </c>
      <c r="X5023" t="s">
        <v>26</v>
      </c>
      <c r="Y5023" t="s">
        <v>27</v>
      </c>
      <c r="Z5023" t="s">
        <v>28</v>
      </c>
      <c r="AA5023" t="s">
        <v>26</v>
      </c>
      <c r="AB5023" t="s">
        <v>30</v>
      </c>
    </row>
    <row r="5024" spans="1:28" x14ac:dyDescent="0.3">
      <c r="A5024" t="s">
        <v>14185</v>
      </c>
      <c r="B5024" t="s">
        <v>234</v>
      </c>
      <c r="C5024" t="s">
        <v>14186</v>
      </c>
      <c r="D5024" t="s">
        <v>225</v>
      </c>
      <c r="E5024">
        <v>12</v>
      </c>
      <c r="F5024" t="s">
        <v>17465</v>
      </c>
      <c r="G5024">
        <v>2024</v>
      </c>
      <c r="H5024">
        <f t="shared" si="236"/>
        <v>45485</v>
      </c>
      <c r="I5024">
        <v>3</v>
      </c>
      <c r="J5024">
        <v>7</v>
      </c>
      <c r="K5024">
        <v>6</v>
      </c>
      <c r="L5024" t="s">
        <v>17466</v>
      </c>
      <c r="M5024">
        <f t="shared" si="234"/>
        <v>0.62993055555555555</v>
      </c>
      <c r="N5024" t="str">
        <f t="shared" si="235"/>
        <v>1-4 PM</v>
      </c>
      <c r="O5024">
        <v>62106.48</v>
      </c>
      <c r="P5024">
        <v>829</v>
      </c>
      <c r="Q5024">
        <v>828</v>
      </c>
      <c r="R5024">
        <v>1</v>
      </c>
      <c r="S5024">
        <v>61278.48</v>
      </c>
      <c r="T5024" t="s">
        <v>105</v>
      </c>
      <c r="U5024" t="s">
        <v>23</v>
      </c>
      <c r="V5024" t="s">
        <v>24</v>
      </c>
      <c r="W5024" t="s">
        <v>14187</v>
      </c>
      <c r="X5024" t="s">
        <v>26</v>
      </c>
      <c r="Y5024" t="s">
        <v>27</v>
      </c>
      <c r="Z5024" t="s">
        <v>28</v>
      </c>
      <c r="AA5024" t="s">
        <v>26</v>
      </c>
      <c r="AB5024" t="s">
        <v>30</v>
      </c>
    </row>
    <row r="5025" spans="1:28" x14ac:dyDescent="0.3">
      <c r="A5025" t="s">
        <v>14188</v>
      </c>
      <c r="B5025" t="s">
        <v>234</v>
      </c>
      <c r="C5025" t="s">
        <v>14189</v>
      </c>
      <c r="D5025" t="s">
        <v>225</v>
      </c>
      <c r="E5025">
        <v>12</v>
      </c>
      <c r="F5025" t="s">
        <v>17465</v>
      </c>
      <c r="G5025">
        <v>2024</v>
      </c>
      <c r="H5025">
        <f t="shared" si="236"/>
        <v>45485</v>
      </c>
      <c r="I5025">
        <v>3</v>
      </c>
      <c r="J5025">
        <v>6</v>
      </c>
      <c r="K5025">
        <v>52</v>
      </c>
      <c r="L5025" t="s">
        <v>17466</v>
      </c>
      <c r="M5025">
        <f t="shared" si="234"/>
        <v>0.62976851851851856</v>
      </c>
      <c r="N5025" t="str">
        <f t="shared" si="235"/>
        <v>1-4 PM</v>
      </c>
      <c r="O5025">
        <v>62934.48</v>
      </c>
      <c r="P5025">
        <v>829</v>
      </c>
      <c r="Q5025">
        <v>828</v>
      </c>
      <c r="R5025">
        <v>1</v>
      </c>
      <c r="S5025">
        <v>62106.48</v>
      </c>
      <c r="T5025" t="s">
        <v>105</v>
      </c>
      <c r="U5025" t="s">
        <v>23</v>
      </c>
      <c r="V5025" t="s">
        <v>24</v>
      </c>
      <c r="W5025" t="s">
        <v>14190</v>
      </c>
      <c r="X5025" t="s">
        <v>26</v>
      </c>
      <c r="Y5025" t="s">
        <v>27</v>
      </c>
      <c r="Z5025" t="s">
        <v>28</v>
      </c>
      <c r="AA5025" t="s">
        <v>26</v>
      </c>
      <c r="AB5025" t="s">
        <v>30</v>
      </c>
    </row>
    <row r="5026" spans="1:28" x14ac:dyDescent="0.3">
      <c r="A5026" t="s">
        <v>14191</v>
      </c>
      <c r="B5026" t="s">
        <v>234</v>
      </c>
      <c r="C5026" t="s">
        <v>14192</v>
      </c>
      <c r="D5026" t="s">
        <v>225</v>
      </c>
      <c r="E5026">
        <v>12</v>
      </c>
      <c r="F5026" t="s">
        <v>17465</v>
      </c>
      <c r="G5026">
        <v>2024</v>
      </c>
      <c r="H5026">
        <f t="shared" si="236"/>
        <v>45485</v>
      </c>
      <c r="I5026">
        <v>3</v>
      </c>
      <c r="J5026">
        <v>6</v>
      </c>
      <c r="K5026">
        <v>39</v>
      </c>
      <c r="L5026" t="s">
        <v>17466</v>
      </c>
      <c r="M5026">
        <f t="shared" si="234"/>
        <v>0.62961805555555561</v>
      </c>
      <c r="N5026" t="str">
        <f t="shared" si="235"/>
        <v>1-4 PM</v>
      </c>
      <c r="O5026">
        <v>63762.48</v>
      </c>
      <c r="P5026">
        <v>829</v>
      </c>
      <c r="Q5026">
        <v>828</v>
      </c>
      <c r="R5026">
        <v>1</v>
      </c>
      <c r="S5026">
        <v>62934.48</v>
      </c>
      <c r="T5026" t="s">
        <v>105</v>
      </c>
      <c r="U5026" t="s">
        <v>23</v>
      </c>
      <c r="V5026" t="s">
        <v>24</v>
      </c>
      <c r="W5026" t="s">
        <v>14193</v>
      </c>
      <c r="X5026" t="s">
        <v>26</v>
      </c>
      <c r="Y5026" t="s">
        <v>27</v>
      </c>
      <c r="Z5026" t="s">
        <v>28</v>
      </c>
      <c r="AA5026" t="s">
        <v>26</v>
      </c>
      <c r="AB5026" t="s">
        <v>30</v>
      </c>
    </row>
    <row r="5027" spans="1:28" x14ac:dyDescent="0.3">
      <c r="A5027" t="s">
        <v>14194</v>
      </c>
      <c r="B5027" t="s">
        <v>234</v>
      </c>
      <c r="C5027" t="s">
        <v>14195</v>
      </c>
      <c r="D5027" t="s">
        <v>225</v>
      </c>
      <c r="E5027">
        <v>12</v>
      </c>
      <c r="F5027" t="s">
        <v>17465</v>
      </c>
      <c r="G5027">
        <v>2024</v>
      </c>
      <c r="H5027">
        <f t="shared" si="236"/>
        <v>45485</v>
      </c>
      <c r="I5027">
        <v>3</v>
      </c>
      <c r="J5027">
        <v>6</v>
      </c>
      <c r="K5027">
        <v>25</v>
      </c>
      <c r="L5027" t="s">
        <v>17466</v>
      </c>
      <c r="M5027">
        <f t="shared" si="234"/>
        <v>0.62945601851851851</v>
      </c>
      <c r="N5027" t="str">
        <f t="shared" si="235"/>
        <v>1-4 PM</v>
      </c>
      <c r="O5027">
        <v>64590.48</v>
      </c>
      <c r="P5027">
        <v>829</v>
      </c>
      <c r="Q5027">
        <v>828</v>
      </c>
      <c r="R5027">
        <v>1</v>
      </c>
      <c r="S5027">
        <v>63762.48</v>
      </c>
      <c r="T5027" t="s">
        <v>105</v>
      </c>
      <c r="U5027" t="s">
        <v>23</v>
      </c>
      <c r="V5027" t="s">
        <v>24</v>
      </c>
      <c r="W5027" t="s">
        <v>14196</v>
      </c>
      <c r="X5027" t="s">
        <v>26</v>
      </c>
      <c r="Y5027" t="s">
        <v>27</v>
      </c>
      <c r="Z5027" t="s">
        <v>28</v>
      </c>
      <c r="AA5027" t="s">
        <v>26</v>
      </c>
      <c r="AB5027" t="s">
        <v>30</v>
      </c>
    </row>
    <row r="5028" spans="1:28" x14ac:dyDescent="0.3">
      <c r="A5028" t="s">
        <v>14197</v>
      </c>
      <c r="B5028" t="s">
        <v>234</v>
      </c>
      <c r="C5028" t="s">
        <v>14198</v>
      </c>
      <c r="D5028" t="s">
        <v>225</v>
      </c>
      <c r="E5028">
        <v>12</v>
      </c>
      <c r="F5028" t="s">
        <v>17465</v>
      </c>
      <c r="G5028">
        <v>2024</v>
      </c>
      <c r="H5028">
        <f t="shared" si="236"/>
        <v>45485</v>
      </c>
      <c r="I5028">
        <v>3</v>
      </c>
      <c r="J5028">
        <v>6</v>
      </c>
      <c r="K5028">
        <v>12</v>
      </c>
      <c r="L5028" t="s">
        <v>17466</v>
      </c>
      <c r="M5028">
        <f t="shared" si="234"/>
        <v>0.62930555555555556</v>
      </c>
      <c r="N5028" t="str">
        <f t="shared" si="235"/>
        <v>1-4 PM</v>
      </c>
      <c r="O5028">
        <v>65418.48</v>
      </c>
      <c r="P5028">
        <v>829</v>
      </c>
      <c r="Q5028">
        <v>828</v>
      </c>
      <c r="R5028">
        <v>1</v>
      </c>
      <c r="S5028">
        <v>64590.48</v>
      </c>
      <c r="T5028" t="s">
        <v>105</v>
      </c>
      <c r="U5028" t="s">
        <v>23</v>
      </c>
      <c r="V5028" t="s">
        <v>24</v>
      </c>
      <c r="W5028" t="s">
        <v>14199</v>
      </c>
      <c r="X5028" t="s">
        <v>26</v>
      </c>
      <c r="Y5028" t="s">
        <v>27</v>
      </c>
      <c r="Z5028" t="s">
        <v>28</v>
      </c>
      <c r="AA5028" t="s">
        <v>26</v>
      </c>
      <c r="AB5028" t="s">
        <v>30</v>
      </c>
    </row>
    <row r="5029" spans="1:28" x14ac:dyDescent="0.3">
      <c r="A5029" t="s">
        <v>14200</v>
      </c>
      <c r="B5029" t="s">
        <v>234</v>
      </c>
      <c r="C5029" t="s">
        <v>14201</v>
      </c>
      <c r="D5029" t="s">
        <v>225</v>
      </c>
      <c r="E5029">
        <v>12</v>
      </c>
      <c r="F5029" t="s">
        <v>17465</v>
      </c>
      <c r="G5029">
        <v>2024</v>
      </c>
      <c r="H5029">
        <f t="shared" si="236"/>
        <v>45485</v>
      </c>
      <c r="I5029">
        <v>3</v>
      </c>
      <c r="J5029">
        <v>5</v>
      </c>
      <c r="K5029">
        <v>38</v>
      </c>
      <c r="L5029" t="s">
        <v>17466</v>
      </c>
      <c r="M5029">
        <f t="shared" si="234"/>
        <v>0.62891203703703702</v>
      </c>
      <c r="N5029" t="str">
        <f t="shared" si="235"/>
        <v>1-4 PM</v>
      </c>
      <c r="O5029">
        <v>66246.48</v>
      </c>
      <c r="P5029">
        <v>829</v>
      </c>
      <c r="Q5029">
        <v>828</v>
      </c>
      <c r="R5029">
        <v>1</v>
      </c>
      <c r="S5029">
        <v>65418.48</v>
      </c>
      <c r="T5029" t="s">
        <v>105</v>
      </c>
      <c r="U5029" t="s">
        <v>23</v>
      </c>
      <c r="V5029" t="s">
        <v>24</v>
      </c>
      <c r="W5029" t="s">
        <v>14202</v>
      </c>
      <c r="X5029" t="s">
        <v>26</v>
      </c>
      <c r="Y5029" t="s">
        <v>27</v>
      </c>
      <c r="Z5029" t="s">
        <v>28</v>
      </c>
      <c r="AA5029" t="s">
        <v>26</v>
      </c>
      <c r="AB5029" t="s">
        <v>30</v>
      </c>
    </row>
    <row r="5030" spans="1:28" x14ac:dyDescent="0.3">
      <c r="A5030" t="s">
        <v>14203</v>
      </c>
      <c r="B5030" t="s">
        <v>234</v>
      </c>
      <c r="C5030" t="s">
        <v>14204</v>
      </c>
      <c r="D5030" t="s">
        <v>225</v>
      </c>
      <c r="E5030">
        <v>12</v>
      </c>
      <c r="F5030" t="s">
        <v>17465</v>
      </c>
      <c r="G5030">
        <v>2024</v>
      </c>
      <c r="H5030">
        <f t="shared" si="236"/>
        <v>45485</v>
      </c>
      <c r="I5030">
        <v>3</v>
      </c>
      <c r="J5030">
        <v>5</v>
      </c>
      <c r="K5030">
        <v>16</v>
      </c>
      <c r="L5030" t="s">
        <v>17466</v>
      </c>
      <c r="M5030">
        <f t="shared" si="234"/>
        <v>0.62865740740740739</v>
      </c>
      <c r="N5030" t="str">
        <f t="shared" si="235"/>
        <v>1-4 PM</v>
      </c>
      <c r="O5030">
        <v>67074.48</v>
      </c>
      <c r="P5030">
        <v>829</v>
      </c>
      <c r="Q5030">
        <v>828</v>
      </c>
      <c r="R5030">
        <v>1</v>
      </c>
      <c r="S5030">
        <v>66246.48</v>
      </c>
      <c r="T5030" t="s">
        <v>105</v>
      </c>
      <c r="U5030" t="s">
        <v>23</v>
      </c>
      <c r="V5030" t="s">
        <v>24</v>
      </c>
      <c r="W5030" t="s">
        <v>14205</v>
      </c>
      <c r="X5030" t="s">
        <v>26</v>
      </c>
      <c r="Y5030" t="s">
        <v>27</v>
      </c>
      <c r="Z5030" t="s">
        <v>28</v>
      </c>
      <c r="AA5030" t="s">
        <v>26</v>
      </c>
      <c r="AB5030" t="s">
        <v>30</v>
      </c>
    </row>
    <row r="5031" spans="1:28" x14ac:dyDescent="0.3">
      <c r="A5031" t="s">
        <v>14206</v>
      </c>
      <c r="B5031" t="s">
        <v>234</v>
      </c>
      <c r="C5031" t="s">
        <v>14207</v>
      </c>
      <c r="D5031" t="s">
        <v>225</v>
      </c>
      <c r="E5031">
        <v>12</v>
      </c>
      <c r="F5031" t="s">
        <v>17465</v>
      </c>
      <c r="G5031">
        <v>2024</v>
      </c>
      <c r="H5031">
        <f t="shared" si="236"/>
        <v>45485</v>
      </c>
      <c r="I5031">
        <v>3</v>
      </c>
      <c r="J5031">
        <v>4</v>
      </c>
      <c r="K5031">
        <v>55</v>
      </c>
      <c r="L5031" t="s">
        <v>17466</v>
      </c>
      <c r="M5031">
        <f t="shared" si="234"/>
        <v>0.62841435185185179</v>
      </c>
      <c r="N5031" t="str">
        <f t="shared" si="235"/>
        <v>1-4 PM</v>
      </c>
      <c r="O5031">
        <v>67902.48</v>
      </c>
      <c r="P5031">
        <v>829</v>
      </c>
      <c r="Q5031">
        <v>828</v>
      </c>
      <c r="R5031">
        <v>1</v>
      </c>
      <c r="S5031">
        <v>67074.48</v>
      </c>
      <c r="T5031" t="s">
        <v>105</v>
      </c>
      <c r="U5031" t="s">
        <v>23</v>
      </c>
      <c r="V5031" t="s">
        <v>24</v>
      </c>
      <c r="W5031" t="s">
        <v>14208</v>
      </c>
      <c r="X5031" t="s">
        <v>26</v>
      </c>
      <c r="Y5031" t="s">
        <v>27</v>
      </c>
      <c r="Z5031" t="s">
        <v>28</v>
      </c>
      <c r="AA5031" t="s">
        <v>26</v>
      </c>
      <c r="AB5031" t="s">
        <v>30</v>
      </c>
    </row>
    <row r="5032" spans="1:28" x14ac:dyDescent="0.3">
      <c r="A5032" t="s">
        <v>14209</v>
      </c>
      <c r="B5032" t="s">
        <v>234</v>
      </c>
      <c r="C5032" t="s">
        <v>14210</v>
      </c>
      <c r="D5032" t="s">
        <v>225</v>
      </c>
      <c r="E5032">
        <v>12</v>
      </c>
      <c r="F5032" t="s">
        <v>17465</v>
      </c>
      <c r="G5032">
        <v>2024</v>
      </c>
      <c r="H5032">
        <f t="shared" si="236"/>
        <v>45485</v>
      </c>
      <c r="I5032">
        <v>3</v>
      </c>
      <c r="J5032">
        <v>4</v>
      </c>
      <c r="K5032">
        <v>26</v>
      </c>
      <c r="L5032" t="s">
        <v>17466</v>
      </c>
      <c r="M5032">
        <f t="shared" si="234"/>
        <v>0.62807870370370367</v>
      </c>
      <c r="N5032" t="str">
        <f t="shared" si="235"/>
        <v>1-4 PM</v>
      </c>
      <c r="O5032">
        <v>68730.48</v>
      </c>
      <c r="P5032">
        <v>829</v>
      </c>
      <c r="Q5032">
        <v>828</v>
      </c>
      <c r="R5032">
        <v>1</v>
      </c>
      <c r="S5032">
        <v>67902.48</v>
      </c>
      <c r="T5032" t="s">
        <v>105</v>
      </c>
      <c r="U5032" t="s">
        <v>23</v>
      </c>
      <c r="V5032" t="s">
        <v>24</v>
      </c>
      <c r="W5032" t="s">
        <v>14211</v>
      </c>
      <c r="X5032" t="s">
        <v>26</v>
      </c>
      <c r="Y5032" t="s">
        <v>27</v>
      </c>
      <c r="Z5032" t="s">
        <v>28</v>
      </c>
      <c r="AA5032" t="s">
        <v>26</v>
      </c>
      <c r="AB5032" t="s">
        <v>30</v>
      </c>
    </row>
    <row r="5033" spans="1:28" x14ac:dyDescent="0.3">
      <c r="A5033" t="s">
        <v>14212</v>
      </c>
      <c r="B5033" t="s">
        <v>234</v>
      </c>
      <c r="C5033" t="s">
        <v>14213</v>
      </c>
      <c r="D5033" t="s">
        <v>225</v>
      </c>
      <c r="E5033">
        <v>12</v>
      </c>
      <c r="F5033" t="s">
        <v>17465</v>
      </c>
      <c r="G5033">
        <v>2024</v>
      </c>
      <c r="H5033">
        <f t="shared" si="236"/>
        <v>45485</v>
      </c>
      <c r="I5033">
        <v>3</v>
      </c>
      <c r="J5033">
        <v>4</v>
      </c>
      <c r="K5033">
        <v>6</v>
      </c>
      <c r="L5033" t="s">
        <v>17466</v>
      </c>
      <c r="M5033">
        <f t="shared" si="234"/>
        <v>0.62784722222222222</v>
      </c>
      <c r="N5033" t="str">
        <f t="shared" si="235"/>
        <v>1-4 PM</v>
      </c>
      <c r="O5033">
        <v>69558.48</v>
      </c>
      <c r="P5033">
        <v>829</v>
      </c>
      <c r="Q5033">
        <v>828</v>
      </c>
      <c r="R5033">
        <v>1</v>
      </c>
      <c r="S5033">
        <v>68730.48</v>
      </c>
      <c r="T5033" t="s">
        <v>105</v>
      </c>
      <c r="U5033" t="s">
        <v>23</v>
      </c>
      <c r="V5033" t="s">
        <v>24</v>
      </c>
      <c r="W5033" t="s">
        <v>14214</v>
      </c>
      <c r="X5033" t="s">
        <v>26</v>
      </c>
      <c r="Y5033" t="s">
        <v>27</v>
      </c>
      <c r="Z5033" t="s">
        <v>28</v>
      </c>
      <c r="AA5033" t="s">
        <v>26</v>
      </c>
      <c r="AB5033" t="s">
        <v>30</v>
      </c>
    </row>
    <row r="5034" spans="1:28" x14ac:dyDescent="0.3">
      <c r="A5034" t="s">
        <v>14215</v>
      </c>
      <c r="B5034" t="s">
        <v>234</v>
      </c>
      <c r="C5034" t="s">
        <v>14216</v>
      </c>
      <c r="D5034" t="s">
        <v>225</v>
      </c>
      <c r="E5034">
        <v>12</v>
      </c>
      <c r="F5034" t="s">
        <v>17465</v>
      </c>
      <c r="G5034">
        <v>2024</v>
      </c>
      <c r="H5034">
        <f t="shared" si="236"/>
        <v>45485</v>
      </c>
      <c r="I5034">
        <v>3</v>
      </c>
      <c r="J5034">
        <v>3</v>
      </c>
      <c r="K5034">
        <v>43</v>
      </c>
      <c r="L5034" t="s">
        <v>17466</v>
      </c>
      <c r="M5034">
        <f t="shared" si="234"/>
        <v>0.62758101851851855</v>
      </c>
      <c r="N5034" t="str">
        <f t="shared" si="235"/>
        <v>1-4 PM</v>
      </c>
      <c r="O5034">
        <v>70386.48</v>
      </c>
      <c r="P5034">
        <v>829</v>
      </c>
      <c r="Q5034">
        <v>828</v>
      </c>
      <c r="R5034">
        <v>1</v>
      </c>
      <c r="S5034">
        <v>69558.48</v>
      </c>
      <c r="T5034" t="s">
        <v>105</v>
      </c>
      <c r="U5034" t="s">
        <v>23</v>
      </c>
      <c r="V5034" t="s">
        <v>24</v>
      </c>
      <c r="W5034" t="s">
        <v>14217</v>
      </c>
      <c r="X5034" t="s">
        <v>26</v>
      </c>
      <c r="Y5034" t="s">
        <v>27</v>
      </c>
      <c r="Z5034" t="s">
        <v>28</v>
      </c>
      <c r="AA5034" t="s">
        <v>26</v>
      </c>
      <c r="AB5034" t="s">
        <v>30</v>
      </c>
    </row>
    <row r="5035" spans="1:28" x14ac:dyDescent="0.3">
      <c r="A5035" t="s">
        <v>14218</v>
      </c>
      <c r="B5035" t="s">
        <v>234</v>
      </c>
      <c r="C5035" t="s">
        <v>14219</v>
      </c>
      <c r="D5035" t="s">
        <v>225</v>
      </c>
      <c r="E5035">
        <v>12</v>
      </c>
      <c r="F5035" t="s">
        <v>17465</v>
      </c>
      <c r="G5035">
        <v>2024</v>
      </c>
      <c r="H5035">
        <f t="shared" si="236"/>
        <v>45485</v>
      </c>
      <c r="I5035">
        <v>3</v>
      </c>
      <c r="J5035">
        <v>3</v>
      </c>
      <c r="K5035">
        <v>26</v>
      </c>
      <c r="L5035" t="s">
        <v>17466</v>
      </c>
      <c r="M5035">
        <f t="shared" si="234"/>
        <v>0.62738425925925922</v>
      </c>
      <c r="N5035" t="str">
        <f t="shared" si="235"/>
        <v>1-4 PM</v>
      </c>
      <c r="O5035">
        <v>71214.48</v>
      </c>
      <c r="P5035">
        <v>829</v>
      </c>
      <c r="Q5035">
        <v>828</v>
      </c>
      <c r="R5035">
        <v>1</v>
      </c>
      <c r="S5035">
        <v>70386.48</v>
      </c>
      <c r="T5035" t="s">
        <v>105</v>
      </c>
      <c r="U5035" t="s">
        <v>23</v>
      </c>
      <c r="V5035" t="s">
        <v>24</v>
      </c>
      <c r="W5035" t="s">
        <v>14220</v>
      </c>
      <c r="X5035" t="s">
        <v>26</v>
      </c>
      <c r="Y5035" t="s">
        <v>27</v>
      </c>
      <c r="Z5035" t="s">
        <v>28</v>
      </c>
      <c r="AA5035" t="s">
        <v>26</v>
      </c>
      <c r="AB5035" t="s">
        <v>30</v>
      </c>
    </row>
    <row r="5036" spans="1:28" x14ac:dyDescent="0.3">
      <c r="A5036" t="s">
        <v>14221</v>
      </c>
      <c r="B5036" t="s">
        <v>234</v>
      </c>
      <c r="C5036" t="s">
        <v>14222</v>
      </c>
      <c r="D5036" t="s">
        <v>225</v>
      </c>
      <c r="E5036">
        <v>12</v>
      </c>
      <c r="F5036" t="s">
        <v>17465</v>
      </c>
      <c r="G5036">
        <v>2024</v>
      </c>
      <c r="H5036">
        <f t="shared" si="236"/>
        <v>45485</v>
      </c>
      <c r="I5036">
        <v>3</v>
      </c>
      <c r="J5036">
        <v>3</v>
      </c>
      <c r="K5036">
        <v>10</v>
      </c>
      <c r="L5036" t="s">
        <v>17466</v>
      </c>
      <c r="M5036">
        <f t="shared" si="234"/>
        <v>0.62719907407407405</v>
      </c>
      <c r="N5036" t="str">
        <f t="shared" si="235"/>
        <v>1-4 PM</v>
      </c>
      <c r="O5036">
        <v>72042.48</v>
      </c>
      <c r="P5036">
        <v>829</v>
      </c>
      <c r="Q5036">
        <v>828</v>
      </c>
      <c r="R5036">
        <v>1</v>
      </c>
      <c r="S5036">
        <v>71214.48</v>
      </c>
      <c r="T5036" t="s">
        <v>105</v>
      </c>
      <c r="U5036" t="s">
        <v>23</v>
      </c>
      <c r="V5036" t="s">
        <v>24</v>
      </c>
      <c r="W5036" t="s">
        <v>14223</v>
      </c>
      <c r="X5036" t="s">
        <v>26</v>
      </c>
      <c r="Y5036" t="s">
        <v>27</v>
      </c>
      <c r="Z5036" t="s">
        <v>28</v>
      </c>
      <c r="AA5036" t="s">
        <v>26</v>
      </c>
      <c r="AB5036" t="s">
        <v>30</v>
      </c>
    </row>
    <row r="5037" spans="1:28" x14ac:dyDescent="0.3">
      <c r="A5037" t="s">
        <v>14224</v>
      </c>
      <c r="B5037" t="s">
        <v>234</v>
      </c>
      <c r="C5037" t="s">
        <v>14225</v>
      </c>
      <c r="D5037" t="s">
        <v>225</v>
      </c>
      <c r="E5037">
        <v>12</v>
      </c>
      <c r="F5037" t="s">
        <v>17465</v>
      </c>
      <c r="G5037">
        <v>2024</v>
      </c>
      <c r="H5037">
        <f t="shared" si="236"/>
        <v>45485</v>
      </c>
      <c r="I5037">
        <v>3</v>
      </c>
      <c r="J5037">
        <v>2</v>
      </c>
      <c r="K5037">
        <v>41</v>
      </c>
      <c r="L5037" t="s">
        <v>17466</v>
      </c>
      <c r="M5037">
        <f t="shared" si="234"/>
        <v>0.62686342592592592</v>
      </c>
      <c r="N5037" t="str">
        <f t="shared" si="235"/>
        <v>1-4 PM</v>
      </c>
      <c r="O5037">
        <v>72870.48</v>
      </c>
      <c r="P5037">
        <v>829</v>
      </c>
      <c r="Q5037">
        <v>828</v>
      </c>
      <c r="R5037">
        <v>1</v>
      </c>
      <c r="S5037">
        <v>72042.48</v>
      </c>
      <c r="T5037" t="s">
        <v>105</v>
      </c>
      <c r="U5037" t="s">
        <v>23</v>
      </c>
      <c r="V5037" t="s">
        <v>24</v>
      </c>
      <c r="W5037" t="s">
        <v>14226</v>
      </c>
      <c r="X5037" t="s">
        <v>26</v>
      </c>
      <c r="Y5037" t="s">
        <v>27</v>
      </c>
      <c r="Z5037" t="s">
        <v>28</v>
      </c>
      <c r="AA5037" t="s">
        <v>26</v>
      </c>
      <c r="AB5037" t="s">
        <v>30</v>
      </c>
    </row>
    <row r="5038" spans="1:28" x14ac:dyDescent="0.3">
      <c r="A5038" t="s">
        <v>14227</v>
      </c>
      <c r="B5038" t="s">
        <v>234</v>
      </c>
      <c r="C5038" t="s">
        <v>14228</v>
      </c>
      <c r="D5038" t="s">
        <v>225</v>
      </c>
      <c r="E5038">
        <v>12</v>
      </c>
      <c r="F5038" t="s">
        <v>17465</v>
      </c>
      <c r="G5038">
        <v>2024</v>
      </c>
      <c r="H5038">
        <f t="shared" si="236"/>
        <v>45485</v>
      </c>
      <c r="I5038">
        <v>3</v>
      </c>
      <c r="J5038">
        <v>2</v>
      </c>
      <c r="K5038">
        <v>26</v>
      </c>
      <c r="L5038" t="s">
        <v>17466</v>
      </c>
      <c r="M5038">
        <f t="shared" si="234"/>
        <v>0.62668981481481478</v>
      </c>
      <c r="N5038" t="str">
        <f t="shared" si="235"/>
        <v>1-4 PM</v>
      </c>
      <c r="O5038">
        <v>73698.48</v>
      </c>
      <c r="P5038">
        <v>829</v>
      </c>
      <c r="Q5038">
        <v>828</v>
      </c>
      <c r="R5038">
        <v>1</v>
      </c>
      <c r="S5038">
        <v>72870.48</v>
      </c>
      <c r="T5038" t="s">
        <v>105</v>
      </c>
      <c r="U5038" t="s">
        <v>23</v>
      </c>
      <c r="V5038" t="s">
        <v>24</v>
      </c>
      <c r="W5038" t="s">
        <v>14229</v>
      </c>
      <c r="X5038" t="s">
        <v>26</v>
      </c>
      <c r="Y5038" t="s">
        <v>27</v>
      </c>
      <c r="Z5038" t="s">
        <v>28</v>
      </c>
      <c r="AA5038" t="s">
        <v>26</v>
      </c>
      <c r="AB5038" t="s">
        <v>30</v>
      </c>
    </row>
    <row r="5039" spans="1:28" x14ac:dyDescent="0.3">
      <c r="A5039" t="s">
        <v>14230</v>
      </c>
      <c r="B5039" t="s">
        <v>234</v>
      </c>
      <c r="C5039" t="s">
        <v>14231</v>
      </c>
      <c r="D5039" t="s">
        <v>225</v>
      </c>
      <c r="E5039">
        <v>12</v>
      </c>
      <c r="F5039" t="s">
        <v>17465</v>
      </c>
      <c r="G5039">
        <v>2024</v>
      </c>
      <c r="H5039">
        <f t="shared" si="236"/>
        <v>45485</v>
      </c>
      <c r="I5039">
        <v>3</v>
      </c>
      <c r="J5039">
        <v>2</v>
      </c>
      <c r="K5039">
        <v>0</v>
      </c>
      <c r="L5039" t="s">
        <v>17466</v>
      </c>
      <c r="M5039">
        <f t="shared" si="234"/>
        <v>0.62638888888888888</v>
      </c>
      <c r="N5039" t="str">
        <f t="shared" si="235"/>
        <v>1-4 PM</v>
      </c>
      <c r="O5039">
        <v>74526.48</v>
      </c>
      <c r="P5039">
        <v>829</v>
      </c>
      <c r="Q5039">
        <v>828</v>
      </c>
      <c r="R5039">
        <v>1</v>
      </c>
      <c r="S5039">
        <v>73698.48</v>
      </c>
      <c r="T5039" t="s">
        <v>105</v>
      </c>
      <c r="U5039" t="s">
        <v>23</v>
      </c>
      <c r="V5039" t="s">
        <v>24</v>
      </c>
      <c r="W5039" t="s">
        <v>14232</v>
      </c>
      <c r="X5039" t="s">
        <v>26</v>
      </c>
      <c r="Y5039" t="s">
        <v>27</v>
      </c>
      <c r="Z5039" t="s">
        <v>28</v>
      </c>
      <c r="AA5039" t="s">
        <v>26</v>
      </c>
      <c r="AB5039" t="s">
        <v>30</v>
      </c>
    </row>
    <row r="5040" spans="1:28" x14ac:dyDescent="0.3">
      <c r="A5040" t="s">
        <v>14233</v>
      </c>
      <c r="B5040" t="s">
        <v>234</v>
      </c>
      <c r="C5040" t="s">
        <v>14234</v>
      </c>
      <c r="D5040" t="s">
        <v>225</v>
      </c>
      <c r="E5040">
        <v>12</v>
      </c>
      <c r="F5040" t="s">
        <v>17465</v>
      </c>
      <c r="G5040">
        <v>2024</v>
      </c>
      <c r="H5040">
        <f t="shared" si="236"/>
        <v>45485</v>
      </c>
      <c r="I5040">
        <v>3</v>
      </c>
      <c r="J5040">
        <v>1</v>
      </c>
      <c r="K5040">
        <v>20</v>
      </c>
      <c r="L5040" t="s">
        <v>17466</v>
      </c>
      <c r="M5040">
        <f t="shared" si="234"/>
        <v>0.62592592592592589</v>
      </c>
      <c r="N5040" t="str">
        <f t="shared" si="235"/>
        <v>1-4 PM</v>
      </c>
      <c r="O5040">
        <v>75354.48</v>
      </c>
      <c r="P5040">
        <v>829</v>
      </c>
      <c r="Q5040">
        <v>828</v>
      </c>
      <c r="R5040">
        <v>1</v>
      </c>
      <c r="S5040">
        <v>74526.48</v>
      </c>
      <c r="T5040" t="s">
        <v>105</v>
      </c>
      <c r="U5040" t="s">
        <v>23</v>
      </c>
      <c r="V5040" t="s">
        <v>24</v>
      </c>
      <c r="W5040" t="s">
        <v>14235</v>
      </c>
      <c r="X5040" t="s">
        <v>26</v>
      </c>
      <c r="Y5040" t="s">
        <v>27</v>
      </c>
      <c r="Z5040" t="s">
        <v>28</v>
      </c>
      <c r="AA5040" t="s">
        <v>26</v>
      </c>
      <c r="AB5040" t="s">
        <v>30</v>
      </c>
    </row>
    <row r="5041" spans="1:28" x14ac:dyDescent="0.3">
      <c r="A5041" t="s">
        <v>14236</v>
      </c>
      <c r="B5041" t="s">
        <v>234</v>
      </c>
      <c r="C5041" t="s">
        <v>14237</v>
      </c>
      <c r="D5041" t="s">
        <v>225</v>
      </c>
      <c r="E5041">
        <v>12</v>
      </c>
      <c r="F5041" t="s">
        <v>17465</v>
      </c>
      <c r="G5041">
        <v>2024</v>
      </c>
      <c r="H5041">
        <f t="shared" si="236"/>
        <v>45485</v>
      </c>
      <c r="I5041">
        <v>3</v>
      </c>
      <c r="J5041">
        <v>0</v>
      </c>
      <c r="K5041">
        <v>37</v>
      </c>
      <c r="L5041" t="s">
        <v>17466</v>
      </c>
      <c r="M5041">
        <f t="shared" si="234"/>
        <v>0.62542824074074077</v>
      </c>
      <c r="N5041" t="str">
        <f t="shared" si="235"/>
        <v>1-4 PM</v>
      </c>
      <c r="O5041">
        <v>76182.48</v>
      </c>
      <c r="P5041">
        <v>829</v>
      </c>
      <c r="Q5041">
        <v>828</v>
      </c>
      <c r="R5041">
        <v>1</v>
      </c>
      <c r="S5041">
        <v>75354.48</v>
      </c>
      <c r="T5041" t="s">
        <v>105</v>
      </c>
      <c r="U5041" t="s">
        <v>23</v>
      </c>
      <c r="V5041" t="s">
        <v>24</v>
      </c>
      <c r="W5041" t="s">
        <v>14238</v>
      </c>
      <c r="X5041" t="s">
        <v>26</v>
      </c>
      <c r="Y5041" t="s">
        <v>27</v>
      </c>
      <c r="Z5041" t="s">
        <v>28</v>
      </c>
      <c r="AA5041" t="s">
        <v>26</v>
      </c>
      <c r="AB5041" t="s">
        <v>30</v>
      </c>
    </row>
    <row r="5042" spans="1:28" x14ac:dyDescent="0.3">
      <c r="A5042" t="s">
        <v>14239</v>
      </c>
      <c r="B5042" t="s">
        <v>234</v>
      </c>
      <c r="C5042" t="s">
        <v>14240</v>
      </c>
      <c r="D5042" t="s">
        <v>225</v>
      </c>
      <c r="E5042">
        <v>12</v>
      </c>
      <c r="F5042" t="s">
        <v>17465</v>
      </c>
      <c r="G5042">
        <v>2024</v>
      </c>
      <c r="H5042">
        <f t="shared" si="236"/>
        <v>45485</v>
      </c>
      <c r="I5042">
        <v>3</v>
      </c>
      <c r="J5042">
        <v>0</v>
      </c>
      <c r="K5042">
        <v>21</v>
      </c>
      <c r="L5042" t="s">
        <v>17466</v>
      </c>
      <c r="M5042">
        <f t="shared" si="234"/>
        <v>0.62524305555555559</v>
      </c>
      <c r="N5042" t="str">
        <f t="shared" si="235"/>
        <v>1-4 PM</v>
      </c>
      <c r="O5042">
        <v>77010.48</v>
      </c>
      <c r="P5042">
        <v>829</v>
      </c>
      <c r="Q5042">
        <v>828</v>
      </c>
      <c r="R5042">
        <v>1</v>
      </c>
      <c r="S5042">
        <v>76182.48</v>
      </c>
      <c r="T5042" t="s">
        <v>105</v>
      </c>
      <c r="U5042" t="s">
        <v>23</v>
      </c>
      <c r="V5042" t="s">
        <v>24</v>
      </c>
      <c r="W5042" t="s">
        <v>14241</v>
      </c>
      <c r="X5042" t="s">
        <v>26</v>
      </c>
      <c r="Y5042" t="s">
        <v>27</v>
      </c>
      <c r="Z5042" t="s">
        <v>28</v>
      </c>
      <c r="AA5042" t="s">
        <v>26</v>
      </c>
      <c r="AB5042" t="s">
        <v>30</v>
      </c>
    </row>
    <row r="5043" spans="1:28" x14ac:dyDescent="0.3">
      <c r="A5043" t="s">
        <v>14242</v>
      </c>
      <c r="B5043" t="s">
        <v>234</v>
      </c>
      <c r="C5043" t="s">
        <v>14243</v>
      </c>
      <c r="D5043" t="s">
        <v>225</v>
      </c>
      <c r="E5043">
        <v>12</v>
      </c>
      <c r="F5043" t="s">
        <v>17465</v>
      </c>
      <c r="G5043">
        <v>2024</v>
      </c>
      <c r="H5043">
        <f t="shared" si="236"/>
        <v>45485</v>
      </c>
      <c r="I5043">
        <v>2</v>
      </c>
      <c r="J5043">
        <v>58</v>
      </c>
      <c r="K5043">
        <v>38</v>
      </c>
      <c r="L5043" t="s">
        <v>17466</v>
      </c>
      <c r="M5043">
        <f t="shared" si="234"/>
        <v>0.62405092592592593</v>
      </c>
      <c r="N5043" t="str">
        <f t="shared" si="235"/>
        <v>1-4 PM</v>
      </c>
      <c r="O5043">
        <v>77838.48</v>
      </c>
      <c r="P5043">
        <v>829</v>
      </c>
      <c r="Q5043">
        <v>828</v>
      </c>
      <c r="R5043">
        <v>1</v>
      </c>
      <c r="S5043">
        <v>77010.48</v>
      </c>
      <c r="T5043" t="s">
        <v>105</v>
      </c>
      <c r="U5043" t="s">
        <v>23</v>
      </c>
      <c r="V5043" t="s">
        <v>24</v>
      </c>
      <c r="W5043" t="s">
        <v>14244</v>
      </c>
      <c r="X5043" t="s">
        <v>26</v>
      </c>
      <c r="Y5043" t="s">
        <v>27</v>
      </c>
      <c r="Z5043" t="s">
        <v>28</v>
      </c>
      <c r="AA5043" t="s">
        <v>26</v>
      </c>
      <c r="AB5043" t="s">
        <v>30</v>
      </c>
    </row>
    <row r="5044" spans="1:28" x14ac:dyDescent="0.3">
      <c r="A5044" t="s">
        <v>14245</v>
      </c>
      <c r="B5044" t="s">
        <v>234</v>
      </c>
      <c r="C5044" t="s">
        <v>14246</v>
      </c>
      <c r="D5044" t="s">
        <v>225</v>
      </c>
      <c r="E5044">
        <v>12</v>
      </c>
      <c r="F5044" t="s">
        <v>17465</v>
      </c>
      <c r="G5044">
        <v>2024</v>
      </c>
      <c r="H5044">
        <f t="shared" si="236"/>
        <v>45485</v>
      </c>
      <c r="I5044">
        <v>2</v>
      </c>
      <c r="J5044">
        <v>58</v>
      </c>
      <c r="K5044">
        <v>21</v>
      </c>
      <c r="L5044" t="s">
        <v>17466</v>
      </c>
      <c r="M5044">
        <f t="shared" si="234"/>
        <v>0.62385416666666671</v>
      </c>
      <c r="N5044" t="str">
        <f t="shared" si="235"/>
        <v>1-4 PM</v>
      </c>
      <c r="O5044">
        <v>78666.48</v>
      </c>
      <c r="P5044">
        <v>829</v>
      </c>
      <c r="Q5044">
        <v>828</v>
      </c>
      <c r="R5044">
        <v>1</v>
      </c>
      <c r="S5044">
        <v>77838.48</v>
      </c>
      <c r="T5044" t="s">
        <v>105</v>
      </c>
      <c r="U5044" t="s">
        <v>23</v>
      </c>
      <c r="V5044" t="s">
        <v>24</v>
      </c>
      <c r="W5044" t="s">
        <v>14247</v>
      </c>
      <c r="X5044" t="s">
        <v>26</v>
      </c>
      <c r="Y5044" t="s">
        <v>27</v>
      </c>
      <c r="Z5044" t="s">
        <v>28</v>
      </c>
      <c r="AA5044" t="s">
        <v>26</v>
      </c>
      <c r="AB5044" t="s">
        <v>30</v>
      </c>
    </row>
    <row r="5045" spans="1:28" x14ac:dyDescent="0.3">
      <c r="A5045" t="s">
        <v>14248</v>
      </c>
      <c r="B5045" t="s">
        <v>234</v>
      </c>
      <c r="C5045" t="s">
        <v>14249</v>
      </c>
      <c r="D5045" t="s">
        <v>225</v>
      </c>
      <c r="E5045">
        <v>12</v>
      </c>
      <c r="F5045" t="s">
        <v>17465</v>
      </c>
      <c r="G5045">
        <v>2024</v>
      </c>
      <c r="H5045">
        <f t="shared" si="236"/>
        <v>45485</v>
      </c>
      <c r="I5045">
        <v>2</v>
      </c>
      <c r="J5045">
        <v>58</v>
      </c>
      <c r="K5045">
        <v>6</v>
      </c>
      <c r="L5045" t="s">
        <v>17466</v>
      </c>
      <c r="M5045">
        <f t="shared" si="234"/>
        <v>0.62368055555555557</v>
      </c>
      <c r="N5045" t="str">
        <f t="shared" si="235"/>
        <v>1-4 PM</v>
      </c>
      <c r="O5045">
        <v>79494.48</v>
      </c>
      <c r="P5045">
        <v>829</v>
      </c>
      <c r="Q5045">
        <v>828</v>
      </c>
      <c r="R5045">
        <v>1</v>
      </c>
      <c r="S5045">
        <v>78666.48</v>
      </c>
      <c r="T5045" t="s">
        <v>105</v>
      </c>
      <c r="U5045" t="s">
        <v>23</v>
      </c>
      <c r="V5045" t="s">
        <v>24</v>
      </c>
      <c r="W5045" t="s">
        <v>14250</v>
      </c>
      <c r="X5045" t="s">
        <v>26</v>
      </c>
      <c r="Y5045" t="s">
        <v>27</v>
      </c>
      <c r="Z5045" t="s">
        <v>28</v>
      </c>
      <c r="AA5045" t="s">
        <v>26</v>
      </c>
      <c r="AB5045" t="s">
        <v>30</v>
      </c>
    </row>
    <row r="5046" spans="1:28" x14ac:dyDescent="0.3">
      <c r="A5046" t="s">
        <v>14251</v>
      </c>
      <c r="B5046" t="s">
        <v>234</v>
      </c>
      <c r="C5046" t="s">
        <v>14252</v>
      </c>
      <c r="D5046" t="s">
        <v>225</v>
      </c>
      <c r="E5046">
        <v>12</v>
      </c>
      <c r="F5046" t="s">
        <v>17465</v>
      </c>
      <c r="G5046">
        <v>2024</v>
      </c>
      <c r="H5046">
        <f t="shared" si="236"/>
        <v>45485</v>
      </c>
      <c r="I5046">
        <v>2</v>
      </c>
      <c r="J5046">
        <v>57</v>
      </c>
      <c r="K5046">
        <v>53</v>
      </c>
      <c r="L5046" t="s">
        <v>17466</v>
      </c>
      <c r="M5046">
        <f t="shared" si="234"/>
        <v>0.62353009259259262</v>
      </c>
      <c r="N5046" t="str">
        <f t="shared" si="235"/>
        <v>1-4 PM</v>
      </c>
      <c r="O5046">
        <v>80322.48</v>
      </c>
      <c r="P5046">
        <v>829</v>
      </c>
      <c r="Q5046">
        <v>828</v>
      </c>
      <c r="R5046">
        <v>1</v>
      </c>
      <c r="S5046">
        <v>79494.48</v>
      </c>
      <c r="T5046" t="s">
        <v>105</v>
      </c>
      <c r="U5046" t="s">
        <v>23</v>
      </c>
      <c r="V5046" t="s">
        <v>24</v>
      </c>
      <c r="W5046" t="s">
        <v>14253</v>
      </c>
      <c r="X5046" t="s">
        <v>26</v>
      </c>
      <c r="Y5046" t="s">
        <v>27</v>
      </c>
      <c r="Z5046" t="s">
        <v>28</v>
      </c>
      <c r="AA5046" t="s">
        <v>26</v>
      </c>
      <c r="AB5046" t="s">
        <v>30</v>
      </c>
    </row>
    <row r="5047" spans="1:28" x14ac:dyDescent="0.3">
      <c r="A5047" t="s">
        <v>14254</v>
      </c>
      <c r="B5047" t="s">
        <v>234</v>
      </c>
      <c r="C5047" t="s">
        <v>14255</v>
      </c>
      <c r="D5047" t="s">
        <v>225</v>
      </c>
      <c r="E5047">
        <v>12</v>
      </c>
      <c r="F5047" t="s">
        <v>17465</v>
      </c>
      <c r="G5047">
        <v>2024</v>
      </c>
      <c r="H5047">
        <f t="shared" si="236"/>
        <v>45485</v>
      </c>
      <c r="I5047">
        <v>2</v>
      </c>
      <c r="J5047">
        <v>57</v>
      </c>
      <c r="K5047">
        <v>33</v>
      </c>
      <c r="L5047" t="s">
        <v>17466</v>
      </c>
      <c r="M5047">
        <f t="shared" si="234"/>
        <v>0.62329861111111107</v>
      </c>
      <c r="N5047" t="str">
        <f t="shared" si="235"/>
        <v>1-4 PM</v>
      </c>
      <c r="O5047">
        <v>81150.48</v>
      </c>
      <c r="P5047">
        <v>829</v>
      </c>
      <c r="Q5047">
        <v>828</v>
      </c>
      <c r="R5047">
        <v>1</v>
      </c>
      <c r="S5047">
        <v>80322.48</v>
      </c>
      <c r="T5047" t="s">
        <v>105</v>
      </c>
      <c r="U5047" t="s">
        <v>23</v>
      </c>
      <c r="V5047" t="s">
        <v>24</v>
      </c>
      <c r="W5047" t="s">
        <v>14256</v>
      </c>
      <c r="X5047" t="s">
        <v>26</v>
      </c>
      <c r="Y5047" t="s">
        <v>27</v>
      </c>
      <c r="Z5047" t="s">
        <v>28</v>
      </c>
      <c r="AA5047" t="s">
        <v>26</v>
      </c>
      <c r="AB5047" t="s">
        <v>30</v>
      </c>
    </row>
    <row r="5048" spans="1:28" x14ac:dyDescent="0.3">
      <c r="A5048" t="s">
        <v>14257</v>
      </c>
      <c r="B5048" t="s">
        <v>234</v>
      </c>
      <c r="C5048" t="s">
        <v>14258</v>
      </c>
      <c r="D5048" t="s">
        <v>225</v>
      </c>
      <c r="E5048">
        <v>12</v>
      </c>
      <c r="F5048" t="s">
        <v>17465</v>
      </c>
      <c r="G5048">
        <v>2024</v>
      </c>
      <c r="H5048">
        <f t="shared" si="236"/>
        <v>45485</v>
      </c>
      <c r="I5048">
        <v>2</v>
      </c>
      <c r="J5048">
        <v>57</v>
      </c>
      <c r="K5048">
        <v>20</v>
      </c>
      <c r="L5048" t="s">
        <v>17466</v>
      </c>
      <c r="M5048">
        <f t="shared" si="234"/>
        <v>0.62314814814814812</v>
      </c>
      <c r="N5048" t="str">
        <f t="shared" si="235"/>
        <v>1-4 PM</v>
      </c>
      <c r="O5048">
        <v>81978.48</v>
      </c>
      <c r="P5048">
        <v>829</v>
      </c>
      <c r="Q5048">
        <v>828</v>
      </c>
      <c r="R5048">
        <v>1</v>
      </c>
      <c r="S5048">
        <v>81150.48</v>
      </c>
      <c r="T5048" t="s">
        <v>105</v>
      </c>
      <c r="U5048" t="s">
        <v>23</v>
      </c>
      <c r="V5048" t="s">
        <v>24</v>
      </c>
      <c r="W5048" t="s">
        <v>14259</v>
      </c>
      <c r="X5048" t="s">
        <v>26</v>
      </c>
      <c r="Y5048" t="s">
        <v>27</v>
      </c>
      <c r="Z5048" t="s">
        <v>28</v>
      </c>
      <c r="AA5048" t="s">
        <v>26</v>
      </c>
      <c r="AB5048" t="s">
        <v>30</v>
      </c>
    </row>
    <row r="5049" spans="1:28" x14ac:dyDescent="0.3">
      <c r="A5049" t="s">
        <v>14260</v>
      </c>
      <c r="B5049" t="s">
        <v>234</v>
      </c>
      <c r="C5049" t="s">
        <v>14261</v>
      </c>
      <c r="D5049" t="s">
        <v>225</v>
      </c>
      <c r="E5049">
        <v>12</v>
      </c>
      <c r="F5049" t="s">
        <v>17465</v>
      </c>
      <c r="G5049">
        <v>2024</v>
      </c>
      <c r="H5049">
        <f t="shared" si="236"/>
        <v>45485</v>
      </c>
      <c r="I5049">
        <v>2</v>
      </c>
      <c r="J5049">
        <v>57</v>
      </c>
      <c r="K5049">
        <v>5</v>
      </c>
      <c r="L5049" t="s">
        <v>17466</v>
      </c>
      <c r="M5049">
        <f t="shared" si="234"/>
        <v>0.62297453703703709</v>
      </c>
      <c r="N5049" t="str">
        <f t="shared" si="235"/>
        <v>1-4 PM</v>
      </c>
      <c r="O5049">
        <v>82806.48</v>
      </c>
      <c r="P5049">
        <v>829</v>
      </c>
      <c r="Q5049">
        <v>828</v>
      </c>
      <c r="R5049">
        <v>1</v>
      </c>
      <c r="S5049">
        <v>81978.48</v>
      </c>
      <c r="T5049" t="s">
        <v>105</v>
      </c>
      <c r="U5049" t="s">
        <v>23</v>
      </c>
      <c r="V5049" t="s">
        <v>24</v>
      </c>
      <c r="W5049" t="s">
        <v>14262</v>
      </c>
      <c r="X5049" t="s">
        <v>26</v>
      </c>
      <c r="Y5049" t="s">
        <v>27</v>
      </c>
      <c r="Z5049" t="s">
        <v>28</v>
      </c>
      <c r="AA5049" t="s">
        <v>26</v>
      </c>
      <c r="AB5049" t="s">
        <v>30</v>
      </c>
    </row>
    <row r="5050" spans="1:28" x14ac:dyDescent="0.3">
      <c r="A5050" t="s">
        <v>14263</v>
      </c>
      <c r="B5050" t="s">
        <v>234</v>
      </c>
      <c r="C5050" t="s">
        <v>14264</v>
      </c>
      <c r="D5050" t="s">
        <v>225</v>
      </c>
      <c r="E5050">
        <v>12</v>
      </c>
      <c r="F5050" t="s">
        <v>17465</v>
      </c>
      <c r="G5050">
        <v>2024</v>
      </c>
      <c r="H5050">
        <f t="shared" si="236"/>
        <v>45485</v>
      </c>
      <c r="I5050">
        <v>2</v>
      </c>
      <c r="J5050">
        <v>51</v>
      </c>
      <c r="K5050">
        <v>47</v>
      </c>
      <c r="L5050" t="s">
        <v>17466</v>
      </c>
      <c r="M5050">
        <f t="shared" si="234"/>
        <v>0.61929398148148151</v>
      </c>
      <c r="N5050" t="str">
        <f t="shared" si="235"/>
        <v>1-4 PM</v>
      </c>
      <c r="O5050">
        <v>83634.48</v>
      </c>
      <c r="P5050">
        <v>829</v>
      </c>
      <c r="Q5050">
        <v>828</v>
      </c>
      <c r="R5050">
        <v>1</v>
      </c>
      <c r="S5050">
        <v>82806.48</v>
      </c>
      <c r="T5050" t="s">
        <v>105</v>
      </c>
      <c r="U5050" t="s">
        <v>23</v>
      </c>
      <c r="V5050" t="s">
        <v>24</v>
      </c>
      <c r="W5050" t="s">
        <v>14265</v>
      </c>
      <c r="X5050" t="s">
        <v>26</v>
      </c>
      <c r="Y5050" t="s">
        <v>27</v>
      </c>
      <c r="Z5050" t="s">
        <v>28</v>
      </c>
      <c r="AA5050" t="s">
        <v>26</v>
      </c>
      <c r="AB5050" t="s">
        <v>30</v>
      </c>
    </row>
    <row r="5051" spans="1:28" x14ac:dyDescent="0.3">
      <c r="A5051" t="s">
        <v>14266</v>
      </c>
      <c r="B5051" t="s">
        <v>234</v>
      </c>
      <c r="C5051" t="s">
        <v>14267</v>
      </c>
      <c r="D5051" t="s">
        <v>225</v>
      </c>
      <c r="E5051">
        <v>12</v>
      </c>
      <c r="F5051" t="s">
        <v>17465</v>
      </c>
      <c r="G5051">
        <v>2024</v>
      </c>
      <c r="H5051">
        <f t="shared" si="236"/>
        <v>45485</v>
      </c>
      <c r="I5051">
        <v>2</v>
      </c>
      <c r="J5051">
        <v>51</v>
      </c>
      <c r="K5051">
        <v>37</v>
      </c>
      <c r="L5051" t="s">
        <v>17466</v>
      </c>
      <c r="M5051">
        <f t="shared" si="234"/>
        <v>0.61917824074074079</v>
      </c>
      <c r="N5051" t="str">
        <f t="shared" si="235"/>
        <v>1-4 PM</v>
      </c>
      <c r="O5051">
        <v>84462.48</v>
      </c>
      <c r="P5051">
        <v>829</v>
      </c>
      <c r="Q5051">
        <v>828</v>
      </c>
      <c r="R5051">
        <v>1</v>
      </c>
      <c r="S5051">
        <v>83634.48</v>
      </c>
      <c r="T5051" t="s">
        <v>105</v>
      </c>
      <c r="U5051" t="s">
        <v>23</v>
      </c>
      <c r="V5051" t="s">
        <v>24</v>
      </c>
      <c r="W5051" t="s">
        <v>14268</v>
      </c>
      <c r="X5051" t="s">
        <v>26</v>
      </c>
      <c r="Y5051" t="s">
        <v>27</v>
      </c>
      <c r="Z5051" t="s">
        <v>28</v>
      </c>
      <c r="AA5051" t="s">
        <v>26</v>
      </c>
      <c r="AB5051" t="s">
        <v>30</v>
      </c>
    </row>
    <row r="5052" spans="1:28" x14ac:dyDescent="0.3">
      <c r="A5052" t="s">
        <v>14269</v>
      </c>
      <c r="B5052" t="s">
        <v>234</v>
      </c>
      <c r="C5052" t="s">
        <v>14270</v>
      </c>
      <c r="D5052" t="s">
        <v>225</v>
      </c>
      <c r="E5052">
        <v>12</v>
      </c>
      <c r="F5052" t="s">
        <v>17465</v>
      </c>
      <c r="G5052">
        <v>2024</v>
      </c>
      <c r="H5052">
        <f t="shared" si="236"/>
        <v>45485</v>
      </c>
      <c r="I5052">
        <v>2</v>
      </c>
      <c r="J5052">
        <v>51</v>
      </c>
      <c r="K5052">
        <v>34</v>
      </c>
      <c r="L5052" t="s">
        <v>17466</v>
      </c>
      <c r="M5052">
        <f t="shared" si="234"/>
        <v>0.61914351851851845</v>
      </c>
      <c r="N5052" t="str">
        <f t="shared" si="235"/>
        <v>1-4 PM</v>
      </c>
      <c r="O5052">
        <v>85290.48</v>
      </c>
      <c r="P5052">
        <v>829</v>
      </c>
      <c r="Q5052">
        <v>828</v>
      </c>
      <c r="R5052">
        <v>1</v>
      </c>
      <c r="S5052">
        <v>84462.48</v>
      </c>
      <c r="T5052" t="s">
        <v>105</v>
      </c>
      <c r="U5052" t="s">
        <v>23</v>
      </c>
      <c r="V5052" t="s">
        <v>24</v>
      </c>
      <c r="W5052" t="s">
        <v>14271</v>
      </c>
      <c r="X5052" t="s">
        <v>26</v>
      </c>
      <c r="Y5052" t="s">
        <v>27</v>
      </c>
      <c r="Z5052" t="s">
        <v>28</v>
      </c>
      <c r="AA5052" t="s">
        <v>26</v>
      </c>
      <c r="AB5052" t="s">
        <v>30</v>
      </c>
    </row>
    <row r="5053" spans="1:28" x14ac:dyDescent="0.3">
      <c r="A5053" t="s">
        <v>14272</v>
      </c>
      <c r="B5053" t="s">
        <v>234</v>
      </c>
      <c r="C5053" t="s">
        <v>14273</v>
      </c>
      <c r="D5053" t="s">
        <v>225</v>
      </c>
      <c r="E5053">
        <v>12</v>
      </c>
      <c r="F5053" t="s">
        <v>17465</v>
      </c>
      <c r="G5053">
        <v>2024</v>
      </c>
      <c r="H5053">
        <f t="shared" si="236"/>
        <v>45485</v>
      </c>
      <c r="I5053">
        <v>2</v>
      </c>
      <c r="J5053">
        <v>51</v>
      </c>
      <c r="K5053">
        <v>22</v>
      </c>
      <c r="L5053" t="s">
        <v>17466</v>
      </c>
      <c r="M5053">
        <f t="shared" si="234"/>
        <v>0.61900462962962965</v>
      </c>
      <c r="N5053" t="str">
        <f t="shared" si="235"/>
        <v>1-4 PM</v>
      </c>
      <c r="O5053">
        <v>86118.48</v>
      </c>
      <c r="P5053">
        <v>829</v>
      </c>
      <c r="Q5053">
        <v>828</v>
      </c>
      <c r="R5053">
        <v>1</v>
      </c>
      <c r="S5053">
        <v>85290.48</v>
      </c>
      <c r="T5053" t="s">
        <v>105</v>
      </c>
      <c r="U5053" t="s">
        <v>23</v>
      </c>
      <c r="V5053" t="s">
        <v>24</v>
      </c>
      <c r="W5053" t="s">
        <v>14274</v>
      </c>
      <c r="X5053" t="s">
        <v>26</v>
      </c>
      <c r="Y5053" t="s">
        <v>27</v>
      </c>
      <c r="Z5053" t="s">
        <v>28</v>
      </c>
      <c r="AA5053" t="s">
        <v>26</v>
      </c>
      <c r="AB5053" t="s">
        <v>30</v>
      </c>
    </row>
    <row r="5054" spans="1:28" x14ac:dyDescent="0.3">
      <c r="A5054" t="s">
        <v>14275</v>
      </c>
      <c r="B5054" t="s">
        <v>234</v>
      </c>
      <c r="C5054" t="s">
        <v>14276</v>
      </c>
      <c r="D5054" t="s">
        <v>225</v>
      </c>
      <c r="E5054">
        <v>12</v>
      </c>
      <c r="F5054" t="s">
        <v>17465</v>
      </c>
      <c r="G5054">
        <v>2024</v>
      </c>
      <c r="H5054">
        <f t="shared" si="236"/>
        <v>45485</v>
      </c>
      <c r="I5054">
        <v>2</v>
      </c>
      <c r="J5054">
        <v>51</v>
      </c>
      <c r="K5054">
        <v>9</v>
      </c>
      <c r="L5054" t="s">
        <v>17466</v>
      </c>
      <c r="M5054">
        <f t="shared" si="234"/>
        <v>0.61885416666666659</v>
      </c>
      <c r="N5054" t="str">
        <f t="shared" si="235"/>
        <v>1-4 PM</v>
      </c>
      <c r="O5054">
        <v>86946.48</v>
      </c>
      <c r="P5054">
        <v>829</v>
      </c>
      <c r="Q5054">
        <v>828</v>
      </c>
      <c r="R5054">
        <v>1</v>
      </c>
      <c r="S5054">
        <v>86118.48</v>
      </c>
      <c r="T5054" t="s">
        <v>105</v>
      </c>
      <c r="U5054" t="s">
        <v>23</v>
      </c>
      <c r="V5054" t="s">
        <v>24</v>
      </c>
      <c r="W5054" t="s">
        <v>14277</v>
      </c>
      <c r="X5054" t="s">
        <v>26</v>
      </c>
      <c r="Y5054" t="s">
        <v>27</v>
      </c>
      <c r="Z5054" t="s">
        <v>28</v>
      </c>
      <c r="AA5054" t="s">
        <v>26</v>
      </c>
      <c r="AB5054" t="s">
        <v>30</v>
      </c>
    </row>
    <row r="5055" spans="1:28" x14ac:dyDescent="0.3">
      <c r="A5055" t="s">
        <v>14278</v>
      </c>
      <c r="B5055" t="s">
        <v>234</v>
      </c>
      <c r="C5055" t="s">
        <v>14279</v>
      </c>
      <c r="D5055" t="s">
        <v>225</v>
      </c>
      <c r="E5055">
        <v>12</v>
      </c>
      <c r="F5055" t="s">
        <v>17465</v>
      </c>
      <c r="G5055">
        <v>2024</v>
      </c>
      <c r="H5055">
        <f t="shared" si="236"/>
        <v>45485</v>
      </c>
      <c r="I5055">
        <v>2</v>
      </c>
      <c r="J5055">
        <v>50</v>
      </c>
      <c r="K5055">
        <v>56</v>
      </c>
      <c r="L5055" t="s">
        <v>17466</v>
      </c>
      <c r="M5055">
        <f t="shared" si="234"/>
        <v>0.61870370370370364</v>
      </c>
      <c r="N5055" t="str">
        <f t="shared" si="235"/>
        <v>1-4 PM</v>
      </c>
      <c r="O5055">
        <v>87774.48</v>
      </c>
      <c r="P5055">
        <v>829</v>
      </c>
      <c r="Q5055">
        <v>828</v>
      </c>
      <c r="R5055">
        <v>1</v>
      </c>
      <c r="S5055">
        <v>86946.48</v>
      </c>
      <c r="T5055" t="s">
        <v>105</v>
      </c>
      <c r="U5055" t="s">
        <v>23</v>
      </c>
      <c r="V5055" t="s">
        <v>24</v>
      </c>
      <c r="W5055" t="s">
        <v>14280</v>
      </c>
      <c r="X5055" t="s">
        <v>26</v>
      </c>
      <c r="Y5055" t="s">
        <v>27</v>
      </c>
      <c r="Z5055" t="s">
        <v>28</v>
      </c>
      <c r="AA5055" t="s">
        <v>26</v>
      </c>
      <c r="AB5055" t="s">
        <v>30</v>
      </c>
    </row>
    <row r="5056" spans="1:28" x14ac:dyDescent="0.3">
      <c r="A5056" t="s">
        <v>14281</v>
      </c>
      <c r="B5056" t="s">
        <v>234</v>
      </c>
      <c r="C5056" t="s">
        <v>14282</v>
      </c>
      <c r="D5056" t="s">
        <v>225</v>
      </c>
      <c r="E5056">
        <v>12</v>
      </c>
      <c r="F5056" t="s">
        <v>17465</v>
      </c>
      <c r="G5056">
        <v>2024</v>
      </c>
      <c r="H5056">
        <f t="shared" si="236"/>
        <v>45485</v>
      </c>
      <c r="I5056">
        <v>2</v>
      </c>
      <c r="J5056">
        <v>50</v>
      </c>
      <c r="K5056">
        <v>42</v>
      </c>
      <c r="L5056" t="s">
        <v>17466</v>
      </c>
      <c r="M5056">
        <f t="shared" si="234"/>
        <v>0.61854166666666666</v>
      </c>
      <c r="N5056" t="str">
        <f t="shared" si="235"/>
        <v>1-4 PM</v>
      </c>
      <c r="O5056">
        <v>88602.48</v>
      </c>
      <c r="P5056">
        <v>829</v>
      </c>
      <c r="Q5056">
        <v>828</v>
      </c>
      <c r="R5056">
        <v>1</v>
      </c>
      <c r="S5056">
        <v>87774.48</v>
      </c>
      <c r="T5056" t="s">
        <v>105</v>
      </c>
      <c r="U5056" t="s">
        <v>23</v>
      </c>
      <c r="V5056" t="s">
        <v>24</v>
      </c>
      <c r="W5056" t="s">
        <v>14283</v>
      </c>
      <c r="X5056" t="s">
        <v>26</v>
      </c>
      <c r="Y5056" t="s">
        <v>27</v>
      </c>
      <c r="Z5056" t="s">
        <v>28</v>
      </c>
      <c r="AA5056" t="s">
        <v>26</v>
      </c>
      <c r="AB5056" t="s">
        <v>30</v>
      </c>
    </row>
    <row r="5057" spans="1:28" x14ac:dyDescent="0.3">
      <c r="A5057" t="s">
        <v>14284</v>
      </c>
      <c r="B5057" t="s">
        <v>234</v>
      </c>
      <c r="C5057" t="s">
        <v>14285</v>
      </c>
      <c r="D5057" t="s">
        <v>225</v>
      </c>
      <c r="E5057">
        <v>12</v>
      </c>
      <c r="F5057" t="s">
        <v>17465</v>
      </c>
      <c r="G5057">
        <v>2024</v>
      </c>
      <c r="H5057">
        <f t="shared" si="236"/>
        <v>45485</v>
      </c>
      <c r="I5057">
        <v>2</v>
      </c>
      <c r="J5057">
        <v>50</v>
      </c>
      <c r="K5057">
        <v>27</v>
      </c>
      <c r="L5057" t="s">
        <v>17466</v>
      </c>
      <c r="M5057">
        <f t="shared" si="234"/>
        <v>0.61836805555555563</v>
      </c>
      <c r="N5057" t="str">
        <f t="shared" si="235"/>
        <v>1-4 PM</v>
      </c>
      <c r="O5057">
        <v>89430.48</v>
      </c>
      <c r="P5057">
        <v>829</v>
      </c>
      <c r="Q5057">
        <v>828</v>
      </c>
      <c r="R5057">
        <v>1</v>
      </c>
      <c r="S5057">
        <v>88602.48</v>
      </c>
      <c r="T5057" t="s">
        <v>105</v>
      </c>
      <c r="U5057" t="s">
        <v>23</v>
      </c>
      <c r="V5057" t="s">
        <v>24</v>
      </c>
      <c r="W5057" t="s">
        <v>14286</v>
      </c>
      <c r="X5057" t="s">
        <v>26</v>
      </c>
      <c r="Y5057" t="s">
        <v>27</v>
      </c>
      <c r="Z5057" t="s">
        <v>28</v>
      </c>
      <c r="AA5057" t="s">
        <v>26</v>
      </c>
      <c r="AB5057" t="s">
        <v>30</v>
      </c>
    </row>
    <row r="5058" spans="1:28" x14ac:dyDescent="0.3">
      <c r="A5058" t="s">
        <v>14287</v>
      </c>
      <c r="B5058" t="s">
        <v>234</v>
      </c>
      <c r="C5058" t="s">
        <v>14288</v>
      </c>
      <c r="D5058" t="s">
        <v>225</v>
      </c>
      <c r="E5058">
        <v>12</v>
      </c>
      <c r="F5058" t="s">
        <v>17465</v>
      </c>
      <c r="G5058">
        <v>2024</v>
      </c>
      <c r="H5058">
        <f t="shared" si="236"/>
        <v>45485</v>
      </c>
      <c r="I5058">
        <v>2</v>
      </c>
      <c r="J5058">
        <v>50</v>
      </c>
      <c r="K5058">
        <v>7</v>
      </c>
      <c r="L5058" t="s">
        <v>17466</v>
      </c>
      <c r="M5058">
        <f t="shared" ref="M5058:M5121" si="237">TIMEVALUE(TEXT(TIMEVALUE(I5058 &amp; ":" &amp; J5058 &amp; ":" &amp; K5058 &amp; " " &amp; L5058), "hh:mm:ss AM/PM"))</f>
        <v>0.61813657407407407</v>
      </c>
      <c r="N5058" t="str">
        <f t="shared" ref="N5058:N5121" si="238">IF(AND(HOUR(M5058)&gt;=0, HOUR(M5058)&lt;=4), "12-4 AM",
IF(AND(HOUR(M5058)&gt;=5, HOUR(M5058)&lt;=8), "5-8 AM",
IF(AND(HOUR(M5058)&gt;=9, HOUR(M5058)&lt;=12), "9 AM-12 PM",
IF(AND(HOUR(M5058)&gt;=13, HOUR(M5058)&lt;=16), "1-4 PM",
IF(AND(HOUR(M5058)&gt;=17, HOUR(M5058)&lt;=20), "5-8 PM",
IF(AND(HOUR(M5058)&gt;=21, HOUR(M5058)&lt;=23), "9-11 PM",
""))))))</f>
        <v>1-4 PM</v>
      </c>
      <c r="O5058">
        <v>90258.48</v>
      </c>
      <c r="P5058">
        <v>829</v>
      </c>
      <c r="Q5058">
        <v>828</v>
      </c>
      <c r="R5058">
        <v>1</v>
      </c>
      <c r="S5058">
        <v>89430.48</v>
      </c>
      <c r="T5058" t="s">
        <v>105</v>
      </c>
      <c r="U5058" t="s">
        <v>23</v>
      </c>
      <c r="V5058" t="s">
        <v>24</v>
      </c>
      <c r="W5058" t="s">
        <v>14289</v>
      </c>
      <c r="X5058" t="s">
        <v>26</v>
      </c>
      <c r="Y5058" t="s">
        <v>27</v>
      </c>
      <c r="Z5058" t="s">
        <v>28</v>
      </c>
      <c r="AA5058" t="s">
        <v>26</v>
      </c>
      <c r="AB5058" t="s">
        <v>30</v>
      </c>
    </row>
    <row r="5059" spans="1:28" x14ac:dyDescent="0.3">
      <c r="A5059" t="s">
        <v>14290</v>
      </c>
      <c r="B5059" t="s">
        <v>234</v>
      </c>
      <c r="C5059" t="s">
        <v>14291</v>
      </c>
      <c r="D5059" t="s">
        <v>225</v>
      </c>
      <c r="E5059">
        <v>12</v>
      </c>
      <c r="F5059" t="s">
        <v>17465</v>
      </c>
      <c r="G5059">
        <v>2024</v>
      </c>
      <c r="H5059">
        <f t="shared" ref="H5059:H5122" si="239">DATEVALUE(E5059 &amp;"-"&amp;F5059&amp;"-"&amp;G5059)</f>
        <v>45485</v>
      </c>
      <c r="I5059">
        <v>2</v>
      </c>
      <c r="J5059">
        <v>49</v>
      </c>
      <c r="K5059">
        <v>55</v>
      </c>
      <c r="L5059" t="s">
        <v>17466</v>
      </c>
      <c r="M5059">
        <f t="shared" si="237"/>
        <v>0.61799768518518516</v>
      </c>
      <c r="N5059" t="str">
        <f t="shared" si="238"/>
        <v>1-4 PM</v>
      </c>
      <c r="O5059">
        <v>91086.48</v>
      </c>
      <c r="P5059">
        <v>829</v>
      </c>
      <c r="Q5059">
        <v>828</v>
      </c>
      <c r="R5059">
        <v>1</v>
      </c>
      <c r="S5059">
        <v>90258.48</v>
      </c>
      <c r="T5059" t="s">
        <v>105</v>
      </c>
      <c r="U5059" t="s">
        <v>23</v>
      </c>
      <c r="V5059" t="s">
        <v>24</v>
      </c>
      <c r="W5059" t="s">
        <v>14292</v>
      </c>
      <c r="X5059" t="s">
        <v>26</v>
      </c>
      <c r="Y5059" t="s">
        <v>27</v>
      </c>
      <c r="Z5059" t="s">
        <v>28</v>
      </c>
      <c r="AA5059" t="s">
        <v>26</v>
      </c>
      <c r="AB5059" t="s">
        <v>30</v>
      </c>
    </row>
    <row r="5060" spans="1:28" x14ac:dyDescent="0.3">
      <c r="A5060" t="s">
        <v>14293</v>
      </c>
      <c r="B5060" t="s">
        <v>234</v>
      </c>
      <c r="C5060" t="s">
        <v>14294</v>
      </c>
      <c r="D5060" t="s">
        <v>225</v>
      </c>
      <c r="E5060">
        <v>12</v>
      </c>
      <c r="F5060" t="s">
        <v>17465</v>
      </c>
      <c r="G5060">
        <v>2024</v>
      </c>
      <c r="H5060">
        <f t="shared" si="239"/>
        <v>45485</v>
      </c>
      <c r="I5060">
        <v>2</v>
      </c>
      <c r="J5060">
        <v>49</v>
      </c>
      <c r="K5060">
        <v>13</v>
      </c>
      <c r="L5060" t="s">
        <v>17466</v>
      </c>
      <c r="M5060">
        <f t="shared" si="237"/>
        <v>0.61751157407407409</v>
      </c>
      <c r="N5060" t="str">
        <f t="shared" si="238"/>
        <v>1-4 PM</v>
      </c>
      <c r="O5060">
        <v>91914.48</v>
      </c>
      <c r="P5060">
        <v>829</v>
      </c>
      <c r="Q5060">
        <v>828</v>
      </c>
      <c r="R5060">
        <v>1</v>
      </c>
      <c r="S5060">
        <v>91086.48</v>
      </c>
      <c r="T5060" t="s">
        <v>105</v>
      </c>
      <c r="U5060" t="s">
        <v>23</v>
      </c>
      <c r="V5060" t="s">
        <v>24</v>
      </c>
      <c r="W5060" t="s">
        <v>14295</v>
      </c>
      <c r="X5060" t="s">
        <v>26</v>
      </c>
      <c r="Y5060" t="s">
        <v>27</v>
      </c>
      <c r="Z5060" t="s">
        <v>28</v>
      </c>
      <c r="AA5060" t="s">
        <v>26</v>
      </c>
      <c r="AB5060" t="s">
        <v>30</v>
      </c>
    </row>
    <row r="5061" spans="1:28" x14ac:dyDescent="0.3">
      <c r="A5061" t="s">
        <v>14296</v>
      </c>
      <c r="B5061" t="s">
        <v>234</v>
      </c>
      <c r="C5061" t="s">
        <v>14297</v>
      </c>
      <c r="D5061" t="s">
        <v>225</v>
      </c>
      <c r="E5061">
        <v>12</v>
      </c>
      <c r="F5061" t="s">
        <v>17465</v>
      </c>
      <c r="G5061">
        <v>2024</v>
      </c>
      <c r="H5061">
        <f t="shared" si="239"/>
        <v>45485</v>
      </c>
      <c r="I5061">
        <v>2</v>
      </c>
      <c r="J5061">
        <v>48</v>
      </c>
      <c r="K5061">
        <v>57</v>
      </c>
      <c r="L5061" t="s">
        <v>17466</v>
      </c>
      <c r="M5061">
        <f t="shared" si="237"/>
        <v>0.61732638888888891</v>
      </c>
      <c r="N5061" t="str">
        <f t="shared" si="238"/>
        <v>1-4 PM</v>
      </c>
      <c r="O5061">
        <v>92742.48</v>
      </c>
      <c r="P5061">
        <v>829</v>
      </c>
      <c r="Q5061">
        <v>828</v>
      </c>
      <c r="R5061">
        <v>1</v>
      </c>
      <c r="S5061">
        <v>91914.48</v>
      </c>
      <c r="T5061" t="s">
        <v>105</v>
      </c>
      <c r="U5061" t="s">
        <v>23</v>
      </c>
      <c r="V5061" t="s">
        <v>24</v>
      </c>
      <c r="W5061" t="s">
        <v>14298</v>
      </c>
      <c r="X5061" t="s">
        <v>26</v>
      </c>
      <c r="Y5061" t="s">
        <v>27</v>
      </c>
      <c r="Z5061" t="s">
        <v>28</v>
      </c>
      <c r="AA5061" t="s">
        <v>26</v>
      </c>
      <c r="AB5061" t="s">
        <v>30</v>
      </c>
    </row>
    <row r="5062" spans="1:28" x14ac:dyDescent="0.3">
      <c r="A5062" t="s">
        <v>14299</v>
      </c>
      <c r="B5062" t="s">
        <v>234</v>
      </c>
      <c r="C5062" t="s">
        <v>14300</v>
      </c>
      <c r="D5062" t="s">
        <v>225</v>
      </c>
      <c r="E5062">
        <v>12</v>
      </c>
      <c r="F5062" t="s">
        <v>17465</v>
      </c>
      <c r="G5062">
        <v>2024</v>
      </c>
      <c r="H5062">
        <f t="shared" si="239"/>
        <v>45485</v>
      </c>
      <c r="I5062">
        <v>2</v>
      </c>
      <c r="J5062">
        <v>48</v>
      </c>
      <c r="K5062">
        <v>42</v>
      </c>
      <c r="L5062" t="s">
        <v>17466</v>
      </c>
      <c r="M5062">
        <f t="shared" si="237"/>
        <v>0.61715277777777777</v>
      </c>
      <c r="N5062" t="str">
        <f t="shared" si="238"/>
        <v>1-4 PM</v>
      </c>
      <c r="O5062">
        <v>93570.48</v>
      </c>
      <c r="P5062">
        <v>829</v>
      </c>
      <c r="Q5062">
        <v>828</v>
      </c>
      <c r="R5062">
        <v>1</v>
      </c>
      <c r="S5062">
        <v>92742.48</v>
      </c>
      <c r="T5062" t="s">
        <v>105</v>
      </c>
      <c r="U5062" t="s">
        <v>23</v>
      </c>
      <c r="V5062" t="s">
        <v>24</v>
      </c>
      <c r="W5062" t="s">
        <v>14301</v>
      </c>
      <c r="X5062" t="s">
        <v>26</v>
      </c>
      <c r="Y5062" t="s">
        <v>27</v>
      </c>
      <c r="Z5062" t="s">
        <v>28</v>
      </c>
      <c r="AA5062" t="s">
        <v>26</v>
      </c>
      <c r="AB5062" t="s">
        <v>30</v>
      </c>
    </row>
    <row r="5063" spans="1:28" x14ac:dyDescent="0.3">
      <c r="A5063" t="s">
        <v>14302</v>
      </c>
      <c r="B5063" t="s">
        <v>234</v>
      </c>
      <c r="C5063" t="s">
        <v>14303</v>
      </c>
      <c r="D5063" t="s">
        <v>225</v>
      </c>
      <c r="E5063">
        <v>12</v>
      </c>
      <c r="F5063" t="s">
        <v>17465</v>
      </c>
      <c r="G5063">
        <v>2024</v>
      </c>
      <c r="H5063">
        <f t="shared" si="239"/>
        <v>45485</v>
      </c>
      <c r="I5063">
        <v>2</v>
      </c>
      <c r="J5063">
        <v>48</v>
      </c>
      <c r="K5063">
        <v>31</v>
      </c>
      <c r="L5063" t="s">
        <v>17466</v>
      </c>
      <c r="M5063">
        <f t="shared" si="237"/>
        <v>0.6170254629629629</v>
      </c>
      <c r="N5063" t="str">
        <f t="shared" si="238"/>
        <v>1-4 PM</v>
      </c>
      <c r="O5063">
        <v>94398.48</v>
      </c>
      <c r="P5063">
        <v>829</v>
      </c>
      <c r="Q5063">
        <v>828</v>
      </c>
      <c r="R5063">
        <v>1</v>
      </c>
      <c r="S5063">
        <v>93570.48</v>
      </c>
      <c r="T5063" t="s">
        <v>105</v>
      </c>
      <c r="U5063" t="s">
        <v>23</v>
      </c>
      <c r="V5063" t="s">
        <v>24</v>
      </c>
      <c r="W5063" t="s">
        <v>14304</v>
      </c>
      <c r="X5063" t="s">
        <v>26</v>
      </c>
      <c r="Y5063" t="s">
        <v>27</v>
      </c>
      <c r="Z5063" t="s">
        <v>28</v>
      </c>
      <c r="AA5063" t="s">
        <v>26</v>
      </c>
      <c r="AB5063" t="s">
        <v>30</v>
      </c>
    </row>
    <row r="5064" spans="1:28" x14ac:dyDescent="0.3">
      <c r="A5064" t="s">
        <v>14305</v>
      </c>
      <c r="B5064" t="s">
        <v>234</v>
      </c>
      <c r="C5064" t="s">
        <v>14306</v>
      </c>
      <c r="D5064" t="s">
        <v>225</v>
      </c>
      <c r="E5064">
        <v>12</v>
      </c>
      <c r="F5064" t="s">
        <v>17465</v>
      </c>
      <c r="G5064">
        <v>2024</v>
      </c>
      <c r="H5064">
        <f t="shared" si="239"/>
        <v>45485</v>
      </c>
      <c r="I5064">
        <v>2</v>
      </c>
      <c r="J5064">
        <v>48</v>
      </c>
      <c r="K5064">
        <v>18</v>
      </c>
      <c r="L5064" t="s">
        <v>17466</v>
      </c>
      <c r="M5064">
        <f t="shared" si="237"/>
        <v>0.61687499999999995</v>
      </c>
      <c r="N5064" t="str">
        <f t="shared" si="238"/>
        <v>1-4 PM</v>
      </c>
      <c r="O5064">
        <v>95226.48</v>
      </c>
      <c r="P5064">
        <v>829</v>
      </c>
      <c r="Q5064">
        <v>828</v>
      </c>
      <c r="R5064">
        <v>1</v>
      </c>
      <c r="S5064">
        <v>94398.48</v>
      </c>
      <c r="T5064" t="s">
        <v>105</v>
      </c>
      <c r="U5064" t="s">
        <v>23</v>
      </c>
      <c r="V5064" t="s">
        <v>24</v>
      </c>
      <c r="W5064" t="s">
        <v>14307</v>
      </c>
      <c r="X5064" t="s">
        <v>26</v>
      </c>
      <c r="Y5064" t="s">
        <v>27</v>
      </c>
      <c r="Z5064" t="s">
        <v>28</v>
      </c>
      <c r="AA5064" t="s">
        <v>26</v>
      </c>
      <c r="AB5064" t="s">
        <v>30</v>
      </c>
    </row>
    <row r="5065" spans="1:28" x14ac:dyDescent="0.3">
      <c r="A5065" t="s">
        <v>14308</v>
      </c>
      <c r="B5065" t="s">
        <v>234</v>
      </c>
      <c r="C5065" t="s">
        <v>14309</v>
      </c>
      <c r="D5065" t="s">
        <v>225</v>
      </c>
      <c r="E5065">
        <v>12</v>
      </c>
      <c r="F5065" t="s">
        <v>17465</v>
      </c>
      <c r="G5065">
        <v>2024</v>
      </c>
      <c r="H5065">
        <f t="shared" si="239"/>
        <v>45485</v>
      </c>
      <c r="I5065">
        <v>2</v>
      </c>
      <c r="J5065">
        <v>48</v>
      </c>
      <c r="K5065">
        <v>8</v>
      </c>
      <c r="L5065" t="s">
        <v>17466</v>
      </c>
      <c r="M5065">
        <f t="shared" si="237"/>
        <v>0.61675925925925923</v>
      </c>
      <c r="N5065" t="str">
        <f t="shared" si="238"/>
        <v>1-4 PM</v>
      </c>
      <c r="O5065">
        <v>96054.48</v>
      </c>
      <c r="P5065">
        <v>829</v>
      </c>
      <c r="Q5065">
        <v>828</v>
      </c>
      <c r="R5065">
        <v>1</v>
      </c>
      <c r="S5065">
        <v>95226.48</v>
      </c>
      <c r="T5065" t="s">
        <v>105</v>
      </c>
      <c r="U5065" t="s">
        <v>23</v>
      </c>
      <c r="V5065" t="s">
        <v>24</v>
      </c>
      <c r="W5065" t="s">
        <v>14310</v>
      </c>
      <c r="X5065" t="s">
        <v>26</v>
      </c>
      <c r="Y5065" t="s">
        <v>27</v>
      </c>
      <c r="Z5065" t="s">
        <v>28</v>
      </c>
      <c r="AA5065" t="s">
        <v>26</v>
      </c>
      <c r="AB5065" t="s">
        <v>30</v>
      </c>
    </row>
    <row r="5066" spans="1:28" x14ac:dyDescent="0.3">
      <c r="A5066" t="s">
        <v>14311</v>
      </c>
      <c r="B5066" t="s">
        <v>234</v>
      </c>
      <c r="C5066" t="s">
        <v>14312</v>
      </c>
      <c r="D5066" t="s">
        <v>225</v>
      </c>
      <c r="E5066">
        <v>12</v>
      </c>
      <c r="F5066" t="s">
        <v>17465</v>
      </c>
      <c r="G5066">
        <v>2024</v>
      </c>
      <c r="H5066">
        <f t="shared" si="239"/>
        <v>45485</v>
      </c>
      <c r="I5066">
        <v>2</v>
      </c>
      <c r="J5066">
        <v>47</v>
      </c>
      <c r="K5066">
        <v>57</v>
      </c>
      <c r="L5066" t="s">
        <v>17466</v>
      </c>
      <c r="M5066">
        <f t="shared" si="237"/>
        <v>0.61663194444444447</v>
      </c>
      <c r="N5066" t="str">
        <f t="shared" si="238"/>
        <v>1-4 PM</v>
      </c>
      <c r="O5066">
        <v>96882.48</v>
      </c>
      <c r="P5066">
        <v>829</v>
      </c>
      <c r="Q5066">
        <v>828</v>
      </c>
      <c r="R5066">
        <v>1</v>
      </c>
      <c r="S5066">
        <v>96054.48</v>
      </c>
      <c r="T5066" t="s">
        <v>105</v>
      </c>
      <c r="U5066" t="s">
        <v>23</v>
      </c>
      <c r="V5066" t="s">
        <v>24</v>
      </c>
      <c r="W5066" t="s">
        <v>14313</v>
      </c>
      <c r="X5066" t="s">
        <v>26</v>
      </c>
      <c r="Y5066" t="s">
        <v>27</v>
      </c>
      <c r="Z5066" t="s">
        <v>28</v>
      </c>
      <c r="AA5066" t="s">
        <v>26</v>
      </c>
      <c r="AB5066" t="s">
        <v>30</v>
      </c>
    </row>
    <row r="5067" spans="1:28" x14ac:dyDescent="0.3">
      <c r="A5067" t="s">
        <v>14314</v>
      </c>
      <c r="B5067" t="s">
        <v>234</v>
      </c>
      <c r="C5067" t="s">
        <v>14315</v>
      </c>
      <c r="D5067" t="s">
        <v>225</v>
      </c>
      <c r="E5067">
        <v>12</v>
      </c>
      <c r="F5067" t="s">
        <v>17465</v>
      </c>
      <c r="G5067">
        <v>2024</v>
      </c>
      <c r="H5067">
        <f t="shared" si="239"/>
        <v>45485</v>
      </c>
      <c r="I5067">
        <v>2</v>
      </c>
      <c r="J5067">
        <v>47</v>
      </c>
      <c r="K5067">
        <v>46</v>
      </c>
      <c r="L5067" t="s">
        <v>17466</v>
      </c>
      <c r="M5067">
        <f t="shared" si="237"/>
        <v>0.6165046296296296</v>
      </c>
      <c r="N5067" t="str">
        <f t="shared" si="238"/>
        <v>1-4 PM</v>
      </c>
      <c r="O5067">
        <v>97710.48</v>
      </c>
      <c r="P5067">
        <v>829</v>
      </c>
      <c r="Q5067">
        <v>828</v>
      </c>
      <c r="R5067">
        <v>1</v>
      </c>
      <c r="S5067">
        <v>96882.48</v>
      </c>
      <c r="T5067" t="s">
        <v>105</v>
      </c>
      <c r="U5067" t="s">
        <v>23</v>
      </c>
      <c r="V5067" t="s">
        <v>24</v>
      </c>
      <c r="W5067" t="s">
        <v>14316</v>
      </c>
      <c r="X5067" t="s">
        <v>26</v>
      </c>
      <c r="Y5067" t="s">
        <v>27</v>
      </c>
      <c r="Z5067" t="s">
        <v>28</v>
      </c>
      <c r="AA5067" t="s">
        <v>26</v>
      </c>
      <c r="AB5067" t="s">
        <v>30</v>
      </c>
    </row>
    <row r="5068" spans="1:28" x14ac:dyDescent="0.3">
      <c r="A5068" t="s">
        <v>14317</v>
      </c>
      <c r="B5068" t="s">
        <v>234</v>
      </c>
      <c r="C5068" t="s">
        <v>14318</v>
      </c>
      <c r="D5068" t="s">
        <v>225</v>
      </c>
      <c r="E5068">
        <v>12</v>
      </c>
      <c r="F5068" t="s">
        <v>17465</v>
      </c>
      <c r="G5068">
        <v>2024</v>
      </c>
      <c r="H5068">
        <f t="shared" si="239"/>
        <v>45485</v>
      </c>
      <c r="I5068">
        <v>2</v>
      </c>
      <c r="J5068">
        <v>47</v>
      </c>
      <c r="K5068">
        <v>36</v>
      </c>
      <c r="L5068" t="s">
        <v>17466</v>
      </c>
      <c r="M5068">
        <f t="shared" si="237"/>
        <v>0.61638888888888888</v>
      </c>
      <c r="N5068" t="str">
        <f t="shared" si="238"/>
        <v>1-4 PM</v>
      </c>
      <c r="O5068">
        <v>98538.48</v>
      </c>
      <c r="P5068">
        <v>829</v>
      </c>
      <c r="Q5068">
        <v>828</v>
      </c>
      <c r="R5068">
        <v>1</v>
      </c>
      <c r="S5068">
        <v>97710.48</v>
      </c>
      <c r="T5068" t="s">
        <v>105</v>
      </c>
      <c r="U5068" t="s">
        <v>23</v>
      </c>
      <c r="V5068" t="s">
        <v>24</v>
      </c>
      <c r="W5068" t="s">
        <v>14319</v>
      </c>
      <c r="X5068" t="s">
        <v>26</v>
      </c>
      <c r="Y5068" t="s">
        <v>27</v>
      </c>
      <c r="Z5068" t="s">
        <v>28</v>
      </c>
      <c r="AA5068" t="s">
        <v>26</v>
      </c>
      <c r="AB5068" t="s">
        <v>30</v>
      </c>
    </row>
    <row r="5069" spans="1:28" x14ac:dyDescent="0.3">
      <c r="A5069" t="s">
        <v>14320</v>
      </c>
      <c r="B5069" t="s">
        <v>234</v>
      </c>
      <c r="C5069" t="s">
        <v>14321</v>
      </c>
      <c r="D5069" t="s">
        <v>225</v>
      </c>
      <c r="E5069">
        <v>12</v>
      </c>
      <c r="F5069" t="s">
        <v>17465</v>
      </c>
      <c r="G5069">
        <v>2024</v>
      </c>
      <c r="H5069">
        <f t="shared" si="239"/>
        <v>45485</v>
      </c>
      <c r="I5069">
        <v>2</v>
      </c>
      <c r="J5069">
        <v>47</v>
      </c>
      <c r="K5069">
        <v>26</v>
      </c>
      <c r="L5069" t="s">
        <v>17466</v>
      </c>
      <c r="M5069">
        <f t="shared" si="237"/>
        <v>0.61627314814814815</v>
      </c>
      <c r="N5069" t="str">
        <f t="shared" si="238"/>
        <v>1-4 PM</v>
      </c>
      <c r="O5069">
        <v>99366.48</v>
      </c>
      <c r="P5069">
        <v>829</v>
      </c>
      <c r="Q5069">
        <v>828</v>
      </c>
      <c r="R5069">
        <v>1</v>
      </c>
      <c r="S5069">
        <v>98538.48</v>
      </c>
      <c r="T5069" t="s">
        <v>105</v>
      </c>
      <c r="U5069" t="s">
        <v>23</v>
      </c>
      <c r="V5069" t="s">
        <v>24</v>
      </c>
      <c r="W5069" t="s">
        <v>14322</v>
      </c>
      <c r="X5069" t="s">
        <v>26</v>
      </c>
      <c r="Y5069" t="s">
        <v>27</v>
      </c>
      <c r="Z5069" t="s">
        <v>28</v>
      </c>
      <c r="AA5069" t="s">
        <v>26</v>
      </c>
      <c r="AB5069" t="s">
        <v>30</v>
      </c>
    </row>
    <row r="5070" spans="1:28" x14ac:dyDescent="0.3">
      <c r="A5070" t="s">
        <v>14323</v>
      </c>
      <c r="B5070" t="s">
        <v>234</v>
      </c>
      <c r="C5070" t="s">
        <v>14324</v>
      </c>
      <c r="D5070" t="s">
        <v>225</v>
      </c>
      <c r="E5070">
        <v>12</v>
      </c>
      <c r="F5070" t="s">
        <v>17465</v>
      </c>
      <c r="G5070">
        <v>2024</v>
      </c>
      <c r="H5070">
        <f t="shared" si="239"/>
        <v>45485</v>
      </c>
      <c r="I5070">
        <v>2</v>
      </c>
      <c r="J5070">
        <v>46</v>
      </c>
      <c r="K5070">
        <v>30</v>
      </c>
      <c r="L5070" t="s">
        <v>17466</v>
      </c>
      <c r="M5070">
        <f t="shared" si="237"/>
        <v>0.61562499999999998</v>
      </c>
      <c r="N5070" t="str">
        <f t="shared" si="238"/>
        <v>1-4 PM</v>
      </c>
      <c r="O5070">
        <v>100194.48</v>
      </c>
      <c r="P5070">
        <v>829</v>
      </c>
      <c r="Q5070">
        <v>828</v>
      </c>
      <c r="R5070">
        <v>1</v>
      </c>
      <c r="S5070">
        <v>99366.48</v>
      </c>
      <c r="T5070" t="s">
        <v>105</v>
      </c>
      <c r="U5070" t="s">
        <v>23</v>
      </c>
      <c r="V5070" t="s">
        <v>24</v>
      </c>
      <c r="W5070" t="s">
        <v>14325</v>
      </c>
      <c r="X5070" t="s">
        <v>26</v>
      </c>
      <c r="Y5070" t="s">
        <v>27</v>
      </c>
      <c r="Z5070" t="s">
        <v>28</v>
      </c>
      <c r="AA5070" t="s">
        <v>26</v>
      </c>
      <c r="AB5070" t="s">
        <v>30</v>
      </c>
    </row>
    <row r="5071" spans="1:28" x14ac:dyDescent="0.3">
      <c r="A5071" t="s">
        <v>14326</v>
      </c>
      <c r="B5071" t="s">
        <v>234</v>
      </c>
      <c r="C5071" t="s">
        <v>14327</v>
      </c>
      <c r="D5071" t="s">
        <v>225</v>
      </c>
      <c r="E5071">
        <v>12</v>
      </c>
      <c r="F5071" t="s">
        <v>17465</v>
      </c>
      <c r="G5071">
        <v>2024</v>
      </c>
      <c r="H5071">
        <f t="shared" si="239"/>
        <v>45485</v>
      </c>
      <c r="I5071">
        <v>2</v>
      </c>
      <c r="J5071">
        <v>46</v>
      </c>
      <c r="K5071">
        <v>18</v>
      </c>
      <c r="L5071" t="s">
        <v>17466</v>
      </c>
      <c r="M5071">
        <f t="shared" si="237"/>
        <v>0.61548611111111107</v>
      </c>
      <c r="N5071" t="str">
        <f t="shared" si="238"/>
        <v>1-4 PM</v>
      </c>
      <c r="O5071">
        <v>101022.48</v>
      </c>
      <c r="P5071">
        <v>829</v>
      </c>
      <c r="Q5071">
        <v>828</v>
      </c>
      <c r="R5071">
        <v>1</v>
      </c>
      <c r="S5071">
        <v>100194.48</v>
      </c>
      <c r="T5071" t="s">
        <v>105</v>
      </c>
      <c r="U5071" t="s">
        <v>23</v>
      </c>
      <c r="V5071" t="s">
        <v>24</v>
      </c>
      <c r="W5071" t="s">
        <v>14328</v>
      </c>
      <c r="X5071" t="s">
        <v>26</v>
      </c>
      <c r="Y5071" t="s">
        <v>27</v>
      </c>
      <c r="Z5071" t="s">
        <v>28</v>
      </c>
      <c r="AA5071" t="s">
        <v>26</v>
      </c>
      <c r="AB5071" t="s">
        <v>30</v>
      </c>
    </row>
    <row r="5072" spans="1:28" x14ac:dyDescent="0.3">
      <c r="A5072" t="s">
        <v>14329</v>
      </c>
      <c r="B5072" t="s">
        <v>234</v>
      </c>
      <c r="C5072" t="s">
        <v>14330</v>
      </c>
      <c r="D5072" t="s">
        <v>225</v>
      </c>
      <c r="E5072">
        <v>12</v>
      </c>
      <c r="F5072" t="s">
        <v>17465</v>
      </c>
      <c r="G5072">
        <v>2024</v>
      </c>
      <c r="H5072">
        <f t="shared" si="239"/>
        <v>45485</v>
      </c>
      <c r="I5072">
        <v>2</v>
      </c>
      <c r="J5072">
        <v>46</v>
      </c>
      <c r="K5072">
        <v>15</v>
      </c>
      <c r="L5072" t="s">
        <v>17466</v>
      </c>
      <c r="M5072">
        <f t="shared" si="237"/>
        <v>0.61545138888888895</v>
      </c>
      <c r="N5072" t="str">
        <f t="shared" si="238"/>
        <v>1-4 PM</v>
      </c>
      <c r="O5072">
        <v>101850.48</v>
      </c>
      <c r="P5072">
        <v>829</v>
      </c>
      <c r="Q5072">
        <v>828</v>
      </c>
      <c r="R5072">
        <v>1</v>
      </c>
      <c r="S5072">
        <v>101022.48</v>
      </c>
      <c r="T5072" t="s">
        <v>105</v>
      </c>
      <c r="U5072" t="s">
        <v>23</v>
      </c>
      <c r="V5072" t="s">
        <v>24</v>
      </c>
      <c r="W5072" t="s">
        <v>14331</v>
      </c>
      <c r="X5072" t="s">
        <v>26</v>
      </c>
      <c r="Y5072" t="s">
        <v>27</v>
      </c>
      <c r="Z5072" t="s">
        <v>28</v>
      </c>
      <c r="AA5072" t="s">
        <v>26</v>
      </c>
      <c r="AB5072" t="s">
        <v>30</v>
      </c>
    </row>
    <row r="5073" spans="1:28" x14ac:dyDescent="0.3">
      <c r="A5073" t="s">
        <v>14332</v>
      </c>
      <c r="B5073" t="s">
        <v>234</v>
      </c>
      <c r="C5073" t="s">
        <v>14333</v>
      </c>
      <c r="D5073" t="s">
        <v>225</v>
      </c>
      <c r="E5073">
        <v>12</v>
      </c>
      <c r="F5073" t="s">
        <v>17465</v>
      </c>
      <c r="G5073">
        <v>2024</v>
      </c>
      <c r="H5073">
        <f t="shared" si="239"/>
        <v>45485</v>
      </c>
      <c r="I5073">
        <v>2</v>
      </c>
      <c r="J5073">
        <v>45</v>
      </c>
      <c r="K5073">
        <v>54</v>
      </c>
      <c r="L5073" t="s">
        <v>17466</v>
      </c>
      <c r="M5073">
        <f t="shared" si="237"/>
        <v>0.61520833333333336</v>
      </c>
      <c r="N5073" t="str">
        <f t="shared" si="238"/>
        <v>1-4 PM</v>
      </c>
      <c r="O5073">
        <v>102678.48</v>
      </c>
      <c r="P5073">
        <v>829</v>
      </c>
      <c r="Q5073">
        <v>828</v>
      </c>
      <c r="R5073">
        <v>1</v>
      </c>
      <c r="S5073">
        <v>101850.48</v>
      </c>
      <c r="T5073" t="s">
        <v>105</v>
      </c>
      <c r="U5073" t="s">
        <v>23</v>
      </c>
      <c r="V5073" t="s">
        <v>24</v>
      </c>
      <c r="W5073" t="s">
        <v>14334</v>
      </c>
      <c r="X5073" t="s">
        <v>26</v>
      </c>
      <c r="Y5073" t="s">
        <v>27</v>
      </c>
      <c r="Z5073" t="s">
        <v>28</v>
      </c>
      <c r="AA5073" t="s">
        <v>26</v>
      </c>
      <c r="AB5073" t="s">
        <v>30</v>
      </c>
    </row>
    <row r="5074" spans="1:28" x14ac:dyDescent="0.3">
      <c r="A5074" t="s">
        <v>14335</v>
      </c>
      <c r="B5074" t="s">
        <v>234</v>
      </c>
      <c r="C5074" t="s">
        <v>14336</v>
      </c>
      <c r="D5074" t="s">
        <v>225</v>
      </c>
      <c r="E5074">
        <v>12</v>
      </c>
      <c r="F5074" t="s">
        <v>17465</v>
      </c>
      <c r="G5074">
        <v>2024</v>
      </c>
      <c r="H5074">
        <f t="shared" si="239"/>
        <v>45485</v>
      </c>
      <c r="I5074">
        <v>2</v>
      </c>
      <c r="J5074">
        <v>45</v>
      </c>
      <c r="K5074">
        <v>39</v>
      </c>
      <c r="L5074" t="s">
        <v>17466</v>
      </c>
      <c r="M5074">
        <f t="shared" si="237"/>
        <v>0.61503472222222222</v>
      </c>
      <c r="N5074" t="str">
        <f t="shared" si="238"/>
        <v>1-4 PM</v>
      </c>
      <c r="O5074">
        <v>103506.48</v>
      </c>
      <c r="P5074">
        <v>829</v>
      </c>
      <c r="Q5074">
        <v>828</v>
      </c>
      <c r="R5074">
        <v>1</v>
      </c>
      <c r="S5074">
        <v>102678.48</v>
      </c>
      <c r="T5074" t="s">
        <v>105</v>
      </c>
      <c r="U5074" t="s">
        <v>23</v>
      </c>
      <c r="V5074" t="s">
        <v>24</v>
      </c>
      <c r="W5074" t="s">
        <v>14337</v>
      </c>
      <c r="X5074" t="s">
        <v>26</v>
      </c>
      <c r="Y5074" t="s">
        <v>27</v>
      </c>
      <c r="Z5074" t="s">
        <v>28</v>
      </c>
      <c r="AA5074" t="s">
        <v>26</v>
      </c>
      <c r="AB5074" t="s">
        <v>30</v>
      </c>
    </row>
    <row r="5075" spans="1:28" x14ac:dyDescent="0.3">
      <c r="A5075" t="s">
        <v>14338</v>
      </c>
      <c r="B5075" t="s">
        <v>234</v>
      </c>
      <c r="C5075" t="s">
        <v>14339</v>
      </c>
      <c r="D5075" t="s">
        <v>225</v>
      </c>
      <c r="E5075">
        <v>12</v>
      </c>
      <c r="F5075" t="s">
        <v>17465</v>
      </c>
      <c r="G5075">
        <v>2024</v>
      </c>
      <c r="H5075">
        <f t="shared" si="239"/>
        <v>45485</v>
      </c>
      <c r="I5075">
        <v>2</v>
      </c>
      <c r="J5075">
        <v>45</v>
      </c>
      <c r="K5075">
        <v>17</v>
      </c>
      <c r="L5075" t="s">
        <v>17466</v>
      </c>
      <c r="M5075">
        <f t="shared" si="237"/>
        <v>0.61478009259259259</v>
      </c>
      <c r="N5075" t="str">
        <f t="shared" si="238"/>
        <v>1-4 PM</v>
      </c>
      <c r="O5075">
        <v>104334.48</v>
      </c>
      <c r="P5075">
        <v>829</v>
      </c>
      <c r="Q5075">
        <v>828</v>
      </c>
      <c r="R5075">
        <v>1</v>
      </c>
      <c r="S5075">
        <v>103506.48</v>
      </c>
      <c r="T5075" t="s">
        <v>105</v>
      </c>
      <c r="U5075" t="s">
        <v>23</v>
      </c>
      <c r="V5075" t="s">
        <v>24</v>
      </c>
      <c r="W5075" t="s">
        <v>14340</v>
      </c>
      <c r="X5075" t="s">
        <v>26</v>
      </c>
      <c r="Y5075" t="s">
        <v>27</v>
      </c>
      <c r="Z5075" t="s">
        <v>28</v>
      </c>
      <c r="AA5075" t="s">
        <v>26</v>
      </c>
      <c r="AB5075" t="s">
        <v>30</v>
      </c>
    </row>
    <row r="5076" spans="1:28" x14ac:dyDescent="0.3">
      <c r="A5076" t="s">
        <v>14341</v>
      </c>
      <c r="B5076" t="s">
        <v>234</v>
      </c>
      <c r="C5076" t="s">
        <v>14342</v>
      </c>
      <c r="D5076" t="s">
        <v>225</v>
      </c>
      <c r="E5076">
        <v>12</v>
      </c>
      <c r="F5076" t="s">
        <v>17465</v>
      </c>
      <c r="G5076">
        <v>2024</v>
      </c>
      <c r="H5076">
        <f t="shared" si="239"/>
        <v>45485</v>
      </c>
      <c r="I5076">
        <v>2</v>
      </c>
      <c r="J5076">
        <v>45</v>
      </c>
      <c r="K5076">
        <v>14</v>
      </c>
      <c r="L5076" t="s">
        <v>17466</v>
      </c>
      <c r="M5076">
        <f t="shared" si="237"/>
        <v>0.61474537037037036</v>
      </c>
      <c r="N5076" t="str">
        <f t="shared" si="238"/>
        <v>1-4 PM</v>
      </c>
      <c r="O5076">
        <v>105162.48</v>
      </c>
      <c r="P5076">
        <v>829</v>
      </c>
      <c r="Q5076">
        <v>828</v>
      </c>
      <c r="R5076">
        <v>1</v>
      </c>
      <c r="S5076">
        <v>104334.48</v>
      </c>
      <c r="T5076" t="s">
        <v>105</v>
      </c>
      <c r="U5076" t="s">
        <v>23</v>
      </c>
      <c r="V5076" t="s">
        <v>24</v>
      </c>
      <c r="W5076" t="s">
        <v>14343</v>
      </c>
      <c r="X5076" t="s">
        <v>26</v>
      </c>
      <c r="Y5076" t="s">
        <v>27</v>
      </c>
      <c r="Z5076" t="s">
        <v>28</v>
      </c>
      <c r="AA5076" t="s">
        <v>26</v>
      </c>
      <c r="AB5076" t="s">
        <v>30</v>
      </c>
    </row>
    <row r="5077" spans="1:28" x14ac:dyDescent="0.3">
      <c r="A5077" t="s">
        <v>14344</v>
      </c>
      <c r="B5077" t="s">
        <v>234</v>
      </c>
      <c r="C5077" t="s">
        <v>14345</v>
      </c>
      <c r="D5077" t="s">
        <v>225</v>
      </c>
      <c r="E5077">
        <v>12</v>
      </c>
      <c r="F5077" t="s">
        <v>17465</v>
      </c>
      <c r="G5077">
        <v>2024</v>
      </c>
      <c r="H5077">
        <f t="shared" si="239"/>
        <v>45485</v>
      </c>
      <c r="I5077">
        <v>2</v>
      </c>
      <c r="J5077">
        <v>45</v>
      </c>
      <c r="K5077">
        <v>11</v>
      </c>
      <c r="L5077" t="s">
        <v>17466</v>
      </c>
      <c r="M5077">
        <f t="shared" si="237"/>
        <v>0.61471064814814813</v>
      </c>
      <c r="N5077" t="str">
        <f t="shared" si="238"/>
        <v>1-4 PM</v>
      </c>
      <c r="O5077">
        <v>105990.48</v>
      </c>
      <c r="P5077">
        <v>829</v>
      </c>
      <c r="Q5077">
        <v>828</v>
      </c>
      <c r="R5077">
        <v>1</v>
      </c>
      <c r="S5077">
        <v>105162.48</v>
      </c>
      <c r="T5077" t="s">
        <v>105</v>
      </c>
      <c r="U5077" t="s">
        <v>23</v>
      </c>
      <c r="V5077" t="s">
        <v>24</v>
      </c>
      <c r="W5077" t="s">
        <v>14346</v>
      </c>
      <c r="X5077" t="s">
        <v>26</v>
      </c>
      <c r="Y5077" t="s">
        <v>27</v>
      </c>
      <c r="Z5077" t="s">
        <v>28</v>
      </c>
      <c r="AA5077" t="s">
        <v>26</v>
      </c>
      <c r="AB5077" t="s">
        <v>30</v>
      </c>
    </row>
    <row r="5078" spans="1:28" x14ac:dyDescent="0.3">
      <c r="A5078" t="s">
        <v>14347</v>
      </c>
      <c r="B5078" t="s">
        <v>234</v>
      </c>
      <c r="C5078" t="s">
        <v>14348</v>
      </c>
      <c r="D5078" t="s">
        <v>225</v>
      </c>
      <c r="E5078">
        <v>12</v>
      </c>
      <c r="F5078" t="s">
        <v>17465</v>
      </c>
      <c r="G5078">
        <v>2024</v>
      </c>
      <c r="H5078">
        <f t="shared" si="239"/>
        <v>45485</v>
      </c>
      <c r="I5078">
        <v>2</v>
      </c>
      <c r="J5078">
        <v>45</v>
      </c>
      <c r="K5078">
        <v>2</v>
      </c>
      <c r="L5078" t="s">
        <v>17466</v>
      </c>
      <c r="M5078">
        <f t="shared" si="237"/>
        <v>0.61460648148148145</v>
      </c>
      <c r="N5078" t="str">
        <f t="shared" si="238"/>
        <v>1-4 PM</v>
      </c>
      <c r="O5078">
        <v>106818.48</v>
      </c>
      <c r="P5078">
        <v>829</v>
      </c>
      <c r="Q5078">
        <v>828</v>
      </c>
      <c r="R5078">
        <v>1</v>
      </c>
      <c r="S5078">
        <v>105990.48</v>
      </c>
      <c r="T5078" t="s">
        <v>105</v>
      </c>
      <c r="U5078" t="s">
        <v>23</v>
      </c>
      <c r="V5078" t="s">
        <v>24</v>
      </c>
      <c r="W5078" t="s">
        <v>14349</v>
      </c>
      <c r="X5078" t="s">
        <v>26</v>
      </c>
      <c r="Y5078" t="s">
        <v>27</v>
      </c>
      <c r="Z5078" t="s">
        <v>28</v>
      </c>
      <c r="AA5078" t="s">
        <v>26</v>
      </c>
      <c r="AB5078" t="s">
        <v>30</v>
      </c>
    </row>
    <row r="5079" spans="1:28" x14ac:dyDescent="0.3">
      <c r="A5079" t="s">
        <v>14350</v>
      </c>
      <c r="B5079" t="s">
        <v>234</v>
      </c>
      <c r="C5079" t="s">
        <v>14351</v>
      </c>
      <c r="D5079" t="s">
        <v>225</v>
      </c>
      <c r="E5079">
        <v>12</v>
      </c>
      <c r="F5079" t="s">
        <v>17465</v>
      </c>
      <c r="G5079">
        <v>2024</v>
      </c>
      <c r="H5079">
        <f t="shared" si="239"/>
        <v>45485</v>
      </c>
      <c r="I5079">
        <v>2</v>
      </c>
      <c r="J5079">
        <v>44</v>
      </c>
      <c r="K5079">
        <v>57</v>
      </c>
      <c r="L5079" t="s">
        <v>17466</v>
      </c>
      <c r="M5079">
        <f t="shared" si="237"/>
        <v>0.61454861111111114</v>
      </c>
      <c r="N5079" t="str">
        <f t="shared" si="238"/>
        <v>1-4 PM</v>
      </c>
      <c r="O5079">
        <v>107646.48</v>
      </c>
      <c r="P5079">
        <v>829</v>
      </c>
      <c r="Q5079">
        <v>828</v>
      </c>
      <c r="R5079">
        <v>1</v>
      </c>
      <c r="S5079">
        <v>106818.48</v>
      </c>
      <c r="T5079" t="s">
        <v>105</v>
      </c>
      <c r="U5079" t="s">
        <v>23</v>
      </c>
      <c r="V5079" t="s">
        <v>24</v>
      </c>
      <c r="W5079" t="s">
        <v>14352</v>
      </c>
      <c r="X5079" t="s">
        <v>26</v>
      </c>
      <c r="Y5079" t="s">
        <v>27</v>
      </c>
      <c r="Z5079" t="s">
        <v>28</v>
      </c>
      <c r="AA5079" t="s">
        <v>26</v>
      </c>
      <c r="AB5079" t="s">
        <v>30</v>
      </c>
    </row>
    <row r="5080" spans="1:28" x14ac:dyDescent="0.3">
      <c r="A5080" t="s">
        <v>14353</v>
      </c>
      <c r="B5080" t="s">
        <v>234</v>
      </c>
      <c r="C5080" t="s">
        <v>14354</v>
      </c>
      <c r="D5080" t="s">
        <v>225</v>
      </c>
      <c r="E5080">
        <v>12</v>
      </c>
      <c r="F5080" t="s">
        <v>17465</v>
      </c>
      <c r="G5080">
        <v>2024</v>
      </c>
      <c r="H5080">
        <f t="shared" si="239"/>
        <v>45485</v>
      </c>
      <c r="I5080">
        <v>2</v>
      </c>
      <c r="J5080">
        <v>44</v>
      </c>
      <c r="K5080">
        <v>55</v>
      </c>
      <c r="L5080" t="s">
        <v>17466</v>
      </c>
      <c r="M5080">
        <f t="shared" si="237"/>
        <v>0.61452546296296295</v>
      </c>
      <c r="N5080" t="str">
        <f t="shared" si="238"/>
        <v>1-4 PM</v>
      </c>
      <c r="O5080">
        <v>108474.48</v>
      </c>
      <c r="P5080">
        <v>829</v>
      </c>
      <c r="Q5080">
        <v>828</v>
      </c>
      <c r="R5080">
        <v>1</v>
      </c>
      <c r="S5080">
        <v>107646.48</v>
      </c>
      <c r="T5080" t="s">
        <v>105</v>
      </c>
      <c r="U5080" t="s">
        <v>23</v>
      </c>
      <c r="V5080" t="s">
        <v>24</v>
      </c>
      <c r="W5080" t="s">
        <v>14355</v>
      </c>
      <c r="X5080" t="s">
        <v>26</v>
      </c>
      <c r="Y5080" t="s">
        <v>27</v>
      </c>
      <c r="Z5080" t="s">
        <v>28</v>
      </c>
      <c r="AA5080" t="s">
        <v>26</v>
      </c>
      <c r="AB5080" t="s">
        <v>30</v>
      </c>
    </row>
    <row r="5081" spans="1:28" x14ac:dyDescent="0.3">
      <c r="A5081" t="s">
        <v>14356</v>
      </c>
      <c r="B5081" t="s">
        <v>234</v>
      </c>
      <c r="C5081" t="s">
        <v>14357</v>
      </c>
      <c r="D5081" t="s">
        <v>225</v>
      </c>
      <c r="E5081">
        <v>12</v>
      </c>
      <c r="F5081" t="s">
        <v>17465</v>
      </c>
      <c r="G5081">
        <v>2024</v>
      </c>
      <c r="H5081">
        <f t="shared" si="239"/>
        <v>45485</v>
      </c>
      <c r="I5081">
        <v>2</v>
      </c>
      <c r="J5081">
        <v>44</v>
      </c>
      <c r="K5081">
        <v>48</v>
      </c>
      <c r="L5081" t="s">
        <v>17466</v>
      </c>
      <c r="M5081">
        <f t="shared" si="237"/>
        <v>0.61444444444444446</v>
      </c>
      <c r="N5081" t="str">
        <f t="shared" si="238"/>
        <v>1-4 PM</v>
      </c>
      <c r="O5081">
        <v>109302.48</v>
      </c>
      <c r="P5081">
        <v>829</v>
      </c>
      <c r="Q5081">
        <v>828</v>
      </c>
      <c r="R5081">
        <v>1</v>
      </c>
      <c r="S5081">
        <v>108474.48</v>
      </c>
      <c r="T5081" t="s">
        <v>105</v>
      </c>
      <c r="U5081" t="s">
        <v>23</v>
      </c>
      <c r="V5081" t="s">
        <v>24</v>
      </c>
      <c r="W5081" t="s">
        <v>14358</v>
      </c>
      <c r="X5081" t="s">
        <v>26</v>
      </c>
      <c r="Y5081" t="s">
        <v>27</v>
      </c>
      <c r="Z5081" t="s">
        <v>28</v>
      </c>
      <c r="AA5081" t="s">
        <v>26</v>
      </c>
      <c r="AB5081" t="s">
        <v>30</v>
      </c>
    </row>
    <row r="5082" spans="1:28" x14ac:dyDescent="0.3">
      <c r="A5082" t="s">
        <v>14359</v>
      </c>
      <c r="B5082" t="s">
        <v>234</v>
      </c>
      <c r="C5082" t="s">
        <v>14360</v>
      </c>
      <c r="D5082" t="s">
        <v>225</v>
      </c>
      <c r="E5082">
        <v>12</v>
      </c>
      <c r="F5082" t="s">
        <v>17465</v>
      </c>
      <c r="G5082">
        <v>2024</v>
      </c>
      <c r="H5082">
        <f t="shared" si="239"/>
        <v>45485</v>
      </c>
      <c r="I5082">
        <v>2</v>
      </c>
      <c r="J5082">
        <v>44</v>
      </c>
      <c r="K5082">
        <v>45</v>
      </c>
      <c r="L5082" t="s">
        <v>17466</v>
      </c>
      <c r="M5082">
        <f t="shared" si="237"/>
        <v>0.61440972222222223</v>
      </c>
      <c r="N5082" t="str">
        <f t="shared" si="238"/>
        <v>1-4 PM</v>
      </c>
      <c r="O5082">
        <v>110130.48</v>
      </c>
      <c r="P5082">
        <v>829</v>
      </c>
      <c r="Q5082">
        <v>828</v>
      </c>
      <c r="R5082">
        <v>1</v>
      </c>
      <c r="S5082">
        <v>109302.48</v>
      </c>
      <c r="T5082" t="s">
        <v>105</v>
      </c>
      <c r="U5082" t="s">
        <v>23</v>
      </c>
      <c r="V5082" t="s">
        <v>24</v>
      </c>
      <c r="W5082" t="s">
        <v>14361</v>
      </c>
      <c r="X5082" t="s">
        <v>26</v>
      </c>
      <c r="Y5082" t="s">
        <v>27</v>
      </c>
      <c r="Z5082" t="s">
        <v>28</v>
      </c>
      <c r="AA5082" t="s">
        <v>26</v>
      </c>
      <c r="AB5082" t="s">
        <v>30</v>
      </c>
    </row>
    <row r="5083" spans="1:28" x14ac:dyDescent="0.3">
      <c r="A5083" t="s">
        <v>14362</v>
      </c>
      <c r="B5083" t="s">
        <v>234</v>
      </c>
      <c r="C5083" t="s">
        <v>14363</v>
      </c>
      <c r="D5083" t="s">
        <v>225</v>
      </c>
      <c r="E5083">
        <v>12</v>
      </c>
      <c r="F5083" t="s">
        <v>17465</v>
      </c>
      <c r="G5083">
        <v>2024</v>
      </c>
      <c r="H5083">
        <f t="shared" si="239"/>
        <v>45485</v>
      </c>
      <c r="I5083">
        <v>2</v>
      </c>
      <c r="J5083">
        <v>44</v>
      </c>
      <c r="K5083">
        <v>42</v>
      </c>
      <c r="L5083" t="s">
        <v>17466</v>
      </c>
      <c r="M5083">
        <f t="shared" si="237"/>
        <v>0.614375</v>
      </c>
      <c r="N5083" t="str">
        <f t="shared" si="238"/>
        <v>1-4 PM</v>
      </c>
      <c r="O5083">
        <v>110958.48</v>
      </c>
      <c r="P5083">
        <v>829</v>
      </c>
      <c r="Q5083">
        <v>828</v>
      </c>
      <c r="R5083">
        <v>1</v>
      </c>
      <c r="S5083">
        <v>110130.48</v>
      </c>
      <c r="T5083" t="s">
        <v>105</v>
      </c>
      <c r="U5083" t="s">
        <v>23</v>
      </c>
      <c r="V5083" t="s">
        <v>24</v>
      </c>
      <c r="W5083" t="s">
        <v>14364</v>
      </c>
      <c r="X5083" t="s">
        <v>26</v>
      </c>
      <c r="Y5083" t="s">
        <v>27</v>
      </c>
      <c r="Z5083" t="s">
        <v>28</v>
      </c>
      <c r="AA5083" t="s">
        <v>26</v>
      </c>
      <c r="AB5083" t="s">
        <v>30</v>
      </c>
    </row>
    <row r="5084" spans="1:28" x14ac:dyDescent="0.3">
      <c r="A5084" t="s">
        <v>14365</v>
      </c>
      <c r="B5084" t="s">
        <v>234</v>
      </c>
      <c r="C5084" t="s">
        <v>14366</v>
      </c>
      <c r="D5084" t="s">
        <v>225</v>
      </c>
      <c r="E5084">
        <v>12</v>
      </c>
      <c r="F5084" t="s">
        <v>17465</v>
      </c>
      <c r="G5084">
        <v>2024</v>
      </c>
      <c r="H5084">
        <f t="shared" si="239"/>
        <v>45485</v>
      </c>
      <c r="I5084">
        <v>2</v>
      </c>
      <c r="J5084">
        <v>43</v>
      </c>
      <c r="K5084">
        <v>50</v>
      </c>
      <c r="L5084" t="s">
        <v>17466</v>
      </c>
      <c r="M5084">
        <f t="shared" si="237"/>
        <v>0.61377314814814821</v>
      </c>
      <c r="N5084" t="str">
        <f t="shared" si="238"/>
        <v>1-4 PM</v>
      </c>
      <c r="O5084">
        <v>111786.48</v>
      </c>
      <c r="P5084">
        <v>829</v>
      </c>
      <c r="Q5084">
        <v>828</v>
      </c>
      <c r="R5084">
        <v>1</v>
      </c>
      <c r="S5084">
        <v>110958.48</v>
      </c>
      <c r="T5084" t="s">
        <v>105</v>
      </c>
      <c r="U5084" t="s">
        <v>23</v>
      </c>
      <c r="V5084" t="s">
        <v>24</v>
      </c>
      <c r="W5084" t="s">
        <v>14367</v>
      </c>
      <c r="X5084" t="s">
        <v>26</v>
      </c>
      <c r="Y5084" t="s">
        <v>27</v>
      </c>
      <c r="Z5084" t="s">
        <v>28</v>
      </c>
      <c r="AA5084" t="s">
        <v>26</v>
      </c>
      <c r="AB5084" t="s">
        <v>30</v>
      </c>
    </row>
    <row r="5085" spans="1:28" x14ac:dyDescent="0.3">
      <c r="A5085" t="s">
        <v>14368</v>
      </c>
      <c r="B5085" t="s">
        <v>234</v>
      </c>
      <c r="C5085" t="s">
        <v>14369</v>
      </c>
      <c r="D5085" t="s">
        <v>225</v>
      </c>
      <c r="E5085">
        <v>12</v>
      </c>
      <c r="F5085" t="s">
        <v>17465</v>
      </c>
      <c r="G5085">
        <v>2024</v>
      </c>
      <c r="H5085">
        <f t="shared" si="239"/>
        <v>45485</v>
      </c>
      <c r="I5085">
        <v>2</v>
      </c>
      <c r="J5085">
        <v>41</v>
      </c>
      <c r="K5085">
        <v>54</v>
      </c>
      <c r="L5085" t="s">
        <v>17466</v>
      </c>
      <c r="M5085">
        <f t="shared" si="237"/>
        <v>0.61243055555555559</v>
      </c>
      <c r="N5085" t="str">
        <f t="shared" si="238"/>
        <v>1-4 PM</v>
      </c>
      <c r="O5085">
        <v>112614.48</v>
      </c>
      <c r="P5085">
        <v>829</v>
      </c>
      <c r="Q5085">
        <v>828</v>
      </c>
      <c r="R5085">
        <v>1</v>
      </c>
      <c r="S5085">
        <v>111786.48</v>
      </c>
      <c r="T5085" t="s">
        <v>105</v>
      </c>
      <c r="U5085" t="s">
        <v>23</v>
      </c>
      <c r="V5085" t="s">
        <v>24</v>
      </c>
      <c r="W5085" t="s">
        <v>14370</v>
      </c>
      <c r="X5085" t="s">
        <v>26</v>
      </c>
      <c r="Y5085" t="s">
        <v>27</v>
      </c>
      <c r="Z5085" t="s">
        <v>28</v>
      </c>
      <c r="AA5085" t="s">
        <v>26</v>
      </c>
      <c r="AB5085" t="s">
        <v>30</v>
      </c>
    </row>
    <row r="5086" spans="1:28" x14ac:dyDescent="0.3">
      <c r="A5086" t="s">
        <v>14371</v>
      </c>
      <c r="B5086" t="s">
        <v>256</v>
      </c>
      <c r="C5086" t="s">
        <v>14372</v>
      </c>
      <c r="D5086" t="s">
        <v>74</v>
      </c>
      <c r="E5086">
        <v>12</v>
      </c>
      <c r="F5086" t="s">
        <v>17465</v>
      </c>
      <c r="G5086">
        <v>2024</v>
      </c>
      <c r="H5086">
        <f t="shared" si="239"/>
        <v>45485</v>
      </c>
      <c r="I5086">
        <v>2</v>
      </c>
      <c r="J5086">
        <v>41</v>
      </c>
      <c r="K5086">
        <v>52</v>
      </c>
      <c r="L5086" t="s">
        <v>17466</v>
      </c>
      <c r="M5086">
        <f t="shared" si="237"/>
        <v>0.6124074074074074</v>
      </c>
      <c r="N5086" t="str">
        <f t="shared" si="238"/>
        <v>1-4 PM</v>
      </c>
      <c r="O5086">
        <v>350.88</v>
      </c>
      <c r="P5086">
        <v>199</v>
      </c>
      <c r="Q5086">
        <v>193.03</v>
      </c>
      <c r="R5086">
        <v>5.97</v>
      </c>
      <c r="S5086">
        <v>157.85</v>
      </c>
      <c r="T5086" t="s">
        <v>34</v>
      </c>
      <c r="U5086" t="s">
        <v>23</v>
      </c>
      <c r="V5086" t="s">
        <v>24</v>
      </c>
      <c r="W5086" t="s">
        <v>14373</v>
      </c>
      <c r="X5086" t="s">
        <v>26</v>
      </c>
      <c r="Y5086" t="s">
        <v>36</v>
      </c>
      <c r="Z5086" t="s">
        <v>28</v>
      </c>
      <c r="AA5086" t="s">
        <v>29</v>
      </c>
      <c r="AB5086" t="s">
        <v>30</v>
      </c>
    </row>
    <row r="5087" spans="1:28" x14ac:dyDescent="0.3">
      <c r="A5087" t="s">
        <v>14374</v>
      </c>
      <c r="B5087" t="s">
        <v>234</v>
      </c>
      <c r="C5087" t="s">
        <v>14375</v>
      </c>
      <c r="D5087" t="s">
        <v>225</v>
      </c>
      <c r="E5087">
        <v>12</v>
      </c>
      <c r="F5087" t="s">
        <v>17465</v>
      </c>
      <c r="G5087">
        <v>2024</v>
      </c>
      <c r="H5087">
        <f t="shared" si="239"/>
        <v>45485</v>
      </c>
      <c r="I5087">
        <v>2</v>
      </c>
      <c r="J5087">
        <v>41</v>
      </c>
      <c r="K5087">
        <v>35</v>
      </c>
      <c r="L5087" t="s">
        <v>17466</v>
      </c>
      <c r="M5087">
        <f t="shared" si="237"/>
        <v>0.61221064814814818</v>
      </c>
      <c r="N5087" t="str">
        <f t="shared" si="238"/>
        <v>1-4 PM</v>
      </c>
      <c r="O5087">
        <v>113442.48</v>
      </c>
      <c r="P5087">
        <v>829</v>
      </c>
      <c r="Q5087">
        <v>828</v>
      </c>
      <c r="R5087">
        <v>1</v>
      </c>
      <c r="S5087">
        <v>112614.48</v>
      </c>
      <c r="T5087" t="s">
        <v>105</v>
      </c>
      <c r="U5087" t="s">
        <v>23</v>
      </c>
      <c r="V5087" t="s">
        <v>24</v>
      </c>
      <c r="W5087" t="s">
        <v>14376</v>
      </c>
      <c r="X5087" t="s">
        <v>26</v>
      </c>
      <c r="Y5087" t="s">
        <v>27</v>
      </c>
      <c r="Z5087" t="s">
        <v>28</v>
      </c>
      <c r="AA5087" t="s">
        <v>26</v>
      </c>
      <c r="AB5087" t="s">
        <v>30</v>
      </c>
    </row>
    <row r="5088" spans="1:28" x14ac:dyDescent="0.3">
      <c r="A5088" t="s">
        <v>14377</v>
      </c>
      <c r="B5088" t="s">
        <v>234</v>
      </c>
      <c r="C5088" t="s">
        <v>14378</v>
      </c>
      <c r="D5088" t="s">
        <v>225</v>
      </c>
      <c r="E5088">
        <v>12</v>
      </c>
      <c r="F5088" t="s">
        <v>17465</v>
      </c>
      <c r="G5088">
        <v>2024</v>
      </c>
      <c r="H5088">
        <f t="shared" si="239"/>
        <v>45485</v>
      </c>
      <c r="I5088">
        <v>2</v>
      </c>
      <c r="J5088">
        <v>41</v>
      </c>
      <c r="K5088">
        <v>15</v>
      </c>
      <c r="L5088" t="s">
        <v>17466</v>
      </c>
      <c r="M5088">
        <f t="shared" si="237"/>
        <v>0.61197916666666663</v>
      </c>
      <c r="N5088" t="str">
        <f t="shared" si="238"/>
        <v>1-4 PM</v>
      </c>
      <c r="O5088">
        <v>114270.48</v>
      </c>
      <c r="P5088">
        <v>829</v>
      </c>
      <c r="Q5088">
        <v>828</v>
      </c>
      <c r="R5088">
        <v>1</v>
      </c>
      <c r="S5088">
        <v>113442.48</v>
      </c>
      <c r="T5088" t="s">
        <v>105</v>
      </c>
      <c r="U5088" t="s">
        <v>23</v>
      </c>
      <c r="V5088" t="s">
        <v>24</v>
      </c>
      <c r="W5088" t="s">
        <v>14379</v>
      </c>
      <c r="X5088" t="s">
        <v>26</v>
      </c>
      <c r="Y5088" t="s">
        <v>27</v>
      </c>
      <c r="Z5088" t="s">
        <v>28</v>
      </c>
      <c r="AA5088" t="s">
        <v>26</v>
      </c>
      <c r="AB5088" t="s">
        <v>30</v>
      </c>
    </row>
    <row r="5089" spans="1:28" x14ac:dyDescent="0.3">
      <c r="A5089" t="s">
        <v>14380</v>
      </c>
      <c r="B5089" t="s">
        <v>234</v>
      </c>
      <c r="C5089" t="s">
        <v>14381</v>
      </c>
      <c r="D5089" t="s">
        <v>225</v>
      </c>
      <c r="E5089">
        <v>12</v>
      </c>
      <c r="F5089" t="s">
        <v>17465</v>
      </c>
      <c r="G5089">
        <v>2024</v>
      </c>
      <c r="H5089">
        <f t="shared" si="239"/>
        <v>45485</v>
      </c>
      <c r="I5089">
        <v>2</v>
      </c>
      <c r="J5089">
        <v>40</v>
      </c>
      <c r="K5089">
        <v>48</v>
      </c>
      <c r="L5089" t="s">
        <v>17466</v>
      </c>
      <c r="M5089">
        <f t="shared" si="237"/>
        <v>0.61166666666666669</v>
      </c>
      <c r="N5089" t="str">
        <f t="shared" si="238"/>
        <v>1-4 PM</v>
      </c>
      <c r="O5089">
        <v>115098.48</v>
      </c>
      <c r="P5089">
        <v>829</v>
      </c>
      <c r="Q5089">
        <v>828</v>
      </c>
      <c r="R5089">
        <v>1</v>
      </c>
      <c r="S5089">
        <v>114270.48</v>
      </c>
      <c r="T5089" t="s">
        <v>105</v>
      </c>
      <c r="U5089" t="s">
        <v>23</v>
      </c>
      <c r="V5089" t="s">
        <v>24</v>
      </c>
      <c r="W5089" t="s">
        <v>14382</v>
      </c>
      <c r="X5089" t="s">
        <v>26</v>
      </c>
      <c r="Y5089" t="s">
        <v>27</v>
      </c>
      <c r="Z5089" t="s">
        <v>28</v>
      </c>
      <c r="AA5089" t="s">
        <v>26</v>
      </c>
      <c r="AB5089" t="s">
        <v>30</v>
      </c>
    </row>
    <row r="5090" spans="1:28" x14ac:dyDescent="0.3">
      <c r="A5090" t="s">
        <v>14383</v>
      </c>
      <c r="B5090" t="s">
        <v>234</v>
      </c>
      <c r="C5090" t="s">
        <v>14384</v>
      </c>
      <c r="D5090" t="s">
        <v>225</v>
      </c>
      <c r="E5090">
        <v>12</v>
      </c>
      <c r="F5090" t="s">
        <v>17465</v>
      </c>
      <c r="G5090">
        <v>2024</v>
      </c>
      <c r="H5090">
        <f t="shared" si="239"/>
        <v>45485</v>
      </c>
      <c r="I5090">
        <v>2</v>
      </c>
      <c r="J5090">
        <v>40</v>
      </c>
      <c r="K5090">
        <v>28</v>
      </c>
      <c r="L5090" t="s">
        <v>17466</v>
      </c>
      <c r="M5090">
        <f t="shared" si="237"/>
        <v>0.61143518518518525</v>
      </c>
      <c r="N5090" t="str">
        <f t="shared" si="238"/>
        <v>1-4 PM</v>
      </c>
      <c r="O5090">
        <v>115926.48</v>
      </c>
      <c r="P5090">
        <v>829</v>
      </c>
      <c r="Q5090">
        <v>828</v>
      </c>
      <c r="R5090">
        <v>1</v>
      </c>
      <c r="S5090">
        <v>115098.48</v>
      </c>
      <c r="T5090" t="s">
        <v>105</v>
      </c>
      <c r="U5090" t="s">
        <v>23</v>
      </c>
      <c r="V5090" t="s">
        <v>24</v>
      </c>
      <c r="W5090" t="s">
        <v>14385</v>
      </c>
      <c r="X5090" t="s">
        <v>26</v>
      </c>
      <c r="Y5090" t="s">
        <v>27</v>
      </c>
      <c r="Z5090" t="s">
        <v>28</v>
      </c>
      <c r="AA5090" t="s">
        <v>26</v>
      </c>
      <c r="AB5090" t="s">
        <v>30</v>
      </c>
    </row>
    <row r="5091" spans="1:28" x14ac:dyDescent="0.3">
      <c r="A5091" t="s">
        <v>14386</v>
      </c>
      <c r="B5091" t="s">
        <v>234</v>
      </c>
      <c r="C5091" t="s">
        <v>14387</v>
      </c>
      <c r="D5091" t="s">
        <v>225</v>
      </c>
      <c r="E5091">
        <v>12</v>
      </c>
      <c r="F5091" t="s">
        <v>17465</v>
      </c>
      <c r="G5091">
        <v>2024</v>
      </c>
      <c r="H5091">
        <f t="shared" si="239"/>
        <v>45485</v>
      </c>
      <c r="I5091">
        <v>2</v>
      </c>
      <c r="J5091">
        <v>40</v>
      </c>
      <c r="K5091">
        <v>5</v>
      </c>
      <c r="L5091" t="s">
        <v>17466</v>
      </c>
      <c r="M5091">
        <f t="shared" si="237"/>
        <v>0.61116898148148147</v>
      </c>
      <c r="N5091" t="str">
        <f t="shared" si="238"/>
        <v>1-4 PM</v>
      </c>
      <c r="O5091">
        <v>116754.48</v>
      </c>
      <c r="P5091">
        <v>829</v>
      </c>
      <c r="Q5091">
        <v>828</v>
      </c>
      <c r="R5091">
        <v>1</v>
      </c>
      <c r="S5091">
        <v>115926.48</v>
      </c>
      <c r="T5091" t="s">
        <v>105</v>
      </c>
      <c r="U5091" t="s">
        <v>23</v>
      </c>
      <c r="V5091" t="s">
        <v>24</v>
      </c>
      <c r="W5091" t="s">
        <v>14388</v>
      </c>
      <c r="X5091" t="s">
        <v>26</v>
      </c>
      <c r="Y5091" t="s">
        <v>27</v>
      </c>
      <c r="Z5091" t="s">
        <v>28</v>
      </c>
      <c r="AA5091" t="s">
        <v>26</v>
      </c>
      <c r="AB5091" t="s">
        <v>30</v>
      </c>
    </row>
    <row r="5092" spans="1:28" x14ac:dyDescent="0.3">
      <c r="A5092" t="s">
        <v>14389</v>
      </c>
      <c r="B5092" t="s">
        <v>102</v>
      </c>
      <c r="C5092" t="s">
        <v>14390</v>
      </c>
      <c r="D5092" t="s">
        <v>14391</v>
      </c>
      <c r="E5092">
        <v>12</v>
      </c>
      <c r="F5092" t="s">
        <v>17465</v>
      </c>
      <c r="G5092">
        <v>2024</v>
      </c>
      <c r="H5092">
        <f t="shared" si="239"/>
        <v>45485</v>
      </c>
      <c r="I5092">
        <v>2</v>
      </c>
      <c r="J5092">
        <v>40</v>
      </c>
      <c r="K5092">
        <v>3</v>
      </c>
      <c r="L5092" t="s">
        <v>17466</v>
      </c>
      <c r="M5092">
        <f t="shared" si="237"/>
        <v>0.61114583333333339</v>
      </c>
      <c r="N5092" t="str">
        <f t="shared" si="238"/>
        <v>1-4 PM</v>
      </c>
      <c r="O5092">
        <v>12633.02</v>
      </c>
      <c r="P5092">
        <v>3210</v>
      </c>
      <c r="Q5092">
        <v>3060</v>
      </c>
      <c r="R5092">
        <v>150</v>
      </c>
      <c r="S5092">
        <v>9573.02</v>
      </c>
      <c r="T5092" t="s">
        <v>34</v>
      </c>
      <c r="U5092" t="s">
        <v>23</v>
      </c>
      <c r="V5092" t="s">
        <v>24</v>
      </c>
      <c r="W5092" t="s">
        <v>14392</v>
      </c>
      <c r="X5092" t="s">
        <v>26</v>
      </c>
      <c r="Y5092" t="s">
        <v>27</v>
      </c>
      <c r="Z5092" t="s">
        <v>26</v>
      </c>
      <c r="AA5092" t="s">
        <v>26</v>
      </c>
      <c r="AB5092" t="s">
        <v>30</v>
      </c>
    </row>
    <row r="5093" spans="1:28" x14ac:dyDescent="0.3">
      <c r="A5093" t="s">
        <v>14393</v>
      </c>
      <c r="B5093" t="s">
        <v>234</v>
      </c>
      <c r="C5093" t="s">
        <v>14394</v>
      </c>
      <c r="D5093" t="s">
        <v>225</v>
      </c>
      <c r="E5093">
        <v>12</v>
      </c>
      <c r="F5093" t="s">
        <v>17465</v>
      </c>
      <c r="G5093">
        <v>2024</v>
      </c>
      <c r="H5093">
        <f t="shared" si="239"/>
        <v>45485</v>
      </c>
      <c r="I5093">
        <v>2</v>
      </c>
      <c r="J5093">
        <v>40</v>
      </c>
      <c r="K5093">
        <v>2</v>
      </c>
      <c r="L5093" t="s">
        <v>17466</v>
      </c>
      <c r="M5093">
        <f t="shared" si="237"/>
        <v>0.61113425925925924</v>
      </c>
      <c r="N5093" t="str">
        <f t="shared" si="238"/>
        <v>1-4 PM</v>
      </c>
      <c r="O5093">
        <v>117582.48</v>
      </c>
      <c r="P5093">
        <v>829</v>
      </c>
      <c r="Q5093">
        <v>828</v>
      </c>
      <c r="R5093">
        <v>1</v>
      </c>
      <c r="S5093">
        <v>116754.48</v>
      </c>
      <c r="T5093" t="s">
        <v>105</v>
      </c>
      <c r="U5093" t="s">
        <v>23</v>
      </c>
      <c r="V5093" t="s">
        <v>24</v>
      </c>
      <c r="W5093" t="s">
        <v>14395</v>
      </c>
      <c r="X5093" t="s">
        <v>26</v>
      </c>
      <c r="Y5093" t="s">
        <v>27</v>
      </c>
      <c r="Z5093" t="s">
        <v>28</v>
      </c>
      <c r="AA5093" t="s">
        <v>26</v>
      </c>
      <c r="AB5093" t="s">
        <v>30</v>
      </c>
    </row>
    <row r="5094" spans="1:28" x14ac:dyDescent="0.3">
      <c r="A5094" t="s">
        <v>14396</v>
      </c>
      <c r="B5094" t="s">
        <v>234</v>
      </c>
      <c r="C5094" t="s">
        <v>14397</v>
      </c>
      <c r="D5094" t="s">
        <v>225</v>
      </c>
      <c r="E5094">
        <v>12</v>
      </c>
      <c r="F5094" t="s">
        <v>17465</v>
      </c>
      <c r="G5094">
        <v>2024</v>
      </c>
      <c r="H5094">
        <f t="shared" si="239"/>
        <v>45485</v>
      </c>
      <c r="I5094">
        <v>2</v>
      </c>
      <c r="J5094">
        <v>39</v>
      </c>
      <c r="K5094">
        <v>22</v>
      </c>
      <c r="L5094" t="s">
        <v>17466</v>
      </c>
      <c r="M5094">
        <f t="shared" si="237"/>
        <v>0.61067129629629624</v>
      </c>
      <c r="N5094" t="str">
        <f t="shared" si="238"/>
        <v>1-4 PM</v>
      </c>
      <c r="O5094">
        <v>118410.48</v>
      </c>
      <c r="P5094">
        <v>829</v>
      </c>
      <c r="Q5094">
        <v>828</v>
      </c>
      <c r="R5094">
        <v>1</v>
      </c>
      <c r="S5094">
        <v>117582.48</v>
      </c>
      <c r="T5094" t="s">
        <v>105</v>
      </c>
      <c r="U5094" t="s">
        <v>23</v>
      </c>
      <c r="V5094" t="s">
        <v>24</v>
      </c>
      <c r="W5094" t="s">
        <v>14398</v>
      </c>
      <c r="X5094" t="s">
        <v>26</v>
      </c>
      <c r="Y5094" t="s">
        <v>27</v>
      </c>
      <c r="Z5094" t="s">
        <v>28</v>
      </c>
      <c r="AA5094" t="s">
        <v>26</v>
      </c>
      <c r="AB5094" t="s">
        <v>30</v>
      </c>
    </row>
    <row r="5095" spans="1:28" x14ac:dyDescent="0.3">
      <c r="A5095" t="s">
        <v>14399</v>
      </c>
      <c r="B5095" t="s">
        <v>234</v>
      </c>
      <c r="C5095" t="s">
        <v>14400</v>
      </c>
      <c r="D5095" t="s">
        <v>225</v>
      </c>
      <c r="E5095">
        <v>12</v>
      </c>
      <c r="F5095" t="s">
        <v>17465</v>
      </c>
      <c r="G5095">
        <v>2024</v>
      </c>
      <c r="H5095">
        <f t="shared" si="239"/>
        <v>45485</v>
      </c>
      <c r="I5095">
        <v>2</v>
      </c>
      <c r="J5095">
        <v>38</v>
      </c>
      <c r="K5095">
        <v>58</v>
      </c>
      <c r="L5095" t="s">
        <v>17466</v>
      </c>
      <c r="M5095">
        <f t="shared" si="237"/>
        <v>0.61039351851851853</v>
      </c>
      <c r="N5095" t="str">
        <f t="shared" si="238"/>
        <v>1-4 PM</v>
      </c>
      <c r="O5095">
        <v>119238.48</v>
      </c>
      <c r="P5095">
        <v>829</v>
      </c>
      <c r="Q5095">
        <v>828</v>
      </c>
      <c r="R5095">
        <v>1</v>
      </c>
      <c r="S5095">
        <v>118410.48</v>
      </c>
      <c r="T5095" t="s">
        <v>105</v>
      </c>
      <c r="U5095" t="s">
        <v>23</v>
      </c>
      <c r="V5095" t="s">
        <v>24</v>
      </c>
      <c r="W5095" t="s">
        <v>14401</v>
      </c>
      <c r="X5095" t="s">
        <v>26</v>
      </c>
      <c r="Y5095" t="s">
        <v>27</v>
      </c>
      <c r="Z5095" t="s">
        <v>28</v>
      </c>
      <c r="AA5095" t="s">
        <v>26</v>
      </c>
      <c r="AB5095" t="s">
        <v>30</v>
      </c>
    </row>
    <row r="5096" spans="1:28" x14ac:dyDescent="0.3">
      <c r="A5096" t="s">
        <v>14402</v>
      </c>
      <c r="B5096" t="s">
        <v>234</v>
      </c>
      <c r="C5096" t="s">
        <v>14403</v>
      </c>
      <c r="D5096" t="s">
        <v>225</v>
      </c>
      <c r="E5096">
        <v>12</v>
      </c>
      <c r="F5096" t="s">
        <v>17465</v>
      </c>
      <c r="G5096">
        <v>2024</v>
      </c>
      <c r="H5096">
        <f t="shared" si="239"/>
        <v>45485</v>
      </c>
      <c r="I5096">
        <v>2</v>
      </c>
      <c r="J5096">
        <v>38</v>
      </c>
      <c r="K5096">
        <v>44</v>
      </c>
      <c r="L5096" t="s">
        <v>17466</v>
      </c>
      <c r="M5096">
        <f t="shared" si="237"/>
        <v>0.61023148148148143</v>
      </c>
      <c r="N5096" t="str">
        <f t="shared" si="238"/>
        <v>1-4 PM</v>
      </c>
      <c r="O5096">
        <v>120066.48</v>
      </c>
      <c r="P5096">
        <v>829</v>
      </c>
      <c r="Q5096">
        <v>828</v>
      </c>
      <c r="R5096">
        <v>1</v>
      </c>
      <c r="S5096">
        <v>119238.48</v>
      </c>
      <c r="T5096" t="s">
        <v>105</v>
      </c>
      <c r="U5096" t="s">
        <v>23</v>
      </c>
      <c r="V5096" t="s">
        <v>24</v>
      </c>
      <c r="W5096" t="s">
        <v>14404</v>
      </c>
      <c r="X5096" t="s">
        <v>26</v>
      </c>
      <c r="Y5096" t="s">
        <v>27</v>
      </c>
      <c r="Z5096" t="s">
        <v>28</v>
      </c>
      <c r="AA5096" t="s">
        <v>26</v>
      </c>
      <c r="AB5096" t="s">
        <v>30</v>
      </c>
    </row>
    <row r="5097" spans="1:28" x14ac:dyDescent="0.3">
      <c r="A5097" t="s">
        <v>14405</v>
      </c>
      <c r="B5097" t="s">
        <v>234</v>
      </c>
      <c r="C5097" t="s">
        <v>14406</v>
      </c>
      <c r="D5097" t="s">
        <v>225</v>
      </c>
      <c r="E5097">
        <v>12</v>
      </c>
      <c r="F5097" t="s">
        <v>17465</v>
      </c>
      <c r="G5097">
        <v>2024</v>
      </c>
      <c r="H5097">
        <f t="shared" si="239"/>
        <v>45485</v>
      </c>
      <c r="I5097">
        <v>2</v>
      </c>
      <c r="J5097">
        <v>38</v>
      </c>
      <c r="K5097">
        <v>16</v>
      </c>
      <c r="L5097" t="s">
        <v>17466</v>
      </c>
      <c r="M5097">
        <f t="shared" si="237"/>
        <v>0.60990740740740745</v>
      </c>
      <c r="N5097" t="str">
        <f t="shared" si="238"/>
        <v>1-4 PM</v>
      </c>
      <c r="O5097">
        <v>120894.48</v>
      </c>
      <c r="P5097">
        <v>829</v>
      </c>
      <c r="Q5097">
        <v>828</v>
      </c>
      <c r="R5097">
        <v>1</v>
      </c>
      <c r="S5097">
        <v>120066.48</v>
      </c>
      <c r="T5097" t="s">
        <v>105</v>
      </c>
      <c r="U5097" t="s">
        <v>23</v>
      </c>
      <c r="V5097" t="s">
        <v>24</v>
      </c>
      <c r="W5097" t="s">
        <v>14407</v>
      </c>
      <c r="X5097" t="s">
        <v>26</v>
      </c>
      <c r="Y5097" t="s">
        <v>27</v>
      </c>
      <c r="Z5097" t="s">
        <v>28</v>
      </c>
      <c r="AA5097" t="s">
        <v>26</v>
      </c>
      <c r="AB5097" t="s">
        <v>30</v>
      </c>
    </row>
    <row r="5098" spans="1:28" x14ac:dyDescent="0.3">
      <c r="A5098" t="s">
        <v>14408</v>
      </c>
      <c r="B5098" t="s">
        <v>234</v>
      </c>
      <c r="C5098" t="s">
        <v>14409</v>
      </c>
      <c r="D5098" t="s">
        <v>225</v>
      </c>
      <c r="E5098">
        <v>12</v>
      </c>
      <c r="F5098" t="s">
        <v>17465</v>
      </c>
      <c r="G5098">
        <v>2024</v>
      </c>
      <c r="H5098">
        <f t="shared" si="239"/>
        <v>45485</v>
      </c>
      <c r="I5098">
        <v>2</v>
      </c>
      <c r="J5098">
        <v>38</v>
      </c>
      <c r="K5098">
        <v>1</v>
      </c>
      <c r="L5098" t="s">
        <v>17466</v>
      </c>
      <c r="M5098">
        <f t="shared" si="237"/>
        <v>0.60973379629629632</v>
      </c>
      <c r="N5098" t="str">
        <f t="shared" si="238"/>
        <v>1-4 PM</v>
      </c>
      <c r="O5098">
        <v>121722.48</v>
      </c>
      <c r="P5098">
        <v>829</v>
      </c>
      <c r="Q5098">
        <v>828</v>
      </c>
      <c r="R5098">
        <v>1</v>
      </c>
      <c r="S5098">
        <v>120894.48</v>
      </c>
      <c r="T5098" t="s">
        <v>105</v>
      </c>
      <c r="U5098" t="s">
        <v>23</v>
      </c>
      <c r="V5098" t="s">
        <v>24</v>
      </c>
      <c r="W5098" t="s">
        <v>14410</v>
      </c>
      <c r="X5098" t="s">
        <v>26</v>
      </c>
      <c r="Y5098" t="s">
        <v>27</v>
      </c>
      <c r="Z5098" t="s">
        <v>28</v>
      </c>
      <c r="AA5098" t="s">
        <v>26</v>
      </c>
      <c r="AB5098" t="s">
        <v>30</v>
      </c>
    </row>
    <row r="5099" spans="1:28" x14ac:dyDescent="0.3">
      <c r="A5099" t="s">
        <v>14411</v>
      </c>
      <c r="B5099" t="s">
        <v>234</v>
      </c>
      <c r="C5099" t="s">
        <v>14412</v>
      </c>
      <c r="D5099" t="s">
        <v>225</v>
      </c>
      <c r="E5099">
        <v>12</v>
      </c>
      <c r="F5099" t="s">
        <v>17465</v>
      </c>
      <c r="G5099">
        <v>2024</v>
      </c>
      <c r="H5099">
        <f t="shared" si="239"/>
        <v>45485</v>
      </c>
      <c r="I5099">
        <v>2</v>
      </c>
      <c r="J5099">
        <v>37</v>
      </c>
      <c r="K5099">
        <v>20</v>
      </c>
      <c r="L5099" t="s">
        <v>17466</v>
      </c>
      <c r="M5099">
        <f t="shared" si="237"/>
        <v>0.60925925925925928</v>
      </c>
      <c r="N5099" t="str">
        <f t="shared" si="238"/>
        <v>1-4 PM</v>
      </c>
      <c r="O5099">
        <v>122550.48</v>
      </c>
      <c r="P5099">
        <v>829</v>
      </c>
      <c r="Q5099">
        <v>828</v>
      </c>
      <c r="R5099">
        <v>1</v>
      </c>
      <c r="S5099">
        <v>121722.48</v>
      </c>
      <c r="T5099" t="s">
        <v>105</v>
      </c>
      <c r="U5099" t="s">
        <v>23</v>
      </c>
      <c r="V5099" t="s">
        <v>24</v>
      </c>
      <c r="W5099" t="s">
        <v>14413</v>
      </c>
      <c r="X5099" t="s">
        <v>26</v>
      </c>
      <c r="Y5099" t="s">
        <v>27</v>
      </c>
      <c r="Z5099" t="s">
        <v>28</v>
      </c>
      <c r="AA5099" t="s">
        <v>26</v>
      </c>
      <c r="AB5099" t="s">
        <v>30</v>
      </c>
    </row>
    <row r="5100" spans="1:28" x14ac:dyDescent="0.3">
      <c r="A5100" t="s">
        <v>14414</v>
      </c>
      <c r="B5100" t="s">
        <v>234</v>
      </c>
      <c r="C5100" t="s">
        <v>14415</v>
      </c>
      <c r="D5100" t="s">
        <v>225</v>
      </c>
      <c r="E5100">
        <v>12</v>
      </c>
      <c r="F5100" t="s">
        <v>17465</v>
      </c>
      <c r="G5100">
        <v>2024</v>
      </c>
      <c r="H5100">
        <f t="shared" si="239"/>
        <v>45485</v>
      </c>
      <c r="I5100">
        <v>2</v>
      </c>
      <c r="J5100">
        <v>36</v>
      </c>
      <c r="K5100">
        <v>55</v>
      </c>
      <c r="L5100" t="s">
        <v>17466</v>
      </c>
      <c r="M5100">
        <f t="shared" si="237"/>
        <v>0.60896990740740742</v>
      </c>
      <c r="N5100" t="str">
        <f t="shared" si="238"/>
        <v>1-4 PM</v>
      </c>
      <c r="O5100">
        <v>123378.48</v>
      </c>
      <c r="P5100">
        <v>829</v>
      </c>
      <c r="Q5100">
        <v>828</v>
      </c>
      <c r="R5100">
        <v>1</v>
      </c>
      <c r="S5100">
        <v>122550.48</v>
      </c>
      <c r="T5100" t="s">
        <v>105</v>
      </c>
      <c r="U5100" t="s">
        <v>23</v>
      </c>
      <c r="V5100" t="s">
        <v>24</v>
      </c>
      <c r="W5100" t="s">
        <v>14416</v>
      </c>
      <c r="X5100" t="s">
        <v>26</v>
      </c>
      <c r="Y5100" t="s">
        <v>27</v>
      </c>
      <c r="Z5100" t="s">
        <v>28</v>
      </c>
      <c r="AA5100" t="s">
        <v>26</v>
      </c>
      <c r="AB5100" t="s">
        <v>30</v>
      </c>
    </row>
    <row r="5101" spans="1:28" x14ac:dyDescent="0.3">
      <c r="A5101" t="s">
        <v>14417</v>
      </c>
      <c r="B5101" t="s">
        <v>234</v>
      </c>
      <c r="C5101" t="s">
        <v>14418</v>
      </c>
      <c r="D5101" t="s">
        <v>225</v>
      </c>
      <c r="E5101">
        <v>12</v>
      </c>
      <c r="F5101" t="s">
        <v>17465</v>
      </c>
      <c r="G5101">
        <v>2024</v>
      </c>
      <c r="H5101">
        <f t="shared" si="239"/>
        <v>45485</v>
      </c>
      <c r="I5101">
        <v>2</v>
      </c>
      <c r="J5101">
        <v>36</v>
      </c>
      <c r="K5101">
        <v>20</v>
      </c>
      <c r="L5101" t="s">
        <v>17466</v>
      </c>
      <c r="M5101">
        <f t="shared" si="237"/>
        <v>0.60856481481481484</v>
      </c>
      <c r="N5101" t="str">
        <f t="shared" si="238"/>
        <v>1-4 PM</v>
      </c>
      <c r="O5101">
        <v>124206.48</v>
      </c>
      <c r="P5101">
        <v>829</v>
      </c>
      <c r="Q5101">
        <v>828</v>
      </c>
      <c r="R5101">
        <v>1</v>
      </c>
      <c r="S5101">
        <v>123378.48</v>
      </c>
      <c r="T5101" t="s">
        <v>105</v>
      </c>
      <c r="U5101" t="s">
        <v>23</v>
      </c>
      <c r="V5101" t="s">
        <v>24</v>
      </c>
      <c r="W5101" t="s">
        <v>14419</v>
      </c>
      <c r="X5101" t="s">
        <v>26</v>
      </c>
      <c r="Y5101" t="s">
        <v>27</v>
      </c>
      <c r="Z5101" t="s">
        <v>28</v>
      </c>
      <c r="AA5101" t="s">
        <v>26</v>
      </c>
      <c r="AB5101" t="s">
        <v>30</v>
      </c>
    </row>
    <row r="5102" spans="1:28" x14ac:dyDescent="0.3">
      <c r="A5102" t="s">
        <v>14420</v>
      </c>
      <c r="B5102" t="s">
        <v>94</v>
      </c>
      <c r="C5102" t="s">
        <v>14421</v>
      </c>
      <c r="D5102" t="s">
        <v>21</v>
      </c>
      <c r="E5102">
        <v>12</v>
      </c>
      <c r="F5102" t="s">
        <v>17465</v>
      </c>
      <c r="G5102">
        <v>2024</v>
      </c>
      <c r="H5102">
        <f t="shared" si="239"/>
        <v>45485</v>
      </c>
      <c r="I5102">
        <v>1</v>
      </c>
      <c r="J5102">
        <v>36</v>
      </c>
      <c r="K5102">
        <v>9</v>
      </c>
      <c r="L5102" t="s">
        <v>17466</v>
      </c>
      <c r="M5102">
        <f t="shared" si="237"/>
        <v>0.56677083333333333</v>
      </c>
      <c r="N5102" t="str">
        <f t="shared" si="238"/>
        <v>1-4 PM</v>
      </c>
      <c r="O5102">
        <v>558.05999999999995</v>
      </c>
      <c r="P5102">
        <v>249</v>
      </c>
      <c r="Q5102">
        <v>241.53</v>
      </c>
      <c r="R5102">
        <v>7.47</v>
      </c>
      <c r="S5102">
        <v>316.52999999999997</v>
      </c>
      <c r="T5102" t="s">
        <v>34</v>
      </c>
      <c r="U5102" t="s">
        <v>23</v>
      </c>
      <c r="V5102" t="s">
        <v>24</v>
      </c>
      <c r="W5102" t="s">
        <v>14422</v>
      </c>
      <c r="X5102" t="s">
        <v>26</v>
      </c>
      <c r="Y5102" t="s">
        <v>36</v>
      </c>
      <c r="Z5102" t="s">
        <v>28</v>
      </c>
      <c r="AA5102" t="s">
        <v>29</v>
      </c>
      <c r="AB5102" t="s">
        <v>30</v>
      </c>
    </row>
    <row r="5103" spans="1:28" x14ac:dyDescent="0.3">
      <c r="A5103" t="s">
        <v>14423</v>
      </c>
      <c r="B5103" t="s">
        <v>185</v>
      </c>
      <c r="C5103" t="s">
        <v>14424</v>
      </c>
      <c r="D5103" t="s">
        <v>1224</v>
      </c>
      <c r="E5103">
        <v>12</v>
      </c>
      <c r="F5103" t="s">
        <v>17465</v>
      </c>
      <c r="G5103">
        <v>2024</v>
      </c>
      <c r="H5103">
        <f t="shared" si="239"/>
        <v>45485</v>
      </c>
      <c r="I5103">
        <v>1</v>
      </c>
      <c r="J5103">
        <v>20</v>
      </c>
      <c r="K5103">
        <v>0</v>
      </c>
      <c r="L5103" t="s">
        <v>17466</v>
      </c>
      <c r="M5103">
        <f t="shared" si="237"/>
        <v>0.55555555555555558</v>
      </c>
      <c r="N5103" t="str">
        <f t="shared" si="238"/>
        <v>1-4 PM</v>
      </c>
      <c r="O5103">
        <v>699.44</v>
      </c>
      <c r="P5103">
        <v>204</v>
      </c>
      <c r="Q5103">
        <v>196.45</v>
      </c>
      <c r="R5103">
        <v>7.55</v>
      </c>
      <c r="S5103">
        <v>502.99</v>
      </c>
      <c r="T5103" t="s">
        <v>34</v>
      </c>
      <c r="U5103" t="s">
        <v>23</v>
      </c>
      <c r="V5103" t="s">
        <v>24</v>
      </c>
      <c r="W5103" t="s">
        <v>14425</v>
      </c>
      <c r="X5103" t="s">
        <v>26</v>
      </c>
      <c r="Y5103" t="s">
        <v>36</v>
      </c>
      <c r="Z5103" t="s">
        <v>28</v>
      </c>
      <c r="AA5103" t="s">
        <v>26</v>
      </c>
      <c r="AB5103" t="s">
        <v>30</v>
      </c>
    </row>
    <row r="5104" spans="1:28" x14ac:dyDescent="0.3">
      <c r="A5104" t="s">
        <v>14426</v>
      </c>
      <c r="B5104" t="s">
        <v>48</v>
      </c>
      <c r="C5104" t="s">
        <v>12745</v>
      </c>
      <c r="D5104" t="s">
        <v>74</v>
      </c>
      <c r="E5104">
        <v>12</v>
      </c>
      <c r="F5104" t="s">
        <v>17465</v>
      </c>
      <c r="G5104">
        <v>2024</v>
      </c>
      <c r="H5104">
        <f t="shared" si="239"/>
        <v>45485</v>
      </c>
      <c r="I5104">
        <v>1</v>
      </c>
      <c r="J5104">
        <v>1</v>
      </c>
      <c r="K5104">
        <v>22</v>
      </c>
      <c r="L5104" t="s">
        <v>17466</v>
      </c>
      <c r="M5104">
        <f t="shared" si="237"/>
        <v>0.5426157407407407</v>
      </c>
      <c r="N5104" t="str">
        <f t="shared" si="238"/>
        <v>1-4 PM</v>
      </c>
      <c r="O5104">
        <v>2095.06</v>
      </c>
      <c r="P5104">
        <v>33</v>
      </c>
      <c r="Q5104">
        <v>32.01</v>
      </c>
      <c r="R5104">
        <v>0.99</v>
      </c>
      <c r="S5104">
        <v>2063.0500000000002</v>
      </c>
      <c r="T5104" t="s">
        <v>34</v>
      </c>
      <c r="U5104" t="s">
        <v>23</v>
      </c>
      <c r="V5104" t="s">
        <v>24</v>
      </c>
      <c r="W5104" t="s">
        <v>14427</v>
      </c>
      <c r="X5104" t="s">
        <v>26</v>
      </c>
      <c r="Y5104" t="s">
        <v>36</v>
      </c>
      <c r="Z5104" t="s">
        <v>28</v>
      </c>
      <c r="AA5104" t="s">
        <v>29</v>
      </c>
      <c r="AB5104" t="s">
        <v>30</v>
      </c>
    </row>
    <row r="5105" spans="1:28" x14ac:dyDescent="0.3">
      <c r="A5105" t="s">
        <v>14428</v>
      </c>
      <c r="B5105" t="s">
        <v>94</v>
      </c>
      <c r="C5105" t="s">
        <v>7397</v>
      </c>
      <c r="D5105" t="s">
        <v>21</v>
      </c>
      <c r="E5105">
        <v>12</v>
      </c>
      <c r="F5105" t="s">
        <v>17465</v>
      </c>
      <c r="G5105">
        <v>2024</v>
      </c>
      <c r="H5105">
        <f t="shared" si="239"/>
        <v>45485</v>
      </c>
      <c r="I5105">
        <v>12</v>
      </c>
      <c r="J5105">
        <v>53</v>
      </c>
      <c r="K5105">
        <v>50</v>
      </c>
      <c r="L5105" t="s">
        <v>17466</v>
      </c>
      <c r="M5105">
        <f t="shared" si="237"/>
        <v>0.53738425925925926</v>
      </c>
      <c r="N5105" t="str">
        <f t="shared" si="238"/>
        <v>9 AM-12 PM</v>
      </c>
      <c r="O5105">
        <v>799.59</v>
      </c>
      <c r="P5105">
        <v>249</v>
      </c>
      <c r="Q5105">
        <v>241.53</v>
      </c>
      <c r="R5105">
        <v>7.47</v>
      </c>
      <c r="S5105">
        <v>558.05999999999995</v>
      </c>
      <c r="T5105" t="s">
        <v>34</v>
      </c>
      <c r="U5105" t="s">
        <v>23</v>
      </c>
      <c r="V5105" t="s">
        <v>24</v>
      </c>
      <c r="W5105" t="s">
        <v>14429</v>
      </c>
      <c r="X5105" t="s">
        <v>26</v>
      </c>
      <c r="Y5105" t="s">
        <v>36</v>
      </c>
      <c r="Z5105" t="s">
        <v>28</v>
      </c>
      <c r="AA5105" t="s">
        <v>29</v>
      </c>
      <c r="AB5105" t="s">
        <v>30</v>
      </c>
    </row>
    <row r="5106" spans="1:28" x14ac:dyDescent="0.3">
      <c r="A5106" t="s">
        <v>14430</v>
      </c>
      <c r="B5106" t="s">
        <v>94</v>
      </c>
      <c r="C5106" t="s">
        <v>14431</v>
      </c>
      <c r="D5106" t="s">
        <v>74</v>
      </c>
      <c r="E5106">
        <v>12</v>
      </c>
      <c r="F5106" t="s">
        <v>17465</v>
      </c>
      <c r="G5106">
        <v>2024</v>
      </c>
      <c r="H5106">
        <f t="shared" si="239"/>
        <v>45485</v>
      </c>
      <c r="I5106">
        <v>12</v>
      </c>
      <c r="J5106">
        <v>53</v>
      </c>
      <c r="K5106">
        <v>6</v>
      </c>
      <c r="L5106" t="s">
        <v>17466</v>
      </c>
      <c r="M5106">
        <f t="shared" si="237"/>
        <v>0.53687499999999999</v>
      </c>
      <c r="N5106" t="str">
        <f t="shared" si="238"/>
        <v>9 AM-12 PM</v>
      </c>
      <c r="O5106">
        <v>992.62</v>
      </c>
      <c r="P5106">
        <v>199</v>
      </c>
      <c r="Q5106">
        <v>193.03</v>
      </c>
      <c r="R5106">
        <v>5.97</v>
      </c>
      <c r="S5106">
        <v>799.59</v>
      </c>
      <c r="T5106" t="s">
        <v>34</v>
      </c>
      <c r="U5106" t="s">
        <v>23</v>
      </c>
      <c r="V5106" t="s">
        <v>24</v>
      </c>
      <c r="W5106" t="s">
        <v>14432</v>
      </c>
      <c r="X5106" t="s">
        <v>26</v>
      </c>
      <c r="Y5106" t="s">
        <v>36</v>
      </c>
      <c r="Z5106" t="s">
        <v>28</v>
      </c>
      <c r="AA5106" t="s">
        <v>29</v>
      </c>
      <c r="AB5106" t="s">
        <v>30</v>
      </c>
    </row>
    <row r="5107" spans="1:28" x14ac:dyDescent="0.3">
      <c r="A5107" t="s">
        <v>14433</v>
      </c>
      <c r="B5107" t="s">
        <v>185</v>
      </c>
      <c r="C5107" t="s">
        <v>3866</v>
      </c>
      <c r="D5107" t="s">
        <v>21</v>
      </c>
      <c r="E5107">
        <v>12</v>
      </c>
      <c r="F5107" t="s">
        <v>17465</v>
      </c>
      <c r="G5107">
        <v>2024</v>
      </c>
      <c r="H5107">
        <f t="shared" si="239"/>
        <v>45485</v>
      </c>
      <c r="I5107">
        <v>12</v>
      </c>
      <c r="J5107">
        <v>49</v>
      </c>
      <c r="K5107">
        <v>34</v>
      </c>
      <c r="L5107" t="s">
        <v>17466</v>
      </c>
      <c r="M5107">
        <f t="shared" si="237"/>
        <v>0.53442129629629631</v>
      </c>
      <c r="N5107" t="str">
        <f t="shared" si="238"/>
        <v>9 AM-12 PM</v>
      </c>
      <c r="O5107">
        <v>218</v>
      </c>
      <c r="P5107">
        <v>19</v>
      </c>
      <c r="Q5107">
        <v>18.559999999999999</v>
      </c>
      <c r="R5107">
        <v>0.44</v>
      </c>
      <c r="S5107">
        <v>199.44</v>
      </c>
      <c r="T5107" t="s">
        <v>34</v>
      </c>
      <c r="U5107" t="s">
        <v>23</v>
      </c>
      <c r="V5107" t="s">
        <v>24</v>
      </c>
      <c r="W5107" t="s">
        <v>14434</v>
      </c>
      <c r="X5107" t="s">
        <v>26</v>
      </c>
      <c r="Y5107" t="s">
        <v>36</v>
      </c>
      <c r="Z5107" t="s">
        <v>28</v>
      </c>
      <c r="AA5107" t="s">
        <v>29</v>
      </c>
      <c r="AB5107" t="s">
        <v>30</v>
      </c>
    </row>
    <row r="5108" spans="1:28" x14ac:dyDescent="0.3">
      <c r="A5108" t="s">
        <v>14435</v>
      </c>
      <c r="B5108" t="s">
        <v>13929</v>
      </c>
      <c r="C5108" t="s">
        <v>12745</v>
      </c>
      <c r="D5108" t="s">
        <v>74</v>
      </c>
      <c r="E5108">
        <v>12</v>
      </c>
      <c r="F5108" t="s">
        <v>17465</v>
      </c>
      <c r="G5108">
        <v>2024</v>
      </c>
      <c r="H5108">
        <f t="shared" si="239"/>
        <v>45485</v>
      </c>
      <c r="I5108">
        <v>12</v>
      </c>
      <c r="J5108">
        <v>37</v>
      </c>
      <c r="K5108">
        <v>32</v>
      </c>
      <c r="L5108" t="s">
        <v>17466</v>
      </c>
      <c r="M5108">
        <f t="shared" si="237"/>
        <v>0.52606481481481482</v>
      </c>
      <c r="N5108" t="str">
        <f t="shared" si="238"/>
        <v>9 AM-12 PM</v>
      </c>
      <c r="O5108">
        <v>309.37</v>
      </c>
      <c r="P5108">
        <v>29</v>
      </c>
      <c r="Q5108">
        <v>28.13</v>
      </c>
      <c r="R5108">
        <v>0</v>
      </c>
      <c r="S5108">
        <v>281.24</v>
      </c>
      <c r="T5108" t="s">
        <v>22</v>
      </c>
      <c r="U5108" t="s">
        <v>198</v>
      </c>
      <c r="V5108" t="s">
        <v>24</v>
      </c>
      <c r="W5108" t="s">
        <v>1547</v>
      </c>
      <c r="X5108" t="s">
        <v>26</v>
      </c>
      <c r="Y5108" t="s">
        <v>36</v>
      </c>
      <c r="Z5108" t="s">
        <v>28</v>
      </c>
      <c r="AA5108" t="s">
        <v>29</v>
      </c>
      <c r="AB5108" t="s">
        <v>30</v>
      </c>
    </row>
    <row r="5109" spans="1:28" x14ac:dyDescent="0.3">
      <c r="A5109" t="s">
        <v>14436</v>
      </c>
      <c r="B5109" t="s">
        <v>13929</v>
      </c>
      <c r="C5109" t="s">
        <v>78</v>
      </c>
      <c r="D5109" t="s">
        <v>21</v>
      </c>
      <c r="E5109">
        <v>12</v>
      </c>
      <c r="F5109" t="s">
        <v>17465</v>
      </c>
      <c r="G5109">
        <v>2024</v>
      </c>
      <c r="H5109">
        <f t="shared" si="239"/>
        <v>45485</v>
      </c>
      <c r="I5109">
        <v>12</v>
      </c>
      <c r="J5109">
        <v>22</v>
      </c>
      <c r="K5109">
        <v>24</v>
      </c>
      <c r="L5109" t="s">
        <v>17466</v>
      </c>
      <c r="M5109">
        <f t="shared" si="237"/>
        <v>0.51555555555555554</v>
      </c>
      <c r="N5109" t="str">
        <f t="shared" si="238"/>
        <v>9 AM-12 PM</v>
      </c>
      <c r="O5109">
        <v>550.9</v>
      </c>
      <c r="P5109">
        <v>249</v>
      </c>
      <c r="Q5109">
        <v>241.53</v>
      </c>
      <c r="R5109">
        <v>7.47</v>
      </c>
      <c r="S5109">
        <v>309.37</v>
      </c>
      <c r="T5109" t="s">
        <v>34</v>
      </c>
      <c r="U5109" t="s">
        <v>23</v>
      </c>
      <c r="V5109" t="s">
        <v>24</v>
      </c>
      <c r="W5109" t="s">
        <v>14437</v>
      </c>
      <c r="X5109" t="s">
        <v>26</v>
      </c>
      <c r="Y5109" t="s">
        <v>36</v>
      </c>
      <c r="Z5109" t="s">
        <v>28</v>
      </c>
      <c r="AA5109" t="s">
        <v>29</v>
      </c>
      <c r="AB5109" t="s">
        <v>30</v>
      </c>
    </row>
    <row r="5110" spans="1:28" x14ac:dyDescent="0.3">
      <c r="A5110" t="s">
        <v>14438</v>
      </c>
      <c r="B5110" t="s">
        <v>1537</v>
      </c>
      <c r="C5110" t="s">
        <v>8210</v>
      </c>
      <c r="D5110" t="s">
        <v>21</v>
      </c>
      <c r="E5110">
        <v>12</v>
      </c>
      <c r="F5110" t="s">
        <v>17465</v>
      </c>
      <c r="G5110">
        <v>2024</v>
      </c>
      <c r="H5110">
        <f t="shared" si="239"/>
        <v>45485</v>
      </c>
      <c r="I5110">
        <v>12</v>
      </c>
      <c r="J5110">
        <v>6</v>
      </c>
      <c r="K5110">
        <v>26</v>
      </c>
      <c r="L5110" t="s">
        <v>17466</v>
      </c>
      <c r="M5110">
        <f t="shared" si="237"/>
        <v>0.50446759259259266</v>
      </c>
      <c r="N5110" t="str">
        <f t="shared" si="238"/>
        <v>9 AM-12 PM</v>
      </c>
      <c r="O5110">
        <v>3428.66</v>
      </c>
      <c r="P5110">
        <v>29</v>
      </c>
      <c r="Q5110">
        <v>28.39</v>
      </c>
      <c r="R5110">
        <v>0.61</v>
      </c>
      <c r="S5110">
        <v>3400.27</v>
      </c>
      <c r="T5110" t="s">
        <v>34</v>
      </c>
      <c r="U5110" t="s">
        <v>23</v>
      </c>
      <c r="V5110" t="s">
        <v>24</v>
      </c>
      <c r="W5110" t="s">
        <v>14439</v>
      </c>
      <c r="X5110" t="s">
        <v>26</v>
      </c>
      <c r="Y5110" t="s">
        <v>36</v>
      </c>
      <c r="Z5110" t="s">
        <v>28</v>
      </c>
      <c r="AA5110" t="s">
        <v>37</v>
      </c>
      <c r="AB5110" t="s">
        <v>30</v>
      </c>
    </row>
    <row r="5111" spans="1:28" x14ac:dyDescent="0.3">
      <c r="A5111" t="s">
        <v>14440</v>
      </c>
      <c r="B5111" t="s">
        <v>94</v>
      </c>
      <c r="C5111" t="s">
        <v>13356</v>
      </c>
      <c r="D5111" t="s">
        <v>74</v>
      </c>
      <c r="E5111">
        <v>12</v>
      </c>
      <c r="F5111" t="s">
        <v>17465</v>
      </c>
      <c r="G5111">
        <v>2024</v>
      </c>
      <c r="H5111">
        <f t="shared" si="239"/>
        <v>45485</v>
      </c>
      <c r="I5111">
        <v>12</v>
      </c>
      <c r="J5111">
        <v>4</v>
      </c>
      <c r="K5111">
        <v>58</v>
      </c>
      <c r="L5111" t="s">
        <v>17466</v>
      </c>
      <c r="M5111">
        <f t="shared" si="237"/>
        <v>0.50344907407407413</v>
      </c>
      <c r="N5111" t="str">
        <f t="shared" si="238"/>
        <v>9 AM-12 PM</v>
      </c>
      <c r="O5111">
        <v>213.96</v>
      </c>
      <c r="P5111">
        <v>22</v>
      </c>
      <c r="Q5111">
        <v>21.34</v>
      </c>
      <c r="R5111">
        <v>0.66</v>
      </c>
      <c r="S5111">
        <v>192.62</v>
      </c>
      <c r="T5111" t="s">
        <v>34</v>
      </c>
      <c r="U5111" t="s">
        <v>23</v>
      </c>
      <c r="V5111" t="s">
        <v>24</v>
      </c>
      <c r="W5111" t="s">
        <v>14441</v>
      </c>
      <c r="X5111" t="s">
        <v>26</v>
      </c>
      <c r="Y5111" t="s">
        <v>36</v>
      </c>
      <c r="Z5111" t="s">
        <v>28</v>
      </c>
      <c r="AA5111" t="s">
        <v>29</v>
      </c>
      <c r="AB5111" t="s">
        <v>30</v>
      </c>
    </row>
    <row r="5112" spans="1:28" x14ac:dyDescent="0.3">
      <c r="A5112" t="s">
        <v>14442</v>
      </c>
      <c r="B5112" t="s">
        <v>68</v>
      </c>
      <c r="C5112" t="s">
        <v>14443</v>
      </c>
      <c r="D5112" t="s">
        <v>21</v>
      </c>
      <c r="E5112">
        <v>12</v>
      </c>
      <c r="F5112" t="s">
        <v>17465</v>
      </c>
      <c r="G5112">
        <v>2024</v>
      </c>
      <c r="H5112">
        <f t="shared" si="239"/>
        <v>45485</v>
      </c>
      <c r="I5112">
        <v>11</v>
      </c>
      <c r="J5112">
        <v>48</v>
      </c>
      <c r="K5112">
        <v>26</v>
      </c>
      <c r="L5112" t="s">
        <v>17467</v>
      </c>
      <c r="M5112">
        <f t="shared" si="237"/>
        <v>0.4919675925925926</v>
      </c>
      <c r="N5112" t="str">
        <f t="shared" si="238"/>
        <v>9 AM-12 PM</v>
      </c>
      <c r="O5112">
        <v>346.23</v>
      </c>
      <c r="P5112">
        <v>249</v>
      </c>
      <c r="Q5112">
        <v>241.53</v>
      </c>
      <c r="R5112">
        <v>7.47</v>
      </c>
      <c r="S5112">
        <v>104.7</v>
      </c>
      <c r="T5112" t="s">
        <v>34</v>
      </c>
      <c r="U5112" t="s">
        <v>23</v>
      </c>
      <c r="V5112" t="s">
        <v>24</v>
      </c>
      <c r="W5112" t="s">
        <v>14444</v>
      </c>
      <c r="X5112" t="s">
        <v>26</v>
      </c>
      <c r="Y5112" t="s">
        <v>36</v>
      </c>
      <c r="Z5112" t="s">
        <v>28</v>
      </c>
      <c r="AA5112" t="s">
        <v>29</v>
      </c>
      <c r="AB5112" t="s">
        <v>30</v>
      </c>
    </row>
    <row r="5113" spans="1:28" x14ac:dyDescent="0.3">
      <c r="A5113" t="s">
        <v>14445</v>
      </c>
      <c r="B5113" t="s">
        <v>57</v>
      </c>
      <c r="C5113" t="s">
        <v>14446</v>
      </c>
      <c r="D5113" t="s">
        <v>50</v>
      </c>
      <c r="E5113">
        <v>12</v>
      </c>
      <c r="F5113" t="s">
        <v>17465</v>
      </c>
      <c r="G5113">
        <v>2024</v>
      </c>
      <c r="H5113">
        <f t="shared" si="239"/>
        <v>45485</v>
      </c>
      <c r="I5113">
        <v>11</v>
      </c>
      <c r="J5113">
        <v>45</v>
      </c>
      <c r="K5113">
        <v>14</v>
      </c>
      <c r="L5113" t="s">
        <v>17467</v>
      </c>
      <c r="M5113">
        <f t="shared" si="237"/>
        <v>0.48974537037037041</v>
      </c>
      <c r="N5113" t="str">
        <f t="shared" si="238"/>
        <v>9 AM-12 PM</v>
      </c>
      <c r="O5113">
        <v>645.69000000000005</v>
      </c>
      <c r="P5113">
        <v>199</v>
      </c>
      <c r="Q5113">
        <v>191.04</v>
      </c>
      <c r="R5113">
        <v>7.96</v>
      </c>
      <c r="S5113">
        <v>454.65</v>
      </c>
      <c r="T5113" t="s">
        <v>34</v>
      </c>
      <c r="U5113" t="s">
        <v>23</v>
      </c>
      <c r="V5113" t="s">
        <v>24</v>
      </c>
      <c r="W5113" t="s">
        <v>14447</v>
      </c>
      <c r="X5113" t="s">
        <v>26</v>
      </c>
      <c r="Y5113" t="s">
        <v>36</v>
      </c>
      <c r="Z5113" t="s">
        <v>28</v>
      </c>
      <c r="AA5113" t="s">
        <v>29</v>
      </c>
      <c r="AB5113" t="s">
        <v>30</v>
      </c>
    </row>
    <row r="5114" spans="1:28" x14ac:dyDescent="0.3">
      <c r="A5114" t="s">
        <v>14448</v>
      </c>
      <c r="B5114" t="s">
        <v>180</v>
      </c>
      <c r="C5114" t="s">
        <v>14449</v>
      </c>
      <c r="D5114" t="s">
        <v>50</v>
      </c>
      <c r="E5114">
        <v>12</v>
      </c>
      <c r="F5114" t="s">
        <v>17465</v>
      </c>
      <c r="G5114">
        <v>2024</v>
      </c>
      <c r="H5114">
        <f t="shared" si="239"/>
        <v>45485</v>
      </c>
      <c r="I5114">
        <v>11</v>
      </c>
      <c r="J5114">
        <v>43</v>
      </c>
      <c r="K5114">
        <v>23</v>
      </c>
      <c r="L5114" t="s">
        <v>17467</v>
      </c>
      <c r="M5114">
        <f t="shared" si="237"/>
        <v>0.48846064814814816</v>
      </c>
      <c r="N5114" t="str">
        <f t="shared" si="238"/>
        <v>9 AM-12 PM</v>
      </c>
      <c r="O5114">
        <v>662.6</v>
      </c>
      <c r="P5114">
        <v>649</v>
      </c>
      <c r="Q5114">
        <v>623.04</v>
      </c>
      <c r="R5114">
        <v>25.96</v>
      </c>
      <c r="S5114">
        <v>39.56</v>
      </c>
      <c r="T5114" t="s">
        <v>34</v>
      </c>
      <c r="U5114" t="s">
        <v>23</v>
      </c>
      <c r="V5114" t="s">
        <v>24</v>
      </c>
      <c r="W5114" t="s">
        <v>14450</v>
      </c>
      <c r="X5114" t="s">
        <v>26</v>
      </c>
      <c r="Y5114" t="s">
        <v>36</v>
      </c>
      <c r="Z5114" t="s">
        <v>28</v>
      </c>
      <c r="AA5114" t="s">
        <v>29</v>
      </c>
      <c r="AB5114" t="s">
        <v>30</v>
      </c>
    </row>
    <row r="5115" spans="1:28" x14ac:dyDescent="0.3">
      <c r="A5115" t="s">
        <v>14451</v>
      </c>
      <c r="B5115" t="s">
        <v>1543</v>
      </c>
      <c r="C5115" t="s">
        <v>14452</v>
      </c>
      <c r="D5115" t="s">
        <v>21</v>
      </c>
      <c r="E5115">
        <v>12</v>
      </c>
      <c r="F5115" t="s">
        <v>17465</v>
      </c>
      <c r="G5115">
        <v>2024</v>
      </c>
      <c r="H5115">
        <f t="shared" si="239"/>
        <v>45485</v>
      </c>
      <c r="I5115">
        <v>11</v>
      </c>
      <c r="J5115">
        <v>26</v>
      </c>
      <c r="K5115">
        <v>21</v>
      </c>
      <c r="L5115" t="s">
        <v>17467</v>
      </c>
      <c r="M5115">
        <f t="shared" si="237"/>
        <v>0.47663194444444446</v>
      </c>
      <c r="N5115" t="str">
        <f t="shared" si="238"/>
        <v>9 AM-12 PM</v>
      </c>
      <c r="O5115">
        <v>324.92</v>
      </c>
      <c r="P5115">
        <v>299</v>
      </c>
      <c r="Q5115">
        <v>290.02999999999997</v>
      </c>
      <c r="R5115">
        <v>8.9700000000000006</v>
      </c>
      <c r="S5115">
        <v>34.89</v>
      </c>
      <c r="T5115" t="s">
        <v>34</v>
      </c>
      <c r="U5115" t="s">
        <v>23</v>
      </c>
      <c r="V5115" t="s">
        <v>24</v>
      </c>
      <c r="W5115" t="s">
        <v>14453</v>
      </c>
      <c r="X5115" t="s">
        <v>26</v>
      </c>
      <c r="Y5115" t="s">
        <v>36</v>
      </c>
      <c r="Z5115" t="s">
        <v>28</v>
      </c>
      <c r="AA5115" t="s">
        <v>37</v>
      </c>
      <c r="AB5115" t="s">
        <v>30</v>
      </c>
    </row>
    <row r="5116" spans="1:28" x14ac:dyDescent="0.3">
      <c r="A5116" t="s">
        <v>14454</v>
      </c>
      <c r="B5116" t="s">
        <v>1537</v>
      </c>
      <c r="C5116" t="s">
        <v>14455</v>
      </c>
      <c r="D5116" t="s">
        <v>21</v>
      </c>
      <c r="E5116">
        <v>12</v>
      </c>
      <c r="F5116" t="s">
        <v>17465</v>
      </c>
      <c r="G5116">
        <v>2024</v>
      </c>
      <c r="H5116">
        <f t="shared" si="239"/>
        <v>45485</v>
      </c>
      <c r="I5116">
        <v>11</v>
      </c>
      <c r="J5116">
        <v>13</v>
      </c>
      <c r="K5116">
        <v>26</v>
      </c>
      <c r="L5116" t="s">
        <v>17467</v>
      </c>
      <c r="M5116">
        <f t="shared" si="237"/>
        <v>0.46766203703703701</v>
      </c>
      <c r="N5116" t="str">
        <f t="shared" si="238"/>
        <v>9 AM-12 PM</v>
      </c>
      <c r="O5116">
        <v>3623.48</v>
      </c>
      <c r="P5116">
        <v>199</v>
      </c>
      <c r="Q5116">
        <v>194.82</v>
      </c>
      <c r="R5116">
        <v>4.18</v>
      </c>
      <c r="S5116">
        <v>3428.66</v>
      </c>
      <c r="T5116" t="s">
        <v>34</v>
      </c>
      <c r="U5116" t="s">
        <v>23</v>
      </c>
      <c r="V5116" t="s">
        <v>24</v>
      </c>
      <c r="W5116" t="s">
        <v>14456</v>
      </c>
      <c r="X5116" t="s">
        <v>26</v>
      </c>
      <c r="Y5116" t="s">
        <v>36</v>
      </c>
      <c r="Z5116" t="s">
        <v>28</v>
      </c>
      <c r="AA5116" t="s">
        <v>37</v>
      </c>
      <c r="AB5116" t="s">
        <v>30</v>
      </c>
    </row>
    <row r="5117" spans="1:28" x14ac:dyDescent="0.3">
      <c r="A5117" t="s">
        <v>14457</v>
      </c>
      <c r="B5117" t="s">
        <v>94</v>
      </c>
      <c r="C5117" t="s">
        <v>14458</v>
      </c>
      <c r="D5117" t="s">
        <v>50</v>
      </c>
      <c r="E5117">
        <v>12</v>
      </c>
      <c r="F5117" t="s">
        <v>17465</v>
      </c>
      <c r="G5117">
        <v>2024</v>
      </c>
      <c r="H5117">
        <f t="shared" si="239"/>
        <v>45485</v>
      </c>
      <c r="I5117">
        <v>11</v>
      </c>
      <c r="J5117">
        <v>6</v>
      </c>
      <c r="K5117">
        <v>18</v>
      </c>
      <c r="L5117" t="s">
        <v>17467</v>
      </c>
      <c r="M5117">
        <f t="shared" si="237"/>
        <v>0.46270833333333333</v>
      </c>
      <c r="N5117" t="str">
        <f t="shared" si="238"/>
        <v>9 AM-12 PM</v>
      </c>
      <c r="O5117">
        <v>405</v>
      </c>
      <c r="P5117">
        <v>199</v>
      </c>
      <c r="Q5117">
        <v>191.04</v>
      </c>
      <c r="R5117">
        <v>7.96</v>
      </c>
      <c r="S5117">
        <v>213.96</v>
      </c>
      <c r="T5117" t="s">
        <v>34</v>
      </c>
      <c r="U5117" t="s">
        <v>23</v>
      </c>
      <c r="V5117" t="s">
        <v>24</v>
      </c>
      <c r="W5117" t="s">
        <v>14459</v>
      </c>
      <c r="X5117" t="s">
        <v>26</v>
      </c>
      <c r="Y5117" t="s">
        <v>36</v>
      </c>
      <c r="Z5117" t="s">
        <v>28</v>
      </c>
      <c r="AA5117" t="s">
        <v>29</v>
      </c>
      <c r="AB5117" t="s">
        <v>30</v>
      </c>
    </row>
    <row r="5118" spans="1:28" x14ac:dyDescent="0.3">
      <c r="A5118" t="s">
        <v>14460</v>
      </c>
      <c r="B5118" t="s">
        <v>131</v>
      </c>
      <c r="C5118" t="s">
        <v>14461</v>
      </c>
      <c r="D5118" t="s">
        <v>74</v>
      </c>
      <c r="E5118">
        <v>12</v>
      </c>
      <c r="F5118" t="s">
        <v>17465</v>
      </c>
      <c r="G5118">
        <v>2024</v>
      </c>
      <c r="H5118">
        <f t="shared" si="239"/>
        <v>45485</v>
      </c>
      <c r="I5118">
        <v>10</v>
      </c>
      <c r="J5118">
        <v>48</v>
      </c>
      <c r="K5118">
        <v>22</v>
      </c>
      <c r="L5118" t="s">
        <v>17467</v>
      </c>
      <c r="M5118">
        <f t="shared" si="237"/>
        <v>0.45025462962962964</v>
      </c>
      <c r="N5118" t="str">
        <f t="shared" si="238"/>
        <v>9 AM-12 PM</v>
      </c>
      <c r="O5118">
        <v>1937.85</v>
      </c>
      <c r="P5118">
        <v>249</v>
      </c>
      <c r="Q5118">
        <v>241.53</v>
      </c>
      <c r="R5118">
        <v>7.47</v>
      </c>
      <c r="S5118">
        <v>1696.32</v>
      </c>
      <c r="T5118" t="s">
        <v>34</v>
      </c>
      <c r="U5118" t="s">
        <v>23</v>
      </c>
      <c r="V5118" t="s">
        <v>24</v>
      </c>
      <c r="W5118" t="s">
        <v>14462</v>
      </c>
      <c r="X5118" t="s">
        <v>26</v>
      </c>
      <c r="Y5118" t="s">
        <v>36</v>
      </c>
      <c r="Z5118" t="s">
        <v>28</v>
      </c>
      <c r="AA5118" t="s">
        <v>3542</v>
      </c>
      <c r="AB5118" t="s">
        <v>30</v>
      </c>
    </row>
    <row r="5119" spans="1:28" x14ac:dyDescent="0.3">
      <c r="A5119" t="s">
        <v>14463</v>
      </c>
      <c r="B5119" t="s">
        <v>98</v>
      </c>
      <c r="C5119" t="s">
        <v>14464</v>
      </c>
      <c r="D5119" t="s">
        <v>74</v>
      </c>
      <c r="E5119">
        <v>12</v>
      </c>
      <c r="F5119" t="s">
        <v>17465</v>
      </c>
      <c r="G5119">
        <v>2024</v>
      </c>
      <c r="H5119">
        <f t="shared" si="239"/>
        <v>45485</v>
      </c>
      <c r="I5119">
        <v>10</v>
      </c>
      <c r="J5119">
        <v>40</v>
      </c>
      <c r="K5119">
        <v>7</v>
      </c>
      <c r="L5119" t="s">
        <v>17467</v>
      </c>
      <c r="M5119">
        <f t="shared" si="237"/>
        <v>0.44452546296296297</v>
      </c>
      <c r="N5119" t="str">
        <f t="shared" si="238"/>
        <v>9 AM-12 PM</v>
      </c>
      <c r="O5119">
        <v>2365.4</v>
      </c>
      <c r="P5119">
        <v>77</v>
      </c>
      <c r="Q5119">
        <v>74.69</v>
      </c>
      <c r="R5119">
        <v>2.31</v>
      </c>
      <c r="S5119">
        <v>2290.71</v>
      </c>
      <c r="T5119" t="s">
        <v>34</v>
      </c>
      <c r="U5119" t="s">
        <v>23</v>
      </c>
      <c r="V5119" t="s">
        <v>24</v>
      </c>
      <c r="W5119" t="s">
        <v>14465</v>
      </c>
      <c r="X5119" t="s">
        <v>26</v>
      </c>
      <c r="Y5119" t="s">
        <v>36</v>
      </c>
      <c r="Z5119" t="s">
        <v>28</v>
      </c>
      <c r="AA5119" t="s">
        <v>29</v>
      </c>
      <c r="AB5119" t="s">
        <v>30</v>
      </c>
    </row>
    <row r="5120" spans="1:28" x14ac:dyDescent="0.3">
      <c r="A5120" t="s">
        <v>14466</v>
      </c>
      <c r="B5120" t="s">
        <v>131</v>
      </c>
      <c r="C5120" t="s">
        <v>14467</v>
      </c>
      <c r="D5120" t="s">
        <v>74</v>
      </c>
      <c r="E5120">
        <v>12</v>
      </c>
      <c r="F5120" t="s">
        <v>17465</v>
      </c>
      <c r="G5120">
        <v>2024</v>
      </c>
      <c r="H5120">
        <f t="shared" si="239"/>
        <v>45485</v>
      </c>
      <c r="I5120">
        <v>10</v>
      </c>
      <c r="J5120">
        <v>35</v>
      </c>
      <c r="K5120">
        <v>21</v>
      </c>
      <c r="L5120" t="s">
        <v>17467</v>
      </c>
      <c r="M5120">
        <f t="shared" si="237"/>
        <v>0.4412152777777778</v>
      </c>
      <c r="N5120" t="str">
        <f t="shared" si="238"/>
        <v>9 AM-12 PM</v>
      </c>
      <c r="O5120">
        <v>2130.88</v>
      </c>
      <c r="P5120">
        <v>199</v>
      </c>
      <c r="Q5120">
        <v>193.03</v>
      </c>
      <c r="R5120">
        <v>5.97</v>
      </c>
      <c r="S5120">
        <v>1937.85</v>
      </c>
      <c r="T5120" t="s">
        <v>34</v>
      </c>
      <c r="U5120" t="s">
        <v>23</v>
      </c>
      <c r="V5120" t="s">
        <v>24</v>
      </c>
      <c r="W5120" t="s">
        <v>14468</v>
      </c>
      <c r="X5120" t="s">
        <v>26</v>
      </c>
      <c r="Y5120" t="s">
        <v>36</v>
      </c>
      <c r="Z5120" t="s">
        <v>28</v>
      </c>
      <c r="AA5120" t="s">
        <v>26</v>
      </c>
      <c r="AB5120" t="s">
        <v>30</v>
      </c>
    </row>
    <row r="5121" spans="1:28" x14ac:dyDescent="0.3">
      <c r="A5121" t="s">
        <v>14469</v>
      </c>
      <c r="B5121" t="s">
        <v>167</v>
      </c>
      <c r="C5121" t="s">
        <v>3984</v>
      </c>
      <c r="D5121" t="s">
        <v>21</v>
      </c>
      <c r="E5121">
        <v>12</v>
      </c>
      <c r="F5121" t="s">
        <v>17465</v>
      </c>
      <c r="G5121">
        <v>2024</v>
      </c>
      <c r="H5121">
        <f t="shared" si="239"/>
        <v>45485</v>
      </c>
      <c r="I5121">
        <v>10</v>
      </c>
      <c r="J5121">
        <v>32</v>
      </c>
      <c r="K5121">
        <v>24</v>
      </c>
      <c r="L5121" t="s">
        <v>17467</v>
      </c>
      <c r="M5121">
        <f t="shared" si="237"/>
        <v>0.43916666666666665</v>
      </c>
      <c r="N5121" t="str">
        <f t="shared" si="238"/>
        <v>9 AM-12 PM</v>
      </c>
      <c r="O5121">
        <v>569.16999999999996</v>
      </c>
      <c r="P5121">
        <v>29</v>
      </c>
      <c r="Q5121">
        <v>28.13</v>
      </c>
      <c r="R5121">
        <v>0.87</v>
      </c>
      <c r="S5121">
        <v>541.04</v>
      </c>
      <c r="T5121" t="s">
        <v>34</v>
      </c>
      <c r="U5121" t="s">
        <v>23</v>
      </c>
      <c r="V5121" t="s">
        <v>24</v>
      </c>
      <c r="W5121" t="s">
        <v>14470</v>
      </c>
      <c r="X5121" t="s">
        <v>26</v>
      </c>
      <c r="Y5121" t="s">
        <v>36</v>
      </c>
      <c r="Z5121" t="s">
        <v>28</v>
      </c>
      <c r="AA5121" t="s">
        <v>29</v>
      </c>
      <c r="AB5121" t="s">
        <v>30</v>
      </c>
    </row>
    <row r="5122" spans="1:28" x14ac:dyDescent="0.3">
      <c r="A5122" t="s">
        <v>14471</v>
      </c>
      <c r="B5122" t="s">
        <v>1537</v>
      </c>
      <c r="C5122" t="s">
        <v>14472</v>
      </c>
      <c r="D5122" t="s">
        <v>21</v>
      </c>
      <c r="E5122">
        <v>12</v>
      </c>
      <c r="F5122" t="s">
        <v>17465</v>
      </c>
      <c r="G5122">
        <v>2024</v>
      </c>
      <c r="H5122">
        <f t="shared" si="239"/>
        <v>45485</v>
      </c>
      <c r="I5122">
        <v>10</v>
      </c>
      <c r="J5122">
        <v>11</v>
      </c>
      <c r="K5122">
        <v>8</v>
      </c>
      <c r="L5122" t="s">
        <v>17467</v>
      </c>
      <c r="M5122">
        <f t="shared" ref="M5122:M5185" si="240">TIMEVALUE(TEXT(TIMEVALUE(I5122 &amp; ":" &amp; J5122 &amp; ":" &amp; K5122 &amp; " " &amp; L5122), "hh:mm:ss AM/PM"))</f>
        <v>0.42439814814814819</v>
      </c>
      <c r="N5122" t="str">
        <f t="shared" ref="N5122:N5185" si="241">IF(AND(HOUR(M5122)&gt;=0, HOUR(M5122)&lt;=4), "12-4 AM",
IF(AND(HOUR(M5122)&gt;=5, HOUR(M5122)&lt;=8), "5-8 AM",
IF(AND(HOUR(M5122)&gt;=9, HOUR(M5122)&lt;=12), "9 AM-12 PM",
IF(AND(HOUR(M5122)&gt;=13, HOUR(M5122)&lt;=16), "1-4 PM",
IF(AND(HOUR(M5122)&gt;=17, HOUR(M5122)&lt;=20), "5-8 PM",
IF(AND(HOUR(M5122)&gt;=21, HOUR(M5122)&lt;=23), "9-11 PM",
""))))))</f>
        <v>9 AM-12 PM</v>
      </c>
      <c r="O5122">
        <v>3867.25</v>
      </c>
      <c r="P5122">
        <v>249</v>
      </c>
      <c r="Q5122">
        <v>243.77</v>
      </c>
      <c r="R5122">
        <v>5.23</v>
      </c>
      <c r="S5122">
        <v>3623.48</v>
      </c>
      <c r="T5122" t="s">
        <v>34</v>
      </c>
      <c r="U5122" t="s">
        <v>23</v>
      </c>
      <c r="V5122" t="s">
        <v>24</v>
      </c>
      <c r="W5122" t="s">
        <v>14473</v>
      </c>
      <c r="X5122" t="s">
        <v>26</v>
      </c>
      <c r="Y5122" t="s">
        <v>36</v>
      </c>
      <c r="Z5122" t="s">
        <v>28</v>
      </c>
      <c r="AA5122" t="s">
        <v>37</v>
      </c>
      <c r="AB5122" t="s">
        <v>30</v>
      </c>
    </row>
    <row r="5123" spans="1:28" x14ac:dyDescent="0.3">
      <c r="A5123" t="s">
        <v>14474</v>
      </c>
      <c r="B5123" t="s">
        <v>127</v>
      </c>
      <c r="C5123" t="s">
        <v>14475</v>
      </c>
      <c r="D5123" t="s">
        <v>50</v>
      </c>
      <c r="E5123">
        <v>12</v>
      </c>
      <c r="F5123" t="s">
        <v>17465</v>
      </c>
      <c r="G5123">
        <v>2024</v>
      </c>
      <c r="H5123">
        <f t="shared" ref="H5123:H5186" si="242">DATEVALUE(E5123 &amp;"-"&amp;F5123&amp;"-"&amp;G5123)</f>
        <v>45485</v>
      </c>
      <c r="I5123">
        <v>10</v>
      </c>
      <c r="J5123">
        <v>3</v>
      </c>
      <c r="K5123">
        <v>42</v>
      </c>
      <c r="L5123" t="s">
        <v>17467</v>
      </c>
      <c r="M5123">
        <f t="shared" si="240"/>
        <v>0.41923611111111114</v>
      </c>
      <c r="N5123" t="str">
        <f t="shared" si="241"/>
        <v>9 AM-12 PM</v>
      </c>
      <c r="O5123">
        <v>417.89</v>
      </c>
      <c r="P5123">
        <v>299</v>
      </c>
      <c r="Q5123">
        <v>289.43</v>
      </c>
      <c r="R5123">
        <v>9.57</v>
      </c>
      <c r="S5123">
        <v>128.46</v>
      </c>
      <c r="T5123" t="s">
        <v>34</v>
      </c>
      <c r="U5123" t="s">
        <v>23</v>
      </c>
      <c r="V5123" t="s">
        <v>24</v>
      </c>
      <c r="W5123" t="s">
        <v>14476</v>
      </c>
      <c r="X5123" t="s">
        <v>26</v>
      </c>
      <c r="Y5123" t="s">
        <v>27</v>
      </c>
      <c r="Z5123" t="s">
        <v>28</v>
      </c>
      <c r="AA5123" t="s">
        <v>37</v>
      </c>
      <c r="AB5123" t="s">
        <v>30</v>
      </c>
    </row>
    <row r="5124" spans="1:28" x14ac:dyDescent="0.3">
      <c r="A5124" t="s">
        <v>14477</v>
      </c>
      <c r="B5124" t="s">
        <v>1537</v>
      </c>
      <c r="C5124" t="s">
        <v>14478</v>
      </c>
      <c r="D5124" t="s">
        <v>21</v>
      </c>
      <c r="E5124">
        <v>12</v>
      </c>
      <c r="F5124" t="s">
        <v>17465</v>
      </c>
      <c r="G5124">
        <v>2024</v>
      </c>
      <c r="H5124">
        <f t="shared" si="242"/>
        <v>45485</v>
      </c>
      <c r="I5124">
        <v>9</v>
      </c>
      <c r="J5124">
        <v>42</v>
      </c>
      <c r="K5124">
        <v>36</v>
      </c>
      <c r="L5124" t="s">
        <v>17467</v>
      </c>
      <c r="M5124">
        <f t="shared" si="240"/>
        <v>0.40458333333333335</v>
      </c>
      <c r="N5124" t="str">
        <f t="shared" si="241"/>
        <v>9 AM-12 PM</v>
      </c>
      <c r="O5124">
        <v>4208.92</v>
      </c>
      <c r="P5124">
        <v>349</v>
      </c>
      <c r="Q5124">
        <v>341.67</v>
      </c>
      <c r="R5124">
        <v>7.33</v>
      </c>
      <c r="S5124">
        <v>3867.25</v>
      </c>
      <c r="T5124" t="s">
        <v>34</v>
      </c>
      <c r="U5124" t="s">
        <v>23</v>
      </c>
      <c r="V5124" t="s">
        <v>24</v>
      </c>
      <c r="W5124" t="s">
        <v>14479</v>
      </c>
      <c r="X5124" t="s">
        <v>26</v>
      </c>
      <c r="Y5124" t="s">
        <v>36</v>
      </c>
      <c r="Z5124" t="s">
        <v>28</v>
      </c>
      <c r="AA5124" t="s">
        <v>37</v>
      </c>
      <c r="AB5124" t="s">
        <v>30</v>
      </c>
    </row>
    <row r="5125" spans="1:28" x14ac:dyDescent="0.3">
      <c r="A5125" t="s">
        <v>14480</v>
      </c>
      <c r="B5125" t="s">
        <v>48</v>
      </c>
      <c r="C5125" t="s">
        <v>14481</v>
      </c>
      <c r="D5125" t="s">
        <v>74</v>
      </c>
      <c r="E5125">
        <v>12</v>
      </c>
      <c r="F5125" t="s">
        <v>17465</v>
      </c>
      <c r="G5125">
        <v>2024</v>
      </c>
      <c r="H5125">
        <f t="shared" si="242"/>
        <v>45485</v>
      </c>
      <c r="I5125">
        <v>9</v>
      </c>
      <c r="J5125">
        <v>37</v>
      </c>
      <c r="K5125">
        <v>57</v>
      </c>
      <c r="L5125" t="s">
        <v>17467</v>
      </c>
      <c r="M5125">
        <f t="shared" si="240"/>
        <v>0.40135416666666668</v>
      </c>
      <c r="N5125" t="str">
        <f t="shared" si="241"/>
        <v>9 AM-12 PM</v>
      </c>
      <c r="O5125">
        <v>2127.0700000000002</v>
      </c>
      <c r="P5125">
        <v>33</v>
      </c>
      <c r="Q5125">
        <v>32.01</v>
      </c>
      <c r="R5125">
        <v>0.99</v>
      </c>
      <c r="S5125">
        <v>2095.06</v>
      </c>
      <c r="T5125" t="s">
        <v>34</v>
      </c>
      <c r="U5125" t="s">
        <v>23</v>
      </c>
      <c r="V5125" t="s">
        <v>24</v>
      </c>
      <c r="W5125" t="s">
        <v>14482</v>
      </c>
      <c r="X5125" t="s">
        <v>26</v>
      </c>
      <c r="Y5125" t="s">
        <v>36</v>
      </c>
      <c r="Z5125" t="s">
        <v>28</v>
      </c>
      <c r="AA5125" t="s">
        <v>29</v>
      </c>
      <c r="AB5125" t="s">
        <v>30</v>
      </c>
    </row>
    <row r="5126" spans="1:28" x14ac:dyDescent="0.3">
      <c r="A5126" t="s">
        <v>14483</v>
      </c>
      <c r="B5126" t="s">
        <v>131</v>
      </c>
      <c r="C5126" t="s">
        <v>14484</v>
      </c>
      <c r="D5126" t="s">
        <v>1228</v>
      </c>
      <c r="E5126">
        <v>12</v>
      </c>
      <c r="F5126" t="s">
        <v>17465</v>
      </c>
      <c r="G5126">
        <v>2024</v>
      </c>
      <c r="H5126">
        <f t="shared" si="242"/>
        <v>45485</v>
      </c>
      <c r="I5126">
        <v>9</v>
      </c>
      <c r="J5126">
        <v>32</v>
      </c>
      <c r="K5126">
        <v>49</v>
      </c>
      <c r="L5126" t="s">
        <v>17467</v>
      </c>
      <c r="M5126">
        <f t="shared" si="240"/>
        <v>0.39778935185185182</v>
      </c>
      <c r="N5126" t="str">
        <f t="shared" si="241"/>
        <v>9 AM-12 PM</v>
      </c>
      <c r="O5126">
        <v>2130.88</v>
      </c>
      <c r="P5126">
        <v>147</v>
      </c>
      <c r="Q5126">
        <v>140.38</v>
      </c>
      <c r="R5126">
        <v>0</v>
      </c>
      <c r="S5126">
        <v>1990.5</v>
      </c>
      <c r="T5126" t="s">
        <v>34</v>
      </c>
      <c r="U5126" t="s">
        <v>198</v>
      </c>
      <c r="V5126" t="s">
        <v>24</v>
      </c>
      <c r="W5126" t="s">
        <v>1489</v>
      </c>
      <c r="X5126" t="s">
        <v>26</v>
      </c>
      <c r="Y5126" t="s">
        <v>36</v>
      </c>
      <c r="Z5126" t="s">
        <v>28</v>
      </c>
      <c r="AA5126" t="s">
        <v>29</v>
      </c>
      <c r="AB5126" t="s">
        <v>30</v>
      </c>
    </row>
    <row r="5127" spans="1:28" x14ac:dyDescent="0.3">
      <c r="A5127" t="s">
        <v>14485</v>
      </c>
      <c r="B5127" t="s">
        <v>72</v>
      </c>
      <c r="C5127" t="s">
        <v>14486</v>
      </c>
      <c r="D5127" t="s">
        <v>50</v>
      </c>
      <c r="E5127">
        <v>12</v>
      </c>
      <c r="F5127" t="s">
        <v>17465</v>
      </c>
      <c r="G5127">
        <v>2024</v>
      </c>
      <c r="H5127">
        <f t="shared" si="242"/>
        <v>45485</v>
      </c>
      <c r="I5127">
        <v>9</v>
      </c>
      <c r="J5127">
        <v>28</v>
      </c>
      <c r="K5127">
        <v>35</v>
      </c>
      <c r="L5127" t="s">
        <v>17467</v>
      </c>
      <c r="M5127">
        <f t="shared" si="240"/>
        <v>0.39484953703703707</v>
      </c>
      <c r="N5127" t="str">
        <f t="shared" si="241"/>
        <v>9 AM-12 PM</v>
      </c>
      <c r="O5127">
        <v>699.71</v>
      </c>
      <c r="P5127">
        <v>199</v>
      </c>
      <c r="Q5127">
        <v>191.04</v>
      </c>
      <c r="R5127">
        <v>7.96</v>
      </c>
      <c r="S5127">
        <v>508.67</v>
      </c>
      <c r="T5127" t="s">
        <v>34</v>
      </c>
      <c r="U5127" t="s">
        <v>23</v>
      </c>
      <c r="V5127" t="s">
        <v>24</v>
      </c>
      <c r="W5127" t="s">
        <v>14487</v>
      </c>
      <c r="X5127" t="s">
        <v>26</v>
      </c>
      <c r="Y5127" t="s">
        <v>36</v>
      </c>
      <c r="Z5127" t="s">
        <v>28</v>
      </c>
      <c r="AA5127" t="s">
        <v>29</v>
      </c>
      <c r="AB5127" t="s">
        <v>30</v>
      </c>
    </row>
    <row r="5128" spans="1:28" x14ac:dyDescent="0.3">
      <c r="A5128" t="s">
        <v>14488</v>
      </c>
      <c r="B5128" t="s">
        <v>256</v>
      </c>
      <c r="C5128" t="s">
        <v>14489</v>
      </c>
      <c r="D5128" t="s">
        <v>74</v>
      </c>
      <c r="E5128">
        <v>12</v>
      </c>
      <c r="F5128" t="s">
        <v>17465</v>
      </c>
      <c r="G5128">
        <v>2024</v>
      </c>
      <c r="H5128">
        <f t="shared" si="242"/>
        <v>45485</v>
      </c>
      <c r="I5128">
        <v>9</v>
      </c>
      <c r="J5128">
        <v>26</v>
      </c>
      <c r="K5128">
        <v>50</v>
      </c>
      <c r="L5128" t="s">
        <v>17467</v>
      </c>
      <c r="M5128">
        <f t="shared" si="240"/>
        <v>0.39363425925925927</v>
      </c>
      <c r="N5128" t="str">
        <f t="shared" si="241"/>
        <v>9 AM-12 PM</v>
      </c>
      <c r="O5128">
        <v>543.91</v>
      </c>
      <c r="P5128">
        <v>199</v>
      </c>
      <c r="Q5128">
        <v>193.03</v>
      </c>
      <c r="R5128">
        <v>5.97</v>
      </c>
      <c r="S5128">
        <v>350.88</v>
      </c>
      <c r="T5128" t="s">
        <v>34</v>
      </c>
      <c r="U5128" t="s">
        <v>23</v>
      </c>
      <c r="V5128" t="s">
        <v>24</v>
      </c>
      <c r="W5128" t="s">
        <v>14490</v>
      </c>
      <c r="X5128" t="s">
        <v>26</v>
      </c>
      <c r="Y5128" t="s">
        <v>36</v>
      </c>
      <c r="Z5128" t="s">
        <v>28</v>
      </c>
      <c r="AA5128" t="s">
        <v>29</v>
      </c>
      <c r="AB5128" t="s">
        <v>30</v>
      </c>
    </row>
    <row r="5129" spans="1:28" x14ac:dyDescent="0.3">
      <c r="A5129" t="s">
        <v>14491</v>
      </c>
      <c r="B5129" t="s">
        <v>131</v>
      </c>
      <c r="C5129" t="s">
        <v>14492</v>
      </c>
      <c r="D5129" t="s">
        <v>74</v>
      </c>
      <c r="E5129">
        <v>12</v>
      </c>
      <c r="F5129" t="s">
        <v>17465</v>
      </c>
      <c r="G5129">
        <v>2024</v>
      </c>
      <c r="H5129">
        <f t="shared" si="242"/>
        <v>45485</v>
      </c>
      <c r="I5129">
        <v>9</v>
      </c>
      <c r="J5129">
        <v>22</v>
      </c>
      <c r="K5129">
        <v>20</v>
      </c>
      <c r="L5129" t="s">
        <v>17467</v>
      </c>
      <c r="M5129">
        <f t="shared" si="240"/>
        <v>0.39050925925925922</v>
      </c>
      <c r="N5129" t="str">
        <f t="shared" si="241"/>
        <v>9 AM-12 PM</v>
      </c>
      <c r="O5129">
        <v>323.91000000000003</v>
      </c>
      <c r="P5129">
        <v>199</v>
      </c>
      <c r="Q5129">
        <v>193.03</v>
      </c>
      <c r="R5129">
        <v>5.97</v>
      </c>
      <c r="S5129">
        <v>130.88</v>
      </c>
      <c r="T5129" t="s">
        <v>34</v>
      </c>
      <c r="U5129" t="s">
        <v>23</v>
      </c>
      <c r="V5129" t="s">
        <v>24</v>
      </c>
      <c r="W5129" t="s">
        <v>14493</v>
      </c>
      <c r="X5129" t="s">
        <v>26</v>
      </c>
      <c r="Y5129" t="s">
        <v>36</v>
      </c>
      <c r="Z5129" t="s">
        <v>28</v>
      </c>
      <c r="AA5129" t="s">
        <v>37</v>
      </c>
      <c r="AB5129" t="s">
        <v>30</v>
      </c>
    </row>
    <row r="5130" spans="1:28" x14ac:dyDescent="0.3">
      <c r="A5130" t="s">
        <v>14494</v>
      </c>
      <c r="B5130" t="s">
        <v>98</v>
      </c>
      <c r="C5130" t="s">
        <v>14495</v>
      </c>
      <c r="D5130" t="s">
        <v>21</v>
      </c>
      <c r="E5130">
        <v>12</v>
      </c>
      <c r="F5130" t="s">
        <v>17465</v>
      </c>
      <c r="G5130">
        <v>2024</v>
      </c>
      <c r="H5130">
        <f t="shared" si="242"/>
        <v>45485</v>
      </c>
      <c r="I5130">
        <v>9</v>
      </c>
      <c r="J5130">
        <v>10</v>
      </c>
      <c r="K5130">
        <v>13</v>
      </c>
      <c r="L5130" t="s">
        <v>17467</v>
      </c>
      <c r="M5130">
        <f t="shared" si="240"/>
        <v>0.38209490740740742</v>
      </c>
      <c r="N5130" t="str">
        <f t="shared" si="241"/>
        <v>9 AM-12 PM</v>
      </c>
      <c r="O5130">
        <v>2568.13</v>
      </c>
      <c r="P5130">
        <v>209</v>
      </c>
      <c r="Q5130">
        <v>202.73</v>
      </c>
      <c r="R5130">
        <v>6.27</v>
      </c>
      <c r="S5130">
        <v>2365.4</v>
      </c>
      <c r="T5130" t="s">
        <v>34</v>
      </c>
      <c r="U5130" t="s">
        <v>23</v>
      </c>
      <c r="V5130" t="s">
        <v>24</v>
      </c>
      <c r="W5130" t="s">
        <v>14496</v>
      </c>
      <c r="X5130" t="s">
        <v>26</v>
      </c>
      <c r="Y5130" t="s">
        <v>36</v>
      </c>
      <c r="Z5130" t="s">
        <v>28</v>
      </c>
      <c r="AA5130" t="s">
        <v>29</v>
      </c>
      <c r="AB5130" t="s">
        <v>30</v>
      </c>
    </row>
    <row r="5131" spans="1:28" x14ac:dyDescent="0.3">
      <c r="A5131" t="s">
        <v>14497</v>
      </c>
      <c r="B5131" t="s">
        <v>131</v>
      </c>
      <c r="C5131" t="s">
        <v>14498</v>
      </c>
      <c r="D5131" t="s">
        <v>74</v>
      </c>
      <c r="E5131">
        <v>12</v>
      </c>
      <c r="F5131" t="s">
        <v>17465</v>
      </c>
      <c r="G5131">
        <v>2024</v>
      </c>
      <c r="H5131">
        <f t="shared" si="242"/>
        <v>45485</v>
      </c>
      <c r="I5131">
        <v>9</v>
      </c>
      <c r="J5131">
        <v>9</v>
      </c>
      <c r="K5131">
        <v>38</v>
      </c>
      <c r="L5131" t="s">
        <v>17467</v>
      </c>
      <c r="M5131">
        <f t="shared" si="240"/>
        <v>0.38168981481481484</v>
      </c>
      <c r="N5131" t="str">
        <f t="shared" si="241"/>
        <v>9 AM-12 PM</v>
      </c>
      <c r="O5131">
        <v>516.94000000000005</v>
      </c>
      <c r="P5131">
        <v>199</v>
      </c>
      <c r="Q5131">
        <v>193.03</v>
      </c>
      <c r="R5131">
        <v>5.97</v>
      </c>
      <c r="S5131">
        <v>323.91000000000003</v>
      </c>
      <c r="T5131" t="s">
        <v>34</v>
      </c>
      <c r="U5131" t="s">
        <v>23</v>
      </c>
      <c r="V5131" t="s">
        <v>24</v>
      </c>
      <c r="W5131" t="s">
        <v>14499</v>
      </c>
      <c r="X5131" t="s">
        <v>26</v>
      </c>
      <c r="Y5131" t="s">
        <v>36</v>
      </c>
      <c r="Z5131" t="s">
        <v>28</v>
      </c>
      <c r="AA5131" t="s">
        <v>29</v>
      </c>
      <c r="AB5131" t="s">
        <v>30</v>
      </c>
    </row>
    <row r="5132" spans="1:28" x14ac:dyDescent="0.3">
      <c r="A5132" t="s">
        <v>14500</v>
      </c>
      <c r="B5132" t="s">
        <v>98</v>
      </c>
      <c r="C5132" t="s">
        <v>14501</v>
      </c>
      <c r="D5132" t="s">
        <v>21</v>
      </c>
      <c r="E5132">
        <v>12</v>
      </c>
      <c r="F5132" t="s">
        <v>17465</v>
      </c>
      <c r="G5132">
        <v>2024</v>
      </c>
      <c r="H5132">
        <f t="shared" si="242"/>
        <v>45485</v>
      </c>
      <c r="I5132">
        <v>9</v>
      </c>
      <c r="J5132">
        <v>3</v>
      </c>
      <c r="K5132">
        <v>29</v>
      </c>
      <c r="L5132" t="s">
        <v>17467</v>
      </c>
      <c r="M5132">
        <f t="shared" si="240"/>
        <v>0.37741898148148145</v>
      </c>
      <c r="N5132" t="str">
        <f t="shared" si="241"/>
        <v>9 AM-12 PM</v>
      </c>
      <c r="O5132">
        <v>2558.4299999999998</v>
      </c>
      <c r="P5132">
        <v>239</v>
      </c>
      <c r="Q5132">
        <v>231.83</v>
      </c>
      <c r="R5132">
        <v>7.17</v>
      </c>
      <c r="S5132">
        <v>2326.6</v>
      </c>
      <c r="T5132" t="s">
        <v>34</v>
      </c>
      <c r="U5132" t="s">
        <v>23</v>
      </c>
      <c r="V5132" t="s">
        <v>24</v>
      </c>
      <c r="W5132" t="s">
        <v>14502</v>
      </c>
      <c r="X5132" t="s">
        <v>26</v>
      </c>
      <c r="Y5132" t="s">
        <v>36</v>
      </c>
      <c r="Z5132" t="s">
        <v>28</v>
      </c>
      <c r="AA5132" t="s">
        <v>29</v>
      </c>
      <c r="AB5132" t="s">
        <v>30</v>
      </c>
    </row>
    <row r="5133" spans="1:28" x14ac:dyDescent="0.3">
      <c r="A5133" t="s">
        <v>14503</v>
      </c>
      <c r="B5133" t="s">
        <v>44</v>
      </c>
      <c r="C5133" t="s">
        <v>14504</v>
      </c>
      <c r="D5133" t="s">
        <v>74</v>
      </c>
      <c r="E5133">
        <v>12</v>
      </c>
      <c r="F5133" t="s">
        <v>17465</v>
      </c>
      <c r="G5133">
        <v>2024</v>
      </c>
      <c r="H5133">
        <f t="shared" si="242"/>
        <v>45485</v>
      </c>
      <c r="I5133">
        <v>8</v>
      </c>
      <c r="J5133">
        <v>57</v>
      </c>
      <c r="K5133">
        <v>24</v>
      </c>
      <c r="L5133" t="s">
        <v>17467</v>
      </c>
      <c r="M5133">
        <f t="shared" si="240"/>
        <v>0.37319444444444444</v>
      </c>
      <c r="N5133" t="str">
        <f t="shared" si="241"/>
        <v>5-8 AM</v>
      </c>
      <c r="O5133">
        <v>1007.08</v>
      </c>
      <c r="P5133">
        <v>649</v>
      </c>
      <c r="Q5133">
        <v>636.02</v>
      </c>
      <c r="R5133">
        <v>12.98</v>
      </c>
      <c r="S5133">
        <v>371.06</v>
      </c>
      <c r="T5133" t="s">
        <v>34</v>
      </c>
      <c r="U5133" t="s">
        <v>23</v>
      </c>
      <c r="V5133" t="s">
        <v>24</v>
      </c>
      <c r="W5133" t="s">
        <v>14505</v>
      </c>
      <c r="X5133" t="s">
        <v>26</v>
      </c>
      <c r="Y5133" t="s">
        <v>36</v>
      </c>
      <c r="Z5133" t="s">
        <v>28</v>
      </c>
      <c r="AA5133" t="s">
        <v>29</v>
      </c>
      <c r="AB5133" t="s">
        <v>30</v>
      </c>
    </row>
    <row r="5134" spans="1:28" x14ac:dyDescent="0.3">
      <c r="A5134" t="s">
        <v>14506</v>
      </c>
      <c r="B5134" t="s">
        <v>98</v>
      </c>
      <c r="C5134" t="s">
        <v>14495</v>
      </c>
      <c r="D5134" t="s">
        <v>21</v>
      </c>
      <c r="E5134">
        <v>12</v>
      </c>
      <c r="F5134" t="s">
        <v>17465</v>
      </c>
      <c r="G5134">
        <v>2024</v>
      </c>
      <c r="H5134">
        <f t="shared" si="242"/>
        <v>45485</v>
      </c>
      <c r="I5134">
        <v>8</v>
      </c>
      <c r="J5134">
        <v>56</v>
      </c>
      <c r="K5134">
        <v>39</v>
      </c>
      <c r="L5134" t="s">
        <v>17467</v>
      </c>
      <c r="M5134">
        <f t="shared" si="240"/>
        <v>0.37267361111111108</v>
      </c>
      <c r="N5134" t="str">
        <f t="shared" si="241"/>
        <v>5-8 AM</v>
      </c>
      <c r="O5134">
        <v>2799.96</v>
      </c>
      <c r="P5134">
        <v>249</v>
      </c>
      <c r="Q5134">
        <v>241.53</v>
      </c>
      <c r="R5134">
        <v>0</v>
      </c>
      <c r="S5134">
        <v>2558.4299999999998</v>
      </c>
      <c r="T5134" t="s">
        <v>22</v>
      </c>
      <c r="U5134" t="s">
        <v>198</v>
      </c>
      <c r="V5134" t="s">
        <v>24</v>
      </c>
      <c r="W5134" t="s">
        <v>14507</v>
      </c>
      <c r="X5134" t="s">
        <v>26</v>
      </c>
      <c r="Y5134" t="s">
        <v>36</v>
      </c>
      <c r="Z5134" t="s">
        <v>28</v>
      </c>
      <c r="AA5134" t="s">
        <v>29</v>
      </c>
      <c r="AB5134" t="s">
        <v>30</v>
      </c>
    </row>
    <row r="5135" spans="1:28" x14ac:dyDescent="0.3">
      <c r="A5135" t="s">
        <v>14508</v>
      </c>
      <c r="B5135" t="s">
        <v>98</v>
      </c>
      <c r="C5135" t="s">
        <v>14509</v>
      </c>
      <c r="D5135" t="s">
        <v>74</v>
      </c>
      <c r="E5135">
        <v>12</v>
      </c>
      <c r="F5135" t="s">
        <v>17465</v>
      </c>
      <c r="G5135">
        <v>2024</v>
      </c>
      <c r="H5135">
        <f t="shared" si="242"/>
        <v>45485</v>
      </c>
      <c r="I5135">
        <v>8</v>
      </c>
      <c r="J5135">
        <v>47</v>
      </c>
      <c r="K5135">
        <v>37</v>
      </c>
      <c r="L5135" t="s">
        <v>17467</v>
      </c>
      <c r="M5135">
        <f t="shared" si="240"/>
        <v>0.36640046296296297</v>
      </c>
      <c r="N5135" t="str">
        <f t="shared" si="241"/>
        <v>5-8 AM</v>
      </c>
      <c r="O5135">
        <v>3138.49</v>
      </c>
      <c r="P5135">
        <v>349</v>
      </c>
      <c r="Q5135">
        <v>338.53</v>
      </c>
      <c r="R5135">
        <v>10.47</v>
      </c>
      <c r="S5135">
        <v>2799.96</v>
      </c>
      <c r="T5135" t="s">
        <v>34</v>
      </c>
      <c r="U5135" t="s">
        <v>23</v>
      </c>
      <c r="V5135" t="s">
        <v>24</v>
      </c>
      <c r="W5135" t="s">
        <v>14510</v>
      </c>
      <c r="X5135" t="s">
        <v>26</v>
      </c>
      <c r="Y5135" t="s">
        <v>36</v>
      </c>
      <c r="Z5135" t="s">
        <v>28</v>
      </c>
      <c r="AA5135" t="s">
        <v>29</v>
      </c>
      <c r="AB5135" t="s">
        <v>30</v>
      </c>
    </row>
    <row r="5136" spans="1:28" x14ac:dyDescent="0.3">
      <c r="A5136" t="s">
        <v>14511</v>
      </c>
      <c r="B5136" t="s">
        <v>185</v>
      </c>
      <c r="C5136" t="s">
        <v>14512</v>
      </c>
      <c r="D5136" t="s">
        <v>21</v>
      </c>
      <c r="E5136">
        <v>12</v>
      </c>
      <c r="F5136" t="s">
        <v>17465</v>
      </c>
      <c r="G5136">
        <v>2024</v>
      </c>
      <c r="H5136">
        <f t="shared" si="242"/>
        <v>45485</v>
      </c>
      <c r="I5136">
        <v>8</v>
      </c>
      <c r="J5136">
        <v>44</v>
      </c>
      <c r="K5136">
        <v>14</v>
      </c>
      <c r="L5136" t="s">
        <v>17467</v>
      </c>
      <c r="M5136">
        <f t="shared" si="240"/>
        <v>0.36405092592592592</v>
      </c>
      <c r="N5136" t="str">
        <f t="shared" si="241"/>
        <v>5-8 AM</v>
      </c>
      <c r="O5136">
        <v>510.12</v>
      </c>
      <c r="P5136">
        <v>299</v>
      </c>
      <c r="Q5136">
        <v>292.12</v>
      </c>
      <c r="R5136">
        <v>6.88</v>
      </c>
      <c r="S5136">
        <v>218</v>
      </c>
      <c r="T5136" t="s">
        <v>34</v>
      </c>
      <c r="U5136" t="s">
        <v>23</v>
      </c>
      <c r="V5136" t="s">
        <v>24</v>
      </c>
      <c r="W5136" t="s">
        <v>14513</v>
      </c>
      <c r="X5136" t="s">
        <v>26</v>
      </c>
      <c r="Y5136" t="s">
        <v>36</v>
      </c>
      <c r="Z5136" t="s">
        <v>28</v>
      </c>
      <c r="AA5136" t="s">
        <v>29</v>
      </c>
      <c r="AB5136" t="s">
        <v>30</v>
      </c>
    </row>
    <row r="5137" spans="1:28" x14ac:dyDescent="0.3">
      <c r="A5137" t="s">
        <v>14514</v>
      </c>
      <c r="B5137" t="s">
        <v>72</v>
      </c>
      <c r="C5137" t="s">
        <v>14515</v>
      </c>
      <c r="D5137" t="s">
        <v>74</v>
      </c>
      <c r="E5137">
        <v>12</v>
      </c>
      <c r="F5137" t="s">
        <v>17465</v>
      </c>
      <c r="G5137">
        <v>2024</v>
      </c>
      <c r="H5137">
        <f t="shared" si="242"/>
        <v>45485</v>
      </c>
      <c r="I5137">
        <v>8</v>
      </c>
      <c r="J5137">
        <v>35</v>
      </c>
      <c r="K5137">
        <v>18</v>
      </c>
      <c r="L5137" t="s">
        <v>17467</v>
      </c>
      <c r="M5137">
        <f t="shared" si="240"/>
        <v>0.35784722222222221</v>
      </c>
      <c r="N5137" t="str">
        <f t="shared" si="241"/>
        <v>5-8 AM</v>
      </c>
      <c r="O5137">
        <v>392.74</v>
      </c>
      <c r="P5137">
        <v>199</v>
      </c>
      <c r="Q5137">
        <v>193.03</v>
      </c>
      <c r="R5137">
        <v>5.97</v>
      </c>
      <c r="S5137">
        <v>199.71</v>
      </c>
      <c r="T5137" t="s">
        <v>34</v>
      </c>
      <c r="U5137" t="s">
        <v>23</v>
      </c>
      <c r="V5137" t="s">
        <v>24</v>
      </c>
      <c r="W5137" t="s">
        <v>14516</v>
      </c>
      <c r="X5137" t="s">
        <v>26</v>
      </c>
      <c r="Y5137" t="s">
        <v>36</v>
      </c>
      <c r="Z5137" t="s">
        <v>28</v>
      </c>
      <c r="AA5137" t="s">
        <v>29</v>
      </c>
      <c r="AB5137" t="s">
        <v>30</v>
      </c>
    </row>
    <row r="5138" spans="1:28" x14ac:dyDescent="0.3">
      <c r="A5138" t="s">
        <v>14517</v>
      </c>
      <c r="B5138" t="s">
        <v>98</v>
      </c>
      <c r="C5138" t="s">
        <v>14518</v>
      </c>
      <c r="D5138" t="s">
        <v>50</v>
      </c>
      <c r="E5138">
        <v>12</v>
      </c>
      <c r="F5138" t="s">
        <v>17465</v>
      </c>
      <c r="G5138">
        <v>2024</v>
      </c>
      <c r="H5138">
        <f t="shared" si="242"/>
        <v>45485</v>
      </c>
      <c r="I5138">
        <v>8</v>
      </c>
      <c r="J5138">
        <v>33</v>
      </c>
      <c r="K5138">
        <v>48</v>
      </c>
      <c r="L5138" t="s">
        <v>17467</v>
      </c>
      <c r="M5138">
        <f t="shared" si="240"/>
        <v>0.35680555555555554</v>
      </c>
      <c r="N5138" t="str">
        <f t="shared" si="241"/>
        <v>5-8 AM</v>
      </c>
      <c r="O5138">
        <v>3329.53</v>
      </c>
      <c r="P5138">
        <v>199</v>
      </c>
      <c r="Q5138">
        <v>191.04</v>
      </c>
      <c r="R5138">
        <v>7.96</v>
      </c>
      <c r="S5138">
        <v>3138.49</v>
      </c>
      <c r="T5138" t="s">
        <v>34</v>
      </c>
      <c r="U5138" t="s">
        <v>23</v>
      </c>
      <c r="V5138" t="s">
        <v>24</v>
      </c>
      <c r="W5138" t="s">
        <v>14519</v>
      </c>
      <c r="X5138" t="s">
        <v>26</v>
      </c>
      <c r="Y5138" t="s">
        <v>36</v>
      </c>
      <c r="Z5138" t="s">
        <v>28</v>
      </c>
      <c r="AA5138" t="s">
        <v>29</v>
      </c>
      <c r="AB5138" t="s">
        <v>30</v>
      </c>
    </row>
    <row r="5139" spans="1:28" x14ac:dyDescent="0.3">
      <c r="A5139" t="s">
        <v>14520</v>
      </c>
      <c r="B5139" t="s">
        <v>2654</v>
      </c>
      <c r="C5139" t="s">
        <v>14521</v>
      </c>
      <c r="D5139" t="s">
        <v>50</v>
      </c>
      <c r="E5139">
        <v>12</v>
      </c>
      <c r="F5139" t="s">
        <v>17465</v>
      </c>
      <c r="G5139">
        <v>2024</v>
      </c>
      <c r="H5139">
        <f t="shared" si="242"/>
        <v>45485</v>
      </c>
      <c r="I5139">
        <v>8</v>
      </c>
      <c r="J5139">
        <v>19</v>
      </c>
      <c r="K5139">
        <v>42</v>
      </c>
      <c r="L5139" t="s">
        <v>17467</v>
      </c>
      <c r="M5139">
        <f t="shared" si="240"/>
        <v>0.3470138888888889</v>
      </c>
      <c r="N5139" t="str">
        <f t="shared" si="241"/>
        <v>5-8 AM</v>
      </c>
      <c r="O5139">
        <v>679.38</v>
      </c>
      <c r="P5139">
        <v>199</v>
      </c>
      <c r="Q5139">
        <v>192.63</v>
      </c>
      <c r="R5139">
        <v>6.37</v>
      </c>
      <c r="S5139">
        <v>486.75</v>
      </c>
      <c r="T5139" t="s">
        <v>34</v>
      </c>
      <c r="U5139" t="s">
        <v>23</v>
      </c>
      <c r="V5139" t="s">
        <v>24</v>
      </c>
      <c r="W5139" t="s">
        <v>14522</v>
      </c>
      <c r="X5139" t="s">
        <v>26</v>
      </c>
      <c r="Y5139" t="s">
        <v>36</v>
      </c>
      <c r="Z5139" t="s">
        <v>28</v>
      </c>
      <c r="AA5139" t="s">
        <v>29</v>
      </c>
      <c r="AB5139" t="s">
        <v>30</v>
      </c>
    </row>
    <row r="5140" spans="1:28" x14ac:dyDescent="0.3">
      <c r="A5140" t="s">
        <v>14523</v>
      </c>
      <c r="B5140" t="s">
        <v>3852</v>
      </c>
      <c r="C5140" t="s">
        <v>14524</v>
      </c>
      <c r="D5140" t="s">
        <v>21</v>
      </c>
      <c r="E5140">
        <v>12</v>
      </c>
      <c r="F5140" t="s">
        <v>17465</v>
      </c>
      <c r="G5140">
        <v>2024</v>
      </c>
      <c r="H5140">
        <f t="shared" si="242"/>
        <v>45485</v>
      </c>
      <c r="I5140">
        <v>7</v>
      </c>
      <c r="J5140">
        <v>54</v>
      </c>
      <c r="K5140">
        <v>10</v>
      </c>
      <c r="L5140" t="s">
        <v>17467</v>
      </c>
      <c r="M5140">
        <f t="shared" si="240"/>
        <v>0.32928240740740738</v>
      </c>
      <c r="N5140" t="str">
        <f t="shared" si="241"/>
        <v>5-8 AM</v>
      </c>
      <c r="O5140">
        <v>897.91</v>
      </c>
      <c r="P5140">
        <v>199</v>
      </c>
      <c r="Q5140">
        <v>194.82</v>
      </c>
      <c r="R5140">
        <v>4.18</v>
      </c>
      <c r="S5140">
        <v>703.09</v>
      </c>
      <c r="T5140" t="s">
        <v>34</v>
      </c>
      <c r="U5140" t="s">
        <v>23</v>
      </c>
      <c r="V5140" t="s">
        <v>24</v>
      </c>
      <c r="W5140" t="s">
        <v>14525</v>
      </c>
      <c r="X5140" t="s">
        <v>26</v>
      </c>
      <c r="Y5140" t="s">
        <v>36</v>
      </c>
      <c r="Z5140" t="s">
        <v>28</v>
      </c>
      <c r="AA5140" t="s">
        <v>37</v>
      </c>
      <c r="AB5140" t="s">
        <v>30</v>
      </c>
    </row>
    <row r="5141" spans="1:28" x14ac:dyDescent="0.3">
      <c r="A5141" t="s">
        <v>14526</v>
      </c>
      <c r="B5141" t="s">
        <v>256</v>
      </c>
      <c r="C5141" t="s">
        <v>14527</v>
      </c>
      <c r="D5141" t="s">
        <v>74</v>
      </c>
      <c r="E5141">
        <v>12</v>
      </c>
      <c r="F5141" t="s">
        <v>17465</v>
      </c>
      <c r="G5141">
        <v>2024</v>
      </c>
      <c r="H5141">
        <f t="shared" si="242"/>
        <v>45485</v>
      </c>
      <c r="I5141">
        <v>7</v>
      </c>
      <c r="J5141">
        <v>42</v>
      </c>
      <c r="K5141">
        <v>0</v>
      </c>
      <c r="L5141" t="s">
        <v>17467</v>
      </c>
      <c r="M5141">
        <f t="shared" si="240"/>
        <v>0.32083333333333336</v>
      </c>
      <c r="N5141" t="str">
        <f t="shared" si="241"/>
        <v>5-8 AM</v>
      </c>
      <c r="O5141">
        <v>882.44</v>
      </c>
      <c r="P5141">
        <v>349</v>
      </c>
      <c r="Q5141">
        <v>338.53</v>
      </c>
      <c r="R5141">
        <v>10.47</v>
      </c>
      <c r="S5141">
        <v>543.91</v>
      </c>
      <c r="T5141" t="s">
        <v>34</v>
      </c>
      <c r="U5141" t="s">
        <v>23</v>
      </c>
      <c r="V5141" t="s">
        <v>24</v>
      </c>
      <c r="W5141" t="s">
        <v>14528</v>
      </c>
      <c r="X5141" t="s">
        <v>26</v>
      </c>
      <c r="Y5141" t="s">
        <v>36</v>
      </c>
      <c r="Z5141" t="s">
        <v>28</v>
      </c>
      <c r="AA5141" t="s">
        <v>29</v>
      </c>
      <c r="AB5141" t="s">
        <v>30</v>
      </c>
    </row>
    <row r="5142" spans="1:28" x14ac:dyDescent="0.3">
      <c r="A5142" t="s">
        <v>14529</v>
      </c>
      <c r="B5142" t="s">
        <v>256</v>
      </c>
      <c r="C5142" t="s">
        <v>14530</v>
      </c>
      <c r="D5142" t="s">
        <v>74</v>
      </c>
      <c r="E5142">
        <v>12</v>
      </c>
      <c r="F5142" t="s">
        <v>17465</v>
      </c>
      <c r="G5142">
        <v>2024</v>
      </c>
      <c r="H5142">
        <f t="shared" si="242"/>
        <v>45485</v>
      </c>
      <c r="I5142">
        <v>7</v>
      </c>
      <c r="J5142">
        <v>33</v>
      </c>
      <c r="K5142">
        <v>28</v>
      </c>
      <c r="L5142" t="s">
        <v>17467</v>
      </c>
      <c r="M5142">
        <f t="shared" si="240"/>
        <v>0.31490740740740741</v>
      </c>
      <c r="N5142" t="str">
        <f t="shared" si="241"/>
        <v>5-8 AM</v>
      </c>
      <c r="O5142">
        <v>1075.47</v>
      </c>
      <c r="P5142">
        <v>199</v>
      </c>
      <c r="Q5142">
        <v>193.03</v>
      </c>
      <c r="R5142">
        <v>5.97</v>
      </c>
      <c r="S5142">
        <v>882.44</v>
      </c>
      <c r="T5142" t="s">
        <v>34</v>
      </c>
      <c r="U5142" t="s">
        <v>23</v>
      </c>
      <c r="V5142" t="s">
        <v>24</v>
      </c>
      <c r="W5142" t="s">
        <v>14531</v>
      </c>
      <c r="X5142" t="s">
        <v>26</v>
      </c>
      <c r="Y5142" t="s">
        <v>36</v>
      </c>
      <c r="Z5142" t="s">
        <v>28</v>
      </c>
      <c r="AA5142" t="s">
        <v>29</v>
      </c>
      <c r="AB5142" t="s">
        <v>30</v>
      </c>
    </row>
    <row r="5143" spans="1:28" x14ac:dyDescent="0.3">
      <c r="A5143" t="s">
        <v>14532</v>
      </c>
      <c r="B5143" t="s">
        <v>256</v>
      </c>
      <c r="C5143" t="s">
        <v>14533</v>
      </c>
      <c r="D5143" t="s">
        <v>74</v>
      </c>
      <c r="E5143">
        <v>12</v>
      </c>
      <c r="F5143" t="s">
        <v>17465</v>
      </c>
      <c r="G5143">
        <v>2024</v>
      </c>
      <c r="H5143">
        <f t="shared" si="242"/>
        <v>45485</v>
      </c>
      <c r="I5143">
        <v>7</v>
      </c>
      <c r="J5143">
        <v>26</v>
      </c>
      <c r="K5143">
        <v>34</v>
      </c>
      <c r="L5143" t="s">
        <v>17467</v>
      </c>
      <c r="M5143">
        <f t="shared" si="240"/>
        <v>0.31011574074074072</v>
      </c>
      <c r="N5143" t="str">
        <f t="shared" si="241"/>
        <v>5-8 AM</v>
      </c>
      <c r="O5143">
        <v>1365.5</v>
      </c>
      <c r="P5143">
        <v>299</v>
      </c>
      <c r="Q5143">
        <v>290.02999999999997</v>
      </c>
      <c r="R5143">
        <v>8.9700000000000006</v>
      </c>
      <c r="S5143">
        <v>1075.47</v>
      </c>
      <c r="T5143" t="s">
        <v>34</v>
      </c>
      <c r="U5143" t="s">
        <v>23</v>
      </c>
      <c r="V5143" t="s">
        <v>24</v>
      </c>
      <c r="W5143" t="s">
        <v>14534</v>
      </c>
      <c r="X5143" t="s">
        <v>26</v>
      </c>
      <c r="Y5143" t="s">
        <v>36</v>
      </c>
      <c r="Z5143" t="s">
        <v>28</v>
      </c>
      <c r="AA5143" t="s">
        <v>29</v>
      </c>
      <c r="AB5143" t="s">
        <v>30</v>
      </c>
    </row>
    <row r="5144" spans="1:28" x14ac:dyDescent="0.3">
      <c r="A5144" t="s">
        <v>14535</v>
      </c>
      <c r="B5144" t="s">
        <v>256</v>
      </c>
      <c r="C5144" t="s">
        <v>14536</v>
      </c>
      <c r="D5144" t="s">
        <v>50</v>
      </c>
      <c r="E5144">
        <v>11</v>
      </c>
      <c r="F5144" t="s">
        <v>17465</v>
      </c>
      <c r="G5144">
        <v>2024</v>
      </c>
      <c r="H5144">
        <f t="shared" si="242"/>
        <v>45484</v>
      </c>
      <c r="I5144">
        <v>10</v>
      </c>
      <c r="J5144">
        <v>50</v>
      </c>
      <c r="K5144">
        <v>57</v>
      </c>
      <c r="L5144" t="s">
        <v>17466</v>
      </c>
      <c r="M5144">
        <f t="shared" si="240"/>
        <v>0.95204861111111105</v>
      </c>
      <c r="N5144" t="str">
        <f t="shared" si="241"/>
        <v>9-11 PM</v>
      </c>
      <c r="O5144">
        <v>431.74</v>
      </c>
      <c r="P5144">
        <v>69</v>
      </c>
      <c r="Q5144">
        <v>66.239999999999995</v>
      </c>
      <c r="R5144">
        <v>2.76</v>
      </c>
      <c r="S5144">
        <v>365.5</v>
      </c>
      <c r="T5144" t="s">
        <v>34</v>
      </c>
      <c r="U5144" t="s">
        <v>23</v>
      </c>
      <c r="V5144" t="s">
        <v>24</v>
      </c>
      <c r="W5144" t="s">
        <v>14537</v>
      </c>
      <c r="X5144" t="s">
        <v>26</v>
      </c>
      <c r="Y5144" t="s">
        <v>36</v>
      </c>
      <c r="Z5144" t="s">
        <v>28</v>
      </c>
      <c r="AA5144" t="s">
        <v>37</v>
      </c>
      <c r="AB5144" t="s">
        <v>30</v>
      </c>
    </row>
    <row r="5145" spans="1:28" x14ac:dyDescent="0.3">
      <c r="A5145" t="s">
        <v>14538</v>
      </c>
      <c r="B5145" t="s">
        <v>256</v>
      </c>
      <c r="C5145" t="s">
        <v>13007</v>
      </c>
      <c r="D5145" t="s">
        <v>74</v>
      </c>
      <c r="E5145">
        <v>11</v>
      </c>
      <c r="F5145" t="s">
        <v>17465</v>
      </c>
      <c r="G5145">
        <v>2024</v>
      </c>
      <c r="H5145">
        <f t="shared" si="242"/>
        <v>45484</v>
      </c>
      <c r="I5145">
        <v>10</v>
      </c>
      <c r="J5145">
        <v>2</v>
      </c>
      <c r="K5145">
        <v>30</v>
      </c>
      <c r="L5145" t="s">
        <v>17466</v>
      </c>
      <c r="M5145">
        <f t="shared" si="240"/>
        <v>0.91840277777777779</v>
      </c>
      <c r="N5145" t="str">
        <f t="shared" si="241"/>
        <v>9-11 PM</v>
      </c>
      <c r="O5145">
        <v>453.08</v>
      </c>
      <c r="P5145">
        <v>22</v>
      </c>
      <c r="Q5145">
        <v>21.34</v>
      </c>
      <c r="R5145">
        <v>0.66</v>
      </c>
      <c r="S5145">
        <v>431.74</v>
      </c>
      <c r="T5145" t="s">
        <v>34</v>
      </c>
      <c r="U5145" t="s">
        <v>23</v>
      </c>
      <c r="V5145" t="s">
        <v>24</v>
      </c>
      <c r="W5145" t="s">
        <v>14539</v>
      </c>
      <c r="X5145" t="s">
        <v>26</v>
      </c>
      <c r="Y5145" t="s">
        <v>36</v>
      </c>
      <c r="Z5145" t="s">
        <v>28</v>
      </c>
      <c r="AA5145" t="s">
        <v>29</v>
      </c>
      <c r="AB5145" t="s">
        <v>30</v>
      </c>
    </row>
    <row r="5146" spans="1:28" x14ac:dyDescent="0.3">
      <c r="A5146" t="s">
        <v>14540</v>
      </c>
      <c r="B5146" t="s">
        <v>102</v>
      </c>
      <c r="C5146" t="s">
        <v>14541</v>
      </c>
      <c r="D5146" t="s">
        <v>104</v>
      </c>
      <c r="E5146">
        <v>11</v>
      </c>
      <c r="F5146" t="s">
        <v>17465</v>
      </c>
      <c r="G5146">
        <v>2024</v>
      </c>
      <c r="H5146">
        <f t="shared" si="242"/>
        <v>45484</v>
      </c>
      <c r="I5146">
        <v>9</v>
      </c>
      <c r="J5146">
        <v>40</v>
      </c>
      <c r="K5146">
        <v>56</v>
      </c>
      <c r="L5146" t="s">
        <v>17466</v>
      </c>
      <c r="M5146">
        <f t="shared" si="240"/>
        <v>0.90342592592592597</v>
      </c>
      <c r="N5146" t="str">
        <f t="shared" si="241"/>
        <v>9-11 PM</v>
      </c>
      <c r="O5146">
        <v>8401.4599999999991</v>
      </c>
      <c r="P5146">
        <v>5780</v>
      </c>
      <c r="Q5146">
        <v>5768.44</v>
      </c>
      <c r="R5146">
        <v>11.56</v>
      </c>
      <c r="S5146">
        <v>2633.02</v>
      </c>
      <c r="T5146" t="s">
        <v>105</v>
      </c>
      <c r="U5146" t="s">
        <v>23</v>
      </c>
      <c r="V5146" t="s">
        <v>24</v>
      </c>
      <c r="W5146" t="s">
        <v>14542</v>
      </c>
      <c r="X5146" t="s">
        <v>26</v>
      </c>
      <c r="Y5146" t="s">
        <v>27</v>
      </c>
      <c r="Z5146" t="s">
        <v>28</v>
      </c>
      <c r="AA5146" t="s">
        <v>26</v>
      </c>
      <c r="AB5146" t="s">
        <v>30</v>
      </c>
    </row>
    <row r="5147" spans="1:28" x14ac:dyDescent="0.3">
      <c r="A5147" t="s">
        <v>14543</v>
      </c>
      <c r="B5147" t="s">
        <v>48</v>
      </c>
      <c r="C5147" t="s">
        <v>1569</v>
      </c>
      <c r="D5147" t="s">
        <v>21</v>
      </c>
      <c r="E5147">
        <v>11</v>
      </c>
      <c r="F5147" t="s">
        <v>17465</v>
      </c>
      <c r="G5147">
        <v>2024</v>
      </c>
      <c r="H5147">
        <f t="shared" si="242"/>
        <v>45484</v>
      </c>
      <c r="I5147">
        <v>9</v>
      </c>
      <c r="J5147">
        <v>20</v>
      </c>
      <c r="K5147">
        <v>40</v>
      </c>
      <c r="L5147" t="s">
        <v>17466</v>
      </c>
      <c r="M5147">
        <f t="shared" si="240"/>
        <v>0.88935185185185184</v>
      </c>
      <c r="N5147" t="str">
        <f t="shared" si="241"/>
        <v>9-11 PM</v>
      </c>
      <c r="O5147">
        <v>2145.5</v>
      </c>
      <c r="P5147">
        <v>19</v>
      </c>
      <c r="Q5147">
        <v>18.43</v>
      </c>
      <c r="R5147">
        <v>0.56999999999999995</v>
      </c>
      <c r="S5147">
        <v>2127.0700000000002</v>
      </c>
      <c r="T5147" t="s">
        <v>34</v>
      </c>
      <c r="U5147" t="s">
        <v>23</v>
      </c>
      <c r="V5147" t="s">
        <v>24</v>
      </c>
      <c r="W5147" t="s">
        <v>14544</v>
      </c>
      <c r="X5147" t="s">
        <v>26</v>
      </c>
      <c r="Y5147" t="s">
        <v>36</v>
      </c>
      <c r="Z5147" t="s">
        <v>28</v>
      </c>
      <c r="AA5147" t="s">
        <v>37</v>
      </c>
      <c r="AB5147" t="s">
        <v>30</v>
      </c>
    </row>
    <row r="5148" spans="1:28" x14ac:dyDescent="0.3">
      <c r="A5148" t="s">
        <v>14545</v>
      </c>
      <c r="B5148" t="s">
        <v>98</v>
      </c>
      <c r="C5148" t="s">
        <v>14546</v>
      </c>
      <c r="D5148" t="s">
        <v>74</v>
      </c>
      <c r="E5148">
        <v>11</v>
      </c>
      <c r="F5148" t="s">
        <v>17465</v>
      </c>
      <c r="G5148">
        <v>2024</v>
      </c>
      <c r="H5148">
        <f t="shared" si="242"/>
        <v>45484</v>
      </c>
      <c r="I5148">
        <v>9</v>
      </c>
      <c r="J5148">
        <v>4</v>
      </c>
      <c r="K5148">
        <v>5</v>
      </c>
      <c r="L5148" t="s">
        <v>17466</v>
      </c>
      <c r="M5148">
        <f t="shared" si="240"/>
        <v>0.87783564814814818</v>
      </c>
      <c r="N5148" t="str">
        <f t="shared" si="241"/>
        <v>9-11 PM</v>
      </c>
      <c r="O5148">
        <v>3522.56</v>
      </c>
      <c r="P5148">
        <v>199</v>
      </c>
      <c r="Q5148">
        <v>193.03</v>
      </c>
      <c r="R5148">
        <v>5.97</v>
      </c>
      <c r="S5148">
        <v>3329.53</v>
      </c>
      <c r="T5148" t="s">
        <v>34</v>
      </c>
      <c r="U5148" t="s">
        <v>23</v>
      </c>
      <c r="V5148" t="s">
        <v>24</v>
      </c>
      <c r="W5148" t="s">
        <v>14547</v>
      </c>
      <c r="X5148" t="s">
        <v>26</v>
      </c>
      <c r="Y5148" t="s">
        <v>36</v>
      </c>
      <c r="Z5148" t="s">
        <v>28</v>
      </c>
      <c r="AA5148" t="s">
        <v>29</v>
      </c>
      <c r="AB5148" t="s">
        <v>30</v>
      </c>
    </row>
    <row r="5149" spans="1:28" x14ac:dyDescent="0.3">
      <c r="A5149" t="s">
        <v>14548</v>
      </c>
      <c r="B5149" t="s">
        <v>98</v>
      </c>
      <c r="C5149" t="s">
        <v>14549</v>
      </c>
      <c r="D5149" t="s">
        <v>21</v>
      </c>
      <c r="E5149">
        <v>11</v>
      </c>
      <c r="F5149" t="s">
        <v>17465</v>
      </c>
      <c r="G5149">
        <v>2024</v>
      </c>
      <c r="H5149">
        <f t="shared" si="242"/>
        <v>45484</v>
      </c>
      <c r="I5149">
        <v>9</v>
      </c>
      <c r="J5149">
        <v>0</v>
      </c>
      <c r="K5149">
        <v>26</v>
      </c>
      <c r="L5149" t="s">
        <v>17466</v>
      </c>
      <c r="M5149">
        <f t="shared" si="240"/>
        <v>0.8753009259259259</v>
      </c>
      <c r="N5149" t="str">
        <f t="shared" si="241"/>
        <v>9-11 PM</v>
      </c>
      <c r="O5149">
        <v>3540.99</v>
      </c>
      <c r="P5149">
        <v>19</v>
      </c>
      <c r="Q5149">
        <v>18.43</v>
      </c>
      <c r="R5149">
        <v>0.56999999999999995</v>
      </c>
      <c r="S5149">
        <v>3522.56</v>
      </c>
      <c r="T5149" t="s">
        <v>34</v>
      </c>
      <c r="U5149" t="s">
        <v>23</v>
      </c>
      <c r="V5149" t="s">
        <v>24</v>
      </c>
      <c r="W5149" t="s">
        <v>14550</v>
      </c>
      <c r="X5149" t="s">
        <v>26</v>
      </c>
      <c r="Y5149" t="s">
        <v>36</v>
      </c>
      <c r="Z5149" t="s">
        <v>28</v>
      </c>
      <c r="AA5149" t="s">
        <v>29</v>
      </c>
      <c r="AB5149" t="s">
        <v>30</v>
      </c>
    </row>
    <row r="5150" spans="1:28" x14ac:dyDescent="0.3">
      <c r="A5150" t="s">
        <v>14551</v>
      </c>
      <c r="B5150" t="s">
        <v>94</v>
      </c>
      <c r="C5150" t="s">
        <v>8363</v>
      </c>
      <c r="D5150" t="s">
        <v>21</v>
      </c>
      <c r="E5150">
        <v>11</v>
      </c>
      <c r="F5150" t="s">
        <v>17465</v>
      </c>
      <c r="G5150">
        <v>2024</v>
      </c>
      <c r="H5150">
        <f t="shared" si="242"/>
        <v>45484</v>
      </c>
      <c r="I5150">
        <v>8</v>
      </c>
      <c r="J5150">
        <v>47</v>
      </c>
      <c r="K5150">
        <v>35</v>
      </c>
      <c r="L5150" t="s">
        <v>17466</v>
      </c>
      <c r="M5150">
        <f t="shared" si="240"/>
        <v>0.86637731481481473</v>
      </c>
      <c r="N5150" t="str">
        <f t="shared" si="241"/>
        <v>5-8 PM</v>
      </c>
      <c r="O5150">
        <v>433.13</v>
      </c>
      <c r="P5150">
        <v>29</v>
      </c>
      <c r="Q5150">
        <v>28.13</v>
      </c>
      <c r="R5150">
        <v>0.87</v>
      </c>
      <c r="S5150">
        <v>405</v>
      </c>
      <c r="T5150" t="s">
        <v>34</v>
      </c>
      <c r="U5150" t="s">
        <v>23</v>
      </c>
      <c r="V5150" t="s">
        <v>24</v>
      </c>
      <c r="W5150" t="s">
        <v>14552</v>
      </c>
      <c r="X5150" t="s">
        <v>26</v>
      </c>
      <c r="Y5150" t="s">
        <v>36</v>
      </c>
      <c r="Z5150" t="s">
        <v>28</v>
      </c>
      <c r="AA5150" t="s">
        <v>29</v>
      </c>
      <c r="AB5150" t="s">
        <v>30</v>
      </c>
    </row>
    <row r="5151" spans="1:28" x14ac:dyDescent="0.3">
      <c r="A5151" t="s">
        <v>14553</v>
      </c>
      <c r="B5151" t="s">
        <v>1537</v>
      </c>
      <c r="C5151" t="s">
        <v>14554</v>
      </c>
      <c r="D5151" t="s">
        <v>21</v>
      </c>
      <c r="E5151">
        <v>11</v>
      </c>
      <c r="F5151" t="s">
        <v>17465</v>
      </c>
      <c r="G5151">
        <v>2024</v>
      </c>
      <c r="H5151">
        <f t="shared" si="242"/>
        <v>45484</v>
      </c>
      <c r="I5151">
        <v>8</v>
      </c>
      <c r="J5151">
        <v>46</v>
      </c>
      <c r="K5151">
        <v>48</v>
      </c>
      <c r="L5151" t="s">
        <v>17466</v>
      </c>
      <c r="M5151">
        <f t="shared" si="240"/>
        <v>0.86583333333333334</v>
      </c>
      <c r="N5151" t="str">
        <f t="shared" si="241"/>
        <v>5-8 PM</v>
      </c>
      <c r="O5151">
        <v>4550.59</v>
      </c>
      <c r="P5151">
        <v>349</v>
      </c>
      <c r="Q5151">
        <v>341.67</v>
      </c>
      <c r="R5151">
        <v>7.33</v>
      </c>
      <c r="S5151">
        <v>4208.92</v>
      </c>
      <c r="T5151" t="s">
        <v>34</v>
      </c>
      <c r="U5151" t="s">
        <v>23</v>
      </c>
      <c r="V5151" t="s">
        <v>24</v>
      </c>
      <c r="W5151" t="s">
        <v>14555</v>
      </c>
      <c r="X5151" t="s">
        <v>26</v>
      </c>
      <c r="Y5151" t="s">
        <v>36</v>
      </c>
      <c r="Z5151" t="s">
        <v>28</v>
      </c>
      <c r="AA5151" t="s">
        <v>37</v>
      </c>
      <c r="AB5151" t="s">
        <v>30</v>
      </c>
    </row>
    <row r="5152" spans="1:28" x14ac:dyDescent="0.3">
      <c r="A5152" t="s">
        <v>14556</v>
      </c>
      <c r="B5152" t="s">
        <v>44</v>
      </c>
      <c r="C5152" t="s">
        <v>14557</v>
      </c>
      <c r="D5152" t="s">
        <v>21</v>
      </c>
      <c r="E5152">
        <v>11</v>
      </c>
      <c r="F5152" t="s">
        <v>17465</v>
      </c>
      <c r="G5152">
        <v>2024</v>
      </c>
      <c r="H5152">
        <f t="shared" si="242"/>
        <v>45484</v>
      </c>
      <c r="I5152">
        <v>8</v>
      </c>
      <c r="J5152">
        <v>43</v>
      </c>
      <c r="K5152">
        <v>47</v>
      </c>
      <c r="L5152" t="s">
        <v>17466</v>
      </c>
      <c r="M5152">
        <f t="shared" si="240"/>
        <v>0.86373842592592587</v>
      </c>
      <c r="N5152" t="str">
        <f t="shared" si="241"/>
        <v>5-8 PM</v>
      </c>
      <c r="O5152">
        <v>299.8</v>
      </c>
      <c r="P5152">
        <v>299</v>
      </c>
      <c r="Q5152">
        <v>292.72000000000003</v>
      </c>
      <c r="R5152">
        <v>6.28</v>
      </c>
      <c r="S5152">
        <v>7.08</v>
      </c>
      <c r="T5152" t="s">
        <v>34</v>
      </c>
      <c r="U5152" t="s">
        <v>23</v>
      </c>
      <c r="V5152" t="s">
        <v>24</v>
      </c>
      <c r="W5152" t="s">
        <v>14558</v>
      </c>
      <c r="X5152" t="s">
        <v>26</v>
      </c>
      <c r="Y5152" t="s">
        <v>27</v>
      </c>
      <c r="Z5152" t="s">
        <v>28</v>
      </c>
      <c r="AA5152" t="s">
        <v>29</v>
      </c>
      <c r="AB5152" t="s">
        <v>30</v>
      </c>
    </row>
    <row r="5153" spans="1:28" x14ac:dyDescent="0.3">
      <c r="A5153" t="s">
        <v>14559</v>
      </c>
      <c r="B5153" t="s">
        <v>72</v>
      </c>
      <c r="C5153" t="s">
        <v>14560</v>
      </c>
      <c r="D5153" t="s">
        <v>50</v>
      </c>
      <c r="E5153">
        <v>11</v>
      </c>
      <c r="F5153" t="s">
        <v>17465</v>
      </c>
      <c r="G5153">
        <v>2024</v>
      </c>
      <c r="H5153">
        <f t="shared" si="242"/>
        <v>45484</v>
      </c>
      <c r="I5153">
        <v>8</v>
      </c>
      <c r="J5153">
        <v>31</v>
      </c>
      <c r="K5153">
        <v>28</v>
      </c>
      <c r="L5153" t="s">
        <v>17466</v>
      </c>
      <c r="M5153">
        <f t="shared" si="240"/>
        <v>0.85518518518518516</v>
      </c>
      <c r="N5153" t="str">
        <f t="shared" si="241"/>
        <v>5-8 PM</v>
      </c>
      <c r="O5153">
        <v>581.38</v>
      </c>
      <c r="P5153">
        <v>509</v>
      </c>
      <c r="Q5153">
        <v>488.64</v>
      </c>
      <c r="R5153">
        <v>20.36</v>
      </c>
      <c r="S5153">
        <v>92.74</v>
      </c>
      <c r="T5153" t="s">
        <v>34</v>
      </c>
      <c r="U5153" t="s">
        <v>23</v>
      </c>
      <c r="V5153" t="s">
        <v>24</v>
      </c>
      <c r="W5153" t="s">
        <v>14561</v>
      </c>
      <c r="X5153" t="s">
        <v>26</v>
      </c>
      <c r="Y5153" t="s">
        <v>36</v>
      </c>
      <c r="Z5153" t="s">
        <v>28</v>
      </c>
      <c r="AA5153" t="s">
        <v>29</v>
      </c>
      <c r="AB5153" t="s">
        <v>30</v>
      </c>
    </row>
    <row r="5154" spans="1:28" x14ac:dyDescent="0.3">
      <c r="A5154" t="s">
        <v>14562</v>
      </c>
      <c r="B5154" t="s">
        <v>1537</v>
      </c>
      <c r="C5154" t="s">
        <v>1538</v>
      </c>
      <c r="D5154" t="s">
        <v>164</v>
      </c>
      <c r="E5154">
        <v>11</v>
      </c>
      <c r="F5154" t="s">
        <v>17465</v>
      </c>
      <c r="G5154">
        <v>2024</v>
      </c>
      <c r="H5154">
        <f t="shared" si="242"/>
        <v>45484</v>
      </c>
      <c r="I5154">
        <v>8</v>
      </c>
      <c r="J5154">
        <v>30</v>
      </c>
      <c r="K5154">
        <v>39</v>
      </c>
      <c r="L5154" t="s">
        <v>17466</v>
      </c>
      <c r="M5154">
        <f t="shared" si="240"/>
        <v>0.85461805555555559</v>
      </c>
      <c r="N5154" t="str">
        <f t="shared" si="241"/>
        <v>5-8 PM</v>
      </c>
      <c r="O5154">
        <v>4737.26</v>
      </c>
      <c r="P5154">
        <v>190</v>
      </c>
      <c r="Q5154">
        <v>186.67</v>
      </c>
      <c r="R5154">
        <v>3.33</v>
      </c>
      <c r="S5154">
        <v>4550.59</v>
      </c>
      <c r="T5154" t="s">
        <v>34</v>
      </c>
      <c r="U5154" t="s">
        <v>23</v>
      </c>
      <c r="V5154" t="s">
        <v>24</v>
      </c>
      <c r="W5154" t="s">
        <v>14563</v>
      </c>
      <c r="X5154" t="s">
        <v>26</v>
      </c>
      <c r="Y5154" t="s">
        <v>36</v>
      </c>
      <c r="Z5154" t="s">
        <v>28</v>
      </c>
      <c r="AA5154" t="s">
        <v>26</v>
      </c>
      <c r="AB5154" t="s">
        <v>30</v>
      </c>
    </row>
    <row r="5155" spans="1:28" x14ac:dyDescent="0.3">
      <c r="A5155" t="s">
        <v>14564</v>
      </c>
      <c r="B5155" t="s">
        <v>3662</v>
      </c>
      <c r="C5155" t="s">
        <v>4342</v>
      </c>
      <c r="D5155" t="s">
        <v>21</v>
      </c>
      <c r="E5155">
        <v>11</v>
      </c>
      <c r="F5155" t="s">
        <v>17465</v>
      </c>
      <c r="G5155">
        <v>2024</v>
      </c>
      <c r="H5155">
        <f t="shared" si="242"/>
        <v>45484</v>
      </c>
      <c r="I5155">
        <v>8</v>
      </c>
      <c r="J5155">
        <v>25</v>
      </c>
      <c r="K5155">
        <v>33</v>
      </c>
      <c r="L5155" t="s">
        <v>17466</v>
      </c>
      <c r="M5155">
        <f t="shared" si="240"/>
        <v>0.85107638888888892</v>
      </c>
      <c r="N5155" t="str">
        <f t="shared" si="241"/>
        <v>5-8 PM</v>
      </c>
      <c r="O5155">
        <v>301.79000000000002</v>
      </c>
      <c r="P5155">
        <v>19</v>
      </c>
      <c r="Q5155">
        <v>18.559999999999999</v>
      </c>
      <c r="R5155">
        <v>0.44</v>
      </c>
      <c r="S5155">
        <v>283.23</v>
      </c>
      <c r="T5155" t="s">
        <v>34</v>
      </c>
      <c r="U5155" t="s">
        <v>23</v>
      </c>
      <c r="V5155" t="s">
        <v>24</v>
      </c>
      <c r="W5155" t="s">
        <v>14565</v>
      </c>
      <c r="X5155" t="s">
        <v>26</v>
      </c>
      <c r="Y5155" t="s">
        <v>36</v>
      </c>
      <c r="Z5155" t="s">
        <v>28</v>
      </c>
      <c r="AA5155" t="s">
        <v>29</v>
      </c>
      <c r="AB5155" t="s">
        <v>30</v>
      </c>
    </row>
    <row r="5156" spans="1:28" x14ac:dyDescent="0.3">
      <c r="A5156" t="s">
        <v>14566</v>
      </c>
      <c r="B5156" t="s">
        <v>127</v>
      </c>
      <c r="C5156" t="s">
        <v>14567</v>
      </c>
      <c r="D5156" t="s">
        <v>21</v>
      </c>
      <c r="E5156">
        <v>11</v>
      </c>
      <c r="F5156" t="s">
        <v>17465</v>
      </c>
      <c r="G5156">
        <v>2024</v>
      </c>
      <c r="H5156">
        <f t="shared" si="242"/>
        <v>45484</v>
      </c>
      <c r="I5156">
        <v>8</v>
      </c>
      <c r="J5156">
        <v>12</v>
      </c>
      <c r="K5156">
        <v>56</v>
      </c>
      <c r="L5156" t="s">
        <v>17466</v>
      </c>
      <c r="M5156">
        <f t="shared" si="240"/>
        <v>0.84231481481481485</v>
      </c>
      <c r="N5156" t="str">
        <f t="shared" si="241"/>
        <v>5-8 PM</v>
      </c>
      <c r="O5156">
        <v>1039.5</v>
      </c>
      <c r="P5156">
        <v>209</v>
      </c>
      <c r="Q5156">
        <v>204.61</v>
      </c>
      <c r="R5156">
        <v>4.3899999999999997</v>
      </c>
      <c r="S5156">
        <v>834.89</v>
      </c>
      <c r="T5156" t="s">
        <v>34</v>
      </c>
      <c r="U5156" t="s">
        <v>23</v>
      </c>
      <c r="V5156" t="s">
        <v>24</v>
      </c>
      <c r="W5156" t="s">
        <v>14568</v>
      </c>
      <c r="X5156" t="s">
        <v>26</v>
      </c>
      <c r="Y5156" t="s">
        <v>27</v>
      </c>
      <c r="Z5156" t="s">
        <v>28</v>
      </c>
      <c r="AA5156" t="s">
        <v>37</v>
      </c>
      <c r="AB5156" t="s">
        <v>30</v>
      </c>
    </row>
    <row r="5157" spans="1:28" x14ac:dyDescent="0.3">
      <c r="A5157" t="s">
        <v>14569</v>
      </c>
      <c r="B5157" t="s">
        <v>44</v>
      </c>
      <c r="C5157" t="s">
        <v>14570</v>
      </c>
      <c r="D5157" t="s">
        <v>74</v>
      </c>
      <c r="E5157">
        <v>11</v>
      </c>
      <c r="F5157" t="s">
        <v>17465</v>
      </c>
      <c r="G5157">
        <v>2024</v>
      </c>
      <c r="H5157">
        <f t="shared" si="242"/>
        <v>45484</v>
      </c>
      <c r="I5157">
        <v>8</v>
      </c>
      <c r="J5157">
        <v>10</v>
      </c>
      <c r="K5157">
        <v>38</v>
      </c>
      <c r="L5157" t="s">
        <v>17466</v>
      </c>
      <c r="M5157">
        <f t="shared" si="240"/>
        <v>0.8407175925925926</v>
      </c>
      <c r="N5157" t="str">
        <f t="shared" si="241"/>
        <v>5-8 PM</v>
      </c>
      <c r="O5157">
        <v>299.82</v>
      </c>
      <c r="P5157">
        <v>299</v>
      </c>
      <c r="Q5157">
        <v>293.02</v>
      </c>
      <c r="R5157">
        <v>5.98</v>
      </c>
      <c r="S5157">
        <v>6.8</v>
      </c>
      <c r="T5157" t="s">
        <v>34</v>
      </c>
      <c r="U5157" t="s">
        <v>23</v>
      </c>
      <c r="V5157" t="s">
        <v>24</v>
      </c>
      <c r="W5157" t="s">
        <v>14571</v>
      </c>
      <c r="X5157" t="s">
        <v>26</v>
      </c>
      <c r="Y5157" t="s">
        <v>36</v>
      </c>
      <c r="Z5157" t="s">
        <v>28</v>
      </c>
      <c r="AA5157" t="s">
        <v>29</v>
      </c>
      <c r="AB5157" t="s">
        <v>30</v>
      </c>
    </row>
    <row r="5158" spans="1:28" x14ac:dyDescent="0.3">
      <c r="A5158" t="s">
        <v>14572</v>
      </c>
      <c r="B5158" t="s">
        <v>1537</v>
      </c>
      <c r="C5158" t="s">
        <v>14573</v>
      </c>
      <c r="D5158" t="s">
        <v>21</v>
      </c>
      <c r="E5158">
        <v>11</v>
      </c>
      <c r="F5158" t="s">
        <v>17465</v>
      </c>
      <c r="G5158">
        <v>2024</v>
      </c>
      <c r="H5158">
        <f t="shared" si="242"/>
        <v>45484</v>
      </c>
      <c r="I5158">
        <v>8</v>
      </c>
      <c r="J5158">
        <v>10</v>
      </c>
      <c r="K5158">
        <v>19</v>
      </c>
      <c r="L5158" t="s">
        <v>17466</v>
      </c>
      <c r="M5158">
        <f t="shared" si="240"/>
        <v>0.84049768518518519</v>
      </c>
      <c r="N5158" t="str">
        <f t="shared" si="241"/>
        <v>5-8 PM</v>
      </c>
      <c r="O5158">
        <v>4922.29</v>
      </c>
      <c r="P5158">
        <v>189</v>
      </c>
      <c r="Q5158">
        <v>185.03</v>
      </c>
      <c r="R5158">
        <v>3.97</v>
      </c>
      <c r="S5158">
        <v>4737.26</v>
      </c>
      <c r="T5158" t="s">
        <v>34</v>
      </c>
      <c r="U5158" t="s">
        <v>23</v>
      </c>
      <c r="V5158" t="s">
        <v>24</v>
      </c>
      <c r="W5158" t="s">
        <v>14574</v>
      </c>
      <c r="X5158" t="s">
        <v>26</v>
      </c>
      <c r="Y5158" t="s">
        <v>36</v>
      </c>
      <c r="Z5158" t="s">
        <v>28</v>
      </c>
      <c r="AA5158" t="s">
        <v>37</v>
      </c>
      <c r="AB5158" t="s">
        <v>30</v>
      </c>
    </row>
    <row r="5159" spans="1:28" x14ac:dyDescent="0.3">
      <c r="A5159" t="s">
        <v>14575</v>
      </c>
      <c r="B5159" t="s">
        <v>131</v>
      </c>
      <c r="C5159" t="s">
        <v>14576</v>
      </c>
      <c r="D5159" t="s">
        <v>74</v>
      </c>
      <c r="E5159">
        <v>11</v>
      </c>
      <c r="F5159" t="s">
        <v>17465</v>
      </c>
      <c r="G5159">
        <v>2024</v>
      </c>
      <c r="H5159">
        <f t="shared" si="242"/>
        <v>45484</v>
      </c>
      <c r="I5159">
        <v>8</v>
      </c>
      <c r="J5159">
        <v>7</v>
      </c>
      <c r="K5159">
        <v>17</v>
      </c>
      <c r="L5159" t="s">
        <v>17466</v>
      </c>
      <c r="M5159">
        <f t="shared" si="240"/>
        <v>0.83839120370370368</v>
      </c>
      <c r="N5159" t="str">
        <f t="shared" si="241"/>
        <v>5-8 PM</v>
      </c>
      <c r="O5159">
        <v>806.97</v>
      </c>
      <c r="P5159">
        <v>299</v>
      </c>
      <c r="Q5159">
        <v>290.02999999999997</v>
      </c>
      <c r="R5159">
        <v>8.9700000000000006</v>
      </c>
      <c r="S5159">
        <v>516.94000000000005</v>
      </c>
      <c r="T5159" t="s">
        <v>34</v>
      </c>
      <c r="U5159" t="s">
        <v>23</v>
      </c>
      <c r="V5159" t="s">
        <v>24</v>
      </c>
      <c r="W5159" t="s">
        <v>14577</v>
      </c>
      <c r="X5159" t="s">
        <v>26</v>
      </c>
      <c r="Y5159" t="s">
        <v>36</v>
      </c>
      <c r="Z5159" t="s">
        <v>28</v>
      </c>
      <c r="AA5159" t="s">
        <v>29</v>
      </c>
      <c r="AB5159" t="s">
        <v>30</v>
      </c>
    </row>
    <row r="5160" spans="1:28" x14ac:dyDescent="0.3">
      <c r="A5160" t="s">
        <v>14578</v>
      </c>
      <c r="B5160" t="s">
        <v>1537</v>
      </c>
      <c r="C5160" t="s">
        <v>14579</v>
      </c>
      <c r="D5160" t="s">
        <v>21</v>
      </c>
      <c r="E5160">
        <v>11</v>
      </c>
      <c r="F5160" t="s">
        <v>17465</v>
      </c>
      <c r="G5160">
        <v>2024</v>
      </c>
      <c r="H5160">
        <f t="shared" si="242"/>
        <v>45484</v>
      </c>
      <c r="I5160">
        <v>7</v>
      </c>
      <c r="J5160">
        <v>56</v>
      </c>
      <c r="K5160">
        <v>52</v>
      </c>
      <c r="L5160" t="s">
        <v>17466</v>
      </c>
      <c r="M5160">
        <f t="shared" si="240"/>
        <v>0.8311574074074074</v>
      </c>
      <c r="N5160" t="str">
        <f t="shared" si="241"/>
        <v>5-8 PM</v>
      </c>
      <c r="O5160">
        <v>5215.01</v>
      </c>
      <c r="P5160">
        <v>299</v>
      </c>
      <c r="Q5160">
        <v>292.72000000000003</v>
      </c>
      <c r="R5160">
        <v>6.28</v>
      </c>
      <c r="S5160">
        <v>4922.29</v>
      </c>
      <c r="T5160" t="s">
        <v>34</v>
      </c>
      <c r="U5160" t="s">
        <v>23</v>
      </c>
      <c r="V5160" t="s">
        <v>24</v>
      </c>
      <c r="W5160" t="s">
        <v>14580</v>
      </c>
      <c r="X5160" t="s">
        <v>26</v>
      </c>
      <c r="Y5160" t="s">
        <v>36</v>
      </c>
      <c r="Z5160" t="s">
        <v>28</v>
      </c>
      <c r="AA5160" t="s">
        <v>37</v>
      </c>
      <c r="AB5160" t="s">
        <v>30</v>
      </c>
    </row>
    <row r="5161" spans="1:28" x14ac:dyDescent="0.3">
      <c r="A5161" t="s">
        <v>14581</v>
      </c>
      <c r="B5161" t="s">
        <v>234</v>
      </c>
      <c r="C5161" t="s">
        <v>14582</v>
      </c>
      <c r="D5161" t="s">
        <v>225</v>
      </c>
      <c r="E5161">
        <v>11</v>
      </c>
      <c r="F5161" t="s">
        <v>17465</v>
      </c>
      <c r="G5161">
        <v>2024</v>
      </c>
      <c r="H5161">
        <f t="shared" si="242"/>
        <v>45484</v>
      </c>
      <c r="I5161">
        <v>7</v>
      </c>
      <c r="J5161">
        <v>53</v>
      </c>
      <c r="K5161">
        <v>50</v>
      </c>
      <c r="L5161" t="s">
        <v>17466</v>
      </c>
      <c r="M5161">
        <f t="shared" si="240"/>
        <v>0.82905092592592589</v>
      </c>
      <c r="N5161" t="str">
        <f t="shared" si="241"/>
        <v>5-8 PM</v>
      </c>
      <c r="O5161">
        <v>834.48</v>
      </c>
      <c r="P5161">
        <v>829</v>
      </c>
      <c r="Q5161">
        <v>828</v>
      </c>
      <c r="R5161">
        <v>1</v>
      </c>
      <c r="S5161">
        <v>6.48</v>
      </c>
      <c r="T5161" t="s">
        <v>105</v>
      </c>
      <c r="U5161" t="s">
        <v>23</v>
      </c>
      <c r="V5161" t="s">
        <v>24</v>
      </c>
      <c r="W5161" t="s">
        <v>14583</v>
      </c>
      <c r="X5161" t="s">
        <v>26</v>
      </c>
      <c r="Y5161" t="s">
        <v>27</v>
      </c>
      <c r="Z5161" t="s">
        <v>28</v>
      </c>
      <c r="AA5161" t="s">
        <v>26</v>
      </c>
      <c r="AB5161" t="s">
        <v>30</v>
      </c>
    </row>
    <row r="5162" spans="1:28" x14ac:dyDescent="0.3">
      <c r="A5162" t="s">
        <v>14584</v>
      </c>
      <c r="B5162" t="s">
        <v>234</v>
      </c>
      <c r="C5162" t="s">
        <v>14585</v>
      </c>
      <c r="D5162" t="s">
        <v>225</v>
      </c>
      <c r="E5162">
        <v>11</v>
      </c>
      <c r="F5162" t="s">
        <v>17465</v>
      </c>
      <c r="G5162">
        <v>2024</v>
      </c>
      <c r="H5162">
        <f t="shared" si="242"/>
        <v>45484</v>
      </c>
      <c r="I5162">
        <v>7</v>
      </c>
      <c r="J5162">
        <v>52</v>
      </c>
      <c r="K5162">
        <v>40</v>
      </c>
      <c r="L5162" t="s">
        <v>17466</v>
      </c>
      <c r="M5162">
        <f t="shared" si="240"/>
        <v>0.82824074074074072</v>
      </c>
      <c r="N5162" t="str">
        <f t="shared" si="241"/>
        <v>5-8 PM</v>
      </c>
      <c r="O5162">
        <v>1662.48</v>
      </c>
      <c r="P5162">
        <v>829</v>
      </c>
      <c r="Q5162">
        <v>828</v>
      </c>
      <c r="R5162">
        <v>1</v>
      </c>
      <c r="S5162">
        <v>834.48</v>
      </c>
      <c r="T5162" t="s">
        <v>105</v>
      </c>
      <c r="U5162" t="s">
        <v>23</v>
      </c>
      <c r="V5162" t="s">
        <v>24</v>
      </c>
      <c r="W5162" t="s">
        <v>14586</v>
      </c>
      <c r="X5162" t="s">
        <v>26</v>
      </c>
      <c r="Y5162" t="s">
        <v>27</v>
      </c>
      <c r="Z5162" t="s">
        <v>28</v>
      </c>
      <c r="AA5162" t="s">
        <v>26</v>
      </c>
      <c r="AB5162" t="s">
        <v>30</v>
      </c>
    </row>
    <row r="5163" spans="1:28" x14ac:dyDescent="0.3">
      <c r="A5163" t="s">
        <v>14587</v>
      </c>
      <c r="B5163" t="s">
        <v>234</v>
      </c>
      <c r="C5163" t="s">
        <v>14588</v>
      </c>
      <c r="D5163" t="s">
        <v>225</v>
      </c>
      <c r="E5163">
        <v>11</v>
      </c>
      <c r="F5163" t="s">
        <v>17465</v>
      </c>
      <c r="G5163">
        <v>2024</v>
      </c>
      <c r="H5163">
        <f t="shared" si="242"/>
        <v>45484</v>
      </c>
      <c r="I5163">
        <v>7</v>
      </c>
      <c r="J5163">
        <v>52</v>
      </c>
      <c r="K5163">
        <v>23</v>
      </c>
      <c r="L5163" t="s">
        <v>17466</v>
      </c>
      <c r="M5163">
        <f t="shared" si="240"/>
        <v>0.82804398148148151</v>
      </c>
      <c r="N5163" t="str">
        <f t="shared" si="241"/>
        <v>5-8 PM</v>
      </c>
      <c r="O5163">
        <v>2490.48</v>
      </c>
      <c r="P5163">
        <v>829</v>
      </c>
      <c r="Q5163">
        <v>828</v>
      </c>
      <c r="R5163">
        <v>1</v>
      </c>
      <c r="S5163">
        <v>1662.48</v>
      </c>
      <c r="T5163" t="s">
        <v>105</v>
      </c>
      <c r="U5163" t="s">
        <v>23</v>
      </c>
      <c r="V5163" t="s">
        <v>24</v>
      </c>
      <c r="W5163" t="s">
        <v>14589</v>
      </c>
      <c r="X5163" t="s">
        <v>26</v>
      </c>
      <c r="Y5163" t="s">
        <v>27</v>
      </c>
      <c r="Z5163" t="s">
        <v>28</v>
      </c>
      <c r="AA5163" t="s">
        <v>26</v>
      </c>
      <c r="AB5163" t="s">
        <v>30</v>
      </c>
    </row>
    <row r="5164" spans="1:28" x14ac:dyDescent="0.3">
      <c r="A5164" t="s">
        <v>14590</v>
      </c>
      <c r="B5164" t="s">
        <v>234</v>
      </c>
      <c r="C5164" t="s">
        <v>14591</v>
      </c>
      <c r="D5164" t="s">
        <v>225</v>
      </c>
      <c r="E5164">
        <v>11</v>
      </c>
      <c r="F5164" t="s">
        <v>17465</v>
      </c>
      <c r="G5164">
        <v>2024</v>
      </c>
      <c r="H5164">
        <f t="shared" si="242"/>
        <v>45484</v>
      </c>
      <c r="I5164">
        <v>7</v>
      </c>
      <c r="J5164">
        <v>52</v>
      </c>
      <c r="K5164">
        <v>9</v>
      </c>
      <c r="L5164" t="s">
        <v>17466</v>
      </c>
      <c r="M5164">
        <f t="shared" si="240"/>
        <v>0.82788194444444441</v>
      </c>
      <c r="N5164" t="str">
        <f t="shared" si="241"/>
        <v>5-8 PM</v>
      </c>
      <c r="O5164">
        <v>3318.48</v>
      </c>
      <c r="P5164">
        <v>829</v>
      </c>
      <c r="Q5164">
        <v>828</v>
      </c>
      <c r="R5164">
        <v>1</v>
      </c>
      <c r="S5164">
        <v>2490.48</v>
      </c>
      <c r="T5164" t="s">
        <v>105</v>
      </c>
      <c r="U5164" t="s">
        <v>23</v>
      </c>
      <c r="V5164" t="s">
        <v>24</v>
      </c>
      <c r="W5164" t="s">
        <v>14592</v>
      </c>
      <c r="X5164" t="s">
        <v>26</v>
      </c>
      <c r="Y5164" t="s">
        <v>27</v>
      </c>
      <c r="Z5164" t="s">
        <v>28</v>
      </c>
      <c r="AA5164" t="s">
        <v>26</v>
      </c>
      <c r="AB5164" t="s">
        <v>30</v>
      </c>
    </row>
    <row r="5165" spans="1:28" x14ac:dyDescent="0.3">
      <c r="A5165" t="s">
        <v>14593</v>
      </c>
      <c r="B5165" t="s">
        <v>234</v>
      </c>
      <c r="C5165" t="s">
        <v>14594</v>
      </c>
      <c r="D5165" t="s">
        <v>225</v>
      </c>
      <c r="E5165">
        <v>11</v>
      </c>
      <c r="F5165" t="s">
        <v>17465</v>
      </c>
      <c r="G5165">
        <v>2024</v>
      </c>
      <c r="H5165">
        <f t="shared" si="242"/>
        <v>45484</v>
      </c>
      <c r="I5165">
        <v>7</v>
      </c>
      <c r="J5165">
        <v>51</v>
      </c>
      <c r="K5165">
        <v>53</v>
      </c>
      <c r="L5165" t="s">
        <v>17466</v>
      </c>
      <c r="M5165">
        <f t="shared" si="240"/>
        <v>0.82769675925925934</v>
      </c>
      <c r="N5165" t="str">
        <f t="shared" si="241"/>
        <v>5-8 PM</v>
      </c>
      <c r="O5165">
        <v>4146.4799999999996</v>
      </c>
      <c r="P5165">
        <v>829</v>
      </c>
      <c r="Q5165">
        <v>828</v>
      </c>
      <c r="R5165">
        <v>1</v>
      </c>
      <c r="S5165">
        <v>3318.48</v>
      </c>
      <c r="T5165" t="s">
        <v>105</v>
      </c>
      <c r="U5165" t="s">
        <v>23</v>
      </c>
      <c r="V5165" t="s">
        <v>24</v>
      </c>
      <c r="W5165" t="s">
        <v>14595</v>
      </c>
      <c r="X5165" t="s">
        <v>26</v>
      </c>
      <c r="Y5165" t="s">
        <v>27</v>
      </c>
      <c r="Z5165" t="s">
        <v>28</v>
      </c>
      <c r="AA5165" t="s">
        <v>26</v>
      </c>
      <c r="AB5165" t="s">
        <v>30</v>
      </c>
    </row>
    <row r="5166" spans="1:28" x14ac:dyDescent="0.3">
      <c r="A5166" t="s">
        <v>14596</v>
      </c>
      <c r="B5166" t="s">
        <v>234</v>
      </c>
      <c r="C5166" t="s">
        <v>14597</v>
      </c>
      <c r="D5166" t="s">
        <v>225</v>
      </c>
      <c r="E5166">
        <v>11</v>
      </c>
      <c r="F5166" t="s">
        <v>17465</v>
      </c>
      <c r="G5166">
        <v>2024</v>
      </c>
      <c r="H5166">
        <f t="shared" si="242"/>
        <v>45484</v>
      </c>
      <c r="I5166">
        <v>7</v>
      </c>
      <c r="J5166">
        <v>51</v>
      </c>
      <c r="K5166">
        <v>37</v>
      </c>
      <c r="L5166" t="s">
        <v>17466</v>
      </c>
      <c r="M5166">
        <f t="shared" si="240"/>
        <v>0.82751157407407405</v>
      </c>
      <c r="N5166" t="str">
        <f t="shared" si="241"/>
        <v>5-8 PM</v>
      </c>
      <c r="O5166">
        <v>4974.4799999999996</v>
      </c>
      <c r="P5166">
        <v>829</v>
      </c>
      <c r="Q5166">
        <v>828</v>
      </c>
      <c r="R5166">
        <v>1</v>
      </c>
      <c r="S5166">
        <v>4146.4799999999996</v>
      </c>
      <c r="T5166" t="s">
        <v>105</v>
      </c>
      <c r="U5166" t="s">
        <v>23</v>
      </c>
      <c r="V5166" t="s">
        <v>24</v>
      </c>
      <c r="W5166" t="s">
        <v>14598</v>
      </c>
      <c r="X5166" t="s">
        <v>26</v>
      </c>
      <c r="Y5166" t="s">
        <v>27</v>
      </c>
      <c r="Z5166" t="s">
        <v>28</v>
      </c>
      <c r="AA5166" t="s">
        <v>26</v>
      </c>
      <c r="AB5166" t="s">
        <v>30</v>
      </c>
    </row>
    <row r="5167" spans="1:28" x14ac:dyDescent="0.3">
      <c r="A5167" t="s">
        <v>14599</v>
      </c>
      <c r="B5167" t="s">
        <v>234</v>
      </c>
      <c r="C5167" t="s">
        <v>14600</v>
      </c>
      <c r="D5167" t="s">
        <v>225</v>
      </c>
      <c r="E5167">
        <v>11</v>
      </c>
      <c r="F5167" t="s">
        <v>17465</v>
      </c>
      <c r="G5167">
        <v>2024</v>
      </c>
      <c r="H5167">
        <f t="shared" si="242"/>
        <v>45484</v>
      </c>
      <c r="I5167">
        <v>7</v>
      </c>
      <c r="J5167">
        <v>51</v>
      </c>
      <c r="K5167">
        <v>10</v>
      </c>
      <c r="L5167" t="s">
        <v>17466</v>
      </c>
      <c r="M5167">
        <f t="shared" si="240"/>
        <v>0.82719907407407411</v>
      </c>
      <c r="N5167" t="str">
        <f t="shared" si="241"/>
        <v>5-8 PM</v>
      </c>
      <c r="O5167">
        <v>5802.48</v>
      </c>
      <c r="P5167">
        <v>829</v>
      </c>
      <c r="Q5167">
        <v>828</v>
      </c>
      <c r="R5167">
        <v>1</v>
      </c>
      <c r="S5167">
        <v>4974.4799999999996</v>
      </c>
      <c r="T5167" t="s">
        <v>105</v>
      </c>
      <c r="U5167" t="s">
        <v>23</v>
      </c>
      <c r="V5167" t="s">
        <v>24</v>
      </c>
      <c r="W5167" t="s">
        <v>14601</v>
      </c>
      <c r="X5167" t="s">
        <v>26</v>
      </c>
      <c r="Y5167" t="s">
        <v>27</v>
      </c>
      <c r="Z5167" t="s">
        <v>28</v>
      </c>
      <c r="AA5167" t="s">
        <v>26</v>
      </c>
      <c r="AB5167" t="s">
        <v>30</v>
      </c>
    </row>
    <row r="5168" spans="1:28" x14ac:dyDescent="0.3">
      <c r="A5168" t="s">
        <v>14602</v>
      </c>
      <c r="B5168" t="s">
        <v>234</v>
      </c>
      <c r="C5168" t="s">
        <v>14603</v>
      </c>
      <c r="D5168" t="s">
        <v>225</v>
      </c>
      <c r="E5168">
        <v>11</v>
      </c>
      <c r="F5168" t="s">
        <v>17465</v>
      </c>
      <c r="G5168">
        <v>2024</v>
      </c>
      <c r="H5168">
        <f t="shared" si="242"/>
        <v>45484</v>
      </c>
      <c r="I5168">
        <v>7</v>
      </c>
      <c r="J5168">
        <v>50</v>
      </c>
      <c r="K5168">
        <v>44</v>
      </c>
      <c r="L5168" t="s">
        <v>17466</v>
      </c>
      <c r="M5168">
        <f t="shared" si="240"/>
        <v>0.82689814814814822</v>
      </c>
      <c r="N5168" t="str">
        <f t="shared" si="241"/>
        <v>5-8 PM</v>
      </c>
      <c r="O5168">
        <v>6630.48</v>
      </c>
      <c r="P5168">
        <v>829</v>
      </c>
      <c r="Q5168">
        <v>828</v>
      </c>
      <c r="R5168">
        <v>1</v>
      </c>
      <c r="S5168">
        <v>5802.48</v>
      </c>
      <c r="T5168" t="s">
        <v>105</v>
      </c>
      <c r="U5168" t="s">
        <v>23</v>
      </c>
      <c r="V5168" t="s">
        <v>24</v>
      </c>
      <c r="W5168" t="s">
        <v>14604</v>
      </c>
      <c r="X5168" t="s">
        <v>26</v>
      </c>
      <c r="Y5168" t="s">
        <v>27</v>
      </c>
      <c r="Z5168" t="s">
        <v>28</v>
      </c>
      <c r="AA5168" t="s">
        <v>26</v>
      </c>
      <c r="AB5168" t="s">
        <v>30</v>
      </c>
    </row>
    <row r="5169" spans="1:28" x14ac:dyDescent="0.3">
      <c r="A5169" t="s">
        <v>14605</v>
      </c>
      <c r="B5169" t="s">
        <v>234</v>
      </c>
      <c r="C5169" t="s">
        <v>14606</v>
      </c>
      <c r="D5169" t="s">
        <v>225</v>
      </c>
      <c r="E5169">
        <v>11</v>
      </c>
      <c r="F5169" t="s">
        <v>17465</v>
      </c>
      <c r="G5169">
        <v>2024</v>
      </c>
      <c r="H5169">
        <f t="shared" si="242"/>
        <v>45484</v>
      </c>
      <c r="I5169">
        <v>7</v>
      </c>
      <c r="J5169">
        <v>50</v>
      </c>
      <c r="K5169">
        <v>29</v>
      </c>
      <c r="L5169" t="s">
        <v>17466</v>
      </c>
      <c r="M5169">
        <f t="shared" si="240"/>
        <v>0.82672453703703708</v>
      </c>
      <c r="N5169" t="str">
        <f t="shared" si="241"/>
        <v>5-8 PM</v>
      </c>
      <c r="O5169">
        <v>7458.48</v>
      </c>
      <c r="P5169">
        <v>829</v>
      </c>
      <c r="Q5169">
        <v>828</v>
      </c>
      <c r="R5169">
        <v>1</v>
      </c>
      <c r="S5169">
        <v>6630.48</v>
      </c>
      <c r="T5169" t="s">
        <v>105</v>
      </c>
      <c r="U5169" t="s">
        <v>23</v>
      </c>
      <c r="V5169" t="s">
        <v>24</v>
      </c>
      <c r="W5169" t="s">
        <v>14607</v>
      </c>
      <c r="X5169" t="s">
        <v>26</v>
      </c>
      <c r="Y5169" t="s">
        <v>27</v>
      </c>
      <c r="Z5169" t="s">
        <v>28</v>
      </c>
      <c r="AA5169" t="s">
        <v>26</v>
      </c>
      <c r="AB5169" t="s">
        <v>30</v>
      </c>
    </row>
    <row r="5170" spans="1:28" x14ac:dyDescent="0.3">
      <c r="A5170" t="s">
        <v>14608</v>
      </c>
      <c r="B5170" t="s">
        <v>234</v>
      </c>
      <c r="C5170" t="s">
        <v>14609</v>
      </c>
      <c r="D5170" t="s">
        <v>225</v>
      </c>
      <c r="E5170">
        <v>11</v>
      </c>
      <c r="F5170" t="s">
        <v>17465</v>
      </c>
      <c r="G5170">
        <v>2024</v>
      </c>
      <c r="H5170">
        <f t="shared" si="242"/>
        <v>45484</v>
      </c>
      <c r="I5170">
        <v>7</v>
      </c>
      <c r="J5170">
        <v>50</v>
      </c>
      <c r="K5170">
        <v>11</v>
      </c>
      <c r="L5170" t="s">
        <v>17466</v>
      </c>
      <c r="M5170">
        <f t="shared" si="240"/>
        <v>0.8265162037037036</v>
      </c>
      <c r="N5170" t="str">
        <f t="shared" si="241"/>
        <v>5-8 PM</v>
      </c>
      <c r="O5170">
        <v>8286.48</v>
      </c>
      <c r="P5170">
        <v>829</v>
      </c>
      <c r="Q5170">
        <v>828</v>
      </c>
      <c r="R5170">
        <v>1</v>
      </c>
      <c r="S5170">
        <v>7458.48</v>
      </c>
      <c r="T5170" t="s">
        <v>105</v>
      </c>
      <c r="U5170" t="s">
        <v>23</v>
      </c>
      <c r="V5170" t="s">
        <v>24</v>
      </c>
      <c r="W5170" t="s">
        <v>14610</v>
      </c>
      <c r="X5170" t="s">
        <v>26</v>
      </c>
      <c r="Y5170" t="s">
        <v>27</v>
      </c>
      <c r="Z5170" t="s">
        <v>28</v>
      </c>
      <c r="AA5170" t="s">
        <v>26</v>
      </c>
      <c r="AB5170" t="s">
        <v>30</v>
      </c>
    </row>
    <row r="5171" spans="1:28" x14ac:dyDescent="0.3">
      <c r="A5171" t="s">
        <v>14611</v>
      </c>
      <c r="B5171" t="s">
        <v>234</v>
      </c>
      <c r="C5171" t="s">
        <v>14612</v>
      </c>
      <c r="D5171" t="s">
        <v>225</v>
      </c>
      <c r="E5171">
        <v>11</v>
      </c>
      <c r="F5171" t="s">
        <v>17465</v>
      </c>
      <c r="G5171">
        <v>2024</v>
      </c>
      <c r="H5171">
        <f t="shared" si="242"/>
        <v>45484</v>
      </c>
      <c r="I5171">
        <v>7</v>
      </c>
      <c r="J5171">
        <v>49</v>
      </c>
      <c r="K5171">
        <v>55</v>
      </c>
      <c r="L5171" t="s">
        <v>17466</v>
      </c>
      <c r="M5171">
        <f t="shared" si="240"/>
        <v>0.82633101851851853</v>
      </c>
      <c r="N5171" t="str">
        <f t="shared" si="241"/>
        <v>5-8 PM</v>
      </c>
      <c r="O5171">
        <v>9114.48</v>
      </c>
      <c r="P5171">
        <v>829</v>
      </c>
      <c r="Q5171">
        <v>828</v>
      </c>
      <c r="R5171">
        <v>1</v>
      </c>
      <c r="S5171">
        <v>8286.48</v>
      </c>
      <c r="T5171" t="s">
        <v>105</v>
      </c>
      <c r="U5171" t="s">
        <v>23</v>
      </c>
      <c r="V5171" t="s">
        <v>24</v>
      </c>
      <c r="W5171" t="s">
        <v>14613</v>
      </c>
      <c r="X5171" t="s">
        <v>26</v>
      </c>
      <c r="Y5171" t="s">
        <v>27</v>
      </c>
      <c r="Z5171" t="s">
        <v>28</v>
      </c>
      <c r="AA5171" t="s">
        <v>26</v>
      </c>
      <c r="AB5171" t="s">
        <v>30</v>
      </c>
    </row>
    <row r="5172" spans="1:28" x14ac:dyDescent="0.3">
      <c r="A5172" t="s">
        <v>14614</v>
      </c>
      <c r="B5172" t="s">
        <v>234</v>
      </c>
      <c r="C5172" t="s">
        <v>14615</v>
      </c>
      <c r="D5172" t="s">
        <v>225</v>
      </c>
      <c r="E5172">
        <v>11</v>
      </c>
      <c r="F5172" t="s">
        <v>17465</v>
      </c>
      <c r="G5172">
        <v>2024</v>
      </c>
      <c r="H5172">
        <f t="shared" si="242"/>
        <v>45484</v>
      </c>
      <c r="I5172">
        <v>7</v>
      </c>
      <c r="J5172">
        <v>49</v>
      </c>
      <c r="K5172">
        <v>40</v>
      </c>
      <c r="L5172" t="s">
        <v>17466</v>
      </c>
      <c r="M5172">
        <f t="shared" si="240"/>
        <v>0.82615740740740751</v>
      </c>
      <c r="N5172" t="str">
        <f t="shared" si="241"/>
        <v>5-8 PM</v>
      </c>
      <c r="O5172">
        <v>9942.48</v>
      </c>
      <c r="P5172">
        <v>829</v>
      </c>
      <c r="Q5172">
        <v>828</v>
      </c>
      <c r="R5172">
        <v>1</v>
      </c>
      <c r="S5172">
        <v>9114.48</v>
      </c>
      <c r="T5172" t="s">
        <v>105</v>
      </c>
      <c r="U5172" t="s">
        <v>23</v>
      </c>
      <c r="V5172" t="s">
        <v>24</v>
      </c>
      <c r="W5172" t="s">
        <v>14616</v>
      </c>
      <c r="X5172" t="s">
        <v>26</v>
      </c>
      <c r="Y5172" t="s">
        <v>27</v>
      </c>
      <c r="Z5172" t="s">
        <v>28</v>
      </c>
      <c r="AA5172" t="s">
        <v>26</v>
      </c>
      <c r="AB5172" t="s">
        <v>30</v>
      </c>
    </row>
    <row r="5173" spans="1:28" x14ac:dyDescent="0.3">
      <c r="A5173" t="s">
        <v>14617</v>
      </c>
      <c r="B5173" t="s">
        <v>234</v>
      </c>
      <c r="C5173" t="s">
        <v>14618</v>
      </c>
      <c r="D5173" t="s">
        <v>225</v>
      </c>
      <c r="E5173">
        <v>11</v>
      </c>
      <c r="F5173" t="s">
        <v>17465</v>
      </c>
      <c r="G5173">
        <v>2024</v>
      </c>
      <c r="H5173">
        <f t="shared" si="242"/>
        <v>45484</v>
      </c>
      <c r="I5173">
        <v>7</v>
      </c>
      <c r="J5173">
        <v>49</v>
      </c>
      <c r="K5173">
        <v>25</v>
      </c>
      <c r="L5173" t="s">
        <v>17466</v>
      </c>
      <c r="M5173">
        <f t="shared" si="240"/>
        <v>0.82598379629629637</v>
      </c>
      <c r="N5173" t="str">
        <f t="shared" si="241"/>
        <v>5-8 PM</v>
      </c>
      <c r="O5173">
        <v>10770.48</v>
      </c>
      <c r="P5173">
        <v>829</v>
      </c>
      <c r="Q5173">
        <v>828</v>
      </c>
      <c r="R5173">
        <v>1</v>
      </c>
      <c r="S5173">
        <v>9942.48</v>
      </c>
      <c r="T5173" t="s">
        <v>105</v>
      </c>
      <c r="U5173" t="s">
        <v>23</v>
      </c>
      <c r="V5173" t="s">
        <v>24</v>
      </c>
      <c r="W5173" t="s">
        <v>14619</v>
      </c>
      <c r="X5173" t="s">
        <v>26</v>
      </c>
      <c r="Y5173" t="s">
        <v>27</v>
      </c>
      <c r="Z5173" t="s">
        <v>28</v>
      </c>
      <c r="AA5173" t="s">
        <v>26</v>
      </c>
      <c r="AB5173" t="s">
        <v>30</v>
      </c>
    </row>
    <row r="5174" spans="1:28" x14ac:dyDescent="0.3">
      <c r="A5174" t="s">
        <v>14620</v>
      </c>
      <c r="B5174" t="s">
        <v>234</v>
      </c>
      <c r="C5174" t="s">
        <v>14621</v>
      </c>
      <c r="D5174" t="s">
        <v>225</v>
      </c>
      <c r="E5174">
        <v>11</v>
      </c>
      <c r="F5174" t="s">
        <v>17465</v>
      </c>
      <c r="G5174">
        <v>2024</v>
      </c>
      <c r="H5174">
        <f t="shared" si="242"/>
        <v>45484</v>
      </c>
      <c r="I5174">
        <v>7</v>
      </c>
      <c r="J5174">
        <v>49</v>
      </c>
      <c r="K5174">
        <v>7</v>
      </c>
      <c r="L5174" t="s">
        <v>17466</v>
      </c>
      <c r="M5174">
        <f t="shared" si="240"/>
        <v>0.82577546296296289</v>
      </c>
      <c r="N5174" t="str">
        <f t="shared" si="241"/>
        <v>5-8 PM</v>
      </c>
      <c r="O5174">
        <v>11598.48</v>
      </c>
      <c r="P5174">
        <v>829</v>
      </c>
      <c r="Q5174">
        <v>828</v>
      </c>
      <c r="R5174">
        <v>1</v>
      </c>
      <c r="S5174">
        <v>10770.48</v>
      </c>
      <c r="T5174" t="s">
        <v>105</v>
      </c>
      <c r="U5174" t="s">
        <v>23</v>
      </c>
      <c r="V5174" t="s">
        <v>24</v>
      </c>
      <c r="W5174" t="s">
        <v>14622</v>
      </c>
      <c r="X5174" t="s">
        <v>26</v>
      </c>
      <c r="Y5174" t="s">
        <v>27</v>
      </c>
      <c r="Z5174" t="s">
        <v>28</v>
      </c>
      <c r="AA5174" t="s">
        <v>26</v>
      </c>
      <c r="AB5174" t="s">
        <v>30</v>
      </c>
    </row>
    <row r="5175" spans="1:28" x14ac:dyDescent="0.3">
      <c r="A5175" t="s">
        <v>14623</v>
      </c>
      <c r="B5175" t="s">
        <v>234</v>
      </c>
      <c r="C5175" t="s">
        <v>14624</v>
      </c>
      <c r="D5175" t="s">
        <v>225</v>
      </c>
      <c r="E5175">
        <v>11</v>
      </c>
      <c r="F5175" t="s">
        <v>17465</v>
      </c>
      <c r="G5175">
        <v>2024</v>
      </c>
      <c r="H5175">
        <f t="shared" si="242"/>
        <v>45484</v>
      </c>
      <c r="I5175">
        <v>7</v>
      </c>
      <c r="J5175">
        <v>48</v>
      </c>
      <c r="K5175">
        <v>45</v>
      </c>
      <c r="L5175" t="s">
        <v>17466</v>
      </c>
      <c r="M5175">
        <f t="shared" si="240"/>
        <v>0.82552083333333337</v>
      </c>
      <c r="N5175" t="str">
        <f t="shared" si="241"/>
        <v>5-8 PM</v>
      </c>
      <c r="O5175">
        <v>12426.48</v>
      </c>
      <c r="P5175">
        <v>829</v>
      </c>
      <c r="Q5175">
        <v>828</v>
      </c>
      <c r="R5175">
        <v>1</v>
      </c>
      <c r="S5175">
        <v>11598.48</v>
      </c>
      <c r="T5175" t="s">
        <v>105</v>
      </c>
      <c r="U5175" t="s">
        <v>23</v>
      </c>
      <c r="V5175" t="s">
        <v>24</v>
      </c>
      <c r="W5175" t="s">
        <v>14625</v>
      </c>
      <c r="X5175" t="s">
        <v>26</v>
      </c>
      <c r="Y5175" t="s">
        <v>27</v>
      </c>
      <c r="Z5175" t="s">
        <v>28</v>
      </c>
      <c r="AA5175" t="s">
        <v>26</v>
      </c>
      <c r="AB5175" t="s">
        <v>30</v>
      </c>
    </row>
    <row r="5176" spans="1:28" x14ac:dyDescent="0.3">
      <c r="A5176" t="s">
        <v>14626</v>
      </c>
      <c r="B5176" t="s">
        <v>234</v>
      </c>
      <c r="C5176" t="s">
        <v>14627</v>
      </c>
      <c r="D5176" t="s">
        <v>225</v>
      </c>
      <c r="E5176">
        <v>11</v>
      </c>
      <c r="F5176" t="s">
        <v>17465</v>
      </c>
      <c r="G5176">
        <v>2024</v>
      </c>
      <c r="H5176">
        <f t="shared" si="242"/>
        <v>45484</v>
      </c>
      <c r="I5176">
        <v>7</v>
      </c>
      <c r="J5176">
        <v>48</v>
      </c>
      <c r="K5176">
        <v>27</v>
      </c>
      <c r="L5176" t="s">
        <v>17466</v>
      </c>
      <c r="M5176">
        <f t="shared" si="240"/>
        <v>0.8253125</v>
      </c>
      <c r="N5176" t="str">
        <f t="shared" si="241"/>
        <v>5-8 PM</v>
      </c>
      <c r="O5176">
        <v>13254.48</v>
      </c>
      <c r="P5176">
        <v>829</v>
      </c>
      <c r="Q5176">
        <v>828</v>
      </c>
      <c r="R5176">
        <v>1</v>
      </c>
      <c r="S5176">
        <v>12426.48</v>
      </c>
      <c r="T5176" t="s">
        <v>105</v>
      </c>
      <c r="U5176" t="s">
        <v>23</v>
      </c>
      <c r="V5176" t="s">
        <v>24</v>
      </c>
      <c r="W5176" t="s">
        <v>14628</v>
      </c>
      <c r="X5176" t="s">
        <v>26</v>
      </c>
      <c r="Y5176" t="s">
        <v>27</v>
      </c>
      <c r="Z5176" t="s">
        <v>28</v>
      </c>
      <c r="AA5176" t="s">
        <v>26</v>
      </c>
      <c r="AB5176" t="s">
        <v>30</v>
      </c>
    </row>
    <row r="5177" spans="1:28" x14ac:dyDescent="0.3">
      <c r="A5177" t="s">
        <v>14629</v>
      </c>
      <c r="B5177" t="s">
        <v>234</v>
      </c>
      <c r="C5177" t="s">
        <v>14630</v>
      </c>
      <c r="D5177" t="s">
        <v>225</v>
      </c>
      <c r="E5177">
        <v>11</v>
      </c>
      <c r="F5177" t="s">
        <v>17465</v>
      </c>
      <c r="G5177">
        <v>2024</v>
      </c>
      <c r="H5177">
        <f t="shared" si="242"/>
        <v>45484</v>
      </c>
      <c r="I5177">
        <v>7</v>
      </c>
      <c r="J5177">
        <v>48</v>
      </c>
      <c r="K5177">
        <v>13</v>
      </c>
      <c r="L5177" t="s">
        <v>17466</v>
      </c>
      <c r="M5177">
        <f t="shared" si="240"/>
        <v>0.82515046296296291</v>
      </c>
      <c r="N5177" t="str">
        <f t="shared" si="241"/>
        <v>5-8 PM</v>
      </c>
      <c r="O5177">
        <v>14082.48</v>
      </c>
      <c r="P5177">
        <v>829</v>
      </c>
      <c r="Q5177">
        <v>828</v>
      </c>
      <c r="R5177">
        <v>1</v>
      </c>
      <c r="S5177">
        <v>13254.48</v>
      </c>
      <c r="T5177" t="s">
        <v>105</v>
      </c>
      <c r="U5177" t="s">
        <v>23</v>
      </c>
      <c r="V5177" t="s">
        <v>24</v>
      </c>
      <c r="W5177" t="s">
        <v>14631</v>
      </c>
      <c r="X5177" t="s">
        <v>26</v>
      </c>
      <c r="Y5177" t="s">
        <v>27</v>
      </c>
      <c r="Z5177" t="s">
        <v>28</v>
      </c>
      <c r="AA5177" t="s">
        <v>26</v>
      </c>
      <c r="AB5177" t="s">
        <v>30</v>
      </c>
    </row>
    <row r="5178" spans="1:28" x14ac:dyDescent="0.3">
      <c r="A5178" t="s">
        <v>14632</v>
      </c>
      <c r="B5178" t="s">
        <v>234</v>
      </c>
      <c r="C5178" t="s">
        <v>14633</v>
      </c>
      <c r="D5178" t="s">
        <v>225</v>
      </c>
      <c r="E5178">
        <v>11</v>
      </c>
      <c r="F5178" t="s">
        <v>17465</v>
      </c>
      <c r="G5178">
        <v>2024</v>
      </c>
      <c r="H5178">
        <f t="shared" si="242"/>
        <v>45484</v>
      </c>
      <c r="I5178">
        <v>7</v>
      </c>
      <c r="J5178">
        <v>47</v>
      </c>
      <c r="K5178">
        <v>57</v>
      </c>
      <c r="L5178" t="s">
        <v>17466</v>
      </c>
      <c r="M5178">
        <f t="shared" si="240"/>
        <v>0.82496527777777784</v>
      </c>
      <c r="N5178" t="str">
        <f t="shared" si="241"/>
        <v>5-8 PM</v>
      </c>
      <c r="O5178">
        <v>14910.48</v>
      </c>
      <c r="P5178">
        <v>829</v>
      </c>
      <c r="Q5178">
        <v>828</v>
      </c>
      <c r="R5178">
        <v>1</v>
      </c>
      <c r="S5178">
        <v>14082.48</v>
      </c>
      <c r="T5178" t="s">
        <v>105</v>
      </c>
      <c r="U5178" t="s">
        <v>23</v>
      </c>
      <c r="V5178" t="s">
        <v>24</v>
      </c>
      <c r="W5178" t="s">
        <v>14634</v>
      </c>
      <c r="X5178" t="s">
        <v>26</v>
      </c>
      <c r="Y5178" t="s">
        <v>27</v>
      </c>
      <c r="Z5178" t="s">
        <v>28</v>
      </c>
      <c r="AA5178" t="s">
        <v>26</v>
      </c>
      <c r="AB5178" t="s">
        <v>30</v>
      </c>
    </row>
    <row r="5179" spans="1:28" x14ac:dyDescent="0.3">
      <c r="A5179" t="s">
        <v>14635</v>
      </c>
      <c r="B5179" t="s">
        <v>234</v>
      </c>
      <c r="C5179" t="s">
        <v>14636</v>
      </c>
      <c r="D5179" t="s">
        <v>225</v>
      </c>
      <c r="E5179">
        <v>11</v>
      </c>
      <c r="F5179" t="s">
        <v>17465</v>
      </c>
      <c r="G5179">
        <v>2024</v>
      </c>
      <c r="H5179">
        <f t="shared" si="242"/>
        <v>45484</v>
      </c>
      <c r="I5179">
        <v>7</v>
      </c>
      <c r="J5179">
        <v>47</v>
      </c>
      <c r="K5179">
        <v>41</v>
      </c>
      <c r="L5179" t="s">
        <v>17466</v>
      </c>
      <c r="M5179">
        <f t="shared" si="240"/>
        <v>0.82478009259259266</v>
      </c>
      <c r="N5179" t="str">
        <f t="shared" si="241"/>
        <v>5-8 PM</v>
      </c>
      <c r="O5179">
        <v>15738.48</v>
      </c>
      <c r="P5179">
        <v>829</v>
      </c>
      <c r="Q5179">
        <v>828</v>
      </c>
      <c r="R5179">
        <v>1</v>
      </c>
      <c r="S5179">
        <v>14910.48</v>
      </c>
      <c r="T5179" t="s">
        <v>105</v>
      </c>
      <c r="U5179" t="s">
        <v>23</v>
      </c>
      <c r="V5179" t="s">
        <v>24</v>
      </c>
      <c r="W5179" t="s">
        <v>14637</v>
      </c>
      <c r="X5179" t="s">
        <v>26</v>
      </c>
      <c r="Y5179" t="s">
        <v>27</v>
      </c>
      <c r="Z5179" t="s">
        <v>28</v>
      </c>
      <c r="AA5179" t="s">
        <v>26</v>
      </c>
      <c r="AB5179" t="s">
        <v>30</v>
      </c>
    </row>
    <row r="5180" spans="1:28" x14ac:dyDescent="0.3">
      <c r="A5180" t="s">
        <v>14638</v>
      </c>
      <c r="B5180" t="s">
        <v>234</v>
      </c>
      <c r="C5180" t="s">
        <v>14639</v>
      </c>
      <c r="D5180" t="s">
        <v>225</v>
      </c>
      <c r="E5180">
        <v>11</v>
      </c>
      <c r="F5180" t="s">
        <v>17465</v>
      </c>
      <c r="G5180">
        <v>2024</v>
      </c>
      <c r="H5180">
        <f t="shared" si="242"/>
        <v>45484</v>
      </c>
      <c r="I5180">
        <v>7</v>
      </c>
      <c r="J5180">
        <v>47</v>
      </c>
      <c r="K5180">
        <v>27</v>
      </c>
      <c r="L5180" t="s">
        <v>17466</v>
      </c>
      <c r="M5180">
        <f t="shared" si="240"/>
        <v>0.82461805555555545</v>
      </c>
      <c r="N5180" t="str">
        <f t="shared" si="241"/>
        <v>5-8 PM</v>
      </c>
      <c r="O5180">
        <v>16566.48</v>
      </c>
      <c r="P5180">
        <v>829</v>
      </c>
      <c r="Q5180">
        <v>828</v>
      </c>
      <c r="R5180">
        <v>1</v>
      </c>
      <c r="S5180">
        <v>15738.48</v>
      </c>
      <c r="T5180" t="s">
        <v>105</v>
      </c>
      <c r="U5180" t="s">
        <v>23</v>
      </c>
      <c r="V5180" t="s">
        <v>24</v>
      </c>
      <c r="W5180" t="s">
        <v>14640</v>
      </c>
      <c r="X5180" t="s">
        <v>26</v>
      </c>
      <c r="Y5180" t="s">
        <v>27</v>
      </c>
      <c r="Z5180" t="s">
        <v>28</v>
      </c>
      <c r="AA5180" t="s">
        <v>26</v>
      </c>
      <c r="AB5180" t="s">
        <v>30</v>
      </c>
    </row>
    <row r="5181" spans="1:28" x14ac:dyDescent="0.3">
      <c r="A5181" t="s">
        <v>14641</v>
      </c>
      <c r="B5181" t="s">
        <v>234</v>
      </c>
      <c r="C5181" t="s">
        <v>14642</v>
      </c>
      <c r="D5181" t="s">
        <v>225</v>
      </c>
      <c r="E5181">
        <v>11</v>
      </c>
      <c r="F5181" t="s">
        <v>17465</v>
      </c>
      <c r="G5181">
        <v>2024</v>
      </c>
      <c r="H5181">
        <f t="shared" si="242"/>
        <v>45484</v>
      </c>
      <c r="I5181">
        <v>7</v>
      </c>
      <c r="J5181">
        <v>47</v>
      </c>
      <c r="K5181">
        <v>6</v>
      </c>
      <c r="L5181" t="s">
        <v>17466</v>
      </c>
      <c r="M5181">
        <f t="shared" si="240"/>
        <v>0.82437499999999997</v>
      </c>
      <c r="N5181" t="str">
        <f t="shared" si="241"/>
        <v>5-8 PM</v>
      </c>
      <c r="O5181">
        <v>17394.48</v>
      </c>
      <c r="P5181">
        <v>829</v>
      </c>
      <c r="Q5181">
        <v>828</v>
      </c>
      <c r="R5181">
        <v>1</v>
      </c>
      <c r="S5181">
        <v>16566.48</v>
      </c>
      <c r="T5181" t="s">
        <v>105</v>
      </c>
      <c r="U5181" t="s">
        <v>23</v>
      </c>
      <c r="V5181" t="s">
        <v>24</v>
      </c>
      <c r="W5181" t="s">
        <v>14643</v>
      </c>
      <c r="X5181" t="s">
        <v>26</v>
      </c>
      <c r="Y5181" t="s">
        <v>27</v>
      </c>
      <c r="Z5181" t="s">
        <v>28</v>
      </c>
      <c r="AA5181" t="s">
        <v>26</v>
      </c>
      <c r="AB5181" t="s">
        <v>30</v>
      </c>
    </row>
    <row r="5182" spans="1:28" x14ac:dyDescent="0.3">
      <c r="A5182" t="s">
        <v>14644</v>
      </c>
      <c r="B5182" t="s">
        <v>234</v>
      </c>
      <c r="C5182" t="s">
        <v>14645</v>
      </c>
      <c r="D5182" t="s">
        <v>225</v>
      </c>
      <c r="E5182">
        <v>11</v>
      </c>
      <c r="F5182" t="s">
        <v>17465</v>
      </c>
      <c r="G5182">
        <v>2024</v>
      </c>
      <c r="H5182">
        <f t="shared" si="242"/>
        <v>45484</v>
      </c>
      <c r="I5182">
        <v>7</v>
      </c>
      <c r="J5182">
        <v>46</v>
      </c>
      <c r="K5182">
        <v>46</v>
      </c>
      <c r="L5182" t="s">
        <v>17466</v>
      </c>
      <c r="M5182">
        <f t="shared" si="240"/>
        <v>0.82414351851851853</v>
      </c>
      <c r="N5182" t="str">
        <f t="shared" si="241"/>
        <v>5-8 PM</v>
      </c>
      <c r="O5182">
        <v>18222.48</v>
      </c>
      <c r="P5182">
        <v>829</v>
      </c>
      <c r="Q5182">
        <v>828</v>
      </c>
      <c r="R5182">
        <v>1</v>
      </c>
      <c r="S5182">
        <v>17394.48</v>
      </c>
      <c r="T5182" t="s">
        <v>105</v>
      </c>
      <c r="U5182" t="s">
        <v>23</v>
      </c>
      <c r="V5182" t="s">
        <v>24</v>
      </c>
      <c r="W5182" t="s">
        <v>14646</v>
      </c>
      <c r="X5182" t="s">
        <v>26</v>
      </c>
      <c r="Y5182" t="s">
        <v>27</v>
      </c>
      <c r="Z5182" t="s">
        <v>28</v>
      </c>
      <c r="AA5182" t="s">
        <v>26</v>
      </c>
      <c r="AB5182" t="s">
        <v>30</v>
      </c>
    </row>
    <row r="5183" spans="1:28" x14ac:dyDescent="0.3">
      <c r="A5183" t="s">
        <v>14647</v>
      </c>
      <c r="B5183" t="s">
        <v>48</v>
      </c>
      <c r="C5183" t="s">
        <v>6001</v>
      </c>
      <c r="D5183" t="s">
        <v>21</v>
      </c>
      <c r="E5183">
        <v>11</v>
      </c>
      <c r="F5183" t="s">
        <v>17465</v>
      </c>
      <c r="G5183">
        <v>2024</v>
      </c>
      <c r="H5183">
        <f t="shared" si="242"/>
        <v>45484</v>
      </c>
      <c r="I5183">
        <v>7</v>
      </c>
      <c r="J5183">
        <v>46</v>
      </c>
      <c r="K5183">
        <v>42</v>
      </c>
      <c r="L5183" t="s">
        <v>17466</v>
      </c>
      <c r="M5183">
        <f t="shared" si="240"/>
        <v>0.82409722222222215</v>
      </c>
      <c r="N5183" t="str">
        <f t="shared" si="241"/>
        <v>5-8 PM</v>
      </c>
      <c r="O5183">
        <v>2173.63</v>
      </c>
      <c r="P5183">
        <v>29</v>
      </c>
      <c r="Q5183">
        <v>28.13</v>
      </c>
      <c r="R5183">
        <v>0.87</v>
      </c>
      <c r="S5183">
        <v>2145.5</v>
      </c>
      <c r="T5183" t="s">
        <v>34</v>
      </c>
      <c r="U5183" t="s">
        <v>23</v>
      </c>
      <c r="V5183" t="s">
        <v>24</v>
      </c>
      <c r="W5183" t="s">
        <v>14648</v>
      </c>
      <c r="X5183" t="s">
        <v>26</v>
      </c>
      <c r="Y5183" t="s">
        <v>36</v>
      </c>
      <c r="Z5183" t="s">
        <v>28</v>
      </c>
      <c r="AA5183" t="s">
        <v>29</v>
      </c>
      <c r="AB5183" t="s">
        <v>30</v>
      </c>
    </row>
    <row r="5184" spans="1:28" x14ac:dyDescent="0.3">
      <c r="A5184" t="s">
        <v>14649</v>
      </c>
      <c r="B5184" t="s">
        <v>234</v>
      </c>
      <c r="C5184" t="s">
        <v>14650</v>
      </c>
      <c r="D5184" t="s">
        <v>225</v>
      </c>
      <c r="E5184">
        <v>11</v>
      </c>
      <c r="F5184" t="s">
        <v>17465</v>
      </c>
      <c r="G5184">
        <v>2024</v>
      </c>
      <c r="H5184">
        <f t="shared" si="242"/>
        <v>45484</v>
      </c>
      <c r="I5184">
        <v>7</v>
      </c>
      <c r="J5184">
        <v>46</v>
      </c>
      <c r="K5184">
        <v>23</v>
      </c>
      <c r="L5184" t="s">
        <v>17466</v>
      </c>
      <c r="M5184">
        <f t="shared" si="240"/>
        <v>0.82387731481481474</v>
      </c>
      <c r="N5184" t="str">
        <f t="shared" si="241"/>
        <v>5-8 PM</v>
      </c>
      <c r="O5184">
        <v>19050.48</v>
      </c>
      <c r="P5184">
        <v>829</v>
      </c>
      <c r="Q5184">
        <v>828</v>
      </c>
      <c r="R5184">
        <v>1</v>
      </c>
      <c r="S5184">
        <v>18222.48</v>
      </c>
      <c r="T5184" t="s">
        <v>105</v>
      </c>
      <c r="U5184" t="s">
        <v>23</v>
      </c>
      <c r="V5184" t="s">
        <v>24</v>
      </c>
      <c r="W5184" t="s">
        <v>14651</v>
      </c>
      <c r="X5184" t="s">
        <v>26</v>
      </c>
      <c r="Y5184" t="s">
        <v>27</v>
      </c>
      <c r="Z5184" t="s">
        <v>28</v>
      </c>
      <c r="AA5184" t="s">
        <v>26</v>
      </c>
      <c r="AB5184" t="s">
        <v>30</v>
      </c>
    </row>
    <row r="5185" spans="1:28" x14ac:dyDescent="0.3">
      <c r="A5185" t="s">
        <v>14652</v>
      </c>
      <c r="B5185" t="s">
        <v>44</v>
      </c>
      <c r="C5185" t="s">
        <v>14653</v>
      </c>
      <c r="D5185" t="s">
        <v>21</v>
      </c>
      <c r="E5185">
        <v>11</v>
      </c>
      <c r="F5185" t="s">
        <v>17465</v>
      </c>
      <c r="G5185">
        <v>2024</v>
      </c>
      <c r="H5185">
        <f t="shared" si="242"/>
        <v>45484</v>
      </c>
      <c r="I5185">
        <v>7</v>
      </c>
      <c r="J5185">
        <v>45</v>
      </c>
      <c r="K5185">
        <v>57</v>
      </c>
      <c r="L5185" t="s">
        <v>17466</v>
      </c>
      <c r="M5185">
        <f t="shared" si="240"/>
        <v>0.82357638888888884</v>
      </c>
      <c r="N5185" t="str">
        <f t="shared" si="241"/>
        <v>5-8 PM</v>
      </c>
      <c r="O5185">
        <v>299.54000000000002</v>
      </c>
      <c r="P5185">
        <v>299</v>
      </c>
      <c r="Q5185">
        <v>292.72000000000003</v>
      </c>
      <c r="R5185">
        <v>6.28</v>
      </c>
      <c r="S5185">
        <v>6.82</v>
      </c>
      <c r="T5185" t="s">
        <v>34</v>
      </c>
      <c r="U5185" t="s">
        <v>23</v>
      </c>
      <c r="V5185" t="s">
        <v>24</v>
      </c>
      <c r="W5185" t="s">
        <v>14654</v>
      </c>
      <c r="X5185" t="s">
        <v>26</v>
      </c>
      <c r="Y5185" t="s">
        <v>36</v>
      </c>
      <c r="Z5185" t="s">
        <v>28</v>
      </c>
      <c r="AA5185" t="s">
        <v>29</v>
      </c>
      <c r="AB5185" t="s">
        <v>30</v>
      </c>
    </row>
    <row r="5186" spans="1:28" x14ac:dyDescent="0.3">
      <c r="A5186" t="s">
        <v>14655</v>
      </c>
      <c r="B5186" t="s">
        <v>234</v>
      </c>
      <c r="C5186" t="s">
        <v>14656</v>
      </c>
      <c r="D5186" t="s">
        <v>225</v>
      </c>
      <c r="E5186">
        <v>11</v>
      </c>
      <c r="F5186" t="s">
        <v>17465</v>
      </c>
      <c r="G5186">
        <v>2024</v>
      </c>
      <c r="H5186">
        <f t="shared" si="242"/>
        <v>45484</v>
      </c>
      <c r="I5186">
        <v>7</v>
      </c>
      <c r="J5186">
        <v>45</v>
      </c>
      <c r="K5186">
        <v>53</v>
      </c>
      <c r="L5186" t="s">
        <v>17466</v>
      </c>
      <c r="M5186">
        <f t="shared" ref="M5186:M5249" si="243">TIMEVALUE(TEXT(TIMEVALUE(I5186 &amp; ":" &amp; J5186 &amp; ":" &amp; K5186 &amp; " " &amp; L5186), "hh:mm:ss AM/PM"))</f>
        <v>0.82353009259259258</v>
      </c>
      <c r="N5186" t="str">
        <f t="shared" ref="N5186:N5249" si="244">IF(AND(HOUR(M5186)&gt;=0, HOUR(M5186)&lt;=4), "12-4 AM",
IF(AND(HOUR(M5186)&gt;=5, HOUR(M5186)&lt;=8), "5-8 AM",
IF(AND(HOUR(M5186)&gt;=9, HOUR(M5186)&lt;=12), "9 AM-12 PM",
IF(AND(HOUR(M5186)&gt;=13, HOUR(M5186)&lt;=16), "1-4 PM",
IF(AND(HOUR(M5186)&gt;=17, HOUR(M5186)&lt;=20), "5-8 PM",
IF(AND(HOUR(M5186)&gt;=21, HOUR(M5186)&lt;=23), "9-11 PM",
""))))))</f>
        <v>5-8 PM</v>
      </c>
      <c r="O5186">
        <v>19878.48</v>
      </c>
      <c r="P5186">
        <v>829</v>
      </c>
      <c r="Q5186">
        <v>828</v>
      </c>
      <c r="R5186">
        <v>1</v>
      </c>
      <c r="S5186">
        <v>19050.48</v>
      </c>
      <c r="T5186" t="s">
        <v>105</v>
      </c>
      <c r="U5186" t="s">
        <v>23</v>
      </c>
      <c r="V5186" t="s">
        <v>24</v>
      </c>
      <c r="W5186" t="s">
        <v>14657</v>
      </c>
      <c r="X5186" t="s">
        <v>26</v>
      </c>
      <c r="Y5186" t="s">
        <v>27</v>
      </c>
      <c r="Z5186" t="s">
        <v>28</v>
      </c>
      <c r="AA5186" t="s">
        <v>26</v>
      </c>
      <c r="AB5186" t="s">
        <v>30</v>
      </c>
    </row>
    <row r="5187" spans="1:28" x14ac:dyDescent="0.3">
      <c r="A5187" t="s">
        <v>14658</v>
      </c>
      <c r="B5187" t="s">
        <v>234</v>
      </c>
      <c r="C5187" t="s">
        <v>14659</v>
      </c>
      <c r="D5187" t="s">
        <v>225</v>
      </c>
      <c r="E5187">
        <v>11</v>
      </c>
      <c r="F5187" t="s">
        <v>17465</v>
      </c>
      <c r="G5187">
        <v>2024</v>
      </c>
      <c r="H5187">
        <f t="shared" ref="H5187:H5250" si="245">DATEVALUE(E5187 &amp;"-"&amp;F5187&amp;"-"&amp;G5187)</f>
        <v>45484</v>
      </c>
      <c r="I5187">
        <v>7</v>
      </c>
      <c r="J5187">
        <v>45</v>
      </c>
      <c r="K5187">
        <v>38</v>
      </c>
      <c r="L5187" t="s">
        <v>17466</v>
      </c>
      <c r="M5187">
        <f t="shared" si="243"/>
        <v>0.82335648148148144</v>
      </c>
      <c r="N5187" t="str">
        <f t="shared" si="244"/>
        <v>5-8 PM</v>
      </c>
      <c r="O5187">
        <v>20706.48</v>
      </c>
      <c r="P5187">
        <v>829</v>
      </c>
      <c r="Q5187">
        <v>828</v>
      </c>
      <c r="R5187">
        <v>1</v>
      </c>
      <c r="S5187">
        <v>19878.48</v>
      </c>
      <c r="T5187" t="s">
        <v>105</v>
      </c>
      <c r="U5187" t="s">
        <v>23</v>
      </c>
      <c r="V5187" t="s">
        <v>24</v>
      </c>
      <c r="W5187" t="s">
        <v>14660</v>
      </c>
      <c r="X5187" t="s">
        <v>26</v>
      </c>
      <c r="Y5187" t="s">
        <v>27</v>
      </c>
      <c r="Z5187" t="s">
        <v>28</v>
      </c>
      <c r="AA5187" t="s">
        <v>26</v>
      </c>
      <c r="AB5187" t="s">
        <v>30</v>
      </c>
    </row>
    <row r="5188" spans="1:28" x14ac:dyDescent="0.3">
      <c r="A5188" t="s">
        <v>14661</v>
      </c>
      <c r="B5188" t="s">
        <v>98</v>
      </c>
      <c r="C5188" t="s">
        <v>14662</v>
      </c>
      <c r="D5188" t="s">
        <v>21</v>
      </c>
      <c r="E5188">
        <v>11</v>
      </c>
      <c r="F5188" t="s">
        <v>17465</v>
      </c>
      <c r="G5188">
        <v>2024</v>
      </c>
      <c r="H5188">
        <f t="shared" si="245"/>
        <v>45484</v>
      </c>
      <c r="I5188">
        <v>7</v>
      </c>
      <c r="J5188">
        <v>45</v>
      </c>
      <c r="K5188">
        <v>12</v>
      </c>
      <c r="L5188" t="s">
        <v>17466</v>
      </c>
      <c r="M5188">
        <f t="shared" si="243"/>
        <v>0.82305555555555554</v>
      </c>
      <c r="N5188" t="str">
        <f t="shared" si="244"/>
        <v>5-8 PM</v>
      </c>
      <c r="O5188">
        <v>3559.42</v>
      </c>
      <c r="P5188">
        <v>19</v>
      </c>
      <c r="Q5188">
        <v>18.43</v>
      </c>
      <c r="R5188">
        <v>0.56999999999999995</v>
      </c>
      <c r="S5188">
        <v>3540.99</v>
      </c>
      <c r="T5188" t="s">
        <v>34</v>
      </c>
      <c r="U5188" t="s">
        <v>23</v>
      </c>
      <c r="V5188" t="s">
        <v>24</v>
      </c>
      <c r="W5188" t="s">
        <v>14663</v>
      </c>
      <c r="X5188" t="s">
        <v>26</v>
      </c>
      <c r="Y5188" t="s">
        <v>36</v>
      </c>
      <c r="Z5188" t="s">
        <v>28</v>
      </c>
      <c r="AA5188" t="s">
        <v>29</v>
      </c>
      <c r="AB5188" t="s">
        <v>30</v>
      </c>
    </row>
    <row r="5189" spans="1:28" x14ac:dyDescent="0.3">
      <c r="A5189" t="s">
        <v>14664</v>
      </c>
      <c r="B5189" t="s">
        <v>234</v>
      </c>
      <c r="C5189" t="s">
        <v>14665</v>
      </c>
      <c r="D5189" t="s">
        <v>225</v>
      </c>
      <c r="E5189">
        <v>11</v>
      </c>
      <c r="F5189" t="s">
        <v>17465</v>
      </c>
      <c r="G5189">
        <v>2024</v>
      </c>
      <c r="H5189">
        <f t="shared" si="245"/>
        <v>45484</v>
      </c>
      <c r="I5189">
        <v>7</v>
      </c>
      <c r="J5189">
        <v>44</v>
      </c>
      <c r="K5189">
        <v>58</v>
      </c>
      <c r="L5189" t="s">
        <v>17466</v>
      </c>
      <c r="M5189">
        <f t="shared" si="243"/>
        <v>0.82289351851851855</v>
      </c>
      <c r="N5189" t="str">
        <f t="shared" si="244"/>
        <v>5-8 PM</v>
      </c>
      <c r="O5189">
        <v>21534.48</v>
      </c>
      <c r="P5189">
        <v>829</v>
      </c>
      <c r="Q5189">
        <v>828</v>
      </c>
      <c r="R5189">
        <v>1</v>
      </c>
      <c r="S5189">
        <v>20706.48</v>
      </c>
      <c r="T5189" t="s">
        <v>105</v>
      </c>
      <c r="U5189" t="s">
        <v>23</v>
      </c>
      <c r="V5189" t="s">
        <v>24</v>
      </c>
      <c r="W5189" t="s">
        <v>14666</v>
      </c>
      <c r="X5189" t="s">
        <v>26</v>
      </c>
      <c r="Y5189" t="s">
        <v>27</v>
      </c>
      <c r="Z5189" t="s">
        <v>28</v>
      </c>
      <c r="AA5189" t="s">
        <v>26</v>
      </c>
      <c r="AB5189" t="s">
        <v>30</v>
      </c>
    </row>
    <row r="5190" spans="1:28" x14ac:dyDescent="0.3">
      <c r="A5190" t="s">
        <v>14667</v>
      </c>
      <c r="B5190" t="s">
        <v>234</v>
      </c>
      <c r="C5190" t="s">
        <v>14668</v>
      </c>
      <c r="D5190" t="s">
        <v>225</v>
      </c>
      <c r="E5190">
        <v>11</v>
      </c>
      <c r="F5190" t="s">
        <v>17465</v>
      </c>
      <c r="G5190">
        <v>2024</v>
      </c>
      <c r="H5190">
        <f t="shared" si="245"/>
        <v>45484</v>
      </c>
      <c r="I5190">
        <v>7</v>
      </c>
      <c r="J5190">
        <v>44</v>
      </c>
      <c r="K5190">
        <v>36</v>
      </c>
      <c r="L5190" t="s">
        <v>17466</v>
      </c>
      <c r="M5190">
        <f t="shared" si="243"/>
        <v>0.82263888888888881</v>
      </c>
      <c r="N5190" t="str">
        <f t="shared" si="244"/>
        <v>5-8 PM</v>
      </c>
      <c r="O5190">
        <v>22362.48</v>
      </c>
      <c r="P5190">
        <v>829</v>
      </c>
      <c r="Q5190">
        <v>828</v>
      </c>
      <c r="R5190">
        <v>1</v>
      </c>
      <c r="S5190">
        <v>21534.48</v>
      </c>
      <c r="T5190" t="s">
        <v>105</v>
      </c>
      <c r="U5190" t="s">
        <v>23</v>
      </c>
      <c r="V5190" t="s">
        <v>24</v>
      </c>
      <c r="W5190" t="s">
        <v>14669</v>
      </c>
      <c r="X5190" t="s">
        <v>26</v>
      </c>
      <c r="Y5190" t="s">
        <v>27</v>
      </c>
      <c r="Z5190" t="s">
        <v>28</v>
      </c>
      <c r="AA5190" t="s">
        <v>26</v>
      </c>
      <c r="AB5190" t="s">
        <v>30</v>
      </c>
    </row>
    <row r="5191" spans="1:28" x14ac:dyDescent="0.3">
      <c r="A5191" t="s">
        <v>14670</v>
      </c>
      <c r="B5191" t="s">
        <v>234</v>
      </c>
      <c r="C5191" t="s">
        <v>14671</v>
      </c>
      <c r="D5191" t="s">
        <v>225</v>
      </c>
      <c r="E5191">
        <v>11</v>
      </c>
      <c r="F5191" t="s">
        <v>17465</v>
      </c>
      <c r="G5191">
        <v>2024</v>
      </c>
      <c r="H5191">
        <f t="shared" si="245"/>
        <v>45484</v>
      </c>
      <c r="I5191">
        <v>7</v>
      </c>
      <c r="J5191">
        <v>44</v>
      </c>
      <c r="K5191">
        <v>20</v>
      </c>
      <c r="L5191" t="s">
        <v>17466</v>
      </c>
      <c r="M5191">
        <f t="shared" si="243"/>
        <v>0.82245370370370363</v>
      </c>
      <c r="N5191" t="str">
        <f t="shared" si="244"/>
        <v>5-8 PM</v>
      </c>
      <c r="O5191">
        <v>23190.48</v>
      </c>
      <c r="P5191">
        <v>829</v>
      </c>
      <c r="Q5191">
        <v>828</v>
      </c>
      <c r="R5191">
        <v>1</v>
      </c>
      <c r="S5191">
        <v>22362.48</v>
      </c>
      <c r="T5191" t="s">
        <v>105</v>
      </c>
      <c r="U5191" t="s">
        <v>23</v>
      </c>
      <c r="V5191" t="s">
        <v>24</v>
      </c>
      <c r="W5191" t="s">
        <v>14672</v>
      </c>
      <c r="X5191" t="s">
        <v>26</v>
      </c>
      <c r="Y5191" t="s">
        <v>27</v>
      </c>
      <c r="Z5191" t="s">
        <v>28</v>
      </c>
      <c r="AA5191" t="s">
        <v>26</v>
      </c>
      <c r="AB5191" t="s">
        <v>30</v>
      </c>
    </row>
    <row r="5192" spans="1:28" x14ac:dyDescent="0.3">
      <c r="A5192" t="s">
        <v>14673</v>
      </c>
      <c r="B5192" t="s">
        <v>234</v>
      </c>
      <c r="C5192" t="s">
        <v>14674</v>
      </c>
      <c r="D5192" t="s">
        <v>225</v>
      </c>
      <c r="E5192">
        <v>11</v>
      </c>
      <c r="F5192" t="s">
        <v>17465</v>
      </c>
      <c r="G5192">
        <v>2024</v>
      </c>
      <c r="H5192">
        <f t="shared" si="245"/>
        <v>45484</v>
      </c>
      <c r="I5192">
        <v>7</v>
      </c>
      <c r="J5192">
        <v>44</v>
      </c>
      <c r="K5192">
        <v>4</v>
      </c>
      <c r="L5192" t="s">
        <v>17466</v>
      </c>
      <c r="M5192">
        <f t="shared" si="243"/>
        <v>0.82226851851851857</v>
      </c>
      <c r="N5192" t="str">
        <f t="shared" si="244"/>
        <v>5-8 PM</v>
      </c>
      <c r="O5192">
        <v>24018.48</v>
      </c>
      <c r="P5192">
        <v>829</v>
      </c>
      <c r="Q5192">
        <v>828</v>
      </c>
      <c r="R5192">
        <v>1</v>
      </c>
      <c r="S5192">
        <v>23190.48</v>
      </c>
      <c r="T5192" t="s">
        <v>105</v>
      </c>
      <c r="U5192" t="s">
        <v>23</v>
      </c>
      <c r="V5192" t="s">
        <v>24</v>
      </c>
      <c r="W5192" t="s">
        <v>14675</v>
      </c>
      <c r="X5192" t="s">
        <v>26</v>
      </c>
      <c r="Y5192" t="s">
        <v>27</v>
      </c>
      <c r="Z5192" t="s">
        <v>28</v>
      </c>
      <c r="AA5192" t="s">
        <v>26</v>
      </c>
      <c r="AB5192" t="s">
        <v>30</v>
      </c>
    </row>
    <row r="5193" spans="1:28" x14ac:dyDescent="0.3">
      <c r="A5193" t="s">
        <v>14676</v>
      </c>
      <c r="B5193" t="s">
        <v>234</v>
      </c>
      <c r="C5193" t="s">
        <v>14677</v>
      </c>
      <c r="D5193" t="s">
        <v>225</v>
      </c>
      <c r="E5193">
        <v>11</v>
      </c>
      <c r="F5193" t="s">
        <v>17465</v>
      </c>
      <c r="G5193">
        <v>2024</v>
      </c>
      <c r="H5193">
        <f t="shared" si="245"/>
        <v>45484</v>
      </c>
      <c r="I5193">
        <v>7</v>
      </c>
      <c r="J5193">
        <v>43</v>
      </c>
      <c r="K5193">
        <v>46</v>
      </c>
      <c r="L5193" t="s">
        <v>17466</v>
      </c>
      <c r="M5193">
        <f t="shared" si="243"/>
        <v>0.82206018518518509</v>
      </c>
      <c r="N5193" t="str">
        <f t="shared" si="244"/>
        <v>5-8 PM</v>
      </c>
      <c r="O5193">
        <v>24846.48</v>
      </c>
      <c r="P5193">
        <v>829</v>
      </c>
      <c r="Q5193">
        <v>828</v>
      </c>
      <c r="R5193">
        <v>1</v>
      </c>
      <c r="S5193">
        <v>24018.48</v>
      </c>
      <c r="T5193" t="s">
        <v>105</v>
      </c>
      <c r="U5193" t="s">
        <v>23</v>
      </c>
      <c r="V5193" t="s">
        <v>24</v>
      </c>
      <c r="W5193" t="s">
        <v>14678</v>
      </c>
      <c r="X5193" t="s">
        <v>26</v>
      </c>
      <c r="Y5193" t="s">
        <v>27</v>
      </c>
      <c r="Z5193" t="s">
        <v>28</v>
      </c>
      <c r="AA5193" t="s">
        <v>26</v>
      </c>
      <c r="AB5193" t="s">
        <v>30</v>
      </c>
    </row>
    <row r="5194" spans="1:28" x14ac:dyDescent="0.3">
      <c r="A5194" t="s">
        <v>14679</v>
      </c>
      <c r="B5194" t="s">
        <v>234</v>
      </c>
      <c r="C5194" t="s">
        <v>14680</v>
      </c>
      <c r="D5194" t="s">
        <v>225</v>
      </c>
      <c r="E5194">
        <v>11</v>
      </c>
      <c r="F5194" t="s">
        <v>17465</v>
      </c>
      <c r="G5194">
        <v>2024</v>
      </c>
      <c r="H5194">
        <f t="shared" si="245"/>
        <v>45484</v>
      </c>
      <c r="I5194">
        <v>7</v>
      </c>
      <c r="J5194">
        <v>43</v>
      </c>
      <c r="K5194">
        <v>31</v>
      </c>
      <c r="L5194" t="s">
        <v>17466</v>
      </c>
      <c r="M5194">
        <f t="shared" si="243"/>
        <v>0.82188657407407406</v>
      </c>
      <c r="N5194" t="str">
        <f t="shared" si="244"/>
        <v>5-8 PM</v>
      </c>
      <c r="O5194">
        <v>25674.48</v>
      </c>
      <c r="P5194">
        <v>829</v>
      </c>
      <c r="Q5194">
        <v>828</v>
      </c>
      <c r="R5194">
        <v>1</v>
      </c>
      <c r="S5194">
        <v>24846.48</v>
      </c>
      <c r="T5194" t="s">
        <v>105</v>
      </c>
      <c r="U5194" t="s">
        <v>23</v>
      </c>
      <c r="V5194" t="s">
        <v>24</v>
      </c>
      <c r="W5194" t="s">
        <v>14681</v>
      </c>
      <c r="X5194" t="s">
        <v>26</v>
      </c>
      <c r="Y5194" t="s">
        <v>27</v>
      </c>
      <c r="Z5194" t="s">
        <v>28</v>
      </c>
      <c r="AA5194" t="s">
        <v>26</v>
      </c>
      <c r="AB5194" t="s">
        <v>30</v>
      </c>
    </row>
    <row r="5195" spans="1:28" x14ac:dyDescent="0.3">
      <c r="A5195" t="s">
        <v>14682</v>
      </c>
      <c r="B5195" t="s">
        <v>234</v>
      </c>
      <c r="C5195" t="s">
        <v>14683</v>
      </c>
      <c r="D5195" t="s">
        <v>225</v>
      </c>
      <c r="E5195">
        <v>11</v>
      </c>
      <c r="F5195" t="s">
        <v>17465</v>
      </c>
      <c r="G5195">
        <v>2024</v>
      </c>
      <c r="H5195">
        <f t="shared" si="245"/>
        <v>45484</v>
      </c>
      <c r="I5195">
        <v>7</v>
      </c>
      <c r="J5195">
        <v>43</v>
      </c>
      <c r="K5195">
        <v>14</v>
      </c>
      <c r="L5195" t="s">
        <v>17466</v>
      </c>
      <c r="M5195">
        <f t="shared" si="243"/>
        <v>0.82168981481481485</v>
      </c>
      <c r="N5195" t="str">
        <f t="shared" si="244"/>
        <v>5-8 PM</v>
      </c>
      <c r="O5195">
        <v>26502.48</v>
      </c>
      <c r="P5195">
        <v>829</v>
      </c>
      <c r="Q5195">
        <v>828</v>
      </c>
      <c r="R5195">
        <v>1</v>
      </c>
      <c r="S5195">
        <v>25674.48</v>
      </c>
      <c r="T5195" t="s">
        <v>105</v>
      </c>
      <c r="U5195" t="s">
        <v>23</v>
      </c>
      <c r="V5195" t="s">
        <v>24</v>
      </c>
      <c r="W5195" t="s">
        <v>14684</v>
      </c>
      <c r="X5195" t="s">
        <v>26</v>
      </c>
      <c r="Y5195" t="s">
        <v>27</v>
      </c>
      <c r="Z5195" t="s">
        <v>28</v>
      </c>
      <c r="AA5195" t="s">
        <v>26</v>
      </c>
      <c r="AB5195" t="s">
        <v>30</v>
      </c>
    </row>
    <row r="5196" spans="1:28" x14ac:dyDescent="0.3">
      <c r="A5196" t="s">
        <v>14685</v>
      </c>
      <c r="B5196" t="s">
        <v>234</v>
      </c>
      <c r="C5196" t="s">
        <v>14686</v>
      </c>
      <c r="D5196" t="s">
        <v>225</v>
      </c>
      <c r="E5196">
        <v>11</v>
      </c>
      <c r="F5196" t="s">
        <v>17465</v>
      </c>
      <c r="G5196">
        <v>2024</v>
      </c>
      <c r="H5196">
        <f t="shared" si="245"/>
        <v>45484</v>
      </c>
      <c r="I5196">
        <v>7</v>
      </c>
      <c r="J5196">
        <v>42</v>
      </c>
      <c r="K5196">
        <v>53</v>
      </c>
      <c r="L5196" t="s">
        <v>17466</v>
      </c>
      <c r="M5196">
        <f t="shared" si="243"/>
        <v>0.82144675925925925</v>
      </c>
      <c r="N5196" t="str">
        <f t="shared" si="244"/>
        <v>5-8 PM</v>
      </c>
      <c r="O5196">
        <v>27330.48</v>
      </c>
      <c r="P5196">
        <v>829</v>
      </c>
      <c r="Q5196">
        <v>828</v>
      </c>
      <c r="R5196">
        <v>1</v>
      </c>
      <c r="S5196">
        <v>26502.48</v>
      </c>
      <c r="T5196" t="s">
        <v>105</v>
      </c>
      <c r="U5196" t="s">
        <v>23</v>
      </c>
      <c r="V5196" t="s">
        <v>24</v>
      </c>
      <c r="W5196" t="s">
        <v>14687</v>
      </c>
      <c r="X5196" t="s">
        <v>26</v>
      </c>
      <c r="Y5196" t="s">
        <v>27</v>
      </c>
      <c r="Z5196" t="s">
        <v>28</v>
      </c>
      <c r="AA5196" t="s">
        <v>26</v>
      </c>
      <c r="AB5196" t="s">
        <v>30</v>
      </c>
    </row>
    <row r="5197" spans="1:28" x14ac:dyDescent="0.3">
      <c r="A5197" t="s">
        <v>14688</v>
      </c>
      <c r="B5197" t="s">
        <v>234</v>
      </c>
      <c r="C5197" t="s">
        <v>14689</v>
      </c>
      <c r="D5197" t="s">
        <v>225</v>
      </c>
      <c r="E5197">
        <v>11</v>
      </c>
      <c r="F5197" t="s">
        <v>17465</v>
      </c>
      <c r="G5197">
        <v>2024</v>
      </c>
      <c r="H5197">
        <f t="shared" si="245"/>
        <v>45484</v>
      </c>
      <c r="I5197">
        <v>7</v>
      </c>
      <c r="J5197">
        <v>42</v>
      </c>
      <c r="K5197">
        <v>32</v>
      </c>
      <c r="L5197" t="s">
        <v>17466</v>
      </c>
      <c r="M5197">
        <f t="shared" si="243"/>
        <v>0.82120370370370377</v>
      </c>
      <c r="N5197" t="str">
        <f t="shared" si="244"/>
        <v>5-8 PM</v>
      </c>
      <c r="O5197">
        <v>28158.48</v>
      </c>
      <c r="P5197">
        <v>829</v>
      </c>
      <c r="Q5197">
        <v>828</v>
      </c>
      <c r="R5197">
        <v>1</v>
      </c>
      <c r="S5197">
        <v>27330.48</v>
      </c>
      <c r="T5197" t="s">
        <v>105</v>
      </c>
      <c r="U5197" t="s">
        <v>23</v>
      </c>
      <c r="V5197" t="s">
        <v>24</v>
      </c>
      <c r="W5197" t="s">
        <v>14690</v>
      </c>
      <c r="X5197" t="s">
        <v>26</v>
      </c>
      <c r="Y5197" t="s">
        <v>27</v>
      </c>
      <c r="Z5197" t="s">
        <v>28</v>
      </c>
      <c r="AA5197" t="s">
        <v>26</v>
      </c>
      <c r="AB5197" t="s">
        <v>30</v>
      </c>
    </row>
    <row r="5198" spans="1:28" x14ac:dyDescent="0.3">
      <c r="A5198" t="s">
        <v>14691</v>
      </c>
      <c r="B5198" t="s">
        <v>234</v>
      </c>
      <c r="C5198" t="s">
        <v>14692</v>
      </c>
      <c r="D5198" t="s">
        <v>225</v>
      </c>
      <c r="E5198">
        <v>11</v>
      </c>
      <c r="F5198" t="s">
        <v>17465</v>
      </c>
      <c r="G5198">
        <v>2024</v>
      </c>
      <c r="H5198">
        <f t="shared" si="245"/>
        <v>45484</v>
      </c>
      <c r="I5198">
        <v>7</v>
      </c>
      <c r="J5198">
        <v>42</v>
      </c>
      <c r="K5198">
        <v>19</v>
      </c>
      <c r="L5198" t="s">
        <v>17466</v>
      </c>
      <c r="M5198">
        <f t="shared" si="243"/>
        <v>0.82105324074074071</v>
      </c>
      <c r="N5198" t="str">
        <f t="shared" si="244"/>
        <v>5-8 PM</v>
      </c>
      <c r="O5198">
        <v>28986.48</v>
      </c>
      <c r="P5198">
        <v>829</v>
      </c>
      <c r="Q5198">
        <v>828</v>
      </c>
      <c r="R5198">
        <v>1</v>
      </c>
      <c r="S5198">
        <v>28158.48</v>
      </c>
      <c r="T5198" t="s">
        <v>105</v>
      </c>
      <c r="U5198" t="s">
        <v>23</v>
      </c>
      <c r="V5198" t="s">
        <v>24</v>
      </c>
      <c r="W5198" t="s">
        <v>14693</v>
      </c>
      <c r="X5198" t="s">
        <v>26</v>
      </c>
      <c r="Y5198" t="s">
        <v>27</v>
      </c>
      <c r="Z5198" t="s">
        <v>28</v>
      </c>
      <c r="AA5198" t="s">
        <v>26</v>
      </c>
      <c r="AB5198" t="s">
        <v>30</v>
      </c>
    </row>
    <row r="5199" spans="1:28" x14ac:dyDescent="0.3">
      <c r="A5199" t="s">
        <v>14694</v>
      </c>
      <c r="B5199" t="s">
        <v>234</v>
      </c>
      <c r="C5199" t="s">
        <v>14695</v>
      </c>
      <c r="D5199" t="s">
        <v>225</v>
      </c>
      <c r="E5199">
        <v>11</v>
      </c>
      <c r="F5199" t="s">
        <v>17465</v>
      </c>
      <c r="G5199">
        <v>2024</v>
      </c>
      <c r="H5199">
        <f t="shared" si="245"/>
        <v>45484</v>
      </c>
      <c r="I5199">
        <v>7</v>
      </c>
      <c r="J5199">
        <v>42</v>
      </c>
      <c r="K5199">
        <v>4</v>
      </c>
      <c r="L5199" t="s">
        <v>17466</v>
      </c>
      <c r="M5199">
        <f t="shared" si="243"/>
        <v>0.82087962962962957</v>
      </c>
      <c r="N5199" t="str">
        <f t="shared" si="244"/>
        <v>5-8 PM</v>
      </c>
      <c r="O5199">
        <v>29814.48</v>
      </c>
      <c r="P5199">
        <v>829</v>
      </c>
      <c r="Q5199">
        <v>828</v>
      </c>
      <c r="R5199">
        <v>1</v>
      </c>
      <c r="S5199">
        <v>28986.48</v>
      </c>
      <c r="T5199" t="s">
        <v>105</v>
      </c>
      <c r="U5199" t="s">
        <v>23</v>
      </c>
      <c r="V5199" t="s">
        <v>24</v>
      </c>
      <c r="W5199" t="s">
        <v>14696</v>
      </c>
      <c r="X5199" t="s">
        <v>26</v>
      </c>
      <c r="Y5199" t="s">
        <v>27</v>
      </c>
      <c r="Z5199" t="s">
        <v>28</v>
      </c>
      <c r="AA5199" t="s">
        <v>26</v>
      </c>
      <c r="AB5199" t="s">
        <v>30</v>
      </c>
    </row>
    <row r="5200" spans="1:28" x14ac:dyDescent="0.3">
      <c r="A5200" t="s">
        <v>14697</v>
      </c>
      <c r="B5200" t="s">
        <v>234</v>
      </c>
      <c r="C5200" t="s">
        <v>14698</v>
      </c>
      <c r="D5200" t="s">
        <v>225</v>
      </c>
      <c r="E5200">
        <v>11</v>
      </c>
      <c r="F5200" t="s">
        <v>17465</v>
      </c>
      <c r="G5200">
        <v>2024</v>
      </c>
      <c r="H5200">
        <f t="shared" si="245"/>
        <v>45484</v>
      </c>
      <c r="I5200">
        <v>7</v>
      </c>
      <c r="J5200">
        <v>41</v>
      </c>
      <c r="K5200">
        <v>49</v>
      </c>
      <c r="L5200" t="s">
        <v>17466</v>
      </c>
      <c r="M5200">
        <f t="shared" si="243"/>
        <v>0.82070601851851854</v>
      </c>
      <c r="N5200" t="str">
        <f t="shared" si="244"/>
        <v>5-8 PM</v>
      </c>
      <c r="O5200">
        <v>30642.48</v>
      </c>
      <c r="P5200">
        <v>829</v>
      </c>
      <c r="Q5200">
        <v>828</v>
      </c>
      <c r="R5200">
        <v>1</v>
      </c>
      <c r="S5200">
        <v>29814.48</v>
      </c>
      <c r="T5200" t="s">
        <v>105</v>
      </c>
      <c r="U5200" t="s">
        <v>23</v>
      </c>
      <c r="V5200" t="s">
        <v>24</v>
      </c>
      <c r="W5200" t="s">
        <v>14699</v>
      </c>
      <c r="X5200" t="s">
        <v>26</v>
      </c>
      <c r="Y5200" t="s">
        <v>27</v>
      </c>
      <c r="Z5200" t="s">
        <v>28</v>
      </c>
      <c r="AA5200" t="s">
        <v>26</v>
      </c>
      <c r="AB5200" t="s">
        <v>30</v>
      </c>
    </row>
    <row r="5201" spans="1:28" x14ac:dyDescent="0.3">
      <c r="A5201" t="s">
        <v>14700</v>
      </c>
      <c r="B5201" t="s">
        <v>234</v>
      </c>
      <c r="C5201" t="s">
        <v>14701</v>
      </c>
      <c r="D5201" t="s">
        <v>225</v>
      </c>
      <c r="E5201">
        <v>11</v>
      </c>
      <c r="F5201" t="s">
        <v>17465</v>
      </c>
      <c r="G5201">
        <v>2024</v>
      </c>
      <c r="H5201">
        <f t="shared" si="245"/>
        <v>45484</v>
      </c>
      <c r="I5201">
        <v>7</v>
      </c>
      <c r="J5201">
        <v>41</v>
      </c>
      <c r="K5201">
        <v>19</v>
      </c>
      <c r="L5201" t="s">
        <v>17466</v>
      </c>
      <c r="M5201">
        <f t="shared" si="243"/>
        <v>0.82035879629629627</v>
      </c>
      <c r="N5201" t="str">
        <f t="shared" si="244"/>
        <v>5-8 PM</v>
      </c>
      <c r="O5201">
        <v>31470.48</v>
      </c>
      <c r="P5201">
        <v>829</v>
      </c>
      <c r="Q5201">
        <v>828</v>
      </c>
      <c r="R5201">
        <v>1</v>
      </c>
      <c r="S5201">
        <v>30642.48</v>
      </c>
      <c r="T5201" t="s">
        <v>105</v>
      </c>
      <c r="U5201" t="s">
        <v>23</v>
      </c>
      <c r="V5201" t="s">
        <v>24</v>
      </c>
      <c r="W5201" t="s">
        <v>14702</v>
      </c>
      <c r="X5201" t="s">
        <v>26</v>
      </c>
      <c r="Y5201" t="s">
        <v>27</v>
      </c>
      <c r="Z5201" t="s">
        <v>28</v>
      </c>
      <c r="AA5201" t="s">
        <v>26</v>
      </c>
      <c r="AB5201" t="s">
        <v>30</v>
      </c>
    </row>
    <row r="5202" spans="1:28" x14ac:dyDescent="0.3">
      <c r="A5202" t="s">
        <v>14703</v>
      </c>
      <c r="B5202" t="s">
        <v>57</v>
      </c>
      <c r="C5202" t="s">
        <v>14704</v>
      </c>
      <c r="D5202" t="s">
        <v>74</v>
      </c>
      <c r="E5202">
        <v>11</v>
      </c>
      <c r="F5202" t="s">
        <v>17465</v>
      </c>
      <c r="G5202">
        <v>2024</v>
      </c>
      <c r="H5202">
        <f t="shared" si="245"/>
        <v>45484</v>
      </c>
      <c r="I5202">
        <v>7</v>
      </c>
      <c r="J5202">
        <v>40</v>
      </c>
      <c r="K5202">
        <v>49</v>
      </c>
      <c r="L5202" t="s">
        <v>17466</v>
      </c>
      <c r="M5202">
        <f t="shared" si="243"/>
        <v>0.8200115740740741</v>
      </c>
      <c r="N5202" t="str">
        <f t="shared" si="244"/>
        <v>5-8 PM</v>
      </c>
      <c r="O5202">
        <v>984.22</v>
      </c>
      <c r="P5202">
        <v>349</v>
      </c>
      <c r="Q5202">
        <v>338.53</v>
      </c>
      <c r="R5202">
        <v>10.47</v>
      </c>
      <c r="S5202">
        <v>645.69000000000005</v>
      </c>
      <c r="T5202" t="s">
        <v>34</v>
      </c>
      <c r="U5202" t="s">
        <v>23</v>
      </c>
      <c r="V5202" t="s">
        <v>24</v>
      </c>
      <c r="W5202" t="s">
        <v>14705</v>
      </c>
      <c r="X5202" t="s">
        <v>26</v>
      </c>
      <c r="Y5202" t="s">
        <v>36</v>
      </c>
      <c r="Z5202" t="s">
        <v>28</v>
      </c>
      <c r="AA5202" t="s">
        <v>26</v>
      </c>
      <c r="AB5202" t="s">
        <v>30</v>
      </c>
    </row>
    <row r="5203" spans="1:28" x14ac:dyDescent="0.3">
      <c r="A5203" t="s">
        <v>14706</v>
      </c>
      <c r="B5203" t="s">
        <v>234</v>
      </c>
      <c r="C5203" t="s">
        <v>14707</v>
      </c>
      <c r="D5203" t="s">
        <v>225</v>
      </c>
      <c r="E5203">
        <v>11</v>
      </c>
      <c r="F5203" t="s">
        <v>17465</v>
      </c>
      <c r="G5203">
        <v>2024</v>
      </c>
      <c r="H5203">
        <f t="shared" si="245"/>
        <v>45484</v>
      </c>
      <c r="I5203">
        <v>7</v>
      </c>
      <c r="J5203">
        <v>40</v>
      </c>
      <c r="K5203">
        <v>18</v>
      </c>
      <c r="L5203" t="s">
        <v>17466</v>
      </c>
      <c r="M5203">
        <f t="shared" si="243"/>
        <v>0.81965277777777779</v>
      </c>
      <c r="N5203" t="str">
        <f t="shared" si="244"/>
        <v>5-8 PM</v>
      </c>
      <c r="O5203">
        <v>32298.48</v>
      </c>
      <c r="P5203">
        <v>829</v>
      </c>
      <c r="Q5203">
        <v>828</v>
      </c>
      <c r="R5203">
        <v>1</v>
      </c>
      <c r="S5203">
        <v>31470.48</v>
      </c>
      <c r="T5203" t="s">
        <v>105</v>
      </c>
      <c r="U5203" t="s">
        <v>23</v>
      </c>
      <c r="V5203" t="s">
        <v>24</v>
      </c>
      <c r="W5203" t="s">
        <v>14708</v>
      </c>
      <c r="X5203" t="s">
        <v>26</v>
      </c>
      <c r="Y5203" t="s">
        <v>27</v>
      </c>
      <c r="Z5203" t="s">
        <v>28</v>
      </c>
      <c r="AA5203" t="s">
        <v>26</v>
      </c>
      <c r="AB5203" t="s">
        <v>30</v>
      </c>
    </row>
    <row r="5204" spans="1:28" x14ac:dyDescent="0.3">
      <c r="A5204" t="s">
        <v>14709</v>
      </c>
      <c r="B5204" t="s">
        <v>234</v>
      </c>
      <c r="C5204" t="s">
        <v>14710</v>
      </c>
      <c r="D5204" t="s">
        <v>225</v>
      </c>
      <c r="E5204">
        <v>11</v>
      </c>
      <c r="F5204" t="s">
        <v>17465</v>
      </c>
      <c r="G5204">
        <v>2024</v>
      </c>
      <c r="H5204">
        <f t="shared" si="245"/>
        <v>45484</v>
      </c>
      <c r="I5204">
        <v>7</v>
      </c>
      <c r="J5204">
        <v>39</v>
      </c>
      <c r="K5204">
        <v>4</v>
      </c>
      <c r="L5204" t="s">
        <v>17466</v>
      </c>
      <c r="M5204">
        <f t="shared" si="243"/>
        <v>0.81879629629629624</v>
      </c>
      <c r="N5204" t="str">
        <f t="shared" si="244"/>
        <v>5-8 PM</v>
      </c>
      <c r="O5204">
        <v>33126.480000000003</v>
      </c>
      <c r="P5204">
        <v>829</v>
      </c>
      <c r="Q5204">
        <v>828</v>
      </c>
      <c r="R5204">
        <v>1</v>
      </c>
      <c r="S5204">
        <v>32298.48</v>
      </c>
      <c r="T5204" t="s">
        <v>105</v>
      </c>
      <c r="U5204" t="s">
        <v>23</v>
      </c>
      <c r="V5204" t="s">
        <v>24</v>
      </c>
      <c r="W5204" t="s">
        <v>14711</v>
      </c>
      <c r="X5204" t="s">
        <v>26</v>
      </c>
      <c r="Y5204" t="s">
        <v>27</v>
      </c>
      <c r="Z5204" t="s">
        <v>28</v>
      </c>
      <c r="AA5204" t="s">
        <v>26</v>
      </c>
      <c r="AB5204" t="s">
        <v>30</v>
      </c>
    </row>
    <row r="5205" spans="1:28" x14ac:dyDescent="0.3">
      <c r="A5205" t="s">
        <v>14712</v>
      </c>
      <c r="B5205" t="s">
        <v>234</v>
      </c>
      <c r="C5205" t="s">
        <v>14713</v>
      </c>
      <c r="D5205" t="s">
        <v>225</v>
      </c>
      <c r="E5205">
        <v>11</v>
      </c>
      <c r="F5205" t="s">
        <v>17465</v>
      </c>
      <c r="G5205">
        <v>2024</v>
      </c>
      <c r="H5205">
        <f t="shared" si="245"/>
        <v>45484</v>
      </c>
      <c r="I5205">
        <v>7</v>
      </c>
      <c r="J5205">
        <v>38</v>
      </c>
      <c r="K5205">
        <v>49</v>
      </c>
      <c r="L5205" t="s">
        <v>17466</v>
      </c>
      <c r="M5205">
        <f t="shared" si="243"/>
        <v>0.81862268518518511</v>
      </c>
      <c r="N5205" t="str">
        <f t="shared" si="244"/>
        <v>5-8 PM</v>
      </c>
      <c r="O5205">
        <v>33954.480000000003</v>
      </c>
      <c r="P5205">
        <v>829</v>
      </c>
      <c r="Q5205">
        <v>828</v>
      </c>
      <c r="R5205">
        <v>1</v>
      </c>
      <c r="S5205">
        <v>33126.480000000003</v>
      </c>
      <c r="T5205" t="s">
        <v>105</v>
      </c>
      <c r="U5205" t="s">
        <v>23</v>
      </c>
      <c r="V5205" t="s">
        <v>24</v>
      </c>
      <c r="W5205" t="s">
        <v>14714</v>
      </c>
      <c r="X5205" t="s">
        <v>26</v>
      </c>
      <c r="Y5205" t="s">
        <v>27</v>
      </c>
      <c r="Z5205" t="s">
        <v>28</v>
      </c>
      <c r="AA5205" t="s">
        <v>26</v>
      </c>
      <c r="AB5205" t="s">
        <v>30</v>
      </c>
    </row>
    <row r="5206" spans="1:28" x14ac:dyDescent="0.3">
      <c r="A5206" t="s">
        <v>14715</v>
      </c>
      <c r="B5206" t="s">
        <v>234</v>
      </c>
      <c r="C5206" t="s">
        <v>14716</v>
      </c>
      <c r="D5206" t="s">
        <v>225</v>
      </c>
      <c r="E5206">
        <v>11</v>
      </c>
      <c r="F5206" t="s">
        <v>17465</v>
      </c>
      <c r="G5206">
        <v>2024</v>
      </c>
      <c r="H5206">
        <f t="shared" si="245"/>
        <v>45484</v>
      </c>
      <c r="I5206">
        <v>7</v>
      </c>
      <c r="J5206">
        <v>38</v>
      </c>
      <c r="K5206">
        <v>34</v>
      </c>
      <c r="L5206" t="s">
        <v>17466</v>
      </c>
      <c r="M5206">
        <f t="shared" si="243"/>
        <v>0.81844907407407408</v>
      </c>
      <c r="N5206" t="str">
        <f t="shared" si="244"/>
        <v>5-8 PM</v>
      </c>
      <c r="O5206">
        <v>34782.480000000003</v>
      </c>
      <c r="P5206">
        <v>829</v>
      </c>
      <c r="Q5206">
        <v>828</v>
      </c>
      <c r="R5206">
        <v>1</v>
      </c>
      <c r="S5206">
        <v>33954.480000000003</v>
      </c>
      <c r="T5206" t="s">
        <v>105</v>
      </c>
      <c r="U5206" t="s">
        <v>23</v>
      </c>
      <c r="V5206" t="s">
        <v>24</v>
      </c>
      <c r="W5206" t="s">
        <v>14717</v>
      </c>
      <c r="X5206" t="s">
        <v>26</v>
      </c>
      <c r="Y5206" t="s">
        <v>27</v>
      </c>
      <c r="Z5206" t="s">
        <v>28</v>
      </c>
      <c r="AA5206" t="s">
        <v>26</v>
      </c>
      <c r="AB5206" t="s">
        <v>30</v>
      </c>
    </row>
    <row r="5207" spans="1:28" x14ac:dyDescent="0.3">
      <c r="A5207" t="s">
        <v>14718</v>
      </c>
      <c r="B5207" t="s">
        <v>234</v>
      </c>
      <c r="C5207" t="s">
        <v>14719</v>
      </c>
      <c r="D5207" t="s">
        <v>225</v>
      </c>
      <c r="E5207">
        <v>11</v>
      </c>
      <c r="F5207" t="s">
        <v>17465</v>
      </c>
      <c r="G5207">
        <v>2024</v>
      </c>
      <c r="H5207">
        <f t="shared" si="245"/>
        <v>45484</v>
      </c>
      <c r="I5207">
        <v>7</v>
      </c>
      <c r="J5207">
        <v>38</v>
      </c>
      <c r="K5207">
        <v>10</v>
      </c>
      <c r="L5207" t="s">
        <v>17466</v>
      </c>
      <c r="M5207">
        <f t="shared" si="243"/>
        <v>0.81817129629629637</v>
      </c>
      <c r="N5207" t="str">
        <f t="shared" si="244"/>
        <v>5-8 PM</v>
      </c>
      <c r="O5207">
        <v>35610.480000000003</v>
      </c>
      <c r="P5207">
        <v>829</v>
      </c>
      <c r="Q5207">
        <v>828</v>
      </c>
      <c r="R5207">
        <v>1</v>
      </c>
      <c r="S5207">
        <v>34782.480000000003</v>
      </c>
      <c r="T5207" t="s">
        <v>105</v>
      </c>
      <c r="U5207" t="s">
        <v>23</v>
      </c>
      <c r="V5207" t="s">
        <v>24</v>
      </c>
      <c r="W5207" t="s">
        <v>14720</v>
      </c>
      <c r="X5207" t="s">
        <v>26</v>
      </c>
      <c r="Y5207" t="s">
        <v>27</v>
      </c>
      <c r="Z5207" t="s">
        <v>28</v>
      </c>
      <c r="AA5207" t="s">
        <v>26</v>
      </c>
      <c r="AB5207" t="s">
        <v>30</v>
      </c>
    </row>
    <row r="5208" spans="1:28" x14ac:dyDescent="0.3">
      <c r="A5208" t="s">
        <v>14721</v>
      </c>
      <c r="B5208" t="s">
        <v>234</v>
      </c>
      <c r="C5208" t="s">
        <v>14722</v>
      </c>
      <c r="D5208" t="s">
        <v>225</v>
      </c>
      <c r="E5208">
        <v>11</v>
      </c>
      <c r="F5208" t="s">
        <v>17465</v>
      </c>
      <c r="G5208">
        <v>2024</v>
      </c>
      <c r="H5208">
        <f t="shared" si="245"/>
        <v>45484</v>
      </c>
      <c r="I5208">
        <v>7</v>
      </c>
      <c r="J5208">
        <v>37</v>
      </c>
      <c r="K5208">
        <v>55</v>
      </c>
      <c r="L5208" t="s">
        <v>17466</v>
      </c>
      <c r="M5208">
        <f t="shared" si="243"/>
        <v>0.81799768518518512</v>
      </c>
      <c r="N5208" t="str">
        <f t="shared" si="244"/>
        <v>5-8 PM</v>
      </c>
      <c r="O5208">
        <v>36438.480000000003</v>
      </c>
      <c r="P5208">
        <v>829</v>
      </c>
      <c r="Q5208">
        <v>828</v>
      </c>
      <c r="R5208">
        <v>1</v>
      </c>
      <c r="S5208">
        <v>35610.480000000003</v>
      </c>
      <c r="T5208" t="s">
        <v>105</v>
      </c>
      <c r="U5208" t="s">
        <v>23</v>
      </c>
      <c r="V5208" t="s">
        <v>24</v>
      </c>
      <c r="W5208" t="s">
        <v>14723</v>
      </c>
      <c r="X5208" t="s">
        <v>26</v>
      </c>
      <c r="Y5208" t="s">
        <v>27</v>
      </c>
      <c r="Z5208" t="s">
        <v>28</v>
      </c>
      <c r="AA5208" t="s">
        <v>26</v>
      </c>
      <c r="AB5208" t="s">
        <v>30</v>
      </c>
    </row>
    <row r="5209" spans="1:28" x14ac:dyDescent="0.3">
      <c r="A5209" t="s">
        <v>14724</v>
      </c>
      <c r="B5209" t="s">
        <v>234</v>
      </c>
      <c r="C5209" t="s">
        <v>14725</v>
      </c>
      <c r="D5209" t="s">
        <v>225</v>
      </c>
      <c r="E5209">
        <v>11</v>
      </c>
      <c r="F5209" t="s">
        <v>17465</v>
      </c>
      <c r="G5209">
        <v>2024</v>
      </c>
      <c r="H5209">
        <f t="shared" si="245"/>
        <v>45484</v>
      </c>
      <c r="I5209">
        <v>7</v>
      </c>
      <c r="J5209">
        <v>37</v>
      </c>
      <c r="K5209">
        <v>33</v>
      </c>
      <c r="L5209" t="s">
        <v>17466</v>
      </c>
      <c r="M5209">
        <f t="shared" si="243"/>
        <v>0.81774305555555549</v>
      </c>
      <c r="N5209" t="str">
        <f t="shared" si="244"/>
        <v>5-8 PM</v>
      </c>
      <c r="O5209">
        <v>37266.480000000003</v>
      </c>
      <c r="P5209">
        <v>829</v>
      </c>
      <c r="Q5209">
        <v>828</v>
      </c>
      <c r="R5209">
        <v>1</v>
      </c>
      <c r="S5209">
        <v>36438.480000000003</v>
      </c>
      <c r="T5209" t="s">
        <v>105</v>
      </c>
      <c r="U5209" t="s">
        <v>23</v>
      </c>
      <c r="V5209" t="s">
        <v>24</v>
      </c>
      <c r="W5209" t="s">
        <v>14726</v>
      </c>
      <c r="X5209" t="s">
        <v>26</v>
      </c>
      <c r="Y5209" t="s">
        <v>27</v>
      </c>
      <c r="Z5209" t="s">
        <v>28</v>
      </c>
      <c r="AA5209" t="s">
        <v>26</v>
      </c>
      <c r="AB5209" t="s">
        <v>30</v>
      </c>
    </row>
    <row r="5210" spans="1:28" x14ac:dyDescent="0.3">
      <c r="A5210" t="s">
        <v>14727</v>
      </c>
      <c r="B5210" t="s">
        <v>234</v>
      </c>
      <c r="C5210" t="s">
        <v>14728</v>
      </c>
      <c r="D5210" t="s">
        <v>225</v>
      </c>
      <c r="E5210">
        <v>11</v>
      </c>
      <c r="F5210" t="s">
        <v>17465</v>
      </c>
      <c r="G5210">
        <v>2024</v>
      </c>
      <c r="H5210">
        <f t="shared" si="245"/>
        <v>45484</v>
      </c>
      <c r="I5210">
        <v>7</v>
      </c>
      <c r="J5210">
        <v>37</v>
      </c>
      <c r="K5210">
        <v>13</v>
      </c>
      <c r="L5210" t="s">
        <v>17466</v>
      </c>
      <c r="M5210">
        <f t="shared" si="243"/>
        <v>0.81751157407407404</v>
      </c>
      <c r="N5210" t="str">
        <f t="shared" si="244"/>
        <v>5-8 PM</v>
      </c>
      <c r="O5210">
        <v>38094.480000000003</v>
      </c>
      <c r="P5210">
        <v>829</v>
      </c>
      <c r="Q5210">
        <v>828</v>
      </c>
      <c r="R5210">
        <v>1</v>
      </c>
      <c r="S5210">
        <v>37266.480000000003</v>
      </c>
      <c r="T5210" t="s">
        <v>105</v>
      </c>
      <c r="U5210" t="s">
        <v>23</v>
      </c>
      <c r="V5210" t="s">
        <v>24</v>
      </c>
      <c r="W5210" t="s">
        <v>14729</v>
      </c>
      <c r="X5210" t="s">
        <v>26</v>
      </c>
      <c r="Y5210" t="s">
        <v>27</v>
      </c>
      <c r="Z5210" t="s">
        <v>28</v>
      </c>
      <c r="AA5210" t="s">
        <v>26</v>
      </c>
      <c r="AB5210" t="s">
        <v>30</v>
      </c>
    </row>
    <row r="5211" spans="1:28" x14ac:dyDescent="0.3">
      <c r="A5211" t="s">
        <v>14730</v>
      </c>
      <c r="B5211" t="s">
        <v>234</v>
      </c>
      <c r="C5211" t="s">
        <v>14731</v>
      </c>
      <c r="D5211" t="s">
        <v>225</v>
      </c>
      <c r="E5211">
        <v>11</v>
      </c>
      <c r="F5211" t="s">
        <v>17465</v>
      </c>
      <c r="G5211">
        <v>2024</v>
      </c>
      <c r="H5211">
        <f t="shared" si="245"/>
        <v>45484</v>
      </c>
      <c r="I5211">
        <v>7</v>
      </c>
      <c r="J5211">
        <v>36</v>
      </c>
      <c r="K5211">
        <v>54</v>
      </c>
      <c r="L5211" t="s">
        <v>17466</v>
      </c>
      <c r="M5211">
        <f t="shared" si="243"/>
        <v>0.81729166666666664</v>
      </c>
      <c r="N5211" t="str">
        <f t="shared" si="244"/>
        <v>5-8 PM</v>
      </c>
      <c r="O5211">
        <v>38922.480000000003</v>
      </c>
      <c r="P5211">
        <v>829</v>
      </c>
      <c r="Q5211">
        <v>828</v>
      </c>
      <c r="R5211">
        <v>1</v>
      </c>
      <c r="S5211">
        <v>38094.480000000003</v>
      </c>
      <c r="T5211" t="s">
        <v>105</v>
      </c>
      <c r="U5211" t="s">
        <v>23</v>
      </c>
      <c r="V5211" t="s">
        <v>24</v>
      </c>
      <c r="W5211" t="s">
        <v>14732</v>
      </c>
      <c r="X5211" t="s">
        <v>26</v>
      </c>
      <c r="Y5211" t="s">
        <v>27</v>
      </c>
      <c r="Z5211" t="s">
        <v>28</v>
      </c>
      <c r="AA5211" t="s">
        <v>26</v>
      </c>
      <c r="AB5211" t="s">
        <v>30</v>
      </c>
    </row>
    <row r="5212" spans="1:28" x14ac:dyDescent="0.3">
      <c r="A5212" t="s">
        <v>14733</v>
      </c>
      <c r="B5212" t="s">
        <v>234</v>
      </c>
      <c r="C5212" t="s">
        <v>14734</v>
      </c>
      <c r="D5212" t="s">
        <v>225</v>
      </c>
      <c r="E5212">
        <v>11</v>
      </c>
      <c r="F5212" t="s">
        <v>17465</v>
      </c>
      <c r="G5212">
        <v>2024</v>
      </c>
      <c r="H5212">
        <f t="shared" si="245"/>
        <v>45484</v>
      </c>
      <c r="I5212">
        <v>7</v>
      </c>
      <c r="J5212">
        <v>36</v>
      </c>
      <c r="K5212">
        <v>37</v>
      </c>
      <c r="L5212" t="s">
        <v>17466</v>
      </c>
      <c r="M5212">
        <f t="shared" si="243"/>
        <v>0.81709490740740742</v>
      </c>
      <c r="N5212" t="str">
        <f t="shared" si="244"/>
        <v>5-8 PM</v>
      </c>
      <c r="O5212">
        <v>39750.480000000003</v>
      </c>
      <c r="P5212">
        <v>829</v>
      </c>
      <c r="Q5212">
        <v>828</v>
      </c>
      <c r="R5212">
        <v>1</v>
      </c>
      <c r="S5212">
        <v>38922.480000000003</v>
      </c>
      <c r="T5212" t="s">
        <v>105</v>
      </c>
      <c r="U5212" t="s">
        <v>23</v>
      </c>
      <c r="V5212" t="s">
        <v>24</v>
      </c>
      <c r="W5212" t="s">
        <v>14735</v>
      </c>
      <c r="X5212" t="s">
        <v>26</v>
      </c>
      <c r="Y5212" t="s">
        <v>27</v>
      </c>
      <c r="Z5212" t="s">
        <v>28</v>
      </c>
      <c r="AA5212" t="s">
        <v>26</v>
      </c>
      <c r="AB5212" t="s">
        <v>30</v>
      </c>
    </row>
    <row r="5213" spans="1:28" x14ac:dyDescent="0.3">
      <c r="A5213" t="s">
        <v>14736</v>
      </c>
      <c r="B5213" t="s">
        <v>234</v>
      </c>
      <c r="C5213" t="s">
        <v>14737</v>
      </c>
      <c r="D5213" t="s">
        <v>225</v>
      </c>
      <c r="E5213">
        <v>11</v>
      </c>
      <c r="F5213" t="s">
        <v>17465</v>
      </c>
      <c r="G5213">
        <v>2024</v>
      </c>
      <c r="H5213">
        <f t="shared" si="245"/>
        <v>45484</v>
      </c>
      <c r="I5213">
        <v>7</v>
      </c>
      <c r="J5213">
        <v>36</v>
      </c>
      <c r="K5213">
        <v>21</v>
      </c>
      <c r="L5213" t="s">
        <v>17466</v>
      </c>
      <c r="M5213">
        <f t="shared" si="243"/>
        <v>0.81690972222222225</v>
      </c>
      <c r="N5213" t="str">
        <f t="shared" si="244"/>
        <v>5-8 PM</v>
      </c>
      <c r="O5213">
        <v>40578.480000000003</v>
      </c>
      <c r="P5213">
        <v>829</v>
      </c>
      <c r="Q5213">
        <v>828</v>
      </c>
      <c r="R5213">
        <v>1</v>
      </c>
      <c r="S5213">
        <v>39750.480000000003</v>
      </c>
      <c r="T5213" t="s">
        <v>105</v>
      </c>
      <c r="U5213" t="s">
        <v>23</v>
      </c>
      <c r="V5213" t="s">
        <v>24</v>
      </c>
      <c r="W5213" t="s">
        <v>14738</v>
      </c>
      <c r="X5213" t="s">
        <v>26</v>
      </c>
      <c r="Y5213" t="s">
        <v>27</v>
      </c>
      <c r="Z5213" t="s">
        <v>28</v>
      </c>
      <c r="AA5213" t="s">
        <v>26</v>
      </c>
      <c r="AB5213" t="s">
        <v>30</v>
      </c>
    </row>
    <row r="5214" spans="1:28" x14ac:dyDescent="0.3">
      <c r="A5214" t="s">
        <v>14739</v>
      </c>
      <c r="B5214" t="s">
        <v>48</v>
      </c>
      <c r="C5214" t="s">
        <v>6061</v>
      </c>
      <c r="D5214" t="s">
        <v>21</v>
      </c>
      <c r="E5214">
        <v>11</v>
      </c>
      <c r="F5214" t="s">
        <v>17465</v>
      </c>
      <c r="G5214">
        <v>2024</v>
      </c>
      <c r="H5214">
        <f t="shared" si="245"/>
        <v>45484</v>
      </c>
      <c r="I5214">
        <v>7</v>
      </c>
      <c r="J5214">
        <v>35</v>
      </c>
      <c r="K5214">
        <v>46</v>
      </c>
      <c r="L5214" t="s">
        <v>17466</v>
      </c>
      <c r="M5214">
        <f t="shared" si="243"/>
        <v>0.81650462962962955</v>
      </c>
      <c r="N5214" t="str">
        <f t="shared" si="244"/>
        <v>5-8 PM</v>
      </c>
      <c r="O5214">
        <v>2192.06</v>
      </c>
      <c r="P5214">
        <v>19</v>
      </c>
      <c r="Q5214">
        <v>18.43</v>
      </c>
      <c r="R5214">
        <v>0.56999999999999995</v>
      </c>
      <c r="S5214">
        <v>2173.63</v>
      </c>
      <c r="T5214" t="s">
        <v>34</v>
      </c>
      <c r="U5214" t="s">
        <v>23</v>
      </c>
      <c r="V5214" t="s">
        <v>24</v>
      </c>
      <c r="W5214" t="s">
        <v>14740</v>
      </c>
      <c r="X5214" t="s">
        <v>26</v>
      </c>
      <c r="Y5214" t="s">
        <v>36</v>
      </c>
      <c r="Z5214" t="s">
        <v>28</v>
      </c>
      <c r="AA5214" t="s">
        <v>3576</v>
      </c>
      <c r="AB5214" t="s">
        <v>30</v>
      </c>
    </row>
    <row r="5215" spans="1:28" x14ac:dyDescent="0.3">
      <c r="A5215" t="s">
        <v>14741</v>
      </c>
      <c r="B5215" t="s">
        <v>234</v>
      </c>
      <c r="C5215" t="s">
        <v>14742</v>
      </c>
      <c r="D5215" t="s">
        <v>225</v>
      </c>
      <c r="E5215">
        <v>11</v>
      </c>
      <c r="F5215" t="s">
        <v>17465</v>
      </c>
      <c r="G5215">
        <v>2024</v>
      </c>
      <c r="H5215">
        <f t="shared" si="245"/>
        <v>45484</v>
      </c>
      <c r="I5215">
        <v>7</v>
      </c>
      <c r="J5215">
        <v>35</v>
      </c>
      <c r="K5215">
        <v>38</v>
      </c>
      <c r="L5215" t="s">
        <v>17466</v>
      </c>
      <c r="M5215">
        <f t="shared" si="243"/>
        <v>0.81641203703703702</v>
      </c>
      <c r="N5215" t="str">
        <f t="shared" si="244"/>
        <v>5-8 PM</v>
      </c>
      <c r="O5215">
        <v>41406.480000000003</v>
      </c>
      <c r="P5215">
        <v>829</v>
      </c>
      <c r="Q5215">
        <v>828</v>
      </c>
      <c r="R5215">
        <v>1</v>
      </c>
      <c r="S5215">
        <v>40578.480000000003</v>
      </c>
      <c r="T5215" t="s">
        <v>105</v>
      </c>
      <c r="U5215" t="s">
        <v>23</v>
      </c>
      <c r="V5215" t="s">
        <v>24</v>
      </c>
      <c r="W5215" t="s">
        <v>14743</v>
      </c>
      <c r="X5215" t="s">
        <v>26</v>
      </c>
      <c r="Y5215" t="s">
        <v>27</v>
      </c>
      <c r="Z5215" t="s">
        <v>28</v>
      </c>
      <c r="AA5215" t="s">
        <v>26</v>
      </c>
      <c r="AB5215" t="s">
        <v>30</v>
      </c>
    </row>
    <row r="5216" spans="1:28" x14ac:dyDescent="0.3">
      <c r="A5216" t="s">
        <v>14744</v>
      </c>
      <c r="B5216" t="s">
        <v>57</v>
      </c>
      <c r="C5216" t="s">
        <v>14745</v>
      </c>
      <c r="D5216" t="s">
        <v>50</v>
      </c>
      <c r="E5216">
        <v>11</v>
      </c>
      <c r="F5216" t="s">
        <v>17465</v>
      </c>
      <c r="G5216">
        <v>2024</v>
      </c>
      <c r="H5216">
        <f t="shared" si="245"/>
        <v>45484</v>
      </c>
      <c r="I5216">
        <v>7</v>
      </c>
      <c r="J5216">
        <v>33</v>
      </c>
      <c r="K5216">
        <v>12</v>
      </c>
      <c r="L5216" t="s">
        <v>17466</v>
      </c>
      <c r="M5216">
        <f t="shared" si="243"/>
        <v>0.81472222222222224</v>
      </c>
      <c r="N5216" t="str">
        <f t="shared" si="244"/>
        <v>5-8 PM</v>
      </c>
      <c r="O5216">
        <v>1319.26</v>
      </c>
      <c r="P5216">
        <v>349</v>
      </c>
      <c r="Q5216">
        <v>335.04</v>
      </c>
      <c r="R5216">
        <v>13.96</v>
      </c>
      <c r="S5216">
        <v>984.22</v>
      </c>
      <c r="T5216" t="s">
        <v>34</v>
      </c>
      <c r="U5216" t="s">
        <v>23</v>
      </c>
      <c r="V5216" t="s">
        <v>24</v>
      </c>
      <c r="W5216" t="s">
        <v>14746</v>
      </c>
      <c r="X5216" t="s">
        <v>26</v>
      </c>
      <c r="Y5216" t="s">
        <v>36</v>
      </c>
      <c r="Z5216" t="s">
        <v>28</v>
      </c>
      <c r="AA5216" t="s">
        <v>29</v>
      </c>
      <c r="AB5216" t="s">
        <v>30</v>
      </c>
    </row>
    <row r="5217" spans="1:28" x14ac:dyDescent="0.3">
      <c r="A5217" t="s">
        <v>14747</v>
      </c>
      <c r="B5217" t="s">
        <v>2654</v>
      </c>
      <c r="C5217" t="s">
        <v>14748</v>
      </c>
      <c r="D5217" t="s">
        <v>74</v>
      </c>
      <c r="E5217">
        <v>11</v>
      </c>
      <c r="F5217" t="s">
        <v>17465</v>
      </c>
      <c r="G5217">
        <v>2024</v>
      </c>
      <c r="H5217">
        <f t="shared" si="245"/>
        <v>45484</v>
      </c>
      <c r="I5217">
        <v>7</v>
      </c>
      <c r="J5217">
        <v>32</v>
      </c>
      <c r="K5217">
        <v>11</v>
      </c>
      <c r="L5217" t="s">
        <v>17466</v>
      </c>
      <c r="M5217">
        <f t="shared" si="243"/>
        <v>0.81401620370370376</v>
      </c>
      <c r="N5217" t="str">
        <f t="shared" si="244"/>
        <v>5-8 PM</v>
      </c>
      <c r="O5217">
        <v>472.4</v>
      </c>
      <c r="P5217">
        <v>299</v>
      </c>
      <c r="Q5217">
        <v>293.02</v>
      </c>
      <c r="R5217">
        <v>5.98</v>
      </c>
      <c r="S5217">
        <v>179.38</v>
      </c>
      <c r="T5217" t="s">
        <v>34</v>
      </c>
      <c r="U5217" t="s">
        <v>23</v>
      </c>
      <c r="V5217" t="s">
        <v>24</v>
      </c>
      <c r="W5217" t="s">
        <v>14749</v>
      </c>
      <c r="X5217" t="s">
        <v>26</v>
      </c>
      <c r="Y5217" t="s">
        <v>36</v>
      </c>
      <c r="Z5217" t="s">
        <v>28</v>
      </c>
      <c r="AA5217" t="s">
        <v>26</v>
      </c>
      <c r="AB5217" t="s">
        <v>30</v>
      </c>
    </row>
    <row r="5218" spans="1:28" x14ac:dyDescent="0.3">
      <c r="A5218" t="s">
        <v>14750</v>
      </c>
      <c r="B5218" t="s">
        <v>57</v>
      </c>
      <c r="C5218" t="s">
        <v>14751</v>
      </c>
      <c r="D5218" t="s">
        <v>50</v>
      </c>
      <c r="E5218">
        <v>11</v>
      </c>
      <c r="F5218" t="s">
        <v>17465</v>
      </c>
      <c r="G5218">
        <v>2024</v>
      </c>
      <c r="H5218">
        <f t="shared" si="245"/>
        <v>45484</v>
      </c>
      <c r="I5218">
        <v>7</v>
      </c>
      <c r="J5218">
        <v>31</v>
      </c>
      <c r="K5218">
        <v>25</v>
      </c>
      <c r="L5218" t="s">
        <v>17466</v>
      </c>
      <c r="M5218">
        <f t="shared" si="243"/>
        <v>0.8134837962962963</v>
      </c>
      <c r="N5218" t="str">
        <f t="shared" si="244"/>
        <v>5-8 PM</v>
      </c>
      <c r="O5218">
        <v>1654.3</v>
      </c>
      <c r="P5218">
        <v>349</v>
      </c>
      <c r="Q5218">
        <v>335.04</v>
      </c>
      <c r="R5218">
        <v>13.96</v>
      </c>
      <c r="S5218">
        <v>1319.26</v>
      </c>
      <c r="T5218" t="s">
        <v>34</v>
      </c>
      <c r="U5218" t="s">
        <v>23</v>
      </c>
      <c r="V5218" t="s">
        <v>24</v>
      </c>
      <c r="W5218" t="s">
        <v>14752</v>
      </c>
      <c r="X5218" t="s">
        <v>26</v>
      </c>
      <c r="Y5218" t="s">
        <v>36</v>
      </c>
      <c r="Z5218" t="s">
        <v>28</v>
      </c>
      <c r="AA5218" t="s">
        <v>29</v>
      </c>
      <c r="AB5218" t="s">
        <v>30</v>
      </c>
    </row>
    <row r="5219" spans="1:28" x14ac:dyDescent="0.3">
      <c r="A5219" t="s">
        <v>14753</v>
      </c>
      <c r="B5219" t="s">
        <v>72</v>
      </c>
      <c r="C5219" t="s">
        <v>14754</v>
      </c>
      <c r="D5219" t="s">
        <v>74</v>
      </c>
      <c r="E5219">
        <v>11</v>
      </c>
      <c r="F5219" t="s">
        <v>17465</v>
      </c>
      <c r="G5219">
        <v>2024</v>
      </c>
      <c r="H5219">
        <f t="shared" si="245"/>
        <v>45484</v>
      </c>
      <c r="I5219">
        <v>7</v>
      </c>
      <c r="J5219">
        <v>20</v>
      </c>
      <c r="K5219">
        <v>51</v>
      </c>
      <c r="L5219" t="s">
        <v>17466</v>
      </c>
      <c r="M5219">
        <f t="shared" si="243"/>
        <v>0.80614583333333334</v>
      </c>
      <c r="N5219" t="str">
        <f t="shared" si="244"/>
        <v>5-8 PM</v>
      </c>
      <c r="O5219">
        <v>371.41</v>
      </c>
      <c r="P5219">
        <v>299</v>
      </c>
      <c r="Q5219">
        <v>290.02999999999997</v>
      </c>
      <c r="R5219">
        <v>8.9700000000000006</v>
      </c>
      <c r="S5219">
        <v>81.38</v>
      </c>
      <c r="T5219" t="s">
        <v>34</v>
      </c>
      <c r="U5219" t="s">
        <v>23</v>
      </c>
      <c r="V5219" t="s">
        <v>24</v>
      </c>
      <c r="W5219" t="s">
        <v>14755</v>
      </c>
      <c r="X5219" t="s">
        <v>26</v>
      </c>
      <c r="Y5219" t="s">
        <v>36</v>
      </c>
      <c r="Z5219" t="s">
        <v>28</v>
      </c>
      <c r="AA5219" t="s">
        <v>26</v>
      </c>
      <c r="AB5219" t="s">
        <v>30</v>
      </c>
    </row>
    <row r="5220" spans="1:28" x14ac:dyDescent="0.3">
      <c r="A5220" t="s">
        <v>14756</v>
      </c>
      <c r="B5220" t="s">
        <v>127</v>
      </c>
      <c r="C5220" t="s">
        <v>14757</v>
      </c>
      <c r="D5220" t="s">
        <v>74</v>
      </c>
      <c r="E5220">
        <v>11</v>
      </c>
      <c r="F5220" t="s">
        <v>17465</v>
      </c>
      <c r="G5220">
        <v>2024</v>
      </c>
      <c r="H5220">
        <f t="shared" si="245"/>
        <v>45484</v>
      </c>
      <c r="I5220">
        <v>7</v>
      </c>
      <c r="J5220">
        <v>20</v>
      </c>
      <c r="K5220">
        <v>34</v>
      </c>
      <c r="L5220" t="s">
        <v>17466</v>
      </c>
      <c r="M5220">
        <f t="shared" si="243"/>
        <v>0.80594907407407401</v>
      </c>
      <c r="N5220" t="str">
        <f t="shared" si="244"/>
        <v>5-8 PM</v>
      </c>
      <c r="O5220">
        <v>332.52</v>
      </c>
      <c r="P5220">
        <v>299</v>
      </c>
      <c r="Q5220">
        <v>293.02</v>
      </c>
      <c r="R5220">
        <v>5.98</v>
      </c>
      <c r="S5220">
        <v>39.5</v>
      </c>
      <c r="T5220" t="s">
        <v>34</v>
      </c>
      <c r="U5220" t="s">
        <v>23</v>
      </c>
      <c r="V5220" t="s">
        <v>24</v>
      </c>
      <c r="W5220" t="s">
        <v>14758</v>
      </c>
      <c r="X5220" t="s">
        <v>26</v>
      </c>
      <c r="Y5220" t="s">
        <v>27</v>
      </c>
      <c r="Z5220" t="s">
        <v>28</v>
      </c>
      <c r="AA5220" t="s">
        <v>37</v>
      </c>
      <c r="AB5220" t="s">
        <v>30</v>
      </c>
    </row>
    <row r="5221" spans="1:28" x14ac:dyDescent="0.3">
      <c r="A5221" t="s">
        <v>14759</v>
      </c>
      <c r="B5221" t="s">
        <v>98</v>
      </c>
      <c r="C5221" t="s">
        <v>10816</v>
      </c>
      <c r="D5221" t="s">
        <v>74</v>
      </c>
      <c r="E5221">
        <v>11</v>
      </c>
      <c r="F5221" t="s">
        <v>17465</v>
      </c>
      <c r="G5221">
        <v>2024</v>
      </c>
      <c r="H5221">
        <f t="shared" si="245"/>
        <v>45484</v>
      </c>
      <c r="I5221">
        <v>7</v>
      </c>
      <c r="J5221">
        <v>10</v>
      </c>
      <c r="K5221">
        <v>42</v>
      </c>
      <c r="L5221" t="s">
        <v>17466</v>
      </c>
      <c r="M5221">
        <f t="shared" si="243"/>
        <v>0.79909722222222224</v>
      </c>
      <c r="N5221" t="str">
        <f t="shared" si="244"/>
        <v>5-8 PM</v>
      </c>
      <c r="O5221">
        <v>3580.76</v>
      </c>
      <c r="P5221">
        <v>22</v>
      </c>
      <c r="Q5221">
        <v>21.34</v>
      </c>
      <c r="R5221">
        <v>0.66</v>
      </c>
      <c r="S5221">
        <v>3559.42</v>
      </c>
      <c r="T5221" t="s">
        <v>34</v>
      </c>
      <c r="U5221" t="s">
        <v>23</v>
      </c>
      <c r="V5221" t="s">
        <v>24</v>
      </c>
      <c r="W5221" t="s">
        <v>14760</v>
      </c>
      <c r="X5221" t="s">
        <v>26</v>
      </c>
      <c r="Y5221" t="s">
        <v>36</v>
      </c>
      <c r="Z5221" t="s">
        <v>28</v>
      </c>
      <c r="AA5221" t="s">
        <v>26</v>
      </c>
      <c r="AB5221" t="s">
        <v>30</v>
      </c>
    </row>
    <row r="5222" spans="1:28" x14ac:dyDescent="0.3">
      <c r="A5222" t="s">
        <v>14761</v>
      </c>
      <c r="B5222" t="s">
        <v>1537</v>
      </c>
      <c r="C5222" t="s">
        <v>1538</v>
      </c>
      <c r="D5222" t="s">
        <v>164</v>
      </c>
      <c r="E5222">
        <v>11</v>
      </c>
      <c r="F5222" t="s">
        <v>17465</v>
      </c>
      <c r="G5222">
        <v>2024</v>
      </c>
      <c r="H5222">
        <f t="shared" si="245"/>
        <v>45484</v>
      </c>
      <c r="I5222">
        <v>7</v>
      </c>
      <c r="J5222">
        <v>9</v>
      </c>
      <c r="K5222">
        <v>49</v>
      </c>
      <c r="L5222" t="s">
        <v>17466</v>
      </c>
      <c r="M5222">
        <f t="shared" si="243"/>
        <v>0.7984837962962964</v>
      </c>
      <c r="N5222" t="str">
        <f t="shared" si="244"/>
        <v>5-8 PM</v>
      </c>
      <c r="O5222">
        <v>372.21</v>
      </c>
      <c r="P5222">
        <v>160</v>
      </c>
      <c r="Q5222">
        <v>157.19999999999999</v>
      </c>
      <c r="R5222">
        <v>2.8</v>
      </c>
      <c r="S5222">
        <v>215.01</v>
      </c>
      <c r="T5222" t="s">
        <v>34</v>
      </c>
      <c r="U5222" t="s">
        <v>23</v>
      </c>
      <c r="V5222" t="s">
        <v>24</v>
      </c>
      <c r="W5222" t="s">
        <v>14762</v>
      </c>
      <c r="X5222" t="s">
        <v>26</v>
      </c>
      <c r="Y5222" t="s">
        <v>36</v>
      </c>
      <c r="Z5222" t="s">
        <v>28</v>
      </c>
      <c r="AA5222" t="s">
        <v>26</v>
      </c>
      <c r="AB5222" t="s">
        <v>30</v>
      </c>
    </row>
    <row r="5223" spans="1:28" x14ac:dyDescent="0.3">
      <c r="A5223" t="s">
        <v>14763</v>
      </c>
      <c r="B5223" t="s">
        <v>1222</v>
      </c>
      <c r="C5223" t="s">
        <v>14764</v>
      </c>
      <c r="D5223" t="s">
        <v>50</v>
      </c>
      <c r="E5223">
        <v>11</v>
      </c>
      <c r="F5223" t="s">
        <v>17465</v>
      </c>
      <c r="G5223">
        <v>2024</v>
      </c>
      <c r="H5223">
        <f t="shared" si="245"/>
        <v>45484</v>
      </c>
      <c r="I5223">
        <v>7</v>
      </c>
      <c r="J5223">
        <v>8</v>
      </c>
      <c r="K5223">
        <v>56</v>
      </c>
      <c r="L5223" t="s">
        <v>17466</v>
      </c>
      <c r="M5223">
        <f t="shared" si="243"/>
        <v>0.79787037037037034</v>
      </c>
      <c r="N5223" t="str">
        <f t="shared" si="244"/>
        <v>5-8 PM</v>
      </c>
      <c r="O5223">
        <v>208.25</v>
      </c>
      <c r="P5223">
        <v>99</v>
      </c>
      <c r="Q5223">
        <v>95.04</v>
      </c>
      <c r="R5223">
        <v>3.96</v>
      </c>
      <c r="S5223">
        <v>113.21</v>
      </c>
      <c r="T5223" t="s">
        <v>34</v>
      </c>
      <c r="U5223" t="s">
        <v>23</v>
      </c>
      <c r="V5223" t="s">
        <v>24</v>
      </c>
      <c r="W5223" t="s">
        <v>14765</v>
      </c>
      <c r="X5223" t="s">
        <v>26</v>
      </c>
      <c r="Y5223" t="s">
        <v>36</v>
      </c>
      <c r="Z5223" t="s">
        <v>28</v>
      </c>
      <c r="AA5223" t="s">
        <v>29</v>
      </c>
      <c r="AB5223" t="s">
        <v>30</v>
      </c>
    </row>
    <row r="5224" spans="1:28" x14ac:dyDescent="0.3">
      <c r="A5224" t="s">
        <v>14766</v>
      </c>
      <c r="B5224" t="s">
        <v>48</v>
      </c>
      <c r="C5224" t="s">
        <v>14767</v>
      </c>
      <c r="D5224" t="s">
        <v>50</v>
      </c>
      <c r="E5224">
        <v>11</v>
      </c>
      <c r="F5224" t="s">
        <v>17465</v>
      </c>
      <c r="G5224">
        <v>2024</v>
      </c>
      <c r="H5224">
        <f t="shared" si="245"/>
        <v>45484</v>
      </c>
      <c r="I5224">
        <v>7</v>
      </c>
      <c r="J5224">
        <v>2</v>
      </c>
      <c r="K5224">
        <v>51</v>
      </c>
      <c r="L5224" t="s">
        <v>17466</v>
      </c>
      <c r="M5224">
        <f t="shared" si="243"/>
        <v>0.79364583333333327</v>
      </c>
      <c r="N5224" t="str">
        <f t="shared" si="244"/>
        <v>5-8 PM</v>
      </c>
      <c r="O5224">
        <v>2213.1799999999998</v>
      </c>
      <c r="P5224">
        <v>22</v>
      </c>
      <c r="Q5224">
        <v>21.12</v>
      </c>
      <c r="R5224">
        <v>0.88</v>
      </c>
      <c r="S5224">
        <v>2192.06</v>
      </c>
      <c r="T5224" t="s">
        <v>34</v>
      </c>
      <c r="U5224" t="s">
        <v>23</v>
      </c>
      <c r="V5224" t="s">
        <v>24</v>
      </c>
      <c r="W5224" t="s">
        <v>14768</v>
      </c>
      <c r="X5224" t="s">
        <v>26</v>
      </c>
      <c r="Y5224" t="s">
        <v>36</v>
      </c>
      <c r="Z5224" t="s">
        <v>28</v>
      </c>
      <c r="AA5224" t="s">
        <v>29</v>
      </c>
      <c r="AB5224" t="s">
        <v>30</v>
      </c>
    </row>
    <row r="5225" spans="1:28" x14ac:dyDescent="0.3">
      <c r="A5225" t="s">
        <v>14769</v>
      </c>
      <c r="B5225" t="s">
        <v>1543</v>
      </c>
      <c r="C5225" t="s">
        <v>1645</v>
      </c>
      <c r="D5225" t="s">
        <v>74</v>
      </c>
      <c r="E5225">
        <v>11</v>
      </c>
      <c r="F5225" t="s">
        <v>17465</v>
      </c>
      <c r="G5225">
        <v>2024</v>
      </c>
      <c r="H5225">
        <f t="shared" si="245"/>
        <v>45484</v>
      </c>
      <c r="I5225">
        <v>7</v>
      </c>
      <c r="J5225">
        <v>2</v>
      </c>
      <c r="K5225">
        <v>22</v>
      </c>
      <c r="L5225" t="s">
        <v>17466</v>
      </c>
      <c r="M5225">
        <f t="shared" si="243"/>
        <v>0.79331018518518526</v>
      </c>
      <c r="N5225" t="str">
        <f t="shared" si="244"/>
        <v>5-8 PM</v>
      </c>
      <c r="O5225">
        <v>314.95</v>
      </c>
      <c r="P5225">
        <v>299</v>
      </c>
      <c r="Q5225">
        <v>290.02999999999997</v>
      </c>
      <c r="R5225">
        <v>8.9700000000000006</v>
      </c>
      <c r="S5225">
        <v>24.92</v>
      </c>
      <c r="T5225" t="s">
        <v>34</v>
      </c>
      <c r="U5225" t="s">
        <v>23</v>
      </c>
      <c r="V5225" t="s">
        <v>24</v>
      </c>
      <c r="W5225" t="s">
        <v>14770</v>
      </c>
      <c r="X5225" t="s">
        <v>26</v>
      </c>
      <c r="Y5225" t="s">
        <v>36</v>
      </c>
      <c r="Z5225" t="s">
        <v>28</v>
      </c>
      <c r="AA5225" t="s">
        <v>29</v>
      </c>
      <c r="AB5225" t="s">
        <v>30</v>
      </c>
    </row>
    <row r="5226" spans="1:28" x14ac:dyDescent="0.3">
      <c r="A5226" t="s">
        <v>14771</v>
      </c>
      <c r="B5226" t="s">
        <v>68</v>
      </c>
      <c r="C5226" t="s">
        <v>14772</v>
      </c>
      <c r="D5226" t="s">
        <v>74</v>
      </c>
      <c r="E5226">
        <v>11</v>
      </c>
      <c r="F5226" t="s">
        <v>17465</v>
      </c>
      <c r="G5226">
        <v>2024</v>
      </c>
      <c r="H5226">
        <f t="shared" si="245"/>
        <v>45484</v>
      </c>
      <c r="I5226">
        <v>7</v>
      </c>
      <c r="J5226">
        <v>2</v>
      </c>
      <c r="K5226">
        <v>20</v>
      </c>
      <c r="L5226" t="s">
        <v>17466</v>
      </c>
      <c r="M5226">
        <f t="shared" si="243"/>
        <v>0.79328703703703696</v>
      </c>
      <c r="N5226" t="str">
        <f t="shared" si="244"/>
        <v>5-8 PM</v>
      </c>
      <c r="O5226">
        <v>539.26</v>
      </c>
      <c r="P5226">
        <v>199</v>
      </c>
      <c r="Q5226">
        <v>193.03</v>
      </c>
      <c r="R5226">
        <v>5.97</v>
      </c>
      <c r="S5226">
        <v>346.23</v>
      </c>
      <c r="T5226" t="s">
        <v>34</v>
      </c>
      <c r="U5226" t="s">
        <v>23</v>
      </c>
      <c r="V5226" t="s">
        <v>24</v>
      </c>
      <c r="W5226" t="s">
        <v>14773</v>
      </c>
      <c r="X5226" t="s">
        <v>26</v>
      </c>
      <c r="Y5226" t="s">
        <v>36</v>
      </c>
      <c r="Z5226" t="s">
        <v>28</v>
      </c>
      <c r="AA5226" t="s">
        <v>26</v>
      </c>
      <c r="AB5226" t="s">
        <v>30</v>
      </c>
    </row>
    <row r="5227" spans="1:28" x14ac:dyDescent="0.3">
      <c r="A5227" t="s">
        <v>14774</v>
      </c>
      <c r="B5227" t="s">
        <v>98</v>
      </c>
      <c r="C5227" t="s">
        <v>14775</v>
      </c>
      <c r="D5227" t="s">
        <v>21</v>
      </c>
      <c r="E5227">
        <v>11</v>
      </c>
      <c r="F5227" t="s">
        <v>17465</v>
      </c>
      <c r="G5227">
        <v>2024</v>
      </c>
      <c r="H5227">
        <f t="shared" si="245"/>
        <v>45484</v>
      </c>
      <c r="I5227">
        <v>6</v>
      </c>
      <c r="J5227">
        <v>58</v>
      </c>
      <c r="K5227">
        <v>48</v>
      </c>
      <c r="L5227" t="s">
        <v>17466</v>
      </c>
      <c r="M5227">
        <f t="shared" si="243"/>
        <v>0.79083333333333339</v>
      </c>
      <c r="N5227" t="str">
        <f t="shared" si="244"/>
        <v>5-8 PM</v>
      </c>
      <c r="O5227">
        <v>1822.29</v>
      </c>
      <c r="P5227">
        <v>249</v>
      </c>
      <c r="Q5227">
        <v>241.53</v>
      </c>
      <c r="R5227">
        <v>7.47</v>
      </c>
      <c r="S5227">
        <v>1580.76</v>
      </c>
      <c r="T5227" t="s">
        <v>34</v>
      </c>
      <c r="U5227" t="s">
        <v>23</v>
      </c>
      <c r="V5227" t="s">
        <v>24</v>
      </c>
      <c r="W5227" t="s">
        <v>14776</v>
      </c>
      <c r="X5227" t="s">
        <v>26</v>
      </c>
      <c r="Y5227" t="s">
        <v>36</v>
      </c>
      <c r="Z5227" t="s">
        <v>28</v>
      </c>
      <c r="AA5227" t="s">
        <v>29</v>
      </c>
      <c r="AB5227" t="s">
        <v>30</v>
      </c>
    </row>
    <row r="5228" spans="1:28" x14ac:dyDescent="0.3">
      <c r="A5228" t="s">
        <v>14777</v>
      </c>
      <c r="B5228" t="s">
        <v>57</v>
      </c>
      <c r="C5228" t="s">
        <v>14751</v>
      </c>
      <c r="D5228" t="s">
        <v>50</v>
      </c>
      <c r="E5228">
        <v>11</v>
      </c>
      <c r="F5228" t="s">
        <v>17465</v>
      </c>
      <c r="G5228">
        <v>2024</v>
      </c>
      <c r="H5228">
        <f t="shared" si="245"/>
        <v>45484</v>
      </c>
      <c r="I5228">
        <v>6</v>
      </c>
      <c r="J5228">
        <v>56</v>
      </c>
      <c r="K5228">
        <v>57</v>
      </c>
      <c r="L5228" t="s">
        <v>17466</v>
      </c>
      <c r="M5228">
        <f t="shared" si="243"/>
        <v>0.78954861111111108</v>
      </c>
      <c r="N5228" t="str">
        <f t="shared" si="244"/>
        <v>5-8 PM</v>
      </c>
      <c r="O5228">
        <v>1989.34</v>
      </c>
      <c r="P5228">
        <v>349</v>
      </c>
      <c r="Q5228">
        <v>335.04</v>
      </c>
      <c r="R5228">
        <v>13.96</v>
      </c>
      <c r="S5228">
        <v>1654.3</v>
      </c>
      <c r="T5228" t="s">
        <v>34</v>
      </c>
      <c r="U5228" t="s">
        <v>23</v>
      </c>
      <c r="V5228" t="s">
        <v>24</v>
      </c>
      <c r="W5228" t="s">
        <v>14778</v>
      </c>
      <c r="X5228" t="s">
        <v>26</v>
      </c>
      <c r="Y5228" t="s">
        <v>36</v>
      </c>
      <c r="Z5228" t="s">
        <v>28</v>
      </c>
      <c r="AA5228" t="s">
        <v>29</v>
      </c>
      <c r="AB5228" t="s">
        <v>30</v>
      </c>
    </row>
    <row r="5229" spans="1:28" x14ac:dyDescent="0.3">
      <c r="A5229" t="s">
        <v>14779</v>
      </c>
      <c r="B5229" t="s">
        <v>1537</v>
      </c>
      <c r="C5229" t="s">
        <v>14780</v>
      </c>
      <c r="D5229" t="s">
        <v>21</v>
      </c>
      <c r="E5229">
        <v>11</v>
      </c>
      <c r="F5229" t="s">
        <v>17465</v>
      </c>
      <c r="G5229">
        <v>2024</v>
      </c>
      <c r="H5229">
        <f t="shared" si="245"/>
        <v>45484</v>
      </c>
      <c r="I5229">
        <v>6</v>
      </c>
      <c r="J5229">
        <v>51</v>
      </c>
      <c r="K5229">
        <v>35</v>
      </c>
      <c r="L5229" t="s">
        <v>17466</v>
      </c>
      <c r="M5229">
        <f t="shared" si="243"/>
        <v>0.78582175925925923</v>
      </c>
      <c r="N5229" t="str">
        <f t="shared" si="244"/>
        <v>5-8 PM</v>
      </c>
      <c r="O5229">
        <v>615.98</v>
      </c>
      <c r="P5229">
        <v>249</v>
      </c>
      <c r="Q5229">
        <v>243.77</v>
      </c>
      <c r="R5229">
        <v>5.23</v>
      </c>
      <c r="S5229">
        <v>372.21</v>
      </c>
      <c r="T5229" t="s">
        <v>34</v>
      </c>
      <c r="U5229" t="s">
        <v>23</v>
      </c>
      <c r="V5229" t="s">
        <v>24</v>
      </c>
      <c r="W5229" t="s">
        <v>14781</v>
      </c>
      <c r="X5229" t="s">
        <v>26</v>
      </c>
      <c r="Y5229" t="s">
        <v>36</v>
      </c>
      <c r="Z5229" t="s">
        <v>28</v>
      </c>
      <c r="AA5229" t="s">
        <v>37</v>
      </c>
      <c r="AB5229" t="s">
        <v>30</v>
      </c>
    </row>
    <row r="5230" spans="1:28" x14ac:dyDescent="0.3">
      <c r="A5230" t="s">
        <v>14782</v>
      </c>
      <c r="B5230" t="s">
        <v>57</v>
      </c>
      <c r="C5230" t="s">
        <v>14783</v>
      </c>
      <c r="D5230" t="s">
        <v>50</v>
      </c>
      <c r="E5230">
        <v>11</v>
      </c>
      <c r="F5230" t="s">
        <v>17465</v>
      </c>
      <c r="G5230">
        <v>2024</v>
      </c>
      <c r="H5230">
        <f t="shared" si="245"/>
        <v>45484</v>
      </c>
      <c r="I5230">
        <v>6</v>
      </c>
      <c r="J5230">
        <v>49</v>
      </c>
      <c r="K5230">
        <v>58</v>
      </c>
      <c r="L5230" t="s">
        <v>17466</v>
      </c>
      <c r="M5230">
        <f t="shared" si="243"/>
        <v>0.78469907407407413</v>
      </c>
      <c r="N5230" t="str">
        <f t="shared" si="244"/>
        <v>5-8 PM</v>
      </c>
      <c r="O5230">
        <v>2180.38</v>
      </c>
      <c r="P5230">
        <v>199</v>
      </c>
      <c r="Q5230">
        <v>191.04</v>
      </c>
      <c r="R5230">
        <v>7.96</v>
      </c>
      <c r="S5230">
        <v>1989.34</v>
      </c>
      <c r="T5230" t="s">
        <v>34</v>
      </c>
      <c r="U5230" t="s">
        <v>23</v>
      </c>
      <c r="V5230" t="s">
        <v>24</v>
      </c>
      <c r="W5230" t="s">
        <v>14784</v>
      </c>
      <c r="X5230" t="s">
        <v>26</v>
      </c>
      <c r="Y5230" t="s">
        <v>36</v>
      </c>
      <c r="Z5230" t="s">
        <v>28</v>
      </c>
      <c r="AA5230" t="s">
        <v>29</v>
      </c>
      <c r="AB5230" t="s">
        <v>30</v>
      </c>
    </row>
    <row r="5231" spans="1:28" x14ac:dyDescent="0.3">
      <c r="A5231" t="s">
        <v>14785</v>
      </c>
      <c r="B5231" t="s">
        <v>94</v>
      </c>
      <c r="C5231" t="s">
        <v>13356</v>
      </c>
      <c r="D5231" t="s">
        <v>74</v>
      </c>
      <c r="E5231">
        <v>11</v>
      </c>
      <c r="F5231" t="s">
        <v>17465</v>
      </c>
      <c r="G5231">
        <v>2024</v>
      </c>
      <c r="H5231">
        <f t="shared" si="245"/>
        <v>45484</v>
      </c>
      <c r="I5231">
        <v>6</v>
      </c>
      <c r="J5231">
        <v>45</v>
      </c>
      <c r="K5231">
        <v>37</v>
      </c>
      <c r="L5231" t="s">
        <v>17466</v>
      </c>
      <c r="M5231">
        <f t="shared" si="243"/>
        <v>0.78167824074074066</v>
      </c>
      <c r="N5231" t="str">
        <f t="shared" si="244"/>
        <v>5-8 PM</v>
      </c>
      <c r="O5231">
        <v>454.47</v>
      </c>
      <c r="P5231">
        <v>22</v>
      </c>
      <c r="Q5231">
        <v>21.34</v>
      </c>
      <c r="R5231">
        <v>0.66</v>
      </c>
      <c r="S5231">
        <v>433.13</v>
      </c>
      <c r="T5231" t="s">
        <v>22</v>
      </c>
      <c r="U5231" t="s">
        <v>23</v>
      </c>
      <c r="V5231" t="s">
        <v>24</v>
      </c>
      <c r="W5231" t="s">
        <v>13412</v>
      </c>
      <c r="X5231" t="s">
        <v>26</v>
      </c>
      <c r="Y5231" t="s">
        <v>36</v>
      </c>
      <c r="Z5231" t="s">
        <v>28</v>
      </c>
      <c r="AA5231" t="s">
        <v>26</v>
      </c>
      <c r="AB5231" t="s">
        <v>30</v>
      </c>
    </row>
    <row r="5232" spans="1:28" x14ac:dyDescent="0.3">
      <c r="A5232" t="s">
        <v>14786</v>
      </c>
      <c r="B5232" t="s">
        <v>1537</v>
      </c>
      <c r="C5232" t="s">
        <v>14787</v>
      </c>
      <c r="D5232" t="s">
        <v>21</v>
      </c>
      <c r="E5232">
        <v>11</v>
      </c>
      <c r="F5232" t="s">
        <v>17465</v>
      </c>
      <c r="G5232">
        <v>2024</v>
      </c>
      <c r="H5232">
        <f t="shared" si="245"/>
        <v>45484</v>
      </c>
      <c r="I5232">
        <v>6</v>
      </c>
      <c r="J5232">
        <v>44</v>
      </c>
      <c r="K5232">
        <v>11</v>
      </c>
      <c r="L5232" t="s">
        <v>17466</v>
      </c>
      <c r="M5232">
        <f t="shared" si="243"/>
        <v>0.78068287037037043</v>
      </c>
      <c r="N5232" t="str">
        <f t="shared" si="244"/>
        <v>5-8 PM</v>
      </c>
      <c r="O5232">
        <v>359.75</v>
      </c>
      <c r="P5232">
        <v>249</v>
      </c>
      <c r="Q5232">
        <v>243.77</v>
      </c>
      <c r="R5232">
        <v>5.23</v>
      </c>
      <c r="S5232">
        <v>115.98</v>
      </c>
      <c r="T5232" t="s">
        <v>34</v>
      </c>
      <c r="U5232" t="s">
        <v>23</v>
      </c>
      <c r="V5232" t="s">
        <v>24</v>
      </c>
      <c r="W5232" t="s">
        <v>14788</v>
      </c>
      <c r="X5232" t="s">
        <v>26</v>
      </c>
      <c r="Y5232" t="s">
        <v>36</v>
      </c>
      <c r="Z5232" t="s">
        <v>28</v>
      </c>
      <c r="AA5232" t="s">
        <v>37</v>
      </c>
      <c r="AB5232" t="s">
        <v>30</v>
      </c>
    </row>
    <row r="5233" spans="1:28" x14ac:dyDescent="0.3">
      <c r="A5233" t="s">
        <v>14789</v>
      </c>
      <c r="B5233" t="s">
        <v>98</v>
      </c>
      <c r="C5233" t="s">
        <v>14790</v>
      </c>
      <c r="D5233" t="s">
        <v>50</v>
      </c>
      <c r="E5233">
        <v>11</v>
      </c>
      <c r="F5233" t="s">
        <v>17465</v>
      </c>
      <c r="G5233">
        <v>2024</v>
      </c>
      <c r="H5233">
        <f t="shared" si="245"/>
        <v>45484</v>
      </c>
      <c r="I5233">
        <v>6</v>
      </c>
      <c r="J5233">
        <v>42</v>
      </c>
      <c r="K5233">
        <v>52</v>
      </c>
      <c r="L5233" t="s">
        <v>17466</v>
      </c>
      <c r="M5233">
        <f t="shared" si="243"/>
        <v>0.77976851851851858</v>
      </c>
      <c r="N5233" t="str">
        <f t="shared" si="244"/>
        <v>5-8 PM</v>
      </c>
      <c r="O5233">
        <v>1843.41</v>
      </c>
      <c r="P5233">
        <v>22</v>
      </c>
      <c r="Q5233">
        <v>21.12</v>
      </c>
      <c r="R5233">
        <v>0.88</v>
      </c>
      <c r="S5233">
        <v>1822.29</v>
      </c>
      <c r="T5233" t="s">
        <v>34</v>
      </c>
      <c r="U5233" t="s">
        <v>23</v>
      </c>
      <c r="V5233" t="s">
        <v>24</v>
      </c>
      <c r="W5233" t="s">
        <v>14791</v>
      </c>
      <c r="X5233" t="s">
        <v>26</v>
      </c>
      <c r="Y5233" t="s">
        <v>36</v>
      </c>
      <c r="Z5233" t="s">
        <v>28</v>
      </c>
      <c r="AA5233" t="s">
        <v>29</v>
      </c>
      <c r="AB5233" t="s">
        <v>30</v>
      </c>
    </row>
    <row r="5234" spans="1:28" x14ac:dyDescent="0.3">
      <c r="A5234" t="s">
        <v>14792</v>
      </c>
      <c r="B5234" t="s">
        <v>1537</v>
      </c>
      <c r="C5234" t="s">
        <v>1538</v>
      </c>
      <c r="D5234" t="s">
        <v>164</v>
      </c>
      <c r="E5234">
        <v>11</v>
      </c>
      <c r="F5234" t="s">
        <v>17465</v>
      </c>
      <c r="G5234">
        <v>2024</v>
      </c>
      <c r="H5234">
        <f t="shared" si="245"/>
        <v>45484</v>
      </c>
      <c r="I5234">
        <v>6</v>
      </c>
      <c r="J5234">
        <v>31</v>
      </c>
      <c r="K5234">
        <v>56</v>
      </c>
      <c r="L5234" t="s">
        <v>17466</v>
      </c>
      <c r="M5234">
        <f t="shared" si="243"/>
        <v>0.77217592592592599</v>
      </c>
      <c r="N5234" t="str">
        <f t="shared" si="244"/>
        <v>5-8 PM</v>
      </c>
      <c r="O5234">
        <v>546.41999999999996</v>
      </c>
      <c r="P5234">
        <v>190</v>
      </c>
      <c r="Q5234">
        <v>186.67</v>
      </c>
      <c r="R5234">
        <v>3.33</v>
      </c>
      <c r="S5234">
        <v>359.75</v>
      </c>
      <c r="T5234" t="s">
        <v>34</v>
      </c>
      <c r="U5234" t="s">
        <v>23</v>
      </c>
      <c r="V5234" t="s">
        <v>24</v>
      </c>
      <c r="W5234" t="s">
        <v>14793</v>
      </c>
      <c r="X5234" t="s">
        <v>26</v>
      </c>
      <c r="Y5234" t="s">
        <v>36</v>
      </c>
      <c r="Z5234" t="s">
        <v>28</v>
      </c>
      <c r="AA5234" t="s">
        <v>26</v>
      </c>
      <c r="AB5234" t="s">
        <v>30</v>
      </c>
    </row>
    <row r="5235" spans="1:28" x14ac:dyDescent="0.3">
      <c r="A5235" t="s">
        <v>14794</v>
      </c>
      <c r="B5235" t="s">
        <v>98</v>
      </c>
      <c r="C5235" t="s">
        <v>14795</v>
      </c>
      <c r="D5235" t="s">
        <v>74</v>
      </c>
      <c r="E5235">
        <v>11</v>
      </c>
      <c r="F5235" t="s">
        <v>17465</v>
      </c>
      <c r="G5235">
        <v>2024</v>
      </c>
      <c r="H5235">
        <f t="shared" si="245"/>
        <v>45484</v>
      </c>
      <c r="I5235">
        <v>6</v>
      </c>
      <c r="J5235">
        <v>29</v>
      </c>
      <c r="K5235">
        <v>32</v>
      </c>
      <c r="L5235" t="s">
        <v>17466</v>
      </c>
      <c r="M5235">
        <f t="shared" si="243"/>
        <v>0.77050925925925917</v>
      </c>
      <c r="N5235" t="str">
        <f t="shared" si="244"/>
        <v>5-8 PM</v>
      </c>
      <c r="O5235">
        <v>1864.75</v>
      </c>
      <c r="P5235">
        <v>22</v>
      </c>
      <c r="Q5235">
        <v>21.34</v>
      </c>
      <c r="R5235">
        <v>0.66</v>
      </c>
      <c r="S5235">
        <v>1843.41</v>
      </c>
      <c r="T5235" t="s">
        <v>34</v>
      </c>
      <c r="U5235" t="s">
        <v>23</v>
      </c>
      <c r="V5235" t="s">
        <v>24</v>
      </c>
      <c r="W5235" t="s">
        <v>14796</v>
      </c>
      <c r="X5235" t="s">
        <v>26</v>
      </c>
      <c r="Y5235" t="s">
        <v>36</v>
      </c>
      <c r="Z5235" t="s">
        <v>28</v>
      </c>
      <c r="AA5235" t="s">
        <v>29</v>
      </c>
      <c r="AB5235" t="s">
        <v>30</v>
      </c>
    </row>
    <row r="5236" spans="1:28" x14ac:dyDescent="0.3">
      <c r="A5236" t="s">
        <v>14797</v>
      </c>
      <c r="B5236" t="s">
        <v>1537</v>
      </c>
      <c r="C5236" t="s">
        <v>14798</v>
      </c>
      <c r="D5236" t="s">
        <v>104</v>
      </c>
      <c r="E5236">
        <v>11</v>
      </c>
      <c r="F5236" t="s">
        <v>17465</v>
      </c>
      <c r="G5236">
        <v>2024</v>
      </c>
      <c r="H5236">
        <f t="shared" si="245"/>
        <v>45484</v>
      </c>
      <c r="I5236">
        <v>6</v>
      </c>
      <c r="J5236">
        <v>29</v>
      </c>
      <c r="K5236">
        <v>18</v>
      </c>
      <c r="L5236" t="s">
        <v>17466</v>
      </c>
      <c r="M5236">
        <f t="shared" si="243"/>
        <v>0.77034722222222218</v>
      </c>
      <c r="N5236" t="str">
        <f t="shared" si="244"/>
        <v>5-8 PM</v>
      </c>
      <c r="O5236">
        <v>2213.08</v>
      </c>
      <c r="P5236">
        <v>1670</v>
      </c>
      <c r="Q5236">
        <v>1666.66</v>
      </c>
      <c r="R5236">
        <v>3.34</v>
      </c>
      <c r="S5236">
        <v>546.41999999999996</v>
      </c>
      <c r="T5236" t="s">
        <v>105</v>
      </c>
      <c r="U5236" t="s">
        <v>23</v>
      </c>
      <c r="V5236" t="s">
        <v>24</v>
      </c>
      <c r="W5236" t="s">
        <v>14799</v>
      </c>
      <c r="X5236" t="s">
        <v>26</v>
      </c>
      <c r="Y5236" t="s">
        <v>36</v>
      </c>
      <c r="Z5236" t="s">
        <v>28</v>
      </c>
      <c r="AA5236" t="s">
        <v>26</v>
      </c>
      <c r="AB5236" t="s">
        <v>30</v>
      </c>
    </row>
    <row r="5237" spans="1:28" x14ac:dyDescent="0.3">
      <c r="A5237" t="s">
        <v>14800</v>
      </c>
      <c r="B5237" t="s">
        <v>72</v>
      </c>
      <c r="C5237" t="s">
        <v>14801</v>
      </c>
      <c r="D5237" t="s">
        <v>74</v>
      </c>
      <c r="E5237">
        <v>11</v>
      </c>
      <c r="F5237" t="s">
        <v>17465</v>
      </c>
      <c r="G5237">
        <v>2024</v>
      </c>
      <c r="H5237">
        <f t="shared" si="245"/>
        <v>45484</v>
      </c>
      <c r="I5237">
        <v>6</v>
      </c>
      <c r="J5237">
        <v>29</v>
      </c>
      <c r="K5237">
        <v>16</v>
      </c>
      <c r="L5237" t="s">
        <v>17466</v>
      </c>
      <c r="M5237">
        <f t="shared" si="243"/>
        <v>0.77032407407407411</v>
      </c>
      <c r="N5237" t="str">
        <f t="shared" si="244"/>
        <v>5-8 PM</v>
      </c>
      <c r="O5237">
        <v>564.44000000000005</v>
      </c>
      <c r="P5237">
        <v>199</v>
      </c>
      <c r="Q5237">
        <v>193.03</v>
      </c>
      <c r="R5237">
        <v>5.97</v>
      </c>
      <c r="S5237">
        <v>371.41</v>
      </c>
      <c r="T5237" t="s">
        <v>34</v>
      </c>
      <c r="U5237" t="s">
        <v>23</v>
      </c>
      <c r="V5237" t="s">
        <v>24</v>
      </c>
      <c r="W5237" t="s">
        <v>14802</v>
      </c>
      <c r="X5237" t="s">
        <v>26</v>
      </c>
      <c r="Y5237" t="s">
        <v>36</v>
      </c>
      <c r="Z5237" t="s">
        <v>28</v>
      </c>
      <c r="AA5237" t="s">
        <v>29</v>
      </c>
      <c r="AB5237" t="s">
        <v>30</v>
      </c>
    </row>
    <row r="5238" spans="1:28" x14ac:dyDescent="0.3">
      <c r="A5238" t="s">
        <v>14803</v>
      </c>
      <c r="B5238" t="s">
        <v>98</v>
      </c>
      <c r="C5238" t="s">
        <v>14804</v>
      </c>
      <c r="D5238" t="s">
        <v>74</v>
      </c>
      <c r="E5238">
        <v>11</v>
      </c>
      <c r="F5238" t="s">
        <v>17465</v>
      </c>
      <c r="G5238">
        <v>2024</v>
      </c>
      <c r="H5238">
        <f t="shared" si="245"/>
        <v>45484</v>
      </c>
      <c r="I5238">
        <v>6</v>
      </c>
      <c r="J5238">
        <v>14</v>
      </c>
      <c r="K5238">
        <v>49</v>
      </c>
      <c r="L5238" t="s">
        <v>17466</v>
      </c>
      <c r="M5238">
        <f t="shared" si="243"/>
        <v>0.76028935185185187</v>
      </c>
      <c r="N5238" t="str">
        <f t="shared" si="244"/>
        <v>5-8 PM</v>
      </c>
      <c r="O5238">
        <v>2057.7800000000002</v>
      </c>
      <c r="P5238">
        <v>199</v>
      </c>
      <c r="Q5238">
        <v>193.03</v>
      </c>
      <c r="R5238">
        <v>5.97</v>
      </c>
      <c r="S5238">
        <v>1864.75</v>
      </c>
      <c r="T5238" t="s">
        <v>34</v>
      </c>
      <c r="U5238" t="s">
        <v>23</v>
      </c>
      <c r="V5238" t="s">
        <v>24</v>
      </c>
      <c r="W5238" t="s">
        <v>14805</v>
      </c>
      <c r="X5238" t="s">
        <v>26</v>
      </c>
      <c r="Y5238" t="s">
        <v>36</v>
      </c>
      <c r="Z5238" t="s">
        <v>28</v>
      </c>
      <c r="AA5238" t="s">
        <v>29</v>
      </c>
      <c r="AB5238" t="s">
        <v>30</v>
      </c>
    </row>
    <row r="5239" spans="1:28" x14ac:dyDescent="0.3">
      <c r="A5239" t="s">
        <v>14806</v>
      </c>
      <c r="B5239" t="s">
        <v>131</v>
      </c>
      <c r="C5239" t="s">
        <v>14807</v>
      </c>
      <c r="D5239" t="s">
        <v>74</v>
      </c>
      <c r="E5239">
        <v>11</v>
      </c>
      <c r="F5239" t="s">
        <v>17465</v>
      </c>
      <c r="G5239">
        <v>2024</v>
      </c>
      <c r="H5239">
        <f t="shared" si="245"/>
        <v>45484</v>
      </c>
      <c r="I5239">
        <v>6</v>
      </c>
      <c r="J5239">
        <v>5</v>
      </c>
      <c r="K5239">
        <v>0</v>
      </c>
      <c r="L5239" t="s">
        <v>17466</v>
      </c>
      <c r="M5239">
        <f t="shared" si="243"/>
        <v>0.75347222222222221</v>
      </c>
      <c r="N5239" t="str">
        <f t="shared" si="244"/>
        <v>5-8 PM</v>
      </c>
      <c r="O5239">
        <v>1000</v>
      </c>
      <c r="P5239">
        <v>199</v>
      </c>
      <c r="Q5239">
        <v>193.03</v>
      </c>
      <c r="R5239">
        <v>5.97</v>
      </c>
      <c r="S5239">
        <v>806.97</v>
      </c>
      <c r="T5239" t="s">
        <v>34</v>
      </c>
      <c r="U5239" t="s">
        <v>23</v>
      </c>
      <c r="V5239" t="s">
        <v>24</v>
      </c>
      <c r="W5239" t="s">
        <v>14808</v>
      </c>
      <c r="X5239" t="s">
        <v>26</v>
      </c>
      <c r="Y5239" t="s">
        <v>36</v>
      </c>
      <c r="Z5239" t="s">
        <v>28</v>
      </c>
      <c r="AA5239" t="s">
        <v>29</v>
      </c>
      <c r="AB5239" t="s">
        <v>30</v>
      </c>
    </row>
    <row r="5240" spans="1:28" x14ac:dyDescent="0.3">
      <c r="A5240" t="s">
        <v>14809</v>
      </c>
      <c r="B5240" t="s">
        <v>68</v>
      </c>
      <c r="C5240" t="s">
        <v>14810</v>
      </c>
      <c r="D5240" t="s">
        <v>74</v>
      </c>
      <c r="E5240">
        <v>11</v>
      </c>
      <c r="F5240" t="s">
        <v>17465</v>
      </c>
      <c r="G5240">
        <v>2024</v>
      </c>
      <c r="H5240">
        <f t="shared" si="245"/>
        <v>45484</v>
      </c>
      <c r="I5240">
        <v>5</v>
      </c>
      <c r="J5240">
        <v>52</v>
      </c>
      <c r="K5240">
        <v>17</v>
      </c>
      <c r="L5240" t="s">
        <v>17466</v>
      </c>
      <c r="M5240">
        <f t="shared" si="243"/>
        <v>0.74464120370370368</v>
      </c>
      <c r="N5240" t="str">
        <f t="shared" si="244"/>
        <v>5-8 PM</v>
      </c>
      <c r="O5240">
        <v>511.13</v>
      </c>
      <c r="P5240">
        <v>29</v>
      </c>
      <c r="Q5240">
        <v>28.13</v>
      </c>
      <c r="R5240">
        <v>0</v>
      </c>
      <c r="S5240">
        <v>483</v>
      </c>
      <c r="T5240" t="s">
        <v>22</v>
      </c>
      <c r="U5240" t="s">
        <v>198</v>
      </c>
      <c r="V5240" t="s">
        <v>24</v>
      </c>
      <c r="W5240" t="s">
        <v>1547</v>
      </c>
      <c r="X5240" t="s">
        <v>26</v>
      </c>
      <c r="Y5240" t="s">
        <v>36</v>
      </c>
      <c r="Z5240" t="s">
        <v>28</v>
      </c>
      <c r="AA5240" t="s">
        <v>37</v>
      </c>
      <c r="AB5240" t="s">
        <v>30</v>
      </c>
    </row>
    <row r="5241" spans="1:28" x14ac:dyDescent="0.3">
      <c r="A5241" t="s">
        <v>14811</v>
      </c>
      <c r="B5241" t="s">
        <v>68</v>
      </c>
      <c r="C5241" t="s">
        <v>14810</v>
      </c>
      <c r="D5241" t="s">
        <v>74</v>
      </c>
      <c r="E5241">
        <v>11</v>
      </c>
      <c r="F5241" t="s">
        <v>17465</v>
      </c>
      <c r="G5241">
        <v>2024</v>
      </c>
      <c r="H5241">
        <f t="shared" si="245"/>
        <v>45484</v>
      </c>
      <c r="I5241">
        <v>5</v>
      </c>
      <c r="J5241">
        <v>50</v>
      </c>
      <c r="K5241">
        <v>21</v>
      </c>
      <c r="L5241" t="s">
        <v>17466</v>
      </c>
      <c r="M5241">
        <f t="shared" si="243"/>
        <v>0.74329861111111117</v>
      </c>
      <c r="N5241" t="str">
        <f t="shared" si="244"/>
        <v>5-8 PM</v>
      </c>
      <c r="O5241">
        <v>539.26</v>
      </c>
      <c r="P5241">
        <v>29</v>
      </c>
      <c r="Q5241">
        <v>28.13</v>
      </c>
      <c r="R5241">
        <v>0</v>
      </c>
      <c r="S5241">
        <v>511.13</v>
      </c>
      <c r="T5241" t="s">
        <v>22</v>
      </c>
      <c r="U5241" t="s">
        <v>198</v>
      </c>
      <c r="V5241" t="s">
        <v>24</v>
      </c>
      <c r="W5241" t="s">
        <v>1547</v>
      </c>
      <c r="X5241" t="s">
        <v>26</v>
      </c>
      <c r="Y5241" t="s">
        <v>36</v>
      </c>
      <c r="Z5241" t="s">
        <v>28</v>
      </c>
      <c r="AA5241" t="s">
        <v>37</v>
      </c>
      <c r="AB5241" t="s">
        <v>30</v>
      </c>
    </row>
    <row r="5242" spans="1:28" x14ac:dyDescent="0.3">
      <c r="A5242" t="s">
        <v>14812</v>
      </c>
      <c r="B5242" t="s">
        <v>72</v>
      </c>
      <c r="C5242" t="s">
        <v>14813</v>
      </c>
      <c r="D5242" t="s">
        <v>74</v>
      </c>
      <c r="E5242">
        <v>11</v>
      </c>
      <c r="F5242" t="s">
        <v>17465</v>
      </c>
      <c r="G5242">
        <v>2024</v>
      </c>
      <c r="H5242">
        <f t="shared" si="245"/>
        <v>45484</v>
      </c>
      <c r="I5242">
        <v>5</v>
      </c>
      <c r="J5242">
        <v>37</v>
      </c>
      <c r="K5242">
        <v>1</v>
      </c>
      <c r="L5242" t="s">
        <v>17466</v>
      </c>
      <c r="M5242">
        <f t="shared" si="243"/>
        <v>0.73403935185185187</v>
      </c>
      <c r="N5242" t="str">
        <f t="shared" si="244"/>
        <v>5-8 PM</v>
      </c>
      <c r="O5242">
        <v>402.97</v>
      </c>
      <c r="P5242">
        <v>349</v>
      </c>
      <c r="Q5242">
        <v>338.53</v>
      </c>
      <c r="R5242">
        <v>10.47</v>
      </c>
      <c r="S5242">
        <v>64.44</v>
      </c>
      <c r="T5242" t="s">
        <v>34</v>
      </c>
      <c r="U5242" t="s">
        <v>23</v>
      </c>
      <c r="V5242" t="s">
        <v>24</v>
      </c>
      <c r="W5242" t="s">
        <v>14814</v>
      </c>
      <c r="X5242" t="s">
        <v>26</v>
      </c>
      <c r="Y5242" t="s">
        <v>36</v>
      </c>
      <c r="Z5242" t="s">
        <v>28</v>
      </c>
      <c r="AA5242" t="s">
        <v>29</v>
      </c>
      <c r="AB5242" t="s">
        <v>30</v>
      </c>
    </row>
    <row r="5243" spans="1:28" x14ac:dyDescent="0.3">
      <c r="A5243" t="s">
        <v>14815</v>
      </c>
      <c r="B5243" t="s">
        <v>72</v>
      </c>
      <c r="C5243" t="s">
        <v>14816</v>
      </c>
      <c r="D5243" t="s">
        <v>74</v>
      </c>
      <c r="E5243">
        <v>11</v>
      </c>
      <c r="F5243" t="s">
        <v>17465</v>
      </c>
      <c r="G5243">
        <v>2024</v>
      </c>
      <c r="H5243">
        <f t="shared" si="245"/>
        <v>45484</v>
      </c>
      <c r="I5243">
        <v>5</v>
      </c>
      <c r="J5243">
        <v>29</v>
      </c>
      <c r="K5243">
        <v>39</v>
      </c>
      <c r="L5243" t="s">
        <v>17466</v>
      </c>
      <c r="M5243">
        <f t="shared" si="243"/>
        <v>0.72892361111111104</v>
      </c>
      <c r="N5243" t="str">
        <f t="shared" si="244"/>
        <v>5-8 PM</v>
      </c>
      <c r="O5243">
        <v>222.37</v>
      </c>
      <c r="P5243">
        <v>20</v>
      </c>
      <c r="Q5243">
        <v>19.399999999999999</v>
      </c>
      <c r="R5243">
        <v>0.6</v>
      </c>
      <c r="S5243">
        <v>202.97</v>
      </c>
      <c r="T5243" t="s">
        <v>34</v>
      </c>
      <c r="U5243" t="s">
        <v>23</v>
      </c>
      <c r="V5243" t="s">
        <v>24</v>
      </c>
      <c r="W5243" t="s">
        <v>14817</v>
      </c>
      <c r="X5243" t="s">
        <v>26</v>
      </c>
      <c r="Y5243" t="s">
        <v>36</v>
      </c>
      <c r="Z5243" t="s">
        <v>28</v>
      </c>
      <c r="AA5243" t="s">
        <v>29</v>
      </c>
      <c r="AB5243" t="s">
        <v>30</v>
      </c>
    </row>
    <row r="5244" spans="1:28" x14ac:dyDescent="0.3">
      <c r="A5244" t="s">
        <v>14818</v>
      </c>
      <c r="B5244" t="s">
        <v>72</v>
      </c>
      <c r="C5244" t="s">
        <v>14819</v>
      </c>
      <c r="D5244" t="s">
        <v>74</v>
      </c>
      <c r="E5244">
        <v>11</v>
      </c>
      <c r="F5244" t="s">
        <v>17465</v>
      </c>
      <c r="G5244">
        <v>2024</v>
      </c>
      <c r="H5244">
        <f t="shared" si="245"/>
        <v>45484</v>
      </c>
      <c r="I5244">
        <v>5</v>
      </c>
      <c r="J5244">
        <v>28</v>
      </c>
      <c r="K5244">
        <v>27</v>
      </c>
      <c r="L5244" t="s">
        <v>17466</v>
      </c>
      <c r="M5244">
        <f t="shared" si="243"/>
        <v>0.72809027777777768</v>
      </c>
      <c r="N5244" t="str">
        <f t="shared" si="244"/>
        <v>5-8 PM</v>
      </c>
      <c r="O5244">
        <v>415.4</v>
      </c>
      <c r="P5244">
        <v>199</v>
      </c>
      <c r="Q5244">
        <v>193.03</v>
      </c>
      <c r="R5244">
        <v>5.97</v>
      </c>
      <c r="S5244">
        <v>222.37</v>
      </c>
      <c r="T5244" t="s">
        <v>34</v>
      </c>
      <c r="U5244" t="s">
        <v>23</v>
      </c>
      <c r="V5244" t="s">
        <v>24</v>
      </c>
      <c r="W5244" t="s">
        <v>14820</v>
      </c>
      <c r="X5244" t="s">
        <v>26</v>
      </c>
      <c r="Y5244" t="s">
        <v>36</v>
      </c>
      <c r="Z5244" t="s">
        <v>28</v>
      </c>
      <c r="AA5244" t="s">
        <v>29</v>
      </c>
      <c r="AB5244" t="s">
        <v>30</v>
      </c>
    </row>
    <row r="5245" spans="1:28" x14ac:dyDescent="0.3">
      <c r="A5245" t="s">
        <v>14821</v>
      </c>
      <c r="B5245" t="s">
        <v>13929</v>
      </c>
      <c r="C5245" t="s">
        <v>14822</v>
      </c>
      <c r="D5245" t="s">
        <v>74</v>
      </c>
      <c r="E5245">
        <v>11</v>
      </c>
      <c r="F5245" t="s">
        <v>17465</v>
      </c>
      <c r="G5245">
        <v>2024</v>
      </c>
      <c r="H5245">
        <f t="shared" si="245"/>
        <v>45484</v>
      </c>
      <c r="I5245">
        <v>5</v>
      </c>
      <c r="J5245">
        <v>18</v>
      </c>
      <c r="K5245">
        <v>52</v>
      </c>
      <c r="L5245" t="s">
        <v>17466</v>
      </c>
      <c r="M5245">
        <f t="shared" si="243"/>
        <v>0.72143518518518512</v>
      </c>
      <c r="N5245" t="str">
        <f t="shared" si="244"/>
        <v>5-8 PM</v>
      </c>
      <c r="O5245">
        <v>243.93</v>
      </c>
      <c r="P5245">
        <v>199</v>
      </c>
      <c r="Q5245">
        <v>193.03</v>
      </c>
      <c r="R5245">
        <v>5.97</v>
      </c>
      <c r="S5245">
        <v>50.9</v>
      </c>
      <c r="T5245" t="s">
        <v>34</v>
      </c>
      <c r="U5245" t="s">
        <v>23</v>
      </c>
      <c r="V5245" t="s">
        <v>24</v>
      </c>
      <c r="W5245" t="s">
        <v>14823</v>
      </c>
      <c r="X5245" t="s">
        <v>26</v>
      </c>
      <c r="Y5245" t="s">
        <v>36</v>
      </c>
      <c r="Z5245" t="s">
        <v>28</v>
      </c>
      <c r="AA5245" t="s">
        <v>1372</v>
      </c>
      <c r="AB5245" t="s">
        <v>30</v>
      </c>
    </row>
    <row r="5246" spans="1:28" x14ac:dyDescent="0.3">
      <c r="A5246" t="s">
        <v>14824</v>
      </c>
      <c r="B5246" t="s">
        <v>68</v>
      </c>
      <c r="C5246" t="s">
        <v>1187</v>
      </c>
      <c r="D5246" t="s">
        <v>74</v>
      </c>
      <c r="E5246">
        <v>11</v>
      </c>
      <c r="F5246" t="s">
        <v>17465</v>
      </c>
      <c r="G5246">
        <v>2024</v>
      </c>
      <c r="H5246">
        <f t="shared" si="245"/>
        <v>45484</v>
      </c>
      <c r="I5246">
        <v>5</v>
      </c>
      <c r="J5246">
        <v>4</v>
      </c>
      <c r="K5246">
        <v>11</v>
      </c>
      <c r="L5246" t="s">
        <v>17466</v>
      </c>
      <c r="M5246">
        <f t="shared" si="243"/>
        <v>0.7112384259259259</v>
      </c>
      <c r="N5246" t="str">
        <f t="shared" si="244"/>
        <v>5-8 PM</v>
      </c>
      <c r="O5246">
        <v>560.6</v>
      </c>
      <c r="P5246">
        <v>22</v>
      </c>
      <c r="Q5246">
        <v>21.34</v>
      </c>
      <c r="R5246">
        <v>0.66</v>
      </c>
      <c r="S5246">
        <v>539.26</v>
      </c>
      <c r="T5246" t="s">
        <v>2085</v>
      </c>
      <c r="U5246" t="s">
        <v>23</v>
      </c>
      <c r="V5246" t="s">
        <v>24</v>
      </c>
      <c r="W5246" t="s">
        <v>14825</v>
      </c>
      <c r="X5246" t="s">
        <v>26</v>
      </c>
      <c r="Y5246" t="s">
        <v>36</v>
      </c>
      <c r="Z5246" t="s">
        <v>28</v>
      </c>
      <c r="AA5246" t="s">
        <v>29</v>
      </c>
      <c r="AB5246" t="s">
        <v>30</v>
      </c>
    </row>
    <row r="5247" spans="1:28" x14ac:dyDescent="0.3">
      <c r="A5247" t="s">
        <v>14826</v>
      </c>
      <c r="B5247" t="s">
        <v>180</v>
      </c>
      <c r="C5247" t="s">
        <v>14827</v>
      </c>
      <c r="D5247" t="s">
        <v>50</v>
      </c>
      <c r="E5247">
        <v>11</v>
      </c>
      <c r="F5247" t="s">
        <v>17465</v>
      </c>
      <c r="G5247">
        <v>2024</v>
      </c>
      <c r="H5247">
        <f t="shared" si="245"/>
        <v>45484</v>
      </c>
      <c r="I5247">
        <v>5</v>
      </c>
      <c r="J5247">
        <v>1</v>
      </c>
      <c r="K5247">
        <v>35</v>
      </c>
      <c r="L5247" t="s">
        <v>17466</v>
      </c>
      <c r="M5247">
        <f t="shared" si="243"/>
        <v>0.70943287037037039</v>
      </c>
      <c r="N5247" t="str">
        <f t="shared" si="244"/>
        <v>5-8 PM</v>
      </c>
      <c r="O5247">
        <v>853.64</v>
      </c>
      <c r="P5247">
        <v>199</v>
      </c>
      <c r="Q5247">
        <v>191.04</v>
      </c>
      <c r="R5247">
        <v>7.96</v>
      </c>
      <c r="S5247">
        <v>662.6</v>
      </c>
      <c r="T5247" t="s">
        <v>34</v>
      </c>
      <c r="U5247" t="s">
        <v>23</v>
      </c>
      <c r="V5247" t="s">
        <v>24</v>
      </c>
      <c r="W5247" t="s">
        <v>14828</v>
      </c>
      <c r="X5247" t="s">
        <v>26</v>
      </c>
      <c r="Y5247" t="s">
        <v>36</v>
      </c>
      <c r="Z5247" t="s">
        <v>28</v>
      </c>
      <c r="AA5247" t="s">
        <v>29</v>
      </c>
      <c r="AB5247" t="s">
        <v>30</v>
      </c>
    </row>
    <row r="5248" spans="1:28" x14ac:dyDescent="0.3">
      <c r="A5248" t="s">
        <v>14829</v>
      </c>
      <c r="B5248" t="s">
        <v>98</v>
      </c>
      <c r="C5248" t="s">
        <v>14830</v>
      </c>
      <c r="D5248" t="s">
        <v>21</v>
      </c>
      <c r="E5248">
        <v>11</v>
      </c>
      <c r="F5248" t="s">
        <v>17465</v>
      </c>
      <c r="G5248">
        <v>2024</v>
      </c>
      <c r="H5248">
        <f t="shared" si="245"/>
        <v>45484</v>
      </c>
      <c r="I5248">
        <v>5</v>
      </c>
      <c r="J5248">
        <v>1</v>
      </c>
      <c r="K5248">
        <v>4</v>
      </c>
      <c r="L5248" t="s">
        <v>17466</v>
      </c>
      <c r="M5248">
        <f t="shared" si="243"/>
        <v>0.70907407407407408</v>
      </c>
      <c r="N5248" t="str">
        <f t="shared" si="244"/>
        <v>5-8 PM</v>
      </c>
      <c r="O5248">
        <v>2076.21</v>
      </c>
      <c r="P5248">
        <v>19</v>
      </c>
      <c r="Q5248">
        <v>18.43</v>
      </c>
      <c r="R5248">
        <v>0.56999999999999995</v>
      </c>
      <c r="S5248">
        <v>2057.7800000000002</v>
      </c>
      <c r="T5248" t="s">
        <v>2085</v>
      </c>
      <c r="U5248" t="s">
        <v>23</v>
      </c>
      <c r="V5248" t="s">
        <v>24</v>
      </c>
      <c r="W5248" t="s">
        <v>14831</v>
      </c>
      <c r="X5248" t="s">
        <v>26</v>
      </c>
      <c r="Y5248" t="s">
        <v>36</v>
      </c>
      <c r="Z5248" t="s">
        <v>28</v>
      </c>
      <c r="AA5248" t="s">
        <v>29</v>
      </c>
      <c r="AB5248" t="s">
        <v>30</v>
      </c>
    </row>
    <row r="5249" spans="1:28" x14ac:dyDescent="0.3">
      <c r="A5249" t="s">
        <v>14832</v>
      </c>
      <c r="B5249" t="s">
        <v>1215</v>
      </c>
      <c r="C5249" t="s">
        <v>14833</v>
      </c>
      <c r="D5249" t="s">
        <v>21</v>
      </c>
      <c r="E5249">
        <v>11</v>
      </c>
      <c r="F5249" t="s">
        <v>17465</v>
      </c>
      <c r="G5249">
        <v>2024</v>
      </c>
      <c r="H5249">
        <f t="shared" si="245"/>
        <v>45484</v>
      </c>
      <c r="I5249">
        <v>5</v>
      </c>
      <c r="J5249">
        <v>0</v>
      </c>
      <c r="K5249">
        <v>17</v>
      </c>
      <c r="L5249" t="s">
        <v>17466</v>
      </c>
      <c r="M5249">
        <f t="shared" si="243"/>
        <v>0.7085300925925927</v>
      </c>
      <c r="N5249" t="str">
        <f t="shared" si="244"/>
        <v>5-8 PM</v>
      </c>
      <c r="O5249">
        <v>476.6</v>
      </c>
      <c r="P5249">
        <v>299</v>
      </c>
      <c r="Q5249">
        <v>290.02999999999997</v>
      </c>
      <c r="R5249">
        <v>8.9700000000000006</v>
      </c>
      <c r="S5249">
        <v>186.57</v>
      </c>
      <c r="T5249" t="s">
        <v>34</v>
      </c>
      <c r="U5249" t="s">
        <v>23</v>
      </c>
      <c r="V5249" t="s">
        <v>24</v>
      </c>
      <c r="W5249" t="s">
        <v>14834</v>
      </c>
      <c r="X5249" t="s">
        <v>26</v>
      </c>
      <c r="Y5249" t="s">
        <v>27</v>
      </c>
      <c r="Z5249" t="s">
        <v>28</v>
      </c>
      <c r="AA5249" t="s">
        <v>29</v>
      </c>
      <c r="AB5249" t="s">
        <v>30</v>
      </c>
    </row>
    <row r="5250" spans="1:28" x14ac:dyDescent="0.3">
      <c r="A5250" t="s">
        <v>14835</v>
      </c>
      <c r="B5250" t="s">
        <v>98</v>
      </c>
      <c r="C5250" t="s">
        <v>14836</v>
      </c>
      <c r="D5250" t="s">
        <v>50</v>
      </c>
      <c r="E5250">
        <v>11</v>
      </c>
      <c r="F5250" t="s">
        <v>17465</v>
      </c>
      <c r="G5250">
        <v>2024</v>
      </c>
      <c r="H5250">
        <f t="shared" si="245"/>
        <v>45484</v>
      </c>
      <c r="I5250">
        <v>4</v>
      </c>
      <c r="J5250">
        <v>52</v>
      </c>
      <c r="K5250">
        <v>0</v>
      </c>
      <c r="L5250" t="s">
        <v>17466</v>
      </c>
      <c r="M5250">
        <f t="shared" ref="M5250:M5313" si="246">TIMEVALUE(TEXT(TIMEVALUE(I5250 &amp; ":" &amp; J5250 &amp; ":" &amp; K5250 &amp; " " &amp; L5250), "hh:mm:ss AM/PM"))</f>
        <v>0.70277777777777783</v>
      </c>
      <c r="N5250" t="str">
        <f t="shared" ref="N5250:N5313" si="247">IF(AND(HOUR(M5250)&gt;=0, HOUR(M5250)&lt;=4), "12-4 AM",
IF(AND(HOUR(M5250)&gt;=5, HOUR(M5250)&lt;=8), "5-8 AM",
IF(AND(HOUR(M5250)&gt;=9, HOUR(M5250)&lt;=12), "9 AM-12 PM",
IF(AND(HOUR(M5250)&gt;=13, HOUR(M5250)&lt;=16), "1-4 PM",
IF(AND(HOUR(M5250)&gt;=17, HOUR(M5250)&lt;=20), "5-8 PM",
IF(AND(HOUR(M5250)&gt;=21, HOUR(M5250)&lt;=23), "9-11 PM",
""))))))</f>
        <v>1-4 PM</v>
      </c>
      <c r="O5250">
        <v>2411.25</v>
      </c>
      <c r="P5250">
        <v>349</v>
      </c>
      <c r="Q5250">
        <v>335.04</v>
      </c>
      <c r="R5250">
        <v>13.96</v>
      </c>
      <c r="S5250">
        <v>2076.21</v>
      </c>
      <c r="T5250" t="s">
        <v>34</v>
      </c>
      <c r="U5250" t="s">
        <v>23</v>
      </c>
      <c r="V5250" t="s">
        <v>24</v>
      </c>
      <c r="W5250" t="s">
        <v>14837</v>
      </c>
      <c r="X5250" t="s">
        <v>26</v>
      </c>
      <c r="Y5250" t="s">
        <v>36</v>
      </c>
      <c r="Z5250" t="s">
        <v>28</v>
      </c>
      <c r="AA5250" t="s">
        <v>29</v>
      </c>
      <c r="AB5250" t="s">
        <v>30</v>
      </c>
    </row>
    <row r="5251" spans="1:28" x14ac:dyDescent="0.3">
      <c r="A5251" t="s">
        <v>14838</v>
      </c>
      <c r="B5251" t="s">
        <v>48</v>
      </c>
      <c r="C5251" t="s">
        <v>14839</v>
      </c>
      <c r="D5251" t="s">
        <v>21</v>
      </c>
      <c r="E5251">
        <v>11</v>
      </c>
      <c r="F5251" t="s">
        <v>17465</v>
      </c>
      <c r="G5251">
        <v>2024</v>
      </c>
      <c r="H5251">
        <f t="shared" ref="H5251:H5314" si="248">DATEVALUE(E5251 &amp;"-"&amp;F5251&amp;"-"&amp;G5251)</f>
        <v>45484</v>
      </c>
      <c r="I5251">
        <v>4</v>
      </c>
      <c r="J5251">
        <v>46</v>
      </c>
      <c r="K5251">
        <v>51</v>
      </c>
      <c r="L5251" t="s">
        <v>17466</v>
      </c>
      <c r="M5251">
        <f t="shared" si="246"/>
        <v>0.69920138888888894</v>
      </c>
      <c r="N5251" t="str">
        <f t="shared" si="247"/>
        <v>1-4 PM</v>
      </c>
      <c r="O5251">
        <v>221.61</v>
      </c>
      <c r="P5251">
        <v>19</v>
      </c>
      <c r="Q5251">
        <v>18.43</v>
      </c>
      <c r="R5251">
        <v>0.56999999999999995</v>
      </c>
      <c r="S5251">
        <v>203.18</v>
      </c>
      <c r="T5251" t="s">
        <v>2085</v>
      </c>
      <c r="U5251" t="s">
        <v>23</v>
      </c>
      <c r="V5251" t="s">
        <v>24</v>
      </c>
      <c r="W5251" t="s">
        <v>14840</v>
      </c>
      <c r="X5251" t="s">
        <v>26</v>
      </c>
      <c r="Y5251" t="s">
        <v>36</v>
      </c>
      <c r="Z5251" t="s">
        <v>28</v>
      </c>
      <c r="AA5251" t="s">
        <v>29</v>
      </c>
      <c r="AB5251" t="s">
        <v>30</v>
      </c>
    </row>
    <row r="5252" spans="1:28" x14ac:dyDescent="0.3">
      <c r="A5252" t="s">
        <v>14841</v>
      </c>
      <c r="B5252" t="s">
        <v>44</v>
      </c>
      <c r="C5252" t="s">
        <v>14842</v>
      </c>
      <c r="D5252" t="s">
        <v>74</v>
      </c>
      <c r="E5252">
        <v>11</v>
      </c>
      <c r="F5252" t="s">
        <v>17465</v>
      </c>
      <c r="G5252">
        <v>2024</v>
      </c>
      <c r="H5252">
        <f t="shared" si="248"/>
        <v>45484</v>
      </c>
      <c r="I5252">
        <v>4</v>
      </c>
      <c r="J5252">
        <v>45</v>
      </c>
      <c r="K5252">
        <v>37</v>
      </c>
      <c r="L5252" t="s">
        <v>17466</v>
      </c>
      <c r="M5252">
        <f t="shared" si="246"/>
        <v>0.6983449074074074</v>
      </c>
      <c r="N5252" t="str">
        <f t="shared" si="247"/>
        <v>1-4 PM</v>
      </c>
      <c r="O5252">
        <v>371.56</v>
      </c>
      <c r="P5252">
        <v>349</v>
      </c>
      <c r="Q5252">
        <v>342.02</v>
      </c>
      <c r="R5252">
        <v>6.98</v>
      </c>
      <c r="S5252">
        <v>29.54</v>
      </c>
      <c r="T5252" t="s">
        <v>34</v>
      </c>
      <c r="U5252" t="s">
        <v>23</v>
      </c>
      <c r="V5252" t="s">
        <v>24</v>
      </c>
      <c r="W5252" t="s">
        <v>14843</v>
      </c>
      <c r="X5252" t="s">
        <v>26</v>
      </c>
      <c r="Y5252" t="s">
        <v>27</v>
      </c>
      <c r="Z5252" t="s">
        <v>28</v>
      </c>
      <c r="AA5252" t="s">
        <v>29</v>
      </c>
      <c r="AB5252" t="s">
        <v>30</v>
      </c>
    </row>
    <row r="5253" spans="1:28" x14ac:dyDescent="0.3">
      <c r="A5253" t="s">
        <v>14844</v>
      </c>
      <c r="B5253" t="s">
        <v>44</v>
      </c>
      <c r="C5253" t="s">
        <v>14845</v>
      </c>
      <c r="D5253" t="s">
        <v>21</v>
      </c>
      <c r="E5253">
        <v>11</v>
      </c>
      <c r="F5253" t="s">
        <v>17465</v>
      </c>
      <c r="G5253">
        <v>2024</v>
      </c>
      <c r="H5253">
        <f t="shared" si="248"/>
        <v>45484</v>
      </c>
      <c r="I5253">
        <v>4</v>
      </c>
      <c r="J5253">
        <v>21</v>
      </c>
      <c r="K5253">
        <v>16</v>
      </c>
      <c r="L5253" t="s">
        <v>17466</v>
      </c>
      <c r="M5253">
        <f t="shared" si="246"/>
        <v>0.68143518518518509</v>
      </c>
      <c r="N5253" t="str">
        <f t="shared" si="247"/>
        <v>1-4 PM</v>
      </c>
      <c r="O5253">
        <v>315.27999999999997</v>
      </c>
      <c r="P5253">
        <v>299</v>
      </c>
      <c r="Q5253">
        <v>292.72000000000003</v>
      </c>
      <c r="R5253">
        <v>6.28</v>
      </c>
      <c r="S5253">
        <v>22.56</v>
      </c>
      <c r="T5253" t="s">
        <v>34</v>
      </c>
      <c r="U5253" t="s">
        <v>23</v>
      </c>
      <c r="V5253" t="s">
        <v>24</v>
      </c>
      <c r="W5253" t="s">
        <v>14846</v>
      </c>
      <c r="X5253" t="s">
        <v>26</v>
      </c>
      <c r="Y5253" t="s">
        <v>27</v>
      </c>
      <c r="Z5253" t="s">
        <v>28</v>
      </c>
      <c r="AA5253" t="s">
        <v>29</v>
      </c>
      <c r="AB5253" t="s">
        <v>30</v>
      </c>
    </row>
    <row r="5254" spans="1:28" x14ac:dyDescent="0.3">
      <c r="A5254" t="s">
        <v>14847</v>
      </c>
      <c r="B5254" t="s">
        <v>234</v>
      </c>
      <c r="C5254" t="s">
        <v>14848</v>
      </c>
      <c r="D5254" t="s">
        <v>225</v>
      </c>
      <c r="E5254">
        <v>11</v>
      </c>
      <c r="F5254" t="s">
        <v>17465</v>
      </c>
      <c r="G5254">
        <v>2024</v>
      </c>
      <c r="H5254">
        <f t="shared" si="248"/>
        <v>45484</v>
      </c>
      <c r="I5254">
        <v>2</v>
      </c>
      <c r="J5254">
        <v>37</v>
      </c>
      <c r="K5254">
        <v>0</v>
      </c>
      <c r="L5254" t="s">
        <v>17466</v>
      </c>
      <c r="M5254">
        <f t="shared" si="246"/>
        <v>0.60902777777777783</v>
      </c>
      <c r="N5254" t="str">
        <f t="shared" si="247"/>
        <v>1-4 PM</v>
      </c>
      <c r="O5254">
        <v>1234.48</v>
      </c>
      <c r="P5254">
        <v>829</v>
      </c>
      <c r="Q5254">
        <v>828</v>
      </c>
      <c r="R5254">
        <v>1</v>
      </c>
      <c r="S5254">
        <v>406.48</v>
      </c>
      <c r="T5254" t="s">
        <v>105</v>
      </c>
      <c r="U5254" t="s">
        <v>23</v>
      </c>
      <c r="V5254" t="s">
        <v>24</v>
      </c>
      <c r="W5254" t="s">
        <v>14849</v>
      </c>
      <c r="X5254" t="s">
        <v>26</v>
      </c>
      <c r="Y5254" t="s">
        <v>27</v>
      </c>
      <c r="Z5254" t="s">
        <v>28</v>
      </c>
      <c r="AA5254" t="s">
        <v>26</v>
      </c>
      <c r="AB5254" t="s">
        <v>30</v>
      </c>
    </row>
    <row r="5255" spans="1:28" x14ac:dyDescent="0.3">
      <c r="A5255" t="s">
        <v>14850</v>
      </c>
      <c r="B5255" t="s">
        <v>234</v>
      </c>
      <c r="C5255" t="s">
        <v>14851</v>
      </c>
      <c r="D5255" t="s">
        <v>225</v>
      </c>
      <c r="E5255">
        <v>11</v>
      </c>
      <c r="F5255" t="s">
        <v>17465</v>
      </c>
      <c r="G5255">
        <v>2024</v>
      </c>
      <c r="H5255">
        <f t="shared" si="248"/>
        <v>45484</v>
      </c>
      <c r="I5255">
        <v>2</v>
      </c>
      <c r="J5255">
        <v>36</v>
      </c>
      <c r="K5255">
        <v>49</v>
      </c>
      <c r="L5255" t="s">
        <v>17466</v>
      </c>
      <c r="M5255">
        <f t="shared" si="246"/>
        <v>0.60890046296296296</v>
      </c>
      <c r="N5255" t="str">
        <f t="shared" si="247"/>
        <v>1-4 PM</v>
      </c>
      <c r="O5255">
        <v>2062.48</v>
      </c>
      <c r="P5255">
        <v>829</v>
      </c>
      <c r="Q5255">
        <v>828</v>
      </c>
      <c r="R5255">
        <v>1</v>
      </c>
      <c r="S5255">
        <v>1234.48</v>
      </c>
      <c r="T5255" t="s">
        <v>105</v>
      </c>
      <c r="U5255" t="s">
        <v>23</v>
      </c>
      <c r="V5255" t="s">
        <v>24</v>
      </c>
      <c r="W5255" t="s">
        <v>14852</v>
      </c>
      <c r="X5255" t="s">
        <v>26</v>
      </c>
      <c r="Y5255" t="s">
        <v>27</v>
      </c>
      <c r="Z5255" t="s">
        <v>28</v>
      </c>
      <c r="AA5255" t="s">
        <v>26</v>
      </c>
      <c r="AB5255" t="s">
        <v>30</v>
      </c>
    </row>
    <row r="5256" spans="1:28" x14ac:dyDescent="0.3">
      <c r="A5256" t="s">
        <v>14853</v>
      </c>
      <c r="B5256" t="s">
        <v>234</v>
      </c>
      <c r="C5256" t="s">
        <v>14854</v>
      </c>
      <c r="D5256" t="s">
        <v>225</v>
      </c>
      <c r="E5256">
        <v>11</v>
      </c>
      <c r="F5256" t="s">
        <v>17465</v>
      </c>
      <c r="G5256">
        <v>2024</v>
      </c>
      <c r="H5256">
        <f t="shared" si="248"/>
        <v>45484</v>
      </c>
      <c r="I5256">
        <v>2</v>
      </c>
      <c r="J5256">
        <v>36</v>
      </c>
      <c r="K5256">
        <v>35</v>
      </c>
      <c r="L5256" t="s">
        <v>17466</v>
      </c>
      <c r="M5256">
        <f t="shared" si="246"/>
        <v>0.60873842592592597</v>
      </c>
      <c r="N5256" t="str">
        <f t="shared" si="247"/>
        <v>1-4 PM</v>
      </c>
      <c r="O5256">
        <v>2890.48</v>
      </c>
      <c r="P5256">
        <v>829</v>
      </c>
      <c r="Q5256">
        <v>828</v>
      </c>
      <c r="R5256">
        <v>1</v>
      </c>
      <c r="S5256">
        <v>2062.48</v>
      </c>
      <c r="T5256" t="s">
        <v>105</v>
      </c>
      <c r="U5256" t="s">
        <v>23</v>
      </c>
      <c r="V5256" t="s">
        <v>24</v>
      </c>
      <c r="W5256" t="s">
        <v>14855</v>
      </c>
      <c r="X5256" t="s">
        <v>26</v>
      </c>
      <c r="Y5256" t="s">
        <v>27</v>
      </c>
      <c r="Z5256" t="s">
        <v>28</v>
      </c>
      <c r="AA5256" t="s">
        <v>26</v>
      </c>
      <c r="AB5256" t="s">
        <v>30</v>
      </c>
    </row>
    <row r="5257" spans="1:28" x14ac:dyDescent="0.3">
      <c r="A5257" t="s">
        <v>14856</v>
      </c>
      <c r="B5257" t="s">
        <v>234</v>
      </c>
      <c r="C5257" t="s">
        <v>14857</v>
      </c>
      <c r="D5257" t="s">
        <v>225</v>
      </c>
      <c r="E5257">
        <v>11</v>
      </c>
      <c r="F5257" t="s">
        <v>17465</v>
      </c>
      <c r="G5257">
        <v>2024</v>
      </c>
      <c r="H5257">
        <f t="shared" si="248"/>
        <v>45484</v>
      </c>
      <c r="I5257">
        <v>2</v>
      </c>
      <c r="J5257">
        <v>36</v>
      </c>
      <c r="K5257">
        <v>17</v>
      </c>
      <c r="L5257" t="s">
        <v>17466</v>
      </c>
      <c r="M5257">
        <f t="shared" si="246"/>
        <v>0.60853009259259261</v>
      </c>
      <c r="N5257" t="str">
        <f t="shared" si="247"/>
        <v>1-4 PM</v>
      </c>
      <c r="O5257">
        <v>3718.48</v>
      </c>
      <c r="P5257">
        <v>829</v>
      </c>
      <c r="Q5257">
        <v>828</v>
      </c>
      <c r="R5257">
        <v>1</v>
      </c>
      <c r="S5257">
        <v>2890.48</v>
      </c>
      <c r="T5257" t="s">
        <v>105</v>
      </c>
      <c r="U5257" t="s">
        <v>23</v>
      </c>
      <c r="V5257" t="s">
        <v>24</v>
      </c>
      <c r="W5257" t="s">
        <v>14858</v>
      </c>
      <c r="X5257" t="s">
        <v>26</v>
      </c>
      <c r="Y5257" t="s">
        <v>27</v>
      </c>
      <c r="Z5257" t="s">
        <v>28</v>
      </c>
      <c r="AA5257" t="s">
        <v>26</v>
      </c>
      <c r="AB5257" t="s">
        <v>30</v>
      </c>
    </row>
    <row r="5258" spans="1:28" x14ac:dyDescent="0.3">
      <c r="A5258" t="s">
        <v>14859</v>
      </c>
      <c r="B5258" t="s">
        <v>234</v>
      </c>
      <c r="C5258" t="s">
        <v>14860</v>
      </c>
      <c r="D5258" t="s">
        <v>225</v>
      </c>
      <c r="E5258">
        <v>11</v>
      </c>
      <c r="F5258" t="s">
        <v>17465</v>
      </c>
      <c r="G5258">
        <v>2024</v>
      </c>
      <c r="H5258">
        <f t="shared" si="248"/>
        <v>45484</v>
      </c>
      <c r="I5258">
        <v>2</v>
      </c>
      <c r="J5258">
        <v>36</v>
      </c>
      <c r="K5258">
        <v>14</v>
      </c>
      <c r="L5258" t="s">
        <v>17466</v>
      </c>
      <c r="M5258">
        <f t="shared" si="246"/>
        <v>0.60849537037037038</v>
      </c>
      <c r="N5258" t="str">
        <f t="shared" si="247"/>
        <v>1-4 PM</v>
      </c>
      <c r="O5258">
        <v>4546.4799999999996</v>
      </c>
      <c r="P5258">
        <v>829</v>
      </c>
      <c r="Q5258">
        <v>828</v>
      </c>
      <c r="R5258">
        <v>1</v>
      </c>
      <c r="S5258">
        <v>3718.48</v>
      </c>
      <c r="T5258" t="s">
        <v>105</v>
      </c>
      <c r="U5258" t="s">
        <v>23</v>
      </c>
      <c r="V5258" t="s">
        <v>24</v>
      </c>
      <c r="W5258" t="s">
        <v>14861</v>
      </c>
      <c r="X5258" t="s">
        <v>26</v>
      </c>
      <c r="Y5258" t="s">
        <v>27</v>
      </c>
      <c r="Z5258" t="s">
        <v>28</v>
      </c>
      <c r="AA5258" t="s">
        <v>26</v>
      </c>
      <c r="AB5258" t="s">
        <v>30</v>
      </c>
    </row>
    <row r="5259" spans="1:28" x14ac:dyDescent="0.3">
      <c r="A5259" t="s">
        <v>14862</v>
      </c>
      <c r="B5259" t="s">
        <v>234</v>
      </c>
      <c r="C5259" t="s">
        <v>14863</v>
      </c>
      <c r="D5259" t="s">
        <v>225</v>
      </c>
      <c r="E5259">
        <v>11</v>
      </c>
      <c r="F5259" t="s">
        <v>17465</v>
      </c>
      <c r="G5259">
        <v>2024</v>
      </c>
      <c r="H5259">
        <f t="shared" si="248"/>
        <v>45484</v>
      </c>
      <c r="I5259">
        <v>2</v>
      </c>
      <c r="J5259">
        <v>35</v>
      </c>
      <c r="K5259">
        <v>45</v>
      </c>
      <c r="L5259" t="s">
        <v>17466</v>
      </c>
      <c r="M5259">
        <f t="shared" si="246"/>
        <v>0.60815972222222225</v>
      </c>
      <c r="N5259" t="str">
        <f t="shared" si="247"/>
        <v>1-4 PM</v>
      </c>
      <c r="O5259">
        <v>5374.48</v>
      </c>
      <c r="P5259">
        <v>829</v>
      </c>
      <c r="Q5259">
        <v>828</v>
      </c>
      <c r="R5259">
        <v>1</v>
      </c>
      <c r="S5259">
        <v>4546.4799999999996</v>
      </c>
      <c r="T5259" t="s">
        <v>105</v>
      </c>
      <c r="U5259" t="s">
        <v>23</v>
      </c>
      <c r="V5259" t="s">
        <v>24</v>
      </c>
      <c r="W5259" t="s">
        <v>14864</v>
      </c>
      <c r="X5259" t="s">
        <v>26</v>
      </c>
      <c r="Y5259" t="s">
        <v>27</v>
      </c>
      <c r="Z5259" t="s">
        <v>28</v>
      </c>
      <c r="AA5259" t="s">
        <v>26</v>
      </c>
      <c r="AB5259" t="s">
        <v>30</v>
      </c>
    </row>
    <row r="5260" spans="1:28" x14ac:dyDescent="0.3">
      <c r="A5260" t="s">
        <v>14865</v>
      </c>
      <c r="B5260" t="s">
        <v>234</v>
      </c>
      <c r="C5260" t="s">
        <v>14866</v>
      </c>
      <c r="D5260" t="s">
        <v>225</v>
      </c>
      <c r="E5260">
        <v>11</v>
      </c>
      <c r="F5260" t="s">
        <v>17465</v>
      </c>
      <c r="G5260">
        <v>2024</v>
      </c>
      <c r="H5260">
        <f t="shared" si="248"/>
        <v>45484</v>
      </c>
      <c r="I5260">
        <v>2</v>
      </c>
      <c r="J5260">
        <v>35</v>
      </c>
      <c r="K5260">
        <v>26</v>
      </c>
      <c r="L5260" t="s">
        <v>17466</v>
      </c>
      <c r="M5260">
        <f t="shared" si="246"/>
        <v>0.60793981481481485</v>
      </c>
      <c r="N5260" t="str">
        <f t="shared" si="247"/>
        <v>1-4 PM</v>
      </c>
      <c r="O5260">
        <v>6202.48</v>
      </c>
      <c r="P5260">
        <v>829</v>
      </c>
      <c r="Q5260">
        <v>828</v>
      </c>
      <c r="R5260">
        <v>1</v>
      </c>
      <c r="S5260">
        <v>5374.48</v>
      </c>
      <c r="T5260" t="s">
        <v>105</v>
      </c>
      <c r="U5260" t="s">
        <v>23</v>
      </c>
      <c r="V5260" t="s">
        <v>24</v>
      </c>
      <c r="W5260" t="s">
        <v>14867</v>
      </c>
      <c r="X5260" t="s">
        <v>26</v>
      </c>
      <c r="Y5260" t="s">
        <v>27</v>
      </c>
      <c r="Z5260" t="s">
        <v>28</v>
      </c>
      <c r="AA5260" t="s">
        <v>26</v>
      </c>
      <c r="AB5260" t="s">
        <v>30</v>
      </c>
    </row>
    <row r="5261" spans="1:28" x14ac:dyDescent="0.3">
      <c r="A5261" t="s">
        <v>14868</v>
      </c>
      <c r="B5261" t="s">
        <v>234</v>
      </c>
      <c r="C5261" t="s">
        <v>14869</v>
      </c>
      <c r="D5261" t="s">
        <v>225</v>
      </c>
      <c r="E5261">
        <v>11</v>
      </c>
      <c r="F5261" t="s">
        <v>17465</v>
      </c>
      <c r="G5261">
        <v>2024</v>
      </c>
      <c r="H5261">
        <f t="shared" si="248"/>
        <v>45484</v>
      </c>
      <c r="I5261">
        <v>2</v>
      </c>
      <c r="J5261">
        <v>34</v>
      </c>
      <c r="K5261">
        <v>59</v>
      </c>
      <c r="L5261" t="s">
        <v>17466</v>
      </c>
      <c r="M5261">
        <f t="shared" si="246"/>
        <v>0.6076273148148148</v>
      </c>
      <c r="N5261" t="str">
        <f t="shared" si="247"/>
        <v>1-4 PM</v>
      </c>
      <c r="O5261">
        <v>7030.48</v>
      </c>
      <c r="P5261">
        <v>829</v>
      </c>
      <c r="Q5261">
        <v>828</v>
      </c>
      <c r="R5261">
        <v>1</v>
      </c>
      <c r="S5261">
        <v>6202.48</v>
      </c>
      <c r="T5261" t="s">
        <v>105</v>
      </c>
      <c r="U5261" t="s">
        <v>23</v>
      </c>
      <c r="V5261" t="s">
        <v>24</v>
      </c>
      <c r="W5261" t="s">
        <v>14870</v>
      </c>
      <c r="X5261" t="s">
        <v>26</v>
      </c>
      <c r="Y5261" t="s">
        <v>27</v>
      </c>
      <c r="Z5261" t="s">
        <v>28</v>
      </c>
      <c r="AA5261" t="s">
        <v>26</v>
      </c>
      <c r="AB5261" t="s">
        <v>30</v>
      </c>
    </row>
    <row r="5262" spans="1:28" x14ac:dyDescent="0.3">
      <c r="A5262" t="s">
        <v>14871</v>
      </c>
      <c r="B5262" t="s">
        <v>234</v>
      </c>
      <c r="C5262" t="s">
        <v>14872</v>
      </c>
      <c r="D5262" t="s">
        <v>225</v>
      </c>
      <c r="E5262">
        <v>11</v>
      </c>
      <c r="F5262" t="s">
        <v>17465</v>
      </c>
      <c r="G5262">
        <v>2024</v>
      </c>
      <c r="H5262">
        <f t="shared" si="248"/>
        <v>45484</v>
      </c>
      <c r="I5262">
        <v>2</v>
      </c>
      <c r="J5262">
        <v>34</v>
      </c>
      <c r="K5262">
        <v>40</v>
      </c>
      <c r="L5262" t="s">
        <v>17466</v>
      </c>
      <c r="M5262">
        <f t="shared" si="246"/>
        <v>0.6074074074074074</v>
      </c>
      <c r="N5262" t="str">
        <f t="shared" si="247"/>
        <v>1-4 PM</v>
      </c>
      <c r="O5262">
        <v>7858.48</v>
      </c>
      <c r="P5262">
        <v>829</v>
      </c>
      <c r="Q5262">
        <v>828</v>
      </c>
      <c r="R5262">
        <v>1</v>
      </c>
      <c r="S5262">
        <v>7030.48</v>
      </c>
      <c r="T5262" t="s">
        <v>105</v>
      </c>
      <c r="U5262" t="s">
        <v>23</v>
      </c>
      <c r="V5262" t="s">
        <v>24</v>
      </c>
      <c r="W5262" t="s">
        <v>14873</v>
      </c>
      <c r="X5262" t="s">
        <v>26</v>
      </c>
      <c r="Y5262" t="s">
        <v>27</v>
      </c>
      <c r="Z5262" t="s">
        <v>28</v>
      </c>
      <c r="AA5262" t="s">
        <v>26</v>
      </c>
      <c r="AB5262" t="s">
        <v>30</v>
      </c>
    </row>
    <row r="5263" spans="1:28" x14ac:dyDescent="0.3">
      <c r="A5263" t="s">
        <v>14874</v>
      </c>
      <c r="B5263" t="s">
        <v>234</v>
      </c>
      <c r="C5263" t="s">
        <v>14875</v>
      </c>
      <c r="D5263" t="s">
        <v>225</v>
      </c>
      <c r="E5263">
        <v>11</v>
      </c>
      <c r="F5263" t="s">
        <v>17465</v>
      </c>
      <c r="G5263">
        <v>2024</v>
      </c>
      <c r="H5263">
        <f t="shared" si="248"/>
        <v>45484</v>
      </c>
      <c r="I5263">
        <v>2</v>
      </c>
      <c r="J5263">
        <v>34</v>
      </c>
      <c r="K5263">
        <v>22</v>
      </c>
      <c r="L5263" t="s">
        <v>17466</v>
      </c>
      <c r="M5263">
        <f t="shared" si="246"/>
        <v>0.60719907407407414</v>
      </c>
      <c r="N5263" t="str">
        <f t="shared" si="247"/>
        <v>1-4 PM</v>
      </c>
      <c r="O5263">
        <v>8686.48</v>
      </c>
      <c r="P5263">
        <v>829</v>
      </c>
      <c r="Q5263">
        <v>828</v>
      </c>
      <c r="R5263">
        <v>1</v>
      </c>
      <c r="S5263">
        <v>7858.48</v>
      </c>
      <c r="T5263" t="s">
        <v>105</v>
      </c>
      <c r="U5263" t="s">
        <v>23</v>
      </c>
      <c r="V5263" t="s">
        <v>24</v>
      </c>
      <c r="W5263" t="s">
        <v>14876</v>
      </c>
      <c r="X5263" t="s">
        <v>26</v>
      </c>
      <c r="Y5263" t="s">
        <v>27</v>
      </c>
      <c r="Z5263" t="s">
        <v>28</v>
      </c>
      <c r="AA5263" t="s">
        <v>26</v>
      </c>
      <c r="AB5263" t="s">
        <v>30</v>
      </c>
    </row>
    <row r="5264" spans="1:28" x14ac:dyDescent="0.3">
      <c r="A5264" t="s">
        <v>14877</v>
      </c>
      <c r="B5264" t="s">
        <v>234</v>
      </c>
      <c r="C5264" t="s">
        <v>14878</v>
      </c>
      <c r="D5264" t="s">
        <v>225</v>
      </c>
      <c r="E5264">
        <v>11</v>
      </c>
      <c r="F5264" t="s">
        <v>17465</v>
      </c>
      <c r="G5264">
        <v>2024</v>
      </c>
      <c r="H5264">
        <f t="shared" si="248"/>
        <v>45484</v>
      </c>
      <c r="I5264">
        <v>2</v>
      </c>
      <c r="J5264">
        <v>33</v>
      </c>
      <c r="K5264">
        <v>40</v>
      </c>
      <c r="L5264" t="s">
        <v>17466</v>
      </c>
      <c r="M5264">
        <f t="shared" si="246"/>
        <v>0.60671296296296295</v>
      </c>
      <c r="N5264" t="str">
        <f t="shared" si="247"/>
        <v>1-4 PM</v>
      </c>
      <c r="O5264">
        <v>9514.48</v>
      </c>
      <c r="P5264">
        <v>829</v>
      </c>
      <c r="Q5264">
        <v>828</v>
      </c>
      <c r="R5264">
        <v>1</v>
      </c>
      <c r="S5264">
        <v>8686.48</v>
      </c>
      <c r="T5264" t="s">
        <v>105</v>
      </c>
      <c r="U5264" t="s">
        <v>23</v>
      </c>
      <c r="V5264" t="s">
        <v>24</v>
      </c>
      <c r="W5264" t="s">
        <v>14879</v>
      </c>
      <c r="X5264" t="s">
        <v>26</v>
      </c>
      <c r="Y5264" t="s">
        <v>27</v>
      </c>
      <c r="Z5264" t="s">
        <v>28</v>
      </c>
      <c r="AA5264" t="s">
        <v>26</v>
      </c>
      <c r="AB5264" t="s">
        <v>30</v>
      </c>
    </row>
    <row r="5265" spans="1:28" x14ac:dyDescent="0.3">
      <c r="A5265" t="s">
        <v>14880</v>
      </c>
      <c r="B5265" t="s">
        <v>234</v>
      </c>
      <c r="C5265" t="s">
        <v>14881</v>
      </c>
      <c r="D5265" t="s">
        <v>225</v>
      </c>
      <c r="E5265">
        <v>11</v>
      </c>
      <c r="F5265" t="s">
        <v>17465</v>
      </c>
      <c r="G5265">
        <v>2024</v>
      </c>
      <c r="H5265">
        <f t="shared" si="248"/>
        <v>45484</v>
      </c>
      <c r="I5265">
        <v>2</v>
      </c>
      <c r="J5265">
        <v>33</v>
      </c>
      <c r="K5265">
        <v>32</v>
      </c>
      <c r="L5265" t="s">
        <v>17466</v>
      </c>
      <c r="M5265">
        <f t="shared" si="246"/>
        <v>0.60662037037037042</v>
      </c>
      <c r="N5265" t="str">
        <f t="shared" si="247"/>
        <v>1-4 PM</v>
      </c>
      <c r="O5265">
        <v>10342.48</v>
      </c>
      <c r="P5265">
        <v>829</v>
      </c>
      <c r="Q5265">
        <v>828</v>
      </c>
      <c r="R5265">
        <v>1</v>
      </c>
      <c r="S5265">
        <v>9514.48</v>
      </c>
      <c r="T5265" t="s">
        <v>105</v>
      </c>
      <c r="U5265" t="s">
        <v>23</v>
      </c>
      <c r="V5265" t="s">
        <v>24</v>
      </c>
      <c r="W5265" t="s">
        <v>14882</v>
      </c>
      <c r="X5265" t="s">
        <v>26</v>
      </c>
      <c r="Y5265" t="s">
        <v>27</v>
      </c>
      <c r="Z5265" t="s">
        <v>28</v>
      </c>
      <c r="AA5265" t="s">
        <v>26</v>
      </c>
      <c r="AB5265" t="s">
        <v>30</v>
      </c>
    </row>
    <row r="5266" spans="1:28" x14ac:dyDescent="0.3">
      <c r="A5266" t="s">
        <v>14883</v>
      </c>
      <c r="B5266" t="s">
        <v>234</v>
      </c>
      <c r="C5266" t="s">
        <v>14884</v>
      </c>
      <c r="D5266" t="s">
        <v>225</v>
      </c>
      <c r="E5266">
        <v>11</v>
      </c>
      <c r="F5266" t="s">
        <v>17465</v>
      </c>
      <c r="G5266">
        <v>2024</v>
      </c>
      <c r="H5266">
        <f t="shared" si="248"/>
        <v>45484</v>
      </c>
      <c r="I5266">
        <v>2</v>
      </c>
      <c r="J5266">
        <v>33</v>
      </c>
      <c r="K5266">
        <v>13</v>
      </c>
      <c r="L5266" t="s">
        <v>17466</v>
      </c>
      <c r="M5266">
        <f t="shared" si="246"/>
        <v>0.60640046296296302</v>
      </c>
      <c r="N5266" t="str">
        <f t="shared" si="247"/>
        <v>1-4 PM</v>
      </c>
      <c r="O5266">
        <v>11170.48</v>
      </c>
      <c r="P5266">
        <v>829</v>
      </c>
      <c r="Q5266">
        <v>828</v>
      </c>
      <c r="R5266">
        <v>1</v>
      </c>
      <c r="S5266">
        <v>10342.48</v>
      </c>
      <c r="T5266" t="s">
        <v>105</v>
      </c>
      <c r="U5266" t="s">
        <v>23</v>
      </c>
      <c r="V5266" t="s">
        <v>24</v>
      </c>
      <c r="W5266" t="s">
        <v>14885</v>
      </c>
      <c r="X5266" t="s">
        <v>26</v>
      </c>
      <c r="Y5266" t="s">
        <v>27</v>
      </c>
      <c r="Z5266" t="s">
        <v>28</v>
      </c>
      <c r="AA5266" t="s">
        <v>26</v>
      </c>
      <c r="AB5266" t="s">
        <v>30</v>
      </c>
    </row>
    <row r="5267" spans="1:28" x14ac:dyDescent="0.3">
      <c r="A5267" t="s">
        <v>14886</v>
      </c>
      <c r="B5267" t="s">
        <v>234</v>
      </c>
      <c r="C5267" t="s">
        <v>14887</v>
      </c>
      <c r="D5267" t="s">
        <v>225</v>
      </c>
      <c r="E5267">
        <v>11</v>
      </c>
      <c r="F5267" t="s">
        <v>17465</v>
      </c>
      <c r="G5267">
        <v>2024</v>
      </c>
      <c r="H5267">
        <f t="shared" si="248"/>
        <v>45484</v>
      </c>
      <c r="I5267">
        <v>2</v>
      </c>
      <c r="J5267">
        <v>32</v>
      </c>
      <c r="K5267">
        <v>46</v>
      </c>
      <c r="L5267" t="s">
        <v>17466</v>
      </c>
      <c r="M5267">
        <f t="shared" si="246"/>
        <v>0.60608796296296297</v>
      </c>
      <c r="N5267" t="str">
        <f t="shared" si="247"/>
        <v>1-4 PM</v>
      </c>
      <c r="O5267">
        <v>11998.48</v>
      </c>
      <c r="P5267">
        <v>829</v>
      </c>
      <c r="Q5267">
        <v>828</v>
      </c>
      <c r="R5267">
        <v>1</v>
      </c>
      <c r="S5267">
        <v>11170.48</v>
      </c>
      <c r="T5267" t="s">
        <v>105</v>
      </c>
      <c r="U5267" t="s">
        <v>23</v>
      </c>
      <c r="V5267" t="s">
        <v>24</v>
      </c>
      <c r="W5267" t="s">
        <v>14888</v>
      </c>
      <c r="X5267" t="s">
        <v>26</v>
      </c>
      <c r="Y5267" t="s">
        <v>27</v>
      </c>
      <c r="Z5267" t="s">
        <v>28</v>
      </c>
      <c r="AA5267" t="s">
        <v>26</v>
      </c>
      <c r="AB5267" t="s">
        <v>30</v>
      </c>
    </row>
    <row r="5268" spans="1:28" x14ac:dyDescent="0.3">
      <c r="A5268" t="s">
        <v>14889</v>
      </c>
      <c r="B5268" t="s">
        <v>234</v>
      </c>
      <c r="C5268" t="s">
        <v>14890</v>
      </c>
      <c r="D5268" t="s">
        <v>225</v>
      </c>
      <c r="E5268">
        <v>11</v>
      </c>
      <c r="F5268" t="s">
        <v>17465</v>
      </c>
      <c r="G5268">
        <v>2024</v>
      </c>
      <c r="H5268">
        <f t="shared" si="248"/>
        <v>45484</v>
      </c>
      <c r="I5268">
        <v>2</v>
      </c>
      <c r="J5268">
        <v>32</v>
      </c>
      <c r="K5268">
        <v>23</v>
      </c>
      <c r="L5268" t="s">
        <v>17466</v>
      </c>
      <c r="M5268">
        <f t="shared" si="246"/>
        <v>0.6058217592592593</v>
      </c>
      <c r="N5268" t="str">
        <f t="shared" si="247"/>
        <v>1-4 PM</v>
      </c>
      <c r="O5268">
        <v>12826.48</v>
      </c>
      <c r="P5268">
        <v>829</v>
      </c>
      <c r="Q5268">
        <v>828</v>
      </c>
      <c r="R5268">
        <v>1</v>
      </c>
      <c r="S5268">
        <v>11998.48</v>
      </c>
      <c r="T5268" t="s">
        <v>105</v>
      </c>
      <c r="U5268" t="s">
        <v>23</v>
      </c>
      <c r="V5268" t="s">
        <v>24</v>
      </c>
      <c r="W5268" t="s">
        <v>14891</v>
      </c>
      <c r="X5268" t="s">
        <v>26</v>
      </c>
      <c r="Y5268" t="s">
        <v>27</v>
      </c>
      <c r="Z5268" t="s">
        <v>28</v>
      </c>
      <c r="AA5268" t="s">
        <v>26</v>
      </c>
      <c r="AB5268" t="s">
        <v>30</v>
      </c>
    </row>
    <row r="5269" spans="1:28" x14ac:dyDescent="0.3">
      <c r="A5269" t="s">
        <v>14892</v>
      </c>
      <c r="B5269" t="s">
        <v>234</v>
      </c>
      <c r="C5269" t="s">
        <v>14893</v>
      </c>
      <c r="D5269" t="s">
        <v>225</v>
      </c>
      <c r="E5269">
        <v>11</v>
      </c>
      <c r="F5269" t="s">
        <v>17465</v>
      </c>
      <c r="G5269">
        <v>2024</v>
      </c>
      <c r="H5269">
        <f t="shared" si="248"/>
        <v>45484</v>
      </c>
      <c r="I5269">
        <v>2</v>
      </c>
      <c r="J5269">
        <v>32</v>
      </c>
      <c r="K5269">
        <v>2</v>
      </c>
      <c r="L5269" t="s">
        <v>17466</v>
      </c>
      <c r="M5269">
        <f t="shared" si="246"/>
        <v>0.6055787037037037</v>
      </c>
      <c r="N5269" t="str">
        <f t="shared" si="247"/>
        <v>1-4 PM</v>
      </c>
      <c r="O5269">
        <v>13654.48</v>
      </c>
      <c r="P5269">
        <v>829</v>
      </c>
      <c r="Q5269">
        <v>828</v>
      </c>
      <c r="R5269">
        <v>1</v>
      </c>
      <c r="S5269">
        <v>12826.48</v>
      </c>
      <c r="T5269" t="s">
        <v>105</v>
      </c>
      <c r="U5269" t="s">
        <v>23</v>
      </c>
      <c r="V5269" t="s">
        <v>24</v>
      </c>
      <c r="W5269" t="s">
        <v>14894</v>
      </c>
      <c r="X5269" t="s">
        <v>26</v>
      </c>
      <c r="Y5269" t="s">
        <v>27</v>
      </c>
      <c r="Z5269" t="s">
        <v>28</v>
      </c>
      <c r="AA5269" t="s">
        <v>26</v>
      </c>
      <c r="AB5269" t="s">
        <v>30</v>
      </c>
    </row>
    <row r="5270" spans="1:28" x14ac:dyDescent="0.3">
      <c r="A5270" t="s">
        <v>14895</v>
      </c>
      <c r="B5270" t="s">
        <v>234</v>
      </c>
      <c r="C5270" t="s">
        <v>14896</v>
      </c>
      <c r="D5270" t="s">
        <v>225</v>
      </c>
      <c r="E5270">
        <v>11</v>
      </c>
      <c r="F5270" t="s">
        <v>17465</v>
      </c>
      <c r="G5270">
        <v>2024</v>
      </c>
      <c r="H5270">
        <f t="shared" si="248"/>
        <v>45484</v>
      </c>
      <c r="I5270">
        <v>2</v>
      </c>
      <c r="J5270">
        <v>31</v>
      </c>
      <c r="K5270">
        <v>48</v>
      </c>
      <c r="L5270" t="s">
        <v>17466</v>
      </c>
      <c r="M5270">
        <f t="shared" si="246"/>
        <v>0.6054166666666666</v>
      </c>
      <c r="N5270" t="str">
        <f t="shared" si="247"/>
        <v>1-4 PM</v>
      </c>
      <c r="O5270">
        <v>14482.48</v>
      </c>
      <c r="P5270">
        <v>829</v>
      </c>
      <c r="Q5270">
        <v>828</v>
      </c>
      <c r="R5270">
        <v>1</v>
      </c>
      <c r="S5270">
        <v>13654.48</v>
      </c>
      <c r="T5270" t="s">
        <v>105</v>
      </c>
      <c r="U5270" t="s">
        <v>23</v>
      </c>
      <c r="V5270" t="s">
        <v>24</v>
      </c>
      <c r="W5270" t="s">
        <v>14897</v>
      </c>
      <c r="X5270" t="s">
        <v>26</v>
      </c>
      <c r="Y5270" t="s">
        <v>27</v>
      </c>
      <c r="Z5270" t="s">
        <v>28</v>
      </c>
      <c r="AA5270" t="s">
        <v>26</v>
      </c>
      <c r="AB5270" t="s">
        <v>30</v>
      </c>
    </row>
    <row r="5271" spans="1:28" x14ac:dyDescent="0.3">
      <c r="A5271" t="s">
        <v>14898</v>
      </c>
      <c r="B5271" t="s">
        <v>234</v>
      </c>
      <c r="C5271" t="s">
        <v>14899</v>
      </c>
      <c r="D5271" t="s">
        <v>225</v>
      </c>
      <c r="E5271">
        <v>11</v>
      </c>
      <c r="F5271" t="s">
        <v>17465</v>
      </c>
      <c r="G5271">
        <v>2024</v>
      </c>
      <c r="H5271">
        <f t="shared" si="248"/>
        <v>45484</v>
      </c>
      <c r="I5271">
        <v>2</v>
      </c>
      <c r="J5271">
        <v>31</v>
      </c>
      <c r="K5271">
        <v>45</v>
      </c>
      <c r="L5271" t="s">
        <v>17466</v>
      </c>
      <c r="M5271">
        <f t="shared" si="246"/>
        <v>0.60538194444444449</v>
      </c>
      <c r="N5271" t="str">
        <f t="shared" si="247"/>
        <v>1-4 PM</v>
      </c>
      <c r="O5271">
        <v>15310.48</v>
      </c>
      <c r="P5271">
        <v>829</v>
      </c>
      <c r="Q5271">
        <v>828</v>
      </c>
      <c r="R5271">
        <v>1</v>
      </c>
      <c r="S5271">
        <v>14482.48</v>
      </c>
      <c r="T5271" t="s">
        <v>105</v>
      </c>
      <c r="U5271" t="s">
        <v>23</v>
      </c>
      <c r="V5271" t="s">
        <v>24</v>
      </c>
      <c r="W5271" t="s">
        <v>14900</v>
      </c>
      <c r="X5271" t="s">
        <v>26</v>
      </c>
      <c r="Y5271" t="s">
        <v>27</v>
      </c>
      <c r="Z5271" t="s">
        <v>28</v>
      </c>
      <c r="AA5271" t="s">
        <v>26</v>
      </c>
      <c r="AB5271" t="s">
        <v>30</v>
      </c>
    </row>
    <row r="5272" spans="1:28" x14ac:dyDescent="0.3">
      <c r="A5272" t="s">
        <v>14901</v>
      </c>
      <c r="B5272" t="s">
        <v>234</v>
      </c>
      <c r="C5272" t="s">
        <v>14902</v>
      </c>
      <c r="D5272" t="s">
        <v>225</v>
      </c>
      <c r="E5272">
        <v>11</v>
      </c>
      <c r="F5272" t="s">
        <v>17465</v>
      </c>
      <c r="G5272">
        <v>2024</v>
      </c>
      <c r="H5272">
        <f t="shared" si="248"/>
        <v>45484</v>
      </c>
      <c r="I5272">
        <v>2</v>
      </c>
      <c r="J5272">
        <v>31</v>
      </c>
      <c r="K5272">
        <v>37</v>
      </c>
      <c r="L5272" t="s">
        <v>17466</v>
      </c>
      <c r="M5272">
        <f t="shared" si="246"/>
        <v>0.60528935185185184</v>
      </c>
      <c r="N5272" t="str">
        <f t="shared" si="247"/>
        <v>1-4 PM</v>
      </c>
      <c r="O5272">
        <v>16138.48</v>
      </c>
      <c r="P5272">
        <v>829</v>
      </c>
      <c r="Q5272">
        <v>828</v>
      </c>
      <c r="R5272">
        <v>1</v>
      </c>
      <c r="S5272">
        <v>15310.48</v>
      </c>
      <c r="T5272" t="s">
        <v>105</v>
      </c>
      <c r="U5272" t="s">
        <v>23</v>
      </c>
      <c r="V5272" t="s">
        <v>24</v>
      </c>
      <c r="W5272" t="s">
        <v>14903</v>
      </c>
      <c r="X5272" t="s">
        <v>26</v>
      </c>
      <c r="Y5272" t="s">
        <v>27</v>
      </c>
      <c r="Z5272" t="s">
        <v>28</v>
      </c>
      <c r="AA5272" t="s">
        <v>26</v>
      </c>
      <c r="AB5272" t="s">
        <v>30</v>
      </c>
    </row>
    <row r="5273" spans="1:28" x14ac:dyDescent="0.3">
      <c r="A5273" t="s">
        <v>14904</v>
      </c>
      <c r="B5273" t="s">
        <v>234</v>
      </c>
      <c r="C5273" t="s">
        <v>14905</v>
      </c>
      <c r="D5273" t="s">
        <v>225</v>
      </c>
      <c r="E5273">
        <v>11</v>
      </c>
      <c r="F5273" t="s">
        <v>17465</v>
      </c>
      <c r="G5273">
        <v>2024</v>
      </c>
      <c r="H5273">
        <f t="shared" si="248"/>
        <v>45484</v>
      </c>
      <c r="I5273">
        <v>2</v>
      </c>
      <c r="J5273">
        <v>31</v>
      </c>
      <c r="K5273">
        <v>34</v>
      </c>
      <c r="L5273" t="s">
        <v>17466</v>
      </c>
      <c r="M5273">
        <f t="shared" si="246"/>
        <v>0.60525462962962961</v>
      </c>
      <c r="N5273" t="str">
        <f t="shared" si="247"/>
        <v>1-4 PM</v>
      </c>
      <c r="O5273">
        <v>16966.48</v>
      </c>
      <c r="P5273">
        <v>829</v>
      </c>
      <c r="Q5273">
        <v>828</v>
      </c>
      <c r="R5273">
        <v>1</v>
      </c>
      <c r="S5273">
        <v>16138.48</v>
      </c>
      <c r="T5273" t="s">
        <v>105</v>
      </c>
      <c r="U5273" t="s">
        <v>23</v>
      </c>
      <c r="V5273" t="s">
        <v>24</v>
      </c>
      <c r="W5273" t="s">
        <v>14906</v>
      </c>
      <c r="X5273" t="s">
        <v>26</v>
      </c>
      <c r="Y5273" t="s">
        <v>27</v>
      </c>
      <c r="Z5273" t="s">
        <v>28</v>
      </c>
      <c r="AA5273" t="s">
        <v>26</v>
      </c>
      <c r="AB5273" t="s">
        <v>30</v>
      </c>
    </row>
    <row r="5274" spans="1:28" x14ac:dyDescent="0.3">
      <c r="A5274" t="s">
        <v>14907</v>
      </c>
      <c r="B5274" t="s">
        <v>234</v>
      </c>
      <c r="C5274" t="s">
        <v>14908</v>
      </c>
      <c r="D5274" t="s">
        <v>225</v>
      </c>
      <c r="E5274">
        <v>11</v>
      </c>
      <c r="F5274" t="s">
        <v>17465</v>
      </c>
      <c r="G5274">
        <v>2024</v>
      </c>
      <c r="H5274">
        <f t="shared" si="248"/>
        <v>45484</v>
      </c>
      <c r="I5274">
        <v>2</v>
      </c>
      <c r="J5274">
        <v>30</v>
      </c>
      <c r="K5274">
        <v>4</v>
      </c>
      <c r="L5274" t="s">
        <v>17466</v>
      </c>
      <c r="M5274">
        <f t="shared" si="246"/>
        <v>0.60421296296296301</v>
      </c>
      <c r="N5274" t="str">
        <f t="shared" si="247"/>
        <v>1-4 PM</v>
      </c>
      <c r="O5274">
        <v>17794.48</v>
      </c>
      <c r="P5274">
        <v>829</v>
      </c>
      <c r="Q5274">
        <v>828</v>
      </c>
      <c r="R5274">
        <v>1</v>
      </c>
      <c r="S5274">
        <v>16966.48</v>
      </c>
      <c r="T5274" t="s">
        <v>105</v>
      </c>
      <c r="U5274" t="s">
        <v>23</v>
      </c>
      <c r="V5274" t="s">
        <v>24</v>
      </c>
      <c r="W5274" t="s">
        <v>14909</v>
      </c>
      <c r="X5274" t="s">
        <v>26</v>
      </c>
      <c r="Y5274" t="s">
        <v>27</v>
      </c>
      <c r="Z5274" t="s">
        <v>28</v>
      </c>
      <c r="AA5274" t="s">
        <v>26</v>
      </c>
      <c r="AB5274" t="s">
        <v>30</v>
      </c>
    </row>
    <row r="5275" spans="1:28" x14ac:dyDescent="0.3">
      <c r="A5275" t="s">
        <v>14910</v>
      </c>
      <c r="B5275" t="s">
        <v>234</v>
      </c>
      <c r="C5275" t="s">
        <v>14911</v>
      </c>
      <c r="D5275" t="s">
        <v>225</v>
      </c>
      <c r="E5275">
        <v>11</v>
      </c>
      <c r="F5275" t="s">
        <v>17465</v>
      </c>
      <c r="G5275">
        <v>2024</v>
      </c>
      <c r="H5275">
        <f t="shared" si="248"/>
        <v>45484</v>
      </c>
      <c r="I5275">
        <v>2</v>
      </c>
      <c r="J5275">
        <v>29</v>
      </c>
      <c r="K5275">
        <v>38</v>
      </c>
      <c r="L5275" t="s">
        <v>17466</v>
      </c>
      <c r="M5275">
        <f t="shared" si="246"/>
        <v>0.60391203703703711</v>
      </c>
      <c r="N5275" t="str">
        <f t="shared" si="247"/>
        <v>1-4 PM</v>
      </c>
      <c r="O5275">
        <v>18622.48</v>
      </c>
      <c r="P5275">
        <v>829</v>
      </c>
      <c r="Q5275">
        <v>828</v>
      </c>
      <c r="R5275">
        <v>1</v>
      </c>
      <c r="S5275">
        <v>17794.48</v>
      </c>
      <c r="T5275" t="s">
        <v>105</v>
      </c>
      <c r="U5275" t="s">
        <v>23</v>
      </c>
      <c r="V5275" t="s">
        <v>24</v>
      </c>
      <c r="W5275" t="s">
        <v>14912</v>
      </c>
      <c r="X5275" t="s">
        <v>26</v>
      </c>
      <c r="Y5275" t="s">
        <v>27</v>
      </c>
      <c r="Z5275" t="s">
        <v>28</v>
      </c>
      <c r="AA5275" t="s">
        <v>26</v>
      </c>
      <c r="AB5275" t="s">
        <v>30</v>
      </c>
    </row>
    <row r="5276" spans="1:28" x14ac:dyDescent="0.3">
      <c r="A5276" t="s">
        <v>14913</v>
      </c>
      <c r="B5276" t="s">
        <v>234</v>
      </c>
      <c r="C5276" t="s">
        <v>14914</v>
      </c>
      <c r="D5276" t="s">
        <v>225</v>
      </c>
      <c r="E5276">
        <v>11</v>
      </c>
      <c r="F5276" t="s">
        <v>17465</v>
      </c>
      <c r="G5276">
        <v>2024</v>
      </c>
      <c r="H5276">
        <f t="shared" si="248"/>
        <v>45484</v>
      </c>
      <c r="I5276">
        <v>2</v>
      </c>
      <c r="J5276">
        <v>29</v>
      </c>
      <c r="K5276">
        <v>35</v>
      </c>
      <c r="L5276" t="s">
        <v>17466</v>
      </c>
      <c r="M5276">
        <f t="shared" si="246"/>
        <v>0.60387731481481477</v>
      </c>
      <c r="N5276" t="str">
        <f t="shared" si="247"/>
        <v>1-4 PM</v>
      </c>
      <c r="O5276">
        <v>19450.48</v>
      </c>
      <c r="P5276">
        <v>829</v>
      </c>
      <c r="Q5276">
        <v>828</v>
      </c>
      <c r="R5276">
        <v>1</v>
      </c>
      <c r="S5276">
        <v>18622.48</v>
      </c>
      <c r="T5276" t="s">
        <v>105</v>
      </c>
      <c r="U5276" t="s">
        <v>23</v>
      </c>
      <c r="V5276" t="s">
        <v>24</v>
      </c>
      <c r="W5276" t="s">
        <v>14915</v>
      </c>
      <c r="X5276" t="s">
        <v>26</v>
      </c>
      <c r="Y5276" t="s">
        <v>27</v>
      </c>
      <c r="Z5276" t="s">
        <v>28</v>
      </c>
      <c r="AA5276" t="s">
        <v>26</v>
      </c>
      <c r="AB5276" t="s">
        <v>30</v>
      </c>
    </row>
    <row r="5277" spans="1:28" x14ac:dyDescent="0.3">
      <c r="A5277" t="s">
        <v>14916</v>
      </c>
      <c r="B5277" t="s">
        <v>234</v>
      </c>
      <c r="C5277" t="s">
        <v>14917</v>
      </c>
      <c r="D5277" t="s">
        <v>225</v>
      </c>
      <c r="E5277">
        <v>11</v>
      </c>
      <c r="F5277" t="s">
        <v>17465</v>
      </c>
      <c r="G5277">
        <v>2024</v>
      </c>
      <c r="H5277">
        <f t="shared" si="248"/>
        <v>45484</v>
      </c>
      <c r="I5277">
        <v>2</v>
      </c>
      <c r="J5277">
        <v>29</v>
      </c>
      <c r="K5277">
        <v>33</v>
      </c>
      <c r="L5277" t="s">
        <v>17466</v>
      </c>
      <c r="M5277">
        <f t="shared" si="246"/>
        <v>0.60385416666666669</v>
      </c>
      <c r="N5277" t="str">
        <f t="shared" si="247"/>
        <v>1-4 PM</v>
      </c>
      <c r="O5277">
        <v>20278.48</v>
      </c>
      <c r="P5277">
        <v>829</v>
      </c>
      <c r="Q5277">
        <v>828</v>
      </c>
      <c r="R5277">
        <v>1</v>
      </c>
      <c r="S5277">
        <v>19450.48</v>
      </c>
      <c r="T5277" t="s">
        <v>105</v>
      </c>
      <c r="U5277" t="s">
        <v>23</v>
      </c>
      <c r="V5277" t="s">
        <v>24</v>
      </c>
      <c r="W5277" t="s">
        <v>14918</v>
      </c>
      <c r="X5277" t="s">
        <v>26</v>
      </c>
      <c r="Y5277" t="s">
        <v>27</v>
      </c>
      <c r="Z5277" t="s">
        <v>28</v>
      </c>
      <c r="AA5277" t="s">
        <v>26</v>
      </c>
      <c r="AB5277" t="s">
        <v>30</v>
      </c>
    </row>
    <row r="5278" spans="1:28" x14ac:dyDescent="0.3">
      <c r="A5278" t="s">
        <v>14919</v>
      </c>
      <c r="B5278" t="s">
        <v>234</v>
      </c>
      <c r="C5278" t="s">
        <v>14920</v>
      </c>
      <c r="D5278" t="s">
        <v>225</v>
      </c>
      <c r="E5278">
        <v>11</v>
      </c>
      <c r="F5278" t="s">
        <v>17465</v>
      </c>
      <c r="G5278">
        <v>2024</v>
      </c>
      <c r="H5278">
        <f t="shared" si="248"/>
        <v>45484</v>
      </c>
      <c r="I5278">
        <v>2</v>
      </c>
      <c r="J5278">
        <v>29</v>
      </c>
      <c r="K5278">
        <v>30</v>
      </c>
      <c r="L5278" t="s">
        <v>17466</v>
      </c>
      <c r="M5278">
        <f t="shared" si="246"/>
        <v>0.60381944444444446</v>
      </c>
      <c r="N5278" t="str">
        <f t="shared" si="247"/>
        <v>1-4 PM</v>
      </c>
      <c r="O5278">
        <v>21106.48</v>
      </c>
      <c r="P5278">
        <v>829</v>
      </c>
      <c r="Q5278">
        <v>828</v>
      </c>
      <c r="R5278">
        <v>1</v>
      </c>
      <c r="S5278">
        <v>20278.48</v>
      </c>
      <c r="T5278" t="s">
        <v>105</v>
      </c>
      <c r="U5278" t="s">
        <v>23</v>
      </c>
      <c r="V5278" t="s">
        <v>24</v>
      </c>
      <c r="W5278" t="s">
        <v>14921</v>
      </c>
      <c r="X5278" t="s">
        <v>26</v>
      </c>
      <c r="Y5278" t="s">
        <v>27</v>
      </c>
      <c r="Z5278" t="s">
        <v>28</v>
      </c>
      <c r="AA5278" t="s">
        <v>26</v>
      </c>
      <c r="AB5278" t="s">
        <v>30</v>
      </c>
    </row>
    <row r="5279" spans="1:28" x14ac:dyDescent="0.3">
      <c r="A5279" t="s">
        <v>14922</v>
      </c>
      <c r="B5279" t="s">
        <v>234</v>
      </c>
      <c r="C5279" t="s">
        <v>14923</v>
      </c>
      <c r="D5279" t="s">
        <v>225</v>
      </c>
      <c r="E5279">
        <v>11</v>
      </c>
      <c r="F5279" t="s">
        <v>17465</v>
      </c>
      <c r="G5279">
        <v>2024</v>
      </c>
      <c r="H5279">
        <f t="shared" si="248"/>
        <v>45484</v>
      </c>
      <c r="I5279">
        <v>2</v>
      </c>
      <c r="J5279">
        <v>29</v>
      </c>
      <c r="K5279">
        <v>27</v>
      </c>
      <c r="L5279" t="s">
        <v>17466</v>
      </c>
      <c r="M5279">
        <f t="shared" si="246"/>
        <v>0.60378472222222224</v>
      </c>
      <c r="N5279" t="str">
        <f t="shared" si="247"/>
        <v>1-4 PM</v>
      </c>
      <c r="O5279">
        <v>21934.48</v>
      </c>
      <c r="P5279">
        <v>829</v>
      </c>
      <c r="Q5279">
        <v>828</v>
      </c>
      <c r="R5279">
        <v>1</v>
      </c>
      <c r="S5279">
        <v>21106.48</v>
      </c>
      <c r="T5279" t="s">
        <v>105</v>
      </c>
      <c r="U5279" t="s">
        <v>23</v>
      </c>
      <c r="V5279" t="s">
        <v>24</v>
      </c>
      <c r="W5279" t="s">
        <v>14924</v>
      </c>
      <c r="X5279" t="s">
        <v>26</v>
      </c>
      <c r="Y5279" t="s">
        <v>27</v>
      </c>
      <c r="Z5279" t="s">
        <v>28</v>
      </c>
      <c r="AA5279" t="s">
        <v>26</v>
      </c>
      <c r="AB5279" t="s">
        <v>30</v>
      </c>
    </row>
    <row r="5280" spans="1:28" x14ac:dyDescent="0.3">
      <c r="A5280" t="s">
        <v>14925</v>
      </c>
      <c r="B5280" t="s">
        <v>234</v>
      </c>
      <c r="C5280" t="s">
        <v>14926</v>
      </c>
      <c r="D5280" t="s">
        <v>225</v>
      </c>
      <c r="E5280">
        <v>11</v>
      </c>
      <c r="F5280" t="s">
        <v>17465</v>
      </c>
      <c r="G5280">
        <v>2024</v>
      </c>
      <c r="H5280">
        <f t="shared" si="248"/>
        <v>45484</v>
      </c>
      <c r="I5280">
        <v>2</v>
      </c>
      <c r="J5280">
        <v>29</v>
      </c>
      <c r="K5280">
        <v>25</v>
      </c>
      <c r="L5280" t="s">
        <v>17466</v>
      </c>
      <c r="M5280">
        <f t="shared" si="246"/>
        <v>0.60376157407407405</v>
      </c>
      <c r="N5280" t="str">
        <f t="shared" si="247"/>
        <v>1-4 PM</v>
      </c>
      <c r="O5280">
        <v>22762.48</v>
      </c>
      <c r="P5280">
        <v>829</v>
      </c>
      <c r="Q5280">
        <v>828</v>
      </c>
      <c r="R5280">
        <v>1</v>
      </c>
      <c r="S5280">
        <v>21934.48</v>
      </c>
      <c r="T5280" t="s">
        <v>105</v>
      </c>
      <c r="U5280" t="s">
        <v>23</v>
      </c>
      <c r="V5280" t="s">
        <v>24</v>
      </c>
      <c r="W5280" t="s">
        <v>14927</v>
      </c>
      <c r="X5280" t="s">
        <v>26</v>
      </c>
      <c r="Y5280" t="s">
        <v>27</v>
      </c>
      <c r="Z5280" t="s">
        <v>28</v>
      </c>
      <c r="AA5280" t="s">
        <v>26</v>
      </c>
      <c r="AB5280" t="s">
        <v>30</v>
      </c>
    </row>
    <row r="5281" spans="1:28" x14ac:dyDescent="0.3">
      <c r="A5281" t="s">
        <v>14928</v>
      </c>
      <c r="B5281" t="s">
        <v>234</v>
      </c>
      <c r="C5281" t="s">
        <v>14929</v>
      </c>
      <c r="D5281" t="s">
        <v>225</v>
      </c>
      <c r="E5281">
        <v>11</v>
      </c>
      <c r="F5281" t="s">
        <v>17465</v>
      </c>
      <c r="G5281">
        <v>2024</v>
      </c>
      <c r="H5281">
        <f t="shared" si="248"/>
        <v>45484</v>
      </c>
      <c r="I5281">
        <v>2</v>
      </c>
      <c r="J5281">
        <v>29</v>
      </c>
      <c r="K5281">
        <v>22</v>
      </c>
      <c r="L5281" t="s">
        <v>17466</v>
      </c>
      <c r="M5281">
        <f t="shared" si="246"/>
        <v>0.60372685185185182</v>
      </c>
      <c r="N5281" t="str">
        <f t="shared" si="247"/>
        <v>1-4 PM</v>
      </c>
      <c r="O5281">
        <v>23590.48</v>
      </c>
      <c r="P5281">
        <v>829</v>
      </c>
      <c r="Q5281">
        <v>828</v>
      </c>
      <c r="R5281">
        <v>1</v>
      </c>
      <c r="S5281">
        <v>22762.48</v>
      </c>
      <c r="T5281" t="s">
        <v>105</v>
      </c>
      <c r="U5281" t="s">
        <v>23</v>
      </c>
      <c r="V5281" t="s">
        <v>24</v>
      </c>
      <c r="W5281" t="s">
        <v>14930</v>
      </c>
      <c r="X5281" t="s">
        <v>26</v>
      </c>
      <c r="Y5281" t="s">
        <v>27</v>
      </c>
      <c r="Z5281" t="s">
        <v>28</v>
      </c>
      <c r="AA5281" t="s">
        <v>26</v>
      </c>
      <c r="AB5281" t="s">
        <v>30</v>
      </c>
    </row>
    <row r="5282" spans="1:28" x14ac:dyDescent="0.3">
      <c r="A5282" t="s">
        <v>14931</v>
      </c>
      <c r="B5282" t="s">
        <v>234</v>
      </c>
      <c r="C5282" t="s">
        <v>14932</v>
      </c>
      <c r="D5282" t="s">
        <v>225</v>
      </c>
      <c r="E5282">
        <v>11</v>
      </c>
      <c r="F5282" t="s">
        <v>17465</v>
      </c>
      <c r="G5282">
        <v>2024</v>
      </c>
      <c r="H5282">
        <f t="shared" si="248"/>
        <v>45484</v>
      </c>
      <c r="I5282">
        <v>2</v>
      </c>
      <c r="J5282">
        <v>29</v>
      </c>
      <c r="K5282">
        <v>20</v>
      </c>
      <c r="L5282" t="s">
        <v>17466</v>
      </c>
      <c r="M5282">
        <f t="shared" si="246"/>
        <v>0.60370370370370374</v>
      </c>
      <c r="N5282" t="str">
        <f t="shared" si="247"/>
        <v>1-4 PM</v>
      </c>
      <c r="O5282">
        <v>24418.48</v>
      </c>
      <c r="P5282">
        <v>829</v>
      </c>
      <c r="Q5282">
        <v>828</v>
      </c>
      <c r="R5282">
        <v>1</v>
      </c>
      <c r="S5282">
        <v>23590.48</v>
      </c>
      <c r="T5282" t="s">
        <v>105</v>
      </c>
      <c r="U5282" t="s">
        <v>23</v>
      </c>
      <c r="V5282" t="s">
        <v>24</v>
      </c>
      <c r="W5282" t="s">
        <v>14933</v>
      </c>
      <c r="X5282" t="s">
        <v>26</v>
      </c>
      <c r="Y5282" t="s">
        <v>27</v>
      </c>
      <c r="Z5282" t="s">
        <v>28</v>
      </c>
      <c r="AA5282" t="s">
        <v>26</v>
      </c>
      <c r="AB5282" t="s">
        <v>30</v>
      </c>
    </row>
    <row r="5283" spans="1:28" x14ac:dyDescent="0.3">
      <c r="A5283" t="s">
        <v>14934</v>
      </c>
      <c r="B5283" t="s">
        <v>234</v>
      </c>
      <c r="C5283" t="s">
        <v>14935</v>
      </c>
      <c r="D5283" t="s">
        <v>225</v>
      </c>
      <c r="E5283">
        <v>11</v>
      </c>
      <c r="F5283" t="s">
        <v>17465</v>
      </c>
      <c r="G5283">
        <v>2024</v>
      </c>
      <c r="H5283">
        <f t="shared" si="248"/>
        <v>45484</v>
      </c>
      <c r="I5283">
        <v>2</v>
      </c>
      <c r="J5283">
        <v>29</v>
      </c>
      <c r="K5283">
        <v>17</v>
      </c>
      <c r="L5283" t="s">
        <v>17466</v>
      </c>
      <c r="M5283">
        <f t="shared" si="246"/>
        <v>0.60366898148148151</v>
      </c>
      <c r="N5283" t="str">
        <f t="shared" si="247"/>
        <v>1-4 PM</v>
      </c>
      <c r="O5283">
        <v>25246.48</v>
      </c>
      <c r="P5283">
        <v>829</v>
      </c>
      <c r="Q5283">
        <v>828</v>
      </c>
      <c r="R5283">
        <v>1</v>
      </c>
      <c r="S5283">
        <v>24418.48</v>
      </c>
      <c r="T5283" t="s">
        <v>105</v>
      </c>
      <c r="U5283" t="s">
        <v>23</v>
      </c>
      <c r="V5283" t="s">
        <v>24</v>
      </c>
      <c r="W5283" t="s">
        <v>14936</v>
      </c>
      <c r="X5283" t="s">
        <v>26</v>
      </c>
      <c r="Y5283" t="s">
        <v>27</v>
      </c>
      <c r="Z5283" t="s">
        <v>28</v>
      </c>
      <c r="AA5283" t="s">
        <v>26</v>
      </c>
      <c r="AB5283" t="s">
        <v>30</v>
      </c>
    </row>
    <row r="5284" spans="1:28" x14ac:dyDescent="0.3">
      <c r="A5284" t="s">
        <v>14937</v>
      </c>
      <c r="B5284" t="s">
        <v>234</v>
      </c>
      <c r="C5284" t="s">
        <v>14938</v>
      </c>
      <c r="D5284" t="s">
        <v>225</v>
      </c>
      <c r="E5284">
        <v>11</v>
      </c>
      <c r="F5284" t="s">
        <v>17465</v>
      </c>
      <c r="G5284">
        <v>2024</v>
      </c>
      <c r="H5284">
        <f t="shared" si="248"/>
        <v>45484</v>
      </c>
      <c r="I5284">
        <v>2</v>
      </c>
      <c r="J5284">
        <v>16</v>
      </c>
      <c r="K5284">
        <v>17</v>
      </c>
      <c r="L5284" t="s">
        <v>17466</v>
      </c>
      <c r="M5284">
        <f t="shared" si="246"/>
        <v>0.59464120370370377</v>
      </c>
      <c r="N5284" t="str">
        <f t="shared" si="247"/>
        <v>1-4 PM</v>
      </c>
      <c r="O5284">
        <v>26074.48</v>
      </c>
      <c r="P5284">
        <v>829</v>
      </c>
      <c r="Q5284">
        <v>828</v>
      </c>
      <c r="R5284">
        <v>1</v>
      </c>
      <c r="S5284">
        <v>25246.48</v>
      </c>
      <c r="T5284" t="s">
        <v>105</v>
      </c>
      <c r="U5284" t="s">
        <v>23</v>
      </c>
      <c r="V5284" t="s">
        <v>24</v>
      </c>
      <c r="W5284" t="s">
        <v>14939</v>
      </c>
      <c r="X5284" t="s">
        <v>26</v>
      </c>
      <c r="Y5284" t="s">
        <v>27</v>
      </c>
      <c r="Z5284" t="s">
        <v>28</v>
      </c>
      <c r="AA5284" t="s">
        <v>26</v>
      </c>
      <c r="AB5284" t="s">
        <v>30</v>
      </c>
    </row>
    <row r="5285" spans="1:28" x14ac:dyDescent="0.3">
      <c r="A5285" t="s">
        <v>14940</v>
      </c>
      <c r="B5285" t="s">
        <v>234</v>
      </c>
      <c r="C5285" t="s">
        <v>14941</v>
      </c>
      <c r="D5285" t="s">
        <v>225</v>
      </c>
      <c r="E5285">
        <v>11</v>
      </c>
      <c r="F5285" t="s">
        <v>17465</v>
      </c>
      <c r="G5285">
        <v>2024</v>
      </c>
      <c r="H5285">
        <f t="shared" si="248"/>
        <v>45484</v>
      </c>
      <c r="I5285">
        <v>2</v>
      </c>
      <c r="J5285">
        <v>16</v>
      </c>
      <c r="K5285">
        <v>8</v>
      </c>
      <c r="L5285" t="s">
        <v>17466</v>
      </c>
      <c r="M5285">
        <f t="shared" si="246"/>
        <v>0.59453703703703698</v>
      </c>
      <c r="N5285" t="str">
        <f t="shared" si="247"/>
        <v>1-4 PM</v>
      </c>
      <c r="O5285">
        <v>26902.48</v>
      </c>
      <c r="P5285">
        <v>829</v>
      </c>
      <c r="Q5285">
        <v>828</v>
      </c>
      <c r="R5285">
        <v>1</v>
      </c>
      <c r="S5285">
        <v>26074.48</v>
      </c>
      <c r="T5285" t="s">
        <v>105</v>
      </c>
      <c r="U5285" t="s">
        <v>23</v>
      </c>
      <c r="V5285" t="s">
        <v>24</v>
      </c>
      <c r="W5285" t="s">
        <v>14942</v>
      </c>
      <c r="X5285" t="s">
        <v>26</v>
      </c>
      <c r="Y5285" t="s">
        <v>27</v>
      </c>
      <c r="Z5285" t="s">
        <v>28</v>
      </c>
      <c r="AA5285" t="s">
        <v>26</v>
      </c>
      <c r="AB5285" t="s">
        <v>30</v>
      </c>
    </row>
    <row r="5286" spans="1:28" x14ac:dyDescent="0.3">
      <c r="A5286" t="s">
        <v>14943</v>
      </c>
      <c r="B5286" t="s">
        <v>234</v>
      </c>
      <c r="C5286" t="s">
        <v>14944</v>
      </c>
      <c r="D5286" t="s">
        <v>225</v>
      </c>
      <c r="E5286">
        <v>11</v>
      </c>
      <c r="F5286" t="s">
        <v>17465</v>
      </c>
      <c r="G5286">
        <v>2024</v>
      </c>
      <c r="H5286">
        <f t="shared" si="248"/>
        <v>45484</v>
      </c>
      <c r="I5286">
        <v>2</v>
      </c>
      <c r="J5286">
        <v>15</v>
      </c>
      <c r="K5286">
        <v>51</v>
      </c>
      <c r="L5286" t="s">
        <v>17466</v>
      </c>
      <c r="M5286">
        <f t="shared" si="246"/>
        <v>0.59434027777777776</v>
      </c>
      <c r="N5286" t="str">
        <f t="shared" si="247"/>
        <v>1-4 PM</v>
      </c>
      <c r="O5286">
        <v>27730.48</v>
      </c>
      <c r="P5286">
        <v>829</v>
      </c>
      <c r="Q5286">
        <v>828</v>
      </c>
      <c r="R5286">
        <v>1</v>
      </c>
      <c r="S5286">
        <v>26902.48</v>
      </c>
      <c r="T5286" t="s">
        <v>105</v>
      </c>
      <c r="U5286" t="s">
        <v>23</v>
      </c>
      <c r="V5286" t="s">
        <v>24</v>
      </c>
      <c r="W5286" t="s">
        <v>14945</v>
      </c>
      <c r="X5286" t="s">
        <v>26</v>
      </c>
      <c r="Y5286" t="s">
        <v>27</v>
      </c>
      <c r="Z5286" t="s">
        <v>28</v>
      </c>
      <c r="AA5286" t="s">
        <v>26</v>
      </c>
      <c r="AB5286" t="s">
        <v>30</v>
      </c>
    </row>
    <row r="5287" spans="1:28" x14ac:dyDescent="0.3">
      <c r="A5287" t="s">
        <v>14946</v>
      </c>
      <c r="B5287" t="s">
        <v>234</v>
      </c>
      <c r="C5287" t="s">
        <v>14947</v>
      </c>
      <c r="D5287" t="s">
        <v>225</v>
      </c>
      <c r="E5287">
        <v>11</v>
      </c>
      <c r="F5287" t="s">
        <v>17465</v>
      </c>
      <c r="G5287">
        <v>2024</v>
      </c>
      <c r="H5287">
        <f t="shared" si="248"/>
        <v>45484</v>
      </c>
      <c r="I5287">
        <v>2</v>
      </c>
      <c r="J5287">
        <v>15</v>
      </c>
      <c r="K5287">
        <v>46</v>
      </c>
      <c r="L5287" t="s">
        <v>17466</v>
      </c>
      <c r="M5287">
        <f t="shared" si="246"/>
        <v>0.59428240740740745</v>
      </c>
      <c r="N5287" t="str">
        <f t="shared" si="247"/>
        <v>1-4 PM</v>
      </c>
      <c r="O5287">
        <v>28558.48</v>
      </c>
      <c r="P5287">
        <v>829</v>
      </c>
      <c r="Q5287">
        <v>828</v>
      </c>
      <c r="R5287">
        <v>1</v>
      </c>
      <c r="S5287">
        <v>27730.48</v>
      </c>
      <c r="T5287" t="s">
        <v>105</v>
      </c>
      <c r="U5287" t="s">
        <v>23</v>
      </c>
      <c r="V5287" t="s">
        <v>24</v>
      </c>
      <c r="W5287" t="s">
        <v>14948</v>
      </c>
      <c r="X5287" t="s">
        <v>26</v>
      </c>
      <c r="Y5287" t="s">
        <v>27</v>
      </c>
      <c r="Z5287" t="s">
        <v>28</v>
      </c>
      <c r="AA5287" t="s">
        <v>26</v>
      </c>
      <c r="AB5287" t="s">
        <v>30</v>
      </c>
    </row>
    <row r="5288" spans="1:28" x14ac:dyDescent="0.3">
      <c r="A5288" t="s">
        <v>14949</v>
      </c>
      <c r="B5288" t="s">
        <v>234</v>
      </c>
      <c r="C5288" t="s">
        <v>14950</v>
      </c>
      <c r="D5288" t="s">
        <v>225</v>
      </c>
      <c r="E5288">
        <v>11</v>
      </c>
      <c r="F5288" t="s">
        <v>17465</v>
      </c>
      <c r="G5288">
        <v>2024</v>
      </c>
      <c r="H5288">
        <f t="shared" si="248"/>
        <v>45484</v>
      </c>
      <c r="I5288">
        <v>2</v>
      </c>
      <c r="J5288">
        <v>15</v>
      </c>
      <c r="K5288">
        <v>43</v>
      </c>
      <c r="L5288" t="s">
        <v>17466</v>
      </c>
      <c r="M5288">
        <f t="shared" si="246"/>
        <v>0.59424768518518511</v>
      </c>
      <c r="N5288" t="str">
        <f t="shared" si="247"/>
        <v>1-4 PM</v>
      </c>
      <c r="O5288">
        <v>29386.48</v>
      </c>
      <c r="P5288">
        <v>829</v>
      </c>
      <c r="Q5288">
        <v>828</v>
      </c>
      <c r="R5288">
        <v>1</v>
      </c>
      <c r="S5288">
        <v>28558.48</v>
      </c>
      <c r="T5288" t="s">
        <v>105</v>
      </c>
      <c r="U5288" t="s">
        <v>23</v>
      </c>
      <c r="V5288" t="s">
        <v>24</v>
      </c>
      <c r="W5288" t="s">
        <v>14951</v>
      </c>
      <c r="X5288" t="s">
        <v>26</v>
      </c>
      <c r="Y5288" t="s">
        <v>27</v>
      </c>
      <c r="Z5288" t="s">
        <v>28</v>
      </c>
      <c r="AA5288" t="s">
        <v>26</v>
      </c>
      <c r="AB5288" t="s">
        <v>30</v>
      </c>
    </row>
    <row r="5289" spans="1:28" x14ac:dyDescent="0.3">
      <c r="A5289" t="s">
        <v>14952</v>
      </c>
      <c r="B5289" t="s">
        <v>234</v>
      </c>
      <c r="C5289" t="s">
        <v>14953</v>
      </c>
      <c r="D5289" t="s">
        <v>225</v>
      </c>
      <c r="E5289">
        <v>11</v>
      </c>
      <c r="F5289" t="s">
        <v>17465</v>
      </c>
      <c r="G5289">
        <v>2024</v>
      </c>
      <c r="H5289">
        <f t="shared" si="248"/>
        <v>45484</v>
      </c>
      <c r="I5289">
        <v>2</v>
      </c>
      <c r="J5289">
        <v>15</v>
      </c>
      <c r="K5289">
        <v>41</v>
      </c>
      <c r="L5289" t="s">
        <v>17466</v>
      </c>
      <c r="M5289">
        <f t="shared" si="246"/>
        <v>0.59422453703703704</v>
      </c>
      <c r="N5289" t="str">
        <f t="shared" si="247"/>
        <v>1-4 PM</v>
      </c>
      <c r="O5289">
        <v>30214.48</v>
      </c>
      <c r="P5289">
        <v>829</v>
      </c>
      <c r="Q5289">
        <v>828</v>
      </c>
      <c r="R5289">
        <v>1</v>
      </c>
      <c r="S5289">
        <v>29386.48</v>
      </c>
      <c r="T5289" t="s">
        <v>105</v>
      </c>
      <c r="U5289" t="s">
        <v>23</v>
      </c>
      <c r="V5289" t="s">
        <v>24</v>
      </c>
      <c r="W5289" t="s">
        <v>14954</v>
      </c>
      <c r="X5289" t="s">
        <v>26</v>
      </c>
      <c r="Y5289" t="s">
        <v>27</v>
      </c>
      <c r="Z5289" t="s">
        <v>28</v>
      </c>
      <c r="AA5289" t="s">
        <v>26</v>
      </c>
      <c r="AB5289" t="s">
        <v>30</v>
      </c>
    </row>
    <row r="5290" spans="1:28" x14ac:dyDescent="0.3">
      <c r="A5290" t="s">
        <v>14955</v>
      </c>
      <c r="B5290" t="s">
        <v>234</v>
      </c>
      <c r="C5290" t="s">
        <v>14956</v>
      </c>
      <c r="D5290" t="s">
        <v>225</v>
      </c>
      <c r="E5290">
        <v>11</v>
      </c>
      <c r="F5290" t="s">
        <v>17465</v>
      </c>
      <c r="G5290">
        <v>2024</v>
      </c>
      <c r="H5290">
        <f t="shared" si="248"/>
        <v>45484</v>
      </c>
      <c r="I5290">
        <v>2</v>
      </c>
      <c r="J5290">
        <v>15</v>
      </c>
      <c r="K5290">
        <v>38</v>
      </c>
      <c r="L5290" t="s">
        <v>17466</v>
      </c>
      <c r="M5290">
        <f t="shared" si="246"/>
        <v>0.59418981481481481</v>
      </c>
      <c r="N5290" t="str">
        <f t="shared" si="247"/>
        <v>1-4 PM</v>
      </c>
      <c r="O5290">
        <v>31042.48</v>
      </c>
      <c r="P5290">
        <v>829</v>
      </c>
      <c r="Q5290">
        <v>828</v>
      </c>
      <c r="R5290">
        <v>1</v>
      </c>
      <c r="S5290">
        <v>30214.48</v>
      </c>
      <c r="T5290" t="s">
        <v>105</v>
      </c>
      <c r="U5290" t="s">
        <v>23</v>
      </c>
      <c r="V5290" t="s">
        <v>24</v>
      </c>
      <c r="W5290" t="s">
        <v>14957</v>
      </c>
      <c r="X5290" t="s">
        <v>26</v>
      </c>
      <c r="Y5290" t="s">
        <v>27</v>
      </c>
      <c r="Z5290" t="s">
        <v>28</v>
      </c>
      <c r="AA5290" t="s">
        <v>26</v>
      </c>
      <c r="AB5290" t="s">
        <v>30</v>
      </c>
    </row>
    <row r="5291" spans="1:28" x14ac:dyDescent="0.3">
      <c r="A5291" t="s">
        <v>14958</v>
      </c>
      <c r="B5291" t="s">
        <v>234</v>
      </c>
      <c r="C5291" t="s">
        <v>14959</v>
      </c>
      <c r="D5291" t="s">
        <v>225</v>
      </c>
      <c r="E5291">
        <v>11</v>
      </c>
      <c r="F5291" t="s">
        <v>17465</v>
      </c>
      <c r="G5291">
        <v>2024</v>
      </c>
      <c r="H5291">
        <f t="shared" si="248"/>
        <v>45484</v>
      </c>
      <c r="I5291">
        <v>2</v>
      </c>
      <c r="J5291">
        <v>15</v>
      </c>
      <c r="K5291">
        <v>33</v>
      </c>
      <c r="L5291" t="s">
        <v>17466</v>
      </c>
      <c r="M5291">
        <f t="shared" si="246"/>
        <v>0.5941319444444445</v>
      </c>
      <c r="N5291" t="str">
        <f t="shared" si="247"/>
        <v>1-4 PM</v>
      </c>
      <c r="O5291">
        <v>31870.48</v>
      </c>
      <c r="P5291">
        <v>829</v>
      </c>
      <c r="Q5291">
        <v>828</v>
      </c>
      <c r="R5291">
        <v>1</v>
      </c>
      <c r="S5291">
        <v>31042.48</v>
      </c>
      <c r="T5291" t="s">
        <v>105</v>
      </c>
      <c r="U5291" t="s">
        <v>23</v>
      </c>
      <c r="V5291" t="s">
        <v>24</v>
      </c>
      <c r="W5291" t="s">
        <v>14960</v>
      </c>
      <c r="X5291" t="s">
        <v>26</v>
      </c>
      <c r="Y5291" t="s">
        <v>27</v>
      </c>
      <c r="Z5291" t="s">
        <v>28</v>
      </c>
      <c r="AA5291" t="s">
        <v>26</v>
      </c>
      <c r="AB5291" t="s">
        <v>30</v>
      </c>
    </row>
    <row r="5292" spans="1:28" x14ac:dyDescent="0.3">
      <c r="A5292" t="s">
        <v>14961</v>
      </c>
      <c r="B5292" t="s">
        <v>180</v>
      </c>
      <c r="C5292" t="s">
        <v>14962</v>
      </c>
      <c r="D5292" t="s">
        <v>50</v>
      </c>
      <c r="E5292">
        <v>11</v>
      </c>
      <c r="F5292" t="s">
        <v>17465</v>
      </c>
      <c r="G5292">
        <v>2024</v>
      </c>
      <c r="H5292">
        <f t="shared" si="248"/>
        <v>45484</v>
      </c>
      <c r="I5292">
        <v>2</v>
      </c>
      <c r="J5292">
        <v>15</v>
      </c>
      <c r="K5292">
        <v>29</v>
      </c>
      <c r="L5292" t="s">
        <v>17466</v>
      </c>
      <c r="M5292">
        <f t="shared" si="246"/>
        <v>0.59408564814814813</v>
      </c>
      <c r="N5292" t="str">
        <f t="shared" si="247"/>
        <v>1-4 PM</v>
      </c>
      <c r="O5292">
        <v>1313.48</v>
      </c>
      <c r="P5292">
        <v>479</v>
      </c>
      <c r="Q5292">
        <v>459.84</v>
      </c>
      <c r="R5292">
        <v>19.16</v>
      </c>
      <c r="S5292">
        <v>853.64</v>
      </c>
      <c r="T5292" t="s">
        <v>34</v>
      </c>
      <c r="U5292" t="s">
        <v>23</v>
      </c>
      <c r="V5292" t="s">
        <v>24</v>
      </c>
      <c r="W5292" t="s">
        <v>14963</v>
      </c>
      <c r="X5292" t="s">
        <v>26</v>
      </c>
      <c r="Y5292" t="s">
        <v>36</v>
      </c>
      <c r="Z5292" t="s">
        <v>28</v>
      </c>
      <c r="AA5292" t="s">
        <v>29</v>
      </c>
      <c r="AB5292" t="s">
        <v>30</v>
      </c>
    </row>
    <row r="5293" spans="1:28" x14ac:dyDescent="0.3">
      <c r="A5293" t="s">
        <v>14964</v>
      </c>
      <c r="B5293" t="s">
        <v>234</v>
      </c>
      <c r="C5293" t="s">
        <v>14965</v>
      </c>
      <c r="D5293" t="s">
        <v>225</v>
      </c>
      <c r="E5293">
        <v>11</v>
      </c>
      <c r="F5293" t="s">
        <v>17465</v>
      </c>
      <c r="G5293">
        <v>2024</v>
      </c>
      <c r="H5293">
        <f t="shared" si="248"/>
        <v>45484</v>
      </c>
      <c r="I5293">
        <v>2</v>
      </c>
      <c r="J5293">
        <v>10</v>
      </c>
      <c r="K5293">
        <v>4</v>
      </c>
      <c r="L5293" t="s">
        <v>17466</v>
      </c>
      <c r="M5293">
        <f t="shared" si="246"/>
        <v>0.59032407407407406</v>
      </c>
      <c r="N5293" t="str">
        <f t="shared" si="247"/>
        <v>1-4 PM</v>
      </c>
      <c r="O5293">
        <v>32698.48</v>
      </c>
      <c r="P5293">
        <v>829</v>
      </c>
      <c r="Q5293">
        <v>828</v>
      </c>
      <c r="R5293">
        <v>1</v>
      </c>
      <c r="S5293">
        <v>31870.48</v>
      </c>
      <c r="T5293" t="s">
        <v>105</v>
      </c>
      <c r="U5293" t="s">
        <v>23</v>
      </c>
      <c r="V5293" t="s">
        <v>24</v>
      </c>
      <c r="W5293" t="s">
        <v>14966</v>
      </c>
      <c r="X5293" t="s">
        <v>26</v>
      </c>
      <c r="Y5293" t="s">
        <v>27</v>
      </c>
      <c r="Z5293" t="s">
        <v>28</v>
      </c>
      <c r="AA5293" t="s">
        <v>26</v>
      </c>
      <c r="AB5293" t="s">
        <v>30</v>
      </c>
    </row>
    <row r="5294" spans="1:28" x14ac:dyDescent="0.3">
      <c r="A5294" t="s">
        <v>14967</v>
      </c>
      <c r="B5294" t="s">
        <v>234</v>
      </c>
      <c r="C5294" t="s">
        <v>14968</v>
      </c>
      <c r="D5294" t="s">
        <v>225</v>
      </c>
      <c r="E5294">
        <v>11</v>
      </c>
      <c r="F5294" t="s">
        <v>17465</v>
      </c>
      <c r="G5294">
        <v>2024</v>
      </c>
      <c r="H5294">
        <f t="shared" si="248"/>
        <v>45484</v>
      </c>
      <c r="I5294">
        <v>2</v>
      </c>
      <c r="J5294">
        <v>9</v>
      </c>
      <c r="K5294">
        <v>52</v>
      </c>
      <c r="L5294" t="s">
        <v>17466</v>
      </c>
      <c r="M5294">
        <f t="shared" si="246"/>
        <v>0.59018518518518526</v>
      </c>
      <c r="N5294" t="str">
        <f t="shared" si="247"/>
        <v>1-4 PM</v>
      </c>
      <c r="O5294">
        <v>33526.480000000003</v>
      </c>
      <c r="P5294">
        <v>829</v>
      </c>
      <c r="Q5294">
        <v>828</v>
      </c>
      <c r="R5294">
        <v>1</v>
      </c>
      <c r="S5294">
        <v>32698.48</v>
      </c>
      <c r="T5294" t="s">
        <v>105</v>
      </c>
      <c r="U5294" t="s">
        <v>23</v>
      </c>
      <c r="V5294" t="s">
        <v>24</v>
      </c>
      <c r="W5294" t="s">
        <v>14969</v>
      </c>
      <c r="X5294" t="s">
        <v>26</v>
      </c>
      <c r="Y5294" t="s">
        <v>27</v>
      </c>
      <c r="Z5294" t="s">
        <v>28</v>
      </c>
      <c r="AA5294" t="s">
        <v>26</v>
      </c>
      <c r="AB5294" t="s">
        <v>30</v>
      </c>
    </row>
    <row r="5295" spans="1:28" x14ac:dyDescent="0.3">
      <c r="A5295" t="s">
        <v>14970</v>
      </c>
      <c r="B5295" t="s">
        <v>234</v>
      </c>
      <c r="C5295" t="s">
        <v>14971</v>
      </c>
      <c r="D5295" t="s">
        <v>225</v>
      </c>
      <c r="E5295">
        <v>11</v>
      </c>
      <c r="F5295" t="s">
        <v>17465</v>
      </c>
      <c r="G5295">
        <v>2024</v>
      </c>
      <c r="H5295">
        <f t="shared" si="248"/>
        <v>45484</v>
      </c>
      <c r="I5295">
        <v>2</v>
      </c>
      <c r="J5295">
        <v>8</v>
      </c>
      <c r="K5295">
        <v>54</v>
      </c>
      <c r="L5295" t="s">
        <v>17466</v>
      </c>
      <c r="M5295">
        <f t="shared" si="246"/>
        <v>0.58951388888888889</v>
      </c>
      <c r="N5295" t="str">
        <f t="shared" si="247"/>
        <v>1-4 PM</v>
      </c>
      <c r="O5295">
        <v>34354.480000000003</v>
      </c>
      <c r="P5295">
        <v>829</v>
      </c>
      <c r="Q5295">
        <v>828</v>
      </c>
      <c r="R5295">
        <v>1</v>
      </c>
      <c r="S5295">
        <v>33526.480000000003</v>
      </c>
      <c r="T5295" t="s">
        <v>105</v>
      </c>
      <c r="U5295" t="s">
        <v>23</v>
      </c>
      <c r="V5295" t="s">
        <v>24</v>
      </c>
      <c r="W5295" t="s">
        <v>14972</v>
      </c>
      <c r="X5295" t="s">
        <v>26</v>
      </c>
      <c r="Y5295" t="s">
        <v>27</v>
      </c>
      <c r="Z5295" t="s">
        <v>28</v>
      </c>
      <c r="AA5295" t="s">
        <v>26</v>
      </c>
      <c r="AB5295" t="s">
        <v>30</v>
      </c>
    </row>
    <row r="5296" spans="1:28" x14ac:dyDescent="0.3">
      <c r="A5296" t="s">
        <v>14973</v>
      </c>
      <c r="B5296" t="s">
        <v>234</v>
      </c>
      <c r="C5296" t="s">
        <v>14974</v>
      </c>
      <c r="D5296" t="s">
        <v>225</v>
      </c>
      <c r="E5296">
        <v>11</v>
      </c>
      <c r="F5296" t="s">
        <v>17465</v>
      </c>
      <c r="G5296">
        <v>2024</v>
      </c>
      <c r="H5296">
        <f t="shared" si="248"/>
        <v>45484</v>
      </c>
      <c r="I5296">
        <v>2</v>
      </c>
      <c r="J5296">
        <v>8</v>
      </c>
      <c r="K5296">
        <v>40</v>
      </c>
      <c r="L5296" t="s">
        <v>17466</v>
      </c>
      <c r="M5296">
        <f t="shared" si="246"/>
        <v>0.58935185185185179</v>
      </c>
      <c r="N5296" t="str">
        <f t="shared" si="247"/>
        <v>1-4 PM</v>
      </c>
      <c r="O5296">
        <v>35182.480000000003</v>
      </c>
      <c r="P5296">
        <v>829</v>
      </c>
      <c r="Q5296">
        <v>828</v>
      </c>
      <c r="R5296">
        <v>1</v>
      </c>
      <c r="S5296">
        <v>34354.480000000003</v>
      </c>
      <c r="T5296" t="s">
        <v>105</v>
      </c>
      <c r="U5296" t="s">
        <v>23</v>
      </c>
      <c r="V5296" t="s">
        <v>24</v>
      </c>
      <c r="W5296" t="s">
        <v>14975</v>
      </c>
      <c r="X5296" t="s">
        <v>26</v>
      </c>
      <c r="Y5296" t="s">
        <v>27</v>
      </c>
      <c r="Z5296" t="s">
        <v>28</v>
      </c>
      <c r="AA5296" t="s">
        <v>26</v>
      </c>
      <c r="AB5296" t="s">
        <v>30</v>
      </c>
    </row>
    <row r="5297" spans="1:28" x14ac:dyDescent="0.3">
      <c r="A5297" t="s">
        <v>14976</v>
      </c>
      <c r="B5297" t="s">
        <v>234</v>
      </c>
      <c r="C5297" t="s">
        <v>14977</v>
      </c>
      <c r="D5297" t="s">
        <v>225</v>
      </c>
      <c r="E5297">
        <v>11</v>
      </c>
      <c r="F5297" t="s">
        <v>17465</v>
      </c>
      <c r="G5297">
        <v>2024</v>
      </c>
      <c r="H5297">
        <f t="shared" si="248"/>
        <v>45484</v>
      </c>
      <c r="I5297">
        <v>2</v>
      </c>
      <c r="J5297">
        <v>8</v>
      </c>
      <c r="K5297">
        <v>25</v>
      </c>
      <c r="L5297" t="s">
        <v>17466</v>
      </c>
      <c r="M5297">
        <f t="shared" si="246"/>
        <v>0.58917824074074077</v>
      </c>
      <c r="N5297" t="str">
        <f t="shared" si="247"/>
        <v>1-4 PM</v>
      </c>
      <c r="O5297">
        <v>36010.480000000003</v>
      </c>
      <c r="P5297">
        <v>829</v>
      </c>
      <c r="Q5297">
        <v>828</v>
      </c>
      <c r="R5297">
        <v>1</v>
      </c>
      <c r="S5297">
        <v>35182.480000000003</v>
      </c>
      <c r="T5297" t="s">
        <v>105</v>
      </c>
      <c r="U5297" t="s">
        <v>23</v>
      </c>
      <c r="V5297" t="s">
        <v>24</v>
      </c>
      <c r="W5297" t="s">
        <v>14978</v>
      </c>
      <c r="X5297" t="s">
        <v>26</v>
      </c>
      <c r="Y5297" t="s">
        <v>27</v>
      </c>
      <c r="Z5297" t="s">
        <v>28</v>
      </c>
      <c r="AA5297" t="s">
        <v>26</v>
      </c>
      <c r="AB5297" t="s">
        <v>30</v>
      </c>
    </row>
    <row r="5298" spans="1:28" x14ac:dyDescent="0.3">
      <c r="A5298" t="s">
        <v>14979</v>
      </c>
      <c r="B5298" t="s">
        <v>234</v>
      </c>
      <c r="C5298" t="s">
        <v>14980</v>
      </c>
      <c r="D5298" t="s">
        <v>225</v>
      </c>
      <c r="E5298">
        <v>11</v>
      </c>
      <c r="F5298" t="s">
        <v>17465</v>
      </c>
      <c r="G5298">
        <v>2024</v>
      </c>
      <c r="H5298">
        <f t="shared" si="248"/>
        <v>45484</v>
      </c>
      <c r="I5298">
        <v>2</v>
      </c>
      <c r="J5298">
        <v>8</v>
      </c>
      <c r="K5298">
        <v>23</v>
      </c>
      <c r="L5298" t="s">
        <v>17466</v>
      </c>
      <c r="M5298">
        <f t="shared" si="246"/>
        <v>0.58915509259259258</v>
      </c>
      <c r="N5298" t="str">
        <f t="shared" si="247"/>
        <v>1-4 PM</v>
      </c>
      <c r="O5298">
        <v>36838.480000000003</v>
      </c>
      <c r="P5298">
        <v>829</v>
      </c>
      <c r="Q5298">
        <v>828</v>
      </c>
      <c r="R5298">
        <v>1</v>
      </c>
      <c r="S5298">
        <v>36010.480000000003</v>
      </c>
      <c r="T5298" t="s">
        <v>105</v>
      </c>
      <c r="U5298" t="s">
        <v>23</v>
      </c>
      <c r="V5298" t="s">
        <v>24</v>
      </c>
      <c r="W5298" t="s">
        <v>14981</v>
      </c>
      <c r="X5298" t="s">
        <v>26</v>
      </c>
      <c r="Y5298" t="s">
        <v>27</v>
      </c>
      <c r="Z5298" t="s">
        <v>28</v>
      </c>
      <c r="AA5298" t="s">
        <v>26</v>
      </c>
      <c r="AB5298" t="s">
        <v>30</v>
      </c>
    </row>
    <row r="5299" spans="1:28" x14ac:dyDescent="0.3">
      <c r="A5299" t="s">
        <v>14982</v>
      </c>
      <c r="B5299" t="s">
        <v>234</v>
      </c>
      <c r="C5299" t="s">
        <v>14983</v>
      </c>
      <c r="D5299" t="s">
        <v>225</v>
      </c>
      <c r="E5299">
        <v>11</v>
      </c>
      <c r="F5299" t="s">
        <v>17465</v>
      </c>
      <c r="G5299">
        <v>2024</v>
      </c>
      <c r="H5299">
        <f t="shared" si="248"/>
        <v>45484</v>
      </c>
      <c r="I5299">
        <v>2</v>
      </c>
      <c r="J5299">
        <v>7</v>
      </c>
      <c r="K5299">
        <v>48</v>
      </c>
      <c r="L5299" t="s">
        <v>17466</v>
      </c>
      <c r="M5299">
        <f t="shared" si="246"/>
        <v>0.58875</v>
      </c>
      <c r="N5299" t="str">
        <f t="shared" si="247"/>
        <v>1-4 PM</v>
      </c>
      <c r="O5299">
        <v>37666.480000000003</v>
      </c>
      <c r="P5299">
        <v>829</v>
      </c>
      <c r="Q5299">
        <v>828</v>
      </c>
      <c r="R5299">
        <v>1</v>
      </c>
      <c r="S5299">
        <v>36838.480000000003</v>
      </c>
      <c r="T5299" t="s">
        <v>105</v>
      </c>
      <c r="U5299" t="s">
        <v>23</v>
      </c>
      <c r="V5299" t="s">
        <v>24</v>
      </c>
      <c r="W5299" t="s">
        <v>14984</v>
      </c>
      <c r="X5299" t="s">
        <v>26</v>
      </c>
      <c r="Y5299" t="s">
        <v>27</v>
      </c>
      <c r="Z5299" t="s">
        <v>28</v>
      </c>
      <c r="AA5299" t="s">
        <v>26</v>
      </c>
      <c r="AB5299" t="s">
        <v>30</v>
      </c>
    </row>
    <row r="5300" spans="1:28" x14ac:dyDescent="0.3">
      <c r="A5300" t="s">
        <v>14985</v>
      </c>
      <c r="B5300" t="s">
        <v>234</v>
      </c>
      <c r="C5300" t="s">
        <v>14986</v>
      </c>
      <c r="D5300" t="s">
        <v>225</v>
      </c>
      <c r="E5300">
        <v>11</v>
      </c>
      <c r="F5300" t="s">
        <v>17465</v>
      </c>
      <c r="G5300">
        <v>2024</v>
      </c>
      <c r="H5300">
        <f t="shared" si="248"/>
        <v>45484</v>
      </c>
      <c r="I5300">
        <v>2</v>
      </c>
      <c r="J5300">
        <v>7</v>
      </c>
      <c r="K5300">
        <v>7</v>
      </c>
      <c r="L5300" t="s">
        <v>17466</v>
      </c>
      <c r="M5300">
        <f t="shared" si="246"/>
        <v>0.58827546296296296</v>
      </c>
      <c r="N5300" t="str">
        <f t="shared" si="247"/>
        <v>1-4 PM</v>
      </c>
      <c r="O5300">
        <v>38494.480000000003</v>
      </c>
      <c r="P5300">
        <v>829</v>
      </c>
      <c r="Q5300">
        <v>828</v>
      </c>
      <c r="R5300">
        <v>1</v>
      </c>
      <c r="S5300">
        <v>37666.480000000003</v>
      </c>
      <c r="T5300" t="s">
        <v>105</v>
      </c>
      <c r="U5300" t="s">
        <v>23</v>
      </c>
      <c r="V5300" t="s">
        <v>24</v>
      </c>
      <c r="W5300" t="s">
        <v>14987</v>
      </c>
      <c r="X5300" t="s">
        <v>26</v>
      </c>
      <c r="Y5300" t="s">
        <v>27</v>
      </c>
      <c r="Z5300" t="s">
        <v>28</v>
      </c>
      <c r="AA5300" t="s">
        <v>26</v>
      </c>
      <c r="AB5300" t="s">
        <v>30</v>
      </c>
    </row>
    <row r="5301" spans="1:28" x14ac:dyDescent="0.3">
      <c r="A5301" t="s">
        <v>14988</v>
      </c>
      <c r="B5301" t="s">
        <v>234</v>
      </c>
      <c r="C5301" t="s">
        <v>14989</v>
      </c>
      <c r="D5301" t="s">
        <v>225</v>
      </c>
      <c r="E5301">
        <v>11</v>
      </c>
      <c r="F5301" t="s">
        <v>17465</v>
      </c>
      <c r="G5301">
        <v>2024</v>
      </c>
      <c r="H5301">
        <f t="shared" si="248"/>
        <v>45484</v>
      </c>
      <c r="I5301">
        <v>2</v>
      </c>
      <c r="J5301">
        <v>6</v>
      </c>
      <c r="K5301">
        <v>50</v>
      </c>
      <c r="L5301" t="s">
        <v>17466</v>
      </c>
      <c r="M5301">
        <f t="shared" si="246"/>
        <v>0.58807870370370374</v>
      </c>
      <c r="N5301" t="str">
        <f t="shared" si="247"/>
        <v>1-4 PM</v>
      </c>
      <c r="O5301">
        <v>39322.480000000003</v>
      </c>
      <c r="P5301">
        <v>829</v>
      </c>
      <c r="Q5301">
        <v>828</v>
      </c>
      <c r="R5301">
        <v>1</v>
      </c>
      <c r="S5301">
        <v>38494.480000000003</v>
      </c>
      <c r="T5301" t="s">
        <v>105</v>
      </c>
      <c r="U5301" t="s">
        <v>23</v>
      </c>
      <c r="V5301" t="s">
        <v>24</v>
      </c>
      <c r="W5301" t="s">
        <v>14990</v>
      </c>
      <c r="X5301" t="s">
        <v>26</v>
      </c>
      <c r="Y5301" t="s">
        <v>27</v>
      </c>
      <c r="Z5301" t="s">
        <v>28</v>
      </c>
      <c r="AA5301" t="s">
        <v>26</v>
      </c>
      <c r="AB5301" t="s">
        <v>30</v>
      </c>
    </row>
    <row r="5302" spans="1:28" x14ac:dyDescent="0.3">
      <c r="A5302" t="s">
        <v>14991</v>
      </c>
      <c r="B5302" t="s">
        <v>234</v>
      </c>
      <c r="C5302" t="s">
        <v>14992</v>
      </c>
      <c r="D5302" t="s">
        <v>225</v>
      </c>
      <c r="E5302">
        <v>11</v>
      </c>
      <c r="F5302" t="s">
        <v>17465</v>
      </c>
      <c r="G5302">
        <v>2024</v>
      </c>
      <c r="H5302">
        <f t="shared" si="248"/>
        <v>45484</v>
      </c>
      <c r="I5302">
        <v>2</v>
      </c>
      <c r="J5302">
        <v>6</v>
      </c>
      <c r="K5302">
        <v>34</v>
      </c>
      <c r="L5302" t="s">
        <v>17466</v>
      </c>
      <c r="M5302">
        <f t="shared" si="246"/>
        <v>0.58789351851851845</v>
      </c>
      <c r="N5302" t="str">
        <f t="shared" si="247"/>
        <v>1-4 PM</v>
      </c>
      <c r="O5302">
        <v>40150.480000000003</v>
      </c>
      <c r="P5302">
        <v>829</v>
      </c>
      <c r="Q5302">
        <v>828</v>
      </c>
      <c r="R5302">
        <v>1</v>
      </c>
      <c r="S5302">
        <v>39322.480000000003</v>
      </c>
      <c r="T5302" t="s">
        <v>105</v>
      </c>
      <c r="U5302" t="s">
        <v>23</v>
      </c>
      <c r="V5302" t="s">
        <v>24</v>
      </c>
      <c r="W5302" t="s">
        <v>14993</v>
      </c>
      <c r="X5302" t="s">
        <v>26</v>
      </c>
      <c r="Y5302" t="s">
        <v>27</v>
      </c>
      <c r="Z5302" t="s">
        <v>28</v>
      </c>
      <c r="AA5302" t="s">
        <v>26</v>
      </c>
      <c r="AB5302" t="s">
        <v>30</v>
      </c>
    </row>
    <row r="5303" spans="1:28" x14ac:dyDescent="0.3">
      <c r="A5303" t="s">
        <v>14994</v>
      </c>
      <c r="B5303" t="s">
        <v>234</v>
      </c>
      <c r="C5303" t="s">
        <v>14995</v>
      </c>
      <c r="D5303" t="s">
        <v>225</v>
      </c>
      <c r="E5303">
        <v>11</v>
      </c>
      <c r="F5303" t="s">
        <v>17465</v>
      </c>
      <c r="G5303">
        <v>2024</v>
      </c>
      <c r="H5303">
        <f t="shared" si="248"/>
        <v>45484</v>
      </c>
      <c r="I5303">
        <v>2</v>
      </c>
      <c r="J5303">
        <v>6</v>
      </c>
      <c r="K5303">
        <v>20</v>
      </c>
      <c r="L5303" t="s">
        <v>17466</v>
      </c>
      <c r="M5303">
        <f t="shared" si="246"/>
        <v>0.58773148148148147</v>
      </c>
      <c r="N5303" t="str">
        <f t="shared" si="247"/>
        <v>1-4 PM</v>
      </c>
      <c r="O5303">
        <v>40978.480000000003</v>
      </c>
      <c r="P5303">
        <v>829</v>
      </c>
      <c r="Q5303">
        <v>828</v>
      </c>
      <c r="R5303">
        <v>1</v>
      </c>
      <c r="S5303">
        <v>40150.480000000003</v>
      </c>
      <c r="T5303" t="s">
        <v>105</v>
      </c>
      <c r="U5303" t="s">
        <v>23</v>
      </c>
      <c r="V5303" t="s">
        <v>24</v>
      </c>
      <c r="W5303" t="s">
        <v>14996</v>
      </c>
      <c r="X5303" t="s">
        <v>26</v>
      </c>
      <c r="Y5303" t="s">
        <v>27</v>
      </c>
      <c r="Z5303" t="s">
        <v>28</v>
      </c>
      <c r="AA5303" t="s">
        <v>26</v>
      </c>
      <c r="AB5303" t="s">
        <v>30</v>
      </c>
    </row>
    <row r="5304" spans="1:28" x14ac:dyDescent="0.3">
      <c r="A5304" t="s">
        <v>14997</v>
      </c>
      <c r="B5304" t="s">
        <v>234</v>
      </c>
      <c r="C5304" t="s">
        <v>14998</v>
      </c>
      <c r="D5304" t="s">
        <v>225</v>
      </c>
      <c r="E5304">
        <v>11</v>
      </c>
      <c r="F5304" t="s">
        <v>17465</v>
      </c>
      <c r="G5304">
        <v>2024</v>
      </c>
      <c r="H5304">
        <f t="shared" si="248"/>
        <v>45484</v>
      </c>
      <c r="I5304">
        <v>2</v>
      </c>
      <c r="J5304">
        <v>5</v>
      </c>
      <c r="K5304">
        <v>57</v>
      </c>
      <c r="L5304" t="s">
        <v>17466</v>
      </c>
      <c r="M5304">
        <f t="shared" si="246"/>
        <v>0.58746527777777779</v>
      </c>
      <c r="N5304" t="str">
        <f t="shared" si="247"/>
        <v>1-4 PM</v>
      </c>
      <c r="O5304">
        <v>41806.480000000003</v>
      </c>
      <c r="P5304">
        <v>829</v>
      </c>
      <c r="Q5304">
        <v>828</v>
      </c>
      <c r="R5304">
        <v>1</v>
      </c>
      <c r="S5304">
        <v>40978.480000000003</v>
      </c>
      <c r="T5304" t="s">
        <v>105</v>
      </c>
      <c r="U5304" t="s">
        <v>23</v>
      </c>
      <c r="V5304" t="s">
        <v>24</v>
      </c>
      <c r="W5304" t="s">
        <v>14999</v>
      </c>
      <c r="X5304" t="s">
        <v>26</v>
      </c>
      <c r="Y5304" t="s">
        <v>27</v>
      </c>
      <c r="Z5304" t="s">
        <v>28</v>
      </c>
      <c r="AA5304" t="s">
        <v>26</v>
      </c>
      <c r="AB5304" t="s">
        <v>30</v>
      </c>
    </row>
    <row r="5305" spans="1:28" x14ac:dyDescent="0.3">
      <c r="A5305" t="s">
        <v>15000</v>
      </c>
      <c r="B5305" t="s">
        <v>234</v>
      </c>
      <c r="C5305" t="s">
        <v>15001</v>
      </c>
      <c r="D5305" t="s">
        <v>225</v>
      </c>
      <c r="E5305">
        <v>11</v>
      </c>
      <c r="F5305" t="s">
        <v>17465</v>
      </c>
      <c r="G5305">
        <v>2024</v>
      </c>
      <c r="H5305">
        <f t="shared" si="248"/>
        <v>45484</v>
      </c>
      <c r="I5305">
        <v>2</v>
      </c>
      <c r="J5305">
        <v>4</v>
      </c>
      <c r="K5305">
        <v>22</v>
      </c>
      <c r="L5305" t="s">
        <v>17466</v>
      </c>
      <c r="M5305">
        <f t="shared" si="246"/>
        <v>0.58636574074074077</v>
      </c>
      <c r="N5305" t="str">
        <f t="shared" si="247"/>
        <v>1-4 PM</v>
      </c>
      <c r="O5305">
        <v>42634.48</v>
      </c>
      <c r="P5305">
        <v>829</v>
      </c>
      <c r="Q5305">
        <v>828</v>
      </c>
      <c r="R5305">
        <v>1</v>
      </c>
      <c r="S5305">
        <v>41806.480000000003</v>
      </c>
      <c r="T5305" t="s">
        <v>105</v>
      </c>
      <c r="U5305" t="s">
        <v>23</v>
      </c>
      <c r="V5305" t="s">
        <v>24</v>
      </c>
      <c r="W5305" t="s">
        <v>15002</v>
      </c>
      <c r="X5305" t="s">
        <v>26</v>
      </c>
      <c r="Y5305" t="s">
        <v>27</v>
      </c>
      <c r="Z5305" t="s">
        <v>28</v>
      </c>
      <c r="AA5305" t="s">
        <v>26</v>
      </c>
      <c r="AB5305" t="s">
        <v>30</v>
      </c>
    </row>
    <row r="5306" spans="1:28" x14ac:dyDescent="0.3">
      <c r="A5306" t="s">
        <v>15003</v>
      </c>
      <c r="B5306" t="s">
        <v>234</v>
      </c>
      <c r="C5306" t="s">
        <v>15004</v>
      </c>
      <c r="D5306" t="s">
        <v>225</v>
      </c>
      <c r="E5306">
        <v>11</v>
      </c>
      <c r="F5306" t="s">
        <v>17465</v>
      </c>
      <c r="G5306">
        <v>2024</v>
      </c>
      <c r="H5306">
        <f t="shared" si="248"/>
        <v>45484</v>
      </c>
      <c r="I5306">
        <v>2</v>
      </c>
      <c r="J5306">
        <v>2</v>
      </c>
      <c r="K5306">
        <v>19</v>
      </c>
      <c r="L5306" t="s">
        <v>17466</v>
      </c>
      <c r="M5306">
        <f t="shared" si="246"/>
        <v>0.58494212962962966</v>
      </c>
      <c r="N5306" t="str">
        <f t="shared" si="247"/>
        <v>1-4 PM</v>
      </c>
      <c r="O5306">
        <v>43462.48</v>
      </c>
      <c r="P5306">
        <v>829</v>
      </c>
      <c r="Q5306">
        <v>828</v>
      </c>
      <c r="R5306">
        <v>1</v>
      </c>
      <c r="S5306">
        <v>42634.48</v>
      </c>
      <c r="T5306" t="s">
        <v>105</v>
      </c>
      <c r="U5306" t="s">
        <v>23</v>
      </c>
      <c r="V5306" t="s">
        <v>24</v>
      </c>
      <c r="W5306" t="s">
        <v>15005</v>
      </c>
      <c r="X5306" t="s">
        <v>26</v>
      </c>
      <c r="Y5306" t="s">
        <v>27</v>
      </c>
      <c r="Z5306" t="s">
        <v>28</v>
      </c>
      <c r="AA5306" t="s">
        <v>26</v>
      </c>
      <c r="AB5306" t="s">
        <v>30</v>
      </c>
    </row>
    <row r="5307" spans="1:28" x14ac:dyDescent="0.3">
      <c r="A5307" t="s">
        <v>15006</v>
      </c>
      <c r="B5307" t="s">
        <v>234</v>
      </c>
      <c r="C5307" t="s">
        <v>15007</v>
      </c>
      <c r="D5307" t="s">
        <v>225</v>
      </c>
      <c r="E5307">
        <v>11</v>
      </c>
      <c r="F5307" t="s">
        <v>17465</v>
      </c>
      <c r="G5307">
        <v>2024</v>
      </c>
      <c r="H5307">
        <f t="shared" si="248"/>
        <v>45484</v>
      </c>
      <c r="I5307">
        <v>2</v>
      </c>
      <c r="J5307">
        <v>2</v>
      </c>
      <c r="K5307">
        <v>16</v>
      </c>
      <c r="L5307" t="s">
        <v>17466</v>
      </c>
      <c r="M5307">
        <f t="shared" si="246"/>
        <v>0.58490740740740743</v>
      </c>
      <c r="N5307" t="str">
        <f t="shared" si="247"/>
        <v>1-4 PM</v>
      </c>
      <c r="O5307">
        <v>44290.48</v>
      </c>
      <c r="P5307">
        <v>829</v>
      </c>
      <c r="Q5307">
        <v>828</v>
      </c>
      <c r="R5307">
        <v>1</v>
      </c>
      <c r="S5307">
        <v>43462.48</v>
      </c>
      <c r="T5307" t="s">
        <v>105</v>
      </c>
      <c r="U5307" t="s">
        <v>23</v>
      </c>
      <c r="V5307" t="s">
        <v>24</v>
      </c>
      <c r="W5307" t="s">
        <v>15008</v>
      </c>
      <c r="X5307" t="s">
        <v>26</v>
      </c>
      <c r="Y5307" t="s">
        <v>27</v>
      </c>
      <c r="Z5307" t="s">
        <v>28</v>
      </c>
      <c r="AA5307" t="s">
        <v>26</v>
      </c>
      <c r="AB5307" t="s">
        <v>30</v>
      </c>
    </row>
    <row r="5308" spans="1:28" x14ac:dyDescent="0.3">
      <c r="A5308" t="s">
        <v>15009</v>
      </c>
      <c r="B5308" t="s">
        <v>234</v>
      </c>
      <c r="C5308" t="s">
        <v>15010</v>
      </c>
      <c r="D5308" t="s">
        <v>225</v>
      </c>
      <c r="E5308">
        <v>11</v>
      </c>
      <c r="F5308" t="s">
        <v>17465</v>
      </c>
      <c r="G5308">
        <v>2024</v>
      </c>
      <c r="H5308">
        <f t="shared" si="248"/>
        <v>45484</v>
      </c>
      <c r="I5308">
        <v>2</v>
      </c>
      <c r="J5308">
        <v>2</v>
      </c>
      <c r="K5308">
        <v>14</v>
      </c>
      <c r="L5308" t="s">
        <v>17466</v>
      </c>
      <c r="M5308">
        <f t="shared" si="246"/>
        <v>0.58488425925925924</v>
      </c>
      <c r="N5308" t="str">
        <f t="shared" si="247"/>
        <v>1-4 PM</v>
      </c>
      <c r="O5308">
        <v>45118.48</v>
      </c>
      <c r="P5308">
        <v>829</v>
      </c>
      <c r="Q5308">
        <v>828</v>
      </c>
      <c r="R5308">
        <v>1</v>
      </c>
      <c r="S5308">
        <v>44290.48</v>
      </c>
      <c r="T5308" t="s">
        <v>105</v>
      </c>
      <c r="U5308" t="s">
        <v>23</v>
      </c>
      <c r="V5308" t="s">
        <v>24</v>
      </c>
      <c r="W5308" t="s">
        <v>15011</v>
      </c>
      <c r="X5308" t="s">
        <v>26</v>
      </c>
      <c r="Y5308" t="s">
        <v>27</v>
      </c>
      <c r="Z5308" t="s">
        <v>28</v>
      </c>
      <c r="AA5308" t="s">
        <v>26</v>
      </c>
      <c r="AB5308" t="s">
        <v>30</v>
      </c>
    </row>
    <row r="5309" spans="1:28" x14ac:dyDescent="0.3">
      <c r="A5309" t="s">
        <v>15012</v>
      </c>
      <c r="B5309" t="s">
        <v>234</v>
      </c>
      <c r="C5309" t="s">
        <v>15013</v>
      </c>
      <c r="D5309" t="s">
        <v>225</v>
      </c>
      <c r="E5309">
        <v>11</v>
      </c>
      <c r="F5309" t="s">
        <v>17465</v>
      </c>
      <c r="G5309">
        <v>2024</v>
      </c>
      <c r="H5309">
        <f t="shared" si="248"/>
        <v>45484</v>
      </c>
      <c r="I5309">
        <v>2</v>
      </c>
      <c r="J5309">
        <v>2</v>
      </c>
      <c r="K5309">
        <v>11</v>
      </c>
      <c r="L5309" t="s">
        <v>17466</v>
      </c>
      <c r="M5309">
        <f t="shared" si="246"/>
        <v>0.58484953703703701</v>
      </c>
      <c r="N5309" t="str">
        <f t="shared" si="247"/>
        <v>1-4 PM</v>
      </c>
      <c r="O5309">
        <v>45946.48</v>
      </c>
      <c r="P5309">
        <v>829</v>
      </c>
      <c r="Q5309">
        <v>828</v>
      </c>
      <c r="R5309">
        <v>1</v>
      </c>
      <c r="S5309">
        <v>45118.48</v>
      </c>
      <c r="T5309" t="s">
        <v>105</v>
      </c>
      <c r="U5309" t="s">
        <v>23</v>
      </c>
      <c r="V5309" t="s">
        <v>24</v>
      </c>
      <c r="W5309" t="s">
        <v>15014</v>
      </c>
      <c r="X5309" t="s">
        <v>26</v>
      </c>
      <c r="Y5309" t="s">
        <v>27</v>
      </c>
      <c r="Z5309" t="s">
        <v>28</v>
      </c>
      <c r="AA5309" t="s">
        <v>26</v>
      </c>
      <c r="AB5309" t="s">
        <v>30</v>
      </c>
    </row>
    <row r="5310" spans="1:28" x14ac:dyDescent="0.3">
      <c r="A5310" t="s">
        <v>15015</v>
      </c>
      <c r="B5310" t="s">
        <v>234</v>
      </c>
      <c r="C5310" t="s">
        <v>15016</v>
      </c>
      <c r="D5310" t="s">
        <v>225</v>
      </c>
      <c r="E5310">
        <v>11</v>
      </c>
      <c r="F5310" t="s">
        <v>17465</v>
      </c>
      <c r="G5310">
        <v>2024</v>
      </c>
      <c r="H5310">
        <f t="shared" si="248"/>
        <v>45484</v>
      </c>
      <c r="I5310">
        <v>2</v>
      </c>
      <c r="J5310">
        <v>2</v>
      </c>
      <c r="K5310">
        <v>8</v>
      </c>
      <c r="L5310" t="s">
        <v>17466</v>
      </c>
      <c r="M5310">
        <f t="shared" si="246"/>
        <v>0.58481481481481479</v>
      </c>
      <c r="N5310" t="str">
        <f t="shared" si="247"/>
        <v>1-4 PM</v>
      </c>
      <c r="O5310">
        <v>46774.48</v>
      </c>
      <c r="P5310">
        <v>829</v>
      </c>
      <c r="Q5310">
        <v>828</v>
      </c>
      <c r="R5310">
        <v>1</v>
      </c>
      <c r="S5310">
        <v>45946.48</v>
      </c>
      <c r="T5310" t="s">
        <v>105</v>
      </c>
      <c r="U5310" t="s">
        <v>23</v>
      </c>
      <c r="V5310" t="s">
        <v>24</v>
      </c>
      <c r="W5310" t="s">
        <v>15017</v>
      </c>
      <c r="X5310" t="s">
        <v>26</v>
      </c>
      <c r="Y5310" t="s">
        <v>27</v>
      </c>
      <c r="Z5310" t="s">
        <v>28</v>
      </c>
      <c r="AA5310" t="s">
        <v>26</v>
      </c>
      <c r="AB5310" t="s">
        <v>30</v>
      </c>
    </row>
    <row r="5311" spans="1:28" x14ac:dyDescent="0.3">
      <c r="A5311" t="s">
        <v>15018</v>
      </c>
      <c r="B5311" t="s">
        <v>234</v>
      </c>
      <c r="C5311" t="s">
        <v>15019</v>
      </c>
      <c r="D5311" t="s">
        <v>225</v>
      </c>
      <c r="E5311">
        <v>11</v>
      </c>
      <c r="F5311" t="s">
        <v>17465</v>
      </c>
      <c r="G5311">
        <v>2024</v>
      </c>
      <c r="H5311">
        <f t="shared" si="248"/>
        <v>45484</v>
      </c>
      <c r="I5311">
        <v>2</v>
      </c>
      <c r="J5311">
        <v>2</v>
      </c>
      <c r="K5311">
        <v>4</v>
      </c>
      <c r="L5311" t="s">
        <v>17466</v>
      </c>
      <c r="M5311">
        <f t="shared" si="246"/>
        <v>0.58476851851851852</v>
      </c>
      <c r="N5311" t="str">
        <f t="shared" si="247"/>
        <v>1-4 PM</v>
      </c>
      <c r="O5311">
        <v>47602.48</v>
      </c>
      <c r="P5311">
        <v>829</v>
      </c>
      <c r="Q5311">
        <v>828</v>
      </c>
      <c r="R5311">
        <v>1</v>
      </c>
      <c r="S5311">
        <v>46774.48</v>
      </c>
      <c r="T5311" t="s">
        <v>105</v>
      </c>
      <c r="U5311" t="s">
        <v>23</v>
      </c>
      <c r="V5311" t="s">
        <v>24</v>
      </c>
      <c r="W5311" t="s">
        <v>15020</v>
      </c>
      <c r="X5311" t="s">
        <v>26</v>
      </c>
      <c r="Y5311" t="s">
        <v>27</v>
      </c>
      <c r="Z5311" t="s">
        <v>28</v>
      </c>
      <c r="AA5311" t="s">
        <v>26</v>
      </c>
      <c r="AB5311" t="s">
        <v>30</v>
      </c>
    </row>
    <row r="5312" spans="1:28" x14ac:dyDescent="0.3">
      <c r="A5312" t="s">
        <v>15021</v>
      </c>
      <c r="B5312" t="s">
        <v>234</v>
      </c>
      <c r="C5312" t="s">
        <v>15022</v>
      </c>
      <c r="D5312" t="s">
        <v>225</v>
      </c>
      <c r="E5312">
        <v>11</v>
      </c>
      <c r="F5312" t="s">
        <v>17465</v>
      </c>
      <c r="G5312">
        <v>2024</v>
      </c>
      <c r="H5312">
        <f t="shared" si="248"/>
        <v>45484</v>
      </c>
      <c r="I5312">
        <v>2</v>
      </c>
      <c r="J5312">
        <v>2</v>
      </c>
      <c r="K5312">
        <v>2</v>
      </c>
      <c r="L5312" t="s">
        <v>17466</v>
      </c>
      <c r="M5312">
        <f t="shared" si="246"/>
        <v>0.58474537037037033</v>
      </c>
      <c r="N5312" t="str">
        <f t="shared" si="247"/>
        <v>1-4 PM</v>
      </c>
      <c r="O5312">
        <v>48430.48</v>
      </c>
      <c r="P5312">
        <v>829</v>
      </c>
      <c r="Q5312">
        <v>828</v>
      </c>
      <c r="R5312">
        <v>1</v>
      </c>
      <c r="S5312">
        <v>47602.48</v>
      </c>
      <c r="T5312" t="s">
        <v>105</v>
      </c>
      <c r="U5312" t="s">
        <v>23</v>
      </c>
      <c r="V5312" t="s">
        <v>24</v>
      </c>
      <c r="W5312" t="s">
        <v>15023</v>
      </c>
      <c r="X5312" t="s">
        <v>26</v>
      </c>
      <c r="Y5312" t="s">
        <v>27</v>
      </c>
      <c r="Z5312" t="s">
        <v>28</v>
      </c>
      <c r="AA5312" t="s">
        <v>26</v>
      </c>
      <c r="AB5312" t="s">
        <v>30</v>
      </c>
    </row>
    <row r="5313" spans="1:28" x14ac:dyDescent="0.3">
      <c r="A5313" t="s">
        <v>15024</v>
      </c>
      <c r="B5313" t="s">
        <v>234</v>
      </c>
      <c r="C5313" t="s">
        <v>15025</v>
      </c>
      <c r="D5313" t="s">
        <v>225</v>
      </c>
      <c r="E5313">
        <v>11</v>
      </c>
      <c r="F5313" t="s">
        <v>17465</v>
      </c>
      <c r="G5313">
        <v>2024</v>
      </c>
      <c r="H5313">
        <f t="shared" si="248"/>
        <v>45484</v>
      </c>
      <c r="I5313">
        <v>2</v>
      </c>
      <c r="J5313">
        <v>2</v>
      </c>
      <c r="K5313">
        <v>0</v>
      </c>
      <c r="L5313" t="s">
        <v>17466</v>
      </c>
      <c r="M5313">
        <f t="shared" si="246"/>
        <v>0.58472222222222225</v>
      </c>
      <c r="N5313" t="str">
        <f t="shared" si="247"/>
        <v>1-4 PM</v>
      </c>
      <c r="O5313">
        <v>49258.48</v>
      </c>
      <c r="P5313">
        <v>829</v>
      </c>
      <c r="Q5313">
        <v>828</v>
      </c>
      <c r="R5313">
        <v>1</v>
      </c>
      <c r="S5313">
        <v>48430.48</v>
      </c>
      <c r="T5313" t="s">
        <v>105</v>
      </c>
      <c r="U5313" t="s">
        <v>23</v>
      </c>
      <c r="V5313" t="s">
        <v>24</v>
      </c>
      <c r="W5313" t="s">
        <v>15026</v>
      </c>
      <c r="X5313" t="s">
        <v>26</v>
      </c>
      <c r="Y5313" t="s">
        <v>27</v>
      </c>
      <c r="Z5313" t="s">
        <v>28</v>
      </c>
      <c r="AA5313" t="s">
        <v>26</v>
      </c>
      <c r="AB5313" t="s">
        <v>30</v>
      </c>
    </row>
    <row r="5314" spans="1:28" x14ac:dyDescent="0.3">
      <c r="A5314" t="s">
        <v>15027</v>
      </c>
      <c r="B5314" t="s">
        <v>234</v>
      </c>
      <c r="C5314" t="s">
        <v>15028</v>
      </c>
      <c r="D5314" t="s">
        <v>225</v>
      </c>
      <c r="E5314">
        <v>11</v>
      </c>
      <c r="F5314" t="s">
        <v>17465</v>
      </c>
      <c r="G5314">
        <v>2024</v>
      </c>
      <c r="H5314">
        <f t="shared" si="248"/>
        <v>45484</v>
      </c>
      <c r="I5314">
        <v>2</v>
      </c>
      <c r="J5314">
        <v>1</v>
      </c>
      <c r="K5314">
        <v>57</v>
      </c>
      <c r="L5314" t="s">
        <v>17466</v>
      </c>
      <c r="M5314">
        <f t="shared" ref="M5314:M5377" si="249">TIMEVALUE(TEXT(TIMEVALUE(I5314 &amp; ":" &amp; J5314 &amp; ":" &amp; K5314 &amp; " " &amp; L5314), "hh:mm:ss AM/PM"))</f>
        <v>0.58468750000000003</v>
      </c>
      <c r="N5314" t="str">
        <f t="shared" ref="N5314:N5377" si="250">IF(AND(HOUR(M5314)&gt;=0, HOUR(M5314)&lt;=4), "12-4 AM",
IF(AND(HOUR(M5314)&gt;=5, HOUR(M5314)&lt;=8), "5-8 AM",
IF(AND(HOUR(M5314)&gt;=9, HOUR(M5314)&lt;=12), "9 AM-12 PM",
IF(AND(HOUR(M5314)&gt;=13, HOUR(M5314)&lt;=16), "1-4 PM",
IF(AND(HOUR(M5314)&gt;=17, HOUR(M5314)&lt;=20), "5-8 PM",
IF(AND(HOUR(M5314)&gt;=21, HOUR(M5314)&lt;=23), "9-11 PM",
""))))))</f>
        <v>1-4 PM</v>
      </c>
      <c r="O5314">
        <v>50086.48</v>
      </c>
      <c r="P5314">
        <v>829</v>
      </c>
      <c r="Q5314">
        <v>828</v>
      </c>
      <c r="R5314">
        <v>1</v>
      </c>
      <c r="S5314">
        <v>49258.48</v>
      </c>
      <c r="T5314" t="s">
        <v>105</v>
      </c>
      <c r="U5314" t="s">
        <v>23</v>
      </c>
      <c r="V5314" t="s">
        <v>24</v>
      </c>
      <c r="W5314" t="s">
        <v>15029</v>
      </c>
      <c r="X5314" t="s">
        <v>26</v>
      </c>
      <c r="Y5314" t="s">
        <v>27</v>
      </c>
      <c r="Z5314" t="s">
        <v>28</v>
      </c>
      <c r="AA5314" t="s">
        <v>26</v>
      </c>
      <c r="AB5314" t="s">
        <v>30</v>
      </c>
    </row>
    <row r="5315" spans="1:28" x14ac:dyDescent="0.3">
      <c r="A5315" t="s">
        <v>15030</v>
      </c>
      <c r="B5315" t="s">
        <v>234</v>
      </c>
      <c r="C5315" t="s">
        <v>15031</v>
      </c>
      <c r="D5315" t="s">
        <v>225</v>
      </c>
      <c r="E5315">
        <v>11</v>
      </c>
      <c r="F5315" t="s">
        <v>17465</v>
      </c>
      <c r="G5315">
        <v>2024</v>
      </c>
      <c r="H5315">
        <f t="shared" ref="H5315:H5378" si="251">DATEVALUE(E5315 &amp;"-"&amp;F5315&amp;"-"&amp;G5315)</f>
        <v>45484</v>
      </c>
      <c r="I5315">
        <v>1</v>
      </c>
      <c r="J5315">
        <v>58</v>
      </c>
      <c r="K5315">
        <v>45</v>
      </c>
      <c r="L5315" t="s">
        <v>17466</v>
      </c>
      <c r="M5315">
        <f t="shared" si="249"/>
        <v>0.58246527777777779</v>
      </c>
      <c r="N5315" t="str">
        <f t="shared" si="250"/>
        <v>1-4 PM</v>
      </c>
      <c r="O5315">
        <v>50914.48</v>
      </c>
      <c r="P5315">
        <v>829</v>
      </c>
      <c r="Q5315">
        <v>828</v>
      </c>
      <c r="R5315">
        <v>1</v>
      </c>
      <c r="S5315">
        <v>50086.48</v>
      </c>
      <c r="T5315" t="s">
        <v>105</v>
      </c>
      <c r="U5315" t="s">
        <v>23</v>
      </c>
      <c r="V5315" t="s">
        <v>24</v>
      </c>
      <c r="W5315" t="s">
        <v>15032</v>
      </c>
      <c r="X5315" t="s">
        <v>26</v>
      </c>
      <c r="Y5315" t="s">
        <v>27</v>
      </c>
      <c r="Z5315" t="s">
        <v>28</v>
      </c>
      <c r="AA5315" t="s">
        <v>26</v>
      </c>
      <c r="AB5315" t="s">
        <v>30</v>
      </c>
    </row>
    <row r="5316" spans="1:28" x14ac:dyDescent="0.3">
      <c r="A5316" t="s">
        <v>15033</v>
      </c>
      <c r="B5316" t="s">
        <v>234</v>
      </c>
      <c r="C5316" t="s">
        <v>15034</v>
      </c>
      <c r="D5316" t="s">
        <v>225</v>
      </c>
      <c r="E5316">
        <v>11</v>
      </c>
      <c r="F5316" t="s">
        <v>17465</v>
      </c>
      <c r="G5316">
        <v>2024</v>
      </c>
      <c r="H5316">
        <f t="shared" si="251"/>
        <v>45484</v>
      </c>
      <c r="I5316">
        <v>1</v>
      </c>
      <c r="J5316">
        <v>58</v>
      </c>
      <c r="K5316">
        <v>41</v>
      </c>
      <c r="L5316" t="s">
        <v>17466</v>
      </c>
      <c r="M5316">
        <f t="shared" si="249"/>
        <v>0.58241898148148141</v>
      </c>
      <c r="N5316" t="str">
        <f t="shared" si="250"/>
        <v>1-4 PM</v>
      </c>
      <c r="O5316">
        <v>51742.48</v>
      </c>
      <c r="P5316">
        <v>829</v>
      </c>
      <c r="Q5316">
        <v>828</v>
      </c>
      <c r="R5316">
        <v>1</v>
      </c>
      <c r="S5316">
        <v>50914.48</v>
      </c>
      <c r="T5316" t="s">
        <v>105</v>
      </c>
      <c r="U5316" t="s">
        <v>23</v>
      </c>
      <c r="V5316" t="s">
        <v>24</v>
      </c>
      <c r="W5316" t="s">
        <v>15035</v>
      </c>
      <c r="X5316" t="s">
        <v>26</v>
      </c>
      <c r="Y5316" t="s">
        <v>27</v>
      </c>
      <c r="Z5316" t="s">
        <v>28</v>
      </c>
      <c r="AA5316" t="s">
        <v>26</v>
      </c>
      <c r="AB5316" t="s">
        <v>30</v>
      </c>
    </row>
    <row r="5317" spans="1:28" x14ac:dyDescent="0.3">
      <c r="A5317" t="s">
        <v>15036</v>
      </c>
      <c r="B5317" t="s">
        <v>234</v>
      </c>
      <c r="C5317" t="s">
        <v>15037</v>
      </c>
      <c r="D5317" t="s">
        <v>225</v>
      </c>
      <c r="E5317">
        <v>11</v>
      </c>
      <c r="F5317" t="s">
        <v>17465</v>
      </c>
      <c r="G5317">
        <v>2024</v>
      </c>
      <c r="H5317">
        <f t="shared" si="251"/>
        <v>45484</v>
      </c>
      <c r="I5317">
        <v>1</v>
      </c>
      <c r="J5317">
        <v>58</v>
      </c>
      <c r="K5317">
        <v>11</v>
      </c>
      <c r="L5317" t="s">
        <v>17466</v>
      </c>
      <c r="M5317">
        <f t="shared" si="249"/>
        <v>0.58207175925925925</v>
      </c>
      <c r="N5317" t="str">
        <f t="shared" si="250"/>
        <v>1-4 PM</v>
      </c>
      <c r="O5317">
        <v>52570.48</v>
      </c>
      <c r="P5317">
        <v>829</v>
      </c>
      <c r="Q5317">
        <v>828</v>
      </c>
      <c r="R5317">
        <v>1</v>
      </c>
      <c r="S5317">
        <v>51742.48</v>
      </c>
      <c r="T5317" t="s">
        <v>105</v>
      </c>
      <c r="U5317" t="s">
        <v>23</v>
      </c>
      <c r="V5317" t="s">
        <v>24</v>
      </c>
      <c r="W5317" t="s">
        <v>15038</v>
      </c>
      <c r="X5317" t="s">
        <v>26</v>
      </c>
      <c r="Y5317" t="s">
        <v>27</v>
      </c>
      <c r="Z5317" t="s">
        <v>28</v>
      </c>
      <c r="AA5317" t="s">
        <v>26</v>
      </c>
      <c r="AB5317" t="s">
        <v>30</v>
      </c>
    </row>
    <row r="5318" spans="1:28" x14ac:dyDescent="0.3">
      <c r="A5318" t="s">
        <v>15039</v>
      </c>
      <c r="B5318" t="s">
        <v>234</v>
      </c>
      <c r="C5318" t="s">
        <v>15040</v>
      </c>
      <c r="D5318" t="s">
        <v>225</v>
      </c>
      <c r="E5318">
        <v>11</v>
      </c>
      <c r="F5318" t="s">
        <v>17465</v>
      </c>
      <c r="G5318">
        <v>2024</v>
      </c>
      <c r="H5318">
        <f t="shared" si="251"/>
        <v>45484</v>
      </c>
      <c r="I5318">
        <v>1</v>
      </c>
      <c r="J5318">
        <v>58</v>
      </c>
      <c r="K5318">
        <v>0</v>
      </c>
      <c r="L5318" t="s">
        <v>17466</v>
      </c>
      <c r="M5318">
        <f t="shared" si="249"/>
        <v>0.58194444444444449</v>
      </c>
      <c r="N5318" t="str">
        <f t="shared" si="250"/>
        <v>1-4 PM</v>
      </c>
      <c r="O5318">
        <v>53398.48</v>
      </c>
      <c r="P5318">
        <v>829</v>
      </c>
      <c r="Q5318">
        <v>828</v>
      </c>
      <c r="R5318">
        <v>1</v>
      </c>
      <c r="S5318">
        <v>52570.48</v>
      </c>
      <c r="T5318" t="s">
        <v>105</v>
      </c>
      <c r="U5318" t="s">
        <v>23</v>
      </c>
      <c r="V5318" t="s">
        <v>24</v>
      </c>
      <c r="W5318" t="s">
        <v>15041</v>
      </c>
      <c r="X5318" t="s">
        <v>26</v>
      </c>
      <c r="Y5318" t="s">
        <v>27</v>
      </c>
      <c r="Z5318" t="s">
        <v>28</v>
      </c>
      <c r="AA5318" t="s">
        <v>26</v>
      </c>
      <c r="AB5318" t="s">
        <v>30</v>
      </c>
    </row>
    <row r="5319" spans="1:28" x14ac:dyDescent="0.3">
      <c r="A5319" t="s">
        <v>15042</v>
      </c>
      <c r="B5319" t="s">
        <v>234</v>
      </c>
      <c r="C5319" t="s">
        <v>15043</v>
      </c>
      <c r="D5319" t="s">
        <v>225</v>
      </c>
      <c r="E5319">
        <v>11</v>
      </c>
      <c r="F5319" t="s">
        <v>17465</v>
      </c>
      <c r="G5319">
        <v>2024</v>
      </c>
      <c r="H5319">
        <f t="shared" si="251"/>
        <v>45484</v>
      </c>
      <c r="I5319">
        <v>1</v>
      </c>
      <c r="J5319">
        <v>57</v>
      </c>
      <c r="K5319">
        <v>49</v>
      </c>
      <c r="L5319" t="s">
        <v>17466</v>
      </c>
      <c r="M5319">
        <f t="shared" si="249"/>
        <v>0.58181712962962961</v>
      </c>
      <c r="N5319" t="str">
        <f t="shared" si="250"/>
        <v>1-4 PM</v>
      </c>
      <c r="O5319">
        <v>54226.48</v>
      </c>
      <c r="P5319">
        <v>829</v>
      </c>
      <c r="Q5319">
        <v>828</v>
      </c>
      <c r="R5319">
        <v>1</v>
      </c>
      <c r="S5319">
        <v>53398.48</v>
      </c>
      <c r="T5319" t="s">
        <v>105</v>
      </c>
      <c r="U5319" t="s">
        <v>23</v>
      </c>
      <c r="V5319" t="s">
        <v>24</v>
      </c>
      <c r="W5319" t="s">
        <v>15044</v>
      </c>
      <c r="X5319" t="s">
        <v>26</v>
      </c>
      <c r="Y5319" t="s">
        <v>27</v>
      </c>
      <c r="Z5319" t="s">
        <v>28</v>
      </c>
      <c r="AA5319" t="s">
        <v>26</v>
      </c>
      <c r="AB5319" t="s">
        <v>30</v>
      </c>
    </row>
    <row r="5320" spans="1:28" x14ac:dyDescent="0.3">
      <c r="A5320" t="s">
        <v>15045</v>
      </c>
      <c r="B5320" t="s">
        <v>234</v>
      </c>
      <c r="C5320" t="s">
        <v>15046</v>
      </c>
      <c r="D5320" t="s">
        <v>225</v>
      </c>
      <c r="E5320">
        <v>11</v>
      </c>
      <c r="F5320" t="s">
        <v>17465</v>
      </c>
      <c r="G5320">
        <v>2024</v>
      </c>
      <c r="H5320">
        <f t="shared" si="251"/>
        <v>45484</v>
      </c>
      <c r="I5320">
        <v>1</v>
      </c>
      <c r="J5320">
        <v>57</v>
      </c>
      <c r="K5320">
        <v>36</v>
      </c>
      <c r="L5320" t="s">
        <v>17466</v>
      </c>
      <c r="M5320">
        <f t="shared" si="249"/>
        <v>0.58166666666666667</v>
      </c>
      <c r="N5320" t="str">
        <f t="shared" si="250"/>
        <v>1-4 PM</v>
      </c>
      <c r="O5320">
        <v>55054.48</v>
      </c>
      <c r="P5320">
        <v>829</v>
      </c>
      <c r="Q5320">
        <v>828</v>
      </c>
      <c r="R5320">
        <v>1</v>
      </c>
      <c r="S5320">
        <v>54226.48</v>
      </c>
      <c r="T5320" t="s">
        <v>105</v>
      </c>
      <c r="U5320" t="s">
        <v>23</v>
      </c>
      <c r="V5320" t="s">
        <v>24</v>
      </c>
      <c r="W5320" t="s">
        <v>15047</v>
      </c>
      <c r="X5320" t="s">
        <v>26</v>
      </c>
      <c r="Y5320" t="s">
        <v>27</v>
      </c>
      <c r="Z5320" t="s">
        <v>28</v>
      </c>
      <c r="AA5320" t="s">
        <v>26</v>
      </c>
      <c r="AB5320" t="s">
        <v>30</v>
      </c>
    </row>
    <row r="5321" spans="1:28" x14ac:dyDescent="0.3">
      <c r="A5321" t="s">
        <v>15048</v>
      </c>
      <c r="B5321" t="s">
        <v>234</v>
      </c>
      <c r="C5321" t="s">
        <v>15049</v>
      </c>
      <c r="D5321" t="s">
        <v>225</v>
      </c>
      <c r="E5321">
        <v>11</v>
      </c>
      <c r="F5321" t="s">
        <v>17465</v>
      </c>
      <c r="G5321">
        <v>2024</v>
      </c>
      <c r="H5321">
        <f t="shared" si="251"/>
        <v>45484</v>
      </c>
      <c r="I5321">
        <v>1</v>
      </c>
      <c r="J5321">
        <v>57</v>
      </c>
      <c r="K5321">
        <v>26</v>
      </c>
      <c r="L5321" t="s">
        <v>17466</v>
      </c>
      <c r="M5321">
        <f t="shared" si="249"/>
        <v>0.58155092592592594</v>
      </c>
      <c r="N5321" t="str">
        <f t="shared" si="250"/>
        <v>1-4 PM</v>
      </c>
      <c r="O5321">
        <v>55882.48</v>
      </c>
      <c r="P5321">
        <v>829</v>
      </c>
      <c r="Q5321">
        <v>828</v>
      </c>
      <c r="R5321">
        <v>1</v>
      </c>
      <c r="S5321">
        <v>55054.48</v>
      </c>
      <c r="T5321" t="s">
        <v>105</v>
      </c>
      <c r="U5321" t="s">
        <v>23</v>
      </c>
      <c r="V5321" t="s">
        <v>24</v>
      </c>
      <c r="W5321" t="s">
        <v>15050</v>
      </c>
      <c r="X5321" t="s">
        <v>26</v>
      </c>
      <c r="Y5321" t="s">
        <v>27</v>
      </c>
      <c r="Z5321" t="s">
        <v>28</v>
      </c>
      <c r="AA5321" t="s">
        <v>26</v>
      </c>
      <c r="AB5321" t="s">
        <v>30</v>
      </c>
    </row>
    <row r="5322" spans="1:28" x14ac:dyDescent="0.3">
      <c r="A5322" t="s">
        <v>15051</v>
      </c>
      <c r="B5322" t="s">
        <v>234</v>
      </c>
      <c r="C5322" t="s">
        <v>15052</v>
      </c>
      <c r="D5322" t="s">
        <v>225</v>
      </c>
      <c r="E5322">
        <v>11</v>
      </c>
      <c r="F5322" t="s">
        <v>17465</v>
      </c>
      <c r="G5322">
        <v>2024</v>
      </c>
      <c r="H5322">
        <f t="shared" si="251"/>
        <v>45484</v>
      </c>
      <c r="I5322">
        <v>1</v>
      </c>
      <c r="J5322">
        <v>57</v>
      </c>
      <c r="K5322">
        <v>15</v>
      </c>
      <c r="L5322" t="s">
        <v>17466</v>
      </c>
      <c r="M5322">
        <f t="shared" si="249"/>
        <v>0.58142361111111118</v>
      </c>
      <c r="N5322" t="str">
        <f t="shared" si="250"/>
        <v>1-4 PM</v>
      </c>
      <c r="O5322">
        <v>56710.48</v>
      </c>
      <c r="P5322">
        <v>829</v>
      </c>
      <c r="Q5322">
        <v>828</v>
      </c>
      <c r="R5322">
        <v>1</v>
      </c>
      <c r="S5322">
        <v>55882.48</v>
      </c>
      <c r="T5322" t="s">
        <v>105</v>
      </c>
      <c r="U5322" t="s">
        <v>23</v>
      </c>
      <c r="V5322" t="s">
        <v>24</v>
      </c>
      <c r="W5322" t="s">
        <v>15053</v>
      </c>
      <c r="X5322" t="s">
        <v>26</v>
      </c>
      <c r="Y5322" t="s">
        <v>27</v>
      </c>
      <c r="Z5322" t="s">
        <v>28</v>
      </c>
      <c r="AA5322" t="s">
        <v>26</v>
      </c>
      <c r="AB5322" t="s">
        <v>30</v>
      </c>
    </row>
    <row r="5323" spans="1:28" x14ac:dyDescent="0.3">
      <c r="A5323" t="s">
        <v>15054</v>
      </c>
      <c r="B5323" t="s">
        <v>234</v>
      </c>
      <c r="C5323" t="s">
        <v>15055</v>
      </c>
      <c r="D5323" t="s">
        <v>225</v>
      </c>
      <c r="E5323">
        <v>11</v>
      </c>
      <c r="F5323" t="s">
        <v>17465</v>
      </c>
      <c r="G5323">
        <v>2024</v>
      </c>
      <c r="H5323">
        <f t="shared" si="251"/>
        <v>45484</v>
      </c>
      <c r="I5323">
        <v>1</v>
      </c>
      <c r="J5323">
        <v>57</v>
      </c>
      <c r="K5323">
        <v>4</v>
      </c>
      <c r="L5323" t="s">
        <v>17466</v>
      </c>
      <c r="M5323">
        <f t="shared" si="249"/>
        <v>0.58129629629629631</v>
      </c>
      <c r="N5323" t="str">
        <f t="shared" si="250"/>
        <v>1-4 PM</v>
      </c>
      <c r="O5323">
        <v>57538.48</v>
      </c>
      <c r="P5323">
        <v>829</v>
      </c>
      <c r="Q5323">
        <v>828</v>
      </c>
      <c r="R5323">
        <v>1</v>
      </c>
      <c r="S5323">
        <v>56710.48</v>
      </c>
      <c r="T5323" t="s">
        <v>105</v>
      </c>
      <c r="U5323" t="s">
        <v>23</v>
      </c>
      <c r="V5323" t="s">
        <v>24</v>
      </c>
      <c r="W5323" t="s">
        <v>15056</v>
      </c>
      <c r="X5323" t="s">
        <v>26</v>
      </c>
      <c r="Y5323" t="s">
        <v>27</v>
      </c>
      <c r="Z5323" t="s">
        <v>28</v>
      </c>
      <c r="AA5323" t="s">
        <v>26</v>
      </c>
      <c r="AB5323" t="s">
        <v>30</v>
      </c>
    </row>
    <row r="5324" spans="1:28" x14ac:dyDescent="0.3">
      <c r="A5324" t="s">
        <v>15057</v>
      </c>
      <c r="B5324" t="s">
        <v>234</v>
      </c>
      <c r="C5324" t="s">
        <v>15058</v>
      </c>
      <c r="D5324" t="s">
        <v>225</v>
      </c>
      <c r="E5324">
        <v>11</v>
      </c>
      <c r="F5324" t="s">
        <v>17465</v>
      </c>
      <c r="G5324">
        <v>2024</v>
      </c>
      <c r="H5324">
        <f t="shared" si="251"/>
        <v>45484</v>
      </c>
      <c r="I5324">
        <v>1</v>
      </c>
      <c r="J5324">
        <v>57</v>
      </c>
      <c r="K5324">
        <v>1</v>
      </c>
      <c r="L5324" t="s">
        <v>17466</v>
      </c>
      <c r="M5324">
        <f t="shared" si="249"/>
        <v>0.58126157407407408</v>
      </c>
      <c r="N5324" t="str">
        <f t="shared" si="250"/>
        <v>1-4 PM</v>
      </c>
      <c r="O5324">
        <v>58366.48</v>
      </c>
      <c r="P5324">
        <v>829</v>
      </c>
      <c r="Q5324">
        <v>828</v>
      </c>
      <c r="R5324">
        <v>1</v>
      </c>
      <c r="S5324">
        <v>57538.48</v>
      </c>
      <c r="T5324" t="s">
        <v>105</v>
      </c>
      <c r="U5324" t="s">
        <v>23</v>
      </c>
      <c r="V5324" t="s">
        <v>24</v>
      </c>
      <c r="W5324" t="s">
        <v>15059</v>
      </c>
      <c r="X5324" t="s">
        <v>26</v>
      </c>
      <c r="Y5324" t="s">
        <v>27</v>
      </c>
      <c r="Z5324" t="s">
        <v>28</v>
      </c>
      <c r="AA5324" t="s">
        <v>26</v>
      </c>
      <c r="AB5324" t="s">
        <v>30</v>
      </c>
    </row>
    <row r="5325" spans="1:28" x14ac:dyDescent="0.3">
      <c r="A5325" t="s">
        <v>15060</v>
      </c>
      <c r="B5325" t="s">
        <v>234</v>
      </c>
      <c r="C5325" t="s">
        <v>15061</v>
      </c>
      <c r="D5325" t="s">
        <v>225</v>
      </c>
      <c r="E5325">
        <v>11</v>
      </c>
      <c r="F5325" t="s">
        <v>17465</v>
      </c>
      <c r="G5325">
        <v>2024</v>
      </c>
      <c r="H5325">
        <f t="shared" si="251"/>
        <v>45484</v>
      </c>
      <c r="I5325">
        <v>1</v>
      </c>
      <c r="J5325">
        <v>56</v>
      </c>
      <c r="K5325">
        <v>13</v>
      </c>
      <c r="L5325" t="s">
        <v>17466</v>
      </c>
      <c r="M5325">
        <f t="shared" si="249"/>
        <v>0.58070601851851855</v>
      </c>
      <c r="N5325" t="str">
        <f t="shared" si="250"/>
        <v>1-4 PM</v>
      </c>
      <c r="O5325">
        <v>59194.48</v>
      </c>
      <c r="P5325">
        <v>829</v>
      </c>
      <c r="Q5325">
        <v>828</v>
      </c>
      <c r="R5325">
        <v>1</v>
      </c>
      <c r="S5325">
        <v>58366.48</v>
      </c>
      <c r="T5325" t="s">
        <v>105</v>
      </c>
      <c r="U5325" t="s">
        <v>23</v>
      </c>
      <c r="V5325" t="s">
        <v>24</v>
      </c>
      <c r="W5325" t="s">
        <v>15062</v>
      </c>
      <c r="X5325" t="s">
        <v>26</v>
      </c>
      <c r="Y5325" t="s">
        <v>27</v>
      </c>
      <c r="Z5325" t="s">
        <v>28</v>
      </c>
      <c r="AA5325" t="s">
        <v>26</v>
      </c>
      <c r="AB5325" t="s">
        <v>30</v>
      </c>
    </row>
    <row r="5326" spans="1:28" x14ac:dyDescent="0.3">
      <c r="A5326" t="s">
        <v>15063</v>
      </c>
      <c r="B5326" t="s">
        <v>234</v>
      </c>
      <c r="C5326" t="s">
        <v>15064</v>
      </c>
      <c r="D5326" t="s">
        <v>225</v>
      </c>
      <c r="E5326">
        <v>11</v>
      </c>
      <c r="F5326" t="s">
        <v>17465</v>
      </c>
      <c r="G5326">
        <v>2024</v>
      </c>
      <c r="H5326">
        <f t="shared" si="251"/>
        <v>45484</v>
      </c>
      <c r="I5326">
        <v>1</v>
      </c>
      <c r="J5326">
        <v>56</v>
      </c>
      <c r="K5326">
        <v>9</v>
      </c>
      <c r="L5326" t="s">
        <v>17466</v>
      </c>
      <c r="M5326">
        <f t="shared" si="249"/>
        <v>0.58065972222222217</v>
      </c>
      <c r="N5326" t="str">
        <f t="shared" si="250"/>
        <v>1-4 PM</v>
      </c>
      <c r="O5326">
        <v>60022.48</v>
      </c>
      <c r="P5326">
        <v>829</v>
      </c>
      <c r="Q5326">
        <v>828</v>
      </c>
      <c r="R5326">
        <v>1</v>
      </c>
      <c r="S5326">
        <v>59194.48</v>
      </c>
      <c r="T5326" t="s">
        <v>105</v>
      </c>
      <c r="U5326" t="s">
        <v>23</v>
      </c>
      <c r="V5326" t="s">
        <v>24</v>
      </c>
      <c r="W5326" t="s">
        <v>15065</v>
      </c>
      <c r="X5326" t="s">
        <v>26</v>
      </c>
      <c r="Y5326" t="s">
        <v>27</v>
      </c>
      <c r="Z5326" t="s">
        <v>28</v>
      </c>
      <c r="AA5326" t="s">
        <v>26</v>
      </c>
      <c r="AB5326" t="s">
        <v>30</v>
      </c>
    </row>
    <row r="5327" spans="1:28" x14ac:dyDescent="0.3">
      <c r="A5327" t="s">
        <v>15066</v>
      </c>
      <c r="B5327" t="s">
        <v>234</v>
      </c>
      <c r="C5327" t="s">
        <v>15067</v>
      </c>
      <c r="D5327" t="s">
        <v>225</v>
      </c>
      <c r="E5327">
        <v>11</v>
      </c>
      <c r="F5327" t="s">
        <v>17465</v>
      </c>
      <c r="G5327">
        <v>2024</v>
      </c>
      <c r="H5327">
        <f t="shared" si="251"/>
        <v>45484</v>
      </c>
      <c r="I5327">
        <v>1</v>
      </c>
      <c r="J5327">
        <v>55</v>
      </c>
      <c r="K5327">
        <v>22</v>
      </c>
      <c r="L5327" t="s">
        <v>17466</v>
      </c>
      <c r="M5327">
        <f t="shared" si="249"/>
        <v>0.58011574074074079</v>
      </c>
      <c r="N5327" t="str">
        <f t="shared" si="250"/>
        <v>1-4 PM</v>
      </c>
      <c r="O5327">
        <v>60850.48</v>
      </c>
      <c r="P5327">
        <v>829</v>
      </c>
      <c r="Q5327">
        <v>828</v>
      </c>
      <c r="R5327">
        <v>1</v>
      </c>
      <c r="S5327">
        <v>60022.48</v>
      </c>
      <c r="T5327" t="s">
        <v>105</v>
      </c>
      <c r="U5327" t="s">
        <v>23</v>
      </c>
      <c r="V5327" t="s">
        <v>24</v>
      </c>
      <c r="W5327" t="s">
        <v>15068</v>
      </c>
      <c r="X5327" t="s">
        <v>26</v>
      </c>
      <c r="Y5327" t="s">
        <v>27</v>
      </c>
      <c r="Z5327" t="s">
        <v>28</v>
      </c>
      <c r="AA5327" t="s">
        <v>26</v>
      </c>
      <c r="AB5327" t="s">
        <v>30</v>
      </c>
    </row>
    <row r="5328" spans="1:28" x14ac:dyDescent="0.3">
      <c r="A5328" t="s">
        <v>15069</v>
      </c>
      <c r="B5328" t="s">
        <v>234</v>
      </c>
      <c r="C5328" t="s">
        <v>15070</v>
      </c>
      <c r="D5328" t="s">
        <v>225</v>
      </c>
      <c r="E5328">
        <v>11</v>
      </c>
      <c r="F5328" t="s">
        <v>17465</v>
      </c>
      <c r="G5328">
        <v>2024</v>
      </c>
      <c r="H5328">
        <f t="shared" si="251"/>
        <v>45484</v>
      </c>
      <c r="I5328">
        <v>1</v>
      </c>
      <c r="J5328">
        <v>55</v>
      </c>
      <c r="K5328">
        <v>10</v>
      </c>
      <c r="L5328" t="s">
        <v>17466</v>
      </c>
      <c r="M5328">
        <f t="shared" si="249"/>
        <v>0.57997685185185188</v>
      </c>
      <c r="N5328" t="str">
        <f t="shared" si="250"/>
        <v>1-4 PM</v>
      </c>
      <c r="O5328">
        <v>61678.48</v>
      </c>
      <c r="P5328">
        <v>829</v>
      </c>
      <c r="Q5328">
        <v>828</v>
      </c>
      <c r="R5328">
        <v>1</v>
      </c>
      <c r="S5328">
        <v>60850.48</v>
      </c>
      <c r="T5328" t="s">
        <v>105</v>
      </c>
      <c r="U5328" t="s">
        <v>23</v>
      </c>
      <c r="V5328" t="s">
        <v>24</v>
      </c>
      <c r="W5328" t="s">
        <v>15071</v>
      </c>
      <c r="X5328" t="s">
        <v>26</v>
      </c>
      <c r="Y5328" t="s">
        <v>27</v>
      </c>
      <c r="Z5328" t="s">
        <v>28</v>
      </c>
      <c r="AA5328" t="s">
        <v>26</v>
      </c>
      <c r="AB5328" t="s">
        <v>30</v>
      </c>
    </row>
    <row r="5329" spans="1:28" x14ac:dyDescent="0.3">
      <c r="A5329" t="s">
        <v>15072</v>
      </c>
      <c r="B5329" t="s">
        <v>234</v>
      </c>
      <c r="C5329" t="s">
        <v>15073</v>
      </c>
      <c r="D5329" t="s">
        <v>225</v>
      </c>
      <c r="E5329">
        <v>11</v>
      </c>
      <c r="F5329" t="s">
        <v>17465</v>
      </c>
      <c r="G5329">
        <v>2024</v>
      </c>
      <c r="H5329">
        <f t="shared" si="251"/>
        <v>45484</v>
      </c>
      <c r="I5329">
        <v>1</v>
      </c>
      <c r="J5329">
        <v>54</v>
      </c>
      <c r="K5329">
        <v>51</v>
      </c>
      <c r="L5329" t="s">
        <v>17466</v>
      </c>
      <c r="M5329">
        <f t="shared" si="249"/>
        <v>0.57975694444444448</v>
      </c>
      <c r="N5329" t="str">
        <f t="shared" si="250"/>
        <v>1-4 PM</v>
      </c>
      <c r="O5329">
        <v>62506.48</v>
      </c>
      <c r="P5329">
        <v>829</v>
      </c>
      <c r="Q5329">
        <v>828</v>
      </c>
      <c r="R5329">
        <v>1</v>
      </c>
      <c r="S5329">
        <v>61678.48</v>
      </c>
      <c r="T5329" t="s">
        <v>105</v>
      </c>
      <c r="U5329" t="s">
        <v>23</v>
      </c>
      <c r="V5329" t="s">
        <v>24</v>
      </c>
      <c r="W5329" t="s">
        <v>15074</v>
      </c>
      <c r="X5329" t="s">
        <v>26</v>
      </c>
      <c r="Y5329" t="s">
        <v>27</v>
      </c>
      <c r="Z5329" t="s">
        <v>28</v>
      </c>
      <c r="AA5329" t="s">
        <v>26</v>
      </c>
      <c r="AB5329" t="s">
        <v>30</v>
      </c>
    </row>
    <row r="5330" spans="1:28" x14ac:dyDescent="0.3">
      <c r="A5330" t="s">
        <v>15075</v>
      </c>
      <c r="B5330" t="s">
        <v>234</v>
      </c>
      <c r="C5330" t="s">
        <v>15076</v>
      </c>
      <c r="D5330" t="s">
        <v>225</v>
      </c>
      <c r="E5330">
        <v>11</v>
      </c>
      <c r="F5330" t="s">
        <v>17465</v>
      </c>
      <c r="G5330">
        <v>2024</v>
      </c>
      <c r="H5330">
        <f t="shared" si="251"/>
        <v>45484</v>
      </c>
      <c r="I5330">
        <v>1</v>
      </c>
      <c r="J5330">
        <v>54</v>
      </c>
      <c r="K5330">
        <v>39</v>
      </c>
      <c r="L5330" t="s">
        <v>17466</v>
      </c>
      <c r="M5330">
        <f t="shared" si="249"/>
        <v>0.57961805555555557</v>
      </c>
      <c r="N5330" t="str">
        <f t="shared" si="250"/>
        <v>1-4 PM</v>
      </c>
      <c r="O5330">
        <v>63334.48</v>
      </c>
      <c r="P5330">
        <v>829</v>
      </c>
      <c r="Q5330">
        <v>828</v>
      </c>
      <c r="R5330">
        <v>1</v>
      </c>
      <c r="S5330">
        <v>62506.48</v>
      </c>
      <c r="T5330" t="s">
        <v>105</v>
      </c>
      <c r="U5330" t="s">
        <v>23</v>
      </c>
      <c r="V5330" t="s">
        <v>24</v>
      </c>
      <c r="W5330" t="s">
        <v>15077</v>
      </c>
      <c r="X5330" t="s">
        <v>26</v>
      </c>
      <c r="Y5330" t="s">
        <v>27</v>
      </c>
      <c r="Z5330" t="s">
        <v>28</v>
      </c>
      <c r="AA5330" t="s">
        <v>26</v>
      </c>
      <c r="AB5330" t="s">
        <v>30</v>
      </c>
    </row>
    <row r="5331" spans="1:28" x14ac:dyDescent="0.3">
      <c r="A5331" t="s">
        <v>15078</v>
      </c>
      <c r="B5331" t="s">
        <v>234</v>
      </c>
      <c r="C5331" t="s">
        <v>15079</v>
      </c>
      <c r="D5331" t="s">
        <v>225</v>
      </c>
      <c r="E5331">
        <v>11</v>
      </c>
      <c r="F5331" t="s">
        <v>17465</v>
      </c>
      <c r="G5331">
        <v>2024</v>
      </c>
      <c r="H5331">
        <f t="shared" si="251"/>
        <v>45484</v>
      </c>
      <c r="I5331">
        <v>1</v>
      </c>
      <c r="J5331">
        <v>54</v>
      </c>
      <c r="K5331">
        <v>26</v>
      </c>
      <c r="L5331" t="s">
        <v>17466</v>
      </c>
      <c r="M5331">
        <f t="shared" si="249"/>
        <v>0.57946759259259262</v>
      </c>
      <c r="N5331" t="str">
        <f t="shared" si="250"/>
        <v>1-4 PM</v>
      </c>
      <c r="O5331">
        <v>64162.48</v>
      </c>
      <c r="P5331">
        <v>829</v>
      </c>
      <c r="Q5331">
        <v>828</v>
      </c>
      <c r="R5331">
        <v>1</v>
      </c>
      <c r="S5331">
        <v>63334.48</v>
      </c>
      <c r="T5331" t="s">
        <v>105</v>
      </c>
      <c r="U5331" t="s">
        <v>23</v>
      </c>
      <c r="V5331" t="s">
        <v>24</v>
      </c>
      <c r="W5331" t="s">
        <v>15080</v>
      </c>
      <c r="X5331" t="s">
        <v>26</v>
      </c>
      <c r="Y5331" t="s">
        <v>27</v>
      </c>
      <c r="Z5331" t="s">
        <v>28</v>
      </c>
      <c r="AA5331" t="s">
        <v>26</v>
      </c>
      <c r="AB5331" t="s">
        <v>30</v>
      </c>
    </row>
    <row r="5332" spans="1:28" x14ac:dyDescent="0.3">
      <c r="A5332" t="s">
        <v>15081</v>
      </c>
      <c r="B5332" t="s">
        <v>234</v>
      </c>
      <c r="C5332" t="s">
        <v>15082</v>
      </c>
      <c r="D5332" t="s">
        <v>225</v>
      </c>
      <c r="E5332">
        <v>11</v>
      </c>
      <c r="F5332" t="s">
        <v>17465</v>
      </c>
      <c r="G5332">
        <v>2024</v>
      </c>
      <c r="H5332">
        <f t="shared" si="251"/>
        <v>45484</v>
      </c>
      <c r="I5332">
        <v>1</v>
      </c>
      <c r="J5332">
        <v>54</v>
      </c>
      <c r="K5332">
        <v>15</v>
      </c>
      <c r="L5332" t="s">
        <v>17466</v>
      </c>
      <c r="M5332">
        <f t="shared" si="249"/>
        <v>0.57934027777777775</v>
      </c>
      <c r="N5332" t="str">
        <f t="shared" si="250"/>
        <v>1-4 PM</v>
      </c>
      <c r="O5332">
        <v>64990.48</v>
      </c>
      <c r="P5332">
        <v>829</v>
      </c>
      <c r="Q5332">
        <v>828</v>
      </c>
      <c r="R5332">
        <v>1</v>
      </c>
      <c r="S5332">
        <v>64162.48</v>
      </c>
      <c r="T5332" t="s">
        <v>105</v>
      </c>
      <c r="U5332" t="s">
        <v>23</v>
      </c>
      <c r="V5332" t="s">
        <v>24</v>
      </c>
      <c r="W5332" t="s">
        <v>15083</v>
      </c>
      <c r="X5332" t="s">
        <v>26</v>
      </c>
      <c r="Y5332" t="s">
        <v>27</v>
      </c>
      <c r="Z5332" t="s">
        <v>28</v>
      </c>
      <c r="AA5332" t="s">
        <v>26</v>
      </c>
      <c r="AB5332" t="s">
        <v>30</v>
      </c>
    </row>
    <row r="5333" spans="1:28" x14ac:dyDescent="0.3">
      <c r="A5333" t="s">
        <v>15084</v>
      </c>
      <c r="B5333" t="s">
        <v>234</v>
      </c>
      <c r="C5333" t="s">
        <v>15085</v>
      </c>
      <c r="D5333" t="s">
        <v>225</v>
      </c>
      <c r="E5333">
        <v>11</v>
      </c>
      <c r="F5333" t="s">
        <v>17465</v>
      </c>
      <c r="G5333">
        <v>2024</v>
      </c>
      <c r="H5333">
        <f t="shared" si="251"/>
        <v>45484</v>
      </c>
      <c r="I5333">
        <v>1</v>
      </c>
      <c r="J5333">
        <v>54</v>
      </c>
      <c r="K5333">
        <v>1</v>
      </c>
      <c r="L5333" t="s">
        <v>17466</v>
      </c>
      <c r="M5333">
        <f t="shared" si="249"/>
        <v>0.57917824074074076</v>
      </c>
      <c r="N5333" t="str">
        <f t="shared" si="250"/>
        <v>1-4 PM</v>
      </c>
      <c r="O5333">
        <v>65818.48</v>
      </c>
      <c r="P5333">
        <v>829</v>
      </c>
      <c r="Q5333">
        <v>828</v>
      </c>
      <c r="R5333">
        <v>1</v>
      </c>
      <c r="S5333">
        <v>64990.48</v>
      </c>
      <c r="T5333" t="s">
        <v>105</v>
      </c>
      <c r="U5333" t="s">
        <v>23</v>
      </c>
      <c r="V5333" t="s">
        <v>24</v>
      </c>
      <c r="W5333" t="s">
        <v>15086</v>
      </c>
      <c r="X5333" t="s">
        <v>26</v>
      </c>
      <c r="Y5333" t="s">
        <v>27</v>
      </c>
      <c r="Z5333" t="s">
        <v>28</v>
      </c>
      <c r="AA5333" t="s">
        <v>26</v>
      </c>
      <c r="AB5333" t="s">
        <v>30</v>
      </c>
    </row>
    <row r="5334" spans="1:28" x14ac:dyDescent="0.3">
      <c r="A5334" t="s">
        <v>15087</v>
      </c>
      <c r="B5334" t="s">
        <v>234</v>
      </c>
      <c r="C5334" t="s">
        <v>15088</v>
      </c>
      <c r="D5334" t="s">
        <v>225</v>
      </c>
      <c r="E5334">
        <v>11</v>
      </c>
      <c r="F5334" t="s">
        <v>17465</v>
      </c>
      <c r="G5334">
        <v>2024</v>
      </c>
      <c r="H5334">
        <f t="shared" si="251"/>
        <v>45484</v>
      </c>
      <c r="I5334">
        <v>1</v>
      </c>
      <c r="J5334">
        <v>53</v>
      </c>
      <c r="K5334">
        <v>9</v>
      </c>
      <c r="L5334" t="s">
        <v>17466</v>
      </c>
      <c r="M5334">
        <f t="shared" si="249"/>
        <v>0.57857638888888896</v>
      </c>
      <c r="N5334" t="str">
        <f t="shared" si="250"/>
        <v>1-4 PM</v>
      </c>
      <c r="O5334">
        <v>66646.48</v>
      </c>
      <c r="P5334">
        <v>829</v>
      </c>
      <c r="Q5334">
        <v>828</v>
      </c>
      <c r="R5334">
        <v>1</v>
      </c>
      <c r="S5334">
        <v>65818.48</v>
      </c>
      <c r="T5334" t="s">
        <v>105</v>
      </c>
      <c r="U5334" t="s">
        <v>23</v>
      </c>
      <c r="V5334" t="s">
        <v>24</v>
      </c>
      <c r="W5334" t="s">
        <v>15089</v>
      </c>
      <c r="X5334" t="s">
        <v>26</v>
      </c>
      <c r="Y5334" t="s">
        <v>27</v>
      </c>
      <c r="Z5334" t="s">
        <v>28</v>
      </c>
      <c r="AA5334" t="s">
        <v>26</v>
      </c>
      <c r="AB5334" t="s">
        <v>30</v>
      </c>
    </row>
    <row r="5335" spans="1:28" x14ac:dyDescent="0.3">
      <c r="A5335" t="s">
        <v>15090</v>
      </c>
      <c r="B5335" t="s">
        <v>234</v>
      </c>
      <c r="C5335" t="s">
        <v>15091</v>
      </c>
      <c r="D5335" t="s">
        <v>225</v>
      </c>
      <c r="E5335">
        <v>11</v>
      </c>
      <c r="F5335" t="s">
        <v>17465</v>
      </c>
      <c r="G5335">
        <v>2024</v>
      </c>
      <c r="H5335">
        <f t="shared" si="251"/>
        <v>45484</v>
      </c>
      <c r="I5335">
        <v>1</v>
      </c>
      <c r="J5335">
        <v>52</v>
      </c>
      <c r="K5335">
        <v>24</v>
      </c>
      <c r="L5335" t="s">
        <v>17466</v>
      </c>
      <c r="M5335">
        <f t="shared" si="249"/>
        <v>0.57805555555555554</v>
      </c>
      <c r="N5335" t="str">
        <f t="shared" si="250"/>
        <v>1-4 PM</v>
      </c>
      <c r="O5335">
        <v>67474.48</v>
      </c>
      <c r="P5335">
        <v>829</v>
      </c>
      <c r="Q5335">
        <v>828</v>
      </c>
      <c r="R5335">
        <v>1</v>
      </c>
      <c r="S5335">
        <v>66646.48</v>
      </c>
      <c r="T5335" t="s">
        <v>105</v>
      </c>
      <c r="U5335" t="s">
        <v>23</v>
      </c>
      <c r="V5335" t="s">
        <v>24</v>
      </c>
      <c r="W5335" t="s">
        <v>15092</v>
      </c>
      <c r="X5335" t="s">
        <v>26</v>
      </c>
      <c r="Y5335" t="s">
        <v>27</v>
      </c>
      <c r="Z5335" t="s">
        <v>28</v>
      </c>
      <c r="AA5335" t="s">
        <v>26</v>
      </c>
      <c r="AB5335" t="s">
        <v>30</v>
      </c>
    </row>
    <row r="5336" spans="1:28" x14ac:dyDescent="0.3">
      <c r="A5336" t="s">
        <v>15093</v>
      </c>
      <c r="B5336" t="s">
        <v>234</v>
      </c>
      <c r="C5336" t="s">
        <v>15094</v>
      </c>
      <c r="D5336" t="s">
        <v>225</v>
      </c>
      <c r="E5336">
        <v>11</v>
      </c>
      <c r="F5336" t="s">
        <v>17465</v>
      </c>
      <c r="G5336">
        <v>2024</v>
      </c>
      <c r="H5336">
        <f t="shared" si="251"/>
        <v>45484</v>
      </c>
      <c r="I5336">
        <v>1</v>
      </c>
      <c r="J5336">
        <v>52</v>
      </c>
      <c r="K5336">
        <v>14</v>
      </c>
      <c r="L5336" t="s">
        <v>17466</v>
      </c>
      <c r="M5336">
        <f t="shared" si="249"/>
        <v>0.57793981481481482</v>
      </c>
      <c r="N5336" t="str">
        <f t="shared" si="250"/>
        <v>1-4 PM</v>
      </c>
      <c r="O5336">
        <v>68302.48</v>
      </c>
      <c r="P5336">
        <v>829</v>
      </c>
      <c r="Q5336">
        <v>828</v>
      </c>
      <c r="R5336">
        <v>1</v>
      </c>
      <c r="S5336">
        <v>67474.48</v>
      </c>
      <c r="T5336" t="s">
        <v>105</v>
      </c>
      <c r="U5336" t="s">
        <v>23</v>
      </c>
      <c r="V5336" t="s">
        <v>24</v>
      </c>
      <c r="W5336" t="s">
        <v>15095</v>
      </c>
      <c r="X5336" t="s">
        <v>26</v>
      </c>
      <c r="Y5336" t="s">
        <v>27</v>
      </c>
      <c r="Z5336" t="s">
        <v>28</v>
      </c>
      <c r="AA5336" t="s">
        <v>26</v>
      </c>
      <c r="AB5336" t="s">
        <v>30</v>
      </c>
    </row>
    <row r="5337" spans="1:28" x14ac:dyDescent="0.3">
      <c r="A5337" t="s">
        <v>15096</v>
      </c>
      <c r="B5337" t="s">
        <v>234</v>
      </c>
      <c r="C5337" t="s">
        <v>15097</v>
      </c>
      <c r="D5337" t="s">
        <v>225</v>
      </c>
      <c r="E5337">
        <v>11</v>
      </c>
      <c r="F5337" t="s">
        <v>17465</v>
      </c>
      <c r="G5337">
        <v>2024</v>
      </c>
      <c r="H5337">
        <f t="shared" si="251"/>
        <v>45484</v>
      </c>
      <c r="I5337">
        <v>1</v>
      </c>
      <c r="J5337">
        <v>52</v>
      </c>
      <c r="K5337">
        <v>2</v>
      </c>
      <c r="L5337" t="s">
        <v>17466</v>
      </c>
      <c r="M5337">
        <f t="shared" si="249"/>
        <v>0.57780092592592591</v>
      </c>
      <c r="N5337" t="str">
        <f t="shared" si="250"/>
        <v>1-4 PM</v>
      </c>
      <c r="O5337">
        <v>69130.48</v>
      </c>
      <c r="P5337">
        <v>829</v>
      </c>
      <c r="Q5337">
        <v>828</v>
      </c>
      <c r="R5337">
        <v>1</v>
      </c>
      <c r="S5337">
        <v>68302.48</v>
      </c>
      <c r="T5337" t="s">
        <v>105</v>
      </c>
      <c r="U5337" t="s">
        <v>23</v>
      </c>
      <c r="V5337" t="s">
        <v>24</v>
      </c>
      <c r="W5337" t="s">
        <v>15098</v>
      </c>
      <c r="X5337" t="s">
        <v>26</v>
      </c>
      <c r="Y5337" t="s">
        <v>27</v>
      </c>
      <c r="Z5337" t="s">
        <v>28</v>
      </c>
      <c r="AA5337" t="s">
        <v>26</v>
      </c>
      <c r="AB5337" t="s">
        <v>30</v>
      </c>
    </row>
    <row r="5338" spans="1:28" x14ac:dyDescent="0.3">
      <c r="A5338" t="s">
        <v>15099</v>
      </c>
      <c r="B5338" t="s">
        <v>234</v>
      </c>
      <c r="C5338" t="s">
        <v>15100</v>
      </c>
      <c r="D5338" t="s">
        <v>225</v>
      </c>
      <c r="E5338">
        <v>11</v>
      </c>
      <c r="F5338" t="s">
        <v>17465</v>
      </c>
      <c r="G5338">
        <v>2024</v>
      </c>
      <c r="H5338">
        <f t="shared" si="251"/>
        <v>45484</v>
      </c>
      <c r="I5338">
        <v>1</v>
      </c>
      <c r="J5338">
        <v>51</v>
      </c>
      <c r="K5338">
        <v>46</v>
      </c>
      <c r="L5338" t="s">
        <v>17466</v>
      </c>
      <c r="M5338">
        <f t="shared" si="249"/>
        <v>0.57761574074074074</v>
      </c>
      <c r="N5338" t="str">
        <f t="shared" si="250"/>
        <v>1-4 PM</v>
      </c>
      <c r="O5338">
        <v>69958.48</v>
      </c>
      <c r="P5338">
        <v>829</v>
      </c>
      <c r="Q5338">
        <v>828</v>
      </c>
      <c r="R5338">
        <v>1</v>
      </c>
      <c r="S5338">
        <v>69130.48</v>
      </c>
      <c r="T5338" t="s">
        <v>105</v>
      </c>
      <c r="U5338" t="s">
        <v>23</v>
      </c>
      <c r="V5338" t="s">
        <v>24</v>
      </c>
      <c r="W5338" t="s">
        <v>15101</v>
      </c>
      <c r="X5338" t="s">
        <v>26</v>
      </c>
      <c r="Y5338" t="s">
        <v>27</v>
      </c>
      <c r="Z5338" t="s">
        <v>28</v>
      </c>
      <c r="AA5338" t="s">
        <v>26</v>
      </c>
      <c r="AB5338" t="s">
        <v>30</v>
      </c>
    </row>
    <row r="5339" spans="1:28" x14ac:dyDescent="0.3">
      <c r="A5339" t="s">
        <v>15102</v>
      </c>
      <c r="B5339" t="s">
        <v>234</v>
      </c>
      <c r="C5339" t="s">
        <v>15103</v>
      </c>
      <c r="D5339" t="s">
        <v>225</v>
      </c>
      <c r="E5339">
        <v>11</v>
      </c>
      <c r="F5339" t="s">
        <v>17465</v>
      </c>
      <c r="G5339">
        <v>2024</v>
      </c>
      <c r="H5339">
        <f t="shared" si="251"/>
        <v>45484</v>
      </c>
      <c r="I5339">
        <v>1</v>
      </c>
      <c r="J5339">
        <v>51</v>
      </c>
      <c r="K5339">
        <v>31</v>
      </c>
      <c r="L5339" t="s">
        <v>17466</v>
      </c>
      <c r="M5339">
        <f t="shared" si="249"/>
        <v>0.5774421296296296</v>
      </c>
      <c r="N5339" t="str">
        <f t="shared" si="250"/>
        <v>1-4 PM</v>
      </c>
      <c r="O5339">
        <v>70786.48</v>
      </c>
      <c r="P5339">
        <v>829</v>
      </c>
      <c r="Q5339">
        <v>828</v>
      </c>
      <c r="R5339">
        <v>1</v>
      </c>
      <c r="S5339">
        <v>69958.48</v>
      </c>
      <c r="T5339" t="s">
        <v>105</v>
      </c>
      <c r="U5339" t="s">
        <v>23</v>
      </c>
      <c r="V5339" t="s">
        <v>24</v>
      </c>
      <c r="W5339" t="s">
        <v>15104</v>
      </c>
      <c r="X5339" t="s">
        <v>26</v>
      </c>
      <c r="Y5339" t="s">
        <v>27</v>
      </c>
      <c r="Z5339" t="s">
        <v>28</v>
      </c>
      <c r="AA5339" t="s">
        <v>26</v>
      </c>
      <c r="AB5339" t="s">
        <v>30</v>
      </c>
    </row>
    <row r="5340" spans="1:28" x14ac:dyDescent="0.3">
      <c r="A5340" t="s">
        <v>15105</v>
      </c>
      <c r="B5340" t="s">
        <v>234</v>
      </c>
      <c r="C5340" t="s">
        <v>15106</v>
      </c>
      <c r="D5340" t="s">
        <v>225</v>
      </c>
      <c r="E5340">
        <v>11</v>
      </c>
      <c r="F5340" t="s">
        <v>17465</v>
      </c>
      <c r="G5340">
        <v>2024</v>
      </c>
      <c r="H5340">
        <f t="shared" si="251"/>
        <v>45484</v>
      </c>
      <c r="I5340">
        <v>1</v>
      </c>
      <c r="J5340">
        <v>51</v>
      </c>
      <c r="K5340">
        <v>16</v>
      </c>
      <c r="L5340" t="s">
        <v>17466</v>
      </c>
      <c r="M5340">
        <f t="shared" si="249"/>
        <v>0.57726851851851857</v>
      </c>
      <c r="N5340" t="str">
        <f t="shared" si="250"/>
        <v>1-4 PM</v>
      </c>
      <c r="O5340">
        <v>71614.48</v>
      </c>
      <c r="P5340">
        <v>829</v>
      </c>
      <c r="Q5340">
        <v>828</v>
      </c>
      <c r="R5340">
        <v>1</v>
      </c>
      <c r="S5340">
        <v>70786.48</v>
      </c>
      <c r="T5340" t="s">
        <v>105</v>
      </c>
      <c r="U5340" t="s">
        <v>23</v>
      </c>
      <c r="V5340" t="s">
        <v>24</v>
      </c>
      <c r="W5340" t="s">
        <v>15107</v>
      </c>
      <c r="X5340" t="s">
        <v>26</v>
      </c>
      <c r="Y5340" t="s">
        <v>27</v>
      </c>
      <c r="Z5340" t="s">
        <v>28</v>
      </c>
      <c r="AA5340" t="s">
        <v>26</v>
      </c>
      <c r="AB5340" t="s">
        <v>30</v>
      </c>
    </row>
    <row r="5341" spans="1:28" x14ac:dyDescent="0.3">
      <c r="A5341" t="s">
        <v>15108</v>
      </c>
      <c r="B5341" t="s">
        <v>234</v>
      </c>
      <c r="C5341" t="s">
        <v>15109</v>
      </c>
      <c r="D5341" t="s">
        <v>225</v>
      </c>
      <c r="E5341">
        <v>11</v>
      </c>
      <c r="F5341" t="s">
        <v>17465</v>
      </c>
      <c r="G5341">
        <v>2024</v>
      </c>
      <c r="H5341">
        <f t="shared" si="251"/>
        <v>45484</v>
      </c>
      <c r="I5341">
        <v>1</v>
      </c>
      <c r="J5341">
        <v>51</v>
      </c>
      <c r="K5341">
        <v>0</v>
      </c>
      <c r="L5341" t="s">
        <v>17466</v>
      </c>
      <c r="M5341">
        <f t="shared" si="249"/>
        <v>0.57708333333333328</v>
      </c>
      <c r="N5341" t="str">
        <f t="shared" si="250"/>
        <v>1-4 PM</v>
      </c>
      <c r="O5341">
        <v>72442.48</v>
      </c>
      <c r="P5341">
        <v>829</v>
      </c>
      <c r="Q5341">
        <v>828</v>
      </c>
      <c r="R5341">
        <v>1</v>
      </c>
      <c r="S5341">
        <v>71614.48</v>
      </c>
      <c r="T5341" t="s">
        <v>105</v>
      </c>
      <c r="U5341" t="s">
        <v>23</v>
      </c>
      <c r="V5341" t="s">
        <v>24</v>
      </c>
      <c r="W5341" t="s">
        <v>15110</v>
      </c>
      <c r="X5341" t="s">
        <v>26</v>
      </c>
      <c r="Y5341" t="s">
        <v>27</v>
      </c>
      <c r="Z5341" t="s">
        <v>28</v>
      </c>
      <c r="AA5341" t="s">
        <v>26</v>
      </c>
      <c r="AB5341" t="s">
        <v>30</v>
      </c>
    </row>
    <row r="5342" spans="1:28" x14ac:dyDescent="0.3">
      <c r="A5342" t="s">
        <v>15111</v>
      </c>
      <c r="B5342" t="s">
        <v>234</v>
      </c>
      <c r="C5342" t="s">
        <v>15112</v>
      </c>
      <c r="D5342" t="s">
        <v>225</v>
      </c>
      <c r="E5342">
        <v>11</v>
      </c>
      <c r="F5342" t="s">
        <v>17465</v>
      </c>
      <c r="G5342">
        <v>2024</v>
      </c>
      <c r="H5342">
        <f t="shared" si="251"/>
        <v>45484</v>
      </c>
      <c r="I5342">
        <v>1</v>
      </c>
      <c r="J5342">
        <v>50</v>
      </c>
      <c r="K5342">
        <v>37</v>
      </c>
      <c r="L5342" t="s">
        <v>17466</v>
      </c>
      <c r="M5342">
        <f t="shared" si="249"/>
        <v>0.57681712962962961</v>
      </c>
      <c r="N5342" t="str">
        <f t="shared" si="250"/>
        <v>1-4 PM</v>
      </c>
      <c r="O5342">
        <v>73270.48</v>
      </c>
      <c r="P5342">
        <v>829</v>
      </c>
      <c r="Q5342">
        <v>828</v>
      </c>
      <c r="R5342">
        <v>1</v>
      </c>
      <c r="S5342">
        <v>72442.48</v>
      </c>
      <c r="T5342" t="s">
        <v>105</v>
      </c>
      <c r="U5342" t="s">
        <v>23</v>
      </c>
      <c r="V5342" t="s">
        <v>24</v>
      </c>
      <c r="W5342" t="s">
        <v>15113</v>
      </c>
      <c r="X5342" t="s">
        <v>26</v>
      </c>
      <c r="Y5342" t="s">
        <v>27</v>
      </c>
      <c r="Z5342" t="s">
        <v>28</v>
      </c>
      <c r="AA5342" t="s">
        <v>26</v>
      </c>
      <c r="AB5342" t="s">
        <v>30</v>
      </c>
    </row>
    <row r="5343" spans="1:28" x14ac:dyDescent="0.3">
      <c r="A5343" t="s">
        <v>15114</v>
      </c>
      <c r="B5343" t="s">
        <v>234</v>
      </c>
      <c r="C5343" t="s">
        <v>15115</v>
      </c>
      <c r="D5343" t="s">
        <v>225</v>
      </c>
      <c r="E5343">
        <v>11</v>
      </c>
      <c r="F5343" t="s">
        <v>17465</v>
      </c>
      <c r="G5343">
        <v>2024</v>
      </c>
      <c r="H5343">
        <f t="shared" si="251"/>
        <v>45484</v>
      </c>
      <c r="I5343">
        <v>1</v>
      </c>
      <c r="J5343">
        <v>50</v>
      </c>
      <c r="K5343">
        <v>28</v>
      </c>
      <c r="L5343" t="s">
        <v>17466</v>
      </c>
      <c r="M5343">
        <f t="shared" si="249"/>
        <v>0.57671296296296293</v>
      </c>
      <c r="N5343" t="str">
        <f t="shared" si="250"/>
        <v>1-4 PM</v>
      </c>
      <c r="O5343">
        <v>74098.48</v>
      </c>
      <c r="P5343">
        <v>829</v>
      </c>
      <c r="Q5343">
        <v>828</v>
      </c>
      <c r="R5343">
        <v>1</v>
      </c>
      <c r="S5343">
        <v>73270.48</v>
      </c>
      <c r="T5343" t="s">
        <v>105</v>
      </c>
      <c r="U5343" t="s">
        <v>23</v>
      </c>
      <c r="V5343" t="s">
        <v>24</v>
      </c>
      <c r="W5343" t="s">
        <v>15116</v>
      </c>
      <c r="X5343" t="s">
        <v>26</v>
      </c>
      <c r="Y5343" t="s">
        <v>27</v>
      </c>
      <c r="Z5343" t="s">
        <v>28</v>
      </c>
      <c r="AA5343" t="s">
        <v>26</v>
      </c>
      <c r="AB5343" t="s">
        <v>30</v>
      </c>
    </row>
    <row r="5344" spans="1:28" x14ac:dyDescent="0.3">
      <c r="A5344" t="s">
        <v>15117</v>
      </c>
      <c r="B5344" t="s">
        <v>234</v>
      </c>
      <c r="C5344" t="s">
        <v>15118</v>
      </c>
      <c r="D5344" t="s">
        <v>225</v>
      </c>
      <c r="E5344">
        <v>11</v>
      </c>
      <c r="F5344" t="s">
        <v>17465</v>
      </c>
      <c r="G5344">
        <v>2024</v>
      </c>
      <c r="H5344">
        <f t="shared" si="251"/>
        <v>45484</v>
      </c>
      <c r="I5344">
        <v>1</v>
      </c>
      <c r="J5344">
        <v>49</v>
      </c>
      <c r="K5344">
        <v>19</v>
      </c>
      <c r="L5344" t="s">
        <v>17466</v>
      </c>
      <c r="M5344">
        <f t="shared" si="249"/>
        <v>0.5759143518518518</v>
      </c>
      <c r="N5344" t="str">
        <f t="shared" si="250"/>
        <v>1-4 PM</v>
      </c>
      <c r="O5344">
        <v>74926.48</v>
      </c>
      <c r="P5344">
        <v>829</v>
      </c>
      <c r="Q5344">
        <v>828</v>
      </c>
      <c r="R5344">
        <v>1</v>
      </c>
      <c r="S5344">
        <v>74098.48</v>
      </c>
      <c r="T5344" t="s">
        <v>105</v>
      </c>
      <c r="U5344" t="s">
        <v>23</v>
      </c>
      <c r="V5344" t="s">
        <v>24</v>
      </c>
      <c r="W5344" t="s">
        <v>15119</v>
      </c>
      <c r="X5344" t="s">
        <v>26</v>
      </c>
      <c r="Y5344" t="s">
        <v>27</v>
      </c>
      <c r="Z5344" t="s">
        <v>28</v>
      </c>
      <c r="AA5344" t="s">
        <v>26</v>
      </c>
      <c r="AB5344" t="s">
        <v>30</v>
      </c>
    </row>
    <row r="5345" spans="1:28" x14ac:dyDescent="0.3">
      <c r="A5345" t="s">
        <v>15120</v>
      </c>
      <c r="B5345" t="s">
        <v>44</v>
      </c>
      <c r="C5345" t="s">
        <v>15121</v>
      </c>
      <c r="D5345" t="s">
        <v>21</v>
      </c>
      <c r="E5345">
        <v>11</v>
      </c>
      <c r="F5345" t="s">
        <v>17465</v>
      </c>
      <c r="G5345">
        <v>2024</v>
      </c>
      <c r="H5345">
        <f t="shared" si="251"/>
        <v>45484</v>
      </c>
      <c r="I5345">
        <v>1</v>
      </c>
      <c r="J5345">
        <v>5</v>
      </c>
      <c r="K5345">
        <v>29</v>
      </c>
      <c r="L5345" t="s">
        <v>17466</v>
      </c>
      <c r="M5345">
        <f t="shared" si="249"/>
        <v>0.54547453703703697</v>
      </c>
      <c r="N5345" t="str">
        <f t="shared" si="250"/>
        <v>1-4 PM</v>
      </c>
      <c r="O5345">
        <v>608</v>
      </c>
      <c r="P5345">
        <v>299</v>
      </c>
      <c r="Q5345">
        <v>292.72000000000003</v>
      </c>
      <c r="R5345">
        <v>6.28</v>
      </c>
      <c r="S5345">
        <v>315.27999999999997</v>
      </c>
      <c r="T5345" t="s">
        <v>34</v>
      </c>
      <c r="U5345" t="s">
        <v>23</v>
      </c>
      <c r="V5345" t="s">
        <v>24</v>
      </c>
      <c r="W5345" t="s">
        <v>15122</v>
      </c>
      <c r="X5345" t="s">
        <v>26</v>
      </c>
      <c r="Y5345" t="s">
        <v>27</v>
      </c>
      <c r="Z5345" t="s">
        <v>28</v>
      </c>
      <c r="AA5345" t="s">
        <v>29</v>
      </c>
      <c r="AB5345" t="s">
        <v>30</v>
      </c>
    </row>
    <row r="5346" spans="1:28" x14ac:dyDescent="0.3">
      <c r="A5346" t="s">
        <v>15123</v>
      </c>
      <c r="B5346" t="s">
        <v>57</v>
      </c>
      <c r="C5346" t="s">
        <v>15124</v>
      </c>
      <c r="D5346" t="s">
        <v>50</v>
      </c>
      <c r="E5346">
        <v>11</v>
      </c>
      <c r="F5346" t="s">
        <v>17465</v>
      </c>
      <c r="G5346">
        <v>2024</v>
      </c>
      <c r="H5346">
        <f t="shared" si="251"/>
        <v>45484</v>
      </c>
      <c r="I5346">
        <v>12</v>
      </c>
      <c r="J5346">
        <v>52</v>
      </c>
      <c r="K5346">
        <v>54</v>
      </c>
      <c r="L5346" t="s">
        <v>17466</v>
      </c>
      <c r="M5346">
        <f t="shared" si="249"/>
        <v>0.53673611111111108</v>
      </c>
      <c r="N5346" t="str">
        <f t="shared" si="250"/>
        <v>9 AM-12 PM</v>
      </c>
      <c r="O5346">
        <v>371.42</v>
      </c>
      <c r="P5346">
        <v>199</v>
      </c>
      <c r="Q5346">
        <v>191.04</v>
      </c>
      <c r="R5346">
        <v>7.96</v>
      </c>
      <c r="S5346">
        <v>180.38</v>
      </c>
      <c r="T5346" t="s">
        <v>34</v>
      </c>
      <c r="U5346" t="s">
        <v>23</v>
      </c>
      <c r="V5346" t="s">
        <v>24</v>
      </c>
      <c r="W5346" t="s">
        <v>15125</v>
      </c>
      <c r="X5346" t="s">
        <v>26</v>
      </c>
      <c r="Y5346" t="s">
        <v>36</v>
      </c>
      <c r="Z5346" t="s">
        <v>28</v>
      </c>
      <c r="AA5346" t="s">
        <v>29</v>
      </c>
      <c r="AB5346" t="s">
        <v>30</v>
      </c>
    </row>
    <row r="5347" spans="1:28" x14ac:dyDescent="0.3">
      <c r="A5347" t="s">
        <v>15126</v>
      </c>
      <c r="B5347" t="s">
        <v>1215</v>
      </c>
      <c r="C5347" t="s">
        <v>15127</v>
      </c>
      <c r="D5347" t="s">
        <v>74</v>
      </c>
      <c r="E5347">
        <v>11</v>
      </c>
      <c r="F5347" t="s">
        <v>17465</v>
      </c>
      <c r="G5347">
        <v>2024</v>
      </c>
      <c r="H5347">
        <f t="shared" si="251"/>
        <v>45484</v>
      </c>
      <c r="I5347">
        <v>12</v>
      </c>
      <c r="J5347">
        <v>43</v>
      </c>
      <c r="K5347">
        <v>35</v>
      </c>
      <c r="L5347" t="s">
        <v>17466</v>
      </c>
      <c r="M5347">
        <f t="shared" si="249"/>
        <v>0.5302662037037037</v>
      </c>
      <c r="N5347" t="str">
        <f t="shared" si="250"/>
        <v>9 AM-12 PM</v>
      </c>
      <c r="O5347">
        <v>766.63</v>
      </c>
      <c r="P5347">
        <v>299</v>
      </c>
      <c r="Q5347">
        <v>290.02999999999997</v>
      </c>
      <c r="R5347">
        <v>8.9700000000000006</v>
      </c>
      <c r="S5347">
        <v>476.6</v>
      </c>
      <c r="T5347" t="s">
        <v>34</v>
      </c>
      <c r="U5347" t="s">
        <v>23</v>
      </c>
      <c r="V5347" t="s">
        <v>24</v>
      </c>
      <c r="W5347" t="s">
        <v>15128</v>
      </c>
      <c r="X5347" t="s">
        <v>26</v>
      </c>
      <c r="Y5347" t="s">
        <v>27</v>
      </c>
      <c r="Z5347" t="s">
        <v>28</v>
      </c>
      <c r="AA5347" t="s">
        <v>29</v>
      </c>
      <c r="AB5347" t="s">
        <v>30</v>
      </c>
    </row>
    <row r="5348" spans="1:28" x14ac:dyDescent="0.3">
      <c r="A5348" t="s">
        <v>15129</v>
      </c>
      <c r="B5348" t="s">
        <v>90</v>
      </c>
      <c r="C5348" t="s">
        <v>15130</v>
      </c>
      <c r="D5348" t="s">
        <v>50</v>
      </c>
      <c r="E5348">
        <v>11</v>
      </c>
      <c r="F5348" t="s">
        <v>17465</v>
      </c>
      <c r="G5348">
        <v>2024</v>
      </c>
      <c r="H5348">
        <f t="shared" si="251"/>
        <v>45484</v>
      </c>
      <c r="I5348">
        <v>12</v>
      </c>
      <c r="J5348">
        <v>42</v>
      </c>
      <c r="K5348">
        <v>46</v>
      </c>
      <c r="L5348" t="s">
        <v>17466</v>
      </c>
      <c r="M5348">
        <f t="shared" si="249"/>
        <v>0.52969907407407402</v>
      </c>
      <c r="N5348" t="str">
        <f t="shared" si="250"/>
        <v>9 AM-12 PM</v>
      </c>
      <c r="O5348">
        <v>190.89</v>
      </c>
      <c r="P5348">
        <v>98</v>
      </c>
      <c r="Q5348">
        <v>94.86</v>
      </c>
      <c r="R5348">
        <v>3.14</v>
      </c>
      <c r="S5348">
        <v>96.03</v>
      </c>
      <c r="T5348" t="s">
        <v>34</v>
      </c>
      <c r="U5348" t="s">
        <v>23</v>
      </c>
      <c r="V5348" t="s">
        <v>24</v>
      </c>
      <c r="W5348" t="s">
        <v>15131</v>
      </c>
      <c r="X5348" t="s">
        <v>26</v>
      </c>
      <c r="Y5348" t="s">
        <v>27</v>
      </c>
      <c r="Z5348" t="s">
        <v>28</v>
      </c>
      <c r="AA5348" t="s">
        <v>37</v>
      </c>
      <c r="AB5348" t="s">
        <v>30</v>
      </c>
    </row>
    <row r="5349" spans="1:28" x14ac:dyDescent="0.3">
      <c r="A5349" t="s">
        <v>15132</v>
      </c>
      <c r="B5349" t="s">
        <v>1537</v>
      </c>
      <c r="C5349" t="s">
        <v>1538</v>
      </c>
      <c r="D5349" t="s">
        <v>164</v>
      </c>
      <c r="E5349">
        <v>11</v>
      </c>
      <c r="F5349" t="s">
        <v>17465</v>
      </c>
      <c r="G5349">
        <v>2024</v>
      </c>
      <c r="H5349">
        <f t="shared" si="251"/>
        <v>45484</v>
      </c>
      <c r="I5349">
        <v>12</v>
      </c>
      <c r="J5349">
        <v>36</v>
      </c>
      <c r="K5349">
        <v>25</v>
      </c>
      <c r="L5349" t="s">
        <v>17466</v>
      </c>
      <c r="M5349">
        <f t="shared" si="249"/>
        <v>0.52528935185185188</v>
      </c>
      <c r="N5349" t="str">
        <f t="shared" si="250"/>
        <v>9 AM-12 PM</v>
      </c>
      <c r="O5349">
        <v>242.55</v>
      </c>
      <c r="P5349">
        <v>30</v>
      </c>
      <c r="Q5349">
        <v>29.47</v>
      </c>
      <c r="R5349">
        <v>0.53</v>
      </c>
      <c r="S5349">
        <v>213.08</v>
      </c>
      <c r="T5349" t="s">
        <v>34</v>
      </c>
      <c r="U5349" t="s">
        <v>23</v>
      </c>
      <c r="V5349" t="s">
        <v>24</v>
      </c>
      <c r="W5349" t="s">
        <v>15133</v>
      </c>
      <c r="X5349" t="s">
        <v>26</v>
      </c>
      <c r="Y5349" t="s">
        <v>36</v>
      </c>
      <c r="Z5349" t="s">
        <v>28</v>
      </c>
      <c r="AA5349" t="s">
        <v>26</v>
      </c>
      <c r="AB5349" t="s">
        <v>30</v>
      </c>
    </row>
    <row r="5350" spans="1:28" x14ac:dyDescent="0.3">
      <c r="A5350" t="s">
        <v>15134</v>
      </c>
      <c r="B5350" t="s">
        <v>234</v>
      </c>
      <c r="C5350" t="s">
        <v>15135</v>
      </c>
      <c r="D5350" t="s">
        <v>225</v>
      </c>
      <c r="E5350">
        <v>11</v>
      </c>
      <c r="F5350" t="s">
        <v>17465</v>
      </c>
      <c r="G5350">
        <v>2024</v>
      </c>
      <c r="H5350">
        <f t="shared" si="251"/>
        <v>45484</v>
      </c>
      <c r="I5350">
        <v>12</v>
      </c>
      <c r="J5350">
        <v>31</v>
      </c>
      <c r="K5350">
        <v>38</v>
      </c>
      <c r="L5350" t="s">
        <v>17466</v>
      </c>
      <c r="M5350">
        <f t="shared" si="249"/>
        <v>0.52196759259259262</v>
      </c>
      <c r="N5350" t="str">
        <f t="shared" si="250"/>
        <v>9 AM-12 PM</v>
      </c>
      <c r="O5350">
        <v>75754.48</v>
      </c>
      <c r="P5350">
        <v>829</v>
      </c>
      <c r="Q5350">
        <v>828</v>
      </c>
      <c r="R5350">
        <v>1</v>
      </c>
      <c r="S5350">
        <v>74926.48</v>
      </c>
      <c r="T5350" t="s">
        <v>105</v>
      </c>
      <c r="U5350" t="s">
        <v>23</v>
      </c>
      <c r="V5350" t="s">
        <v>24</v>
      </c>
      <c r="W5350" t="s">
        <v>15136</v>
      </c>
      <c r="X5350" t="s">
        <v>26</v>
      </c>
      <c r="Y5350" t="s">
        <v>27</v>
      </c>
      <c r="Z5350" t="s">
        <v>28</v>
      </c>
      <c r="AA5350" t="s">
        <v>26</v>
      </c>
      <c r="AB5350" t="s">
        <v>30</v>
      </c>
    </row>
    <row r="5351" spans="1:28" x14ac:dyDescent="0.3">
      <c r="A5351" t="s">
        <v>15137</v>
      </c>
      <c r="B5351" t="s">
        <v>234</v>
      </c>
      <c r="C5351" t="s">
        <v>15138</v>
      </c>
      <c r="D5351" t="s">
        <v>225</v>
      </c>
      <c r="E5351">
        <v>11</v>
      </c>
      <c r="F5351" t="s">
        <v>17465</v>
      </c>
      <c r="G5351">
        <v>2024</v>
      </c>
      <c r="H5351">
        <f t="shared" si="251"/>
        <v>45484</v>
      </c>
      <c r="I5351">
        <v>12</v>
      </c>
      <c r="J5351">
        <v>29</v>
      </c>
      <c r="K5351">
        <v>42</v>
      </c>
      <c r="L5351" t="s">
        <v>17466</v>
      </c>
      <c r="M5351">
        <f t="shared" si="249"/>
        <v>0.520625</v>
      </c>
      <c r="N5351" t="str">
        <f t="shared" si="250"/>
        <v>9 AM-12 PM</v>
      </c>
      <c r="O5351">
        <v>76582.48</v>
      </c>
      <c r="P5351">
        <v>829</v>
      </c>
      <c r="Q5351">
        <v>828</v>
      </c>
      <c r="R5351">
        <v>1</v>
      </c>
      <c r="S5351">
        <v>75754.48</v>
      </c>
      <c r="T5351" t="s">
        <v>105</v>
      </c>
      <c r="U5351" t="s">
        <v>23</v>
      </c>
      <c r="V5351" t="s">
        <v>24</v>
      </c>
      <c r="W5351" t="s">
        <v>15139</v>
      </c>
      <c r="X5351" t="s">
        <v>26</v>
      </c>
      <c r="Y5351" t="s">
        <v>27</v>
      </c>
      <c r="Z5351" t="s">
        <v>28</v>
      </c>
      <c r="AA5351" t="s">
        <v>26</v>
      </c>
      <c r="AB5351" t="s">
        <v>30</v>
      </c>
    </row>
    <row r="5352" spans="1:28" x14ac:dyDescent="0.3">
      <c r="A5352" t="s">
        <v>15140</v>
      </c>
      <c r="B5352" t="s">
        <v>234</v>
      </c>
      <c r="C5352" t="s">
        <v>15141</v>
      </c>
      <c r="D5352" t="s">
        <v>225</v>
      </c>
      <c r="E5352">
        <v>11</v>
      </c>
      <c r="F5352" t="s">
        <v>17465</v>
      </c>
      <c r="G5352">
        <v>2024</v>
      </c>
      <c r="H5352">
        <f t="shared" si="251"/>
        <v>45484</v>
      </c>
      <c r="I5352">
        <v>12</v>
      </c>
      <c r="J5352">
        <v>29</v>
      </c>
      <c r="K5352">
        <v>36</v>
      </c>
      <c r="L5352" t="s">
        <v>17466</v>
      </c>
      <c r="M5352">
        <f t="shared" si="249"/>
        <v>0.52055555555555555</v>
      </c>
      <c r="N5352" t="str">
        <f t="shared" si="250"/>
        <v>9 AM-12 PM</v>
      </c>
      <c r="O5352">
        <v>77410.48</v>
      </c>
      <c r="P5352">
        <v>829</v>
      </c>
      <c r="Q5352">
        <v>828</v>
      </c>
      <c r="R5352">
        <v>1</v>
      </c>
      <c r="S5352">
        <v>76582.48</v>
      </c>
      <c r="T5352" t="s">
        <v>105</v>
      </c>
      <c r="U5352" t="s">
        <v>23</v>
      </c>
      <c r="V5352" t="s">
        <v>24</v>
      </c>
      <c r="W5352" t="s">
        <v>15142</v>
      </c>
      <c r="X5352" t="s">
        <v>26</v>
      </c>
      <c r="Y5352" t="s">
        <v>27</v>
      </c>
      <c r="Z5352" t="s">
        <v>28</v>
      </c>
      <c r="AA5352" t="s">
        <v>26</v>
      </c>
      <c r="AB5352" t="s">
        <v>30</v>
      </c>
    </row>
    <row r="5353" spans="1:28" x14ac:dyDescent="0.3">
      <c r="A5353" t="s">
        <v>15143</v>
      </c>
      <c r="B5353" t="s">
        <v>234</v>
      </c>
      <c r="C5353" t="s">
        <v>15144</v>
      </c>
      <c r="D5353" t="s">
        <v>225</v>
      </c>
      <c r="E5353">
        <v>11</v>
      </c>
      <c r="F5353" t="s">
        <v>17465</v>
      </c>
      <c r="G5353">
        <v>2024</v>
      </c>
      <c r="H5353">
        <f t="shared" si="251"/>
        <v>45484</v>
      </c>
      <c r="I5353">
        <v>12</v>
      </c>
      <c r="J5353">
        <v>28</v>
      </c>
      <c r="K5353">
        <v>2</v>
      </c>
      <c r="L5353" t="s">
        <v>17466</v>
      </c>
      <c r="M5353">
        <f t="shared" si="249"/>
        <v>0.51946759259259256</v>
      </c>
      <c r="N5353" t="str">
        <f t="shared" si="250"/>
        <v>9 AM-12 PM</v>
      </c>
      <c r="O5353">
        <v>78238.48</v>
      </c>
      <c r="P5353">
        <v>829</v>
      </c>
      <c r="Q5353">
        <v>828</v>
      </c>
      <c r="R5353">
        <v>1</v>
      </c>
      <c r="S5353">
        <v>77410.48</v>
      </c>
      <c r="T5353" t="s">
        <v>105</v>
      </c>
      <c r="U5353" t="s">
        <v>23</v>
      </c>
      <c r="V5353" t="s">
        <v>24</v>
      </c>
      <c r="W5353" t="s">
        <v>15145</v>
      </c>
      <c r="X5353" t="s">
        <v>26</v>
      </c>
      <c r="Y5353" t="s">
        <v>27</v>
      </c>
      <c r="Z5353" t="s">
        <v>28</v>
      </c>
      <c r="AA5353" t="s">
        <v>26</v>
      </c>
      <c r="AB5353" t="s">
        <v>30</v>
      </c>
    </row>
    <row r="5354" spans="1:28" x14ac:dyDescent="0.3">
      <c r="A5354" t="s">
        <v>15146</v>
      </c>
      <c r="B5354" t="s">
        <v>234</v>
      </c>
      <c r="C5354" t="s">
        <v>15147</v>
      </c>
      <c r="D5354" t="s">
        <v>225</v>
      </c>
      <c r="E5354">
        <v>11</v>
      </c>
      <c r="F5354" t="s">
        <v>17465</v>
      </c>
      <c r="G5354">
        <v>2024</v>
      </c>
      <c r="H5354">
        <f t="shared" si="251"/>
        <v>45484</v>
      </c>
      <c r="I5354">
        <v>12</v>
      </c>
      <c r="J5354">
        <v>26</v>
      </c>
      <c r="K5354">
        <v>54</v>
      </c>
      <c r="L5354" t="s">
        <v>17466</v>
      </c>
      <c r="M5354">
        <f t="shared" si="249"/>
        <v>0.51868055555555559</v>
      </c>
      <c r="N5354" t="str">
        <f t="shared" si="250"/>
        <v>9 AM-12 PM</v>
      </c>
      <c r="O5354">
        <v>79066.48</v>
      </c>
      <c r="P5354">
        <v>829</v>
      </c>
      <c r="Q5354">
        <v>828</v>
      </c>
      <c r="R5354">
        <v>1</v>
      </c>
      <c r="S5354">
        <v>78238.48</v>
      </c>
      <c r="T5354" t="s">
        <v>105</v>
      </c>
      <c r="U5354" t="s">
        <v>23</v>
      </c>
      <c r="V5354" t="s">
        <v>24</v>
      </c>
      <c r="W5354" t="s">
        <v>15148</v>
      </c>
      <c r="X5354" t="s">
        <v>26</v>
      </c>
      <c r="Y5354" t="s">
        <v>27</v>
      </c>
      <c r="Z5354" t="s">
        <v>28</v>
      </c>
      <c r="AA5354" t="s">
        <v>26</v>
      </c>
      <c r="AB5354" t="s">
        <v>30</v>
      </c>
    </row>
    <row r="5355" spans="1:28" x14ac:dyDescent="0.3">
      <c r="A5355" t="s">
        <v>15149</v>
      </c>
      <c r="B5355" t="s">
        <v>234</v>
      </c>
      <c r="C5355" t="s">
        <v>15150</v>
      </c>
      <c r="D5355" t="s">
        <v>225</v>
      </c>
      <c r="E5355">
        <v>11</v>
      </c>
      <c r="F5355" t="s">
        <v>17465</v>
      </c>
      <c r="G5355">
        <v>2024</v>
      </c>
      <c r="H5355">
        <f t="shared" si="251"/>
        <v>45484</v>
      </c>
      <c r="I5355">
        <v>12</v>
      </c>
      <c r="J5355">
        <v>26</v>
      </c>
      <c r="K5355">
        <v>29</v>
      </c>
      <c r="L5355" t="s">
        <v>17466</v>
      </c>
      <c r="M5355">
        <f t="shared" si="249"/>
        <v>0.51839120370370373</v>
      </c>
      <c r="N5355" t="str">
        <f t="shared" si="250"/>
        <v>9 AM-12 PM</v>
      </c>
      <c r="O5355">
        <v>79894.48</v>
      </c>
      <c r="P5355">
        <v>829</v>
      </c>
      <c r="Q5355">
        <v>828</v>
      </c>
      <c r="R5355">
        <v>1</v>
      </c>
      <c r="S5355">
        <v>79066.48</v>
      </c>
      <c r="T5355" t="s">
        <v>105</v>
      </c>
      <c r="U5355" t="s">
        <v>23</v>
      </c>
      <c r="V5355" t="s">
        <v>24</v>
      </c>
      <c r="W5355" t="s">
        <v>15151</v>
      </c>
      <c r="X5355" t="s">
        <v>26</v>
      </c>
      <c r="Y5355" t="s">
        <v>27</v>
      </c>
      <c r="Z5355" t="s">
        <v>28</v>
      </c>
      <c r="AA5355" t="s">
        <v>26</v>
      </c>
      <c r="AB5355" t="s">
        <v>30</v>
      </c>
    </row>
    <row r="5356" spans="1:28" x14ac:dyDescent="0.3">
      <c r="A5356" t="s">
        <v>15152</v>
      </c>
      <c r="B5356" t="s">
        <v>234</v>
      </c>
      <c r="C5356" t="s">
        <v>15153</v>
      </c>
      <c r="D5356" t="s">
        <v>225</v>
      </c>
      <c r="E5356">
        <v>11</v>
      </c>
      <c r="F5356" t="s">
        <v>17465</v>
      </c>
      <c r="G5356">
        <v>2024</v>
      </c>
      <c r="H5356">
        <f t="shared" si="251"/>
        <v>45484</v>
      </c>
      <c r="I5356">
        <v>12</v>
      </c>
      <c r="J5356">
        <v>25</v>
      </c>
      <c r="K5356">
        <v>37</v>
      </c>
      <c r="L5356" t="s">
        <v>17466</v>
      </c>
      <c r="M5356">
        <f t="shared" si="249"/>
        <v>0.51778935185185182</v>
      </c>
      <c r="N5356" t="str">
        <f t="shared" si="250"/>
        <v>9 AM-12 PM</v>
      </c>
      <c r="O5356">
        <v>80722.48</v>
      </c>
      <c r="P5356">
        <v>829</v>
      </c>
      <c r="Q5356">
        <v>828</v>
      </c>
      <c r="R5356">
        <v>1</v>
      </c>
      <c r="S5356">
        <v>79894.48</v>
      </c>
      <c r="T5356" t="s">
        <v>105</v>
      </c>
      <c r="U5356" t="s">
        <v>23</v>
      </c>
      <c r="V5356" t="s">
        <v>24</v>
      </c>
      <c r="W5356" t="s">
        <v>15154</v>
      </c>
      <c r="X5356" t="s">
        <v>26</v>
      </c>
      <c r="Y5356" t="s">
        <v>27</v>
      </c>
      <c r="Z5356" t="s">
        <v>28</v>
      </c>
      <c r="AA5356" t="s">
        <v>26</v>
      </c>
      <c r="AB5356" t="s">
        <v>30</v>
      </c>
    </row>
    <row r="5357" spans="1:28" x14ac:dyDescent="0.3">
      <c r="A5357" t="s">
        <v>15155</v>
      </c>
      <c r="B5357" t="s">
        <v>234</v>
      </c>
      <c r="C5357" t="s">
        <v>15156</v>
      </c>
      <c r="D5357" t="s">
        <v>225</v>
      </c>
      <c r="E5357">
        <v>11</v>
      </c>
      <c r="F5357" t="s">
        <v>17465</v>
      </c>
      <c r="G5357">
        <v>2024</v>
      </c>
      <c r="H5357">
        <f t="shared" si="251"/>
        <v>45484</v>
      </c>
      <c r="I5357">
        <v>12</v>
      </c>
      <c r="J5357">
        <v>22</v>
      </c>
      <c r="K5357">
        <v>36</v>
      </c>
      <c r="L5357" t="s">
        <v>17466</v>
      </c>
      <c r="M5357">
        <f t="shared" si="249"/>
        <v>0.51569444444444446</v>
      </c>
      <c r="N5357" t="str">
        <f t="shared" si="250"/>
        <v>9 AM-12 PM</v>
      </c>
      <c r="O5357">
        <v>81550.48</v>
      </c>
      <c r="P5357">
        <v>829</v>
      </c>
      <c r="Q5357">
        <v>828</v>
      </c>
      <c r="R5357">
        <v>1</v>
      </c>
      <c r="S5357">
        <v>80722.48</v>
      </c>
      <c r="T5357" t="s">
        <v>105</v>
      </c>
      <c r="U5357" t="s">
        <v>23</v>
      </c>
      <c r="V5357" t="s">
        <v>24</v>
      </c>
      <c r="W5357" t="s">
        <v>15157</v>
      </c>
      <c r="X5357" t="s">
        <v>26</v>
      </c>
      <c r="Y5357" t="s">
        <v>27</v>
      </c>
      <c r="Z5357" t="s">
        <v>28</v>
      </c>
      <c r="AA5357" t="s">
        <v>26</v>
      </c>
      <c r="AB5357" t="s">
        <v>30</v>
      </c>
    </row>
    <row r="5358" spans="1:28" x14ac:dyDescent="0.3">
      <c r="A5358" t="s">
        <v>15158</v>
      </c>
      <c r="B5358" t="s">
        <v>234</v>
      </c>
      <c r="C5358" t="s">
        <v>15159</v>
      </c>
      <c r="D5358" t="s">
        <v>225</v>
      </c>
      <c r="E5358">
        <v>11</v>
      </c>
      <c r="F5358" t="s">
        <v>17465</v>
      </c>
      <c r="G5358">
        <v>2024</v>
      </c>
      <c r="H5358">
        <f t="shared" si="251"/>
        <v>45484</v>
      </c>
      <c r="I5358">
        <v>12</v>
      </c>
      <c r="J5358">
        <v>22</v>
      </c>
      <c r="K5358">
        <v>13</v>
      </c>
      <c r="L5358" t="s">
        <v>17466</v>
      </c>
      <c r="M5358">
        <f t="shared" si="249"/>
        <v>0.51542824074074078</v>
      </c>
      <c r="N5358" t="str">
        <f t="shared" si="250"/>
        <v>9 AM-12 PM</v>
      </c>
      <c r="O5358">
        <v>82378.48</v>
      </c>
      <c r="P5358">
        <v>829</v>
      </c>
      <c r="Q5358">
        <v>828</v>
      </c>
      <c r="R5358">
        <v>1</v>
      </c>
      <c r="S5358">
        <v>81550.48</v>
      </c>
      <c r="T5358" t="s">
        <v>105</v>
      </c>
      <c r="U5358" t="s">
        <v>23</v>
      </c>
      <c r="V5358" t="s">
        <v>24</v>
      </c>
      <c r="W5358" t="s">
        <v>15160</v>
      </c>
      <c r="X5358" t="s">
        <v>26</v>
      </c>
      <c r="Y5358" t="s">
        <v>27</v>
      </c>
      <c r="Z5358" t="s">
        <v>28</v>
      </c>
      <c r="AA5358" t="s">
        <v>26</v>
      </c>
      <c r="AB5358" t="s">
        <v>30</v>
      </c>
    </row>
    <row r="5359" spans="1:28" x14ac:dyDescent="0.3">
      <c r="A5359" t="s">
        <v>15161</v>
      </c>
      <c r="B5359" t="s">
        <v>234</v>
      </c>
      <c r="C5359" t="s">
        <v>15162</v>
      </c>
      <c r="D5359" t="s">
        <v>225</v>
      </c>
      <c r="E5359">
        <v>11</v>
      </c>
      <c r="F5359" t="s">
        <v>17465</v>
      </c>
      <c r="G5359">
        <v>2024</v>
      </c>
      <c r="H5359">
        <f t="shared" si="251"/>
        <v>45484</v>
      </c>
      <c r="I5359">
        <v>12</v>
      </c>
      <c r="J5359">
        <v>21</v>
      </c>
      <c r="K5359">
        <v>42</v>
      </c>
      <c r="L5359" t="s">
        <v>17466</v>
      </c>
      <c r="M5359">
        <f t="shared" si="249"/>
        <v>0.51506944444444447</v>
      </c>
      <c r="N5359" t="str">
        <f t="shared" si="250"/>
        <v>9 AM-12 PM</v>
      </c>
      <c r="O5359">
        <v>83206.48</v>
      </c>
      <c r="P5359">
        <v>829</v>
      </c>
      <c r="Q5359">
        <v>828</v>
      </c>
      <c r="R5359">
        <v>1</v>
      </c>
      <c r="S5359">
        <v>82378.48</v>
      </c>
      <c r="T5359" t="s">
        <v>105</v>
      </c>
      <c r="U5359" t="s">
        <v>23</v>
      </c>
      <c r="V5359" t="s">
        <v>24</v>
      </c>
      <c r="W5359" t="s">
        <v>15163</v>
      </c>
      <c r="X5359" t="s">
        <v>26</v>
      </c>
      <c r="Y5359" t="s">
        <v>27</v>
      </c>
      <c r="Z5359" t="s">
        <v>28</v>
      </c>
      <c r="AA5359" t="s">
        <v>26</v>
      </c>
      <c r="AB5359" t="s">
        <v>30</v>
      </c>
    </row>
    <row r="5360" spans="1:28" x14ac:dyDescent="0.3">
      <c r="A5360" t="s">
        <v>15164</v>
      </c>
      <c r="B5360" t="s">
        <v>57</v>
      </c>
      <c r="C5360" t="s">
        <v>15165</v>
      </c>
      <c r="D5360" t="s">
        <v>74</v>
      </c>
      <c r="E5360">
        <v>11</v>
      </c>
      <c r="F5360" t="s">
        <v>17465</v>
      </c>
      <c r="G5360">
        <v>2024</v>
      </c>
      <c r="H5360">
        <f t="shared" si="251"/>
        <v>45484</v>
      </c>
      <c r="I5360">
        <v>12</v>
      </c>
      <c r="J5360">
        <v>9</v>
      </c>
      <c r="K5360">
        <v>18</v>
      </c>
      <c r="L5360" t="s">
        <v>17466</v>
      </c>
      <c r="M5360">
        <f t="shared" si="249"/>
        <v>0.50645833333333334</v>
      </c>
      <c r="N5360" t="str">
        <f t="shared" si="250"/>
        <v>9 AM-12 PM</v>
      </c>
      <c r="O5360">
        <v>564.45000000000005</v>
      </c>
      <c r="P5360">
        <v>199</v>
      </c>
      <c r="Q5360">
        <v>193.03</v>
      </c>
      <c r="R5360">
        <v>5.97</v>
      </c>
      <c r="S5360">
        <v>371.42</v>
      </c>
      <c r="T5360" t="s">
        <v>34</v>
      </c>
      <c r="U5360" t="s">
        <v>23</v>
      </c>
      <c r="V5360" t="s">
        <v>1212</v>
      </c>
      <c r="W5360" t="s">
        <v>15166</v>
      </c>
      <c r="X5360" t="s">
        <v>26</v>
      </c>
      <c r="Y5360" t="s">
        <v>36</v>
      </c>
      <c r="Z5360" t="s">
        <v>28</v>
      </c>
      <c r="AA5360" t="s">
        <v>29</v>
      </c>
      <c r="AB5360" t="s">
        <v>30</v>
      </c>
    </row>
    <row r="5361" spans="1:28" x14ac:dyDescent="0.3">
      <c r="A5361" t="s">
        <v>15167</v>
      </c>
      <c r="B5361" t="s">
        <v>53</v>
      </c>
      <c r="C5361" t="s">
        <v>15168</v>
      </c>
      <c r="D5361" t="s">
        <v>50</v>
      </c>
      <c r="E5361">
        <v>11</v>
      </c>
      <c r="F5361" t="s">
        <v>17465</v>
      </c>
      <c r="G5361">
        <v>2024</v>
      </c>
      <c r="H5361">
        <f t="shared" si="251"/>
        <v>45484</v>
      </c>
      <c r="I5361">
        <v>12</v>
      </c>
      <c r="J5361">
        <v>5</v>
      </c>
      <c r="K5361">
        <v>26</v>
      </c>
      <c r="L5361" t="s">
        <v>17466</v>
      </c>
      <c r="M5361">
        <f t="shared" si="249"/>
        <v>0.50377314814814811</v>
      </c>
      <c r="N5361" t="str">
        <f t="shared" si="250"/>
        <v>9 AM-12 PM</v>
      </c>
      <c r="O5361">
        <v>393.57</v>
      </c>
      <c r="P5361">
        <v>155</v>
      </c>
      <c r="Q5361">
        <v>148.80000000000001</v>
      </c>
      <c r="R5361">
        <v>6.2</v>
      </c>
      <c r="S5361">
        <v>244.77</v>
      </c>
      <c r="T5361" t="s">
        <v>34</v>
      </c>
      <c r="U5361" t="s">
        <v>23</v>
      </c>
      <c r="V5361" t="s">
        <v>24</v>
      </c>
      <c r="W5361" t="s">
        <v>15169</v>
      </c>
      <c r="X5361" t="s">
        <v>26</v>
      </c>
      <c r="Y5361" t="s">
        <v>36</v>
      </c>
      <c r="Z5361" t="s">
        <v>28</v>
      </c>
      <c r="AA5361" t="s">
        <v>29</v>
      </c>
      <c r="AB5361" t="s">
        <v>30</v>
      </c>
    </row>
    <row r="5362" spans="1:28" x14ac:dyDescent="0.3">
      <c r="A5362" t="s">
        <v>15170</v>
      </c>
      <c r="B5362" t="s">
        <v>102</v>
      </c>
      <c r="C5362" t="s">
        <v>11730</v>
      </c>
      <c r="D5362" t="s">
        <v>4528</v>
      </c>
      <c r="E5362">
        <v>11</v>
      </c>
      <c r="F5362" t="s">
        <v>17465</v>
      </c>
      <c r="G5362">
        <v>2024</v>
      </c>
      <c r="H5362">
        <f t="shared" si="251"/>
        <v>45484</v>
      </c>
      <c r="I5362">
        <v>12</v>
      </c>
      <c r="J5362">
        <v>4</v>
      </c>
      <c r="K5362">
        <v>17</v>
      </c>
      <c r="L5362" t="s">
        <v>17466</v>
      </c>
      <c r="M5362">
        <f t="shared" si="249"/>
        <v>0.50297453703703698</v>
      </c>
      <c r="N5362" t="str">
        <f t="shared" si="250"/>
        <v>9 AM-12 PM</v>
      </c>
      <c r="O5362">
        <v>8568.1299999999992</v>
      </c>
      <c r="P5362">
        <v>167</v>
      </c>
      <c r="Q5362">
        <v>166.67</v>
      </c>
      <c r="R5362">
        <v>0.33</v>
      </c>
      <c r="S5362">
        <v>8401.4599999999991</v>
      </c>
      <c r="T5362" t="s">
        <v>105</v>
      </c>
      <c r="U5362" t="s">
        <v>23</v>
      </c>
      <c r="V5362" t="s">
        <v>24</v>
      </c>
      <c r="W5362" t="s">
        <v>15171</v>
      </c>
      <c r="X5362" t="s">
        <v>26</v>
      </c>
      <c r="Y5362" t="s">
        <v>27</v>
      </c>
      <c r="Z5362" t="s">
        <v>28</v>
      </c>
      <c r="AA5362" t="s">
        <v>26</v>
      </c>
      <c r="AB5362" t="s">
        <v>30</v>
      </c>
    </row>
    <row r="5363" spans="1:28" x14ac:dyDescent="0.3">
      <c r="A5363" t="s">
        <v>15172</v>
      </c>
      <c r="B5363" t="s">
        <v>53</v>
      </c>
      <c r="C5363" t="s">
        <v>15173</v>
      </c>
      <c r="D5363" t="s">
        <v>21</v>
      </c>
      <c r="E5363">
        <v>11</v>
      </c>
      <c r="F5363" t="s">
        <v>17465</v>
      </c>
      <c r="G5363">
        <v>2024</v>
      </c>
      <c r="H5363">
        <f t="shared" si="251"/>
        <v>45484</v>
      </c>
      <c r="I5363">
        <v>12</v>
      </c>
      <c r="J5363">
        <v>1</v>
      </c>
      <c r="K5363">
        <v>28</v>
      </c>
      <c r="L5363" t="s">
        <v>17466</v>
      </c>
      <c r="M5363">
        <f t="shared" si="249"/>
        <v>0.50101851851851853</v>
      </c>
      <c r="N5363" t="str">
        <f t="shared" si="250"/>
        <v>9 AM-12 PM</v>
      </c>
      <c r="O5363">
        <v>683.6</v>
      </c>
      <c r="P5363">
        <v>299</v>
      </c>
      <c r="Q5363">
        <v>290.02999999999997</v>
      </c>
      <c r="R5363">
        <v>8.9700000000000006</v>
      </c>
      <c r="S5363">
        <v>393.57</v>
      </c>
      <c r="T5363" t="s">
        <v>34</v>
      </c>
      <c r="U5363" t="s">
        <v>23</v>
      </c>
      <c r="V5363" t="s">
        <v>24</v>
      </c>
      <c r="W5363" t="s">
        <v>15174</v>
      </c>
      <c r="X5363" t="s">
        <v>26</v>
      </c>
      <c r="Y5363" t="s">
        <v>36</v>
      </c>
      <c r="Z5363" t="s">
        <v>28</v>
      </c>
      <c r="AA5363" t="s">
        <v>37</v>
      </c>
      <c r="AB5363" t="s">
        <v>30</v>
      </c>
    </row>
    <row r="5364" spans="1:28" x14ac:dyDescent="0.3">
      <c r="A5364" t="s">
        <v>15175</v>
      </c>
      <c r="B5364" t="s">
        <v>167</v>
      </c>
      <c r="C5364" t="s">
        <v>15176</v>
      </c>
      <c r="D5364" t="s">
        <v>21</v>
      </c>
      <c r="E5364">
        <v>11</v>
      </c>
      <c r="F5364" t="s">
        <v>17465</v>
      </c>
      <c r="G5364">
        <v>2024</v>
      </c>
      <c r="H5364">
        <f t="shared" si="251"/>
        <v>45484</v>
      </c>
      <c r="I5364">
        <v>12</v>
      </c>
      <c r="J5364">
        <v>0</v>
      </c>
      <c r="K5364">
        <v>48</v>
      </c>
      <c r="L5364" t="s">
        <v>17466</v>
      </c>
      <c r="M5364">
        <f t="shared" si="249"/>
        <v>0.50055555555555553</v>
      </c>
      <c r="N5364" t="str">
        <f t="shared" si="250"/>
        <v>9 AM-12 PM</v>
      </c>
      <c r="O5364">
        <v>752.5</v>
      </c>
      <c r="P5364">
        <v>189</v>
      </c>
      <c r="Q5364">
        <v>183.33</v>
      </c>
      <c r="R5364">
        <v>5.67</v>
      </c>
      <c r="S5364">
        <v>569.16999999999996</v>
      </c>
      <c r="T5364" t="s">
        <v>34</v>
      </c>
      <c r="U5364" t="s">
        <v>23</v>
      </c>
      <c r="V5364" t="s">
        <v>24</v>
      </c>
      <c r="W5364" t="s">
        <v>15177</v>
      </c>
      <c r="X5364" t="s">
        <v>26</v>
      </c>
      <c r="Y5364" t="s">
        <v>36</v>
      </c>
      <c r="Z5364" t="s">
        <v>28</v>
      </c>
      <c r="AA5364" t="s">
        <v>29</v>
      </c>
      <c r="AB5364" t="s">
        <v>30</v>
      </c>
    </row>
    <row r="5365" spans="1:28" x14ac:dyDescent="0.3">
      <c r="A5365" t="s">
        <v>15178</v>
      </c>
      <c r="B5365" t="s">
        <v>1222</v>
      </c>
      <c r="C5365" t="s">
        <v>11730</v>
      </c>
      <c r="D5365" t="s">
        <v>11739</v>
      </c>
      <c r="E5365">
        <v>11</v>
      </c>
      <c r="F5365" t="s">
        <v>17465</v>
      </c>
      <c r="G5365">
        <v>2024</v>
      </c>
      <c r="H5365">
        <f t="shared" si="251"/>
        <v>45484</v>
      </c>
      <c r="I5365">
        <v>11</v>
      </c>
      <c r="J5365">
        <v>54</v>
      </c>
      <c r="K5365">
        <v>21</v>
      </c>
      <c r="L5365" t="s">
        <v>17467</v>
      </c>
      <c r="M5365">
        <f t="shared" si="249"/>
        <v>0.49607638888888889</v>
      </c>
      <c r="N5365" t="str">
        <f t="shared" si="250"/>
        <v>9 AM-12 PM</v>
      </c>
      <c r="O5365">
        <v>374.25</v>
      </c>
      <c r="P5365">
        <v>167</v>
      </c>
      <c r="Q5365">
        <v>166</v>
      </c>
      <c r="R5365">
        <v>1</v>
      </c>
      <c r="S5365">
        <v>208.25</v>
      </c>
      <c r="T5365" t="s">
        <v>22</v>
      </c>
      <c r="U5365" t="s">
        <v>23</v>
      </c>
      <c r="V5365" t="s">
        <v>24</v>
      </c>
      <c r="W5365" t="s">
        <v>15179</v>
      </c>
      <c r="X5365" t="s">
        <v>26</v>
      </c>
      <c r="Y5365" t="s">
        <v>36</v>
      </c>
      <c r="Z5365" t="s">
        <v>28</v>
      </c>
      <c r="AA5365" t="s">
        <v>26</v>
      </c>
      <c r="AB5365" t="s">
        <v>30</v>
      </c>
    </row>
    <row r="5366" spans="1:28" x14ac:dyDescent="0.3">
      <c r="A5366" t="s">
        <v>15180</v>
      </c>
      <c r="B5366" t="s">
        <v>127</v>
      </c>
      <c r="C5366" t="s">
        <v>12910</v>
      </c>
      <c r="D5366" t="s">
        <v>164</v>
      </c>
      <c r="E5366">
        <v>11</v>
      </c>
      <c r="F5366" t="s">
        <v>17465</v>
      </c>
      <c r="G5366">
        <v>2024</v>
      </c>
      <c r="H5366">
        <f t="shared" si="251"/>
        <v>45484</v>
      </c>
      <c r="I5366">
        <v>11</v>
      </c>
      <c r="J5366">
        <v>51</v>
      </c>
      <c r="K5366">
        <v>4</v>
      </c>
      <c r="L5366" t="s">
        <v>17467</v>
      </c>
      <c r="M5366">
        <f t="shared" si="249"/>
        <v>0.49379629629629629</v>
      </c>
      <c r="N5366" t="str">
        <f t="shared" si="250"/>
        <v>9 AM-12 PM</v>
      </c>
      <c r="O5366">
        <v>489.72</v>
      </c>
      <c r="P5366">
        <v>160</v>
      </c>
      <c r="Q5366">
        <v>157.19999999999999</v>
      </c>
      <c r="R5366">
        <v>2.8</v>
      </c>
      <c r="S5366">
        <v>332.52</v>
      </c>
      <c r="T5366" t="s">
        <v>34</v>
      </c>
      <c r="U5366" t="s">
        <v>23</v>
      </c>
      <c r="V5366" t="s">
        <v>24</v>
      </c>
      <c r="W5366" t="s">
        <v>15181</v>
      </c>
      <c r="X5366" t="s">
        <v>26</v>
      </c>
      <c r="Y5366" t="s">
        <v>27</v>
      </c>
      <c r="Z5366" t="s">
        <v>28</v>
      </c>
      <c r="AA5366" t="s">
        <v>26</v>
      </c>
      <c r="AB5366" t="s">
        <v>30</v>
      </c>
    </row>
    <row r="5367" spans="1:28" x14ac:dyDescent="0.3">
      <c r="A5367" t="s">
        <v>15182</v>
      </c>
      <c r="B5367" t="s">
        <v>53</v>
      </c>
      <c r="C5367" t="s">
        <v>15183</v>
      </c>
      <c r="D5367" t="s">
        <v>21</v>
      </c>
      <c r="E5367">
        <v>11</v>
      </c>
      <c r="F5367" t="s">
        <v>17465</v>
      </c>
      <c r="G5367">
        <v>2024</v>
      </c>
      <c r="H5367">
        <f t="shared" si="251"/>
        <v>45484</v>
      </c>
      <c r="I5367">
        <v>11</v>
      </c>
      <c r="J5367">
        <v>47</v>
      </c>
      <c r="K5367">
        <v>52</v>
      </c>
      <c r="L5367" t="s">
        <v>17467</v>
      </c>
      <c r="M5367">
        <f t="shared" si="249"/>
        <v>0.49157407407407411</v>
      </c>
      <c r="N5367" t="str">
        <f t="shared" si="250"/>
        <v>9 AM-12 PM</v>
      </c>
      <c r="O5367">
        <v>1022.13</v>
      </c>
      <c r="P5367">
        <v>349</v>
      </c>
      <c r="Q5367">
        <v>338.53</v>
      </c>
      <c r="R5367">
        <v>10.47</v>
      </c>
      <c r="S5367">
        <v>683.6</v>
      </c>
      <c r="T5367" t="s">
        <v>34</v>
      </c>
      <c r="U5367" t="s">
        <v>23</v>
      </c>
      <c r="V5367" t="s">
        <v>24</v>
      </c>
      <c r="W5367" t="s">
        <v>15184</v>
      </c>
      <c r="X5367" t="s">
        <v>26</v>
      </c>
      <c r="Y5367" t="s">
        <v>36</v>
      </c>
      <c r="Z5367" t="s">
        <v>28</v>
      </c>
      <c r="AA5367" t="s">
        <v>37</v>
      </c>
      <c r="AB5367" t="s">
        <v>30</v>
      </c>
    </row>
    <row r="5368" spans="1:28" x14ac:dyDescent="0.3">
      <c r="A5368" t="s">
        <v>15185</v>
      </c>
      <c r="B5368" t="s">
        <v>1222</v>
      </c>
      <c r="C5368" t="s">
        <v>15186</v>
      </c>
      <c r="D5368" t="s">
        <v>50</v>
      </c>
      <c r="E5368">
        <v>11</v>
      </c>
      <c r="F5368" t="s">
        <v>17465</v>
      </c>
      <c r="G5368">
        <v>2024</v>
      </c>
      <c r="H5368">
        <f t="shared" si="251"/>
        <v>45484</v>
      </c>
      <c r="I5368">
        <v>11</v>
      </c>
      <c r="J5368">
        <v>45</v>
      </c>
      <c r="K5368">
        <v>26</v>
      </c>
      <c r="L5368" t="s">
        <v>17467</v>
      </c>
      <c r="M5368">
        <f t="shared" si="249"/>
        <v>0.48988425925925921</v>
      </c>
      <c r="N5368" t="str">
        <f t="shared" si="250"/>
        <v>9 AM-12 PM</v>
      </c>
      <c r="O5368">
        <v>565.29</v>
      </c>
      <c r="P5368">
        <v>199</v>
      </c>
      <c r="Q5368">
        <v>191.04</v>
      </c>
      <c r="R5368">
        <v>7.96</v>
      </c>
      <c r="S5368">
        <v>374.25</v>
      </c>
      <c r="T5368" t="s">
        <v>34</v>
      </c>
      <c r="U5368" t="s">
        <v>23</v>
      </c>
      <c r="V5368" t="s">
        <v>24</v>
      </c>
      <c r="W5368" t="s">
        <v>15187</v>
      </c>
      <c r="X5368" t="s">
        <v>26</v>
      </c>
      <c r="Y5368" t="s">
        <v>36</v>
      </c>
      <c r="Z5368" t="s">
        <v>28</v>
      </c>
      <c r="AA5368" t="s">
        <v>29</v>
      </c>
      <c r="AB5368" t="s">
        <v>30</v>
      </c>
    </row>
    <row r="5369" spans="1:28" x14ac:dyDescent="0.3">
      <c r="A5369" t="s">
        <v>15188</v>
      </c>
      <c r="B5369" t="s">
        <v>98</v>
      </c>
      <c r="C5369" t="s">
        <v>15189</v>
      </c>
      <c r="D5369" t="s">
        <v>21</v>
      </c>
      <c r="E5369">
        <v>11</v>
      </c>
      <c r="F5369" t="s">
        <v>17465</v>
      </c>
      <c r="G5369">
        <v>2024</v>
      </c>
      <c r="H5369">
        <f t="shared" si="251"/>
        <v>45484</v>
      </c>
      <c r="I5369">
        <v>11</v>
      </c>
      <c r="J5369">
        <v>45</v>
      </c>
      <c r="K5369">
        <v>1</v>
      </c>
      <c r="L5369" t="s">
        <v>17467</v>
      </c>
      <c r="M5369">
        <f t="shared" si="249"/>
        <v>0.48959490740740735</v>
      </c>
      <c r="N5369" t="str">
        <f t="shared" si="250"/>
        <v>9 AM-12 PM</v>
      </c>
      <c r="O5369">
        <v>2613.98</v>
      </c>
      <c r="P5369">
        <v>209</v>
      </c>
      <c r="Q5369">
        <v>202.73</v>
      </c>
      <c r="R5369">
        <v>6.27</v>
      </c>
      <c r="S5369">
        <v>2411.25</v>
      </c>
      <c r="T5369" t="s">
        <v>34</v>
      </c>
      <c r="U5369" t="s">
        <v>23</v>
      </c>
      <c r="V5369" t="s">
        <v>24</v>
      </c>
      <c r="W5369" t="s">
        <v>15190</v>
      </c>
      <c r="X5369" t="s">
        <v>26</v>
      </c>
      <c r="Y5369" t="s">
        <v>36</v>
      </c>
      <c r="Z5369" t="s">
        <v>28</v>
      </c>
      <c r="AA5369" t="s">
        <v>29</v>
      </c>
      <c r="AB5369" t="s">
        <v>30</v>
      </c>
    </row>
    <row r="5370" spans="1:28" x14ac:dyDescent="0.3">
      <c r="A5370" t="s">
        <v>15191</v>
      </c>
      <c r="B5370" t="s">
        <v>127</v>
      </c>
      <c r="C5370" t="s">
        <v>15192</v>
      </c>
      <c r="D5370" t="s">
        <v>21</v>
      </c>
      <c r="E5370">
        <v>11</v>
      </c>
      <c r="F5370" t="s">
        <v>17465</v>
      </c>
      <c r="G5370">
        <v>2024</v>
      </c>
      <c r="H5370">
        <f t="shared" si="251"/>
        <v>45484</v>
      </c>
      <c r="I5370">
        <v>11</v>
      </c>
      <c r="J5370">
        <v>43</v>
      </c>
      <c r="K5370">
        <v>39</v>
      </c>
      <c r="L5370" t="s">
        <v>17467</v>
      </c>
      <c r="M5370">
        <f t="shared" si="249"/>
        <v>0.48864583333333328</v>
      </c>
      <c r="N5370" t="str">
        <f t="shared" si="250"/>
        <v>9 AM-12 PM</v>
      </c>
      <c r="O5370">
        <v>694.33</v>
      </c>
      <c r="P5370">
        <v>209</v>
      </c>
      <c r="Q5370">
        <v>204.61</v>
      </c>
      <c r="R5370">
        <v>4.3899999999999997</v>
      </c>
      <c r="S5370">
        <v>489.72</v>
      </c>
      <c r="T5370" t="s">
        <v>34</v>
      </c>
      <c r="U5370" t="s">
        <v>23</v>
      </c>
      <c r="V5370" t="s">
        <v>24</v>
      </c>
      <c r="W5370" t="s">
        <v>15193</v>
      </c>
      <c r="X5370" t="s">
        <v>26</v>
      </c>
      <c r="Y5370" t="s">
        <v>27</v>
      </c>
      <c r="Z5370" t="s">
        <v>28</v>
      </c>
      <c r="AA5370" t="s">
        <v>37</v>
      </c>
      <c r="AB5370" t="s">
        <v>30</v>
      </c>
    </row>
    <row r="5371" spans="1:28" x14ac:dyDescent="0.3">
      <c r="A5371" t="s">
        <v>15194</v>
      </c>
      <c r="B5371" t="s">
        <v>98</v>
      </c>
      <c r="C5371" t="s">
        <v>15189</v>
      </c>
      <c r="D5371" t="s">
        <v>21</v>
      </c>
      <c r="E5371">
        <v>11</v>
      </c>
      <c r="F5371" t="s">
        <v>17465</v>
      </c>
      <c r="G5371">
        <v>2024</v>
      </c>
      <c r="H5371">
        <f t="shared" si="251"/>
        <v>45484</v>
      </c>
      <c r="I5371">
        <v>11</v>
      </c>
      <c r="J5371">
        <v>42</v>
      </c>
      <c r="K5371">
        <v>15</v>
      </c>
      <c r="L5371" t="s">
        <v>17467</v>
      </c>
      <c r="M5371">
        <f t="shared" si="249"/>
        <v>0.48767361111111113</v>
      </c>
      <c r="N5371" t="str">
        <f t="shared" si="250"/>
        <v>9 AM-12 PM</v>
      </c>
      <c r="O5371">
        <v>2613.98</v>
      </c>
      <c r="P5371">
        <v>149</v>
      </c>
      <c r="Q5371">
        <v>144.53</v>
      </c>
      <c r="R5371">
        <v>0</v>
      </c>
      <c r="S5371">
        <v>2469.4499999999998</v>
      </c>
      <c r="T5371" t="s">
        <v>22</v>
      </c>
      <c r="U5371" t="s">
        <v>198</v>
      </c>
      <c r="V5371" t="s">
        <v>24</v>
      </c>
      <c r="W5371" t="s">
        <v>1547</v>
      </c>
      <c r="X5371" t="s">
        <v>26</v>
      </c>
      <c r="Y5371" t="s">
        <v>36</v>
      </c>
      <c r="Z5371" t="s">
        <v>28</v>
      </c>
      <c r="AA5371" t="s">
        <v>29</v>
      </c>
      <c r="AB5371" t="s">
        <v>30</v>
      </c>
    </row>
    <row r="5372" spans="1:28" x14ac:dyDescent="0.3">
      <c r="A5372" t="s">
        <v>15195</v>
      </c>
      <c r="B5372" t="s">
        <v>1215</v>
      </c>
      <c r="C5372" t="s">
        <v>15196</v>
      </c>
      <c r="D5372" t="s">
        <v>21</v>
      </c>
      <c r="E5372">
        <v>11</v>
      </c>
      <c r="F5372" t="s">
        <v>17465</v>
      </c>
      <c r="G5372">
        <v>2024</v>
      </c>
      <c r="H5372">
        <f t="shared" si="251"/>
        <v>45484</v>
      </c>
      <c r="I5372">
        <v>11</v>
      </c>
      <c r="J5372">
        <v>40</v>
      </c>
      <c r="K5372">
        <v>28</v>
      </c>
      <c r="L5372" t="s">
        <v>17467</v>
      </c>
      <c r="M5372">
        <f t="shared" si="249"/>
        <v>0.48643518518518519</v>
      </c>
      <c r="N5372" t="str">
        <f t="shared" si="250"/>
        <v>9 AM-12 PM</v>
      </c>
      <c r="O5372">
        <v>1056.6600000000001</v>
      </c>
      <c r="P5372">
        <v>299</v>
      </c>
      <c r="Q5372">
        <v>290.02999999999997</v>
      </c>
      <c r="R5372">
        <v>8.9700000000000006</v>
      </c>
      <c r="S5372">
        <v>766.63</v>
      </c>
      <c r="T5372" t="s">
        <v>34</v>
      </c>
      <c r="U5372" t="s">
        <v>23</v>
      </c>
      <c r="V5372" t="s">
        <v>24</v>
      </c>
      <c r="W5372" t="s">
        <v>15197</v>
      </c>
      <c r="X5372" t="s">
        <v>26</v>
      </c>
      <c r="Y5372" t="s">
        <v>27</v>
      </c>
      <c r="Z5372" t="s">
        <v>28</v>
      </c>
      <c r="AA5372" t="s">
        <v>29</v>
      </c>
      <c r="AB5372" t="s">
        <v>30</v>
      </c>
    </row>
    <row r="5373" spans="1:28" x14ac:dyDescent="0.3">
      <c r="A5373" t="s">
        <v>15198</v>
      </c>
      <c r="B5373" t="s">
        <v>57</v>
      </c>
      <c r="C5373" t="s">
        <v>15199</v>
      </c>
      <c r="D5373" t="s">
        <v>74</v>
      </c>
      <c r="E5373">
        <v>11</v>
      </c>
      <c r="F5373" t="s">
        <v>17465</v>
      </c>
      <c r="G5373">
        <v>2024</v>
      </c>
      <c r="H5373">
        <f t="shared" si="251"/>
        <v>45484</v>
      </c>
      <c r="I5373">
        <v>11</v>
      </c>
      <c r="J5373">
        <v>39</v>
      </c>
      <c r="K5373">
        <v>11</v>
      </c>
      <c r="L5373" t="s">
        <v>17467</v>
      </c>
      <c r="M5373">
        <f t="shared" si="249"/>
        <v>0.48554398148148148</v>
      </c>
      <c r="N5373" t="str">
        <f t="shared" si="250"/>
        <v>9 AM-12 PM</v>
      </c>
      <c r="O5373">
        <v>902.98</v>
      </c>
      <c r="P5373">
        <v>349</v>
      </c>
      <c r="Q5373">
        <v>338.53</v>
      </c>
      <c r="R5373">
        <v>10.47</v>
      </c>
      <c r="S5373">
        <v>564.45000000000005</v>
      </c>
      <c r="T5373" t="s">
        <v>34</v>
      </c>
      <c r="U5373" t="s">
        <v>23</v>
      </c>
      <c r="V5373" t="s">
        <v>24</v>
      </c>
      <c r="W5373" t="s">
        <v>15200</v>
      </c>
      <c r="X5373" t="s">
        <v>26</v>
      </c>
      <c r="Y5373" t="s">
        <v>36</v>
      </c>
      <c r="Z5373" t="s">
        <v>28</v>
      </c>
      <c r="AA5373" t="s">
        <v>29</v>
      </c>
      <c r="AB5373" t="s">
        <v>30</v>
      </c>
    </row>
    <row r="5374" spans="1:28" x14ac:dyDescent="0.3">
      <c r="A5374" t="s">
        <v>15201</v>
      </c>
      <c r="B5374" t="s">
        <v>3852</v>
      </c>
      <c r="C5374" t="s">
        <v>15202</v>
      </c>
      <c r="D5374" t="s">
        <v>21</v>
      </c>
      <c r="E5374">
        <v>11</v>
      </c>
      <c r="F5374" t="s">
        <v>17465</v>
      </c>
      <c r="G5374">
        <v>2024</v>
      </c>
      <c r="H5374">
        <f t="shared" si="251"/>
        <v>45484</v>
      </c>
      <c r="I5374">
        <v>11</v>
      </c>
      <c r="J5374">
        <v>38</v>
      </c>
      <c r="K5374">
        <v>57</v>
      </c>
      <c r="L5374" t="s">
        <v>17467</v>
      </c>
      <c r="M5374">
        <f t="shared" si="249"/>
        <v>0.48538194444444444</v>
      </c>
      <c r="N5374" t="str">
        <f t="shared" si="250"/>
        <v>9 AM-12 PM</v>
      </c>
      <c r="O5374">
        <v>1239.58</v>
      </c>
      <c r="P5374">
        <v>349</v>
      </c>
      <c r="Q5374">
        <v>341.67</v>
      </c>
      <c r="R5374">
        <v>7.33</v>
      </c>
      <c r="S5374">
        <v>897.91</v>
      </c>
      <c r="T5374" t="s">
        <v>34</v>
      </c>
      <c r="U5374" t="s">
        <v>23</v>
      </c>
      <c r="V5374" t="s">
        <v>24</v>
      </c>
      <c r="W5374" t="s">
        <v>15203</v>
      </c>
      <c r="X5374" t="s">
        <v>26</v>
      </c>
      <c r="Y5374" t="s">
        <v>36</v>
      </c>
      <c r="Z5374" t="s">
        <v>28</v>
      </c>
      <c r="AA5374" t="s">
        <v>37</v>
      </c>
      <c r="AB5374" t="s">
        <v>30</v>
      </c>
    </row>
    <row r="5375" spans="1:28" x14ac:dyDescent="0.3">
      <c r="A5375" t="s">
        <v>15204</v>
      </c>
      <c r="B5375" t="s">
        <v>185</v>
      </c>
      <c r="C5375" t="s">
        <v>15205</v>
      </c>
      <c r="D5375" t="s">
        <v>74</v>
      </c>
      <c r="E5375">
        <v>11</v>
      </c>
      <c r="F5375" t="s">
        <v>17465</v>
      </c>
      <c r="G5375">
        <v>2024</v>
      </c>
      <c r="H5375">
        <f t="shared" si="251"/>
        <v>45484</v>
      </c>
      <c r="I5375">
        <v>11</v>
      </c>
      <c r="J5375">
        <v>32</v>
      </c>
      <c r="K5375">
        <v>36</v>
      </c>
      <c r="L5375" t="s">
        <v>17467</v>
      </c>
      <c r="M5375">
        <f t="shared" si="249"/>
        <v>0.48097222222222219</v>
      </c>
      <c r="N5375" t="str">
        <f t="shared" si="250"/>
        <v>9 AM-12 PM</v>
      </c>
      <c r="O5375">
        <v>1112.4100000000001</v>
      </c>
      <c r="P5375">
        <v>619</v>
      </c>
      <c r="Q5375">
        <v>602.29</v>
      </c>
      <c r="R5375">
        <v>16.71</v>
      </c>
      <c r="S5375">
        <v>510.12</v>
      </c>
      <c r="T5375" t="s">
        <v>34</v>
      </c>
      <c r="U5375" t="s">
        <v>23</v>
      </c>
      <c r="V5375" t="s">
        <v>24</v>
      </c>
      <c r="W5375" t="s">
        <v>15206</v>
      </c>
      <c r="X5375" t="s">
        <v>26</v>
      </c>
      <c r="Y5375" t="s">
        <v>36</v>
      </c>
      <c r="Z5375" t="s">
        <v>28</v>
      </c>
      <c r="AA5375" t="s">
        <v>29</v>
      </c>
      <c r="AB5375" t="s">
        <v>30</v>
      </c>
    </row>
    <row r="5376" spans="1:28" x14ac:dyDescent="0.3">
      <c r="A5376" t="s">
        <v>15207</v>
      </c>
      <c r="B5376" t="s">
        <v>48</v>
      </c>
      <c r="C5376" t="s">
        <v>15208</v>
      </c>
      <c r="D5376" t="s">
        <v>74</v>
      </c>
      <c r="E5376">
        <v>11</v>
      </c>
      <c r="F5376" t="s">
        <v>17465</v>
      </c>
      <c r="G5376">
        <v>2024</v>
      </c>
      <c r="H5376">
        <f t="shared" si="251"/>
        <v>45484</v>
      </c>
      <c r="I5376">
        <v>11</v>
      </c>
      <c r="J5376">
        <v>23</v>
      </c>
      <c r="K5376">
        <v>58</v>
      </c>
      <c r="L5376" t="s">
        <v>17467</v>
      </c>
      <c r="M5376">
        <f t="shared" si="249"/>
        <v>0.47497685185185184</v>
      </c>
      <c r="N5376" t="str">
        <f t="shared" si="250"/>
        <v>9 AM-12 PM</v>
      </c>
      <c r="O5376">
        <v>414.64</v>
      </c>
      <c r="P5376">
        <v>199</v>
      </c>
      <c r="Q5376">
        <v>193.03</v>
      </c>
      <c r="R5376">
        <v>5.97</v>
      </c>
      <c r="S5376">
        <v>221.61</v>
      </c>
      <c r="T5376" t="s">
        <v>34</v>
      </c>
      <c r="U5376" t="s">
        <v>23</v>
      </c>
      <c r="V5376" t="s">
        <v>24</v>
      </c>
      <c r="W5376" t="s">
        <v>15209</v>
      </c>
      <c r="X5376" t="s">
        <v>26</v>
      </c>
      <c r="Y5376" t="s">
        <v>36</v>
      </c>
      <c r="Z5376" t="s">
        <v>28</v>
      </c>
      <c r="AA5376" t="s">
        <v>29</v>
      </c>
      <c r="AB5376" t="s">
        <v>30</v>
      </c>
    </row>
    <row r="5377" spans="1:28" x14ac:dyDescent="0.3">
      <c r="A5377" t="s">
        <v>15210</v>
      </c>
      <c r="B5377" t="s">
        <v>94</v>
      </c>
      <c r="C5377" t="s">
        <v>15211</v>
      </c>
      <c r="D5377" t="s">
        <v>50</v>
      </c>
      <c r="E5377">
        <v>11</v>
      </c>
      <c r="F5377" t="s">
        <v>17465</v>
      </c>
      <c r="G5377">
        <v>2024</v>
      </c>
      <c r="H5377">
        <f t="shared" si="251"/>
        <v>45484</v>
      </c>
      <c r="I5377">
        <v>11</v>
      </c>
      <c r="J5377">
        <v>16</v>
      </c>
      <c r="K5377">
        <v>7</v>
      </c>
      <c r="L5377" t="s">
        <v>17467</v>
      </c>
      <c r="M5377">
        <f t="shared" si="249"/>
        <v>0.46952546296296299</v>
      </c>
      <c r="N5377" t="str">
        <f t="shared" si="250"/>
        <v>9 AM-12 PM</v>
      </c>
      <c r="O5377">
        <v>645.51</v>
      </c>
      <c r="P5377">
        <v>199</v>
      </c>
      <c r="Q5377">
        <v>191.04</v>
      </c>
      <c r="R5377">
        <v>7.96</v>
      </c>
      <c r="S5377">
        <v>454.47</v>
      </c>
      <c r="T5377" t="s">
        <v>34</v>
      </c>
      <c r="U5377" t="s">
        <v>23</v>
      </c>
      <c r="V5377" t="s">
        <v>24</v>
      </c>
      <c r="W5377" t="s">
        <v>15212</v>
      </c>
      <c r="X5377" t="s">
        <v>26</v>
      </c>
      <c r="Y5377" t="s">
        <v>36</v>
      </c>
      <c r="Z5377" t="s">
        <v>28</v>
      </c>
      <c r="AA5377" t="s">
        <v>29</v>
      </c>
      <c r="AB5377" t="s">
        <v>30</v>
      </c>
    </row>
    <row r="5378" spans="1:28" x14ac:dyDescent="0.3">
      <c r="A5378" t="s">
        <v>15213</v>
      </c>
      <c r="B5378" t="s">
        <v>127</v>
      </c>
      <c r="C5378" t="s">
        <v>15214</v>
      </c>
      <c r="D5378" t="s">
        <v>21</v>
      </c>
      <c r="E5378">
        <v>11</v>
      </c>
      <c r="F5378" t="s">
        <v>17465</v>
      </c>
      <c r="G5378">
        <v>2024</v>
      </c>
      <c r="H5378">
        <f t="shared" si="251"/>
        <v>45484</v>
      </c>
      <c r="I5378">
        <v>10</v>
      </c>
      <c r="J5378">
        <v>56</v>
      </c>
      <c r="K5378">
        <v>54</v>
      </c>
      <c r="L5378" t="s">
        <v>17467</v>
      </c>
      <c r="M5378">
        <f t="shared" ref="M5378:M5441" si="252">TIMEVALUE(TEXT(TIMEVALUE(I5378 &amp; ":" &amp; J5378 &amp; ":" &amp; K5378 &amp; " " &amp; L5378), "hh:mm:ss AM/PM"))</f>
        <v>0.45618055555555559</v>
      </c>
      <c r="N5378" t="str">
        <f t="shared" ref="N5378:N5441" si="253">IF(AND(HOUR(M5378)&gt;=0, HOUR(M5378)&lt;=4), "12-4 AM",
IF(AND(HOUR(M5378)&gt;=5, HOUR(M5378)&lt;=8), "5-8 AM",
IF(AND(HOUR(M5378)&gt;=9, HOUR(M5378)&lt;=12), "9 AM-12 PM",
IF(AND(HOUR(M5378)&gt;=13, HOUR(M5378)&lt;=16), "1-4 PM",
IF(AND(HOUR(M5378)&gt;=17, HOUR(M5378)&lt;=20), "5-8 PM",
IF(AND(HOUR(M5378)&gt;=21, HOUR(M5378)&lt;=23), "9-11 PM",
""))))))</f>
        <v>9 AM-12 PM</v>
      </c>
      <c r="O5378">
        <v>987.05</v>
      </c>
      <c r="P5378">
        <v>299</v>
      </c>
      <c r="Q5378">
        <v>292.72000000000003</v>
      </c>
      <c r="R5378">
        <v>6.28</v>
      </c>
      <c r="S5378">
        <v>694.33</v>
      </c>
      <c r="T5378" t="s">
        <v>34</v>
      </c>
      <c r="U5378" t="s">
        <v>23</v>
      </c>
      <c r="V5378" t="s">
        <v>24</v>
      </c>
      <c r="W5378" t="s">
        <v>15215</v>
      </c>
      <c r="X5378" t="s">
        <v>26</v>
      </c>
      <c r="Y5378" t="s">
        <v>27</v>
      </c>
      <c r="Z5378" t="s">
        <v>28</v>
      </c>
      <c r="AA5378" t="s">
        <v>37</v>
      </c>
      <c r="AB5378" t="s">
        <v>30</v>
      </c>
    </row>
    <row r="5379" spans="1:28" x14ac:dyDescent="0.3">
      <c r="A5379" t="s">
        <v>15216</v>
      </c>
      <c r="B5379" t="s">
        <v>180</v>
      </c>
      <c r="C5379" t="s">
        <v>15217</v>
      </c>
      <c r="D5379" t="s">
        <v>215</v>
      </c>
      <c r="E5379">
        <v>11</v>
      </c>
      <c r="F5379" t="s">
        <v>17465</v>
      </c>
      <c r="G5379">
        <v>2024</v>
      </c>
      <c r="H5379">
        <f t="shared" ref="H5379:H5442" si="254">DATEVALUE(E5379 &amp;"-"&amp;F5379&amp;"-"&amp;G5379)</f>
        <v>45484</v>
      </c>
      <c r="I5379">
        <v>10</v>
      </c>
      <c r="J5379">
        <v>53</v>
      </c>
      <c r="K5379">
        <v>18</v>
      </c>
      <c r="L5379" t="s">
        <v>17467</v>
      </c>
      <c r="M5379">
        <f t="shared" si="252"/>
        <v>0.45368055555555559</v>
      </c>
      <c r="N5379" t="str">
        <f t="shared" si="253"/>
        <v>9 AM-12 PM</v>
      </c>
      <c r="O5379">
        <v>630.28</v>
      </c>
      <c r="P5379">
        <v>330</v>
      </c>
      <c r="Q5379">
        <v>316.8</v>
      </c>
      <c r="R5379">
        <v>13.2</v>
      </c>
      <c r="S5379">
        <v>313.48</v>
      </c>
      <c r="T5379" t="s">
        <v>34</v>
      </c>
      <c r="U5379" t="s">
        <v>23</v>
      </c>
      <c r="V5379" t="s">
        <v>24</v>
      </c>
      <c r="W5379" t="s">
        <v>15218</v>
      </c>
      <c r="X5379" t="s">
        <v>26</v>
      </c>
      <c r="Y5379" t="s">
        <v>36</v>
      </c>
      <c r="Z5379" t="s">
        <v>28</v>
      </c>
      <c r="AA5379" t="s">
        <v>26</v>
      </c>
      <c r="AB5379" t="s">
        <v>30</v>
      </c>
    </row>
    <row r="5380" spans="1:28" x14ac:dyDescent="0.3">
      <c r="A5380" t="s">
        <v>15219</v>
      </c>
      <c r="B5380" t="s">
        <v>127</v>
      </c>
      <c r="C5380" t="s">
        <v>14541</v>
      </c>
      <c r="D5380" t="s">
        <v>104</v>
      </c>
      <c r="E5380">
        <v>11</v>
      </c>
      <c r="F5380" t="s">
        <v>17465</v>
      </c>
      <c r="G5380">
        <v>2024</v>
      </c>
      <c r="H5380">
        <f t="shared" si="254"/>
        <v>45484</v>
      </c>
      <c r="I5380">
        <v>10</v>
      </c>
      <c r="J5380">
        <v>53</v>
      </c>
      <c r="K5380">
        <v>18</v>
      </c>
      <c r="L5380" t="s">
        <v>17467</v>
      </c>
      <c r="M5380">
        <f t="shared" si="252"/>
        <v>0.45368055555555559</v>
      </c>
      <c r="N5380" t="str">
        <f t="shared" si="253"/>
        <v>9 AM-12 PM</v>
      </c>
      <c r="O5380">
        <v>6755.49</v>
      </c>
      <c r="P5380">
        <v>5780</v>
      </c>
      <c r="Q5380">
        <v>5768.44</v>
      </c>
      <c r="R5380">
        <v>11.56</v>
      </c>
      <c r="S5380">
        <v>987.05</v>
      </c>
      <c r="T5380" t="s">
        <v>105</v>
      </c>
      <c r="U5380" t="s">
        <v>23</v>
      </c>
      <c r="V5380" t="s">
        <v>24</v>
      </c>
      <c r="W5380" t="s">
        <v>14542</v>
      </c>
      <c r="X5380" t="s">
        <v>26</v>
      </c>
      <c r="Y5380" t="s">
        <v>27</v>
      </c>
      <c r="Z5380" t="s">
        <v>28</v>
      </c>
      <c r="AA5380" t="s">
        <v>26</v>
      </c>
      <c r="AB5380" t="s">
        <v>30</v>
      </c>
    </row>
    <row r="5381" spans="1:28" x14ac:dyDescent="0.3">
      <c r="A5381" t="s">
        <v>15220</v>
      </c>
      <c r="B5381" t="s">
        <v>167</v>
      </c>
      <c r="C5381" t="s">
        <v>15221</v>
      </c>
      <c r="D5381" t="s">
        <v>21</v>
      </c>
      <c r="E5381">
        <v>11</v>
      </c>
      <c r="F5381" t="s">
        <v>17465</v>
      </c>
      <c r="G5381">
        <v>2024</v>
      </c>
      <c r="H5381">
        <f t="shared" si="254"/>
        <v>45484</v>
      </c>
      <c r="I5381">
        <v>10</v>
      </c>
      <c r="J5381">
        <v>51</v>
      </c>
      <c r="K5381">
        <v>3</v>
      </c>
      <c r="L5381" t="s">
        <v>17467</v>
      </c>
      <c r="M5381">
        <f t="shared" si="252"/>
        <v>0.45211805555555556</v>
      </c>
      <c r="N5381" t="str">
        <f t="shared" si="253"/>
        <v>9 AM-12 PM</v>
      </c>
      <c r="O5381">
        <v>984.33</v>
      </c>
      <c r="P5381">
        <v>239</v>
      </c>
      <c r="Q5381">
        <v>231.83</v>
      </c>
      <c r="R5381">
        <v>7.17</v>
      </c>
      <c r="S5381">
        <v>752.5</v>
      </c>
      <c r="T5381" t="s">
        <v>2085</v>
      </c>
      <c r="U5381" t="s">
        <v>23</v>
      </c>
      <c r="V5381" t="s">
        <v>24</v>
      </c>
      <c r="W5381" t="s">
        <v>15222</v>
      </c>
      <c r="X5381" t="s">
        <v>26</v>
      </c>
      <c r="Y5381" t="s">
        <v>36</v>
      </c>
      <c r="Z5381" t="s">
        <v>28</v>
      </c>
      <c r="AA5381" t="s">
        <v>29</v>
      </c>
      <c r="AB5381" t="s">
        <v>30</v>
      </c>
    </row>
    <row r="5382" spans="1:28" x14ac:dyDescent="0.3">
      <c r="A5382" t="s">
        <v>15223</v>
      </c>
      <c r="B5382" t="s">
        <v>1215</v>
      </c>
      <c r="C5382" t="s">
        <v>15224</v>
      </c>
      <c r="D5382" t="s">
        <v>50</v>
      </c>
      <c r="E5382">
        <v>11</v>
      </c>
      <c r="F5382" t="s">
        <v>17465</v>
      </c>
      <c r="G5382">
        <v>2024</v>
      </c>
      <c r="H5382">
        <f t="shared" si="254"/>
        <v>45484</v>
      </c>
      <c r="I5382">
        <v>10</v>
      </c>
      <c r="J5382">
        <v>50</v>
      </c>
      <c r="K5382">
        <v>17</v>
      </c>
      <c r="L5382" t="s">
        <v>17467</v>
      </c>
      <c r="M5382">
        <f t="shared" si="252"/>
        <v>0.45158564814814817</v>
      </c>
      <c r="N5382" t="str">
        <f t="shared" si="253"/>
        <v>9 AM-12 PM</v>
      </c>
      <c r="O5382">
        <v>247.7</v>
      </c>
      <c r="P5382">
        <v>199</v>
      </c>
      <c r="Q5382">
        <v>191.04</v>
      </c>
      <c r="R5382">
        <v>7.96</v>
      </c>
      <c r="S5382">
        <v>56.66</v>
      </c>
      <c r="T5382" t="s">
        <v>2085</v>
      </c>
      <c r="U5382" t="s">
        <v>23</v>
      </c>
      <c r="V5382" t="s">
        <v>24</v>
      </c>
      <c r="W5382" t="s">
        <v>15225</v>
      </c>
      <c r="X5382" t="s">
        <v>26</v>
      </c>
      <c r="Y5382" t="s">
        <v>27</v>
      </c>
      <c r="Z5382" t="s">
        <v>28</v>
      </c>
      <c r="AA5382" t="s">
        <v>29</v>
      </c>
      <c r="AB5382" t="s">
        <v>30</v>
      </c>
    </row>
    <row r="5383" spans="1:28" x14ac:dyDescent="0.3">
      <c r="A5383" t="s">
        <v>15226</v>
      </c>
      <c r="B5383" t="s">
        <v>127</v>
      </c>
      <c r="C5383" t="s">
        <v>15227</v>
      </c>
      <c r="D5383" t="s">
        <v>21</v>
      </c>
      <c r="E5383">
        <v>11</v>
      </c>
      <c r="F5383" t="s">
        <v>17465</v>
      </c>
      <c r="G5383">
        <v>2024</v>
      </c>
      <c r="H5383">
        <f t="shared" si="254"/>
        <v>45484</v>
      </c>
      <c r="I5383">
        <v>10</v>
      </c>
      <c r="J5383">
        <v>42</v>
      </c>
      <c r="K5383">
        <v>25</v>
      </c>
      <c r="L5383" t="s">
        <v>17467</v>
      </c>
      <c r="M5383">
        <f t="shared" si="252"/>
        <v>0.44612268518518516</v>
      </c>
      <c r="N5383" t="str">
        <f t="shared" si="253"/>
        <v>9 AM-12 PM</v>
      </c>
      <c r="O5383">
        <v>999.26</v>
      </c>
      <c r="P5383">
        <v>249</v>
      </c>
      <c r="Q5383">
        <v>243.77</v>
      </c>
      <c r="R5383">
        <v>5.23</v>
      </c>
      <c r="S5383">
        <v>755.49</v>
      </c>
      <c r="T5383" t="s">
        <v>2085</v>
      </c>
      <c r="U5383" t="s">
        <v>23</v>
      </c>
      <c r="V5383" t="s">
        <v>24</v>
      </c>
      <c r="W5383" t="s">
        <v>15228</v>
      </c>
      <c r="X5383" t="s">
        <v>26</v>
      </c>
      <c r="Y5383" t="s">
        <v>27</v>
      </c>
      <c r="Z5383" t="s">
        <v>28</v>
      </c>
      <c r="AA5383" t="s">
        <v>37</v>
      </c>
      <c r="AB5383" t="s">
        <v>30</v>
      </c>
    </row>
    <row r="5384" spans="1:28" x14ac:dyDescent="0.3">
      <c r="A5384" t="s">
        <v>15229</v>
      </c>
      <c r="B5384" t="s">
        <v>127</v>
      </c>
      <c r="C5384" t="s">
        <v>15230</v>
      </c>
      <c r="D5384" t="s">
        <v>74</v>
      </c>
      <c r="E5384">
        <v>11</v>
      </c>
      <c r="F5384" t="s">
        <v>17465</v>
      </c>
      <c r="G5384">
        <v>2024</v>
      </c>
      <c r="H5384">
        <f t="shared" si="254"/>
        <v>45484</v>
      </c>
      <c r="I5384">
        <v>10</v>
      </c>
      <c r="J5384">
        <v>30</v>
      </c>
      <c r="K5384">
        <v>57</v>
      </c>
      <c r="L5384" t="s">
        <v>17467</v>
      </c>
      <c r="M5384">
        <f t="shared" si="252"/>
        <v>0.43815972222222221</v>
      </c>
      <c r="N5384" t="str">
        <f t="shared" si="253"/>
        <v>9 AM-12 PM</v>
      </c>
      <c r="O5384">
        <v>1243.28</v>
      </c>
      <c r="P5384">
        <v>249</v>
      </c>
      <c r="Q5384">
        <v>244.02</v>
      </c>
      <c r="R5384">
        <v>4.9800000000000004</v>
      </c>
      <c r="S5384">
        <v>999.26</v>
      </c>
      <c r="T5384" t="s">
        <v>2085</v>
      </c>
      <c r="U5384" t="s">
        <v>23</v>
      </c>
      <c r="V5384" t="s">
        <v>24</v>
      </c>
      <c r="W5384" t="s">
        <v>15231</v>
      </c>
      <c r="X5384" t="s">
        <v>26</v>
      </c>
      <c r="Y5384" t="s">
        <v>27</v>
      </c>
      <c r="Z5384" t="s">
        <v>28</v>
      </c>
      <c r="AA5384" t="s">
        <v>26</v>
      </c>
      <c r="AB5384" t="s">
        <v>30</v>
      </c>
    </row>
    <row r="5385" spans="1:28" x14ac:dyDescent="0.3">
      <c r="A5385" t="s">
        <v>15232</v>
      </c>
      <c r="B5385" t="s">
        <v>57</v>
      </c>
      <c r="C5385" t="s">
        <v>15233</v>
      </c>
      <c r="D5385" t="s">
        <v>74</v>
      </c>
      <c r="E5385">
        <v>11</v>
      </c>
      <c r="F5385" t="s">
        <v>17465</v>
      </c>
      <c r="G5385">
        <v>2024</v>
      </c>
      <c r="H5385">
        <f t="shared" si="254"/>
        <v>45484</v>
      </c>
      <c r="I5385">
        <v>10</v>
      </c>
      <c r="J5385">
        <v>19</v>
      </c>
      <c r="K5385">
        <v>11</v>
      </c>
      <c r="L5385" t="s">
        <v>17467</v>
      </c>
      <c r="M5385">
        <f t="shared" si="252"/>
        <v>0.4299884259259259</v>
      </c>
      <c r="N5385" t="str">
        <f t="shared" si="253"/>
        <v>9 AM-12 PM</v>
      </c>
      <c r="O5385">
        <v>1241.51</v>
      </c>
      <c r="P5385">
        <v>349</v>
      </c>
      <c r="Q5385">
        <v>338.53</v>
      </c>
      <c r="R5385">
        <v>10.47</v>
      </c>
      <c r="S5385">
        <v>902.98</v>
      </c>
      <c r="T5385" t="s">
        <v>2085</v>
      </c>
      <c r="U5385" t="s">
        <v>23</v>
      </c>
      <c r="V5385" t="s">
        <v>24</v>
      </c>
      <c r="W5385" t="s">
        <v>15234</v>
      </c>
      <c r="X5385" t="s">
        <v>26</v>
      </c>
      <c r="Y5385" t="s">
        <v>36</v>
      </c>
      <c r="Z5385" t="s">
        <v>28</v>
      </c>
      <c r="AA5385" t="s">
        <v>29</v>
      </c>
      <c r="AB5385" t="s">
        <v>30</v>
      </c>
    </row>
    <row r="5386" spans="1:28" x14ac:dyDescent="0.3">
      <c r="A5386" t="s">
        <v>15235</v>
      </c>
      <c r="B5386" t="s">
        <v>98</v>
      </c>
      <c r="C5386" t="s">
        <v>1184</v>
      </c>
      <c r="D5386" t="s">
        <v>21</v>
      </c>
      <c r="E5386">
        <v>11</v>
      </c>
      <c r="F5386" t="s">
        <v>17465</v>
      </c>
      <c r="G5386">
        <v>2024</v>
      </c>
      <c r="H5386">
        <f t="shared" si="254"/>
        <v>45484</v>
      </c>
      <c r="I5386">
        <v>10</v>
      </c>
      <c r="J5386">
        <v>12</v>
      </c>
      <c r="K5386">
        <v>48</v>
      </c>
      <c r="L5386" t="s">
        <v>17467</v>
      </c>
      <c r="M5386">
        <f t="shared" si="252"/>
        <v>0.42555555555555552</v>
      </c>
      <c r="N5386" t="str">
        <f t="shared" si="253"/>
        <v>9 AM-12 PM</v>
      </c>
      <c r="O5386">
        <v>1632.41</v>
      </c>
      <c r="P5386">
        <v>19</v>
      </c>
      <c r="Q5386">
        <v>18.43</v>
      </c>
      <c r="R5386">
        <v>0.56999999999999995</v>
      </c>
      <c r="S5386">
        <v>1613.98</v>
      </c>
      <c r="T5386" t="s">
        <v>2085</v>
      </c>
      <c r="U5386" t="s">
        <v>23</v>
      </c>
      <c r="V5386" t="s">
        <v>24</v>
      </c>
      <c r="W5386" t="s">
        <v>15236</v>
      </c>
      <c r="X5386" t="s">
        <v>26</v>
      </c>
      <c r="Y5386" t="s">
        <v>36</v>
      </c>
      <c r="Z5386" t="s">
        <v>28</v>
      </c>
      <c r="AA5386" t="s">
        <v>37</v>
      </c>
      <c r="AB5386" t="s">
        <v>30</v>
      </c>
    </row>
    <row r="5387" spans="1:28" x14ac:dyDescent="0.3">
      <c r="A5387" t="s">
        <v>15237</v>
      </c>
      <c r="B5387" t="s">
        <v>98</v>
      </c>
      <c r="C5387" t="s">
        <v>15238</v>
      </c>
      <c r="D5387" t="s">
        <v>21</v>
      </c>
      <c r="E5387">
        <v>11</v>
      </c>
      <c r="F5387" t="s">
        <v>17465</v>
      </c>
      <c r="G5387">
        <v>2024</v>
      </c>
      <c r="H5387">
        <f t="shared" si="254"/>
        <v>45484</v>
      </c>
      <c r="I5387">
        <v>10</v>
      </c>
      <c r="J5387">
        <v>6</v>
      </c>
      <c r="K5387">
        <v>11</v>
      </c>
      <c r="L5387" t="s">
        <v>17467</v>
      </c>
      <c r="M5387">
        <f t="shared" si="252"/>
        <v>0.4209606481481481</v>
      </c>
      <c r="N5387" t="str">
        <f t="shared" si="253"/>
        <v>9 AM-12 PM</v>
      </c>
      <c r="O5387">
        <v>1922.44</v>
      </c>
      <c r="P5387">
        <v>299</v>
      </c>
      <c r="Q5387">
        <v>290.02999999999997</v>
      </c>
      <c r="R5387">
        <v>8.9700000000000006</v>
      </c>
      <c r="S5387">
        <v>1632.41</v>
      </c>
      <c r="T5387" t="s">
        <v>2085</v>
      </c>
      <c r="U5387" t="s">
        <v>23</v>
      </c>
      <c r="V5387" t="s">
        <v>24</v>
      </c>
      <c r="W5387" t="s">
        <v>15239</v>
      </c>
      <c r="X5387" t="s">
        <v>26</v>
      </c>
      <c r="Y5387" t="s">
        <v>36</v>
      </c>
      <c r="Z5387" t="s">
        <v>28</v>
      </c>
      <c r="AA5387" t="s">
        <v>29</v>
      </c>
      <c r="AB5387" t="s">
        <v>30</v>
      </c>
    </row>
    <row r="5388" spans="1:28" x14ac:dyDescent="0.3">
      <c r="A5388" t="s">
        <v>15240</v>
      </c>
      <c r="B5388" t="s">
        <v>98</v>
      </c>
      <c r="C5388" t="s">
        <v>15241</v>
      </c>
      <c r="D5388" t="s">
        <v>21</v>
      </c>
      <c r="E5388">
        <v>11</v>
      </c>
      <c r="F5388" t="s">
        <v>17465</v>
      </c>
      <c r="G5388">
        <v>2024</v>
      </c>
      <c r="H5388">
        <f t="shared" si="254"/>
        <v>45484</v>
      </c>
      <c r="I5388">
        <v>9</v>
      </c>
      <c r="J5388">
        <v>58</v>
      </c>
      <c r="K5388">
        <v>8</v>
      </c>
      <c r="L5388" t="s">
        <v>17467</v>
      </c>
      <c r="M5388">
        <f t="shared" si="252"/>
        <v>0.41537037037037039</v>
      </c>
      <c r="N5388" t="str">
        <f t="shared" si="253"/>
        <v>9 AM-12 PM</v>
      </c>
      <c r="O5388">
        <v>1922.44</v>
      </c>
      <c r="P5388">
        <v>299</v>
      </c>
      <c r="Q5388">
        <v>290.02999999999997</v>
      </c>
      <c r="R5388">
        <v>0</v>
      </c>
      <c r="S5388">
        <v>1632.41</v>
      </c>
      <c r="T5388" t="s">
        <v>22</v>
      </c>
      <c r="U5388" t="s">
        <v>198</v>
      </c>
      <c r="V5388" t="s">
        <v>24</v>
      </c>
      <c r="W5388" t="s">
        <v>15242</v>
      </c>
      <c r="X5388" t="s">
        <v>26</v>
      </c>
      <c r="Y5388" t="s">
        <v>36</v>
      </c>
      <c r="Z5388" t="s">
        <v>28</v>
      </c>
      <c r="AA5388" t="s">
        <v>26</v>
      </c>
      <c r="AB5388" t="s">
        <v>30</v>
      </c>
    </row>
    <row r="5389" spans="1:28" x14ac:dyDescent="0.3">
      <c r="A5389" t="s">
        <v>15243</v>
      </c>
      <c r="B5389" t="s">
        <v>44</v>
      </c>
      <c r="C5389" t="s">
        <v>15244</v>
      </c>
      <c r="D5389" t="s">
        <v>21</v>
      </c>
      <c r="E5389">
        <v>11</v>
      </c>
      <c r="F5389" t="s">
        <v>17465</v>
      </c>
      <c r="G5389">
        <v>2024</v>
      </c>
      <c r="H5389">
        <f t="shared" si="254"/>
        <v>45484</v>
      </c>
      <c r="I5389">
        <v>9</v>
      </c>
      <c r="J5389">
        <v>36</v>
      </c>
      <c r="K5389">
        <v>24</v>
      </c>
      <c r="L5389" t="s">
        <v>17467</v>
      </c>
      <c r="M5389">
        <f t="shared" si="252"/>
        <v>0.40027777777777779</v>
      </c>
      <c r="N5389" t="str">
        <f t="shared" si="253"/>
        <v>9 AM-12 PM</v>
      </c>
      <c r="O5389">
        <v>900.72</v>
      </c>
      <c r="P5389">
        <v>299</v>
      </c>
      <c r="Q5389">
        <v>292.72000000000003</v>
      </c>
      <c r="R5389">
        <v>6.28</v>
      </c>
      <c r="S5389">
        <v>608</v>
      </c>
      <c r="T5389" t="s">
        <v>2085</v>
      </c>
      <c r="U5389" t="s">
        <v>23</v>
      </c>
      <c r="V5389" t="s">
        <v>24</v>
      </c>
      <c r="W5389" t="s">
        <v>15245</v>
      </c>
      <c r="X5389" t="s">
        <v>26</v>
      </c>
      <c r="Y5389" t="s">
        <v>36</v>
      </c>
      <c r="Z5389" t="s">
        <v>28</v>
      </c>
      <c r="AA5389" t="s">
        <v>29</v>
      </c>
      <c r="AB5389" t="s">
        <v>30</v>
      </c>
    </row>
    <row r="5390" spans="1:28" x14ac:dyDescent="0.3">
      <c r="A5390" t="s">
        <v>15246</v>
      </c>
      <c r="B5390" t="s">
        <v>102</v>
      </c>
      <c r="C5390" t="s">
        <v>15247</v>
      </c>
      <c r="D5390" t="s">
        <v>74</v>
      </c>
      <c r="E5390">
        <v>11</v>
      </c>
      <c r="F5390" t="s">
        <v>17465</v>
      </c>
      <c r="G5390">
        <v>2024</v>
      </c>
      <c r="H5390">
        <f t="shared" si="254"/>
        <v>45484</v>
      </c>
      <c r="I5390">
        <v>9</v>
      </c>
      <c r="J5390">
        <v>30</v>
      </c>
      <c r="K5390">
        <v>12</v>
      </c>
      <c r="L5390" t="s">
        <v>17467</v>
      </c>
      <c r="M5390">
        <f t="shared" si="252"/>
        <v>0.39597222222222223</v>
      </c>
      <c r="N5390" t="str">
        <f t="shared" si="253"/>
        <v>9 AM-12 PM</v>
      </c>
      <c r="O5390">
        <v>8763.15</v>
      </c>
      <c r="P5390">
        <v>199</v>
      </c>
      <c r="Q5390">
        <v>195.02</v>
      </c>
      <c r="R5390">
        <v>3.98</v>
      </c>
      <c r="S5390">
        <v>8568.1299999999992</v>
      </c>
      <c r="T5390" t="s">
        <v>2085</v>
      </c>
      <c r="U5390" t="s">
        <v>23</v>
      </c>
      <c r="V5390" t="s">
        <v>24</v>
      </c>
      <c r="W5390" t="s">
        <v>15248</v>
      </c>
      <c r="X5390" t="s">
        <v>26</v>
      </c>
      <c r="Y5390" t="s">
        <v>36</v>
      </c>
      <c r="Z5390" t="s">
        <v>28</v>
      </c>
      <c r="AA5390" t="s">
        <v>37</v>
      </c>
      <c r="AB5390" t="s">
        <v>30</v>
      </c>
    </row>
    <row r="5391" spans="1:28" x14ac:dyDescent="0.3">
      <c r="A5391" t="s">
        <v>15249</v>
      </c>
      <c r="B5391" t="s">
        <v>57</v>
      </c>
      <c r="C5391" t="s">
        <v>15250</v>
      </c>
      <c r="D5391" t="s">
        <v>50</v>
      </c>
      <c r="E5391">
        <v>11</v>
      </c>
      <c r="F5391" t="s">
        <v>17465</v>
      </c>
      <c r="G5391">
        <v>2024</v>
      </c>
      <c r="H5391">
        <f t="shared" si="254"/>
        <v>45484</v>
      </c>
      <c r="I5391">
        <v>9</v>
      </c>
      <c r="J5391">
        <v>27</v>
      </c>
      <c r="K5391">
        <v>8</v>
      </c>
      <c r="L5391" t="s">
        <v>17467</v>
      </c>
      <c r="M5391">
        <f t="shared" si="252"/>
        <v>0.39384259259259258</v>
      </c>
      <c r="N5391" t="str">
        <f t="shared" si="253"/>
        <v>9 AM-12 PM</v>
      </c>
      <c r="O5391">
        <v>1576.55</v>
      </c>
      <c r="P5391">
        <v>349</v>
      </c>
      <c r="Q5391">
        <v>335.04</v>
      </c>
      <c r="R5391">
        <v>13.96</v>
      </c>
      <c r="S5391">
        <v>1241.51</v>
      </c>
      <c r="T5391" t="s">
        <v>2085</v>
      </c>
      <c r="U5391" t="s">
        <v>23</v>
      </c>
      <c r="V5391" t="s">
        <v>24</v>
      </c>
      <c r="W5391" t="s">
        <v>15251</v>
      </c>
      <c r="X5391" t="s">
        <v>26</v>
      </c>
      <c r="Y5391" t="s">
        <v>36</v>
      </c>
      <c r="Z5391" t="s">
        <v>28</v>
      </c>
      <c r="AA5391" t="s">
        <v>29</v>
      </c>
      <c r="AB5391" t="s">
        <v>30</v>
      </c>
    </row>
    <row r="5392" spans="1:28" x14ac:dyDescent="0.3">
      <c r="A5392" t="s">
        <v>15252</v>
      </c>
      <c r="B5392" t="s">
        <v>48</v>
      </c>
      <c r="C5392" t="s">
        <v>15253</v>
      </c>
      <c r="D5392" t="s">
        <v>50</v>
      </c>
      <c r="E5392">
        <v>11</v>
      </c>
      <c r="F5392" t="s">
        <v>17465</v>
      </c>
      <c r="G5392">
        <v>2024</v>
      </c>
      <c r="H5392">
        <f t="shared" si="254"/>
        <v>45484</v>
      </c>
      <c r="I5392">
        <v>9</v>
      </c>
      <c r="J5392">
        <v>12</v>
      </c>
      <c r="K5392">
        <v>53</v>
      </c>
      <c r="L5392" t="s">
        <v>17467</v>
      </c>
      <c r="M5392">
        <f t="shared" si="252"/>
        <v>0.38394675925925931</v>
      </c>
      <c r="N5392" t="str">
        <f t="shared" si="253"/>
        <v>9 AM-12 PM</v>
      </c>
      <c r="O5392">
        <v>605.67999999999995</v>
      </c>
      <c r="P5392">
        <v>199</v>
      </c>
      <c r="Q5392">
        <v>191.04</v>
      </c>
      <c r="R5392">
        <v>7.96</v>
      </c>
      <c r="S5392">
        <v>414.64</v>
      </c>
      <c r="T5392" t="s">
        <v>2085</v>
      </c>
      <c r="U5392" t="s">
        <v>23</v>
      </c>
      <c r="V5392" t="s">
        <v>24</v>
      </c>
      <c r="W5392" t="s">
        <v>15254</v>
      </c>
      <c r="X5392" t="s">
        <v>26</v>
      </c>
      <c r="Y5392" t="s">
        <v>36</v>
      </c>
      <c r="Z5392" t="s">
        <v>28</v>
      </c>
      <c r="AA5392" t="s">
        <v>29</v>
      </c>
      <c r="AB5392" t="s">
        <v>30</v>
      </c>
    </row>
    <row r="5393" spans="1:28" x14ac:dyDescent="0.3">
      <c r="A5393" t="s">
        <v>15255</v>
      </c>
      <c r="B5393" t="s">
        <v>185</v>
      </c>
      <c r="C5393" t="s">
        <v>15256</v>
      </c>
      <c r="D5393" t="s">
        <v>21</v>
      </c>
      <c r="E5393">
        <v>11</v>
      </c>
      <c r="F5393" t="s">
        <v>17465</v>
      </c>
      <c r="G5393">
        <v>2024</v>
      </c>
      <c r="H5393">
        <f t="shared" si="254"/>
        <v>45484</v>
      </c>
      <c r="I5393">
        <v>9</v>
      </c>
      <c r="J5393">
        <v>7</v>
      </c>
      <c r="K5393">
        <v>22</v>
      </c>
      <c r="L5393" t="s">
        <v>17467</v>
      </c>
      <c r="M5393">
        <f t="shared" si="252"/>
        <v>0.38011574074074073</v>
      </c>
      <c r="N5393" t="str">
        <f t="shared" si="253"/>
        <v>9 AM-12 PM</v>
      </c>
      <c r="O5393">
        <v>201.32</v>
      </c>
      <c r="P5393">
        <v>91</v>
      </c>
      <c r="Q5393">
        <v>88.91</v>
      </c>
      <c r="R5393">
        <v>2.09</v>
      </c>
      <c r="S5393">
        <v>112.41</v>
      </c>
      <c r="T5393" t="s">
        <v>2085</v>
      </c>
      <c r="U5393" t="s">
        <v>23</v>
      </c>
      <c r="V5393" t="s">
        <v>24</v>
      </c>
      <c r="W5393" t="s">
        <v>15257</v>
      </c>
      <c r="X5393" t="s">
        <v>26</v>
      </c>
      <c r="Y5393" t="s">
        <v>36</v>
      </c>
      <c r="Z5393" t="s">
        <v>28</v>
      </c>
      <c r="AA5393" t="s">
        <v>29</v>
      </c>
      <c r="AB5393" t="s">
        <v>30</v>
      </c>
    </row>
    <row r="5394" spans="1:28" x14ac:dyDescent="0.3">
      <c r="A5394" t="s">
        <v>15258</v>
      </c>
      <c r="B5394" t="s">
        <v>98</v>
      </c>
      <c r="C5394" t="s">
        <v>15259</v>
      </c>
      <c r="D5394" t="s">
        <v>74</v>
      </c>
      <c r="E5394">
        <v>11</v>
      </c>
      <c r="F5394" t="s">
        <v>17465</v>
      </c>
      <c r="G5394">
        <v>2024</v>
      </c>
      <c r="H5394">
        <f t="shared" si="254"/>
        <v>45484</v>
      </c>
      <c r="I5394">
        <v>8</v>
      </c>
      <c r="J5394">
        <v>42</v>
      </c>
      <c r="K5394">
        <v>36</v>
      </c>
      <c r="L5394" t="s">
        <v>17467</v>
      </c>
      <c r="M5394">
        <f t="shared" si="252"/>
        <v>0.36291666666666672</v>
      </c>
      <c r="N5394" t="str">
        <f t="shared" si="253"/>
        <v>5-8 AM</v>
      </c>
      <c r="O5394">
        <v>2115.4699999999998</v>
      </c>
      <c r="P5394">
        <v>199</v>
      </c>
      <c r="Q5394">
        <v>193.03</v>
      </c>
      <c r="R5394">
        <v>5.97</v>
      </c>
      <c r="S5394">
        <v>1922.44</v>
      </c>
      <c r="T5394" t="s">
        <v>2085</v>
      </c>
      <c r="U5394" t="s">
        <v>23</v>
      </c>
      <c r="V5394" t="s">
        <v>24</v>
      </c>
      <c r="W5394" t="s">
        <v>15260</v>
      </c>
      <c r="X5394" t="s">
        <v>26</v>
      </c>
      <c r="Y5394" t="s">
        <v>36</v>
      </c>
      <c r="Z5394" t="s">
        <v>28</v>
      </c>
      <c r="AA5394" t="s">
        <v>29</v>
      </c>
      <c r="AB5394" t="s">
        <v>30</v>
      </c>
    </row>
    <row r="5395" spans="1:28" x14ac:dyDescent="0.3">
      <c r="A5395" t="s">
        <v>15261</v>
      </c>
      <c r="B5395" t="s">
        <v>98</v>
      </c>
      <c r="C5395" t="s">
        <v>15262</v>
      </c>
      <c r="D5395" t="s">
        <v>74</v>
      </c>
      <c r="E5395">
        <v>11</v>
      </c>
      <c r="F5395" t="s">
        <v>17465</v>
      </c>
      <c r="G5395">
        <v>2024</v>
      </c>
      <c r="H5395">
        <f t="shared" si="254"/>
        <v>45484</v>
      </c>
      <c r="I5395">
        <v>8</v>
      </c>
      <c r="J5395">
        <v>7</v>
      </c>
      <c r="K5395">
        <v>31</v>
      </c>
      <c r="L5395" t="s">
        <v>17467</v>
      </c>
      <c r="M5395">
        <f t="shared" si="252"/>
        <v>0.33855324074074072</v>
      </c>
      <c r="N5395" t="str">
        <f t="shared" si="253"/>
        <v>5-8 AM</v>
      </c>
      <c r="O5395">
        <v>2308.5</v>
      </c>
      <c r="P5395">
        <v>199</v>
      </c>
      <c r="Q5395">
        <v>193.03</v>
      </c>
      <c r="R5395">
        <v>5.97</v>
      </c>
      <c r="S5395">
        <v>2115.4699999999998</v>
      </c>
      <c r="T5395" t="s">
        <v>2085</v>
      </c>
      <c r="U5395" t="s">
        <v>23</v>
      </c>
      <c r="V5395" t="s">
        <v>24</v>
      </c>
      <c r="W5395" t="s">
        <v>15263</v>
      </c>
      <c r="X5395" t="s">
        <v>26</v>
      </c>
      <c r="Y5395" t="s">
        <v>36</v>
      </c>
      <c r="Z5395" t="s">
        <v>28</v>
      </c>
      <c r="AA5395" t="s">
        <v>37</v>
      </c>
      <c r="AB5395" t="s">
        <v>30</v>
      </c>
    </row>
    <row r="5396" spans="1:28" x14ac:dyDescent="0.3">
      <c r="A5396" t="s">
        <v>15264</v>
      </c>
      <c r="B5396" t="s">
        <v>256</v>
      </c>
      <c r="C5396" t="s">
        <v>12719</v>
      </c>
      <c r="D5396" t="s">
        <v>74</v>
      </c>
      <c r="E5396">
        <v>11</v>
      </c>
      <c r="F5396" t="s">
        <v>17465</v>
      </c>
      <c r="G5396">
        <v>2024</v>
      </c>
      <c r="H5396">
        <f t="shared" si="254"/>
        <v>45484</v>
      </c>
      <c r="I5396">
        <v>8</v>
      </c>
      <c r="J5396">
        <v>5</v>
      </c>
      <c r="K5396">
        <v>39</v>
      </c>
      <c r="L5396" t="s">
        <v>17467</v>
      </c>
      <c r="M5396">
        <f t="shared" si="252"/>
        <v>0.33725694444444443</v>
      </c>
      <c r="N5396" t="str">
        <f t="shared" si="253"/>
        <v>5-8 AM</v>
      </c>
      <c r="O5396">
        <v>743.11</v>
      </c>
      <c r="P5396">
        <v>299</v>
      </c>
      <c r="Q5396">
        <v>290.02999999999997</v>
      </c>
      <c r="R5396">
        <v>8.9700000000000006</v>
      </c>
      <c r="S5396">
        <v>453.08</v>
      </c>
      <c r="T5396" t="s">
        <v>2085</v>
      </c>
      <c r="U5396" t="s">
        <v>23</v>
      </c>
      <c r="V5396" t="s">
        <v>24</v>
      </c>
      <c r="W5396" t="s">
        <v>15265</v>
      </c>
      <c r="X5396" t="s">
        <v>26</v>
      </c>
      <c r="Y5396" t="s">
        <v>36</v>
      </c>
      <c r="Z5396" t="s">
        <v>28</v>
      </c>
      <c r="AA5396" t="s">
        <v>29</v>
      </c>
      <c r="AB5396" t="s">
        <v>30</v>
      </c>
    </row>
    <row r="5397" spans="1:28" x14ac:dyDescent="0.3">
      <c r="A5397" t="s">
        <v>15266</v>
      </c>
      <c r="B5397" t="s">
        <v>98</v>
      </c>
      <c r="C5397" t="s">
        <v>15267</v>
      </c>
      <c r="D5397" t="s">
        <v>50</v>
      </c>
      <c r="E5397">
        <v>11</v>
      </c>
      <c r="F5397" t="s">
        <v>17465</v>
      </c>
      <c r="G5397">
        <v>2024</v>
      </c>
      <c r="H5397">
        <f t="shared" si="254"/>
        <v>45484</v>
      </c>
      <c r="I5397">
        <v>7</v>
      </c>
      <c r="J5397">
        <v>59</v>
      </c>
      <c r="K5397">
        <v>6</v>
      </c>
      <c r="L5397" t="s">
        <v>17467</v>
      </c>
      <c r="M5397">
        <f t="shared" si="252"/>
        <v>0.33270833333333333</v>
      </c>
      <c r="N5397" t="str">
        <f t="shared" si="253"/>
        <v>5-8 AM</v>
      </c>
      <c r="O5397">
        <v>2499.54</v>
      </c>
      <c r="P5397">
        <v>199</v>
      </c>
      <c r="Q5397">
        <v>191.04</v>
      </c>
      <c r="R5397">
        <v>7.96</v>
      </c>
      <c r="S5397">
        <v>2308.5</v>
      </c>
      <c r="T5397" t="s">
        <v>2085</v>
      </c>
      <c r="U5397" t="s">
        <v>23</v>
      </c>
      <c r="V5397" t="s">
        <v>24</v>
      </c>
      <c r="W5397" t="s">
        <v>15268</v>
      </c>
      <c r="X5397" t="s">
        <v>26</v>
      </c>
      <c r="Y5397" t="s">
        <v>36</v>
      </c>
      <c r="Z5397" t="s">
        <v>28</v>
      </c>
      <c r="AA5397" t="s">
        <v>29</v>
      </c>
      <c r="AB5397" t="s">
        <v>30</v>
      </c>
    </row>
    <row r="5398" spans="1:28" x14ac:dyDescent="0.3">
      <c r="A5398" t="s">
        <v>15269</v>
      </c>
      <c r="B5398" t="s">
        <v>263</v>
      </c>
      <c r="C5398" t="s">
        <v>15270</v>
      </c>
      <c r="D5398" t="s">
        <v>74</v>
      </c>
      <c r="E5398">
        <v>11</v>
      </c>
      <c r="F5398" t="s">
        <v>17465</v>
      </c>
      <c r="G5398">
        <v>2024</v>
      </c>
      <c r="H5398">
        <f t="shared" si="254"/>
        <v>45484</v>
      </c>
      <c r="I5398">
        <v>7</v>
      </c>
      <c r="J5398">
        <v>6</v>
      </c>
      <c r="K5398">
        <v>15</v>
      </c>
      <c r="L5398" t="s">
        <v>17467</v>
      </c>
      <c r="M5398">
        <f t="shared" si="252"/>
        <v>0.29600694444444448</v>
      </c>
      <c r="N5398" t="str">
        <f t="shared" si="253"/>
        <v>5-8 AM</v>
      </c>
      <c r="O5398">
        <v>433.54</v>
      </c>
      <c r="P5398">
        <v>249</v>
      </c>
      <c r="Q5398">
        <v>242.28</v>
      </c>
      <c r="R5398">
        <v>6.72</v>
      </c>
      <c r="S5398">
        <v>191.26</v>
      </c>
      <c r="T5398" t="s">
        <v>2085</v>
      </c>
      <c r="U5398" t="s">
        <v>23</v>
      </c>
      <c r="V5398" t="s">
        <v>24</v>
      </c>
      <c r="W5398" t="s">
        <v>15271</v>
      </c>
      <c r="X5398" t="s">
        <v>26</v>
      </c>
      <c r="Y5398" t="s">
        <v>36</v>
      </c>
      <c r="Z5398" t="s">
        <v>28</v>
      </c>
      <c r="AA5398" t="s">
        <v>29</v>
      </c>
      <c r="AB5398" t="s">
        <v>30</v>
      </c>
    </row>
    <row r="5399" spans="1:28" x14ac:dyDescent="0.3">
      <c r="A5399" t="s">
        <v>15272</v>
      </c>
      <c r="B5399" t="s">
        <v>48</v>
      </c>
      <c r="C5399" t="s">
        <v>1569</v>
      </c>
      <c r="D5399" t="s">
        <v>21</v>
      </c>
      <c r="E5399">
        <v>10</v>
      </c>
      <c r="F5399" t="s">
        <v>17465</v>
      </c>
      <c r="G5399">
        <v>2024</v>
      </c>
      <c r="H5399">
        <f t="shared" si="254"/>
        <v>45483</v>
      </c>
      <c r="I5399">
        <v>11</v>
      </c>
      <c r="J5399">
        <v>14</v>
      </c>
      <c r="K5399">
        <v>25</v>
      </c>
      <c r="L5399" t="s">
        <v>17466</v>
      </c>
      <c r="M5399">
        <f t="shared" si="252"/>
        <v>0.96834490740740742</v>
      </c>
      <c r="N5399" t="str">
        <f t="shared" si="253"/>
        <v>9-11 PM</v>
      </c>
      <c r="O5399">
        <v>624.11</v>
      </c>
      <c r="P5399">
        <v>19</v>
      </c>
      <c r="Q5399">
        <v>18.43</v>
      </c>
      <c r="R5399">
        <v>0.56999999999999995</v>
      </c>
      <c r="S5399">
        <v>605.67999999999995</v>
      </c>
      <c r="T5399" t="s">
        <v>2085</v>
      </c>
      <c r="U5399" t="s">
        <v>23</v>
      </c>
      <c r="V5399" t="s">
        <v>24</v>
      </c>
      <c r="W5399" t="s">
        <v>15273</v>
      </c>
      <c r="X5399" t="s">
        <v>26</v>
      </c>
      <c r="Y5399" t="s">
        <v>36</v>
      </c>
      <c r="Z5399" t="s">
        <v>28</v>
      </c>
      <c r="AA5399" t="s">
        <v>37</v>
      </c>
      <c r="AB5399" t="s">
        <v>30</v>
      </c>
    </row>
    <row r="5400" spans="1:28" x14ac:dyDescent="0.3">
      <c r="A5400" t="s">
        <v>15274</v>
      </c>
      <c r="B5400" t="s">
        <v>98</v>
      </c>
      <c r="C5400" t="s">
        <v>3571</v>
      </c>
      <c r="D5400" t="s">
        <v>182</v>
      </c>
      <c r="E5400">
        <v>10</v>
      </c>
      <c r="F5400" t="s">
        <v>17465</v>
      </c>
      <c r="G5400">
        <v>2024</v>
      </c>
      <c r="H5400">
        <f t="shared" si="254"/>
        <v>45483</v>
      </c>
      <c r="I5400">
        <v>9</v>
      </c>
      <c r="J5400">
        <v>37</v>
      </c>
      <c r="K5400">
        <v>18</v>
      </c>
      <c r="L5400" t="s">
        <v>17466</v>
      </c>
      <c r="M5400">
        <f t="shared" si="252"/>
        <v>0.90090277777777772</v>
      </c>
      <c r="N5400" t="str">
        <f t="shared" si="253"/>
        <v>9-11 PM</v>
      </c>
      <c r="O5400">
        <v>2691.54</v>
      </c>
      <c r="P5400">
        <v>200</v>
      </c>
      <c r="Q5400">
        <v>192</v>
      </c>
      <c r="R5400">
        <v>8</v>
      </c>
      <c r="S5400">
        <v>2499.54</v>
      </c>
      <c r="T5400" t="s">
        <v>2085</v>
      </c>
      <c r="U5400" t="s">
        <v>23</v>
      </c>
      <c r="V5400" t="s">
        <v>24</v>
      </c>
      <c r="W5400" t="s">
        <v>15275</v>
      </c>
      <c r="X5400" t="s">
        <v>26</v>
      </c>
      <c r="Y5400" t="s">
        <v>36</v>
      </c>
      <c r="Z5400" t="s">
        <v>28</v>
      </c>
      <c r="AA5400" t="s">
        <v>26</v>
      </c>
      <c r="AB5400" t="s">
        <v>30</v>
      </c>
    </row>
    <row r="5401" spans="1:28" x14ac:dyDescent="0.3">
      <c r="A5401" t="s">
        <v>15276</v>
      </c>
      <c r="B5401" t="s">
        <v>1537</v>
      </c>
      <c r="C5401" t="s">
        <v>15277</v>
      </c>
      <c r="D5401" t="s">
        <v>21</v>
      </c>
      <c r="E5401">
        <v>10</v>
      </c>
      <c r="F5401" t="s">
        <v>17465</v>
      </c>
      <c r="G5401">
        <v>2024</v>
      </c>
      <c r="H5401">
        <f t="shared" si="254"/>
        <v>45483</v>
      </c>
      <c r="I5401">
        <v>9</v>
      </c>
      <c r="J5401">
        <v>29</v>
      </c>
      <c r="K5401">
        <v>18</v>
      </c>
      <c r="L5401" t="s">
        <v>17466</v>
      </c>
      <c r="M5401">
        <f t="shared" si="252"/>
        <v>0.89534722222222218</v>
      </c>
      <c r="N5401" t="str">
        <f t="shared" si="253"/>
        <v>9-11 PM</v>
      </c>
      <c r="O5401">
        <v>3550.6</v>
      </c>
      <c r="P5401">
        <v>299</v>
      </c>
      <c r="Q5401">
        <v>292.72000000000003</v>
      </c>
      <c r="R5401">
        <v>6.28</v>
      </c>
      <c r="S5401">
        <v>3257.88</v>
      </c>
      <c r="T5401" t="s">
        <v>2085</v>
      </c>
      <c r="U5401" t="s">
        <v>23</v>
      </c>
      <c r="V5401" t="s">
        <v>24</v>
      </c>
      <c r="W5401" t="s">
        <v>15278</v>
      </c>
      <c r="X5401" t="s">
        <v>26</v>
      </c>
      <c r="Y5401" t="s">
        <v>36</v>
      </c>
      <c r="Z5401" t="s">
        <v>28</v>
      </c>
      <c r="AA5401" t="s">
        <v>37</v>
      </c>
      <c r="AB5401" t="s">
        <v>30</v>
      </c>
    </row>
    <row r="5402" spans="1:28" x14ac:dyDescent="0.3">
      <c r="A5402" t="s">
        <v>15279</v>
      </c>
      <c r="B5402" t="s">
        <v>1537</v>
      </c>
      <c r="C5402" t="s">
        <v>15280</v>
      </c>
      <c r="D5402" t="s">
        <v>21</v>
      </c>
      <c r="E5402">
        <v>10</v>
      </c>
      <c r="F5402" t="s">
        <v>17465</v>
      </c>
      <c r="G5402">
        <v>2024</v>
      </c>
      <c r="H5402">
        <f t="shared" si="254"/>
        <v>45483</v>
      </c>
      <c r="I5402">
        <v>9</v>
      </c>
      <c r="J5402">
        <v>7</v>
      </c>
      <c r="K5402">
        <v>18</v>
      </c>
      <c r="L5402" t="s">
        <v>17466</v>
      </c>
      <c r="M5402">
        <f t="shared" si="252"/>
        <v>0.88006944444444446</v>
      </c>
      <c r="N5402" t="str">
        <f t="shared" si="253"/>
        <v>9-11 PM</v>
      </c>
      <c r="O5402">
        <v>639.12</v>
      </c>
      <c r="P5402">
        <v>299</v>
      </c>
      <c r="Q5402">
        <v>292.72000000000003</v>
      </c>
      <c r="R5402">
        <v>6.28</v>
      </c>
      <c r="S5402">
        <v>346.4</v>
      </c>
      <c r="T5402" t="s">
        <v>2085</v>
      </c>
      <c r="U5402" t="s">
        <v>23</v>
      </c>
      <c r="V5402" t="s">
        <v>24</v>
      </c>
      <c r="W5402" t="s">
        <v>15281</v>
      </c>
      <c r="X5402" t="s">
        <v>26</v>
      </c>
      <c r="Y5402" t="s">
        <v>36</v>
      </c>
      <c r="Z5402" t="s">
        <v>28</v>
      </c>
      <c r="AA5402" t="s">
        <v>26</v>
      </c>
      <c r="AB5402" t="s">
        <v>30</v>
      </c>
    </row>
    <row r="5403" spans="1:28" x14ac:dyDescent="0.3">
      <c r="A5403" t="s">
        <v>15282</v>
      </c>
      <c r="B5403" t="s">
        <v>167</v>
      </c>
      <c r="C5403" t="s">
        <v>4377</v>
      </c>
      <c r="D5403" t="s">
        <v>21</v>
      </c>
      <c r="E5403">
        <v>10</v>
      </c>
      <c r="F5403" t="s">
        <v>17465</v>
      </c>
      <c r="G5403">
        <v>2024</v>
      </c>
      <c r="H5403">
        <f t="shared" si="254"/>
        <v>45483</v>
      </c>
      <c r="I5403">
        <v>8</v>
      </c>
      <c r="J5403">
        <v>49</v>
      </c>
      <c r="K5403">
        <v>54</v>
      </c>
      <c r="L5403" t="s">
        <v>17466</v>
      </c>
      <c r="M5403">
        <f t="shared" si="252"/>
        <v>0.86798611111111112</v>
      </c>
      <c r="N5403" t="str">
        <f t="shared" si="253"/>
        <v>5-8 PM</v>
      </c>
      <c r="O5403">
        <v>1002.76</v>
      </c>
      <c r="P5403">
        <v>19</v>
      </c>
      <c r="Q5403">
        <v>18.43</v>
      </c>
      <c r="R5403">
        <v>0.56999999999999995</v>
      </c>
      <c r="S5403">
        <v>984.33</v>
      </c>
      <c r="T5403" t="s">
        <v>2085</v>
      </c>
      <c r="U5403" t="s">
        <v>23</v>
      </c>
      <c r="V5403" t="s">
        <v>24</v>
      </c>
      <c r="W5403" t="s">
        <v>15283</v>
      </c>
      <c r="X5403" t="s">
        <v>26</v>
      </c>
      <c r="Y5403" t="s">
        <v>36</v>
      </c>
      <c r="Z5403" t="s">
        <v>28</v>
      </c>
      <c r="AA5403" t="s">
        <v>29</v>
      </c>
      <c r="AB5403" t="s">
        <v>30</v>
      </c>
    </row>
    <row r="5404" spans="1:28" x14ac:dyDescent="0.3">
      <c r="A5404" t="s">
        <v>15284</v>
      </c>
      <c r="B5404" t="s">
        <v>1222</v>
      </c>
      <c r="C5404" t="s">
        <v>15285</v>
      </c>
      <c r="D5404" t="s">
        <v>50</v>
      </c>
      <c r="E5404">
        <v>10</v>
      </c>
      <c r="F5404" t="s">
        <v>17465</v>
      </c>
      <c r="G5404">
        <v>2024</v>
      </c>
      <c r="H5404">
        <f t="shared" si="254"/>
        <v>45483</v>
      </c>
      <c r="I5404">
        <v>8</v>
      </c>
      <c r="J5404">
        <v>26</v>
      </c>
      <c r="K5404">
        <v>2</v>
      </c>
      <c r="L5404" t="s">
        <v>17466</v>
      </c>
      <c r="M5404">
        <f t="shared" si="252"/>
        <v>0.85141203703703694</v>
      </c>
      <c r="N5404" t="str">
        <f t="shared" si="253"/>
        <v>5-8 PM</v>
      </c>
      <c r="O5404">
        <v>256.33</v>
      </c>
      <c r="P5404">
        <v>199</v>
      </c>
      <c r="Q5404">
        <v>191.04</v>
      </c>
      <c r="R5404">
        <v>7.96</v>
      </c>
      <c r="S5404">
        <v>65.290000000000006</v>
      </c>
      <c r="T5404" t="s">
        <v>2085</v>
      </c>
      <c r="U5404" t="s">
        <v>23</v>
      </c>
      <c r="V5404" t="s">
        <v>24</v>
      </c>
      <c r="W5404" t="s">
        <v>15286</v>
      </c>
      <c r="X5404" t="s">
        <v>26</v>
      </c>
      <c r="Y5404" t="s">
        <v>36</v>
      </c>
      <c r="Z5404" t="s">
        <v>28</v>
      </c>
      <c r="AA5404" t="s">
        <v>29</v>
      </c>
      <c r="AB5404" t="s">
        <v>30</v>
      </c>
    </row>
    <row r="5405" spans="1:28" x14ac:dyDescent="0.3">
      <c r="A5405" t="s">
        <v>15287</v>
      </c>
      <c r="B5405" t="s">
        <v>180</v>
      </c>
      <c r="C5405" t="s">
        <v>15288</v>
      </c>
      <c r="D5405" t="s">
        <v>1228</v>
      </c>
      <c r="E5405">
        <v>10</v>
      </c>
      <c r="F5405" t="s">
        <v>17465</v>
      </c>
      <c r="G5405">
        <v>2024</v>
      </c>
      <c r="H5405">
        <f t="shared" si="254"/>
        <v>45483</v>
      </c>
      <c r="I5405">
        <v>8</v>
      </c>
      <c r="J5405">
        <v>22</v>
      </c>
      <c r="K5405">
        <v>45</v>
      </c>
      <c r="L5405" t="s">
        <v>17466</v>
      </c>
      <c r="M5405">
        <f t="shared" si="252"/>
        <v>0.8491319444444444</v>
      </c>
      <c r="N5405" t="str">
        <f t="shared" si="253"/>
        <v>5-8 PM</v>
      </c>
      <c r="O5405">
        <v>732.46</v>
      </c>
      <c r="P5405">
        <v>107</v>
      </c>
      <c r="Q5405">
        <v>102.18</v>
      </c>
      <c r="R5405">
        <v>4.82</v>
      </c>
      <c r="S5405">
        <v>630.28</v>
      </c>
      <c r="T5405" t="s">
        <v>2085</v>
      </c>
      <c r="U5405" t="s">
        <v>23</v>
      </c>
      <c r="V5405" t="s">
        <v>24</v>
      </c>
      <c r="W5405" t="s">
        <v>15289</v>
      </c>
      <c r="X5405" t="s">
        <v>26</v>
      </c>
      <c r="Y5405" t="s">
        <v>36</v>
      </c>
      <c r="Z5405" t="s">
        <v>28</v>
      </c>
      <c r="AA5405" t="s">
        <v>26</v>
      </c>
      <c r="AB5405" t="s">
        <v>30</v>
      </c>
    </row>
    <row r="5406" spans="1:28" x14ac:dyDescent="0.3">
      <c r="A5406" t="s">
        <v>15290</v>
      </c>
      <c r="B5406" t="s">
        <v>3662</v>
      </c>
      <c r="C5406" t="s">
        <v>15291</v>
      </c>
      <c r="D5406" t="s">
        <v>50</v>
      </c>
      <c r="E5406">
        <v>10</v>
      </c>
      <c r="F5406" t="s">
        <v>17465</v>
      </c>
      <c r="G5406">
        <v>2024</v>
      </c>
      <c r="H5406">
        <f t="shared" si="254"/>
        <v>45483</v>
      </c>
      <c r="I5406">
        <v>8</v>
      </c>
      <c r="J5406">
        <v>12</v>
      </c>
      <c r="K5406">
        <v>48</v>
      </c>
      <c r="L5406" t="s">
        <v>17466</v>
      </c>
      <c r="M5406">
        <f t="shared" si="252"/>
        <v>0.84222222222222232</v>
      </c>
      <c r="N5406" t="str">
        <f t="shared" si="253"/>
        <v>5-8 PM</v>
      </c>
      <c r="O5406">
        <v>493.33</v>
      </c>
      <c r="P5406">
        <v>199</v>
      </c>
      <c r="Q5406">
        <v>191.54</v>
      </c>
      <c r="R5406">
        <v>7.46</v>
      </c>
      <c r="S5406">
        <v>301.79000000000002</v>
      </c>
      <c r="T5406" t="s">
        <v>34</v>
      </c>
      <c r="U5406" t="s">
        <v>23</v>
      </c>
      <c r="V5406" t="s">
        <v>24</v>
      </c>
      <c r="W5406" t="s">
        <v>15292</v>
      </c>
      <c r="X5406" t="s">
        <v>26</v>
      </c>
      <c r="Y5406" t="s">
        <v>36</v>
      </c>
      <c r="Z5406" t="s">
        <v>28</v>
      </c>
      <c r="AA5406" t="s">
        <v>29</v>
      </c>
      <c r="AB5406" t="s">
        <v>30</v>
      </c>
    </row>
    <row r="5407" spans="1:28" x14ac:dyDescent="0.3">
      <c r="A5407" t="s">
        <v>15293</v>
      </c>
      <c r="B5407" t="s">
        <v>127</v>
      </c>
      <c r="C5407" t="s">
        <v>15294</v>
      </c>
      <c r="D5407" t="s">
        <v>21</v>
      </c>
      <c r="E5407">
        <v>10</v>
      </c>
      <c r="F5407" t="s">
        <v>17465</v>
      </c>
      <c r="G5407">
        <v>2024</v>
      </c>
      <c r="H5407">
        <f t="shared" si="254"/>
        <v>45483</v>
      </c>
      <c r="I5407">
        <v>8</v>
      </c>
      <c r="J5407">
        <v>9</v>
      </c>
      <c r="K5407">
        <v>27</v>
      </c>
      <c r="L5407" t="s">
        <v>17466</v>
      </c>
      <c r="M5407">
        <f t="shared" si="252"/>
        <v>0.83989583333333329</v>
      </c>
      <c r="N5407" t="str">
        <f t="shared" si="253"/>
        <v>5-8 PM</v>
      </c>
      <c r="O5407">
        <v>1261.8800000000001</v>
      </c>
      <c r="P5407">
        <v>19</v>
      </c>
      <c r="Q5407">
        <v>18.600000000000001</v>
      </c>
      <c r="R5407">
        <v>0.4</v>
      </c>
      <c r="S5407">
        <v>1243.28</v>
      </c>
      <c r="T5407" t="s">
        <v>34</v>
      </c>
      <c r="U5407" t="s">
        <v>23</v>
      </c>
      <c r="V5407" t="s">
        <v>24</v>
      </c>
      <c r="W5407" t="s">
        <v>15295</v>
      </c>
      <c r="X5407" t="s">
        <v>26</v>
      </c>
      <c r="Y5407" t="s">
        <v>36</v>
      </c>
      <c r="Z5407" t="s">
        <v>28</v>
      </c>
      <c r="AA5407" t="s">
        <v>37</v>
      </c>
      <c r="AB5407" t="s">
        <v>30</v>
      </c>
    </row>
    <row r="5408" spans="1:28" x14ac:dyDescent="0.3">
      <c r="A5408" t="s">
        <v>15296</v>
      </c>
      <c r="B5408" t="s">
        <v>167</v>
      </c>
      <c r="C5408" t="s">
        <v>15297</v>
      </c>
      <c r="D5408" t="s">
        <v>21</v>
      </c>
      <c r="E5408">
        <v>10</v>
      </c>
      <c r="F5408" t="s">
        <v>17465</v>
      </c>
      <c r="G5408">
        <v>2024</v>
      </c>
      <c r="H5408">
        <f t="shared" si="254"/>
        <v>45483</v>
      </c>
      <c r="I5408">
        <v>8</v>
      </c>
      <c r="J5408">
        <v>7</v>
      </c>
      <c r="K5408">
        <v>55</v>
      </c>
      <c r="L5408" t="s">
        <v>17466</v>
      </c>
      <c r="M5408">
        <f t="shared" si="252"/>
        <v>0.83883101851851849</v>
      </c>
      <c r="N5408" t="str">
        <f t="shared" si="253"/>
        <v>5-8 PM</v>
      </c>
      <c r="O5408">
        <v>1030.8900000000001</v>
      </c>
      <c r="P5408">
        <v>29</v>
      </c>
      <c r="Q5408">
        <v>28.13</v>
      </c>
      <c r="R5408">
        <v>0.87</v>
      </c>
      <c r="S5408">
        <v>1002.76</v>
      </c>
      <c r="T5408" t="s">
        <v>34</v>
      </c>
      <c r="U5408" t="s">
        <v>23</v>
      </c>
      <c r="V5408" t="s">
        <v>24</v>
      </c>
      <c r="W5408" t="s">
        <v>15298</v>
      </c>
      <c r="X5408" t="s">
        <v>26</v>
      </c>
      <c r="Y5408" t="s">
        <v>36</v>
      </c>
      <c r="Z5408" t="s">
        <v>28</v>
      </c>
      <c r="AA5408" t="s">
        <v>3576</v>
      </c>
      <c r="AB5408" t="s">
        <v>30</v>
      </c>
    </row>
    <row r="5409" spans="1:28" x14ac:dyDescent="0.3">
      <c r="A5409" t="s">
        <v>15299</v>
      </c>
      <c r="B5409" t="s">
        <v>127</v>
      </c>
      <c r="C5409" t="s">
        <v>15300</v>
      </c>
      <c r="D5409" t="s">
        <v>21</v>
      </c>
      <c r="E5409">
        <v>10</v>
      </c>
      <c r="F5409" t="s">
        <v>17465</v>
      </c>
      <c r="G5409">
        <v>2024</v>
      </c>
      <c r="H5409">
        <f t="shared" si="254"/>
        <v>45483</v>
      </c>
      <c r="I5409">
        <v>8</v>
      </c>
      <c r="J5409">
        <v>1</v>
      </c>
      <c r="K5409">
        <v>53</v>
      </c>
      <c r="L5409" t="s">
        <v>17466</v>
      </c>
      <c r="M5409">
        <f t="shared" si="252"/>
        <v>0.83464120370370365</v>
      </c>
      <c r="N5409" t="str">
        <f t="shared" si="253"/>
        <v>5-8 PM</v>
      </c>
      <c r="O5409">
        <v>310.83</v>
      </c>
      <c r="P5409">
        <v>299</v>
      </c>
      <c r="Q5409">
        <v>292.72000000000003</v>
      </c>
      <c r="R5409">
        <v>6.28</v>
      </c>
      <c r="S5409">
        <v>18.11</v>
      </c>
      <c r="T5409" t="s">
        <v>34</v>
      </c>
      <c r="U5409" t="s">
        <v>23</v>
      </c>
      <c r="V5409" t="s">
        <v>24</v>
      </c>
      <c r="W5409" t="s">
        <v>15301</v>
      </c>
      <c r="X5409" t="s">
        <v>26</v>
      </c>
      <c r="Y5409" t="s">
        <v>36</v>
      </c>
      <c r="Z5409" t="s">
        <v>28</v>
      </c>
      <c r="AA5409" t="s">
        <v>37</v>
      </c>
      <c r="AB5409" t="s">
        <v>30</v>
      </c>
    </row>
    <row r="5410" spans="1:28" x14ac:dyDescent="0.3">
      <c r="A5410" t="s">
        <v>15302</v>
      </c>
      <c r="B5410" t="s">
        <v>127</v>
      </c>
      <c r="C5410" t="s">
        <v>15227</v>
      </c>
      <c r="D5410" t="s">
        <v>21</v>
      </c>
      <c r="E5410">
        <v>10</v>
      </c>
      <c r="F5410" t="s">
        <v>17465</v>
      </c>
      <c r="G5410">
        <v>2024</v>
      </c>
      <c r="H5410">
        <f t="shared" si="254"/>
        <v>45483</v>
      </c>
      <c r="I5410">
        <v>7</v>
      </c>
      <c r="J5410">
        <v>59</v>
      </c>
      <c r="K5410">
        <v>20</v>
      </c>
      <c r="L5410" t="s">
        <v>17466</v>
      </c>
      <c r="M5410">
        <f t="shared" si="252"/>
        <v>0.83287037037037026</v>
      </c>
      <c r="N5410" t="str">
        <f t="shared" si="253"/>
        <v>5-8 PM</v>
      </c>
      <c r="O5410">
        <v>554.6</v>
      </c>
      <c r="P5410">
        <v>249</v>
      </c>
      <c r="Q5410">
        <v>243.77</v>
      </c>
      <c r="R5410">
        <v>0</v>
      </c>
      <c r="S5410">
        <v>310.83</v>
      </c>
      <c r="T5410" t="s">
        <v>22</v>
      </c>
      <c r="U5410" t="s">
        <v>198</v>
      </c>
      <c r="V5410" t="s">
        <v>24</v>
      </c>
      <c r="W5410" t="s">
        <v>1489</v>
      </c>
      <c r="X5410" t="s">
        <v>26</v>
      </c>
      <c r="Y5410" t="s">
        <v>36</v>
      </c>
      <c r="Z5410" t="s">
        <v>28</v>
      </c>
      <c r="AA5410" t="s">
        <v>37</v>
      </c>
      <c r="AB5410" t="s">
        <v>30</v>
      </c>
    </row>
    <row r="5411" spans="1:28" x14ac:dyDescent="0.3">
      <c r="A5411" t="s">
        <v>15303</v>
      </c>
      <c r="B5411" t="s">
        <v>98</v>
      </c>
      <c r="C5411" t="s">
        <v>15304</v>
      </c>
      <c r="D5411" t="s">
        <v>21</v>
      </c>
      <c r="E5411">
        <v>10</v>
      </c>
      <c r="F5411" t="s">
        <v>17465</v>
      </c>
      <c r="G5411">
        <v>2024</v>
      </c>
      <c r="H5411">
        <f t="shared" si="254"/>
        <v>45483</v>
      </c>
      <c r="I5411">
        <v>7</v>
      </c>
      <c r="J5411">
        <v>58</v>
      </c>
      <c r="K5411">
        <v>39</v>
      </c>
      <c r="L5411" t="s">
        <v>17466</v>
      </c>
      <c r="M5411">
        <f t="shared" si="252"/>
        <v>0.83239583333333333</v>
      </c>
      <c r="N5411" t="str">
        <f t="shared" si="253"/>
        <v>5-8 PM</v>
      </c>
      <c r="O5411">
        <v>2981.57</v>
      </c>
      <c r="P5411">
        <v>299</v>
      </c>
      <c r="Q5411">
        <v>290.02999999999997</v>
      </c>
      <c r="R5411">
        <v>8.9700000000000006</v>
      </c>
      <c r="S5411">
        <v>2691.54</v>
      </c>
      <c r="T5411" t="s">
        <v>22</v>
      </c>
      <c r="U5411" t="s">
        <v>23</v>
      </c>
      <c r="V5411" t="s">
        <v>24</v>
      </c>
      <c r="W5411" t="s">
        <v>15305</v>
      </c>
      <c r="X5411" t="s">
        <v>26</v>
      </c>
      <c r="Y5411" t="s">
        <v>36</v>
      </c>
      <c r="Z5411" t="s">
        <v>28</v>
      </c>
      <c r="AA5411" t="s">
        <v>29</v>
      </c>
      <c r="AB5411" t="s">
        <v>30</v>
      </c>
    </row>
    <row r="5412" spans="1:28" x14ac:dyDescent="0.3">
      <c r="A5412" t="s">
        <v>15306</v>
      </c>
      <c r="B5412" t="s">
        <v>1215</v>
      </c>
      <c r="C5412" t="s">
        <v>15307</v>
      </c>
      <c r="D5412" t="s">
        <v>21</v>
      </c>
      <c r="E5412">
        <v>10</v>
      </c>
      <c r="F5412" t="s">
        <v>17465</v>
      </c>
      <c r="G5412">
        <v>2024</v>
      </c>
      <c r="H5412">
        <f t="shared" si="254"/>
        <v>45483</v>
      </c>
      <c r="I5412">
        <v>7</v>
      </c>
      <c r="J5412">
        <v>55</v>
      </c>
      <c r="K5412">
        <v>37</v>
      </c>
      <c r="L5412" t="s">
        <v>17466</v>
      </c>
      <c r="M5412">
        <f t="shared" si="252"/>
        <v>0.83028935185185182</v>
      </c>
      <c r="N5412" t="str">
        <f t="shared" si="253"/>
        <v>5-8 PM</v>
      </c>
      <c r="O5412">
        <v>537.73</v>
      </c>
      <c r="P5412">
        <v>299</v>
      </c>
      <c r="Q5412">
        <v>290.02999999999997</v>
      </c>
      <c r="R5412">
        <v>8.9700000000000006</v>
      </c>
      <c r="S5412">
        <v>247.7</v>
      </c>
      <c r="T5412" t="s">
        <v>34</v>
      </c>
      <c r="U5412" t="s">
        <v>23</v>
      </c>
      <c r="V5412" t="s">
        <v>24</v>
      </c>
      <c r="W5412" t="s">
        <v>15308</v>
      </c>
      <c r="X5412" t="s">
        <v>26</v>
      </c>
      <c r="Y5412" t="s">
        <v>27</v>
      </c>
      <c r="Z5412" t="s">
        <v>28</v>
      </c>
      <c r="AA5412" t="s">
        <v>29</v>
      </c>
      <c r="AB5412" t="s">
        <v>30</v>
      </c>
    </row>
    <row r="5413" spans="1:28" x14ac:dyDescent="0.3">
      <c r="A5413" t="s">
        <v>15309</v>
      </c>
      <c r="B5413" t="s">
        <v>1215</v>
      </c>
      <c r="C5413" t="s">
        <v>15310</v>
      </c>
      <c r="D5413" t="s">
        <v>21</v>
      </c>
      <c r="E5413">
        <v>10</v>
      </c>
      <c r="F5413" t="s">
        <v>17465</v>
      </c>
      <c r="G5413">
        <v>2024</v>
      </c>
      <c r="H5413">
        <f t="shared" si="254"/>
        <v>45483</v>
      </c>
      <c r="I5413">
        <v>7</v>
      </c>
      <c r="J5413">
        <v>53</v>
      </c>
      <c r="K5413">
        <v>55</v>
      </c>
      <c r="L5413" t="s">
        <v>17466</v>
      </c>
      <c r="M5413">
        <f t="shared" si="252"/>
        <v>0.8291087962962963</v>
      </c>
      <c r="N5413" t="str">
        <f t="shared" si="253"/>
        <v>5-8 PM</v>
      </c>
      <c r="O5413">
        <v>827.76</v>
      </c>
      <c r="P5413">
        <v>299</v>
      </c>
      <c r="Q5413">
        <v>290.02999999999997</v>
      </c>
      <c r="R5413">
        <v>8.9700000000000006</v>
      </c>
      <c r="S5413">
        <v>537.73</v>
      </c>
      <c r="T5413" t="s">
        <v>34</v>
      </c>
      <c r="U5413" t="s">
        <v>23</v>
      </c>
      <c r="V5413" t="s">
        <v>24</v>
      </c>
      <c r="W5413" t="s">
        <v>15311</v>
      </c>
      <c r="X5413" t="s">
        <v>26</v>
      </c>
      <c r="Y5413" t="s">
        <v>27</v>
      </c>
      <c r="Z5413" t="s">
        <v>28</v>
      </c>
      <c r="AA5413" t="s">
        <v>29</v>
      </c>
      <c r="AB5413" t="s">
        <v>30</v>
      </c>
    </row>
    <row r="5414" spans="1:28" x14ac:dyDescent="0.3">
      <c r="A5414" t="s">
        <v>15312</v>
      </c>
      <c r="B5414" t="s">
        <v>127</v>
      </c>
      <c r="C5414" t="s">
        <v>12910</v>
      </c>
      <c r="D5414" t="s">
        <v>164</v>
      </c>
      <c r="E5414">
        <v>10</v>
      </c>
      <c r="F5414" t="s">
        <v>17465</v>
      </c>
      <c r="G5414">
        <v>2024</v>
      </c>
      <c r="H5414">
        <f t="shared" si="254"/>
        <v>45483</v>
      </c>
      <c r="I5414">
        <v>7</v>
      </c>
      <c r="J5414">
        <v>53</v>
      </c>
      <c r="K5414">
        <v>10</v>
      </c>
      <c r="L5414" t="s">
        <v>17466</v>
      </c>
      <c r="M5414">
        <f t="shared" si="252"/>
        <v>0.828587962962963</v>
      </c>
      <c r="N5414" t="str">
        <f t="shared" si="253"/>
        <v>5-8 PM</v>
      </c>
      <c r="O5414">
        <v>711.8</v>
      </c>
      <c r="P5414">
        <v>160</v>
      </c>
      <c r="Q5414">
        <v>157.19999999999999</v>
      </c>
      <c r="R5414">
        <v>2.8</v>
      </c>
      <c r="S5414">
        <v>554.6</v>
      </c>
      <c r="T5414" t="s">
        <v>34</v>
      </c>
      <c r="U5414" t="s">
        <v>23</v>
      </c>
      <c r="V5414" t="s">
        <v>24</v>
      </c>
      <c r="W5414" t="s">
        <v>15313</v>
      </c>
      <c r="X5414" t="s">
        <v>26</v>
      </c>
      <c r="Y5414" t="s">
        <v>36</v>
      </c>
      <c r="Z5414" t="s">
        <v>28</v>
      </c>
      <c r="AA5414" t="s">
        <v>26</v>
      </c>
      <c r="AB5414" t="s">
        <v>30</v>
      </c>
    </row>
    <row r="5415" spans="1:28" x14ac:dyDescent="0.3">
      <c r="A5415" t="s">
        <v>15314</v>
      </c>
      <c r="B5415" t="s">
        <v>127</v>
      </c>
      <c r="C5415" t="s">
        <v>15315</v>
      </c>
      <c r="D5415" t="s">
        <v>50</v>
      </c>
      <c r="E5415">
        <v>10</v>
      </c>
      <c r="F5415" t="s">
        <v>17465</v>
      </c>
      <c r="G5415">
        <v>2024</v>
      </c>
      <c r="H5415">
        <f t="shared" si="254"/>
        <v>45483</v>
      </c>
      <c r="I5415">
        <v>7</v>
      </c>
      <c r="J5415">
        <v>52</v>
      </c>
      <c r="K5415">
        <v>5</v>
      </c>
      <c r="L5415" t="s">
        <v>17466</v>
      </c>
      <c r="M5415">
        <f t="shared" si="252"/>
        <v>0.82783564814814825</v>
      </c>
      <c r="N5415" t="str">
        <f t="shared" si="253"/>
        <v>5-8 PM</v>
      </c>
      <c r="O5415">
        <v>1049.6300000000001</v>
      </c>
      <c r="P5415">
        <v>349</v>
      </c>
      <c r="Q5415">
        <v>337.83</v>
      </c>
      <c r="R5415">
        <v>11.17</v>
      </c>
      <c r="S5415">
        <v>711.8</v>
      </c>
      <c r="T5415" t="s">
        <v>34</v>
      </c>
      <c r="U5415" t="s">
        <v>23</v>
      </c>
      <c r="V5415" t="s">
        <v>24</v>
      </c>
      <c r="W5415" t="s">
        <v>15316</v>
      </c>
      <c r="X5415" t="s">
        <v>26</v>
      </c>
      <c r="Y5415" t="s">
        <v>27</v>
      </c>
      <c r="Z5415" t="s">
        <v>28</v>
      </c>
      <c r="AA5415" t="s">
        <v>29</v>
      </c>
      <c r="AB5415" t="s">
        <v>30</v>
      </c>
    </row>
    <row r="5416" spans="1:28" x14ac:dyDescent="0.3">
      <c r="A5416" t="s">
        <v>15317</v>
      </c>
      <c r="B5416" t="s">
        <v>167</v>
      </c>
      <c r="C5416" t="s">
        <v>15297</v>
      </c>
      <c r="D5416" t="s">
        <v>21</v>
      </c>
      <c r="E5416">
        <v>10</v>
      </c>
      <c r="F5416" t="s">
        <v>17465</v>
      </c>
      <c r="G5416">
        <v>2024</v>
      </c>
      <c r="H5416">
        <f t="shared" si="254"/>
        <v>45483</v>
      </c>
      <c r="I5416">
        <v>7</v>
      </c>
      <c r="J5416">
        <v>51</v>
      </c>
      <c r="K5416">
        <v>19</v>
      </c>
      <c r="L5416" t="s">
        <v>17466</v>
      </c>
      <c r="M5416">
        <f t="shared" si="252"/>
        <v>0.8273032407407408</v>
      </c>
      <c r="N5416" t="str">
        <f t="shared" si="253"/>
        <v>5-8 PM</v>
      </c>
      <c r="O5416">
        <v>1030.8900000000001</v>
      </c>
      <c r="P5416">
        <v>25</v>
      </c>
      <c r="Q5416">
        <v>24.25</v>
      </c>
      <c r="R5416">
        <v>0</v>
      </c>
      <c r="S5416">
        <v>1006.64</v>
      </c>
      <c r="T5416" t="s">
        <v>22</v>
      </c>
      <c r="U5416" t="s">
        <v>198</v>
      </c>
      <c r="V5416" t="s">
        <v>24</v>
      </c>
      <c r="W5416" t="s">
        <v>1547</v>
      </c>
      <c r="X5416" t="s">
        <v>26</v>
      </c>
      <c r="Y5416" t="s">
        <v>36</v>
      </c>
      <c r="Z5416" t="s">
        <v>28</v>
      </c>
      <c r="AA5416" t="s">
        <v>3576</v>
      </c>
      <c r="AB5416" t="s">
        <v>30</v>
      </c>
    </row>
    <row r="5417" spans="1:28" x14ac:dyDescent="0.3">
      <c r="A5417" t="s">
        <v>15318</v>
      </c>
      <c r="B5417" t="s">
        <v>167</v>
      </c>
      <c r="C5417" t="s">
        <v>15319</v>
      </c>
      <c r="D5417" t="s">
        <v>21</v>
      </c>
      <c r="E5417">
        <v>10</v>
      </c>
      <c r="F5417" t="s">
        <v>17465</v>
      </c>
      <c r="G5417">
        <v>2024</v>
      </c>
      <c r="H5417">
        <f t="shared" si="254"/>
        <v>45483</v>
      </c>
      <c r="I5417">
        <v>7</v>
      </c>
      <c r="J5417">
        <v>47</v>
      </c>
      <c r="K5417">
        <v>14</v>
      </c>
      <c r="L5417" t="s">
        <v>17466</v>
      </c>
      <c r="M5417">
        <f t="shared" si="252"/>
        <v>0.82446759259259261</v>
      </c>
      <c r="N5417" t="str">
        <f t="shared" si="253"/>
        <v>5-8 PM</v>
      </c>
      <c r="O5417">
        <v>1049.32</v>
      </c>
      <c r="P5417">
        <v>19</v>
      </c>
      <c r="Q5417">
        <v>18.43</v>
      </c>
      <c r="R5417">
        <v>0.56999999999999995</v>
      </c>
      <c r="S5417">
        <v>1030.8900000000001</v>
      </c>
      <c r="T5417" t="s">
        <v>34</v>
      </c>
      <c r="U5417" t="s">
        <v>23</v>
      </c>
      <c r="V5417" t="s">
        <v>24</v>
      </c>
      <c r="W5417" t="s">
        <v>15320</v>
      </c>
      <c r="X5417" t="s">
        <v>26</v>
      </c>
      <c r="Y5417" t="s">
        <v>36</v>
      </c>
      <c r="Z5417" t="s">
        <v>28</v>
      </c>
      <c r="AA5417" t="s">
        <v>76</v>
      </c>
      <c r="AB5417" t="s">
        <v>30</v>
      </c>
    </row>
    <row r="5418" spans="1:28" x14ac:dyDescent="0.3">
      <c r="A5418" t="s">
        <v>15321</v>
      </c>
      <c r="B5418" t="s">
        <v>48</v>
      </c>
      <c r="C5418" t="s">
        <v>15322</v>
      </c>
      <c r="D5418" t="s">
        <v>21</v>
      </c>
      <c r="E5418">
        <v>10</v>
      </c>
      <c r="F5418" t="s">
        <v>17465</v>
      </c>
      <c r="G5418">
        <v>2024</v>
      </c>
      <c r="H5418">
        <f t="shared" si="254"/>
        <v>45483</v>
      </c>
      <c r="I5418">
        <v>7</v>
      </c>
      <c r="J5418">
        <v>46</v>
      </c>
      <c r="K5418">
        <v>42</v>
      </c>
      <c r="L5418" t="s">
        <v>17466</v>
      </c>
      <c r="M5418">
        <f t="shared" si="252"/>
        <v>0.82409722222222215</v>
      </c>
      <c r="N5418" t="str">
        <f t="shared" si="253"/>
        <v>5-8 PM</v>
      </c>
      <c r="O5418">
        <v>914.14</v>
      </c>
      <c r="P5418">
        <v>299</v>
      </c>
      <c r="Q5418">
        <v>290.02999999999997</v>
      </c>
      <c r="R5418">
        <v>8.9700000000000006</v>
      </c>
      <c r="S5418">
        <v>624.11</v>
      </c>
      <c r="T5418" t="s">
        <v>34</v>
      </c>
      <c r="U5418" t="s">
        <v>23</v>
      </c>
      <c r="V5418" t="s">
        <v>24</v>
      </c>
      <c r="W5418" t="s">
        <v>15323</v>
      </c>
      <c r="X5418" t="s">
        <v>26</v>
      </c>
      <c r="Y5418" t="s">
        <v>36</v>
      </c>
      <c r="Z5418" t="s">
        <v>28</v>
      </c>
      <c r="AA5418" t="s">
        <v>29</v>
      </c>
      <c r="AB5418" t="s">
        <v>30</v>
      </c>
    </row>
    <row r="5419" spans="1:28" x14ac:dyDescent="0.3">
      <c r="A5419" t="s">
        <v>15324</v>
      </c>
      <c r="B5419" t="s">
        <v>48</v>
      </c>
      <c r="C5419" t="s">
        <v>14839</v>
      </c>
      <c r="D5419" t="s">
        <v>21</v>
      </c>
      <c r="E5419">
        <v>10</v>
      </c>
      <c r="F5419" t="s">
        <v>17465</v>
      </c>
      <c r="G5419">
        <v>2024</v>
      </c>
      <c r="H5419">
        <f t="shared" si="254"/>
        <v>45483</v>
      </c>
      <c r="I5419">
        <v>7</v>
      </c>
      <c r="J5419">
        <v>45</v>
      </c>
      <c r="K5419">
        <v>46</v>
      </c>
      <c r="L5419" t="s">
        <v>17466</v>
      </c>
      <c r="M5419">
        <f t="shared" si="252"/>
        <v>0.82344907407407408</v>
      </c>
      <c r="N5419" t="str">
        <f t="shared" si="253"/>
        <v>5-8 PM</v>
      </c>
      <c r="O5419">
        <v>1204.17</v>
      </c>
      <c r="P5419">
        <v>299</v>
      </c>
      <c r="Q5419">
        <v>290.02999999999997</v>
      </c>
      <c r="R5419">
        <v>8.9700000000000006</v>
      </c>
      <c r="S5419">
        <v>914.14</v>
      </c>
      <c r="T5419" t="s">
        <v>34</v>
      </c>
      <c r="U5419" t="s">
        <v>23</v>
      </c>
      <c r="V5419" t="s">
        <v>24</v>
      </c>
      <c r="W5419" t="s">
        <v>15325</v>
      </c>
      <c r="X5419" t="s">
        <v>26</v>
      </c>
      <c r="Y5419" t="s">
        <v>36</v>
      </c>
      <c r="Z5419" t="s">
        <v>28</v>
      </c>
      <c r="AA5419" t="s">
        <v>29</v>
      </c>
      <c r="AB5419" t="s">
        <v>30</v>
      </c>
    </row>
    <row r="5420" spans="1:28" x14ac:dyDescent="0.3">
      <c r="A5420" t="s">
        <v>15326</v>
      </c>
      <c r="B5420" t="s">
        <v>1222</v>
      </c>
      <c r="C5420" t="s">
        <v>15327</v>
      </c>
      <c r="D5420" t="s">
        <v>50</v>
      </c>
      <c r="E5420">
        <v>10</v>
      </c>
      <c r="F5420" t="s">
        <v>17465</v>
      </c>
      <c r="G5420">
        <v>2024</v>
      </c>
      <c r="H5420">
        <f t="shared" si="254"/>
        <v>45483</v>
      </c>
      <c r="I5420">
        <v>7</v>
      </c>
      <c r="J5420">
        <v>45</v>
      </c>
      <c r="K5420">
        <v>21</v>
      </c>
      <c r="L5420" t="s">
        <v>17466</v>
      </c>
      <c r="M5420">
        <f t="shared" si="252"/>
        <v>0.82315972222222233</v>
      </c>
      <c r="N5420" t="str">
        <f t="shared" si="253"/>
        <v>5-8 PM</v>
      </c>
      <c r="O5420">
        <v>447.37</v>
      </c>
      <c r="P5420">
        <v>199</v>
      </c>
      <c r="Q5420">
        <v>191.04</v>
      </c>
      <c r="R5420">
        <v>7.96</v>
      </c>
      <c r="S5420">
        <v>256.33</v>
      </c>
      <c r="T5420" t="s">
        <v>34</v>
      </c>
      <c r="U5420" t="s">
        <v>23</v>
      </c>
      <c r="V5420" t="s">
        <v>24</v>
      </c>
      <c r="W5420" t="s">
        <v>15328</v>
      </c>
      <c r="X5420" t="s">
        <v>26</v>
      </c>
      <c r="Y5420" t="s">
        <v>36</v>
      </c>
      <c r="Z5420" t="s">
        <v>28</v>
      </c>
      <c r="AA5420" t="s">
        <v>29</v>
      </c>
      <c r="AB5420" t="s">
        <v>30</v>
      </c>
    </row>
    <row r="5421" spans="1:28" x14ac:dyDescent="0.3">
      <c r="A5421" t="s">
        <v>15329</v>
      </c>
      <c r="B5421" t="s">
        <v>127</v>
      </c>
      <c r="C5421" t="s">
        <v>13591</v>
      </c>
      <c r="D5421" t="s">
        <v>74</v>
      </c>
      <c r="E5421">
        <v>10</v>
      </c>
      <c r="F5421" t="s">
        <v>17465</v>
      </c>
      <c r="G5421">
        <v>2024</v>
      </c>
      <c r="H5421">
        <f t="shared" si="254"/>
        <v>45483</v>
      </c>
      <c r="I5421">
        <v>7</v>
      </c>
      <c r="J5421">
        <v>43</v>
      </c>
      <c r="K5421">
        <v>49</v>
      </c>
      <c r="L5421" t="s">
        <v>17466</v>
      </c>
      <c r="M5421">
        <f t="shared" si="252"/>
        <v>0.82209490740740743</v>
      </c>
      <c r="N5421" t="str">
        <f t="shared" si="253"/>
        <v>5-8 PM</v>
      </c>
      <c r="O5421">
        <v>342.65</v>
      </c>
      <c r="P5421">
        <v>299</v>
      </c>
      <c r="Q5421">
        <v>293.02</v>
      </c>
      <c r="R5421">
        <v>5.98</v>
      </c>
      <c r="S5421">
        <v>49.63</v>
      </c>
      <c r="T5421" t="s">
        <v>34</v>
      </c>
      <c r="U5421" t="s">
        <v>23</v>
      </c>
      <c r="V5421" t="s">
        <v>24</v>
      </c>
      <c r="W5421" t="s">
        <v>15330</v>
      </c>
      <c r="X5421" t="s">
        <v>26</v>
      </c>
      <c r="Y5421" t="s">
        <v>36</v>
      </c>
      <c r="Z5421" t="s">
        <v>28</v>
      </c>
      <c r="AA5421" t="s">
        <v>37</v>
      </c>
      <c r="AB5421" t="s">
        <v>30</v>
      </c>
    </row>
    <row r="5422" spans="1:28" x14ac:dyDescent="0.3">
      <c r="A5422" t="s">
        <v>15331</v>
      </c>
      <c r="B5422" t="s">
        <v>3662</v>
      </c>
      <c r="C5422" t="s">
        <v>4342</v>
      </c>
      <c r="D5422" t="s">
        <v>21</v>
      </c>
      <c r="E5422">
        <v>10</v>
      </c>
      <c r="F5422" t="s">
        <v>17465</v>
      </c>
      <c r="G5422">
        <v>2024</v>
      </c>
      <c r="H5422">
        <f t="shared" si="254"/>
        <v>45483</v>
      </c>
      <c r="I5422">
        <v>7</v>
      </c>
      <c r="J5422">
        <v>41</v>
      </c>
      <c r="K5422">
        <v>59</v>
      </c>
      <c r="L5422" t="s">
        <v>17466</v>
      </c>
      <c r="M5422">
        <f t="shared" si="252"/>
        <v>0.82082175925925915</v>
      </c>
      <c r="N5422" t="str">
        <f t="shared" si="253"/>
        <v>5-8 PM</v>
      </c>
      <c r="O5422">
        <v>511.89</v>
      </c>
      <c r="P5422">
        <v>19</v>
      </c>
      <c r="Q5422">
        <v>18.559999999999999</v>
      </c>
      <c r="R5422">
        <v>0.44</v>
      </c>
      <c r="S5422">
        <v>493.33</v>
      </c>
      <c r="T5422" t="s">
        <v>34</v>
      </c>
      <c r="U5422" t="s">
        <v>23</v>
      </c>
      <c r="V5422" t="s">
        <v>24</v>
      </c>
      <c r="W5422" t="s">
        <v>15332</v>
      </c>
      <c r="X5422" t="s">
        <v>26</v>
      </c>
      <c r="Y5422" t="s">
        <v>36</v>
      </c>
      <c r="Z5422" t="s">
        <v>28</v>
      </c>
      <c r="AA5422" t="s">
        <v>29</v>
      </c>
      <c r="AB5422" t="s">
        <v>30</v>
      </c>
    </row>
    <row r="5423" spans="1:28" x14ac:dyDescent="0.3">
      <c r="A5423" t="s">
        <v>15333</v>
      </c>
      <c r="B5423" t="s">
        <v>127</v>
      </c>
      <c r="C5423" t="s">
        <v>3107</v>
      </c>
      <c r="D5423" t="s">
        <v>41</v>
      </c>
      <c r="E5423">
        <v>10</v>
      </c>
      <c r="F5423" t="s">
        <v>17465</v>
      </c>
      <c r="G5423">
        <v>2024</v>
      </c>
      <c r="H5423">
        <f t="shared" si="254"/>
        <v>45483</v>
      </c>
      <c r="I5423">
        <v>7</v>
      </c>
      <c r="J5423">
        <v>37</v>
      </c>
      <c r="K5423">
        <v>45</v>
      </c>
      <c r="L5423" t="s">
        <v>17466</v>
      </c>
      <c r="M5423">
        <f t="shared" si="252"/>
        <v>0.8178819444444444</v>
      </c>
      <c r="N5423" t="str">
        <f t="shared" si="253"/>
        <v>5-8 PM</v>
      </c>
      <c r="O5423">
        <v>439.4</v>
      </c>
      <c r="P5423">
        <v>100</v>
      </c>
      <c r="Q5423">
        <v>96.75</v>
      </c>
      <c r="R5423">
        <v>3.25</v>
      </c>
      <c r="S5423">
        <v>342.65</v>
      </c>
      <c r="T5423" t="s">
        <v>34</v>
      </c>
      <c r="U5423" t="s">
        <v>23</v>
      </c>
      <c r="V5423" t="s">
        <v>24</v>
      </c>
      <c r="W5423" t="s">
        <v>15334</v>
      </c>
      <c r="X5423" t="s">
        <v>26</v>
      </c>
      <c r="Y5423" t="s">
        <v>36</v>
      </c>
      <c r="Z5423" t="s">
        <v>28</v>
      </c>
      <c r="AA5423" t="s">
        <v>26</v>
      </c>
      <c r="AB5423" t="s">
        <v>30</v>
      </c>
    </row>
    <row r="5424" spans="1:28" x14ac:dyDescent="0.3">
      <c r="A5424" t="s">
        <v>15335</v>
      </c>
      <c r="B5424" t="s">
        <v>127</v>
      </c>
      <c r="C5424" t="s">
        <v>15336</v>
      </c>
      <c r="D5424" t="s">
        <v>21</v>
      </c>
      <c r="E5424">
        <v>10</v>
      </c>
      <c r="F5424" t="s">
        <v>17465</v>
      </c>
      <c r="G5424">
        <v>2024</v>
      </c>
      <c r="H5424">
        <f t="shared" si="254"/>
        <v>45483</v>
      </c>
      <c r="I5424">
        <v>7</v>
      </c>
      <c r="J5424">
        <v>37</v>
      </c>
      <c r="K5424">
        <v>5</v>
      </c>
      <c r="L5424" t="s">
        <v>17466</v>
      </c>
      <c r="M5424">
        <f t="shared" si="252"/>
        <v>0.81741898148148151</v>
      </c>
      <c r="N5424" t="str">
        <f t="shared" si="253"/>
        <v>5-8 PM</v>
      </c>
      <c r="O5424">
        <v>732.12</v>
      </c>
      <c r="P5424">
        <v>299</v>
      </c>
      <c r="Q5424">
        <v>292.72000000000003</v>
      </c>
      <c r="R5424">
        <v>6.28</v>
      </c>
      <c r="S5424">
        <v>439.4</v>
      </c>
      <c r="T5424" t="s">
        <v>34</v>
      </c>
      <c r="U5424" t="s">
        <v>23</v>
      </c>
      <c r="V5424" t="s">
        <v>24</v>
      </c>
      <c r="W5424" t="s">
        <v>15337</v>
      </c>
      <c r="X5424" t="s">
        <v>26</v>
      </c>
      <c r="Y5424" t="s">
        <v>27</v>
      </c>
      <c r="Z5424" t="s">
        <v>28</v>
      </c>
      <c r="AA5424" t="s">
        <v>26</v>
      </c>
      <c r="AB5424" t="s">
        <v>30</v>
      </c>
    </row>
    <row r="5425" spans="1:28" x14ac:dyDescent="0.3">
      <c r="A5425" t="s">
        <v>15338</v>
      </c>
      <c r="B5425" t="s">
        <v>127</v>
      </c>
      <c r="C5425" t="s">
        <v>15339</v>
      </c>
      <c r="D5425" t="s">
        <v>50</v>
      </c>
      <c r="E5425">
        <v>10</v>
      </c>
      <c r="F5425" t="s">
        <v>17465</v>
      </c>
      <c r="G5425">
        <v>2024</v>
      </c>
      <c r="H5425">
        <f t="shared" si="254"/>
        <v>45483</v>
      </c>
      <c r="I5425">
        <v>7</v>
      </c>
      <c r="J5425">
        <v>34</v>
      </c>
      <c r="K5425">
        <v>40</v>
      </c>
      <c r="L5425" t="s">
        <v>17466</v>
      </c>
      <c r="M5425">
        <f t="shared" si="252"/>
        <v>0.81574074074074077</v>
      </c>
      <c r="N5425" t="str">
        <f t="shared" si="253"/>
        <v>5-8 PM</v>
      </c>
      <c r="O5425">
        <v>882.16</v>
      </c>
      <c r="P5425">
        <v>155</v>
      </c>
      <c r="Q5425">
        <v>150.04</v>
      </c>
      <c r="R5425">
        <v>4.96</v>
      </c>
      <c r="S5425">
        <v>732.12</v>
      </c>
      <c r="T5425" t="s">
        <v>34</v>
      </c>
      <c r="U5425" t="s">
        <v>23</v>
      </c>
      <c r="V5425" t="s">
        <v>24</v>
      </c>
      <c r="W5425" t="s">
        <v>15340</v>
      </c>
      <c r="X5425" t="s">
        <v>26</v>
      </c>
      <c r="Y5425" t="s">
        <v>27</v>
      </c>
      <c r="Z5425" t="s">
        <v>28</v>
      </c>
      <c r="AA5425" t="s">
        <v>37</v>
      </c>
      <c r="AB5425" t="s">
        <v>30</v>
      </c>
    </row>
    <row r="5426" spans="1:28" x14ac:dyDescent="0.3">
      <c r="A5426" t="s">
        <v>15341</v>
      </c>
      <c r="B5426" t="s">
        <v>127</v>
      </c>
      <c r="C5426" t="s">
        <v>15342</v>
      </c>
      <c r="D5426" t="s">
        <v>21</v>
      </c>
      <c r="E5426">
        <v>10</v>
      </c>
      <c r="F5426" t="s">
        <v>17465</v>
      </c>
      <c r="G5426">
        <v>2024</v>
      </c>
      <c r="H5426">
        <f t="shared" si="254"/>
        <v>45483</v>
      </c>
      <c r="I5426">
        <v>7</v>
      </c>
      <c r="J5426">
        <v>30</v>
      </c>
      <c r="K5426">
        <v>50</v>
      </c>
      <c r="L5426" t="s">
        <v>17466</v>
      </c>
      <c r="M5426">
        <f t="shared" si="252"/>
        <v>0.81307870370370372</v>
      </c>
      <c r="N5426" t="str">
        <f t="shared" si="253"/>
        <v>5-8 PM</v>
      </c>
      <c r="O5426">
        <v>1125.93</v>
      </c>
      <c r="P5426">
        <v>249</v>
      </c>
      <c r="Q5426">
        <v>243.77</v>
      </c>
      <c r="R5426">
        <v>5.23</v>
      </c>
      <c r="S5426">
        <v>882.16</v>
      </c>
      <c r="T5426" t="s">
        <v>34</v>
      </c>
      <c r="U5426" t="s">
        <v>23</v>
      </c>
      <c r="V5426" t="s">
        <v>24</v>
      </c>
      <c r="W5426" t="s">
        <v>15343</v>
      </c>
      <c r="X5426" t="s">
        <v>26</v>
      </c>
      <c r="Y5426" t="s">
        <v>36</v>
      </c>
      <c r="Z5426" t="s">
        <v>28</v>
      </c>
      <c r="AA5426" t="s">
        <v>37</v>
      </c>
      <c r="AB5426" t="s">
        <v>30</v>
      </c>
    </row>
    <row r="5427" spans="1:28" x14ac:dyDescent="0.3">
      <c r="A5427" t="s">
        <v>15344</v>
      </c>
      <c r="B5427" t="s">
        <v>127</v>
      </c>
      <c r="C5427" t="s">
        <v>15345</v>
      </c>
      <c r="D5427" t="s">
        <v>74</v>
      </c>
      <c r="E5427">
        <v>10</v>
      </c>
      <c r="F5427" t="s">
        <v>17465</v>
      </c>
      <c r="G5427">
        <v>2024</v>
      </c>
      <c r="H5427">
        <f t="shared" si="254"/>
        <v>45483</v>
      </c>
      <c r="I5427">
        <v>7</v>
      </c>
      <c r="J5427">
        <v>24</v>
      </c>
      <c r="K5427">
        <v>8</v>
      </c>
      <c r="L5427" t="s">
        <v>17466</v>
      </c>
      <c r="M5427">
        <f t="shared" si="252"/>
        <v>0.80842592592592588</v>
      </c>
      <c r="N5427" t="str">
        <f t="shared" si="253"/>
        <v>5-8 PM</v>
      </c>
      <c r="O5427">
        <v>369.95</v>
      </c>
      <c r="P5427">
        <v>249</v>
      </c>
      <c r="Q5427">
        <v>244.02</v>
      </c>
      <c r="R5427">
        <v>4.9800000000000004</v>
      </c>
      <c r="S5427">
        <v>125.93</v>
      </c>
      <c r="T5427" t="s">
        <v>34</v>
      </c>
      <c r="U5427" t="s">
        <v>23</v>
      </c>
      <c r="V5427" t="s">
        <v>24</v>
      </c>
      <c r="W5427" t="s">
        <v>15346</v>
      </c>
      <c r="X5427" t="s">
        <v>26</v>
      </c>
      <c r="Y5427" t="s">
        <v>36</v>
      </c>
      <c r="Z5427" t="s">
        <v>28</v>
      </c>
      <c r="AA5427" t="s">
        <v>29</v>
      </c>
      <c r="AB5427" t="s">
        <v>30</v>
      </c>
    </row>
    <row r="5428" spans="1:28" x14ac:dyDescent="0.3">
      <c r="A5428" t="s">
        <v>15347</v>
      </c>
      <c r="B5428" t="s">
        <v>4288</v>
      </c>
      <c r="C5428" t="s">
        <v>15348</v>
      </c>
      <c r="D5428" t="s">
        <v>50</v>
      </c>
      <c r="E5428">
        <v>10</v>
      </c>
      <c r="F5428" t="s">
        <v>17465</v>
      </c>
      <c r="G5428">
        <v>2024</v>
      </c>
      <c r="H5428">
        <f t="shared" si="254"/>
        <v>45483</v>
      </c>
      <c r="I5428">
        <v>7</v>
      </c>
      <c r="J5428">
        <v>21</v>
      </c>
      <c r="K5428">
        <v>26</v>
      </c>
      <c r="L5428" t="s">
        <v>17466</v>
      </c>
      <c r="M5428">
        <f t="shared" si="252"/>
        <v>0.80655092592592592</v>
      </c>
      <c r="N5428" t="str">
        <f t="shared" si="253"/>
        <v>5-8 PM</v>
      </c>
      <c r="O5428">
        <v>580.41</v>
      </c>
      <c r="P5428">
        <v>179</v>
      </c>
      <c r="Q5428">
        <v>172.29</v>
      </c>
      <c r="R5428">
        <v>6.71</v>
      </c>
      <c r="S5428">
        <v>408.12</v>
      </c>
      <c r="T5428" t="s">
        <v>34</v>
      </c>
      <c r="U5428" t="s">
        <v>23</v>
      </c>
      <c r="V5428" t="s">
        <v>24</v>
      </c>
      <c r="W5428" t="s">
        <v>15349</v>
      </c>
      <c r="X5428" t="s">
        <v>26</v>
      </c>
      <c r="Y5428" t="s">
        <v>36</v>
      </c>
      <c r="Z5428" t="s">
        <v>28</v>
      </c>
      <c r="AA5428" t="s">
        <v>37</v>
      </c>
      <c r="AB5428" t="s">
        <v>30</v>
      </c>
    </row>
    <row r="5429" spans="1:28" x14ac:dyDescent="0.3">
      <c r="A5429" t="s">
        <v>15350</v>
      </c>
      <c r="B5429" t="s">
        <v>102</v>
      </c>
      <c r="C5429" t="s">
        <v>15351</v>
      </c>
      <c r="D5429" t="s">
        <v>225</v>
      </c>
      <c r="E5429">
        <v>10</v>
      </c>
      <c r="F5429" t="s">
        <v>17465</v>
      </c>
      <c r="G5429">
        <v>2024</v>
      </c>
      <c r="H5429">
        <f t="shared" si="254"/>
        <v>45483</v>
      </c>
      <c r="I5429">
        <v>7</v>
      </c>
      <c r="J5429">
        <v>21</v>
      </c>
      <c r="K5429">
        <v>15</v>
      </c>
      <c r="L5429" t="s">
        <v>17466</v>
      </c>
      <c r="M5429">
        <f t="shared" si="252"/>
        <v>0.80642361111111116</v>
      </c>
      <c r="N5429" t="str">
        <f t="shared" si="253"/>
        <v>5-8 PM</v>
      </c>
      <c r="O5429">
        <v>10101.23</v>
      </c>
      <c r="P5429">
        <v>829</v>
      </c>
      <c r="Q5429">
        <v>828</v>
      </c>
      <c r="R5429">
        <v>1</v>
      </c>
      <c r="S5429">
        <v>9273.23</v>
      </c>
      <c r="T5429" t="s">
        <v>105</v>
      </c>
      <c r="U5429" t="s">
        <v>23</v>
      </c>
      <c r="V5429" t="s">
        <v>24</v>
      </c>
      <c r="W5429" t="s">
        <v>15352</v>
      </c>
      <c r="X5429" t="s">
        <v>26</v>
      </c>
      <c r="Y5429" t="s">
        <v>27</v>
      </c>
      <c r="Z5429" t="s">
        <v>28</v>
      </c>
      <c r="AA5429" t="s">
        <v>26</v>
      </c>
      <c r="AB5429" t="s">
        <v>30</v>
      </c>
    </row>
    <row r="5430" spans="1:28" x14ac:dyDescent="0.3">
      <c r="A5430" t="s">
        <v>15353</v>
      </c>
      <c r="B5430" t="s">
        <v>102</v>
      </c>
      <c r="C5430" t="s">
        <v>15354</v>
      </c>
      <c r="D5430" t="s">
        <v>225</v>
      </c>
      <c r="E5430">
        <v>10</v>
      </c>
      <c r="F5430" t="s">
        <v>17465</v>
      </c>
      <c r="G5430">
        <v>2024</v>
      </c>
      <c r="H5430">
        <f t="shared" si="254"/>
        <v>45483</v>
      </c>
      <c r="I5430">
        <v>7</v>
      </c>
      <c r="J5430">
        <v>20</v>
      </c>
      <c r="K5430">
        <v>47</v>
      </c>
      <c r="L5430" t="s">
        <v>17466</v>
      </c>
      <c r="M5430">
        <f t="shared" si="252"/>
        <v>0.80609953703703707</v>
      </c>
      <c r="N5430" t="str">
        <f t="shared" si="253"/>
        <v>5-8 PM</v>
      </c>
      <c r="O5430">
        <v>10929.23</v>
      </c>
      <c r="P5430">
        <v>829</v>
      </c>
      <c r="Q5430">
        <v>828</v>
      </c>
      <c r="R5430">
        <v>1</v>
      </c>
      <c r="S5430">
        <v>10101.23</v>
      </c>
      <c r="T5430" t="s">
        <v>105</v>
      </c>
      <c r="U5430" t="s">
        <v>23</v>
      </c>
      <c r="V5430" t="s">
        <v>24</v>
      </c>
      <c r="W5430" t="s">
        <v>15355</v>
      </c>
      <c r="X5430" t="s">
        <v>26</v>
      </c>
      <c r="Y5430" t="s">
        <v>27</v>
      </c>
      <c r="Z5430" t="s">
        <v>28</v>
      </c>
      <c r="AA5430" t="s">
        <v>26</v>
      </c>
      <c r="AB5430" t="s">
        <v>30</v>
      </c>
    </row>
    <row r="5431" spans="1:28" x14ac:dyDescent="0.3">
      <c r="A5431" t="s">
        <v>15356</v>
      </c>
      <c r="B5431" t="s">
        <v>102</v>
      </c>
      <c r="C5431" t="s">
        <v>15357</v>
      </c>
      <c r="D5431" t="s">
        <v>225</v>
      </c>
      <c r="E5431">
        <v>10</v>
      </c>
      <c r="F5431" t="s">
        <v>17465</v>
      </c>
      <c r="G5431">
        <v>2024</v>
      </c>
      <c r="H5431">
        <f t="shared" si="254"/>
        <v>45483</v>
      </c>
      <c r="I5431">
        <v>7</v>
      </c>
      <c r="J5431">
        <v>20</v>
      </c>
      <c r="K5431">
        <v>12</v>
      </c>
      <c r="L5431" t="s">
        <v>17466</v>
      </c>
      <c r="M5431">
        <f t="shared" si="252"/>
        <v>0.80569444444444438</v>
      </c>
      <c r="N5431" t="str">
        <f t="shared" si="253"/>
        <v>5-8 PM</v>
      </c>
      <c r="O5431">
        <v>11757.23</v>
      </c>
      <c r="P5431">
        <v>829</v>
      </c>
      <c r="Q5431">
        <v>828</v>
      </c>
      <c r="R5431">
        <v>1</v>
      </c>
      <c r="S5431">
        <v>10929.23</v>
      </c>
      <c r="T5431" t="s">
        <v>105</v>
      </c>
      <c r="U5431" t="s">
        <v>23</v>
      </c>
      <c r="V5431" t="s">
        <v>24</v>
      </c>
      <c r="W5431" t="s">
        <v>15358</v>
      </c>
      <c r="X5431" t="s">
        <v>26</v>
      </c>
      <c r="Y5431" t="s">
        <v>27</v>
      </c>
      <c r="Z5431" t="s">
        <v>28</v>
      </c>
      <c r="AA5431" t="s">
        <v>26</v>
      </c>
      <c r="AB5431" t="s">
        <v>30</v>
      </c>
    </row>
    <row r="5432" spans="1:28" x14ac:dyDescent="0.3">
      <c r="A5432" t="s">
        <v>15359</v>
      </c>
      <c r="B5432" t="s">
        <v>68</v>
      </c>
      <c r="C5432" t="s">
        <v>1678</v>
      </c>
      <c r="D5432" t="s">
        <v>21</v>
      </c>
      <c r="E5432">
        <v>10</v>
      </c>
      <c r="F5432" t="s">
        <v>17465</v>
      </c>
      <c r="G5432">
        <v>2024</v>
      </c>
      <c r="H5432">
        <f t="shared" si="254"/>
        <v>45483</v>
      </c>
      <c r="I5432">
        <v>7</v>
      </c>
      <c r="J5432">
        <v>18</v>
      </c>
      <c r="K5432">
        <v>53</v>
      </c>
      <c r="L5432" t="s">
        <v>17466</v>
      </c>
      <c r="M5432">
        <f t="shared" si="252"/>
        <v>0.80478009259259264</v>
      </c>
      <c r="N5432" t="str">
        <f t="shared" si="253"/>
        <v>5-8 PM</v>
      </c>
      <c r="O5432">
        <v>579.03</v>
      </c>
      <c r="P5432">
        <v>19</v>
      </c>
      <c r="Q5432">
        <v>18.43</v>
      </c>
      <c r="R5432">
        <v>0.56999999999999995</v>
      </c>
      <c r="S5432">
        <v>560.6</v>
      </c>
      <c r="T5432" t="s">
        <v>34</v>
      </c>
      <c r="U5432" t="s">
        <v>23</v>
      </c>
      <c r="V5432" t="s">
        <v>24</v>
      </c>
      <c r="W5432" t="s">
        <v>15360</v>
      </c>
      <c r="X5432" t="s">
        <v>26</v>
      </c>
      <c r="Y5432" t="s">
        <v>36</v>
      </c>
      <c r="Z5432" t="s">
        <v>28</v>
      </c>
      <c r="AA5432" t="s">
        <v>29</v>
      </c>
      <c r="AB5432" t="s">
        <v>30</v>
      </c>
    </row>
    <row r="5433" spans="1:28" x14ac:dyDescent="0.3">
      <c r="A5433" t="s">
        <v>15361</v>
      </c>
      <c r="B5433" t="s">
        <v>102</v>
      </c>
      <c r="C5433" t="s">
        <v>15362</v>
      </c>
      <c r="D5433" t="s">
        <v>225</v>
      </c>
      <c r="E5433">
        <v>10</v>
      </c>
      <c r="F5433" t="s">
        <v>17465</v>
      </c>
      <c r="G5433">
        <v>2024</v>
      </c>
      <c r="H5433">
        <f t="shared" si="254"/>
        <v>45483</v>
      </c>
      <c r="I5433">
        <v>7</v>
      </c>
      <c r="J5433">
        <v>18</v>
      </c>
      <c r="K5433">
        <v>49</v>
      </c>
      <c r="L5433" t="s">
        <v>17466</v>
      </c>
      <c r="M5433">
        <f t="shared" si="252"/>
        <v>0.80473379629629627</v>
      </c>
      <c r="N5433" t="str">
        <f t="shared" si="253"/>
        <v>5-8 PM</v>
      </c>
      <c r="O5433">
        <v>12585.23</v>
      </c>
      <c r="P5433">
        <v>829</v>
      </c>
      <c r="Q5433">
        <v>828</v>
      </c>
      <c r="R5433">
        <v>1</v>
      </c>
      <c r="S5433">
        <v>11757.23</v>
      </c>
      <c r="T5433" t="s">
        <v>105</v>
      </c>
      <c r="U5433" t="s">
        <v>23</v>
      </c>
      <c r="V5433" t="s">
        <v>24</v>
      </c>
      <c r="W5433" t="s">
        <v>15363</v>
      </c>
      <c r="X5433" t="s">
        <v>26</v>
      </c>
      <c r="Y5433" t="s">
        <v>27</v>
      </c>
      <c r="Z5433" t="s">
        <v>28</v>
      </c>
      <c r="AA5433" t="s">
        <v>26</v>
      </c>
      <c r="AB5433" t="s">
        <v>30</v>
      </c>
    </row>
    <row r="5434" spans="1:28" x14ac:dyDescent="0.3">
      <c r="A5434" t="s">
        <v>15364</v>
      </c>
      <c r="B5434" t="s">
        <v>102</v>
      </c>
      <c r="C5434" t="s">
        <v>15365</v>
      </c>
      <c r="D5434" t="s">
        <v>225</v>
      </c>
      <c r="E5434">
        <v>10</v>
      </c>
      <c r="F5434" t="s">
        <v>17465</v>
      </c>
      <c r="G5434">
        <v>2024</v>
      </c>
      <c r="H5434">
        <f t="shared" si="254"/>
        <v>45483</v>
      </c>
      <c r="I5434">
        <v>7</v>
      </c>
      <c r="J5434">
        <v>18</v>
      </c>
      <c r="K5434">
        <v>11</v>
      </c>
      <c r="L5434" t="s">
        <v>17466</v>
      </c>
      <c r="M5434">
        <f t="shared" si="252"/>
        <v>0.80429398148148146</v>
      </c>
      <c r="N5434" t="str">
        <f t="shared" si="253"/>
        <v>5-8 PM</v>
      </c>
      <c r="O5434">
        <v>13413.23</v>
      </c>
      <c r="P5434">
        <v>829</v>
      </c>
      <c r="Q5434">
        <v>828</v>
      </c>
      <c r="R5434">
        <v>1</v>
      </c>
      <c r="S5434">
        <v>12585.23</v>
      </c>
      <c r="T5434" t="s">
        <v>105</v>
      </c>
      <c r="U5434" t="s">
        <v>23</v>
      </c>
      <c r="V5434" t="s">
        <v>24</v>
      </c>
      <c r="W5434" t="s">
        <v>15366</v>
      </c>
      <c r="X5434" t="s">
        <v>26</v>
      </c>
      <c r="Y5434" t="s">
        <v>27</v>
      </c>
      <c r="Z5434" t="s">
        <v>28</v>
      </c>
      <c r="AA5434" t="s">
        <v>26</v>
      </c>
      <c r="AB5434" t="s">
        <v>30</v>
      </c>
    </row>
    <row r="5435" spans="1:28" x14ac:dyDescent="0.3">
      <c r="A5435" t="s">
        <v>15367</v>
      </c>
      <c r="B5435" t="s">
        <v>127</v>
      </c>
      <c r="C5435" t="s">
        <v>15368</v>
      </c>
      <c r="D5435" t="s">
        <v>21</v>
      </c>
      <c r="E5435">
        <v>10</v>
      </c>
      <c r="F5435" t="s">
        <v>17465</v>
      </c>
      <c r="G5435">
        <v>2024</v>
      </c>
      <c r="H5435">
        <f t="shared" si="254"/>
        <v>45483</v>
      </c>
      <c r="I5435">
        <v>7</v>
      </c>
      <c r="J5435">
        <v>17</v>
      </c>
      <c r="K5435">
        <v>41</v>
      </c>
      <c r="L5435" t="s">
        <v>17466</v>
      </c>
      <c r="M5435">
        <f t="shared" si="252"/>
        <v>0.80394675925925929</v>
      </c>
      <c r="N5435" t="str">
        <f t="shared" si="253"/>
        <v>5-8 PM</v>
      </c>
      <c r="O5435">
        <v>662.67</v>
      </c>
      <c r="P5435">
        <v>299</v>
      </c>
      <c r="Q5435">
        <v>292.72000000000003</v>
      </c>
      <c r="R5435">
        <v>6.28</v>
      </c>
      <c r="S5435">
        <v>369.95</v>
      </c>
      <c r="T5435" t="s">
        <v>34</v>
      </c>
      <c r="U5435" t="s">
        <v>23</v>
      </c>
      <c r="V5435" t="s">
        <v>24</v>
      </c>
      <c r="W5435" t="s">
        <v>15369</v>
      </c>
      <c r="X5435" t="s">
        <v>26</v>
      </c>
      <c r="Y5435" t="s">
        <v>36</v>
      </c>
      <c r="Z5435" t="s">
        <v>28</v>
      </c>
      <c r="AA5435" t="s">
        <v>37</v>
      </c>
      <c r="AB5435" t="s">
        <v>30</v>
      </c>
    </row>
    <row r="5436" spans="1:28" x14ac:dyDescent="0.3">
      <c r="A5436" t="s">
        <v>15370</v>
      </c>
      <c r="B5436" t="s">
        <v>102</v>
      </c>
      <c r="C5436" t="s">
        <v>15371</v>
      </c>
      <c r="D5436" t="s">
        <v>225</v>
      </c>
      <c r="E5436">
        <v>10</v>
      </c>
      <c r="F5436" t="s">
        <v>17465</v>
      </c>
      <c r="G5436">
        <v>2024</v>
      </c>
      <c r="H5436">
        <f t="shared" si="254"/>
        <v>45483</v>
      </c>
      <c r="I5436">
        <v>7</v>
      </c>
      <c r="J5436">
        <v>16</v>
      </c>
      <c r="K5436">
        <v>31</v>
      </c>
      <c r="L5436" t="s">
        <v>17466</v>
      </c>
      <c r="M5436">
        <f t="shared" si="252"/>
        <v>0.80313657407407402</v>
      </c>
      <c r="N5436" t="str">
        <f t="shared" si="253"/>
        <v>5-8 PM</v>
      </c>
      <c r="O5436">
        <v>14241.23</v>
      </c>
      <c r="P5436">
        <v>829</v>
      </c>
      <c r="Q5436">
        <v>828</v>
      </c>
      <c r="R5436">
        <v>1</v>
      </c>
      <c r="S5436">
        <v>13413.23</v>
      </c>
      <c r="T5436" t="s">
        <v>105</v>
      </c>
      <c r="U5436" t="s">
        <v>23</v>
      </c>
      <c r="V5436" t="s">
        <v>24</v>
      </c>
      <c r="W5436" t="s">
        <v>15372</v>
      </c>
      <c r="X5436" t="s">
        <v>26</v>
      </c>
      <c r="Y5436" t="s">
        <v>27</v>
      </c>
      <c r="Z5436" t="s">
        <v>28</v>
      </c>
      <c r="AA5436" t="s">
        <v>26</v>
      </c>
      <c r="AB5436" t="s">
        <v>30</v>
      </c>
    </row>
    <row r="5437" spans="1:28" x14ac:dyDescent="0.3">
      <c r="A5437" t="s">
        <v>15373</v>
      </c>
      <c r="B5437" t="s">
        <v>102</v>
      </c>
      <c r="C5437" t="s">
        <v>15374</v>
      </c>
      <c r="D5437" t="s">
        <v>225</v>
      </c>
      <c r="E5437">
        <v>10</v>
      </c>
      <c r="F5437" t="s">
        <v>17465</v>
      </c>
      <c r="G5437">
        <v>2024</v>
      </c>
      <c r="H5437">
        <f t="shared" si="254"/>
        <v>45483</v>
      </c>
      <c r="I5437">
        <v>7</v>
      </c>
      <c r="J5437">
        <v>16</v>
      </c>
      <c r="K5437">
        <v>18</v>
      </c>
      <c r="L5437" t="s">
        <v>17466</v>
      </c>
      <c r="M5437">
        <f t="shared" si="252"/>
        <v>0.80298611111111118</v>
      </c>
      <c r="N5437" t="str">
        <f t="shared" si="253"/>
        <v>5-8 PM</v>
      </c>
      <c r="O5437">
        <v>15069.23</v>
      </c>
      <c r="P5437">
        <v>829</v>
      </c>
      <c r="Q5437">
        <v>828</v>
      </c>
      <c r="R5437">
        <v>1</v>
      </c>
      <c r="S5437">
        <v>14241.23</v>
      </c>
      <c r="T5437" t="s">
        <v>105</v>
      </c>
      <c r="U5437" t="s">
        <v>23</v>
      </c>
      <c r="V5437" t="s">
        <v>24</v>
      </c>
      <c r="W5437" t="s">
        <v>15375</v>
      </c>
      <c r="X5437" t="s">
        <v>26</v>
      </c>
      <c r="Y5437" t="s">
        <v>27</v>
      </c>
      <c r="Z5437" t="s">
        <v>28</v>
      </c>
      <c r="AA5437" t="s">
        <v>26</v>
      </c>
      <c r="AB5437" t="s">
        <v>30</v>
      </c>
    </row>
    <row r="5438" spans="1:28" x14ac:dyDescent="0.3">
      <c r="A5438" t="s">
        <v>15376</v>
      </c>
      <c r="B5438" t="s">
        <v>102</v>
      </c>
      <c r="C5438" t="s">
        <v>15377</v>
      </c>
      <c r="D5438" t="s">
        <v>225</v>
      </c>
      <c r="E5438">
        <v>10</v>
      </c>
      <c r="F5438" t="s">
        <v>17465</v>
      </c>
      <c r="G5438">
        <v>2024</v>
      </c>
      <c r="H5438">
        <f t="shared" si="254"/>
        <v>45483</v>
      </c>
      <c r="I5438">
        <v>7</v>
      </c>
      <c r="J5438">
        <v>15</v>
      </c>
      <c r="K5438">
        <v>12</v>
      </c>
      <c r="L5438" t="s">
        <v>17466</v>
      </c>
      <c r="M5438">
        <f t="shared" si="252"/>
        <v>0.80222222222222228</v>
      </c>
      <c r="N5438" t="str">
        <f t="shared" si="253"/>
        <v>5-8 PM</v>
      </c>
      <c r="O5438">
        <v>15897.23</v>
      </c>
      <c r="P5438">
        <v>829</v>
      </c>
      <c r="Q5438">
        <v>828</v>
      </c>
      <c r="R5438">
        <v>1</v>
      </c>
      <c r="S5438">
        <v>15069.23</v>
      </c>
      <c r="T5438" t="s">
        <v>105</v>
      </c>
      <c r="U5438" t="s">
        <v>23</v>
      </c>
      <c r="V5438" t="s">
        <v>24</v>
      </c>
      <c r="W5438" t="s">
        <v>15378</v>
      </c>
      <c r="X5438" t="s">
        <v>26</v>
      </c>
      <c r="Y5438" t="s">
        <v>27</v>
      </c>
      <c r="Z5438" t="s">
        <v>28</v>
      </c>
      <c r="AA5438" t="s">
        <v>26</v>
      </c>
      <c r="AB5438" t="s">
        <v>30</v>
      </c>
    </row>
    <row r="5439" spans="1:28" x14ac:dyDescent="0.3">
      <c r="A5439" t="s">
        <v>15379</v>
      </c>
      <c r="B5439" t="s">
        <v>102</v>
      </c>
      <c r="C5439" t="s">
        <v>15380</v>
      </c>
      <c r="D5439" t="s">
        <v>225</v>
      </c>
      <c r="E5439">
        <v>10</v>
      </c>
      <c r="F5439" t="s">
        <v>17465</v>
      </c>
      <c r="G5439">
        <v>2024</v>
      </c>
      <c r="H5439">
        <f t="shared" si="254"/>
        <v>45483</v>
      </c>
      <c r="I5439">
        <v>7</v>
      </c>
      <c r="J5439">
        <v>15</v>
      </c>
      <c r="K5439">
        <v>7</v>
      </c>
      <c r="L5439" t="s">
        <v>17466</v>
      </c>
      <c r="M5439">
        <f t="shared" si="252"/>
        <v>0.80216435185185186</v>
      </c>
      <c r="N5439" t="str">
        <f t="shared" si="253"/>
        <v>5-8 PM</v>
      </c>
      <c r="O5439">
        <v>16725.23</v>
      </c>
      <c r="P5439">
        <v>829</v>
      </c>
      <c r="Q5439">
        <v>828</v>
      </c>
      <c r="R5439">
        <v>1</v>
      </c>
      <c r="S5439">
        <v>15897.23</v>
      </c>
      <c r="T5439" t="s">
        <v>105</v>
      </c>
      <c r="U5439" t="s">
        <v>23</v>
      </c>
      <c r="V5439" t="s">
        <v>24</v>
      </c>
      <c r="W5439" t="s">
        <v>15381</v>
      </c>
      <c r="X5439" t="s">
        <v>26</v>
      </c>
      <c r="Y5439" t="s">
        <v>27</v>
      </c>
      <c r="Z5439" t="s">
        <v>28</v>
      </c>
      <c r="AA5439" t="s">
        <v>26</v>
      </c>
      <c r="AB5439" t="s">
        <v>30</v>
      </c>
    </row>
    <row r="5440" spans="1:28" x14ac:dyDescent="0.3">
      <c r="A5440" t="s">
        <v>15382</v>
      </c>
      <c r="B5440" t="s">
        <v>102</v>
      </c>
      <c r="C5440" t="s">
        <v>15383</v>
      </c>
      <c r="D5440" t="s">
        <v>225</v>
      </c>
      <c r="E5440">
        <v>10</v>
      </c>
      <c r="F5440" t="s">
        <v>17465</v>
      </c>
      <c r="G5440">
        <v>2024</v>
      </c>
      <c r="H5440">
        <f t="shared" si="254"/>
        <v>45483</v>
      </c>
      <c r="I5440">
        <v>7</v>
      </c>
      <c r="J5440">
        <v>13</v>
      </c>
      <c r="K5440">
        <v>8</v>
      </c>
      <c r="L5440" t="s">
        <v>17466</v>
      </c>
      <c r="M5440">
        <f t="shared" si="252"/>
        <v>0.80078703703703702</v>
      </c>
      <c r="N5440" t="str">
        <f t="shared" si="253"/>
        <v>5-8 PM</v>
      </c>
      <c r="O5440">
        <v>17553.23</v>
      </c>
      <c r="P5440">
        <v>829</v>
      </c>
      <c r="Q5440">
        <v>828</v>
      </c>
      <c r="R5440">
        <v>1</v>
      </c>
      <c r="S5440">
        <v>16725.23</v>
      </c>
      <c r="T5440" t="s">
        <v>105</v>
      </c>
      <c r="U5440" t="s">
        <v>23</v>
      </c>
      <c r="V5440" t="s">
        <v>24</v>
      </c>
      <c r="W5440" t="s">
        <v>15384</v>
      </c>
      <c r="X5440" t="s">
        <v>26</v>
      </c>
      <c r="Y5440" t="s">
        <v>27</v>
      </c>
      <c r="Z5440" t="s">
        <v>28</v>
      </c>
      <c r="AA5440" t="s">
        <v>26</v>
      </c>
      <c r="AB5440" t="s">
        <v>30</v>
      </c>
    </row>
    <row r="5441" spans="1:28" x14ac:dyDescent="0.3">
      <c r="A5441" t="s">
        <v>15385</v>
      </c>
      <c r="B5441" t="s">
        <v>102</v>
      </c>
      <c r="C5441" t="s">
        <v>15386</v>
      </c>
      <c r="D5441" t="s">
        <v>225</v>
      </c>
      <c r="E5441">
        <v>10</v>
      </c>
      <c r="F5441" t="s">
        <v>17465</v>
      </c>
      <c r="G5441">
        <v>2024</v>
      </c>
      <c r="H5441">
        <f t="shared" si="254"/>
        <v>45483</v>
      </c>
      <c r="I5441">
        <v>7</v>
      </c>
      <c r="J5441">
        <v>12</v>
      </c>
      <c r="K5441">
        <v>24</v>
      </c>
      <c r="L5441" t="s">
        <v>17466</v>
      </c>
      <c r="M5441">
        <f t="shared" si="252"/>
        <v>0.80027777777777775</v>
      </c>
      <c r="N5441" t="str">
        <f t="shared" si="253"/>
        <v>5-8 PM</v>
      </c>
      <c r="O5441">
        <v>18381.23</v>
      </c>
      <c r="P5441">
        <v>829</v>
      </c>
      <c r="Q5441">
        <v>828</v>
      </c>
      <c r="R5441">
        <v>1</v>
      </c>
      <c r="S5441">
        <v>17553.23</v>
      </c>
      <c r="T5441" t="s">
        <v>105</v>
      </c>
      <c r="U5441" t="s">
        <v>23</v>
      </c>
      <c r="V5441" t="s">
        <v>24</v>
      </c>
      <c r="W5441" t="s">
        <v>15387</v>
      </c>
      <c r="X5441" t="s">
        <v>26</v>
      </c>
      <c r="Y5441" t="s">
        <v>27</v>
      </c>
      <c r="Z5441" t="s">
        <v>28</v>
      </c>
      <c r="AA5441" t="s">
        <v>26</v>
      </c>
      <c r="AB5441" t="s">
        <v>30</v>
      </c>
    </row>
    <row r="5442" spans="1:28" x14ac:dyDescent="0.3">
      <c r="A5442" t="s">
        <v>15388</v>
      </c>
      <c r="B5442" t="s">
        <v>102</v>
      </c>
      <c r="C5442" t="s">
        <v>15389</v>
      </c>
      <c r="D5442" t="s">
        <v>225</v>
      </c>
      <c r="E5442">
        <v>10</v>
      </c>
      <c r="F5442" t="s">
        <v>17465</v>
      </c>
      <c r="G5442">
        <v>2024</v>
      </c>
      <c r="H5442">
        <f t="shared" si="254"/>
        <v>45483</v>
      </c>
      <c r="I5442">
        <v>7</v>
      </c>
      <c r="J5442">
        <v>10</v>
      </c>
      <c r="K5442">
        <v>59</v>
      </c>
      <c r="L5442" t="s">
        <v>17466</v>
      </c>
      <c r="M5442">
        <f t="shared" ref="M5442:M5505" si="255">TIMEVALUE(TEXT(TIMEVALUE(I5442 &amp; ":" &amp; J5442 &amp; ":" &amp; K5442 &amp; " " &amp; L5442), "hh:mm:ss AM/PM"))</f>
        <v>0.79929398148148145</v>
      </c>
      <c r="N5442" t="str">
        <f t="shared" ref="N5442:N5505" si="256">IF(AND(HOUR(M5442)&gt;=0, HOUR(M5442)&lt;=4), "12-4 AM",
IF(AND(HOUR(M5442)&gt;=5, HOUR(M5442)&lt;=8), "5-8 AM",
IF(AND(HOUR(M5442)&gt;=9, HOUR(M5442)&lt;=12), "9 AM-12 PM",
IF(AND(HOUR(M5442)&gt;=13, HOUR(M5442)&lt;=16), "1-4 PM",
IF(AND(HOUR(M5442)&gt;=17, HOUR(M5442)&lt;=20), "5-8 PM",
IF(AND(HOUR(M5442)&gt;=21, HOUR(M5442)&lt;=23), "9-11 PM",
""))))))</f>
        <v>5-8 PM</v>
      </c>
      <c r="O5442">
        <v>4209.2299999999996</v>
      </c>
      <c r="P5442">
        <v>829</v>
      </c>
      <c r="Q5442">
        <v>828</v>
      </c>
      <c r="R5442">
        <v>1</v>
      </c>
      <c r="S5442">
        <v>3381.23</v>
      </c>
      <c r="T5442" t="s">
        <v>105</v>
      </c>
      <c r="U5442" t="s">
        <v>23</v>
      </c>
      <c r="V5442" t="s">
        <v>24</v>
      </c>
      <c r="W5442" t="s">
        <v>15390</v>
      </c>
      <c r="X5442" t="s">
        <v>26</v>
      </c>
      <c r="Y5442" t="s">
        <v>27</v>
      </c>
      <c r="Z5442" t="s">
        <v>28</v>
      </c>
      <c r="AA5442" t="s">
        <v>26</v>
      </c>
      <c r="AB5442" t="s">
        <v>30</v>
      </c>
    </row>
    <row r="5443" spans="1:28" x14ac:dyDescent="0.3">
      <c r="A5443" t="s">
        <v>15391</v>
      </c>
      <c r="B5443" t="s">
        <v>102</v>
      </c>
      <c r="C5443" t="s">
        <v>15392</v>
      </c>
      <c r="D5443" t="s">
        <v>225</v>
      </c>
      <c r="E5443">
        <v>10</v>
      </c>
      <c r="F5443" t="s">
        <v>17465</v>
      </c>
      <c r="G5443">
        <v>2024</v>
      </c>
      <c r="H5443">
        <f t="shared" ref="H5443:H5506" si="257">DATEVALUE(E5443 &amp;"-"&amp;F5443&amp;"-"&amp;G5443)</f>
        <v>45483</v>
      </c>
      <c r="I5443">
        <v>7</v>
      </c>
      <c r="J5443">
        <v>10</v>
      </c>
      <c r="K5443">
        <v>22</v>
      </c>
      <c r="L5443" t="s">
        <v>17466</v>
      </c>
      <c r="M5443">
        <f t="shared" si="255"/>
        <v>0.79886574074074079</v>
      </c>
      <c r="N5443" t="str">
        <f t="shared" si="256"/>
        <v>5-8 PM</v>
      </c>
      <c r="O5443">
        <v>5037.2299999999996</v>
      </c>
      <c r="P5443">
        <v>829</v>
      </c>
      <c r="Q5443">
        <v>828</v>
      </c>
      <c r="R5443">
        <v>1</v>
      </c>
      <c r="S5443">
        <v>4209.2299999999996</v>
      </c>
      <c r="T5443" t="s">
        <v>105</v>
      </c>
      <c r="U5443" t="s">
        <v>23</v>
      </c>
      <c r="V5443" t="s">
        <v>24</v>
      </c>
      <c r="W5443" t="s">
        <v>15393</v>
      </c>
      <c r="X5443" t="s">
        <v>26</v>
      </c>
      <c r="Y5443" t="s">
        <v>27</v>
      </c>
      <c r="Z5443" t="s">
        <v>28</v>
      </c>
      <c r="AA5443" t="s">
        <v>26</v>
      </c>
      <c r="AB5443" t="s">
        <v>30</v>
      </c>
    </row>
    <row r="5444" spans="1:28" x14ac:dyDescent="0.3">
      <c r="A5444" t="s">
        <v>15394</v>
      </c>
      <c r="B5444" t="s">
        <v>234</v>
      </c>
      <c r="C5444" t="s">
        <v>15395</v>
      </c>
      <c r="D5444" t="s">
        <v>225</v>
      </c>
      <c r="E5444">
        <v>10</v>
      </c>
      <c r="F5444" t="s">
        <v>17465</v>
      </c>
      <c r="G5444">
        <v>2024</v>
      </c>
      <c r="H5444">
        <f t="shared" si="257"/>
        <v>45483</v>
      </c>
      <c r="I5444">
        <v>7</v>
      </c>
      <c r="J5444">
        <v>10</v>
      </c>
      <c r="K5444">
        <v>13</v>
      </c>
      <c r="L5444" t="s">
        <v>17466</v>
      </c>
      <c r="M5444">
        <f t="shared" si="255"/>
        <v>0.798761574074074</v>
      </c>
      <c r="N5444" t="str">
        <f t="shared" si="256"/>
        <v>5-8 PM</v>
      </c>
      <c r="O5444">
        <v>1034.48</v>
      </c>
      <c r="P5444">
        <v>829</v>
      </c>
      <c r="Q5444">
        <v>828</v>
      </c>
      <c r="R5444">
        <v>1</v>
      </c>
      <c r="S5444">
        <v>206.48</v>
      </c>
      <c r="T5444" t="s">
        <v>105</v>
      </c>
      <c r="U5444" t="s">
        <v>23</v>
      </c>
      <c r="V5444" t="s">
        <v>24</v>
      </c>
      <c r="W5444" t="s">
        <v>15396</v>
      </c>
      <c r="X5444" t="s">
        <v>26</v>
      </c>
      <c r="Y5444" t="s">
        <v>27</v>
      </c>
      <c r="Z5444" t="s">
        <v>28</v>
      </c>
      <c r="AA5444" t="s">
        <v>26</v>
      </c>
      <c r="AB5444" t="s">
        <v>30</v>
      </c>
    </row>
    <row r="5445" spans="1:28" x14ac:dyDescent="0.3">
      <c r="A5445" t="s">
        <v>15397</v>
      </c>
      <c r="B5445" t="s">
        <v>1222</v>
      </c>
      <c r="C5445" t="s">
        <v>15398</v>
      </c>
      <c r="D5445" t="s">
        <v>50</v>
      </c>
      <c r="E5445">
        <v>10</v>
      </c>
      <c r="F5445" t="s">
        <v>17465</v>
      </c>
      <c r="G5445">
        <v>2024</v>
      </c>
      <c r="H5445">
        <f t="shared" si="257"/>
        <v>45483</v>
      </c>
      <c r="I5445">
        <v>7</v>
      </c>
      <c r="J5445">
        <v>9</v>
      </c>
      <c r="K5445">
        <v>56</v>
      </c>
      <c r="L5445" t="s">
        <v>17466</v>
      </c>
      <c r="M5445">
        <f t="shared" si="255"/>
        <v>0.79856481481481489</v>
      </c>
      <c r="N5445" t="str">
        <f t="shared" si="256"/>
        <v>5-8 PM</v>
      </c>
      <c r="O5445">
        <v>596.16999999999996</v>
      </c>
      <c r="P5445">
        <v>155</v>
      </c>
      <c r="Q5445">
        <v>148.80000000000001</v>
      </c>
      <c r="R5445">
        <v>6.2</v>
      </c>
      <c r="S5445">
        <v>447.37</v>
      </c>
      <c r="T5445" t="s">
        <v>34</v>
      </c>
      <c r="U5445" t="s">
        <v>23</v>
      </c>
      <c r="V5445" t="s">
        <v>24</v>
      </c>
      <c r="W5445" t="s">
        <v>15399</v>
      </c>
      <c r="X5445" t="s">
        <v>26</v>
      </c>
      <c r="Y5445" t="s">
        <v>36</v>
      </c>
      <c r="Z5445" t="s">
        <v>28</v>
      </c>
      <c r="AA5445" t="s">
        <v>29</v>
      </c>
      <c r="AB5445" t="s">
        <v>30</v>
      </c>
    </row>
    <row r="5446" spans="1:28" x14ac:dyDescent="0.3">
      <c r="A5446" t="s">
        <v>15400</v>
      </c>
      <c r="B5446" t="s">
        <v>102</v>
      </c>
      <c r="C5446" t="s">
        <v>15401</v>
      </c>
      <c r="D5446" t="s">
        <v>225</v>
      </c>
      <c r="E5446">
        <v>10</v>
      </c>
      <c r="F5446" t="s">
        <v>17465</v>
      </c>
      <c r="G5446">
        <v>2024</v>
      </c>
      <c r="H5446">
        <f t="shared" si="257"/>
        <v>45483</v>
      </c>
      <c r="I5446">
        <v>7</v>
      </c>
      <c r="J5446">
        <v>8</v>
      </c>
      <c r="K5446">
        <v>55</v>
      </c>
      <c r="L5446" t="s">
        <v>17466</v>
      </c>
      <c r="M5446">
        <f t="shared" si="255"/>
        <v>0.7978587962962963</v>
      </c>
      <c r="N5446" t="str">
        <f t="shared" si="256"/>
        <v>5-8 PM</v>
      </c>
      <c r="O5446">
        <v>5865.23</v>
      </c>
      <c r="P5446">
        <v>829</v>
      </c>
      <c r="Q5446">
        <v>828</v>
      </c>
      <c r="R5446">
        <v>1</v>
      </c>
      <c r="S5446">
        <v>5037.2299999999996</v>
      </c>
      <c r="T5446" t="s">
        <v>105</v>
      </c>
      <c r="U5446" t="s">
        <v>23</v>
      </c>
      <c r="V5446" t="s">
        <v>24</v>
      </c>
      <c r="W5446" t="s">
        <v>15402</v>
      </c>
      <c r="X5446" t="s">
        <v>26</v>
      </c>
      <c r="Y5446" t="s">
        <v>27</v>
      </c>
      <c r="Z5446" t="s">
        <v>28</v>
      </c>
      <c r="AA5446" t="s">
        <v>26</v>
      </c>
      <c r="AB5446" t="s">
        <v>30</v>
      </c>
    </row>
    <row r="5447" spans="1:28" x14ac:dyDescent="0.3">
      <c r="A5447" t="s">
        <v>15403</v>
      </c>
      <c r="B5447" t="s">
        <v>234</v>
      </c>
      <c r="C5447" t="s">
        <v>15404</v>
      </c>
      <c r="D5447" t="s">
        <v>225</v>
      </c>
      <c r="E5447">
        <v>10</v>
      </c>
      <c r="F5447" t="s">
        <v>17465</v>
      </c>
      <c r="G5447">
        <v>2024</v>
      </c>
      <c r="H5447">
        <f t="shared" si="257"/>
        <v>45483</v>
      </c>
      <c r="I5447">
        <v>7</v>
      </c>
      <c r="J5447">
        <v>8</v>
      </c>
      <c r="K5447">
        <v>16</v>
      </c>
      <c r="L5447" t="s">
        <v>17466</v>
      </c>
      <c r="M5447">
        <f t="shared" si="255"/>
        <v>0.79740740740740745</v>
      </c>
      <c r="N5447" t="str">
        <f t="shared" si="256"/>
        <v>5-8 PM</v>
      </c>
      <c r="O5447">
        <v>1862.48</v>
      </c>
      <c r="P5447">
        <v>829</v>
      </c>
      <c r="Q5447">
        <v>828</v>
      </c>
      <c r="R5447">
        <v>1</v>
      </c>
      <c r="S5447">
        <v>1034.48</v>
      </c>
      <c r="T5447" t="s">
        <v>105</v>
      </c>
      <c r="U5447" t="s">
        <v>23</v>
      </c>
      <c r="V5447" t="s">
        <v>24</v>
      </c>
      <c r="W5447" t="s">
        <v>15405</v>
      </c>
      <c r="X5447" t="s">
        <v>26</v>
      </c>
      <c r="Y5447" t="s">
        <v>27</v>
      </c>
      <c r="Z5447" t="s">
        <v>28</v>
      </c>
      <c r="AA5447" t="s">
        <v>26</v>
      </c>
      <c r="AB5447" t="s">
        <v>30</v>
      </c>
    </row>
    <row r="5448" spans="1:28" x14ac:dyDescent="0.3">
      <c r="A5448" t="s">
        <v>15406</v>
      </c>
      <c r="B5448" t="s">
        <v>102</v>
      </c>
      <c r="C5448" t="s">
        <v>15407</v>
      </c>
      <c r="D5448" t="s">
        <v>225</v>
      </c>
      <c r="E5448">
        <v>10</v>
      </c>
      <c r="F5448" t="s">
        <v>17465</v>
      </c>
      <c r="G5448">
        <v>2024</v>
      </c>
      <c r="H5448">
        <f t="shared" si="257"/>
        <v>45483</v>
      </c>
      <c r="I5448">
        <v>7</v>
      </c>
      <c r="J5448">
        <v>7</v>
      </c>
      <c r="K5448">
        <v>23</v>
      </c>
      <c r="L5448" t="s">
        <v>17466</v>
      </c>
      <c r="M5448">
        <f t="shared" si="255"/>
        <v>0.79679398148148151</v>
      </c>
      <c r="N5448" t="str">
        <f t="shared" si="256"/>
        <v>5-8 PM</v>
      </c>
      <c r="O5448">
        <v>6693.23</v>
      </c>
      <c r="P5448">
        <v>829</v>
      </c>
      <c r="Q5448">
        <v>828</v>
      </c>
      <c r="R5448">
        <v>1</v>
      </c>
      <c r="S5448">
        <v>5865.23</v>
      </c>
      <c r="T5448" t="s">
        <v>105</v>
      </c>
      <c r="U5448" t="s">
        <v>23</v>
      </c>
      <c r="V5448" t="s">
        <v>24</v>
      </c>
      <c r="W5448" t="s">
        <v>15408</v>
      </c>
      <c r="X5448" t="s">
        <v>26</v>
      </c>
      <c r="Y5448" t="s">
        <v>27</v>
      </c>
      <c r="Z5448" t="s">
        <v>28</v>
      </c>
      <c r="AA5448" t="s">
        <v>26</v>
      </c>
      <c r="AB5448" t="s">
        <v>30</v>
      </c>
    </row>
    <row r="5449" spans="1:28" x14ac:dyDescent="0.3">
      <c r="A5449" t="s">
        <v>15409</v>
      </c>
      <c r="B5449" t="s">
        <v>1537</v>
      </c>
      <c r="C5449" t="s">
        <v>15410</v>
      </c>
      <c r="D5449" t="s">
        <v>104</v>
      </c>
      <c r="E5449">
        <v>10</v>
      </c>
      <c r="F5449" t="s">
        <v>17465</v>
      </c>
      <c r="G5449">
        <v>2024</v>
      </c>
      <c r="H5449">
        <f t="shared" si="257"/>
        <v>45483</v>
      </c>
      <c r="I5449">
        <v>7</v>
      </c>
      <c r="J5449">
        <v>4</v>
      </c>
      <c r="K5449">
        <v>57</v>
      </c>
      <c r="L5449" t="s">
        <v>17466</v>
      </c>
      <c r="M5449">
        <f t="shared" si="255"/>
        <v>0.79510416666666661</v>
      </c>
      <c r="N5449" t="str">
        <f t="shared" si="256"/>
        <v>5-8 PM</v>
      </c>
      <c r="O5449">
        <v>1527.34</v>
      </c>
      <c r="P5449">
        <v>890</v>
      </c>
      <c r="Q5449">
        <v>888.22</v>
      </c>
      <c r="R5449">
        <v>1.78</v>
      </c>
      <c r="S5449">
        <v>639.12</v>
      </c>
      <c r="T5449" t="s">
        <v>105</v>
      </c>
      <c r="U5449" t="s">
        <v>23</v>
      </c>
      <c r="V5449" t="s">
        <v>24</v>
      </c>
      <c r="W5449" t="s">
        <v>15411</v>
      </c>
      <c r="X5449" t="s">
        <v>26</v>
      </c>
      <c r="Y5449" t="s">
        <v>36</v>
      </c>
      <c r="Z5449" t="s">
        <v>28</v>
      </c>
      <c r="AA5449" t="s">
        <v>26</v>
      </c>
      <c r="AB5449" t="s">
        <v>30</v>
      </c>
    </row>
    <row r="5450" spans="1:28" x14ac:dyDescent="0.3">
      <c r="A5450" t="s">
        <v>15412</v>
      </c>
      <c r="B5450" t="s">
        <v>1215</v>
      </c>
      <c r="C5450" t="s">
        <v>15413</v>
      </c>
      <c r="D5450" t="s">
        <v>21</v>
      </c>
      <c r="E5450">
        <v>10</v>
      </c>
      <c r="F5450" t="s">
        <v>17465</v>
      </c>
      <c r="G5450">
        <v>2024</v>
      </c>
      <c r="H5450">
        <f t="shared" si="257"/>
        <v>45483</v>
      </c>
      <c r="I5450">
        <v>7</v>
      </c>
      <c r="J5450">
        <v>2</v>
      </c>
      <c r="K5450">
        <v>3</v>
      </c>
      <c r="L5450" t="s">
        <v>17466</v>
      </c>
      <c r="M5450">
        <f t="shared" si="255"/>
        <v>0.79309027777777785</v>
      </c>
      <c r="N5450" t="str">
        <f t="shared" si="256"/>
        <v>5-8 PM</v>
      </c>
      <c r="O5450">
        <v>1008.18</v>
      </c>
      <c r="P5450">
        <v>186</v>
      </c>
      <c r="Q5450">
        <v>180.42</v>
      </c>
      <c r="R5450">
        <v>5.58</v>
      </c>
      <c r="S5450">
        <v>827.76</v>
      </c>
      <c r="T5450" t="s">
        <v>34</v>
      </c>
      <c r="U5450" t="s">
        <v>23</v>
      </c>
      <c r="V5450" t="s">
        <v>24</v>
      </c>
      <c r="W5450" t="s">
        <v>15414</v>
      </c>
      <c r="X5450" t="s">
        <v>26</v>
      </c>
      <c r="Y5450" t="s">
        <v>27</v>
      </c>
      <c r="Z5450" t="s">
        <v>28</v>
      </c>
      <c r="AA5450" t="s">
        <v>29</v>
      </c>
      <c r="AB5450" t="s">
        <v>30</v>
      </c>
    </row>
    <row r="5451" spans="1:28" x14ac:dyDescent="0.3">
      <c r="A5451" t="s">
        <v>15415</v>
      </c>
      <c r="B5451" t="s">
        <v>1537</v>
      </c>
      <c r="C5451" t="s">
        <v>15416</v>
      </c>
      <c r="D5451" t="s">
        <v>21</v>
      </c>
      <c r="E5451">
        <v>10</v>
      </c>
      <c r="F5451" t="s">
        <v>17465</v>
      </c>
      <c r="G5451">
        <v>2024</v>
      </c>
      <c r="H5451">
        <f t="shared" si="257"/>
        <v>45483</v>
      </c>
      <c r="I5451">
        <v>6</v>
      </c>
      <c r="J5451">
        <v>56</v>
      </c>
      <c r="K5451">
        <v>51</v>
      </c>
      <c r="L5451" t="s">
        <v>17466</v>
      </c>
      <c r="M5451">
        <f t="shared" si="255"/>
        <v>0.78947916666666673</v>
      </c>
      <c r="N5451" t="str">
        <f t="shared" si="256"/>
        <v>5-8 PM</v>
      </c>
      <c r="O5451">
        <v>820.06</v>
      </c>
      <c r="P5451">
        <v>299</v>
      </c>
      <c r="Q5451">
        <v>292.72000000000003</v>
      </c>
      <c r="R5451">
        <v>6.28</v>
      </c>
      <c r="S5451">
        <v>527.34</v>
      </c>
      <c r="T5451" t="s">
        <v>34</v>
      </c>
      <c r="U5451" t="s">
        <v>23</v>
      </c>
      <c r="V5451" t="s">
        <v>24</v>
      </c>
      <c r="W5451" t="s">
        <v>15417</v>
      </c>
      <c r="X5451" t="s">
        <v>26</v>
      </c>
      <c r="Y5451" t="s">
        <v>36</v>
      </c>
      <c r="Z5451" t="s">
        <v>28</v>
      </c>
      <c r="AA5451" t="s">
        <v>37</v>
      </c>
      <c r="AB5451" t="s">
        <v>30</v>
      </c>
    </row>
    <row r="5452" spans="1:28" x14ac:dyDescent="0.3">
      <c r="A5452" t="s">
        <v>15418</v>
      </c>
      <c r="B5452" t="s">
        <v>98</v>
      </c>
      <c r="C5452" t="s">
        <v>2867</v>
      </c>
      <c r="D5452" t="s">
        <v>21</v>
      </c>
      <c r="E5452">
        <v>10</v>
      </c>
      <c r="F5452" t="s">
        <v>17465</v>
      </c>
      <c r="G5452">
        <v>2024</v>
      </c>
      <c r="H5452">
        <f t="shared" si="257"/>
        <v>45483</v>
      </c>
      <c r="I5452">
        <v>6</v>
      </c>
      <c r="J5452">
        <v>56</v>
      </c>
      <c r="K5452">
        <v>48</v>
      </c>
      <c r="L5452" t="s">
        <v>17466</v>
      </c>
      <c r="M5452">
        <f t="shared" si="255"/>
        <v>0.78944444444444439</v>
      </c>
      <c r="N5452" t="str">
        <f t="shared" si="256"/>
        <v>5-8 PM</v>
      </c>
      <c r="O5452">
        <v>1000</v>
      </c>
      <c r="P5452">
        <v>19</v>
      </c>
      <c r="Q5452">
        <v>18.43</v>
      </c>
      <c r="R5452">
        <v>0.56999999999999995</v>
      </c>
      <c r="S5452">
        <v>981.57</v>
      </c>
      <c r="T5452" t="s">
        <v>34</v>
      </c>
      <c r="U5452" t="s">
        <v>23</v>
      </c>
      <c r="V5452" t="s">
        <v>24</v>
      </c>
      <c r="W5452" t="s">
        <v>15419</v>
      </c>
      <c r="X5452" t="s">
        <v>26</v>
      </c>
      <c r="Y5452" t="s">
        <v>36</v>
      </c>
      <c r="Z5452" t="s">
        <v>28</v>
      </c>
      <c r="AA5452" t="s">
        <v>29</v>
      </c>
      <c r="AB5452" t="s">
        <v>30</v>
      </c>
    </row>
    <row r="5453" spans="1:28" x14ac:dyDescent="0.3">
      <c r="A5453" t="s">
        <v>15420</v>
      </c>
      <c r="B5453" t="s">
        <v>1215</v>
      </c>
      <c r="C5453" t="s">
        <v>12201</v>
      </c>
      <c r="D5453" t="s">
        <v>21</v>
      </c>
      <c r="E5453">
        <v>10</v>
      </c>
      <c r="F5453" t="s">
        <v>17465</v>
      </c>
      <c r="G5453">
        <v>2024</v>
      </c>
      <c r="H5453">
        <f t="shared" si="257"/>
        <v>45483</v>
      </c>
      <c r="I5453">
        <v>6</v>
      </c>
      <c r="J5453">
        <v>52</v>
      </c>
      <c r="K5453">
        <v>42</v>
      </c>
      <c r="L5453" t="s">
        <v>17466</v>
      </c>
      <c r="M5453">
        <f t="shared" si="255"/>
        <v>0.78659722222222228</v>
      </c>
      <c r="N5453" t="str">
        <f t="shared" si="256"/>
        <v>5-8 PM</v>
      </c>
      <c r="O5453">
        <v>1026.6099999999999</v>
      </c>
      <c r="P5453">
        <v>19</v>
      </c>
      <c r="Q5453">
        <v>18.43</v>
      </c>
      <c r="R5453">
        <v>0.56999999999999995</v>
      </c>
      <c r="S5453">
        <v>1008.18</v>
      </c>
      <c r="T5453" t="s">
        <v>34</v>
      </c>
      <c r="U5453" t="s">
        <v>23</v>
      </c>
      <c r="V5453" t="s">
        <v>24</v>
      </c>
      <c r="W5453" t="s">
        <v>15421</v>
      </c>
      <c r="X5453" t="s">
        <v>26</v>
      </c>
      <c r="Y5453" t="s">
        <v>27</v>
      </c>
      <c r="Z5453" t="s">
        <v>28</v>
      </c>
      <c r="AA5453" t="s">
        <v>26</v>
      </c>
      <c r="AB5453" t="s">
        <v>30</v>
      </c>
    </row>
    <row r="5454" spans="1:28" x14ac:dyDescent="0.3">
      <c r="A5454" t="s">
        <v>15422</v>
      </c>
      <c r="B5454" t="s">
        <v>127</v>
      </c>
      <c r="C5454" t="s">
        <v>15423</v>
      </c>
      <c r="D5454" t="s">
        <v>74</v>
      </c>
      <c r="E5454">
        <v>10</v>
      </c>
      <c r="F5454" t="s">
        <v>17465</v>
      </c>
      <c r="G5454">
        <v>2024</v>
      </c>
      <c r="H5454">
        <f t="shared" si="257"/>
        <v>45483</v>
      </c>
      <c r="I5454">
        <v>6</v>
      </c>
      <c r="J5454">
        <v>52</v>
      </c>
      <c r="K5454">
        <v>20</v>
      </c>
      <c r="L5454" t="s">
        <v>17466</v>
      </c>
      <c r="M5454">
        <f t="shared" si="255"/>
        <v>0.78634259259259265</v>
      </c>
      <c r="N5454" t="str">
        <f t="shared" si="256"/>
        <v>5-8 PM</v>
      </c>
      <c r="O5454">
        <v>955.69</v>
      </c>
      <c r="P5454">
        <v>299</v>
      </c>
      <c r="Q5454">
        <v>293.02</v>
      </c>
      <c r="R5454">
        <v>5.98</v>
      </c>
      <c r="S5454">
        <v>662.67</v>
      </c>
      <c r="T5454" t="s">
        <v>34</v>
      </c>
      <c r="U5454" t="s">
        <v>23</v>
      </c>
      <c r="V5454" t="s">
        <v>24</v>
      </c>
      <c r="W5454" t="s">
        <v>15424</v>
      </c>
      <c r="X5454" t="s">
        <v>26</v>
      </c>
      <c r="Y5454" t="s">
        <v>36</v>
      </c>
      <c r="Z5454" t="s">
        <v>28</v>
      </c>
      <c r="AA5454" t="s">
        <v>26</v>
      </c>
      <c r="AB5454" t="s">
        <v>30</v>
      </c>
    </row>
    <row r="5455" spans="1:28" x14ac:dyDescent="0.3">
      <c r="A5455" t="s">
        <v>15425</v>
      </c>
      <c r="B5455" t="s">
        <v>234</v>
      </c>
      <c r="C5455" t="s">
        <v>15351</v>
      </c>
      <c r="D5455" t="s">
        <v>225</v>
      </c>
      <c r="E5455">
        <v>10</v>
      </c>
      <c r="F5455" t="s">
        <v>17465</v>
      </c>
      <c r="G5455">
        <v>2024</v>
      </c>
      <c r="H5455">
        <f t="shared" si="257"/>
        <v>45483</v>
      </c>
      <c r="I5455">
        <v>6</v>
      </c>
      <c r="J5455">
        <v>49</v>
      </c>
      <c r="K5455">
        <v>55</v>
      </c>
      <c r="L5455" t="s">
        <v>17466</v>
      </c>
      <c r="M5455">
        <f t="shared" si="255"/>
        <v>0.7846643518518519</v>
      </c>
      <c r="N5455" t="str">
        <f t="shared" si="256"/>
        <v>5-8 PM</v>
      </c>
      <c r="O5455">
        <v>2690.48</v>
      </c>
      <c r="P5455">
        <v>829</v>
      </c>
      <c r="Q5455">
        <v>828</v>
      </c>
      <c r="R5455">
        <v>1</v>
      </c>
      <c r="S5455">
        <v>1862.48</v>
      </c>
      <c r="T5455" t="s">
        <v>105</v>
      </c>
      <c r="U5455" t="s">
        <v>23</v>
      </c>
      <c r="V5455" t="s">
        <v>24</v>
      </c>
      <c r="W5455" t="s">
        <v>15352</v>
      </c>
      <c r="X5455" t="s">
        <v>26</v>
      </c>
      <c r="Y5455" t="s">
        <v>27</v>
      </c>
      <c r="Z5455" t="s">
        <v>28</v>
      </c>
      <c r="AA5455" t="s">
        <v>26</v>
      </c>
      <c r="AB5455" t="s">
        <v>30</v>
      </c>
    </row>
    <row r="5456" spans="1:28" x14ac:dyDescent="0.3">
      <c r="A5456" t="s">
        <v>15426</v>
      </c>
      <c r="B5456" t="s">
        <v>234</v>
      </c>
      <c r="C5456" t="s">
        <v>15354</v>
      </c>
      <c r="D5456" t="s">
        <v>225</v>
      </c>
      <c r="E5456">
        <v>10</v>
      </c>
      <c r="F5456" t="s">
        <v>17465</v>
      </c>
      <c r="G5456">
        <v>2024</v>
      </c>
      <c r="H5456">
        <f t="shared" si="257"/>
        <v>45483</v>
      </c>
      <c r="I5456">
        <v>6</v>
      </c>
      <c r="J5456">
        <v>49</v>
      </c>
      <c r="K5456">
        <v>36</v>
      </c>
      <c r="L5456" t="s">
        <v>17466</v>
      </c>
      <c r="M5456">
        <f t="shared" si="255"/>
        <v>0.7844444444444445</v>
      </c>
      <c r="N5456" t="str">
        <f t="shared" si="256"/>
        <v>5-8 PM</v>
      </c>
      <c r="O5456">
        <v>3518.48</v>
      </c>
      <c r="P5456">
        <v>829</v>
      </c>
      <c r="Q5456">
        <v>828</v>
      </c>
      <c r="R5456">
        <v>1</v>
      </c>
      <c r="S5456">
        <v>2690.48</v>
      </c>
      <c r="T5456" t="s">
        <v>105</v>
      </c>
      <c r="U5456" t="s">
        <v>23</v>
      </c>
      <c r="V5456" t="s">
        <v>24</v>
      </c>
      <c r="W5456" t="s">
        <v>15355</v>
      </c>
      <c r="X5456" t="s">
        <v>26</v>
      </c>
      <c r="Y5456" t="s">
        <v>27</v>
      </c>
      <c r="Z5456" t="s">
        <v>28</v>
      </c>
      <c r="AA5456" t="s">
        <v>26</v>
      </c>
      <c r="AB5456" t="s">
        <v>30</v>
      </c>
    </row>
    <row r="5457" spans="1:28" x14ac:dyDescent="0.3">
      <c r="A5457" t="s">
        <v>15427</v>
      </c>
      <c r="B5457" t="s">
        <v>234</v>
      </c>
      <c r="C5457" t="s">
        <v>15357</v>
      </c>
      <c r="D5457" t="s">
        <v>225</v>
      </c>
      <c r="E5457">
        <v>10</v>
      </c>
      <c r="F5457" t="s">
        <v>17465</v>
      </c>
      <c r="G5457">
        <v>2024</v>
      </c>
      <c r="H5457">
        <f t="shared" si="257"/>
        <v>45483</v>
      </c>
      <c r="I5457">
        <v>6</v>
      </c>
      <c r="J5457">
        <v>49</v>
      </c>
      <c r="K5457">
        <v>24</v>
      </c>
      <c r="L5457" t="s">
        <v>17466</v>
      </c>
      <c r="M5457">
        <f t="shared" si="255"/>
        <v>0.78430555555555559</v>
      </c>
      <c r="N5457" t="str">
        <f t="shared" si="256"/>
        <v>5-8 PM</v>
      </c>
      <c r="O5457">
        <v>4346.4799999999996</v>
      </c>
      <c r="P5457">
        <v>829</v>
      </c>
      <c r="Q5457">
        <v>828</v>
      </c>
      <c r="R5457">
        <v>1</v>
      </c>
      <c r="S5457">
        <v>3518.48</v>
      </c>
      <c r="T5457" t="s">
        <v>105</v>
      </c>
      <c r="U5457" t="s">
        <v>23</v>
      </c>
      <c r="V5457" t="s">
        <v>24</v>
      </c>
      <c r="W5457" t="s">
        <v>15358</v>
      </c>
      <c r="X5457" t="s">
        <v>26</v>
      </c>
      <c r="Y5457" t="s">
        <v>27</v>
      </c>
      <c r="Z5457" t="s">
        <v>28</v>
      </c>
      <c r="AA5457" t="s">
        <v>26</v>
      </c>
      <c r="AB5457" t="s">
        <v>30</v>
      </c>
    </row>
    <row r="5458" spans="1:28" x14ac:dyDescent="0.3">
      <c r="A5458" t="s">
        <v>15428</v>
      </c>
      <c r="B5458" t="s">
        <v>234</v>
      </c>
      <c r="C5458" t="s">
        <v>15362</v>
      </c>
      <c r="D5458" t="s">
        <v>225</v>
      </c>
      <c r="E5458">
        <v>10</v>
      </c>
      <c r="F5458" t="s">
        <v>17465</v>
      </c>
      <c r="G5458">
        <v>2024</v>
      </c>
      <c r="H5458">
        <f t="shared" si="257"/>
        <v>45483</v>
      </c>
      <c r="I5458">
        <v>6</v>
      </c>
      <c r="J5458">
        <v>49</v>
      </c>
      <c r="K5458">
        <v>6</v>
      </c>
      <c r="L5458" t="s">
        <v>17466</v>
      </c>
      <c r="M5458">
        <f t="shared" si="255"/>
        <v>0.78409722222222233</v>
      </c>
      <c r="N5458" t="str">
        <f t="shared" si="256"/>
        <v>5-8 PM</v>
      </c>
      <c r="O5458">
        <v>5174.4799999999996</v>
      </c>
      <c r="P5458">
        <v>829</v>
      </c>
      <c r="Q5458">
        <v>828</v>
      </c>
      <c r="R5458">
        <v>1</v>
      </c>
      <c r="S5458">
        <v>4346.4799999999996</v>
      </c>
      <c r="T5458" t="s">
        <v>105</v>
      </c>
      <c r="U5458" t="s">
        <v>23</v>
      </c>
      <c r="V5458" t="s">
        <v>24</v>
      </c>
      <c r="W5458" t="s">
        <v>15363</v>
      </c>
      <c r="X5458" t="s">
        <v>26</v>
      </c>
      <c r="Y5458" t="s">
        <v>27</v>
      </c>
      <c r="Z5458" t="s">
        <v>28</v>
      </c>
      <c r="AA5458" t="s">
        <v>26</v>
      </c>
      <c r="AB5458" t="s">
        <v>30</v>
      </c>
    </row>
    <row r="5459" spans="1:28" x14ac:dyDescent="0.3">
      <c r="A5459" t="s">
        <v>15429</v>
      </c>
      <c r="B5459" t="s">
        <v>234</v>
      </c>
      <c r="C5459" t="s">
        <v>15365</v>
      </c>
      <c r="D5459" t="s">
        <v>225</v>
      </c>
      <c r="E5459">
        <v>10</v>
      </c>
      <c r="F5459" t="s">
        <v>17465</v>
      </c>
      <c r="G5459">
        <v>2024</v>
      </c>
      <c r="H5459">
        <f t="shared" si="257"/>
        <v>45483</v>
      </c>
      <c r="I5459">
        <v>6</v>
      </c>
      <c r="J5459">
        <v>48</v>
      </c>
      <c r="K5459">
        <v>49</v>
      </c>
      <c r="L5459" t="s">
        <v>17466</v>
      </c>
      <c r="M5459">
        <f t="shared" si="255"/>
        <v>0.78390046296296301</v>
      </c>
      <c r="N5459" t="str">
        <f t="shared" si="256"/>
        <v>5-8 PM</v>
      </c>
      <c r="O5459">
        <v>6002.48</v>
      </c>
      <c r="P5459">
        <v>829</v>
      </c>
      <c r="Q5459">
        <v>828</v>
      </c>
      <c r="R5459">
        <v>1</v>
      </c>
      <c r="S5459">
        <v>5174.4799999999996</v>
      </c>
      <c r="T5459" t="s">
        <v>105</v>
      </c>
      <c r="U5459" t="s">
        <v>23</v>
      </c>
      <c r="V5459" t="s">
        <v>24</v>
      </c>
      <c r="W5459" t="s">
        <v>15366</v>
      </c>
      <c r="X5459" t="s">
        <v>26</v>
      </c>
      <c r="Y5459" t="s">
        <v>27</v>
      </c>
      <c r="Z5459" t="s">
        <v>28</v>
      </c>
      <c r="AA5459" t="s">
        <v>26</v>
      </c>
      <c r="AB5459" t="s">
        <v>30</v>
      </c>
    </row>
    <row r="5460" spans="1:28" x14ac:dyDescent="0.3">
      <c r="A5460" t="s">
        <v>15430</v>
      </c>
      <c r="B5460" t="s">
        <v>234</v>
      </c>
      <c r="C5460" t="s">
        <v>15371</v>
      </c>
      <c r="D5460" t="s">
        <v>225</v>
      </c>
      <c r="E5460">
        <v>10</v>
      </c>
      <c r="F5460" t="s">
        <v>17465</v>
      </c>
      <c r="G5460">
        <v>2024</v>
      </c>
      <c r="H5460">
        <f t="shared" si="257"/>
        <v>45483</v>
      </c>
      <c r="I5460">
        <v>6</v>
      </c>
      <c r="J5460">
        <v>48</v>
      </c>
      <c r="K5460">
        <v>36</v>
      </c>
      <c r="L5460" t="s">
        <v>17466</v>
      </c>
      <c r="M5460">
        <f t="shared" si="255"/>
        <v>0.78374999999999995</v>
      </c>
      <c r="N5460" t="str">
        <f t="shared" si="256"/>
        <v>5-8 PM</v>
      </c>
      <c r="O5460">
        <v>6830.48</v>
      </c>
      <c r="P5460">
        <v>829</v>
      </c>
      <c r="Q5460">
        <v>828</v>
      </c>
      <c r="R5460">
        <v>1</v>
      </c>
      <c r="S5460">
        <v>6002.48</v>
      </c>
      <c r="T5460" t="s">
        <v>105</v>
      </c>
      <c r="U5460" t="s">
        <v>23</v>
      </c>
      <c r="V5460" t="s">
        <v>24</v>
      </c>
      <c r="W5460" t="s">
        <v>15372</v>
      </c>
      <c r="X5460" t="s">
        <v>26</v>
      </c>
      <c r="Y5460" t="s">
        <v>27</v>
      </c>
      <c r="Z5460" t="s">
        <v>28</v>
      </c>
      <c r="AA5460" t="s">
        <v>26</v>
      </c>
      <c r="AB5460" t="s">
        <v>30</v>
      </c>
    </row>
    <row r="5461" spans="1:28" x14ac:dyDescent="0.3">
      <c r="A5461" t="s">
        <v>15431</v>
      </c>
      <c r="B5461" t="s">
        <v>234</v>
      </c>
      <c r="C5461" t="s">
        <v>15374</v>
      </c>
      <c r="D5461" t="s">
        <v>225</v>
      </c>
      <c r="E5461">
        <v>10</v>
      </c>
      <c r="F5461" t="s">
        <v>17465</v>
      </c>
      <c r="G5461">
        <v>2024</v>
      </c>
      <c r="H5461">
        <f t="shared" si="257"/>
        <v>45483</v>
      </c>
      <c r="I5461">
        <v>6</v>
      </c>
      <c r="J5461">
        <v>48</v>
      </c>
      <c r="K5461">
        <v>18</v>
      </c>
      <c r="L5461" t="s">
        <v>17466</v>
      </c>
      <c r="M5461">
        <f t="shared" si="255"/>
        <v>0.78354166666666669</v>
      </c>
      <c r="N5461" t="str">
        <f t="shared" si="256"/>
        <v>5-8 PM</v>
      </c>
      <c r="O5461">
        <v>7658.48</v>
      </c>
      <c r="P5461">
        <v>829</v>
      </c>
      <c r="Q5461">
        <v>828</v>
      </c>
      <c r="R5461">
        <v>1</v>
      </c>
      <c r="S5461">
        <v>6830.48</v>
      </c>
      <c r="T5461" t="s">
        <v>105</v>
      </c>
      <c r="U5461" t="s">
        <v>23</v>
      </c>
      <c r="V5461" t="s">
        <v>24</v>
      </c>
      <c r="W5461" t="s">
        <v>15375</v>
      </c>
      <c r="X5461" t="s">
        <v>26</v>
      </c>
      <c r="Y5461" t="s">
        <v>27</v>
      </c>
      <c r="Z5461" t="s">
        <v>28</v>
      </c>
      <c r="AA5461" t="s">
        <v>26</v>
      </c>
      <c r="AB5461" t="s">
        <v>30</v>
      </c>
    </row>
    <row r="5462" spans="1:28" x14ac:dyDescent="0.3">
      <c r="A5462" t="s">
        <v>15432</v>
      </c>
      <c r="B5462" t="s">
        <v>234</v>
      </c>
      <c r="C5462" t="s">
        <v>15377</v>
      </c>
      <c r="D5462" t="s">
        <v>225</v>
      </c>
      <c r="E5462">
        <v>10</v>
      </c>
      <c r="F5462" t="s">
        <v>17465</v>
      </c>
      <c r="G5462">
        <v>2024</v>
      </c>
      <c r="H5462">
        <f t="shared" si="257"/>
        <v>45483</v>
      </c>
      <c r="I5462">
        <v>6</v>
      </c>
      <c r="J5462">
        <v>48</v>
      </c>
      <c r="K5462">
        <v>2</v>
      </c>
      <c r="L5462" t="s">
        <v>17466</v>
      </c>
      <c r="M5462">
        <f t="shared" si="255"/>
        <v>0.7833564814814814</v>
      </c>
      <c r="N5462" t="str">
        <f t="shared" si="256"/>
        <v>5-8 PM</v>
      </c>
      <c r="O5462">
        <v>8486.48</v>
      </c>
      <c r="P5462">
        <v>829</v>
      </c>
      <c r="Q5462">
        <v>828</v>
      </c>
      <c r="R5462">
        <v>1</v>
      </c>
      <c r="S5462">
        <v>7658.48</v>
      </c>
      <c r="T5462" t="s">
        <v>105</v>
      </c>
      <c r="U5462" t="s">
        <v>23</v>
      </c>
      <c r="V5462" t="s">
        <v>24</v>
      </c>
      <c r="W5462" t="s">
        <v>15381</v>
      </c>
      <c r="X5462" t="s">
        <v>26</v>
      </c>
      <c r="Y5462" t="s">
        <v>27</v>
      </c>
      <c r="Z5462" t="s">
        <v>28</v>
      </c>
      <c r="AA5462" t="s">
        <v>26</v>
      </c>
      <c r="AB5462" t="s">
        <v>30</v>
      </c>
    </row>
    <row r="5463" spans="1:28" x14ac:dyDescent="0.3">
      <c r="A5463" t="s">
        <v>15433</v>
      </c>
      <c r="B5463" t="s">
        <v>234</v>
      </c>
      <c r="C5463" t="s">
        <v>15380</v>
      </c>
      <c r="D5463" t="s">
        <v>225</v>
      </c>
      <c r="E5463">
        <v>10</v>
      </c>
      <c r="F5463" t="s">
        <v>17465</v>
      </c>
      <c r="G5463">
        <v>2024</v>
      </c>
      <c r="H5463">
        <f t="shared" si="257"/>
        <v>45483</v>
      </c>
      <c r="I5463">
        <v>6</v>
      </c>
      <c r="J5463">
        <v>47</v>
      </c>
      <c r="K5463">
        <v>48</v>
      </c>
      <c r="L5463" t="s">
        <v>17466</v>
      </c>
      <c r="M5463">
        <f t="shared" si="255"/>
        <v>0.78319444444444442</v>
      </c>
      <c r="N5463" t="str">
        <f t="shared" si="256"/>
        <v>5-8 PM</v>
      </c>
      <c r="O5463">
        <v>9314.48</v>
      </c>
      <c r="P5463">
        <v>829</v>
      </c>
      <c r="Q5463">
        <v>828</v>
      </c>
      <c r="R5463">
        <v>1</v>
      </c>
      <c r="S5463">
        <v>8486.48</v>
      </c>
      <c r="T5463" t="s">
        <v>105</v>
      </c>
      <c r="U5463" t="s">
        <v>23</v>
      </c>
      <c r="V5463" t="s">
        <v>24</v>
      </c>
      <c r="W5463" t="s">
        <v>15378</v>
      </c>
      <c r="X5463" t="s">
        <v>26</v>
      </c>
      <c r="Y5463" t="s">
        <v>27</v>
      </c>
      <c r="Z5463" t="s">
        <v>28</v>
      </c>
      <c r="AA5463" t="s">
        <v>26</v>
      </c>
      <c r="AB5463" t="s">
        <v>30</v>
      </c>
    </row>
    <row r="5464" spans="1:28" x14ac:dyDescent="0.3">
      <c r="A5464" t="s">
        <v>15434</v>
      </c>
      <c r="B5464" t="s">
        <v>234</v>
      </c>
      <c r="C5464" t="s">
        <v>15383</v>
      </c>
      <c r="D5464" t="s">
        <v>225</v>
      </c>
      <c r="E5464">
        <v>10</v>
      </c>
      <c r="F5464" t="s">
        <v>17465</v>
      </c>
      <c r="G5464">
        <v>2024</v>
      </c>
      <c r="H5464">
        <f t="shared" si="257"/>
        <v>45483</v>
      </c>
      <c r="I5464">
        <v>6</v>
      </c>
      <c r="J5464">
        <v>47</v>
      </c>
      <c r="K5464">
        <v>32</v>
      </c>
      <c r="L5464" t="s">
        <v>17466</v>
      </c>
      <c r="M5464">
        <f t="shared" si="255"/>
        <v>0.78300925925925924</v>
      </c>
      <c r="N5464" t="str">
        <f t="shared" si="256"/>
        <v>5-8 PM</v>
      </c>
      <c r="O5464">
        <v>10142.48</v>
      </c>
      <c r="P5464">
        <v>829</v>
      </c>
      <c r="Q5464">
        <v>828</v>
      </c>
      <c r="R5464">
        <v>1</v>
      </c>
      <c r="S5464">
        <v>9314.48</v>
      </c>
      <c r="T5464" t="s">
        <v>105</v>
      </c>
      <c r="U5464" t="s">
        <v>23</v>
      </c>
      <c r="V5464" t="s">
        <v>24</v>
      </c>
      <c r="W5464" t="s">
        <v>15384</v>
      </c>
      <c r="X5464" t="s">
        <v>26</v>
      </c>
      <c r="Y5464" t="s">
        <v>27</v>
      </c>
      <c r="Z5464" t="s">
        <v>28</v>
      </c>
      <c r="AA5464" t="s">
        <v>26</v>
      </c>
      <c r="AB5464" t="s">
        <v>30</v>
      </c>
    </row>
    <row r="5465" spans="1:28" x14ac:dyDescent="0.3">
      <c r="A5465" t="s">
        <v>15435</v>
      </c>
      <c r="B5465" t="s">
        <v>1222</v>
      </c>
      <c r="C5465" t="s">
        <v>15436</v>
      </c>
      <c r="D5465" t="s">
        <v>50</v>
      </c>
      <c r="E5465">
        <v>10</v>
      </c>
      <c r="F5465" t="s">
        <v>17465</v>
      </c>
      <c r="G5465">
        <v>2024</v>
      </c>
      <c r="H5465">
        <f t="shared" si="257"/>
        <v>45483</v>
      </c>
      <c r="I5465">
        <v>6</v>
      </c>
      <c r="J5465">
        <v>46</v>
      </c>
      <c r="K5465">
        <v>1</v>
      </c>
      <c r="L5465" t="s">
        <v>17466</v>
      </c>
      <c r="M5465">
        <f t="shared" si="255"/>
        <v>0.78195601851851848</v>
      </c>
      <c r="N5465" t="str">
        <f t="shared" si="256"/>
        <v>5-8 PM</v>
      </c>
      <c r="O5465">
        <v>287.20999999999998</v>
      </c>
      <c r="P5465">
        <v>199</v>
      </c>
      <c r="Q5465">
        <v>191.04</v>
      </c>
      <c r="R5465">
        <v>7.96</v>
      </c>
      <c r="S5465">
        <v>96.17</v>
      </c>
      <c r="T5465" t="s">
        <v>34</v>
      </c>
      <c r="U5465" t="s">
        <v>23</v>
      </c>
      <c r="V5465" t="s">
        <v>24</v>
      </c>
      <c r="W5465" t="s">
        <v>15437</v>
      </c>
      <c r="X5465" t="s">
        <v>26</v>
      </c>
      <c r="Y5465" t="s">
        <v>36</v>
      </c>
      <c r="Z5465" t="s">
        <v>28</v>
      </c>
      <c r="AA5465" t="s">
        <v>29</v>
      </c>
      <c r="AB5465" t="s">
        <v>30</v>
      </c>
    </row>
    <row r="5466" spans="1:28" x14ac:dyDescent="0.3">
      <c r="A5466" t="s">
        <v>15438</v>
      </c>
      <c r="B5466" t="s">
        <v>234</v>
      </c>
      <c r="C5466" t="s">
        <v>15386</v>
      </c>
      <c r="D5466" t="s">
        <v>225</v>
      </c>
      <c r="E5466">
        <v>10</v>
      </c>
      <c r="F5466" t="s">
        <v>17465</v>
      </c>
      <c r="G5466">
        <v>2024</v>
      </c>
      <c r="H5466">
        <f t="shared" si="257"/>
        <v>45483</v>
      </c>
      <c r="I5466">
        <v>6</v>
      </c>
      <c r="J5466">
        <v>45</v>
      </c>
      <c r="K5466">
        <v>23</v>
      </c>
      <c r="L5466" t="s">
        <v>17466</v>
      </c>
      <c r="M5466">
        <f t="shared" si="255"/>
        <v>0.78151620370370367</v>
      </c>
      <c r="N5466" t="str">
        <f t="shared" si="256"/>
        <v>5-8 PM</v>
      </c>
      <c r="O5466">
        <v>10970.48</v>
      </c>
      <c r="P5466">
        <v>829</v>
      </c>
      <c r="Q5466">
        <v>828</v>
      </c>
      <c r="R5466">
        <v>1</v>
      </c>
      <c r="S5466">
        <v>10142.48</v>
      </c>
      <c r="T5466" t="s">
        <v>105</v>
      </c>
      <c r="U5466" t="s">
        <v>23</v>
      </c>
      <c r="V5466" t="s">
        <v>24</v>
      </c>
      <c r="W5466" t="s">
        <v>15387</v>
      </c>
      <c r="X5466" t="s">
        <v>26</v>
      </c>
      <c r="Y5466" t="s">
        <v>27</v>
      </c>
      <c r="Z5466" t="s">
        <v>28</v>
      </c>
      <c r="AA5466" t="s">
        <v>26</v>
      </c>
      <c r="AB5466" t="s">
        <v>30</v>
      </c>
    </row>
    <row r="5467" spans="1:28" x14ac:dyDescent="0.3">
      <c r="A5467" t="s">
        <v>15439</v>
      </c>
      <c r="B5467" t="s">
        <v>234</v>
      </c>
      <c r="C5467" t="s">
        <v>15389</v>
      </c>
      <c r="D5467" t="s">
        <v>225</v>
      </c>
      <c r="E5467">
        <v>10</v>
      </c>
      <c r="F5467" t="s">
        <v>17465</v>
      </c>
      <c r="G5467">
        <v>2024</v>
      </c>
      <c r="H5467">
        <f t="shared" si="257"/>
        <v>45483</v>
      </c>
      <c r="I5467">
        <v>6</v>
      </c>
      <c r="J5467">
        <v>45</v>
      </c>
      <c r="K5467">
        <v>3</v>
      </c>
      <c r="L5467" t="s">
        <v>17466</v>
      </c>
      <c r="M5467">
        <f t="shared" si="255"/>
        <v>0.78128472222222223</v>
      </c>
      <c r="N5467" t="str">
        <f t="shared" si="256"/>
        <v>5-8 PM</v>
      </c>
      <c r="O5467">
        <v>11798.48</v>
      </c>
      <c r="P5467">
        <v>829</v>
      </c>
      <c r="Q5467">
        <v>828</v>
      </c>
      <c r="R5467">
        <v>1</v>
      </c>
      <c r="S5467">
        <v>10970.48</v>
      </c>
      <c r="T5467" t="s">
        <v>105</v>
      </c>
      <c r="U5467" t="s">
        <v>23</v>
      </c>
      <c r="V5467" t="s">
        <v>24</v>
      </c>
      <c r="W5467" t="s">
        <v>15390</v>
      </c>
      <c r="X5467" t="s">
        <v>26</v>
      </c>
      <c r="Y5467" t="s">
        <v>27</v>
      </c>
      <c r="Z5467" t="s">
        <v>28</v>
      </c>
      <c r="AA5467" t="s">
        <v>26</v>
      </c>
      <c r="AB5467" t="s">
        <v>30</v>
      </c>
    </row>
    <row r="5468" spans="1:28" x14ac:dyDescent="0.3">
      <c r="A5468" t="s">
        <v>15440</v>
      </c>
      <c r="B5468" t="s">
        <v>234</v>
      </c>
      <c r="C5468" t="s">
        <v>15392</v>
      </c>
      <c r="D5468" t="s">
        <v>225</v>
      </c>
      <c r="E5468">
        <v>10</v>
      </c>
      <c r="F5468" t="s">
        <v>17465</v>
      </c>
      <c r="G5468">
        <v>2024</v>
      </c>
      <c r="H5468">
        <f t="shared" si="257"/>
        <v>45483</v>
      </c>
      <c r="I5468">
        <v>6</v>
      </c>
      <c r="J5468">
        <v>44</v>
      </c>
      <c r="K5468">
        <v>46</v>
      </c>
      <c r="L5468" t="s">
        <v>17466</v>
      </c>
      <c r="M5468">
        <f t="shared" si="255"/>
        <v>0.78108796296296301</v>
      </c>
      <c r="N5468" t="str">
        <f t="shared" si="256"/>
        <v>5-8 PM</v>
      </c>
      <c r="O5468">
        <v>12626.48</v>
      </c>
      <c r="P5468">
        <v>829</v>
      </c>
      <c r="Q5468">
        <v>828</v>
      </c>
      <c r="R5468">
        <v>1</v>
      </c>
      <c r="S5468">
        <v>11798.48</v>
      </c>
      <c r="T5468" t="s">
        <v>105</v>
      </c>
      <c r="U5468" t="s">
        <v>23</v>
      </c>
      <c r="V5468" t="s">
        <v>24</v>
      </c>
      <c r="W5468" t="s">
        <v>15393</v>
      </c>
      <c r="X5468" t="s">
        <v>26</v>
      </c>
      <c r="Y5468" t="s">
        <v>27</v>
      </c>
      <c r="Z5468" t="s">
        <v>28</v>
      </c>
      <c r="AA5468" t="s">
        <v>26</v>
      </c>
      <c r="AB5468" t="s">
        <v>30</v>
      </c>
    </row>
    <row r="5469" spans="1:28" x14ac:dyDescent="0.3">
      <c r="A5469" t="s">
        <v>15441</v>
      </c>
      <c r="B5469" t="s">
        <v>234</v>
      </c>
      <c r="C5469" t="s">
        <v>15401</v>
      </c>
      <c r="D5469" t="s">
        <v>225</v>
      </c>
      <c r="E5469">
        <v>10</v>
      </c>
      <c r="F5469" t="s">
        <v>17465</v>
      </c>
      <c r="G5469">
        <v>2024</v>
      </c>
      <c r="H5469">
        <f t="shared" si="257"/>
        <v>45483</v>
      </c>
      <c r="I5469">
        <v>6</v>
      </c>
      <c r="J5469">
        <v>44</v>
      </c>
      <c r="K5469">
        <v>26</v>
      </c>
      <c r="L5469" t="s">
        <v>17466</v>
      </c>
      <c r="M5469">
        <f t="shared" si="255"/>
        <v>0.78085648148148146</v>
      </c>
      <c r="N5469" t="str">
        <f t="shared" si="256"/>
        <v>5-8 PM</v>
      </c>
      <c r="O5469">
        <v>13454.48</v>
      </c>
      <c r="P5469">
        <v>829</v>
      </c>
      <c r="Q5469">
        <v>828</v>
      </c>
      <c r="R5469">
        <v>1</v>
      </c>
      <c r="S5469">
        <v>12626.48</v>
      </c>
      <c r="T5469" t="s">
        <v>105</v>
      </c>
      <c r="U5469" t="s">
        <v>23</v>
      </c>
      <c r="V5469" t="s">
        <v>24</v>
      </c>
      <c r="W5469" t="s">
        <v>15402</v>
      </c>
      <c r="X5469" t="s">
        <v>26</v>
      </c>
      <c r="Y5469" t="s">
        <v>27</v>
      </c>
      <c r="Z5469" t="s">
        <v>28</v>
      </c>
      <c r="AA5469" t="s">
        <v>26</v>
      </c>
      <c r="AB5469" t="s">
        <v>30</v>
      </c>
    </row>
    <row r="5470" spans="1:28" x14ac:dyDescent="0.3">
      <c r="A5470" t="s">
        <v>15442</v>
      </c>
      <c r="B5470" t="s">
        <v>234</v>
      </c>
      <c r="C5470" t="s">
        <v>15407</v>
      </c>
      <c r="D5470" t="s">
        <v>225</v>
      </c>
      <c r="E5470">
        <v>10</v>
      </c>
      <c r="F5470" t="s">
        <v>17465</v>
      </c>
      <c r="G5470">
        <v>2024</v>
      </c>
      <c r="H5470">
        <f t="shared" si="257"/>
        <v>45483</v>
      </c>
      <c r="I5470">
        <v>6</v>
      </c>
      <c r="J5470">
        <v>43</v>
      </c>
      <c r="K5470">
        <v>56</v>
      </c>
      <c r="L5470" t="s">
        <v>17466</v>
      </c>
      <c r="M5470">
        <f t="shared" si="255"/>
        <v>0.78050925925925929</v>
      </c>
      <c r="N5470" t="str">
        <f t="shared" si="256"/>
        <v>5-8 PM</v>
      </c>
      <c r="O5470">
        <v>14282.48</v>
      </c>
      <c r="P5470">
        <v>829</v>
      </c>
      <c r="Q5470">
        <v>828</v>
      </c>
      <c r="R5470">
        <v>1</v>
      </c>
      <c r="S5470">
        <v>13454.48</v>
      </c>
      <c r="T5470" t="s">
        <v>105</v>
      </c>
      <c r="U5470" t="s">
        <v>23</v>
      </c>
      <c r="V5470" t="s">
        <v>24</v>
      </c>
      <c r="W5470" t="s">
        <v>15408</v>
      </c>
      <c r="X5470" t="s">
        <v>26</v>
      </c>
      <c r="Y5470" t="s">
        <v>27</v>
      </c>
      <c r="Z5470" t="s">
        <v>28</v>
      </c>
      <c r="AA5470" t="s">
        <v>26</v>
      </c>
      <c r="AB5470" t="s">
        <v>30</v>
      </c>
    </row>
    <row r="5471" spans="1:28" x14ac:dyDescent="0.3">
      <c r="A5471" t="s">
        <v>15443</v>
      </c>
      <c r="B5471" t="s">
        <v>234</v>
      </c>
      <c r="C5471" t="s">
        <v>15444</v>
      </c>
      <c r="D5471" t="s">
        <v>225</v>
      </c>
      <c r="E5471">
        <v>10</v>
      </c>
      <c r="F5471" t="s">
        <v>17465</v>
      </c>
      <c r="G5471">
        <v>2024</v>
      </c>
      <c r="H5471">
        <f t="shared" si="257"/>
        <v>45483</v>
      </c>
      <c r="I5471">
        <v>6</v>
      </c>
      <c r="J5471">
        <v>40</v>
      </c>
      <c r="K5471">
        <v>44</v>
      </c>
      <c r="L5471" t="s">
        <v>17466</v>
      </c>
      <c r="M5471">
        <f t="shared" si="255"/>
        <v>0.77828703703703705</v>
      </c>
      <c r="N5471" t="str">
        <f t="shared" si="256"/>
        <v>5-8 PM</v>
      </c>
      <c r="O5471">
        <v>15110.48</v>
      </c>
      <c r="P5471">
        <v>829</v>
      </c>
      <c r="Q5471">
        <v>828</v>
      </c>
      <c r="R5471">
        <v>1</v>
      </c>
      <c r="S5471">
        <v>14282.48</v>
      </c>
      <c r="T5471" t="s">
        <v>105</v>
      </c>
      <c r="U5471" t="s">
        <v>23</v>
      </c>
      <c r="V5471" t="s">
        <v>24</v>
      </c>
      <c r="W5471" t="s">
        <v>15445</v>
      </c>
      <c r="X5471" t="s">
        <v>26</v>
      </c>
      <c r="Y5471" t="s">
        <v>27</v>
      </c>
      <c r="Z5471" t="s">
        <v>28</v>
      </c>
      <c r="AA5471" t="s">
        <v>26</v>
      </c>
      <c r="AB5471" t="s">
        <v>30</v>
      </c>
    </row>
    <row r="5472" spans="1:28" x14ac:dyDescent="0.3">
      <c r="A5472" t="s">
        <v>15446</v>
      </c>
      <c r="B5472" t="s">
        <v>234</v>
      </c>
      <c r="C5472" t="s">
        <v>15447</v>
      </c>
      <c r="D5472" t="s">
        <v>225</v>
      </c>
      <c r="E5472">
        <v>10</v>
      </c>
      <c r="F5472" t="s">
        <v>17465</v>
      </c>
      <c r="G5472">
        <v>2024</v>
      </c>
      <c r="H5472">
        <f t="shared" si="257"/>
        <v>45483</v>
      </c>
      <c r="I5472">
        <v>6</v>
      </c>
      <c r="J5472">
        <v>40</v>
      </c>
      <c r="K5472">
        <v>0</v>
      </c>
      <c r="L5472" t="s">
        <v>17466</v>
      </c>
      <c r="M5472">
        <f t="shared" si="255"/>
        <v>0.77777777777777779</v>
      </c>
      <c r="N5472" t="str">
        <f t="shared" si="256"/>
        <v>5-8 PM</v>
      </c>
      <c r="O5472">
        <v>15938.48</v>
      </c>
      <c r="P5472">
        <v>829</v>
      </c>
      <c r="Q5472">
        <v>828</v>
      </c>
      <c r="R5472">
        <v>1</v>
      </c>
      <c r="S5472">
        <v>15110.48</v>
      </c>
      <c r="T5472" t="s">
        <v>105</v>
      </c>
      <c r="U5472" t="s">
        <v>23</v>
      </c>
      <c r="V5472" t="s">
        <v>24</v>
      </c>
      <c r="W5472" t="s">
        <v>15448</v>
      </c>
      <c r="X5472" t="s">
        <v>26</v>
      </c>
      <c r="Y5472" t="s">
        <v>27</v>
      </c>
      <c r="Z5472" t="s">
        <v>28</v>
      </c>
      <c r="AA5472" t="s">
        <v>26</v>
      </c>
      <c r="AB5472" t="s">
        <v>30</v>
      </c>
    </row>
    <row r="5473" spans="1:28" x14ac:dyDescent="0.3">
      <c r="A5473" t="s">
        <v>15449</v>
      </c>
      <c r="B5473" t="s">
        <v>234</v>
      </c>
      <c r="C5473" t="s">
        <v>15450</v>
      </c>
      <c r="D5473" t="s">
        <v>225</v>
      </c>
      <c r="E5473">
        <v>10</v>
      </c>
      <c r="F5473" t="s">
        <v>17465</v>
      </c>
      <c r="G5473">
        <v>2024</v>
      </c>
      <c r="H5473">
        <f t="shared" si="257"/>
        <v>45483</v>
      </c>
      <c r="I5473">
        <v>6</v>
      </c>
      <c r="J5473">
        <v>39</v>
      </c>
      <c r="K5473">
        <v>36</v>
      </c>
      <c r="L5473" t="s">
        <v>17466</v>
      </c>
      <c r="M5473">
        <f t="shared" si="255"/>
        <v>0.77749999999999997</v>
      </c>
      <c r="N5473" t="str">
        <f t="shared" si="256"/>
        <v>5-8 PM</v>
      </c>
      <c r="O5473">
        <v>16766.48</v>
      </c>
      <c r="P5473">
        <v>829</v>
      </c>
      <c r="Q5473">
        <v>828</v>
      </c>
      <c r="R5473">
        <v>1</v>
      </c>
      <c r="S5473">
        <v>15938.48</v>
      </c>
      <c r="T5473" t="s">
        <v>105</v>
      </c>
      <c r="U5473" t="s">
        <v>23</v>
      </c>
      <c r="V5473" t="s">
        <v>24</v>
      </c>
      <c r="W5473" t="s">
        <v>15451</v>
      </c>
      <c r="X5473" t="s">
        <v>26</v>
      </c>
      <c r="Y5473" t="s">
        <v>27</v>
      </c>
      <c r="Z5473" t="s">
        <v>28</v>
      </c>
      <c r="AA5473" t="s">
        <v>26</v>
      </c>
      <c r="AB5473" t="s">
        <v>30</v>
      </c>
    </row>
    <row r="5474" spans="1:28" x14ac:dyDescent="0.3">
      <c r="A5474" t="s">
        <v>15452</v>
      </c>
      <c r="B5474" t="s">
        <v>234</v>
      </c>
      <c r="C5474" t="s">
        <v>15453</v>
      </c>
      <c r="D5474" t="s">
        <v>225</v>
      </c>
      <c r="E5474">
        <v>10</v>
      </c>
      <c r="F5474" t="s">
        <v>17465</v>
      </c>
      <c r="G5474">
        <v>2024</v>
      </c>
      <c r="H5474">
        <f t="shared" si="257"/>
        <v>45483</v>
      </c>
      <c r="I5474">
        <v>6</v>
      </c>
      <c r="J5474">
        <v>39</v>
      </c>
      <c r="K5474">
        <v>3</v>
      </c>
      <c r="L5474" t="s">
        <v>17466</v>
      </c>
      <c r="M5474">
        <f t="shared" si="255"/>
        <v>0.77711805555555558</v>
      </c>
      <c r="N5474" t="str">
        <f t="shared" si="256"/>
        <v>5-8 PM</v>
      </c>
      <c r="O5474">
        <v>17594.48</v>
      </c>
      <c r="P5474">
        <v>829</v>
      </c>
      <c r="Q5474">
        <v>828</v>
      </c>
      <c r="R5474">
        <v>1</v>
      </c>
      <c r="S5474">
        <v>16766.48</v>
      </c>
      <c r="T5474" t="s">
        <v>105</v>
      </c>
      <c r="U5474" t="s">
        <v>23</v>
      </c>
      <c r="V5474" t="s">
        <v>24</v>
      </c>
      <c r="W5474" t="s">
        <v>15454</v>
      </c>
      <c r="X5474" t="s">
        <v>26</v>
      </c>
      <c r="Y5474" t="s">
        <v>27</v>
      </c>
      <c r="Z5474" t="s">
        <v>28</v>
      </c>
      <c r="AA5474" t="s">
        <v>26</v>
      </c>
      <c r="AB5474" t="s">
        <v>30</v>
      </c>
    </row>
    <row r="5475" spans="1:28" x14ac:dyDescent="0.3">
      <c r="A5475" t="s">
        <v>15455</v>
      </c>
      <c r="B5475" t="s">
        <v>234</v>
      </c>
      <c r="C5475" t="s">
        <v>15456</v>
      </c>
      <c r="D5475" t="s">
        <v>225</v>
      </c>
      <c r="E5475">
        <v>10</v>
      </c>
      <c r="F5475" t="s">
        <v>17465</v>
      </c>
      <c r="G5475">
        <v>2024</v>
      </c>
      <c r="H5475">
        <f t="shared" si="257"/>
        <v>45483</v>
      </c>
      <c r="I5475">
        <v>6</v>
      </c>
      <c r="J5475">
        <v>38</v>
      </c>
      <c r="K5475">
        <v>46</v>
      </c>
      <c r="L5475" t="s">
        <v>17466</v>
      </c>
      <c r="M5475">
        <f t="shared" si="255"/>
        <v>0.77692129629629625</v>
      </c>
      <c r="N5475" t="str">
        <f t="shared" si="256"/>
        <v>5-8 PM</v>
      </c>
      <c r="O5475">
        <v>18422.48</v>
      </c>
      <c r="P5475">
        <v>829</v>
      </c>
      <c r="Q5475">
        <v>828</v>
      </c>
      <c r="R5475">
        <v>1</v>
      </c>
      <c r="S5475">
        <v>17594.48</v>
      </c>
      <c r="T5475" t="s">
        <v>105</v>
      </c>
      <c r="U5475" t="s">
        <v>23</v>
      </c>
      <c r="V5475" t="s">
        <v>24</v>
      </c>
      <c r="W5475" t="s">
        <v>15457</v>
      </c>
      <c r="X5475" t="s">
        <v>26</v>
      </c>
      <c r="Y5475" t="s">
        <v>27</v>
      </c>
      <c r="Z5475" t="s">
        <v>28</v>
      </c>
      <c r="AA5475" t="s">
        <v>26</v>
      </c>
      <c r="AB5475" t="s">
        <v>30</v>
      </c>
    </row>
    <row r="5476" spans="1:28" x14ac:dyDescent="0.3">
      <c r="A5476" t="s">
        <v>15458</v>
      </c>
      <c r="B5476" t="s">
        <v>234</v>
      </c>
      <c r="C5476" t="s">
        <v>15459</v>
      </c>
      <c r="D5476" t="s">
        <v>225</v>
      </c>
      <c r="E5476">
        <v>10</v>
      </c>
      <c r="F5476" t="s">
        <v>17465</v>
      </c>
      <c r="G5476">
        <v>2024</v>
      </c>
      <c r="H5476">
        <f t="shared" si="257"/>
        <v>45483</v>
      </c>
      <c r="I5476">
        <v>6</v>
      </c>
      <c r="J5476">
        <v>38</v>
      </c>
      <c r="K5476">
        <v>29</v>
      </c>
      <c r="L5476" t="s">
        <v>17466</v>
      </c>
      <c r="M5476">
        <f t="shared" si="255"/>
        <v>0.77672453703703714</v>
      </c>
      <c r="N5476" t="str">
        <f t="shared" si="256"/>
        <v>5-8 PM</v>
      </c>
      <c r="O5476">
        <v>19250.48</v>
      </c>
      <c r="P5476">
        <v>829</v>
      </c>
      <c r="Q5476">
        <v>828</v>
      </c>
      <c r="R5476">
        <v>1</v>
      </c>
      <c r="S5476">
        <v>18422.48</v>
      </c>
      <c r="T5476" t="s">
        <v>105</v>
      </c>
      <c r="U5476" t="s">
        <v>23</v>
      </c>
      <c r="V5476" t="s">
        <v>24</v>
      </c>
      <c r="W5476" t="s">
        <v>15460</v>
      </c>
      <c r="X5476" t="s">
        <v>26</v>
      </c>
      <c r="Y5476" t="s">
        <v>27</v>
      </c>
      <c r="Z5476" t="s">
        <v>28</v>
      </c>
      <c r="AA5476" t="s">
        <v>26</v>
      </c>
      <c r="AB5476" t="s">
        <v>30</v>
      </c>
    </row>
    <row r="5477" spans="1:28" x14ac:dyDescent="0.3">
      <c r="A5477" t="s">
        <v>15461</v>
      </c>
      <c r="B5477" t="s">
        <v>234</v>
      </c>
      <c r="C5477" t="s">
        <v>15462</v>
      </c>
      <c r="D5477" t="s">
        <v>225</v>
      </c>
      <c r="E5477">
        <v>10</v>
      </c>
      <c r="F5477" t="s">
        <v>17465</v>
      </c>
      <c r="G5477">
        <v>2024</v>
      </c>
      <c r="H5477">
        <f t="shared" si="257"/>
        <v>45483</v>
      </c>
      <c r="I5477">
        <v>6</v>
      </c>
      <c r="J5477">
        <v>38</v>
      </c>
      <c r="K5477">
        <v>3</v>
      </c>
      <c r="L5477" t="s">
        <v>17466</v>
      </c>
      <c r="M5477">
        <f t="shared" si="255"/>
        <v>0.77642361111111102</v>
      </c>
      <c r="N5477" t="str">
        <f t="shared" si="256"/>
        <v>5-8 PM</v>
      </c>
      <c r="O5477">
        <v>20078.48</v>
      </c>
      <c r="P5477">
        <v>829</v>
      </c>
      <c r="Q5477">
        <v>828</v>
      </c>
      <c r="R5477">
        <v>1</v>
      </c>
      <c r="S5477">
        <v>19250.48</v>
      </c>
      <c r="T5477" t="s">
        <v>105</v>
      </c>
      <c r="U5477" t="s">
        <v>23</v>
      </c>
      <c r="V5477" t="s">
        <v>24</v>
      </c>
      <c r="W5477" t="s">
        <v>15463</v>
      </c>
      <c r="X5477" t="s">
        <v>26</v>
      </c>
      <c r="Y5477" t="s">
        <v>27</v>
      </c>
      <c r="Z5477" t="s">
        <v>28</v>
      </c>
      <c r="AA5477" t="s">
        <v>26</v>
      </c>
      <c r="AB5477" t="s">
        <v>30</v>
      </c>
    </row>
    <row r="5478" spans="1:28" x14ac:dyDescent="0.3">
      <c r="A5478" t="s">
        <v>15464</v>
      </c>
      <c r="B5478" t="s">
        <v>234</v>
      </c>
      <c r="C5478" t="s">
        <v>15465</v>
      </c>
      <c r="D5478" t="s">
        <v>225</v>
      </c>
      <c r="E5478">
        <v>10</v>
      </c>
      <c r="F5478" t="s">
        <v>17465</v>
      </c>
      <c r="G5478">
        <v>2024</v>
      </c>
      <c r="H5478">
        <f t="shared" si="257"/>
        <v>45483</v>
      </c>
      <c r="I5478">
        <v>6</v>
      </c>
      <c r="J5478">
        <v>37</v>
      </c>
      <c r="K5478">
        <v>42</v>
      </c>
      <c r="L5478" t="s">
        <v>17466</v>
      </c>
      <c r="M5478">
        <f t="shared" si="255"/>
        <v>0.77618055555555554</v>
      </c>
      <c r="N5478" t="str">
        <f t="shared" si="256"/>
        <v>5-8 PM</v>
      </c>
      <c r="O5478">
        <v>20906.48</v>
      </c>
      <c r="P5478">
        <v>829</v>
      </c>
      <c r="Q5478">
        <v>828</v>
      </c>
      <c r="R5478">
        <v>1</v>
      </c>
      <c r="S5478">
        <v>20078.48</v>
      </c>
      <c r="T5478" t="s">
        <v>105</v>
      </c>
      <c r="U5478" t="s">
        <v>23</v>
      </c>
      <c r="V5478" t="s">
        <v>24</v>
      </c>
      <c r="W5478" t="s">
        <v>15466</v>
      </c>
      <c r="X5478" t="s">
        <v>26</v>
      </c>
      <c r="Y5478" t="s">
        <v>27</v>
      </c>
      <c r="Z5478" t="s">
        <v>28</v>
      </c>
      <c r="AA5478" t="s">
        <v>26</v>
      </c>
      <c r="AB5478" t="s">
        <v>30</v>
      </c>
    </row>
    <row r="5479" spans="1:28" x14ac:dyDescent="0.3">
      <c r="A5479" t="s">
        <v>15467</v>
      </c>
      <c r="B5479" t="s">
        <v>234</v>
      </c>
      <c r="C5479" t="s">
        <v>15468</v>
      </c>
      <c r="D5479" t="s">
        <v>225</v>
      </c>
      <c r="E5479">
        <v>10</v>
      </c>
      <c r="F5479" t="s">
        <v>17465</v>
      </c>
      <c r="G5479">
        <v>2024</v>
      </c>
      <c r="H5479">
        <f t="shared" si="257"/>
        <v>45483</v>
      </c>
      <c r="I5479">
        <v>6</v>
      </c>
      <c r="J5479">
        <v>37</v>
      </c>
      <c r="K5479">
        <v>25</v>
      </c>
      <c r="L5479" t="s">
        <v>17466</v>
      </c>
      <c r="M5479">
        <f t="shared" si="255"/>
        <v>0.77598379629629621</v>
      </c>
      <c r="N5479" t="str">
        <f t="shared" si="256"/>
        <v>5-8 PM</v>
      </c>
      <c r="O5479">
        <v>21734.48</v>
      </c>
      <c r="P5479">
        <v>829</v>
      </c>
      <c r="Q5479">
        <v>828</v>
      </c>
      <c r="R5479">
        <v>1</v>
      </c>
      <c r="S5479">
        <v>20906.48</v>
      </c>
      <c r="T5479" t="s">
        <v>105</v>
      </c>
      <c r="U5479" t="s">
        <v>23</v>
      </c>
      <c r="V5479" t="s">
        <v>24</v>
      </c>
      <c r="W5479" t="s">
        <v>15469</v>
      </c>
      <c r="X5479" t="s">
        <v>26</v>
      </c>
      <c r="Y5479" t="s">
        <v>27</v>
      </c>
      <c r="Z5479" t="s">
        <v>28</v>
      </c>
      <c r="AA5479" t="s">
        <v>26</v>
      </c>
      <c r="AB5479" t="s">
        <v>30</v>
      </c>
    </row>
    <row r="5480" spans="1:28" x14ac:dyDescent="0.3">
      <c r="A5480" t="s">
        <v>15470</v>
      </c>
      <c r="B5480" t="s">
        <v>234</v>
      </c>
      <c r="C5480" t="s">
        <v>15471</v>
      </c>
      <c r="D5480" t="s">
        <v>225</v>
      </c>
      <c r="E5480">
        <v>10</v>
      </c>
      <c r="F5480" t="s">
        <v>17465</v>
      </c>
      <c r="G5480">
        <v>2024</v>
      </c>
      <c r="H5480">
        <f t="shared" si="257"/>
        <v>45483</v>
      </c>
      <c r="I5480">
        <v>6</v>
      </c>
      <c r="J5480">
        <v>37</v>
      </c>
      <c r="K5480">
        <v>9</v>
      </c>
      <c r="L5480" t="s">
        <v>17466</v>
      </c>
      <c r="M5480">
        <f t="shared" si="255"/>
        <v>0.77579861111111104</v>
      </c>
      <c r="N5480" t="str">
        <f t="shared" si="256"/>
        <v>5-8 PM</v>
      </c>
      <c r="O5480">
        <v>22562.48</v>
      </c>
      <c r="P5480">
        <v>829</v>
      </c>
      <c r="Q5480">
        <v>828</v>
      </c>
      <c r="R5480">
        <v>1</v>
      </c>
      <c r="S5480">
        <v>21734.48</v>
      </c>
      <c r="T5480" t="s">
        <v>105</v>
      </c>
      <c r="U5480" t="s">
        <v>23</v>
      </c>
      <c r="V5480" t="s">
        <v>24</v>
      </c>
      <c r="W5480" t="s">
        <v>15472</v>
      </c>
      <c r="X5480" t="s">
        <v>26</v>
      </c>
      <c r="Y5480" t="s">
        <v>27</v>
      </c>
      <c r="Z5480" t="s">
        <v>28</v>
      </c>
      <c r="AA5480" t="s">
        <v>26</v>
      </c>
      <c r="AB5480" t="s">
        <v>30</v>
      </c>
    </row>
    <row r="5481" spans="1:28" x14ac:dyDescent="0.3">
      <c r="A5481" t="s">
        <v>15473</v>
      </c>
      <c r="B5481" t="s">
        <v>234</v>
      </c>
      <c r="C5481" t="s">
        <v>15474</v>
      </c>
      <c r="D5481" t="s">
        <v>225</v>
      </c>
      <c r="E5481">
        <v>10</v>
      </c>
      <c r="F5481" t="s">
        <v>17465</v>
      </c>
      <c r="G5481">
        <v>2024</v>
      </c>
      <c r="H5481">
        <f t="shared" si="257"/>
        <v>45483</v>
      </c>
      <c r="I5481">
        <v>6</v>
      </c>
      <c r="J5481">
        <v>36</v>
      </c>
      <c r="K5481">
        <v>45</v>
      </c>
      <c r="L5481" t="s">
        <v>17466</v>
      </c>
      <c r="M5481">
        <f t="shared" si="255"/>
        <v>0.77552083333333333</v>
      </c>
      <c r="N5481" t="str">
        <f t="shared" si="256"/>
        <v>5-8 PM</v>
      </c>
      <c r="O5481">
        <v>23390.48</v>
      </c>
      <c r="P5481">
        <v>829</v>
      </c>
      <c r="Q5481">
        <v>828</v>
      </c>
      <c r="R5481">
        <v>1</v>
      </c>
      <c r="S5481">
        <v>22562.48</v>
      </c>
      <c r="T5481" t="s">
        <v>105</v>
      </c>
      <c r="U5481" t="s">
        <v>23</v>
      </c>
      <c r="V5481" t="s">
        <v>24</v>
      </c>
      <c r="W5481" t="s">
        <v>15475</v>
      </c>
      <c r="X5481" t="s">
        <v>26</v>
      </c>
      <c r="Y5481" t="s">
        <v>27</v>
      </c>
      <c r="Z5481" t="s">
        <v>28</v>
      </c>
      <c r="AA5481" t="s">
        <v>26</v>
      </c>
      <c r="AB5481" t="s">
        <v>30</v>
      </c>
    </row>
    <row r="5482" spans="1:28" x14ac:dyDescent="0.3">
      <c r="A5482" t="s">
        <v>15476</v>
      </c>
      <c r="B5482" t="s">
        <v>234</v>
      </c>
      <c r="C5482" t="s">
        <v>15477</v>
      </c>
      <c r="D5482" t="s">
        <v>225</v>
      </c>
      <c r="E5482">
        <v>10</v>
      </c>
      <c r="F5482" t="s">
        <v>17465</v>
      </c>
      <c r="G5482">
        <v>2024</v>
      </c>
      <c r="H5482">
        <f t="shared" si="257"/>
        <v>45483</v>
      </c>
      <c r="I5482">
        <v>6</v>
      </c>
      <c r="J5482">
        <v>36</v>
      </c>
      <c r="K5482">
        <v>29</v>
      </c>
      <c r="L5482" t="s">
        <v>17466</v>
      </c>
      <c r="M5482">
        <f t="shared" si="255"/>
        <v>0.77533564814814815</v>
      </c>
      <c r="N5482" t="str">
        <f t="shared" si="256"/>
        <v>5-8 PM</v>
      </c>
      <c r="O5482">
        <v>24218.48</v>
      </c>
      <c r="P5482">
        <v>829</v>
      </c>
      <c r="Q5482">
        <v>828</v>
      </c>
      <c r="R5482">
        <v>1</v>
      </c>
      <c r="S5482">
        <v>23390.48</v>
      </c>
      <c r="T5482" t="s">
        <v>105</v>
      </c>
      <c r="U5482" t="s">
        <v>23</v>
      </c>
      <c r="V5482" t="s">
        <v>24</v>
      </c>
      <c r="W5482" t="s">
        <v>15478</v>
      </c>
      <c r="X5482" t="s">
        <v>26</v>
      </c>
      <c r="Y5482" t="s">
        <v>27</v>
      </c>
      <c r="Z5482" t="s">
        <v>28</v>
      </c>
      <c r="AA5482" t="s">
        <v>26</v>
      </c>
      <c r="AB5482" t="s">
        <v>30</v>
      </c>
    </row>
    <row r="5483" spans="1:28" x14ac:dyDescent="0.3">
      <c r="A5483" t="s">
        <v>15479</v>
      </c>
      <c r="B5483" t="s">
        <v>234</v>
      </c>
      <c r="C5483" t="s">
        <v>15480</v>
      </c>
      <c r="D5483" t="s">
        <v>225</v>
      </c>
      <c r="E5483">
        <v>10</v>
      </c>
      <c r="F5483" t="s">
        <v>17465</v>
      </c>
      <c r="G5483">
        <v>2024</v>
      </c>
      <c r="H5483">
        <f t="shared" si="257"/>
        <v>45483</v>
      </c>
      <c r="I5483">
        <v>6</v>
      </c>
      <c r="J5483">
        <v>36</v>
      </c>
      <c r="K5483">
        <v>5</v>
      </c>
      <c r="L5483" t="s">
        <v>17466</v>
      </c>
      <c r="M5483">
        <f t="shared" si="255"/>
        <v>0.77505787037037033</v>
      </c>
      <c r="N5483" t="str">
        <f t="shared" si="256"/>
        <v>5-8 PM</v>
      </c>
      <c r="O5483">
        <v>25046.48</v>
      </c>
      <c r="P5483">
        <v>829</v>
      </c>
      <c r="Q5483">
        <v>828</v>
      </c>
      <c r="R5483">
        <v>1</v>
      </c>
      <c r="S5483">
        <v>24218.48</v>
      </c>
      <c r="T5483" t="s">
        <v>105</v>
      </c>
      <c r="U5483" t="s">
        <v>23</v>
      </c>
      <c r="V5483" t="s">
        <v>24</v>
      </c>
      <c r="W5483" t="s">
        <v>15481</v>
      </c>
      <c r="X5483" t="s">
        <v>26</v>
      </c>
      <c r="Y5483" t="s">
        <v>27</v>
      </c>
      <c r="Z5483" t="s">
        <v>28</v>
      </c>
      <c r="AA5483" t="s">
        <v>26</v>
      </c>
      <c r="AB5483" t="s">
        <v>30</v>
      </c>
    </row>
    <row r="5484" spans="1:28" x14ac:dyDescent="0.3">
      <c r="A5484" t="s">
        <v>15482</v>
      </c>
      <c r="B5484" t="s">
        <v>234</v>
      </c>
      <c r="C5484" t="s">
        <v>15483</v>
      </c>
      <c r="D5484" t="s">
        <v>225</v>
      </c>
      <c r="E5484">
        <v>10</v>
      </c>
      <c r="F5484" t="s">
        <v>17465</v>
      </c>
      <c r="G5484">
        <v>2024</v>
      </c>
      <c r="H5484">
        <f t="shared" si="257"/>
        <v>45483</v>
      </c>
      <c r="I5484">
        <v>6</v>
      </c>
      <c r="J5484">
        <v>35</v>
      </c>
      <c r="K5484">
        <v>40</v>
      </c>
      <c r="L5484" t="s">
        <v>17466</v>
      </c>
      <c r="M5484">
        <f t="shared" si="255"/>
        <v>0.77476851851851858</v>
      </c>
      <c r="N5484" t="str">
        <f t="shared" si="256"/>
        <v>5-8 PM</v>
      </c>
      <c r="O5484">
        <v>25874.48</v>
      </c>
      <c r="P5484">
        <v>829</v>
      </c>
      <c r="Q5484">
        <v>828</v>
      </c>
      <c r="R5484">
        <v>1</v>
      </c>
      <c r="S5484">
        <v>25046.48</v>
      </c>
      <c r="T5484" t="s">
        <v>105</v>
      </c>
      <c r="U5484" t="s">
        <v>23</v>
      </c>
      <c r="V5484" t="s">
        <v>24</v>
      </c>
      <c r="W5484" t="s">
        <v>15484</v>
      </c>
      <c r="X5484" t="s">
        <v>26</v>
      </c>
      <c r="Y5484" t="s">
        <v>27</v>
      </c>
      <c r="Z5484" t="s">
        <v>28</v>
      </c>
      <c r="AA5484" t="s">
        <v>26</v>
      </c>
      <c r="AB5484" t="s">
        <v>30</v>
      </c>
    </row>
    <row r="5485" spans="1:28" x14ac:dyDescent="0.3">
      <c r="A5485" t="s">
        <v>15485</v>
      </c>
      <c r="B5485" t="s">
        <v>1215</v>
      </c>
      <c r="C5485" t="s">
        <v>15486</v>
      </c>
      <c r="D5485" t="s">
        <v>50</v>
      </c>
      <c r="E5485">
        <v>10</v>
      </c>
      <c r="F5485" t="s">
        <v>17465</v>
      </c>
      <c r="G5485">
        <v>2024</v>
      </c>
      <c r="H5485">
        <f t="shared" si="257"/>
        <v>45483</v>
      </c>
      <c r="I5485">
        <v>6</v>
      </c>
      <c r="J5485">
        <v>34</v>
      </c>
      <c r="K5485">
        <v>34</v>
      </c>
      <c r="L5485" t="s">
        <v>17466</v>
      </c>
      <c r="M5485">
        <f t="shared" si="255"/>
        <v>0.77400462962962957</v>
      </c>
      <c r="N5485" t="str">
        <f t="shared" si="256"/>
        <v>5-8 PM</v>
      </c>
      <c r="O5485">
        <v>1208.05</v>
      </c>
      <c r="P5485">
        <v>189</v>
      </c>
      <c r="Q5485">
        <v>181.44</v>
      </c>
      <c r="R5485">
        <v>7.56</v>
      </c>
      <c r="S5485">
        <v>1026.6099999999999</v>
      </c>
      <c r="T5485" t="s">
        <v>34</v>
      </c>
      <c r="U5485" t="s">
        <v>23</v>
      </c>
      <c r="V5485" t="s">
        <v>24</v>
      </c>
      <c r="W5485" t="s">
        <v>15487</v>
      </c>
      <c r="X5485" t="s">
        <v>26</v>
      </c>
      <c r="Y5485" t="s">
        <v>27</v>
      </c>
      <c r="Z5485" t="s">
        <v>28</v>
      </c>
      <c r="AA5485" t="s">
        <v>29</v>
      </c>
      <c r="AB5485" t="s">
        <v>30</v>
      </c>
    </row>
    <row r="5486" spans="1:28" x14ac:dyDescent="0.3">
      <c r="A5486" t="s">
        <v>15488</v>
      </c>
      <c r="B5486" t="s">
        <v>234</v>
      </c>
      <c r="C5486" t="s">
        <v>15489</v>
      </c>
      <c r="D5486" t="s">
        <v>225</v>
      </c>
      <c r="E5486">
        <v>10</v>
      </c>
      <c r="F5486" t="s">
        <v>17465</v>
      </c>
      <c r="G5486">
        <v>2024</v>
      </c>
      <c r="H5486">
        <f t="shared" si="257"/>
        <v>45483</v>
      </c>
      <c r="I5486">
        <v>6</v>
      </c>
      <c r="J5486">
        <v>33</v>
      </c>
      <c r="K5486">
        <v>39</v>
      </c>
      <c r="L5486" t="s">
        <v>17466</v>
      </c>
      <c r="M5486">
        <f t="shared" si="255"/>
        <v>0.77336805555555566</v>
      </c>
      <c r="N5486" t="str">
        <f t="shared" si="256"/>
        <v>5-8 PM</v>
      </c>
      <c r="O5486">
        <v>26702.48</v>
      </c>
      <c r="P5486">
        <v>829</v>
      </c>
      <c r="Q5486">
        <v>828</v>
      </c>
      <c r="R5486">
        <v>1</v>
      </c>
      <c r="S5486">
        <v>25874.48</v>
      </c>
      <c r="T5486" t="s">
        <v>105</v>
      </c>
      <c r="U5486" t="s">
        <v>23</v>
      </c>
      <c r="V5486" t="s">
        <v>24</v>
      </c>
      <c r="W5486" t="s">
        <v>15490</v>
      </c>
      <c r="X5486" t="s">
        <v>26</v>
      </c>
      <c r="Y5486" t="s">
        <v>27</v>
      </c>
      <c r="Z5486" t="s">
        <v>28</v>
      </c>
      <c r="AA5486" t="s">
        <v>26</v>
      </c>
      <c r="AB5486" t="s">
        <v>30</v>
      </c>
    </row>
    <row r="5487" spans="1:28" x14ac:dyDescent="0.3">
      <c r="A5487" t="s">
        <v>15491</v>
      </c>
      <c r="B5487" t="s">
        <v>234</v>
      </c>
      <c r="C5487" t="s">
        <v>15492</v>
      </c>
      <c r="D5487" t="s">
        <v>225</v>
      </c>
      <c r="E5487">
        <v>10</v>
      </c>
      <c r="F5487" t="s">
        <v>17465</v>
      </c>
      <c r="G5487">
        <v>2024</v>
      </c>
      <c r="H5487">
        <f t="shared" si="257"/>
        <v>45483</v>
      </c>
      <c r="I5487">
        <v>6</v>
      </c>
      <c r="J5487">
        <v>33</v>
      </c>
      <c r="K5487">
        <v>24</v>
      </c>
      <c r="L5487" t="s">
        <v>17466</v>
      </c>
      <c r="M5487">
        <f t="shared" si="255"/>
        <v>0.77319444444444441</v>
      </c>
      <c r="N5487" t="str">
        <f t="shared" si="256"/>
        <v>5-8 PM</v>
      </c>
      <c r="O5487">
        <v>27530.48</v>
      </c>
      <c r="P5487">
        <v>829</v>
      </c>
      <c r="Q5487">
        <v>828</v>
      </c>
      <c r="R5487">
        <v>1</v>
      </c>
      <c r="S5487">
        <v>26702.48</v>
      </c>
      <c r="T5487" t="s">
        <v>105</v>
      </c>
      <c r="U5487" t="s">
        <v>23</v>
      </c>
      <c r="V5487" t="s">
        <v>24</v>
      </c>
      <c r="W5487" t="s">
        <v>15493</v>
      </c>
      <c r="X5487" t="s">
        <v>26</v>
      </c>
      <c r="Y5487" t="s">
        <v>27</v>
      </c>
      <c r="Z5487" t="s">
        <v>28</v>
      </c>
      <c r="AA5487" t="s">
        <v>26</v>
      </c>
      <c r="AB5487" t="s">
        <v>30</v>
      </c>
    </row>
    <row r="5488" spans="1:28" x14ac:dyDescent="0.3">
      <c r="A5488" t="s">
        <v>15494</v>
      </c>
      <c r="B5488" t="s">
        <v>234</v>
      </c>
      <c r="C5488" t="s">
        <v>15495</v>
      </c>
      <c r="D5488" t="s">
        <v>225</v>
      </c>
      <c r="E5488">
        <v>10</v>
      </c>
      <c r="F5488" t="s">
        <v>17465</v>
      </c>
      <c r="G5488">
        <v>2024</v>
      </c>
      <c r="H5488">
        <f t="shared" si="257"/>
        <v>45483</v>
      </c>
      <c r="I5488">
        <v>6</v>
      </c>
      <c r="J5488">
        <v>33</v>
      </c>
      <c r="K5488">
        <v>6</v>
      </c>
      <c r="L5488" t="s">
        <v>17466</v>
      </c>
      <c r="M5488">
        <f t="shared" si="255"/>
        <v>0.77298611111111104</v>
      </c>
      <c r="N5488" t="str">
        <f t="shared" si="256"/>
        <v>5-8 PM</v>
      </c>
      <c r="O5488">
        <v>28358.48</v>
      </c>
      <c r="P5488">
        <v>829</v>
      </c>
      <c r="Q5488">
        <v>828</v>
      </c>
      <c r="R5488">
        <v>1</v>
      </c>
      <c r="S5488">
        <v>27530.48</v>
      </c>
      <c r="T5488" t="s">
        <v>105</v>
      </c>
      <c r="U5488" t="s">
        <v>23</v>
      </c>
      <c r="V5488" t="s">
        <v>24</v>
      </c>
      <c r="W5488" t="s">
        <v>15496</v>
      </c>
      <c r="X5488" t="s">
        <v>26</v>
      </c>
      <c r="Y5488" t="s">
        <v>27</v>
      </c>
      <c r="Z5488" t="s">
        <v>28</v>
      </c>
      <c r="AA5488" t="s">
        <v>26</v>
      </c>
      <c r="AB5488" t="s">
        <v>30</v>
      </c>
    </row>
    <row r="5489" spans="1:28" x14ac:dyDescent="0.3">
      <c r="A5489" t="s">
        <v>15497</v>
      </c>
      <c r="B5489" t="s">
        <v>234</v>
      </c>
      <c r="C5489" t="s">
        <v>15498</v>
      </c>
      <c r="D5489" t="s">
        <v>225</v>
      </c>
      <c r="E5489">
        <v>10</v>
      </c>
      <c r="F5489" t="s">
        <v>17465</v>
      </c>
      <c r="G5489">
        <v>2024</v>
      </c>
      <c r="H5489">
        <f t="shared" si="257"/>
        <v>45483</v>
      </c>
      <c r="I5489">
        <v>6</v>
      </c>
      <c r="J5489">
        <v>32</v>
      </c>
      <c r="K5489">
        <v>52</v>
      </c>
      <c r="L5489" t="s">
        <v>17466</v>
      </c>
      <c r="M5489">
        <f t="shared" si="255"/>
        <v>0.77282407407407405</v>
      </c>
      <c r="N5489" t="str">
        <f t="shared" si="256"/>
        <v>5-8 PM</v>
      </c>
      <c r="O5489">
        <v>29186.48</v>
      </c>
      <c r="P5489">
        <v>829</v>
      </c>
      <c r="Q5489">
        <v>828</v>
      </c>
      <c r="R5489">
        <v>1</v>
      </c>
      <c r="S5489">
        <v>28358.48</v>
      </c>
      <c r="T5489" t="s">
        <v>105</v>
      </c>
      <c r="U5489" t="s">
        <v>23</v>
      </c>
      <c r="V5489" t="s">
        <v>24</v>
      </c>
      <c r="W5489" t="s">
        <v>15499</v>
      </c>
      <c r="X5489" t="s">
        <v>26</v>
      </c>
      <c r="Y5489" t="s">
        <v>27</v>
      </c>
      <c r="Z5489" t="s">
        <v>28</v>
      </c>
      <c r="AA5489" t="s">
        <v>26</v>
      </c>
      <c r="AB5489" t="s">
        <v>30</v>
      </c>
    </row>
    <row r="5490" spans="1:28" x14ac:dyDescent="0.3">
      <c r="A5490" t="s">
        <v>15500</v>
      </c>
      <c r="B5490" t="s">
        <v>234</v>
      </c>
      <c r="C5490" t="s">
        <v>15501</v>
      </c>
      <c r="D5490" t="s">
        <v>225</v>
      </c>
      <c r="E5490">
        <v>10</v>
      </c>
      <c r="F5490" t="s">
        <v>17465</v>
      </c>
      <c r="G5490">
        <v>2024</v>
      </c>
      <c r="H5490">
        <f t="shared" si="257"/>
        <v>45483</v>
      </c>
      <c r="I5490">
        <v>6</v>
      </c>
      <c r="J5490">
        <v>32</v>
      </c>
      <c r="K5490">
        <v>29</v>
      </c>
      <c r="L5490" t="s">
        <v>17466</v>
      </c>
      <c r="M5490">
        <f t="shared" si="255"/>
        <v>0.77255787037037038</v>
      </c>
      <c r="N5490" t="str">
        <f t="shared" si="256"/>
        <v>5-8 PM</v>
      </c>
      <c r="O5490">
        <v>30014.48</v>
      </c>
      <c r="P5490">
        <v>829</v>
      </c>
      <c r="Q5490">
        <v>828</v>
      </c>
      <c r="R5490">
        <v>1</v>
      </c>
      <c r="S5490">
        <v>29186.48</v>
      </c>
      <c r="T5490" t="s">
        <v>105</v>
      </c>
      <c r="U5490" t="s">
        <v>23</v>
      </c>
      <c r="V5490" t="s">
        <v>24</v>
      </c>
      <c r="W5490" t="s">
        <v>15502</v>
      </c>
      <c r="X5490" t="s">
        <v>26</v>
      </c>
      <c r="Y5490" t="s">
        <v>27</v>
      </c>
      <c r="Z5490" t="s">
        <v>28</v>
      </c>
      <c r="AA5490" t="s">
        <v>26</v>
      </c>
      <c r="AB5490" t="s">
        <v>30</v>
      </c>
    </row>
    <row r="5491" spans="1:28" x14ac:dyDescent="0.3">
      <c r="A5491" t="s">
        <v>15503</v>
      </c>
      <c r="B5491" t="s">
        <v>234</v>
      </c>
      <c r="C5491" t="s">
        <v>15504</v>
      </c>
      <c r="D5491" t="s">
        <v>225</v>
      </c>
      <c r="E5491">
        <v>10</v>
      </c>
      <c r="F5491" t="s">
        <v>17465</v>
      </c>
      <c r="G5491">
        <v>2024</v>
      </c>
      <c r="H5491">
        <f t="shared" si="257"/>
        <v>45483</v>
      </c>
      <c r="I5491">
        <v>6</v>
      </c>
      <c r="J5491">
        <v>31</v>
      </c>
      <c r="K5491">
        <v>53</v>
      </c>
      <c r="L5491" t="s">
        <v>17466</v>
      </c>
      <c r="M5491">
        <f t="shared" si="255"/>
        <v>0.77214120370370365</v>
      </c>
      <c r="N5491" t="str">
        <f t="shared" si="256"/>
        <v>5-8 PM</v>
      </c>
      <c r="O5491">
        <v>30842.48</v>
      </c>
      <c r="P5491">
        <v>829</v>
      </c>
      <c r="Q5491">
        <v>828</v>
      </c>
      <c r="R5491">
        <v>1</v>
      </c>
      <c r="S5491">
        <v>30014.48</v>
      </c>
      <c r="T5491" t="s">
        <v>105</v>
      </c>
      <c r="U5491" t="s">
        <v>23</v>
      </c>
      <c r="V5491" t="s">
        <v>24</v>
      </c>
      <c r="W5491" t="s">
        <v>15505</v>
      </c>
      <c r="X5491" t="s">
        <v>26</v>
      </c>
      <c r="Y5491" t="s">
        <v>27</v>
      </c>
      <c r="Z5491" t="s">
        <v>28</v>
      </c>
      <c r="AA5491" t="s">
        <v>26</v>
      </c>
      <c r="AB5491" t="s">
        <v>30</v>
      </c>
    </row>
    <row r="5492" spans="1:28" x14ac:dyDescent="0.3">
      <c r="A5492" t="s">
        <v>15506</v>
      </c>
      <c r="B5492" t="s">
        <v>234</v>
      </c>
      <c r="C5492" t="s">
        <v>15507</v>
      </c>
      <c r="D5492" t="s">
        <v>225</v>
      </c>
      <c r="E5492">
        <v>10</v>
      </c>
      <c r="F5492" t="s">
        <v>17465</v>
      </c>
      <c r="G5492">
        <v>2024</v>
      </c>
      <c r="H5492">
        <f t="shared" si="257"/>
        <v>45483</v>
      </c>
      <c r="I5492">
        <v>6</v>
      </c>
      <c r="J5492">
        <v>31</v>
      </c>
      <c r="K5492">
        <v>34</v>
      </c>
      <c r="L5492" t="s">
        <v>17466</v>
      </c>
      <c r="M5492">
        <f t="shared" si="255"/>
        <v>0.77192129629629624</v>
      </c>
      <c r="N5492" t="str">
        <f t="shared" si="256"/>
        <v>5-8 PM</v>
      </c>
      <c r="O5492">
        <v>31670.48</v>
      </c>
      <c r="P5492">
        <v>829</v>
      </c>
      <c r="Q5492">
        <v>828</v>
      </c>
      <c r="R5492">
        <v>1</v>
      </c>
      <c r="S5492">
        <v>30842.48</v>
      </c>
      <c r="T5492" t="s">
        <v>105</v>
      </c>
      <c r="U5492" t="s">
        <v>23</v>
      </c>
      <c r="V5492" t="s">
        <v>24</v>
      </c>
      <c r="W5492" t="s">
        <v>15508</v>
      </c>
      <c r="X5492" t="s">
        <v>26</v>
      </c>
      <c r="Y5492" t="s">
        <v>27</v>
      </c>
      <c r="Z5492" t="s">
        <v>28</v>
      </c>
      <c r="AA5492" t="s">
        <v>26</v>
      </c>
      <c r="AB5492" t="s">
        <v>30</v>
      </c>
    </row>
    <row r="5493" spans="1:28" x14ac:dyDescent="0.3">
      <c r="A5493" t="s">
        <v>15509</v>
      </c>
      <c r="B5493" t="s">
        <v>234</v>
      </c>
      <c r="C5493" t="s">
        <v>15510</v>
      </c>
      <c r="D5493" t="s">
        <v>225</v>
      </c>
      <c r="E5493">
        <v>10</v>
      </c>
      <c r="F5493" t="s">
        <v>17465</v>
      </c>
      <c r="G5493">
        <v>2024</v>
      </c>
      <c r="H5493">
        <f t="shared" si="257"/>
        <v>45483</v>
      </c>
      <c r="I5493">
        <v>6</v>
      </c>
      <c r="J5493">
        <v>31</v>
      </c>
      <c r="K5493">
        <v>14</v>
      </c>
      <c r="L5493" t="s">
        <v>17466</v>
      </c>
      <c r="M5493">
        <f t="shared" si="255"/>
        <v>0.77168981481481491</v>
      </c>
      <c r="N5493" t="str">
        <f t="shared" si="256"/>
        <v>5-8 PM</v>
      </c>
      <c r="O5493">
        <v>32498.48</v>
      </c>
      <c r="P5493">
        <v>829</v>
      </c>
      <c r="Q5493">
        <v>828</v>
      </c>
      <c r="R5493">
        <v>1</v>
      </c>
      <c r="S5493">
        <v>31670.48</v>
      </c>
      <c r="T5493" t="s">
        <v>105</v>
      </c>
      <c r="U5493" t="s">
        <v>23</v>
      </c>
      <c r="V5493" t="s">
        <v>24</v>
      </c>
      <c r="W5493" t="s">
        <v>15511</v>
      </c>
      <c r="X5493" t="s">
        <v>26</v>
      </c>
      <c r="Y5493" t="s">
        <v>27</v>
      </c>
      <c r="Z5493" t="s">
        <v>28</v>
      </c>
      <c r="AA5493" t="s">
        <v>26</v>
      </c>
      <c r="AB5493" t="s">
        <v>30</v>
      </c>
    </row>
    <row r="5494" spans="1:28" x14ac:dyDescent="0.3">
      <c r="A5494" t="s">
        <v>15512</v>
      </c>
      <c r="B5494" t="s">
        <v>234</v>
      </c>
      <c r="C5494" t="s">
        <v>15513</v>
      </c>
      <c r="D5494" t="s">
        <v>225</v>
      </c>
      <c r="E5494">
        <v>10</v>
      </c>
      <c r="F5494" t="s">
        <v>17465</v>
      </c>
      <c r="G5494">
        <v>2024</v>
      </c>
      <c r="H5494">
        <f t="shared" si="257"/>
        <v>45483</v>
      </c>
      <c r="I5494">
        <v>6</v>
      </c>
      <c r="J5494">
        <v>30</v>
      </c>
      <c r="K5494">
        <v>59</v>
      </c>
      <c r="L5494" t="s">
        <v>17466</v>
      </c>
      <c r="M5494">
        <f t="shared" si="255"/>
        <v>0.77151620370370377</v>
      </c>
      <c r="N5494" t="str">
        <f t="shared" si="256"/>
        <v>5-8 PM</v>
      </c>
      <c r="O5494">
        <v>33326.480000000003</v>
      </c>
      <c r="P5494">
        <v>829</v>
      </c>
      <c r="Q5494">
        <v>828</v>
      </c>
      <c r="R5494">
        <v>1</v>
      </c>
      <c r="S5494">
        <v>32498.48</v>
      </c>
      <c r="T5494" t="s">
        <v>105</v>
      </c>
      <c r="U5494" t="s">
        <v>23</v>
      </c>
      <c r="V5494" t="s">
        <v>24</v>
      </c>
      <c r="W5494" t="s">
        <v>15514</v>
      </c>
      <c r="X5494" t="s">
        <v>26</v>
      </c>
      <c r="Y5494" t="s">
        <v>27</v>
      </c>
      <c r="Z5494" t="s">
        <v>28</v>
      </c>
      <c r="AA5494" t="s">
        <v>26</v>
      </c>
      <c r="AB5494" t="s">
        <v>30</v>
      </c>
    </row>
    <row r="5495" spans="1:28" x14ac:dyDescent="0.3">
      <c r="A5495" t="s">
        <v>15515</v>
      </c>
      <c r="B5495" t="s">
        <v>234</v>
      </c>
      <c r="C5495" t="s">
        <v>15516</v>
      </c>
      <c r="D5495" t="s">
        <v>225</v>
      </c>
      <c r="E5495">
        <v>10</v>
      </c>
      <c r="F5495" t="s">
        <v>17465</v>
      </c>
      <c r="G5495">
        <v>2024</v>
      </c>
      <c r="H5495">
        <f t="shared" si="257"/>
        <v>45483</v>
      </c>
      <c r="I5495">
        <v>6</v>
      </c>
      <c r="J5495">
        <v>30</v>
      </c>
      <c r="K5495">
        <v>20</v>
      </c>
      <c r="L5495" t="s">
        <v>17466</v>
      </c>
      <c r="M5495">
        <f t="shared" si="255"/>
        <v>0.77106481481481481</v>
      </c>
      <c r="N5495" t="str">
        <f t="shared" si="256"/>
        <v>5-8 PM</v>
      </c>
      <c r="O5495">
        <v>34154.480000000003</v>
      </c>
      <c r="P5495">
        <v>829</v>
      </c>
      <c r="Q5495">
        <v>828</v>
      </c>
      <c r="R5495">
        <v>1</v>
      </c>
      <c r="S5495">
        <v>33326.480000000003</v>
      </c>
      <c r="T5495" t="s">
        <v>105</v>
      </c>
      <c r="U5495" t="s">
        <v>23</v>
      </c>
      <c r="V5495" t="s">
        <v>24</v>
      </c>
      <c r="W5495" t="s">
        <v>15517</v>
      </c>
      <c r="X5495" t="s">
        <v>26</v>
      </c>
      <c r="Y5495" t="s">
        <v>27</v>
      </c>
      <c r="Z5495" t="s">
        <v>28</v>
      </c>
      <c r="AA5495" t="s">
        <v>26</v>
      </c>
      <c r="AB5495" t="s">
        <v>30</v>
      </c>
    </row>
    <row r="5496" spans="1:28" x14ac:dyDescent="0.3">
      <c r="A5496" t="s">
        <v>15518</v>
      </c>
      <c r="B5496" t="s">
        <v>234</v>
      </c>
      <c r="C5496" t="s">
        <v>15519</v>
      </c>
      <c r="D5496" t="s">
        <v>225</v>
      </c>
      <c r="E5496">
        <v>10</v>
      </c>
      <c r="F5496" t="s">
        <v>17465</v>
      </c>
      <c r="G5496">
        <v>2024</v>
      </c>
      <c r="H5496">
        <f t="shared" si="257"/>
        <v>45483</v>
      </c>
      <c r="I5496">
        <v>6</v>
      </c>
      <c r="J5496">
        <v>30</v>
      </c>
      <c r="K5496">
        <v>2</v>
      </c>
      <c r="L5496" t="s">
        <v>17466</v>
      </c>
      <c r="M5496">
        <f t="shared" si="255"/>
        <v>0.77085648148148145</v>
      </c>
      <c r="N5496" t="str">
        <f t="shared" si="256"/>
        <v>5-8 PM</v>
      </c>
      <c r="O5496">
        <v>34982.480000000003</v>
      </c>
      <c r="P5496">
        <v>829</v>
      </c>
      <c r="Q5496">
        <v>828</v>
      </c>
      <c r="R5496">
        <v>1</v>
      </c>
      <c r="S5496">
        <v>34154.480000000003</v>
      </c>
      <c r="T5496" t="s">
        <v>105</v>
      </c>
      <c r="U5496" t="s">
        <v>23</v>
      </c>
      <c r="V5496" t="s">
        <v>24</v>
      </c>
      <c r="W5496" t="s">
        <v>15520</v>
      </c>
      <c r="X5496" t="s">
        <v>26</v>
      </c>
      <c r="Y5496" t="s">
        <v>27</v>
      </c>
      <c r="Z5496" t="s">
        <v>28</v>
      </c>
      <c r="AA5496" t="s">
        <v>26</v>
      </c>
      <c r="AB5496" t="s">
        <v>30</v>
      </c>
    </row>
    <row r="5497" spans="1:28" x14ac:dyDescent="0.3">
      <c r="A5497" t="s">
        <v>15521</v>
      </c>
      <c r="B5497" t="s">
        <v>234</v>
      </c>
      <c r="C5497" t="s">
        <v>15522</v>
      </c>
      <c r="D5497" t="s">
        <v>225</v>
      </c>
      <c r="E5497">
        <v>10</v>
      </c>
      <c r="F5497" t="s">
        <v>17465</v>
      </c>
      <c r="G5497">
        <v>2024</v>
      </c>
      <c r="H5497">
        <f t="shared" si="257"/>
        <v>45483</v>
      </c>
      <c r="I5497">
        <v>6</v>
      </c>
      <c r="J5497">
        <v>29</v>
      </c>
      <c r="K5497">
        <v>47</v>
      </c>
      <c r="L5497" t="s">
        <v>17466</v>
      </c>
      <c r="M5497">
        <f t="shared" si="255"/>
        <v>0.77068287037037031</v>
      </c>
      <c r="N5497" t="str">
        <f t="shared" si="256"/>
        <v>5-8 PM</v>
      </c>
      <c r="O5497">
        <v>35810.480000000003</v>
      </c>
      <c r="P5497">
        <v>829</v>
      </c>
      <c r="Q5497">
        <v>828</v>
      </c>
      <c r="R5497">
        <v>1</v>
      </c>
      <c r="S5497">
        <v>34982.480000000003</v>
      </c>
      <c r="T5497" t="s">
        <v>105</v>
      </c>
      <c r="U5497" t="s">
        <v>23</v>
      </c>
      <c r="V5497" t="s">
        <v>24</v>
      </c>
      <c r="W5497" t="s">
        <v>15523</v>
      </c>
      <c r="X5497" t="s">
        <v>26</v>
      </c>
      <c r="Y5497" t="s">
        <v>27</v>
      </c>
      <c r="Z5497" t="s">
        <v>28</v>
      </c>
      <c r="AA5497" t="s">
        <v>26</v>
      </c>
      <c r="AB5497" t="s">
        <v>30</v>
      </c>
    </row>
    <row r="5498" spans="1:28" x14ac:dyDescent="0.3">
      <c r="A5498" t="s">
        <v>15524</v>
      </c>
      <c r="B5498" t="s">
        <v>234</v>
      </c>
      <c r="C5498" t="s">
        <v>15525</v>
      </c>
      <c r="D5498" t="s">
        <v>225</v>
      </c>
      <c r="E5498">
        <v>10</v>
      </c>
      <c r="F5498" t="s">
        <v>17465</v>
      </c>
      <c r="G5498">
        <v>2024</v>
      </c>
      <c r="H5498">
        <f t="shared" si="257"/>
        <v>45483</v>
      </c>
      <c r="I5498">
        <v>6</v>
      </c>
      <c r="J5498">
        <v>29</v>
      </c>
      <c r="K5498">
        <v>34</v>
      </c>
      <c r="L5498" t="s">
        <v>17466</v>
      </c>
      <c r="M5498">
        <f t="shared" si="255"/>
        <v>0.77053240740740747</v>
      </c>
      <c r="N5498" t="str">
        <f t="shared" si="256"/>
        <v>5-8 PM</v>
      </c>
      <c r="O5498">
        <v>36638.480000000003</v>
      </c>
      <c r="P5498">
        <v>829</v>
      </c>
      <c r="Q5498">
        <v>828</v>
      </c>
      <c r="R5498">
        <v>1</v>
      </c>
      <c r="S5498">
        <v>35810.480000000003</v>
      </c>
      <c r="T5498" t="s">
        <v>105</v>
      </c>
      <c r="U5498" t="s">
        <v>23</v>
      </c>
      <c r="V5498" t="s">
        <v>24</v>
      </c>
      <c r="W5498" t="s">
        <v>15526</v>
      </c>
      <c r="X5498" t="s">
        <v>26</v>
      </c>
      <c r="Y5498" t="s">
        <v>27</v>
      </c>
      <c r="Z5498" t="s">
        <v>28</v>
      </c>
      <c r="AA5498" t="s">
        <v>26</v>
      </c>
      <c r="AB5498" t="s">
        <v>30</v>
      </c>
    </row>
    <row r="5499" spans="1:28" x14ac:dyDescent="0.3">
      <c r="A5499" t="s">
        <v>15527</v>
      </c>
      <c r="B5499" t="s">
        <v>234</v>
      </c>
      <c r="C5499" t="s">
        <v>15528</v>
      </c>
      <c r="D5499" t="s">
        <v>225</v>
      </c>
      <c r="E5499">
        <v>10</v>
      </c>
      <c r="F5499" t="s">
        <v>17465</v>
      </c>
      <c r="G5499">
        <v>2024</v>
      </c>
      <c r="H5499">
        <f t="shared" si="257"/>
        <v>45483</v>
      </c>
      <c r="I5499">
        <v>6</v>
      </c>
      <c r="J5499">
        <v>29</v>
      </c>
      <c r="K5499">
        <v>20</v>
      </c>
      <c r="L5499" t="s">
        <v>17466</v>
      </c>
      <c r="M5499">
        <f t="shared" si="255"/>
        <v>0.77037037037037026</v>
      </c>
      <c r="N5499" t="str">
        <f t="shared" si="256"/>
        <v>5-8 PM</v>
      </c>
      <c r="O5499">
        <v>37466.480000000003</v>
      </c>
      <c r="P5499">
        <v>829</v>
      </c>
      <c r="Q5499">
        <v>828</v>
      </c>
      <c r="R5499">
        <v>1</v>
      </c>
      <c r="S5499">
        <v>36638.480000000003</v>
      </c>
      <c r="T5499" t="s">
        <v>105</v>
      </c>
      <c r="U5499" t="s">
        <v>23</v>
      </c>
      <c r="V5499" t="s">
        <v>24</v>
      </c>
      <c r="W5499" t="s">
        <v>15529</v>
      </c>
      <c r="X5499" t="s">
        <v>26</v>
      </c>
      <c r="Y5499" t="s">
        <v>27</v>
      </c>
      <c r="Z5499" t="s">
        <v>28</v>
      </c>
      <c r="AA5499" t="s">
        <v>26</v>
      </c>
      <c r="AB5499" t="s">
        <v>30</v>
      </c>
    </row>
    <row r="5500" spans="1:28" x14ac:dyDescent="0.3">
      <c r="A5500" t="s">
        <v>15530</v>
      </c>
      <c r="B5500" t="s">
        <v>234</v>
      </c>
      <c r="C5500" t="s">
        <v>15531</v>
      </c>
      <c r="D5500" t="s">
        <v>225</v>
      </c>
      <c r="E5500">
        <v>10</v>
      </c>
      <c r="F5500" t="s">
        <v>17465</v>
      </c>
      <c r="G5500">
        <v>2024</v>
      </c>
      <c r="H5500">
        <f t="shared" si="257"/>
        <v>45483</v>
      </c>
      <c r="I5500">
        <v>6</v>
      </c>
      <c r="J5500">
        <v>28</v>
      </c>
      <c r="K5500">
        <v>24</v>
      </c>
      <c r="L5500" t="s">
        <v>17466</v>
      </c>
      <c r="M5500">
        <f t="shared" si="255"/>
        <v>0.7697222222222222</v>
      </c>
      <c r="N5500" t="str">
        <f t="shared" si="256"/>
        <v>5-8 PM</v>
      </c>
      <c r="O5500">
        <v>38294.480000000003</v>
      </c>
      <c r="P5500">
        <v>829</v>
      </c>
      <c r="Q5500">
        <v>828</v>
      </c>
      <c r="R5500">
        <v>1</v>
      </c>
      <c r="S5500">
        <v>37466.480000000003</v>
      </c>
      <c r="T5500" t="s">
        <v>105</v>
      </c>
      <c r="U5500" t="s">
        <v>23</v>
      </c>
      <c r="V5500" t="s">
        <v>24</v>
      </c>
      <c r="W5500" t="s">
        <v>15532</v>
      </c>
      <c r="X5500" t="s">
        <v>26</v>
      </c>
      <c r="Y5500" t="s">
        <v>27</v>
      </c>
      <c r="Z5500" t="s">
        <v>28</v>
      </c>
      <c r="AA5500" t="s">
        <v>26</v>
      </c>
      <c r="AB5500" t="s">
        <v>30</v>
      </c>
    </row>
    <row r="5501" spans="1:28" x14ac:dyDescent="0.3">
      <c r="A5501" t="s">
        <v>15533</v>
      </c>
      <c r="B5501" t="s">
        <v>234</v>
      </c>
      <c r="C5501" t="s">
        <v>15534</v>
      </c>
      <c r="D5501" t="s">
        <v>225</v>
      </c>
      <c r="E5501">
        <v>10</v>
      </c>
      <c r="F5501" t="s">
        <v>17465</v>
      </c>
      <c r="G5501">
        <v>2024</v>
      </c>
      <c r="H5501">
        <f t="shared" si="257"/>
        <v>45483</v>
      </c>
      <c r="I5501">
        <v>6</v>
      </c>
      <c r="J5501">
        <v>28</v>
      </c>
      <c r="K5501">
        <v>7</v>
      </c>
      <c r="L5501" t="s">
        <v>17466</v>
      </c>
      <c r="M5501">
        <f t="shared" si="255"/>
        <v>0.76952546296296298</v>
      </c>
      <c r="N5501" t="str">
        <f t="shared" si="256"/>
        <v>5-8 PM</v>
      </c>
      <c r="O5501">
        <v>39122.480000000003</v>
      </c>
      <c r="P5501">
        <v>829</v>
      </c>
      <c r="Q5501">
        <v>828</v>
      </c>
      <c r="R5501">
        <v>1</v>
      </c>
      <c r="S5501">
        <v>38294.480000000003</v>
      </c>
      <c r="T5501" t="s">
        <v>105</v>
      </c>
      <c r="U5501" t="s">
        <v>23</v>
      </c>
      <c r="V5501" t="s">
        <v>24</v>
      </c>
      <c r="W5501" t="s">
        <v>15535</v>
      </c>
      <c r="X5501" t="s">
        <v>26</v>
      </c>
      <c r="Y5501" t="s">
        <v>27</v>
      </c>
      <c r="Z5501" t="s">
        <v>28</v>
      </c>
      <c r="AA5501" t="s">
        <v>26</v>
      </c>
      <c r="AB5501" t="s">
        <v>30</v>
      </c>
    </row>
    <row r="5502" spans="1:28" x14ac:dyDescent="0.3">
      <c r="A5502" t="s">
        <v>15536</v>
      </c>
      <c r="B5502" t="s">
        <v>234</v>
      </c>
      <c r="C5502" t="s">
        <v>15537</v>
      </c>
      <c r="D5502" t="s">
        <v>225</v>
      </c>
      <c r="E5502">
        <v>10</v>
      </c>
      <c r="F5502" t="s">
        <v>17465</v>
      </c>
      <c r="G5502">
        <v>2024</v>
      </c>
      <c r="H5502">
        <f t="shared" si="257"/>
        <v>45483</v>
      </c>
      <c r="I5502">
        <v>6</v>
      </c>
      <c r="J5502">
        <v>25</v>
      </c>
      <c r="K5502">
        <v>51</v>
      </c>
      <c r="L5502" t="s">
        <v>17466</v>
      </c>
      <c r="M5502">
        <f t="shared" si="255"/>
        <v>0.76795138888888881</v>
      </c>
      <c r="N5502" t="str">
        <f t="shared" si="256"/>
        <v>5-8 PM</v>
      </c>
      <c r="O5502">
        <v>39950.480000000003</v>
      </c>
      <c r="P5502">
        <v>829</v>
      </c>
      <c r="Q5502">
        <v>828</v>
      </c>
      <c r="R5502">
        <v>1</v>
      </c>
      <c r="S5502">
        <v>39122.480000000003</v>
      </c>
      <c r="T5502" t="s">
        <v>105</v>
      </c>
      <c r="U5502" t="s">
        <v>23</v>
      </c>
      <c r="V5502" t="s">
        <v>24</v>
      </c>
      <c r="W5502" t="s">
        <v>15538</v>
      </c>
      <c r="X5502" t="s">
        <v>26</v>
      </c>
      <c r="Y5502" t="s">
        <v>27</v>
      </c>
      <c r="Z5502" t="s">
        <v>28</v>
      </c>
      <c r="AA5502" t="s">
        <v>26</v>
      </c>
      <c r="AB5502" t="s">
        <v>30</v>
      </c>
    </row>
    <row r="5503" spans="1:28" x14ac:dyDescent="0.3">
      <c r="A5503" t="s">
        <v>15539</v>
      </c>
      <c r="B5503" t="s">
        <v>234</v>
      </c>
      <c r="C5503" t="s">
        <v>15540</v>
      </c>
      <c r="D5503" t="s">
        <v>225</v>
      </c>
      <c r="E5503">
        <v>10</v>
      </c>
      <c r="F5503" t="s">
        <v>17465</v>
      </c>
      <c r="G5503">
        <v>2024</v>
      </c>
      <c r="H5503">
        <f t="shared" si="257"/>
        <v>45483</v>
      </c>
      <c r="I5503">
        <v>6</v>
      </c>
      <c r="J5503">
        <v>25</v>
      </c>
      <c r="K5503">
        <v>11</v>
      </c>
      <c r="L5503" t="s">
        <v>17466</v>
      </c>
      <c r="M5503">
        <f t="shared" si="255"/>
        <v>0.76748842592592592</v>
      </c>
      <c r="N5503" t="str">
        <f t="shared" si="256"/>
        <v>5-8 PM</v>
      </c>
      <c r="O5503">
        <v>40778.480000000003</v>
      </c>
      <c r="P5503">
        <v>829</v>
      </c>
      <c r="Q5503">
        <v>828</v>
      </c>
      <c r="R5503">
        <v>1</v>
      </c>
      <c r="S5503">
        <v>39950.480000000003</v>
      </c>
      <c r="T5503" t="s">
        <v>105</v>
      </c>
      <c r="U5503" t="s">
        <v>23</v>
      </c>
      <c r="V5503" t="s">
        <v>24</v>
      </c>
      <c r="W5503" t="s">
        <v>15541</v>
      </c>
      <c r="X5503" t="s">
        <v>26</v>
      </c>
      <c r="Y5503" t="s">
        <v>27</v>
      </c>
      <c r="Z5503" t="s">
        <v>28</v>
      </c>
      <c r="AA5503" t="s">
        <v>26</v>
      </c>
      <c r="AB5503" t="s">
        <v>30</v>
      </c>
    </row>
    <row r="5504" spans="1:28" x14ac:dyDescent="0.3">
      <c r="A5504" t="s">
        <v>15542</v>
      </c>
      <c r="B5504" t="s">
        <v>234</v>
      </c>
      <c r="C5504" t="s">
        <v>15543</v>
      </c>
      <c r="D5504" t="s">
        <v>225</v>
      </c>
      <c r="E5504">
        <v>10</v>
      </c>
      <c r="F5504" t="s">
        <v>17465</v>
      </c>
      <c r="G5504">
        <v>2024</v>
      </c>
      <c r="H5504">
        <f t="shared" si="257"/>
        <v>45483</v>
      </c>
      <c r="I5504">
        <v>6</v>
      </c>
      <c r="J5504">
        <v>24</v>
      </c>
      <c r="K5504">
        <v>53</v>
      </c>
      <c r="L5504" t="s">
        <v>17466</v>
      </c>
      <c r="M5504">
        <f t="shared" si="255"/>
        <v>0.76728009259259267</v>
      </c>
      <c r="N5504" t="str">
        <f t="shared" si="256"/>
        <v>5-8 PM</v>
      </c>
      <c r="O5504">
        <v>41606.480000000003</v>
      </c>
      <c r="P5504">
        <v>829</v>
      </c>
      <c r="Q5504">
        <v>828</v>
      </c>
      <c r="R5504">
        <v>1</v>
      </c>
      <c r="S5504">
        <v>40778.480000000003</v>
      </c>
      <c r="T5504" t="s">
        <v>105</v>
      </c>
      <c r="U5504" t="s">
        <v>23</v>
      </c>
      <c r="V5504" t="s">
        <v>24</v>
      </c>
      <c r="W5504" t="s">
        <v>15544</v>
      </c>
      <c r="X5504" t="s">
        <v>26</v>
      </c>
      <c r="Y5504" t="s">
        <v>27</v>
      </c>
      <c r="Z5504" t="s">
        <v>28</v>
      </c>
      <c r="AA5504" t="s">
        <v>26</v>
      </c>
      <c r="AB5504" t="s">
        <v>30</v>
      </c>
    </row>
    <row r="5505" spans="1:28" x14ac:dyDescent="0.3">
      <c r="A5505" t="s">
        <v>15545</v>
      </c>
      <c r="B5505" t="s">
        <v>234</v>
      </c>
      <c r="C5505" t="s">
        <v>15546</v>
      </c>
      <c r="D5505" t="s">
        <v>225</v>
      </c>
      <c r="E5505">
        <v>10</v>
      </c>
      <c r="F5505" t="s">
        <v>17465</v>
      </c>
      <c r="G5505">
        <v>2024</v>
      </c>
      <c r="H5505">
        <f t="shared" si="257"/>
        <v>45483</v>
      </c>
      <c r="I5505">
        <v>6</v>
      </c>
      <c r="J5505">
        <v>24</v>
      </c>
      <c r="K5505">
        <v>30</v>
      </c>
      <c r="L5505" t="s">
        <v>17466</v>
      </c>
      <c r="M5505">
        <f t="shared" si="255"/>
        <v>0.76701388888888899</v>
      </c>
      <c r="N5505" t="str">
        <f t="shared" si="256"/>
        <v>5-8 PM</v>
      </c>
      <c r="O5505">
        <v>42434.48</v>
      </c>
      <c r="P5505">
        <v>829</v>
      </c>
      <c r="Q5505">
        <v>828</v>
      </c>
      <c r="R5505">
        <v>1</v>
      </c>
      <c r="S5505">
        <v>41606.480000000003</v>
      </c>
      <c r="T5505" t="s">
        <v>105</v>
      </c>
      <c r="U5505" t="s">
        <v>23</v>
      </c>
      <c r="V5505" t="s">
        <v>24</v>
      </c>
      <c r="W5505" t="s">
        <v>15547</v>
      </c>
      <c r="X5505" t="s">
        <v>26</v>
      </c>
      <c r="Y5505" t="s">
        <v>27</v>
      </c>
      <c r="Z5505" t="s">
        <v>28</v>
      </c>
      <c r="AA5505" t="s">
        <v>26</v>
      </c>
      <c r="AB5505" t="s">
        <v>30</v>
      </c>
    </row>
    <row r="5506" spans="1:28" x14ac:dyDescent="0.3">
      <c r="A5506" t="s">
        <v>15548</v>
      </c>
      <c r="B5506" t="s">
        <v>234</v>
      </c>
      <c r="C5506" t="s">
        <v>15549</v>
      </c>
      <c r="D5506" t="s">
        <v>225</v>
      </c>
      <c r="E5506">
        <v>10</v>
      </c>
      <c r="F5506" t="s">
        <v>17465</v>
      </c>
      <c r="G5506">
        <v>2024</v>
      </c>
      <c r="H5506">
        <f t="shared" si="257"/>
        <v>45483</v>
      </c>
      <c r="I5506">
        <v>6</v>
      </c>
      <c r="J5506">
        <v>24</v>
      </c>
      <c r="K5506">
        <v>11</v>
      </c>
      <c r="L5506" t="s">
        <v>17466</v>
      </c>
      <c r="M5506">
        <f t="shared" ref="M5506:M5569" si="258">TIMEVALUE(TEXT(TIMEVALUE(I5506 &amp; ":" &amp; J5506 &amp; ":" &amp; K5506 &amp; " " &amp; L5506), "hh:mm:ss AM/PM"))</f>
        <v>0.76679398148148159</v>
      </c>
      <c r="N5506" t="str">
        <f t="shared" ref="N5506:N5569" si="259">IF(AND(HOUR(M5506)&gt;=0, HOUR(M5506)&lt;=4), "12-4 AM",
IF(AND(HOUR(M5506)&gt;=5, HOUR(M5506)&lt;=8), "5-8 AM",
IF(AND(HOUR(M5506)&gt;=9, HOUR(M5506)&lt;=12), "9 AM-12 PM",
IF(AND(HOUR(M5506)&gt;=13, HOUR(M5506)&lt;=16), "1-4 PM",
IF(AND(HOUR(M5506)&gt;=17, HOUR(M5506)&lt;=20), "5-8 PM",
IF(AND(HOUR(M5506)&gt;=21, HOUR(M5506)&lt;=23), "9-11 PM",
""))))))</f>
        <v>5-8 PM</v>
      </c>
      <c r="O5506">
        <v>43262.48</v>
      </c>
      <c r="P5506">
        <v>829</v>
      </c>
      <c r="Q5506">
        <v>828</v>
      </c>
      <c r="R5506">
        <v>1</v>
      </c>
      <c r="S5506">
        <v>42434.48</v>
      </c>
      <c r="T5506" t="s">
        <v>105</v>
      </c>
      <c r="U5506" t="s">
        <v>23</v>
      </c>
      <c r="V5506" t="s">
        <v>24</v>
      </c>
      <c r="W5506" t="s">
        <v>15550</v>
      </c>
      <c r="X5506" t="s">
        <v>26</v>
      </c>
      <c r="Y5506" t="s">
        <v>27</v>
      </c>
      <c r="Z5506" t="s">
        <v>28</v>
      </c>
      <c r="AA5506" t="s">
        <v>26</v>
      </c>
      <c r="AB5506" t="s">
        <v>30</v>
      </c>
    </row>
    <row r="5507" spans="1:28" x14ac:dyDescent="0.3">
      <c r="A5507" t="s">
        <v>15551</v>
      </c>
      <c r="B5507" t="s">
        <v>234</v>
      </c>
      <c r="C5507" t="s">
        <v>15552</v>
      </c>
      <c r="D5507" t="s">
        <v>225</v>
      </c>
      <c r="E5507">
        <v>10</v>
      </c>
      <c r="F5507" t="s">
        <v>17465</v>
      </c>
      <c r="G5507">
        <v>2024</v>
      </c>
      <c r="H5507">
        <f t="shared" ref="H5507:H5570" si="260">DATEVALUE(E5507 &amp;"-"&amp;F5507&amp;"-"&amp;G5507)</f>
        <v>45483</v>
      </c>
      <c r="I5507">
        <v>6</v>
      </c>
      <c r="J5507">
        <v>23</v>
      </c>
      <c r="K5507">
        <v>50</v>
      </c>
      <c r="L5507" t="s">
        <v>17466</v>
      </c>
      <c r="M5507">
        <f t="shared" si="258"/>
        <v>0.76655092592592589</v>
      </c>
      <c r="N5507" t="str">
        <f t="shared" si="259"/>
        <v>5-8 PM</v>
      </c>
      <c r="O5507">
        <v>44090.48</v>
      </c>
      <c r="P5507">
        <v>829</v>
      </c>
      <c r="Q5507">
        <v>828</v>
      </c>
      <c r="R5507">
        <v>1</v>
      </c>
      <c r="S5507">
        <v>43262.48</v>
      </c>
      <c r="T5507" t="s">
        <v>105</v>
      </c>
      <c r="U5507" t="s">
        <v>23</v>
      </c>
      <c r="V5507" t="s">
        <v>24</v>
      </c>
      <c r="W5507" t="s">
        <v>15553</v>
      </c>
      <c r="X5507" t="s">
        <v>26</v>
      </c>
      <c r="Y5507" t="s">
        <v>27</v>
      </c>
      <c r="Z5507" t="s">
        <v>28</v>
      </c>
      <c r="AA5507" t="s">
        <v>26</v>
      </c>
      <c r="AB5507" t="s">
        <v>30</v>
      </c>
    </row>
    <row r="5508" spans="1:28" x14ac:dyDescent="0.3">
      <c r="A5508" t="s">
        <v>15554</v>
      </c>
      <c r="B5508" t="s">
        <v>234</v>
      </c>
      <c r="C5508" t="s">
        <v>15555</v>
      </c>
      <c r="D5508" t="s">
        <v>225</v>
      </c>
      <c r="E5508">
        <v>10</v>
      </c>
      <c r="F5508" t="s">
        <v>17465</v>
      </c>
      <c r="G5508">
        <v>2024</v>
      </c>
      <c r="H5508">
        <f t="shared" si="260"/>
        <v>45483</v>
      </c>
      <c r="I5508">
        <v>6</v>
      </c>
      <c r="J5508">
        <v>23</v>
      </c>
      <c r="K5508">
        <v>14</v>
      </c>
      <c r="L5508" t="s">
        <v>17466</v>
      </c>
      <c r="M5508">
        <f t="shared" si="258"/>
        <v>0.76613425925925915</v>
      </c>
      <c r="N5508" t="str">
        <f t="shared" si="259"/>
        <v>5-8 PM</v>
      </c>
      <c r="O5508">
        <v>44918.48</v>
      </c>
      <c r="P5508">
        <v>829</v>
      </c>
      <c r="Q5508">
        <v>828</v>
      </c>
      <c r="R5508">
        <v>1</v>
      </c>
      <c r="S5508">
        <v>44090.48</v>
      </c>
      <c r="T5508" t="s">
        <v>105</v>
      </c>
      <c r="U5508" t="s">
        <v>23</v>
      </c>
      <c r="V5508" t="s">
        <v>24</v>
      </c>
      <c r="W5508" t="s">
        <v>15556</v>
      </c>
      <c r="X5508" t="s">
        <v>26</v>
      </c>
      <c r="Y5508" t="s">
        <v>27</v>
      </c>
      <c r="Z5508" t="s">
        <v>28</v>
      </c>
      <c r="AA5508" t="s">
        <v>26</v>
      </c>
      <c r="AB5508" t="s">
        <v>30</v>
      </c>
    </row>
    <row r="5509" spans="1:28" x14ac:dyDescent="0.3">
      <c r="A5509" t="s">
        <v>15557</v>
      </c>
      <c r="B5509" t="s">
        <v>234</v>
      </c>
      <c r="C5509" t="s">
        <v>15558</v>
      </c>
      <c r="D5509" t="s">
        <v>225</v>
      </c>
      <c r="E5509">
        <v>10</v>
      </c>
      <c r="F5509" t="s">
        <v>17465</v>
      </c>
      <c r="G5509">
        <v>2024</v>
      </c>
      <c r="H5509">
        <f t="shared" si="260"/>
        <v>45483</v>
      </c>
      <c r="I5509">
        <v>6</v>
      </c>
      <c r="J5509">
        <v>22</v>
      </c>
      <c r="K5509">
        <v>52</v>
      </c>
      <c r="L5509" t="s">
        <v>17466</v>
      </c>
      <c r="M5509">
        <f t="shared" si="258"/>
        <v>0.76587962962962963</v>
      </c>
      <c r="N5509" t="str">
        <f t="shared" si="259"/>
        <v>5-8 PM</v>
      </c>
      <c r="O5509">
        <v>45746.48</v>
      </c>
      <c r="P5509">
        <v>829</v>
      </c>
      <c r="Q5509">
        <v>828</v>
      </c>
      <c r="R5509">
        <v>1</v>
      </c>
      <c r="S5509">
        <v>44918.48</v>
      </c>
      <c r="T5509" t="s">
        <v>105</v>
      </c>
      <c r="U5509" t="s">
        <v>23</v>
      </c>
      <c r="V5509" t="s">
        <v>24</v>
      </c>
      <c r="W5509" t="s">
        <v>15559</v>
      </c>
      <c r="X5509" t="s">
        <v>26</v>
      </c>
      <c r="Y5509" t="s">
        <v>27</v>
      </c>
      <c r="Z5509" t="s">
        <v>28</v>
      </c>
      <c r="AA5509" t="s">
        <v>26</v>
      </c>
      <c r="AB5509" t="s">
        <v>30</v>
      </c>
    </row>
    <row r="5510" spans="1:28" x14ac:dyDescent="0.3">
      <c r="A5510" t="s">
        <v>15560</v>
      </c>
      <c r="B5510" t="s">
        <v>234</v>
      </c>
      <c r="C5510" t="s">
        <v>15561</v>
      </c>
      <c r="D5510" t="s">
        <v>225</v>
      </c>
      <c r="E5510">
        <v>10</v>
      </c>
      <c r="F5510" t="s">
        <v>17465</v>
      </c>
      <c r="G5510">
        <v>2024</v>
      </c>
      <c r="H5510">
        <f t="shared" si="260"/>
        <v>45483</v>
      </c>
      <c r="I5510">
        <v>6</v>
      </c>
      <c r="J5510">
        <v>22</v>
      </c>
      <c r="K5510">
        <v>32</v>
      </c>
      <c r="L5510" t="s">
        <v>17466</v>
      </c>
      <c r="M5510">
        <f t="shared" si="258"/>
        <v>0.76564814814814808</v>
      </c>
      <c r="N5510" t="str">
        <f t="shared" si="259"/>
        <v>5-8 PM</v>
      </c>
      <c r="O5510">
        <v>46574.48</v>
      </c>
      <c r="P5510">
        <v>829</v>
      </c>
      <c r="Q5510">
        <v>828</v>
      </c>
      <c r="R5510">
        <v>1</v>
      </c>
      <c r="S5510">
        <v>45746.48</v>
      </c>
      <c r="T5510" t="s">
        <v>105</v>
      </c>
      <c r="U5510" t="s">
        <v>23</v>
      </c>
      <c r="V5510" t="s">
        <v>24</v>
      </c>
      <c r="W5510" t="s">
        <v>15562</v>
      </c>
      <c r="X5510" t="s">
        <v>26</v>
      </c>
      <c r="Y5510" t="s">
        <v>27</v>
      </c>
      <c r="Z5510" t="s">
        <v>28</v>
      </c>
      <c r="AA5510" t="s">
        <v>26</v>
      </c>
      <c r="AB5510" t="s">
        <v>30</v>
      </c>
    </row>
    <row r="5511" spans="1:28" x14ac:dyDescent="0.3">
      <c r="A5511" t="s">
        <v>15563</v>
      </c>
      <c r="B5511" t="s">
        <v>234</v>
      </c>
      <c r="C5511" t="s">
        <v>15564</v>
      </c>
      <c r="D5511" t="s">
        <v>225</v>
      </c>
      <c r="E5511">
        <v>10</v>
      </c>
      <c r="F5511" t="s">
        <v>17465</v>
      </c>
      <c r="G5511">
        <v>2024</v>
      </c>
      <c r="H5511">
        <f t="shared" si="260"/>
        <v>45483</v>
      </c>
      <c r="I5511">
        <v>6</v>
      </c>
      <c r="J5511">
        <v>22</v>
      </c>
      <c r="K5511">
        <v>12</v>
      </c>
      <c r="L5511" t="s">
        <v>17466</v>
      </c>
      <c r="M5511">
        <f t="shared" si="258"/>
        <v>0.76541666666666675</v>
      </c>
      <c r="N5511" t="str">
        <f t="shared" si="259"/>
        <v>5-8 PM</v>
      </c>
      <c r="O5511">
        <v>47402.48</v>
      </c>
      <c r="P5511">
        <v>829</v>
      </c>
      <c r="Q5511">
        <v>828</v>
      </c>
      <c r="R5511">
        <v>1</v>
      </c>
      <c r="S5511">
        <v>46574.48</v>
      </c>
      <c r="T5511" t="s">
        <v>105</v>
      </c>
      <c r="U5511" t="s">
        <v>23</v>
      </c>
      <c r="V5511" t="s">
        <v>24</v>
      </c>
      <c r="W5511" t="s">
        <v>15565</v>
      </c>
      <c r="X5511" t="s">
        <v>26</v>
      </c>
      <c r="Y5511" t="s">
        <v>27</v>
      </c>
      <c r="Z5511" t="s">
        <v>28</v>
      </c>
      <c r="AA5511" t="s">
        <v>26</v>
      </c>
      <c r="AB5511" t="s">
        <v>30</v>
      </c>
    </row>
    <row r="5512" spans="1:28" x14ac:dyDescent="0.3">
      <c r="A5512" t="s">
        <v>15566</v>
      </c>
      <c r="B5512" t="s">
        <v>234</v>
      </c>
      <c r="C5512" t="s">
        <v>15567</v>
      </c>
      <c r="D5512" t="s">
        <v>225</v>
      </c>
      <c r="E5512">
        <v>10</v>
      </c>
      <c r="F5512" t="s">
        <v>17465</v>
      </c>
      <c r="G5512">
        <v>2024</v>
      </c>
      <c r="H5512">
        <f t="shared" si="260"/>
        <v>45483</v>
      </c>
      <c r="I5512">
        <v>6</v>
      </c>
      <c r="J5512">
        <v>21</v>
      </c>
      <c r="K5512">
        <v>46</v>
      </c>
      <c r="L5512" t="s">
        <v>17466</v>
      </c>
      <c r="M5512">
        <f t="shared" si="258"/>
        <v>0.76511574074074085</v>
      </c>
      <c r="N5512" t="str">
        <f t="shared" si="259"/>
        <v>5-8 PM</v>
      </c>
      <c r="O5512">
        <v>48230.48</v>
      </c>
      <c r="P5512">
        <v>829</v>
      </c>
      <c r="Q5512">
        <v>828</v>
      </c>
      <c r="R5512">
        <v>1</v>
      </c>
      <c r="S5512">
        <v>47402.48</v>
      </c>
      <c r="T5512" t="s">
        <v>105</v>
      </c>
      <c r="U5512" t="s">
        <v>23</v>
      </c>
      <c r="V5512" t="s">
        <v>24</v>
      </c>
      <c r="W5512" t="s">
        <v>15568</v>
      </c>
      <c r="X5512" t="s">
        <v>26</v>
      </c>
      <c r="Y5512" t="s">
        <v>27</v>
      </c>
      <c r="Z5512" t="s">
        <v>28</v>
      </c>
      <c r="AA5512" t="s">
        <v>26</v>
      </c>
      <c r="AB5512" t="s">
        <v>30</v>
      </c>
    </row>
    <row r="5513" spans="1:28" x14ac:dyDescent="0.3">
      <c r="A5513" t="s">
        <v>15569</v>
      </c>
      <c r="B5513" t="s">
        <v>234</v>
      </c>
      <c r="C5513" t="s">
        <v>15570</v>
      </c>
      <c r="D5513" t="s">
        <v>225</v>
      </c>
      <c r="E5513">
        <v>10</v>
      </c>
      <c r="F5513" t="s">
        <v>17465</v>
      </c>
      <c r="G5513">
        <v>2024</v>
      </c>
      <c r="H5513">
        <f t="shared" si="260"/>
        <v>45483</v>
      </c>
      <c r="I5513">
        <v>6</v>
      </c>
      <c r="J5513">
        <v>21</v>
      </c>
      <c r="K5513">
        <v>23</v>
      </c>
      <c r="L5513" t="s">
        <v>17466</v>
      </c>
      <c r="M5513">
        <f t="shared" si="258"/>
        <v>0.76484953703703706</v>
      </c>
      <c r="N5513" t="str">
        <f t="shared" si="259"/>
        <v>5-8 PM</v>
      </c>
      <c r="O5513">
        <v>49058.48</v>
      </c>
      <c r="P5513">
        <v>829</v>
      </c>
      <c r="Q5513">
        <v>828</v>
      </c>
      <c r="R5513">
        <v>1</v>
      </c>
      <c r="S5513">
        <v>48230.48</v>
      </c>
      <c r="T5513" t="s">
        <v>105</v>
      </c>
      <c r="U5513" t="s">
        <v>23</v>
      </c>
      <c r="V5513" t="s">
        <v>24</v>
      </c>
      <c r="W5513" t="s">
        <v>15571</v>
      </c>
      <c r="X5513" t="s">
        <v>26</v>
      </c>
      <c r="Y5513" t="s">
        <v>27</v>
      </c>
      <c r="Z5513" t="s">
        <v>28</v>
      </c>
      <c r="AA5513" t="s">
        <v>26</v>
      </c>
      <c r="AB5513" t="s">
        <v>30</v>
      </c>
    </row>
    <row r="5514" spans="1:28" x14ac:dyDescent="0.3">
      <c r="A5514" t="s">
        <v>15572</v>
      </c>
      <c r="B5514" t="s">
        <v>234</v>
      </c>
      <c r="C5514" t="s">
        <v>15573</v>
      </c>
      <c r="D5514" t="s">
        <v>225</v>
      </c>
      <c r="E5514">
        <v>10</v>
      </c>
      <c r="F5514" t="s">
        <v>17465</v>
      </c>
      <c r="G5514">
        <v>2024</v>
      </c>
      <c r="H5514">
        <f t="shared" si="260"/>
        <v>45483</v>
      </c>
      <c r="I5514">
        <v>6</v>
      </c>
      <c r="J5514">
        <v>20</v>
      </c>
      <c r="K5514">
        <v>57</v>
      </c>
      <c r="L5514" t="s">
        <v>17466</v>
      </c>
      <c r="M5514">
        <f t="shared" si="258"/>
        <v>0.76454861111111105</v>
      </c>
      <c r="N5514" t="str">
        <f t="shared" si="259"/>
        <v>5-8 PM</v>
      </c>
      <c r="O5514">
        <v>49886.48</v>
      </c>
      <c r="P5514">
        <v>829</v>
      </c>
      <c r="Q5514">
        <v>828</v>
      </c>
      <c r="R5514">
        <v>1</v>
      </c>
      <c r="S5514">
        <v>49058.48</v>
      </c>
      <c r="T5514" t="s">
        <v>105</v>
      </c>
      <c r="U5514" t="s">
        <v>23</v>
      </c>
      <c r="V5514" t="s">
        <v>24</v>
      </c>
      <c r="W5514" t="s">
        <v>15574</v>
      </c>
      <c r="X5514" t="s">
        <v>26</v>
      </c>
      <c r="Y5514" t="s">
        <v>27</v>
      </c>
      <c r="Z5514" t="s">
        <v>28</v>
      </c>
      <c r="AA5514" t="s">
        <v>26</v>
      </c>
      <c r="AB5514" t="s">
        <v>30</v>
      </c>
    </row>
    <row r="5515" spans="1:28" x14ac:dyDescent="0.3">
      <c r="A5515" t="s">
        <v>15575</v>
      </c>
      <c r="B5515" t="s">
        <v>234</v>
      </c>
      <c r="C5515" t="s">
        <v>15576</v>
      </c>
      <c r="D5515" t="s">
        <v>225</v>
      </c>
      <c r="E5515">
        <v>10</v>
      </c>
      <c r="F5515" t="s">
        <v>17465</v>
      </c>
      <c r="G5515">
        <v>2024</v>
      </c>
      <c r="H5515">
        <f t="shared" si="260"/>
        <v>45483</v>
      </c>
      <c r="I5515">
        <v>6</v>
      </c>
      <c r="J5515">
        <v>20</v>
      </c>
      <c r="K5515">
        <v>20</v>
      </c>
      <c r="L5515" t="s">
        <v>17466</v>
      </c>
      <c r="M5515">
        <f t="shared" si="258"/>
        <v>0.76412037037037039</v>
      </c>
      <c r="N5515" t="str">
        <f t="shared" si="259"/>
        <v>5-8 PM</v>
      </c>
      <c r="O5515">
        <v>50714.48</v>
      </c>
      <c r="P5515">
        <v>829</v>
      </c>
      <c r="Q5515">
        <v>828</v>
      </c>
      <c r="R5515">
        <v>1</v>
      </c>
      <c r="S5515">
        <v>49886.48</v>
      </c>
      <c r="T5515" t="s">
        <v>105</v>
      </c>
      <c r="U5515" t="s">
        <v>23</v>
      </c>
      <c r="V5515" t="s">
        <v>24</v>
      </c>
      <c r="W5515" t="s">
        <v>15577</v>
      </c>
      <c r="X5515" t="s">
        <v>26</v>
      </c>
      <c r="Y5515" t="s">
        <v>27</v>
      </c>
      <c r="Z5515" t="s">
        <v>28</v>
      </c>
      <c r="AA5515" t="s">
        <v>26</v>
      </c>
      <c r="AB5515" t="s">
        <v>30</v>
      </c>
    </row>
    <row r="5516" spans="1:28" x14ac:dyDescent="0.3">
      <c r="A5516" t="s">
        <v>15578</v>
      </c>
      <c r="B5516" t="s">
        <v>234</v>
      </c>
      <c r="C5516" t="s">
        <v>15579</v>
      </c>
      <c r="D5516" t="s">
        <v>225</v>
      </c>
      <c r="E5516">
        <v>10</v>
      </c>
      <c r="F5516" t="s">
        <v>17465</v>
      </c>
      <c r="G5516">
        <v>2024</v>
      </c>
      <c r="H5516">
        <f t="shared" si="260"/>
        <v>45483</v>
      </c>
      <c r="I5516">
        <v>6</v>
      </c>
      <c r="J5516">
        <v>19</v>
      </c>
      <c r="K5516">
        <v>27</v>
      </c>
      <c r="L5516" t="s">
        <v>17466</v>
      </c>
      <c r="M5516">
        <f t="shared" si="258"/>
        <v>0.76350694444444445</v>
      </c>
      <c r="N5516" t="str">
        <f t="shared" si="259"/>
        <v>5-8 PM</v>
      </c>
      <c r="O5516">
        <v>51542.48</v>
      </c>
      <c r="P5516">
        <v>829</v>
      </c>
      <c r="Q5516">
        <v>828</v>
      </c>
      <c r="R5516">
        <v>1</v>
      </c>
      <c r="S5516">
        <v>50714.48</v>
      </c>
      <c r="T5516" t="s">
        <v>105</v>
      </c>
      <c r="U5516" t="s">
        <v>23</v>
      </c>
      <c r="V5516" t="s">
        <v>24</v>
      </c>
      <c r="W5516" t="s">
        <v>15580</v>
      </c>
      <c r="X5516" t="s">
        <v>26</v>
      </c>
      <c r="Y5516" t="s">
        <v>27</v>
      </c>
      <c r="Z5516" t="s">
        <v>28</v>
      </c>
      <c r="AA5516" t="s">
        <v>26</v>
      </c>
      <c r="AB5516" t="s">
        <v>30</v>
      </c>
    </row>
    <row r="5517" spans="1:28" x14ac:dyDescent="0.3">
      <c r="A5517" t="s">
        <v>15581</v>
      </c>
      <c r="B5517" t="s">
        <v>234</v>
      </c>
      <c r="C5517" t="s">
        <v>15582</v>
      </c>
      <c r="D5517" t="s">
        <v>225</v>
      </c>
      <c r="E5517">
        <v>10</v>
      </c>
      <c r="F5517" t="s">
        <v>17465</v>
      </c>
      <c r="G5517">
        <v>2024</v>
      </c>
      <c r="H5517">
        <f t="shared" si="260"/>
        <v>45483</v>
      </c>
      <c r="I5517">
        <v>6</v>
      </c>
      <c r="J5517">
        <v>19</v>
      </c>
      <c r="K5517">
        <v>5</v>
      </c>
      <c r="L5517" t="s">
        <v>17466</v>
      </c>
      <c r="M5517">
        <f t="shared" si="258"/>
        <v>0.76325231481481481</v>
      </c>
      <c r="N5517" t="str">
        <f t="shared" si="259"/>
        <v>5-8 PM</v>
      </c>
      <c r="O5517">
        <v>52370.48</v>
      </c>
      <c r="P5517">
        <v>829</v>
      </c>
      <c r="Q5517">
        <v>828</v>
      </c>
      <c r="R5517">
        <v>1</v>
      </c>
      <c r="S5517">
        <v>51542.48</v>
      </c>
      <c r="T5517" t="s">
        <v>105</v>
      </c>
      <c r="U5517" t="s">
        <v>23</v>
      </c>
      <c r="V5517" t="s">
        <v>24</v>
      </c>
      <c r="W5517" t="s">
        <v>15583</v>
      </c>
      <c r="X5517" t="s">
        <v>26</v>
      </c>
      <c r="Y5517" t="s">
        <v>27</v>
      </c>
      <c r="Z5517" t="s">
        <v>28</v>
      </c>
      <c r="AA5517" t="s">
        <v>26</v>
      </c>
      <c r="AB5517" t="s">
        <v>30</v>
      </c>
    </row>
    <row r="5518" spans="1:28" x14ac:dyDescent="0.3">
      <c r="A5518" t="s">
        <v>15584</v>
      </c>
      <c r="B5518" t="s">
        <v>234</v>
      </c>
      <c r="C5518" t="s">
        <v>15585</v>
      </c>
      <c r="D5518" t="s">
        <v>225</v>
      </c>
      <c r="E5518">
        <v>10</v>
      </c>
      <c r="F5518" t="s">
        <v>17465</v>
      </c>
      <c r="G5518">
        <v>2024</v>
      </c>
      <c r="H5518">
        <f t="shared" si="260"/>
        <v>45483</v>
      </c>
      <c r="I5518">
        <v>6</v>
      </c>
      <c r="J5518">
        <v>18</v>
      </c>
      <c r="K5518">
        <v>44</v>
      </c>
      <c r="L5518" t="s">
        <v>17466</v>
      </c>
      <c r="M5518">
        <f t="shared" si="258"/>
        <v>0.76300925925925922</v>
      </c>
      <c r="N5518" t="str">
        <f t="shared" si="259"/>
        <v>5-8 PM</v>
      </c>
      <c r="O5518">
        <v>53198.48</v>
      </c>
      <c r="P5518">
        <v>829</v>
      </c>
      <c r="Q5518">
        <v>828</v>
      </c>
      <c r="R5518">
        <v>1</v>
      </c>
      <c r="S5518">
        <v>52370.48</v>
      </c>
      <c r="T5518" t="s">
        <v>105</v>
      </c>
      <c r="U5518" t="s">
        <v>23</v>
      </c>
      <c r="V5518" t="s">
        <v>24</v>
      </c>
      <c r="W5518" t="s">
        <v>15586</v>
      </c>
      <c r="X5518" t="s">
        <v>26</v>
      </c>
      <c r="Y5518" t="s">
        <v>27</v>
      </c>
      <c r="Z5518" t="s">
        <v>28</v>
      </c>
      <c r="AA5518" t="s">
        <v>26</v>
      </c>
      <c r="AB5518" t="s">
        <v>30</v>
      </c>
    </row>
    <row r="5519" spans="1:28" x14ac:dyDescent="0.3">
      <c r="A5519" t="s">
        <v>15587</v>
      </c>
      <c r="B5519" t="s">
        <v>234</v>
      </c>
      <c r="C5519" t="s">
        <v>15588</v>
      </c>
      <c r="D5519" t="s">
        <v>225</v>
      </c>
      <c r="E5519">
        <v>10</v>
      </c>
      <c r="F5519" t="s">
        <v>17465</v>
      </c>
      <c r="G5519">
        <v>2024</v>
      </c>
      <c r="H5519">
        <f t="shared" si="260"/>
        <v>45483</v>
      </c>
      <c r="I5519">
        <v>6</v>
      </c>
      <c r="J5519">
        <v>18</v>
      </c>
      <c r="K5519">
        <v>25</v>
      </c>
      <c r="L5519" t="s">
        <v>17466</v>
      </c>
      <c r="M5519">
        <f t="shared" si="258"/>
        <v>0.76278935185185182</v>
      </c>
      <c r="N5519" t="str">
        <f t="shared" si="259"/>
        <v>5-8 PM</v>
      </c>
      <c r="O5519">
        <v>54026.48</v>
      </c>
      <c r="P5519">
        <v>829</v>
      </c>
      <c r="Q5519">
        <v>828</v>
      </c>
      <c r="R5519">
        <v>1</v>
      </c>
      <c r="S5519">
        <v>53198.48</v>
      </c>
      <c r="T5519" t="s">
        <v>105</v>
      </c>
      <c r="U5519" t="s">
        <v>23</v>
      </c>
      <c r="V5519" t="s">
        <v>24</v>
      </c>
      <c r="W5519" t="s">
        <v>15589</v>
      </c>
      <c r="X5519" t="s">
        <v>26</v>
      </c>
      <c r="Y5519" t="s">
        <v>27</v>
      </c>
      <c r="Z5519" t="s">
        <v>28</v>
      </c>
      <c r="AA5519" t="s">
        <v>26</v>
      </c>
      <c r="AB5519" t="s">
        <v>30</v>
      </c>
    </row>
    <row r="5520" spans="1:28" x14ac:dyDescent="0.3">
      <c r="A5520" t="s">
        <v>15590</v>
      </c>
      <c r="B5520" t="s">
        <v>234</v>
      </c>
      <c r="C5520" t="s">
        <v>15591</v>
      </c>
      <c r="D5520" t="s">
        <v>225</v>
      </c>
      <c r="E5520">
        <v>10</v>
      </c>
      <c r="F5520" t="s">
        <v>17465</v>
      </c>
      <c r="G5520">
        <v>2024</v>
      </c>
      <c r="H5520">
        <f t="shared" si="260"/>
        <v>45483</v>
      </c>
      <c r="I5520">
        <v>6</v>
      </c>
      <c r="J5520">
        <v>18</v>
      </c>
      <c r="K5520">
        <v>0</v>
      </c>
      <c r="L5520" t="s">
        <v>17466</v>
      </c>
      <c r="M5520">
        <f t="shared" si="258"/>
        <v>0.76250000000000007</v>
      </c>
      <c r="N5520" t="str">
        <f t="shared" si="259"/>
        <v>5-8 PM</v>
      </c>
      <c r="O5520">
        <v>54854.48</v>
      </c>
      <c r="P5520">
        <v>829</v>
      </c>
      <c r="Q5520">
        <v>828</v>
      </c>
      <c r="R5520">
        <v>1</v>
      </c>
      <c r="S5520">
        <v>54026.48</v>
      </c>
      <c r="T5520" t="s">
        <v>105</v>
      </c>
      <c r="U5520" t="s">
        <v>23</v>
      </c>
      <c r="V5520" t="s">
        <v>24</v>
      </c>
      <c r="W5520" t="s">
        <v>15592</v>
      </c>
      <c r="X5520" t="s">
        <v>26</v>
      </c>
      <c r="Y5520" t="s">
        <v>27</v>
      </c>
      <c r="Z5520" t="s">
        <v>28</v>
      </c>
      <c r="AA5520" t="s">
        <v>26</v>
      </c>
      <c r="AB5520" t="s">
        <v>30</v>
      </c>
    </row>
    <row r="5521" spans="1:28" x14ac:dyDescent="0.3">
      <c r="A5521" t="s">
        <v>15593</v>
      </c>
      <c r="B5521" t="s">
        <v>234</v>
      </c>
      <c r="C5521" t="s">
        <v>15594</v>
      </c>
      <c r="D5521" t="s">
        <v>225</v>
      </c>
      <c r="E5521">
        <v>10</v>
      </c>
      <c r="F5521" t="s">
        <v>17465</v>
      </c>
      <c r="G5521">
        <v>2024</v>
      </c>
      <c r="H5521">
        <f t="shared" si="260"/>
        <v>45483</v>
      </c>
      <c r="I5521">
        <v>6</v>
      </c>
      <c r="J5521">
        <v>17</v>
      </c>
      <c r="K5521">
        <v>38</v>
      </c>
      <c r="L5521" t="s">
        <v>17466</v>
      </c>
      <c r="M5521">
        <f t="shared" si="258"/>
        <v>0.76224537037037043</v>
      </c>
      <c r="N5521" t="str">
        <f t="shared" si="259"/>
        <v>5-8 PM</v>
      </c>
      <c r="O5521">
        <v>55682.48</v>
      </c>
      <c r="P5521">
        <v>829</v>
      </c>
      <c r="Q5521">
        <v>828</v>
      </c>
      <c r="R5521">
        <v>1</v>
      </c>
      <c r="S5521">
        <v>54854.48</v>
      </c>
      <c r="T5521" t="s">
        <v>105</v>
      </c>
      <c r="U5521" t="s">
        <v>23</v>
      </c>
      <c r="V5521" t="s">
        <v>24</v>
      </c>
      <c r="W5521" t="s">
        <v>15595</v>
      </c>
      <c r="X5521" t="s">
        <v>26</v>
      </c>
      <c r="Y5521" t="s">
        <v>27</v>
      </c>
      <c r="Z5521" t="s">
        <v>28</v>
      </c>
      <c r="AA5521" t="s">
        <v>26</v>
      </c>
      <c r="AB5521" t="s">
        <v>30</v>
      </c>
    </row>
    <row r="5522" spans="1:28" x14ac:dyDescent="0.3">
      <c r="A5522" t="s">
        <v>15596</v>
      </c>
      <c r="B5522" t="s">
        <v>234</v>
      </c>
      <c r="C5522" t="s">
        <v>15597</v>
      </c>
      <c r="D5522" t="s">
        <v>225</v>
      </c>
      <c r="E5522">
        <v>10</v>
      </c>
      <c r="F5522" t="s">
        <v>17465</v>
      </c>
      <c r="G5522">
        <v>2024</v>
      </c>
      <c r="H5522">
        <f t="shared" si="260"/>
        <v>45483</v>
      </c>
      <c r="I5522">
        <v>6</v>
      </c>
      <c r="J5522">
        <v>17</v>
      </c>
      <c r="K5522">
        <v>20</v>
      </c>
      <c r="L5522" t="s">
        <v>17466</v>
      </c>
      <c r="M5522">
        <f t="shared" si="258"/>
        <v>0.76203703703703696</v>
      </c>
      <c r="N5522" t="str">
        <f t="shared" si="259"/>
        <v>5-8 PM</v>
      </c>
      <c r="O5522">
        <v>56510.48</v>
      </c>
      <c r="P5522">
        <v>829</v>
      </c>
      <c r="Q5522">
        <v>828</v>
      </c>
      <c r="R5522">
        <v>1</v>
      </c>
      <c r="S5522">
        <v>55682.48</v>
      </c>
      <c r="T5522" t="s">
        <v>105</v>
      </c>
      <c r="U5522" t="s">
        <v>23</v>
      </c>
      <c r="V5522" t="s">
        <v>24</v>
      </c>
      <c r="W5522" t="s">
        <v>15598</v>
      </c>
      <c r="X5522" t="s">
        <v>26</v>
      </c>
      <c r="Y5522" t="s">
        <v>27</v>
      </c>
      <c r="Z5522" t="s">
        <v>28</v>
      </c>
      <c r="AA5522" t="s">
        <v>26</v>
      </c>
      <c r="AB5522" t="s">
        <v>30</v>
      </c>
    </row>
    <row r="5523" spans="1:28" x14ac:dyDescent="0.3">
      <c r="A5523" t="s">
        <v>15599</v>
      </c>
      <c r="B5523" t="s">
        <v>234</v>
      </c>
      <c r="C5523" t="s">
        <v>15600</v>
      </c>
      <c r="D5523" t="s">
        <v>225</v>
      </c>
      <c r="E5523">
        <v>10</v>
      </c>
      <c r="F5523" t="s">
        <v>17465</v>
      </c>
      <c r="G5523">
        <v>2024</v>
      </c>
      <c r="H5523">
        <f t="shared" si="260"/>
        <v>45483</v>
      </c>
      <c r="I5523">
        <v>6</v>
      </c>
      <c r="J5523">
        <v>16</v>
      </c>
      <c r="K5523">
        <v>58</v>
      </c>
      <c r="L5523" t="s">
        <v>17466</v>
      </c>
      <c r="M5523">
        <f t="shared" si="258"/>
        <v>0.76178240740740744</v>
      </c>
      <c r="N5523" t="str">
        <f t="shared" si="259"/>
        <v>5-8 PM</v>
      </c>
      <c r="O5523">
        <v>57338.48</v>
      </c>
      <c r="P5523">
        <v>829</v>
      </c>
      <c r="Q5523">
        <v>828</v>
      </c>
      <c r="R5523">
        <v>1</v>
      </c>
      <c r="S5523">
        <v>56510.48</v>
      </c>
      <c r="T5523" t="s">
        <v>105</v>
      </c>
      <c r="U5523" t="s">
        <v>23</v>
      </c>
      <c r="V5523" t="s">
        <v>24</v>
      </c>
      <c r="W5523" t="s">
        <v>15601</v>
      </c>
      <c r="X5523" t="s">
        <v>26</v>
      </c>
      <c r="Y5523" t="s">
        <v>27</v>
      </c>
      <c r="Z5523" t="s">
        <v>28</v>
      </c>
      <c r="AA5523" t="s">
        <v>26</v>
      </c>
      <c r="AB5523" t="s">
        <v>30</v>
      </c>
    </row>
    <row r="5524" spans="1:28" x14ac:dyDescent="0.3">
      <c r="A5524" t="s">
        <v>15602</v>
      </c>
      <c r="B5524" t="s">
        <v>234</v>
      </c>
      <c r="C5524" t="s">
        <v>15603</v>
      </c>
      <c r="D5524" t="s">
        <v>225</v>
      </c>
      <c r="E5524">
        <v>10</v>
      </c>
      <c r="F5524" t="s">
        <v>17465</v>
      </c>
      <c r="G5524">
        <v>2024</v>
      </c>
      <c r="H5524">
        <f t="shared" si="260"/>
        <v>45483</v>
      </c>
      <c r="I5524">
        <v>6</v>
      </c>
      <c r="J5524">
        <v>16</v>
      </c>
      <c r="K5524">
        <v>15</v>
      </c>
      <c r="L5524" t="s">
        <v>17466</v>
      </c>
      <c r="M5524">
        <f t="shared" si="258"/>
        <v>0.76128472222222221</v>
      </c>
      <c r="N5524" t="str">
        <f t="shared" si="259"/>
        <v>5-8 PM</v>
      </c>
      <c r="O5524">
        <v>58166.48</v>
      </c>
      <c r="P5524">
        <v>829</v>
      </c>
      <c r="Q5524">
        <v>828</v>
      </c>
      <c r="R5524">
        <v>1</v>
      </c>
      <c r="S5524">
        <v>57338.48</v>
      </c>
      <c r="T5524" t="s">
        <v>105</v>
      </c>
      <c r="U5524" t="s">
        <v>23</v>
      </c>
      <c r="V5524" t="s">
        <v>24</v>
      </c>
      <c r="W5524" t="s">
        <v>15604</v>
      </c>
      <c r="X5524" t="s">
        <v>26</v>
      </c>
      <c r="Y5524" t="s">
        <v>27</v>
      </c>
      <c r="Z5524" t="s">
        <v>28</v>
      </c>
      <c r="AA5524" t="s">
        <v>26</v>
      </c>
      <c r="AB5524" t="s">
        <v>30</v>
      </c>
    </row>
    <row r="5525" spans="1:28" x14ac:dyDescent="0.3">
      <c r="A5525" t="s">
        <v>15605</v>
      </c>
      <c r="B5525" t="s">
        <v>234</v>
      </c>
      <c r="C5525" t="s">
        <v>15606</v>
      </c>
      <c r="D5525" t="s">
        <v>225</v>
      </c>
      <c r="E5525">
        <v>10</v>
      </c>
      <c r="F5525" t="s">
        <v>17465</v>
      </c>
      <c r="G5525">
        <v>2024</v>
      </c>
      <c r="H5525">
        <f t="shared" si="260"/>
        <v>45483</v>
      </c>
      <c r="I5525">
        <v>6</v>
      </c>
      <c r="J5525">
        <v>13</v>
      </c>
      <c r="K5525">
        <v>11</v>
      </c>
      <c r="L5525" t="s">
        <v>17466</v>
      </c>
      <c r="M5525">
        <f t="shared" si="258"/>
        <v>0.75915509259259262</v>
      </c>
      <c r="N5525" t="str">
        <f t="shared" si="259"/>
        <v>5-8 PM</v>
      </c>
      <c r="O5525">
        <v>58994.48</v>
      </c>
      <c r="P5525">
        <v>829</v>
      </c>
      <c r="Q5525">
        <v>828</v>
      </c>
      <c r="R5525">
        <v>1</v>
      </c>
      <c r="S5525">
        <v>58166.48</v>
      </c>
      <c r="T5525" t="s">
        <v>105</v>
      </c>
      <c r="U5525" t="s">
        <v>23</v>
      </c>
      <c r="V5525" t="s">
        <v>24</v>
      </c>
      <c r="W5525" t="s">
        <v>15607</v>
      </c>
      <c r="X5525" t="s">
        <v>26</v>
      </c>
      <c r="Y5525" t="s">
        <v>27</v>
      </c>
      <c r="Z5525" t="s">
        <v>28</v>
      </c>
      <c r="AA5525" t="s">
        <v>26</v>
      </c>
      <c r="AB5525" t="s">
        <v>30</v>
      </c>
    </row>
    <row r="5526" spans="1:28" x14ac:dyDescent="0.3">
      <c r="A5526" t="s">
        <v>15608</v>
      </c>
      <c r="B5526" t="s">
        <v>234</v>
      </c>
      <c r="C5526" t="s">
        <v>15609</v>
      </c>
      <c r="D5526" t="s">
        <v>225</v>
      </c>
      <c r="E5526">
        <v>10</v>
      </c>
      <c r="F5526" t="s">
        <v>17465</v>
      </c>
      <c r="G5526">
        <v>2024</v>
      </c>
      <c r="H5526">
        <f t="shared" si="260"/>
        <v>45483</v>
      </c>
      <c r="I5526">
        <v>6</v>
      </c>
      <c r="J5526">
        <v>12</v>
      </c>
      <c r="K5526">
        <v>52</v>
      </c>
      <c r="L5526" t="s">
        <v>17466</v>
      </c>
      <c r="M5526">
        <f t="shared" si="258"/>
        <v>0.75893518518518521</v>
      </c>
      <c r="N5526" t="str">
        <f t="shared" si="259"/>
        <v>5-8 PM</v>
      </c>
      <c r="O5526">
        <v>59822.48</v>
      </c>
      <c r="P5526">
        <v>829</v>
      </c>
      <c r="Q5526">
        <v>828</v>
      </c>
      <c r="R5526">
        <v>1</v>
      </c>
      <c r="S5526">
        <v>58994.48</v>
      </c>
      <c r="T5526" t="s">
        <v>105</v>
      </c>
      <c r="U5526" t="s">
        <v>23</v>
      </c>
      <c r="V5526" t="s">
        <v>24</v>
      </c>
      <c r="W5526" t="s">
        <v>15610</v>
      </c>
      <c r="X5526" t="s">
        <v>26</v>
      </c>
      <c r="Y5526" t="s">
        <v>27</v>
      </c>
      <c r="Z5526" t="s">
        <v>28</v>
      </c>
      <c r="AA5526" t="s">
        <v>26</v>
      </c>
      <c r="AB5526" t="s">
        <v>30</v>
      </c>
    </row>
    <row r="5527" spans="1:28" x14ac:dyDescent="0.3">
      <c r="A5527" t="s">
        <v>15611</v>
      </c>
      <c r="B5527" t="s">
        <v>234</v>
      </c>
      <c r="C5527" t="s">
        <v>15612</v>
      </c>
      <c r="D5527" t="s">
        <v>225</v>
      </c>
      <c r="E5527">
        <v>10</v>
      </c>
      <c r="F5527" t="s">
        <v>17465</v>
      </c>
      <c r="G5527">
        <v>2024</v>
      </c>
      <c r="H5527">
        <f t="shared" si="260"/>
        <v>45483</v>
      </c>
      <c r="I5527">
        <v>6</v>
      </c>
      <c r="J5527">
        <v>12</v>
      </c>
      <c r="K5527">
        <v>33</v>
      </c>
      <c r="L5527" t="s">
        <v>17466</v>
      </c>
      <c r="M5527">
        <f t="shared" si="258"/>
        <v>0.75871527777777781</v>
      </c>
      <c r="N5527" t="str">
        <f t="shared" si="259"/>
        <v>5-8 PM</v>
      </c>
      <c r="O5527">
        <v>60650.48</v>
      </c>
      <c r="P5527">
        <v>829</v>
      </c>
      <c r="Q5527">
        <v>828</v>
      </c>
      <c r="R5527">
        <v>1</v>
      </c>
      <c r="S5527">
        <v>59822.48</v>
      </c>
      <c r="T5527" t="s">
        <v>105</v>
      </c>
      <c r="U5527" t="s">
        <v>23</v>
      </c>
      <c r="V5527" t="s">
        <v>24</v>
      </c>
      <c r="W5527" t="s">
        <v>15613</v>
      </c>
      <c r="X5527" t="s">
        <v>26</v>
      </c>
      <c r="Y5527" t="s">
        <v>27</v>
      </c>
      <c r="Z5527" t="s">
        <v>28</v>
      </c>
      <c r="AA5527" t="s">
        <v>26</v>
      </c>
      <c r="AB5527" t="s">
        <v>30</v>
      </c>
    </row>
    <row r="5528" spans="1:28" x14ac:dyDescent="0.3">
      <c r="A5528" t="s">
        <v>15614</v>
      </c>
      <c r="B5528" t="s">
        <v>234</v>
      </c>
      <c r="C5528" t="s">
        <v>15615</v>
      </c>
      <c r="D5528" t="s">
        <v>225</v>
      </c>
      <c r="E5528">
        <v>10</v>
      </c>
      <c r="F5528" t="s">
        <v>17465</v>
      </c>
      <c r="G5528">
        <v>2024</v>
      </c>
      <c r="H5528">
        <f t="shared" si="260"/>
        <v>45483</v>
      </c>
      <c r="I5528">
        <v>6</v>
      </c>
      <c r="J5528">
        <v>12</v>
      </c>
      <c r="K5528">
        <v>17</v>
      </c>
      <c r="L5528" t="s">
        <v>17466</v>
      </c>
      <c r="M5528">
        <f t="shared" si="258"/>
        <v>0.75853009259259263</v>
      </c>
      <c r="N5528" t="str">
        <f t="shared" si="259"/>
        <v>5-8 PM</v>
      </c>
      <c r="O5528">
        <v>61478.48</v>
      </c>
      <c r="P5528">
        <v>829</v>
      </c>
      <c r="Q5528">
        <v>828</v>
      </c>
      <c r="R5528">
        <v>1</v>
      </c>
      <c r="S5528">
        <v>60650.48</v>
      </c>
      <c r="T5528" t="s">
        <v>105</v>
      </c>
      <c r="U5528" t="s">
        <v>23</v>
      </c>
      <c r="V5528" t="s">
        <v>24</v>
      </c>
      <c r="W5528" t="s">
        <v>15616</v>
      </c>
      <c r="X5528" t="s">
        <v>26</v>
      </c>
      <c r="Y5528" t="s">
        <v>27</v>
      </c>
      <c r="Z5528" t="s">
        <v>28</v>
      </c>
      <c r="AA5528" t="s">
        <v>26</v>
      </c>
      <c r="AB5528" t="s">
        <v>30</v>
      </c>
    </row>
    <row r="5529" spans="1:28" x14ac:dyDescent="0.3">
      <c r="A5529" t="s">
        <v>15617</v>
      </c>
      <c r="B5529" t="s">
        <v>234</v>
      </c>
      <c r="C5529" t="s">
        <v>15618</v>
      </c>
      <c r="D5529" t="s">
        <v>225</v>
      </c>
      <c r="E5529">
        <v>10</v>
      </c>
      <c r="F5529" t="s">
        <v>17465</v>
      </c>
      <c r="G5529">
        <v>2024</v>
      </c>
      <c r="H5529">
        <f t="shared" si="260"/>
        <v>45483</v>
      </c>
      <c r="I5529">
        <v>6</v>
      </c>
      <c r="J5529">
        <v>11</v>
      </c>
      <c r="K5529">
        <v>57</v>
      </c>
      <c r="L5529" t="s">
        <v>17466</v>
      </c>
      <c r="M5529">
        <f t="shared" si="258"/>
        <v>0.75829861111111108</v>
      </c>
      <c r="N5529" t="str">
        <f t="shared" si="259"/>
        <v>5-8 PM</v>
      </c>
      <c r="O5529">
        <v>62306.48</v>
      </c>
      <c r="P5529">
        <v>829</v>
      </c>
      <c r="Q5529">
        <v>828</v>
      </c>
      <c r="R5529">
        <v>1</v>
      </c>
      <c r="S5529">
        <v>61478.48</v>
      </c>
      <c r="T5529" t="s">
        <v>105</v>
      </c>
      <c r="U5529" t="s">
        <v>23</v>
      </c>
      <c r="V5529" t="s">
        <v>24</v>
      </c>
      <c r="W5529" t="s">
        <v>15619</v>
      </c>
      <c r="X5529" t="s">
        <v>26</v>
      </c>
      <c r="Y5529" t="s">
        <v>27</v>
      </c>
      <c r="Z5529" t="s">
        <v>28</v>
      </c>
      <c r="AA5529" t="s">
        <v>26</v>
      </c>
      <c r="AB5529" t="s">
        <v>30</v>
      </c>
    </row>
    <row r="5530" spans="1:28" x14ac:dyDescent="0.3">
      <c r="A5530" t="s">
        <v>15620</v>
      </c>
      <c r="B5530" t="s">
        <v>234</v>
      </c>
      <c r="C5530" t="s">
        <v>15621</v>
      </c>
      <c r="D5530" t="s">
        <v>225</v>
      </c>
      <c r="E5530">
        <v>10</v>
      </c>
      <c r="F5530" t="s">
        <v>17465</v>
      </c>
      <c r="G5530">
        <v>2024</v>
      </c>
      <c r="H5530">
        <f t="shared" si="260"/>
        <v>45483</v>
      </c>
      <c r="I5530">
        <v>6</v>
      </c>
      <c r="J5530">
        <v>11</v>
      </c>
      <c r="K5530">
        <v>41</v>
      </c>
      <c r="L5530" t="s">
        <v>17466</v>
      </c>
      <c r="M5530">
        <f t="shared" si="258"/>
        <v>0.7581134259259259</v>
      </c>
      <c r="N5530" t="str">
        <f t="shared" si="259"/>
        <v>5-8 PM</v>
      </c>
      <c r="O5530">
        <v>63134.48</v>
      </c>
      <c r="P5530">
        <v>829</v>
      </c>
      <c r="Q5530">
        <v>828</v>
      </c>
      <c r="R5530">
        <v>1</v>
      </c>
      <c r="S5530">
        <v>62306.48</v>
      </c>
      <c r="T5530" t="s">
        <v>105</v>
      </c>
      <c r="U5530" t="s">
        <v>23</v>
      </c>
      <c r="V5530" t="s">
        <v>24</v>
      </c>
      <c r="W5530" t="s">
        <v>15622</v>
      </c>
      <c r="X5530" t="s">
        <v>26</v>
      </c>
      <c r="Y5530" t="s">
        <v>27</v>
      </c>
      <c r="Z5530" t="s">
        <v>28</v>
      </c>
      <c r="AA5530" t="s">
        <v>26</v>
      </c>
      <c r="AB5530" t="s">
        <v>30</v>
      </c>
    </row>
    <row r="5531" spans="1:28" x14ac:dyDescent="0.3">
      <c r="A5531" t="s">
        <v>15623</v>
      </c>
      <c r="B5531" t="s">
        <v>234</v>
      </c>
      <c r="C5531" t="s">
        <v>15624</v>
      </c>
      <c r="D5531" t="s">
        <v>225</v>
      </c>
      <c r="E5531">
        <v>10</v>
      </c>
      <c r="F5531" t="s">
        <v>17465</v>
      </c>
      <c r="G5531">
        <v>2024</v>
      </c>
      <c r="H5531">
        <f t="shared" si="260"/>
        <v>45483</v>
      </c>
      <c r="I5531">
        <v>6</v>
      </c>
      <c r="J5531">
        <v>11</v>
      </c>
      <c r="K5531">
        <v>20</v>
      </c>
      <c r="L5531" t="s">
        <v>17466</v>
      </c>
      <c r="M5531">
        <f t="shared" si="258"/>
        <v>0.75787037037037042</v>
      </c>
      <c r="N5531" t="str">
        <f t="shared" si="259"/>
        <v>5-8 PM</v>
      </c>
      <c r="O5531">
        <v>63962.48</v>
      </c>
      <c r="P5531">
        <v>829</v>
      </c>
      <c r="Q5531">
        <v>828</v>
      </c>
      <c r="R5531">
        <v>1</v>
      </c>
      <c r="S5531">
        <v>63134.48</v>
      </c>
      <c r="T5531" t="s">
        <v>105</v>
      </c>
      <c r="U5531" t="s">
        <v>23</v>
      </c>
      <c r="V5531" t="s">
        <v>24</v>
      </c>
      <c r="W5531" t="s">
        <v>15625</v>
      </c>
      <c r="X5531" t="s">
        <v>26</v>
      </c>
      <c r="Y5531" t="s">
        <v>27</v>
      </c>
      <c r="Z5531" t="s">
        <v>28</v>
      </c>
      <c r="AA5531" t="s">
        <v>26</v>
      </c>
      <c r="AB5531" t="s">
        <v>30</v>
      </c>
    </row>
    <row r="5532" spans="1:28" x14ac:dyDescent="0.3">
      <c r="A5532" t="s">
        <v>15626</v>
      </c>
      <c r="B5532" t="s">
        <v>234</v>
      </c>
      <c r="C5532" t="s">
        <v>15627</v>
      </c>
      <c r="D5532" t="s">
        <v>225</v>
      </c>
      <c r="E5532">
        <v>10</v>
      </c>
      <c r="F5532" t="s">
        <v>17465</v>
      </c>
      <c r="G5532">
        <v>2024</v>
      </c>
      <c r="H5532">
        <f t="shared" si="260"/>
        <v>45483</v>
      </c>
      <c r="I5532">
        <v>6</v>
      </c>
      <c r="J5532">
        <v>11</v>
      </c>
      <c r="K5532">
        <v>4</v>
      </c>
      <c r="L5532" t="s">
        <v>17466</v>
      </c>
      <c r="M5532">
        <f t="shared" si="258"/>
        <v>0.75768518518518524</v>
      </c>
      <c r="N5532" t="str">
        <f t="shared" si="259"/>
        <v>5-8 PM</v>
      </c>
      <c r="O5532">
        <v>64790.48</v>
      </c>
      <c r="P5532">
        <v>829</v>
      </c>
      <c r="Q5532">
        <v>828</v>
      </c>
      <c r="R5532">
        <v>1</v>
      </c>
      <c r="S5532">
        <v>63962.48</v>
      </c>
      <c r="T5532" t="s">
        <v>105</v>
      </c>
      <c r="U5532" t="s">
        <v>23</v>
      </c>
      <c r="V5532" t="s">
        <v>24</v>
      </c>
      <c r="W5532" t="s">
        <v>15628</v>
      </c>
      <c r="X5532" t="s">
        <v>26</v>
      </c>
      <c r="Y5532" t="s">
        <v>27</v>
      </c>
      <c r="Z5532" t="s">
        <v>28</v>
      </c>
      <c r="AA5532" t="s">
        <v>26</v>
      </c>
      <c r="AB5532" t="s">
        <v>30</v>
      </c>
    </row>
    <row r="5533" spans="1:28" x14ac:dyDescent="0.3">
      <c r="A5533" t="s">
        <v>15629</v>
      </c>
      <c r="B5533" t="s">
        <v>234</v>
      </c>
      <c r="C5533" t="s">
        <v>15630</v>
      </c>
      <c r="D5533" t="s">
        <v>225</v>
      </c>
      <c r="E5533">
        <v>10</v>
      </c>
      <c r="F5533" t="s">
        <v>17465</v>
      </c>
      <c r="G5533">
        <v>2024</v>
      </c>
      <c r="H5533">
        <f t="shared" si="260"/>
        <v>45483</v>
      </c>
      <c r="I5533">
        <v>6</v>
      </c>
      <c r="J5533">
        <v>10</v>
      </c>
      <c r="K5533">
        <v>34</v>
      </c>
      <c r="L5533" t="s">
        <v>17466</v>
      </c>
      <c r="M5533">
        <f t="shared" si="258"/>
        <v>0.75733796296296296</v>
      </c>
      <c r="N5533" t="str">
        <f t="shared" si="259"/>
        <v>5-8 PM</v>
      </c>
      <c r="O5533">
        <v>65618.48</v>
      </c>
      <c r="P5533">
        <v>829</v>
      </c>
      <c r="Q5533">
        <v>828</v>
      </c>
      <c r="R5533">
        <v>1</v>
      </c>
      <c r="S5533">
        <v>64790.48</v>
      </c>
      <c r="T5533" t="s">
        <v>105</v>
      </c>
      <c r="U5533" t="s">
        <v>23</v>
      </c>
      <c r="V5533" t="s">
        <v>24</v>
      </c>
      <c r="W5533" t="s">
        <v>15631</v>
      </c>
      <c r="X5533" t="s">
        <v>26</v>
      </c>
      <c r="Y5533" t="s">
        <v>27</v>
      </c>
      <c r="Z5533" t="s">
        <v>28</v>
      </c>
      <c r="AA5533" t="s">
        <v>26</v>
      </c>
      <c r="AB5533" t="s">
        <v>30</v>
      </c>
    </row>
    <row r="5534" spans="1:28" x14ac:dyDescent="0.3">
      <c r="A5534" t="s">
        <v>15632</v>
      </c>
      <c r="B5534" t="s">
        <v>234</v>
      </c>
      <c r="C5534" t="s">
        <v>15633</v>
      </c>
      <c r="D5534" t="s">
        <v>225</v>
      </c>
      <c r="E5534">
        <v>10</v>
      </c>
      <c r="F5534" t="s">
        <v>17465</v>
      </c>
      <c r="G5534">
        <v>2024</v>
      </c>
      <c r="H5534">
        <f t="shared" si="260"/>
        <v>45483</v>
      </c>
      <c r="I5534">
        <v>6</v>
      </c>
      <c r="J5534">
        <v>10</v>
      </c>
      <c r="K5534">
        <v>17</v>
      </c>
      <c r="L5534" t="s">
        <v>17466</v>
      </c>
      <c r="M5534">
        <f t="shared" si="258"/>
        <v>0.75714120370370364</v>
      </c>
      <c r="N5534" t="str">
        <f t="shared" si="259"/>
        <v>5-8 PM</v>
      </c>
      <c r="O5534">
        <v>66446.48</v>
      </c>
      <c r="P5534">
        <v>829</v>
      </c>
      <c r="Q5534">
        <v>828</v>
      </c>
      <c r="R5534">
        <v>1</v>
      </c>
      <c r="S5534">
        <v>65618.48</v>
      </c>
      <c r="T5534" t="s">
        <v>105</v>
      </c>
      <c r="U5534" t="s">
        <v>23</v>
      </c>
      <c r="V5534" t="s">
        <v>24</v>
      </c>
      <c r="W5534" t="s">
        <v>15634</v>
      </c>
      <c r="X5534" t="s">
        <v>26</v>
      </c>
      <c r="Y5534" t="s">
        <v>27</v>
      </c>
      <c r="Z5534" t="s">
        <v>28</v>
      </c>
      <c r="AA5534" t="s">
        <v>26</v>
      </c>
      <c r="AB5534" t="s">
        <v>30</v>
      </c>
    </row>
    <row r="5535" spans="1:28" x14ac:dyDescent="0.3">
      <c r="A5535" t="s">
        <v>15635</v>
      </c>
      <c r="B5535" t="s">
        <v>234</v>
      </c>
      <c r="C5535" t="s">
        <v>15636</v>
      </c>
      <c r="D5535" t="s">
        <v>225</v>
      </c>
      <c r="E5535">
        <v>10</v>
      </c>
      <c r="F5535" t="s">
        <v>17465</v>
      </c>
      <c r="G5535">
        <v>2024</v>
      </c>
      <c r="H5535">
        <f t="shared" si="260"/>
        <v>45483</v>
      </c>
      <c r="I5535">
        <v>6</v>
      </c>
      <c r="J5535">
        <v>9</v>
      </c>
      <c r="K5535">
        <v>56</v>
      </c>
      <c r="L5535" t="s">
        <v>17466</v>
      </c>
      <c r="M5535">
        <f t="shared" si="258"/>
        <v>0.75689814814814815</v>
      </c>
      <c r="N5535" t="str">
        <f t="shared" si="259"/>
        <v>5-8 PM</v>
      </c>
      <c r="O5535">
        <v>67274.48</v>
      </c>
      <c r="P5535">
        <v>829</v>
      </c>
      <c r="Q5535">
        <v>828</v>
      </c>
      <c r="R5535">
        <v>1</v>
      </c>
      <c r="S5535">
        <v>66446.48</v>
      </c>
      <c r="T5535" t="s">
        <v>105</v>
      </c>
      <c r="U5535" t="s">
        <v>23</v>
      </c>
      <c r="V5535" t="s">
        <v>24</v>
      </c>
      <c r="W5535" t="s">
        <v>15637</v>
      </c>
      <c r="X5535" t="s">
        <v>26</v>
      </c>
      <c r="Y5535" t="s">
        <v>27</v>
      </c>
      <c r="Z5535" t="s">
        <v>28</v>
      </c>
      <c r="AA5535" t="s">
        <v>26</v>
      </c>
      <c r="AB5535" t="s">
        <v>30</v>
      </c>
    </row>
    <row r="5536" spans="1:28" x14ac:dyDescent="0.3">
      <c r="A5536" t="s">
        <v>15638</v>
      </c>
      <c r="B5536" t="s">
        <v>234</v>
      </c>
      <c r="C5536" t="s">
        <v>15639</v>
      </c>
      <c r="D5536" t="s">
        <v>225</v>
      </c>
      <c r="E5536">
        <v>10</v>
      </c>
      <c r="F5536" t="s">
        <v>17465</v>
      </c>
      <c r="G5536">
        <v>2024</v>
      </c>
      <c r="H5536">
        <f t="shared" si="260"/>
        <v>45483</v>
      </c>
      <c r="I5536">
        <v>6</v>
      </c>
      <c r="J5536">
        <v>9</v>
      </c>
      <c r="K5536">
        <v>22</v>
      </c>
      <c r="L5536" t="s">
        <v>17466</v>
      </c>
      <c r="M5536">
        <f t="shared" si="258"/>
        <v>0.75650462962962972</v>
      </c>
      <c r="N5536" t="str">
        <f t="shared" si="259"/>
        <v>5-8 PM</v>
      </c>
      <c r="O5536">
        <v>68102.48</v>
      </c>
      <c r="P5536">
        <v>829</v>
      </c>
      <c r="Q5536">
        <v>828</v>
      </c>
      <c r="R5536">
        <v>1</v>
      </c>
      <c r="S5536">
        <v>67274.48</v>
      </c>
      <c r="T5536" t="s">
        <v>105</v>
      </c>
      <c r="U5536" t="s">
        <v>23</v>
      </c>
      <c r="V5536" t="s">
        <v>24</v>
      </c>
      <c r="W5536" t="s">
        <v>15640</v>
      </c>
      <c r="X5536" t="s">
        <v>26</v>
      </c>
      <c r="Y5536" t="s">
        <v>27</v>
      </c>
      <c r="Z5536" t="s">
        <v>28</v>
      </c>
      <c r="AA5536" t="s">
        <v>26</v>
      </c>
      <c r="AB5536" t="s">
        <v>30</v>
      </c>
    </row>
    <row r="5537" spans="1:28" x14ac:dyDescent="0.3">
      <c r="A5537" t="s">
        <v>15641</v>
      </c>
      <c r="B5537" t="s">
        <v>234</v>
      </c>
      <c r="C5537" t="s">
        <v>15642</v>
      </c>
      <c r="D5537" t="s">
        <v>225</v>
      </c>
      <c r="E5537">
        <v>10</v>
      </c>
      <c r="F5537" t="s">
        <v>17465</v>
      </c>
      <c r="G5537">
        <v>2024</v>
      </c>
      <c r="H5537">
        <f t="shared" si="260"/>
        <v>45483</v>
      </c>
      <c r="I5537">
        <v>6</v>
      </c>
      <c r="J5537">
        <v>9</v>
      </c>
      <c r="K5537">
        <v>4</v>
      </c>
      <c r="L5537" t="s">
        <v>17466</v>
      </c>
      <c r="M5537">
        <f t="shared" si="258"/>
        <v>0.75629629629629624</v>
      </c>
      <c r="N5537" t="str">
        <f t="shared" si="259"/>
        <v>5-8 PM</v>
      </c>
      <c r="O5537">
        <v>68930.48</v>
      </c>
      <c r="P5537">
        <v>829</v>
      </c>
      <c r="Q5537">
        <v>828</v>
      </c>
      <c r="R5537">
        <v>1</v>
      </c>
      <c r="S5537">
        <v>68102.48</v>
      </c>
      <c r="T5537" t="s">
        <v>105</v>
      </c>
      <c r="U5537" t="s">
        <v>23</v>
      </c>
      <c r="V5537" t="s">
        <v>24</v>
      </c>
      <c r="W5537" t="s">
        <v>15643</v>
      </c>
      <c r="X5537" t="s">
        <v>26</v>
      </c>
      <c r="Y5537" t="s">
        <v>27</v>
      </c>
      <c r="Z5537" t="s">
        <v>28</v>
      </c>
      <c r="AA5537" t="s">
        <v>26</v>
      </c>
      <c r="AB5537" t="s">
        <v>30</v>
      </c>
    </row>
    <row r="5538" spans="1:28" x14ac:dyDescent="0.3">
      <c r="A5538" t="s">
        <v>15644</v>
      </c>
      <c r="B5538" t="s">
        <v>234</v>
      </c>
      <c r="C5538" t="s">
        <v>15645</v>
      </c>
      <c r="D5538" t="s">
        <v>225</v>
      </c>
      <c r="E5538">
        <v>10</v>
      </c>
      <c r="F5538" t="s">
        <v>17465</v>
      </c>
      <c r="G5538">
        <v>2024</v>
      </c>
      <c r="H5538">
        <f t="shared" si="260"/>
        <v>45483</v>
      </c>
      <c r="I5538">
        <v>6</v>
      </c>
      <c r="J5538">
        <v>8</v>
      </c>
      <c r="K5538">
        <v>44</v>
      </c>
      <c r="L5538" t="s">
        <v>17466</v>
      </c>
      <c r="M5538">
        <f t="shared" si="258"/>
        <v>0.75606481481481491</v>
      </c>
      <c r="N5538" t="str">
        <f t="shared" si="259"/>
        <v>5-8 PM</v>
      </c>
      <c r="O5538">
        <v>69758.48</v>
      </c>
      <c r="P5538">
        <v>829</v>
      </c>
      <c r="Q5538">
        <v>828</v>
      </c>
      <c r="R5538">
        <v>1</v>
      </c>
      <c r="S5538">
        <v>68930.48</v>
      </c>
      <c r="T5538" t="s">
        <v>105</v>
      </c>
      <c r="U5538" t="s">
        <v>23</v>
      </c>
      <c r="V5538" t="s">
        <v>24</v>
      </c>
      <c r="W5538" t="s">
        <v>15646</v>
      </c>
      <c r="X5538" t="s">
        <v>26</v>
      </c>
      <c r="Y5538" t="s">
        <v>27</v>
      </c>
      <c r="Z5538" t="s">
        <v>28</v>
      </c>
      <c r="AA5538" t="s">
        <v>26</v>
      </c>
      <c r="AB5538" t="s">
        <v>30</v>
      </c>
    </row>
    <row r="5539" spans="1:28" x14ac:dyDescent="0.3">
      <c r="A5539" t="s">
        <v>15647</v>
      </c>
      <c r="B5539" t="s">
        <v>234</v>
      </c>
      <c r="C5539" t="s">
        <v>15648</v>
      </c>
      <c r="D5539" t="s">
        <v>225</v>
      </c>
      <c r="E5539">
        <v>10</v>
      </c>
      <c r="F5539" t="s">
        <v>17465</v>
      </c>
      <c r="G5539">
        <v>2024</v>
      </c>
      <c r="H5539">
        <f t="shared" si="260"/>
        <v>45483</v>
      </c>
      <c r="I5539">
        <v>6</v>
      </c>
      <c r="J5539">
        <v>8</v>
      </c>
      <c r="K5539">
        <v>18</v>
      </c>
      <c r="L5539" t="s">
        <v>17466</v>
      </c>
      <c r="M5539">
        <f t="shared" si="258"/>
        <v>0.75576388888888879</v>
      </c>
      <c r="N5539" t="str">
        <f t="shared" si="259"/>
        <v>5-8 PM</v>
      </c>
      <c r="O5539">
        <v>70586.48</v>
      </c>
      <c r="P5539">
        <v>829</v>
      </c>
      <c r="Q5539">
        <v>828</v>
      </c>
      <c r="R5539">
        <v>1</v>
      </c>
      <c r="S5539">
        <v>69758.48</v>
      </c>
      <c r="T5539" t="s">
        <v>105</v>
      </c>
      <c r="U5539" t="s">
        <v>23</v>
      </c>
      <c r="V5539" t="s">
        <v>24</v>
      </c>
      <c r="W5539" t="s">
        <v>15649</v>
      </c>
      <c r="X5539" t="s">
        <v>26</v>
      </c>
      <c r="Y5539" t="s">
        <v>27</v>
      </c>
      <c r="Z5539" t="s">
        <v>28</v>
      </c>
      <c r="AA5539" t="s">
        <v>26</v>
      </c>
      <c r="AB5539" t="s">
        <v>30</v>
      </c>
    </row>
    <row r="5540" spans="1:28" x14ac:dyDescent="0.3">
      <c r="A5540" t="s">
        <v>15650</v>
      </c>
      <c r="B5540" t="s">
        <v>234</v>
      </c>
      <c r="C5540" t="s">
        <v>15651</v>
      </c>
      <c r="D5540" t="s">
        <v>225</v>
      </c>
      <c r="E5540">
        <v>10</v>
      </c>
      <c r="F5540" t="s">
        <v>17465</v>
      </c>
      <c r="G5540">
        <v>2024</v>
      </c>
      <c r="H5540">
        <f t="shared" si="260"/>
        <v>45483</v>
      </c>
      <c r="I5540">
        <v>6</v>
      </c>
      <c r="J5540">
        <v>7</v>
      </c>
      <c r="K5540">
        <v>48</v>
      </c>
      <c r="L5540" t="s">
        <v>17466</v>
      </c>
      <c r="M5540">
        <f t="shared" si="258"/>
        <v>0.75541666666666663</v>
      </c>
      <c r="N5540" t="str">
        <f t="shared" si="259"/>
        <v>5-8 PM</v>
      </c>
      <c r="O5540">
        <v>71414.48</v>
      </c>
      <c r="P5540">
        <v>829</v>
      </c>
      <c r="Q5540">
        <v>828</v>
      </c>
      <c r="R5540">
        <v>1</v>
      </c>
      <c r="S5540">
        <v>70586.48</v>
      </c>
      <c r="T5540" t="s">
        <v>105</v>
      </c>
      <c r="U5540" t="s">
        <v>23</v>
      </c>
      <c r="V5540" t="s">
        <v>24</v>
      </c>
      <c r="W5540" t="s">
        <v>15652</v>
      </c>
      <c r="X5540" t="s">
        <v>26</v>
      </c>
      <c r="Y5540" t="s">
        <v>27</v>
      </c>
      <c r="Z5540" t="s">
        <v>28</v>
      </c>
      <c r="AA5540" t="s">
        <v>26</v>
      </c>
      <c r="AB5540" t="s">
        <v>30</v>
      </c>
    </row>
    <row r="5541" spans="1:28" x14ac:dyDescent="0.3">
      <c r="A5541" t="s">
        <v>15653</v>
      </c>
      <c r="B5541" t="s">
        <v>234</v>
      </c>
      <c r="C5541" t="s">
        <v>15654</v>
      </c>
      <c r="D5541" t="s">
        <v>225</v>
      </c>
      <c r="E5541">
        <v>10</v>
      </c>
      <c r="F5541" t="s">
        <v>17465</v>
      </c>
      <c r="G5541">
        <v>2024</v>
      </c>
      <c r="H5541">
        <f t="shared" si="260"/>
        <v>45483</v>
      </c>
      <c r="I5541">
        <v>6</v>
      </c>
      <c r="J5541">
        <v>7</v>
      </c>
      <c r="K5541">
        <v>30</v>
      </c>
      <c r="L5541" t="s">
        <v>17466</v>
      </c>
      <c r="M5541">
        <f t="shared" si="258"/>
        <v>0.75520833333333337</v>
      </c>
      <c r="N5541" t="str">
        <f t="shared" si="259"/>
        <v>5-8 PM</v>
      </c>
      <c r="O5541">
        <v>72242.48</v>
      </c>
      <c r="P5541">
        <v>829</v>
      </c>
      <c r="Q5541">
        <v>828</v>
      </c>
      <c r="R5541">
        <v>1</v>
      </c>
      <c r="S5541">
        <v>71414.48</v>
      </c>
      <c r="T5541" t="s">
        <v>105</v>
      </c>
      <c r="U5541" t="s">
        <v>23</v>
      </c>
      <c r="V5541" t="s">
        <v>24</v>
      </c>
      <c r="W5541" t="s">
        <v>15655</v>
      </c>
      <c r="X5541" t="s">
        <v>26</v>
      </c>
      <c r="Y5541" t="s">
        <v>27</v>
      </c>
      <c r="Z5541" t="s">
        <v>28</v>
      </c>
      <c r="AA5541" t="s">
        <v>26</v>
      </c>
      <c r="AB5541" t="s">
        <v>30</v>
      </c>
    </row>
    <row r="5542" spans="1:28" x14ac:dyDescent="0.3">
      <c r="A5542" t="s">
        <v>15656</v>
      </c>
      <c r="B5542" t="s">
        <v>234</v>
      </c>
      <c r="C5542" t="s">
        <v>15657</v>
      </c>
      <c r="D5542" t="s">
        <v>225</v>
      </c>
      <c r="E5542">
        <v>10</v>
      </c>
      <c r="F5542" t="s">
        <v>17465</v>
      </c>
      <c r="G5542">
        <v>2024</v>
      </c>
      <c r="H5542">
        <f t="shared" si="260"/>
        <v>45483</v>
      </c>
      <c r="I5542">
        <v>6</v>
      </c>
      <c r="J5542">
        <v>7</v>
      </c>
      <c r="K5542">
        <v>11</v>
      </c>
      <c r="L5542" t="s">
        <v>17466</v>
      </c>
      <c r="M5542">
        <f t="shared" si="258"/>
        <v>0.75498842592592597</v>
      </c>
      <c r="N5542" t="str">
        <f t="shared" si="259"/>
        <v>5-8 PM</v>
      </c>
      <c r="O5542">
        <v>73070.48</v>
      </c>
      <c r="P5542">
        <v>829</v>
      </c>
      <c r="Q5542">
        <v>828</v>
      </c>
      <c r="R5542">
        <v>1</v>
      </c>
      <c r="S5542">
        <v>72242.48</v>
      </c>
      <c r="T5542" t="s">
        <v>105</v>
      </c>
      <c r="U5542" t="s">
        <v>23</v>
      </c>
      <c r="V5542" t="s">
        <v>24</v>
      </c>
      <c r="W5542" t="s">
        <v>15658</v>
      </c>
      <c r="X5542" t="s">
        <v>26</v>
      </c>
      <c r="Y5542" t="s">
        <v>27</v>
      </c>
      <c r="Z5542" t="s">
        <v>28</v>
      </c>
      <c r="AA5542" t="s">
        <v>26</v>
      </c>
      <c r="AB5542" t="s">
        <v>30</v>
      </c>
    </row>
    <row r="5543" spans="1:28" x14ac:dyDescent="0.3">
      <c r="A5543" t="s">
        <v>15659</v>
      </c>
      <c r="B5543" t="s">
        <v>234</v>
      </c>
      <c r="C5543" t="s">
        <v>15660</v>
      </c>
      <c r="D5543" t="s">
        <v>225</v>
      </c>
      <c r="E5543">
        <v>10</v>
      </c>
      <c r="F5543" t="s">
        <v>17465</v>
      </c>
      <c r="G5543">
        <v>2024</v>
      </c>
      <c r="H5543">
        <f t="shared" si="260"/>
        <v>45483</v>
      </c>
      <c r="I5543">
        <v>6</v>
      </c>
      <c r="J5543">
        <v>6</v>
      </c>
      <c r="K5543">
        <v>55</v>
      </c>
      <c r="L5543" t="s">
        <v>17466</v>
      </c>
      <c r="M5543">
        <f t="shared" si="258"/>
        <v>0.75480324074074068</v>
      </c>
      <c r="N5543" t="str">
        <f t="shared" si="259"/>
        <v>5-8 PM</v>
      </c>
      <c r="O5543">
        <v>73898.48</v>
      </c>
      <c r="P5543">
        <v>829</v>
      </c>
      <c r="Q5543">
        <v>828</v>
      </c>
      <c r="R5543">
        <v>1</v>
      </c>
      <c r="S5543">
        <v>73070.48</v>
      </c>
      <c r="T5543" t="s">
        <v>105</v>
      </c>
      <c r="U5543" t="s">
        <v>23</v>
      </c>
      <c r="V5543" t="s">
        <v>24</v>
      </c>
      <c r="W5543" t="s">
        <v>15661</v>
      </c>
      <c r="X5543" t="s">
        <v>26</v>
      </c>
      <c r="Y5543" t="s">
        <v>27</v>
      </c>
      <c r="Z5543" t="s">
        <v>28</v>
      </c>
      <c r="AA5543" t="s">
        <v>26</v>
      </c>
      <c r="AB5543" t="s">
        <v>30</v>
      </c>
    </row>
    <row r="5544" spans="1:28" x14ac:dyDescent="0.3">
      <c r="A5544" t="s">
        <v>15662</v>
      </c>
      <c r="B5544" t="s">
        <v>234</v>
      </c>
      <c r="C5544" t="s">
        <v>15663</v>
      </c>
      <c r="D5544" t="s">
        <v>225</v>
      </c>
      <c r="E5544">
        <v>10</v>
      </c>
      <c r="F5544" t="s">
        <v>17465</v>
      </c>
      <c r="G5544">
        <v>2024</v>
      </c>
      <c r="H5544">
        <f t="shared" si="260"/>
        <v>45483</v>
      </c>
      <c r="I5544">
        <v>6</v>
      </c>
      <c r="J5544">
        <v>6</v>
      </c>
      <c r="K5544">
        <v>38</v>
      </c>
      <c r="L5544" t="s">
        <v>17466</v>
      </c>
      <c r="M5544">
        <f t="shared" si="258"/>
        <v>0.75460648148148157</v>
      </c>
      <c r="N5544" t="str">
        <f t="shared" si="259"/>
        <v>5-8 PM</v>
      </c>
      <c r="O5544">
        <v>74726.48</v>
      </c>
      <c r="P5544">
        <v>829</v>
      </c>
      <c r="Q5544">
        <v>828</v>
      </c>
      <c r="R5544">
        <v>1</v>
      </c>
      <c r="S5544">
        <v>73898.48</v>
      </c>
      <c r="T5544" t="s">
        <v>105</v>
      </c>
      <c r="U5544" t="s">
        <v>23</v>
      </c>
      <c r="V5544" t="s">
        <v>24</v>
      </c>
      <c r="W5544" t="s">
        <v>15664</v>
      </c>
      <c r="X5544" t="s">
        <v>26</v>
      </c>
      <c r="Y5544" t="s">
        <v>27</v>
      </c>
      <c r="Z5544" t="s">
        <v>28</v>
      </c>
      <c r="AA5544" t="s">
        <v>26</v>
      </c>
      <c r="AB5544" t="s">
        <v>30</v>
      </c>
    </row>
    <row r="5545" spans="1:28" x14ac:dyDescent="0.3">
      <c r="A5545" t="s">
        <v>15665</v>
      </c>
      <c r="B5545" t="s">
        <v>234</v>
      </c>
      <c r="C5545" t="s">
        <v>15666</v>
      </c>
      <c r="D5545" t="s">
        <v>225</v>
      </c>
      <c r="E5545">
        <v>10</v>
      </c>
      <c r="F5545" t="s">
        <v>17465</v>
      </c>
      <c r="G5545">
        <v>2024</v>
      </c>
      <c r="H5545">
        <f t="shared" si="260"/>
        <v>45483</v>
      </c>
      <c r="I5545">
        <v>6</v>
      </c>
      <c r="J5545">
        <v>6</v>
      </c>
      <c r="K5545">
        <v>23</v>
      </c>
      <c r="L5545" t="s">
        <v>17466</v>
      </c>
      <c r="M5545">
        <f t="shared" si="258"/>
        <v>0.75443287037037043</v>
      </c>
      <c r="N5545" t="str">
        <f t="shared" si="259"/>
        <v>5-8 PM</v>
      </c>
      <c r="O5545">
        <v>75554.48</v>
      </c>
      <c r="P5545">
        <v>829</v>
      </c>
      <c r="Q5545">
        <v>828</v>
      </c>
      <c r="R5545">
        <v>1</v>
      </c>
      <c r="S5545">
        <v>74726.48</v>
      </c>
      <c r="T5545" t="s">
        <v>105</v>
      </c>
      <c r="U5545" t="s">
        <v>23</v>
      </c>
      <c r="V5545" t="s">
        <v>24</v>
      </c>
      <c r="W5545" t="s">
        <v>15667</v>
      </c>
      <c r="X5545" t="s">
        <v>26</v>
      </c>
      <c r="Y5545" t="s">
        <v>27</v>
      </c>
      <c r="Z5545" t="s">
        <v>28</v>
      </c>
      <c r="AA5545" t="s">
        <v>26</v>
      </c>
      <c r="AB5545" t="s">
        <v>30</v>
      </c>
    </row>
    <row r="5546" spans="1:28" x14ac:dyDescent="0.3">
      <c r="A5546" t="s">
        <v>15668</v>
      </c>
      <c r="B5546" t="s">
        <v>234</v>
      </c>
      <c r="C5546" t="s">
        <v>15669</v>
      </c>
      <c r="D5546" t="s">
        <v>225</v>
      </c>
      <c r="E5546">
        <v>10</v>
      </c>
      <c r="F5546" t="s">
        <v>17465</v>
      </c>
      <c r="G5546">
        <v>2024</v>
      </c>
      <c r="H5546">
        <f t="shared" si="260"/>
        <v>45483</v>
      </c>
      <c r="I5546">
        <v>6</v>
      </c>
      <c r="J5546">
        <v>6</v>
      </c>
      <c r="K5546">
        <v>6</v>
      </c>
      <c r="L5546" t="s">
        <v>17466</v>
      </c>
      <c r="M5546">
        <f t="shared" si="258"/>
        <v>0.75423611111111111</v>
      </c>
      <c r="N5546" t="str">
        <f t="shared" si="259"/>
        <v>5-8 PM</v>
      </c>
      <c r="O5546">
        <v>76382.48</v>
      </c>
      <c r="P5546">
        <v>829</v>
      </c>
      <c r="Q5546">
        <v>828</v>
      </c>
      <c r="R5546">
        <v>1</v>
      </c>
      <c r="S5546">
        <v>75554.48</v>
      </c>
      <c r="T5546" t="s">
        <v>105</v>
      </c>
      <c r="U5546" t="s">
        <v>23</v>
      </c>
      <c r="V5546" t="s">
        <v>24</v>
      </c>
      <c r="W5546" t="s">
        <v>15670</v>
      </c>
      <c r="X5546" t="s">
        <v>26</v>
      </c>
      <c r="Y5546" t="s">
        <v>27</v>
      </c>
      <c r="Z5546" t="s">
        <v>28</v>
      </c>
      <c r="AA5546" t="s">
        <v>26</v>
      </c>
      <c r="AB5546" t="s">
        <v>30</v>
      </c>
    </row>
    <row r="5547" spans="1:28" x14ac:dyDescent="0.3">
      <c r="A5547" t="s">
        <v>15671</v>
      </c>
      <c r="B5547" t="s">
        <v>234</v>
      </c>
      <c r="C5547" t="s">
        <v>15672</v>
      </c>
      <c r="D5547" t="s">
        <v>225</v>
      </c>
      <c r="E5547">
        <v>10</v>
      </c>
      <c r="F5547" t="s">
        <v>17465</v>
      </c>
      <c r="G5547">
        <v>2024</v>
      </c>
      <c r="H5547">
        <f t="shared" si="260"/>
        <v>45483</v>
      </c>
      <c r="I5547">
        <v>6</v>
      </c>
      <c r="J5547">
        <v>5</v>
      </c>
      <c r="K5547">
        <v>47</v>
      </c>
      <c r="L5547" t="s">
        <v>17466</v>
      </c>
      <c r="M5547">
        <f t="shared" si="258"/>
        <v>0.7540162037037037</v>
      </c>
      <c r="N5547" t="str">
        <f t="shared" si="259"/>
        <v>5-8 PM</v>
      </c>
      <c r="O5547">
        <v>77210.48</v>
      </c>
      <c r="P5547">
        <v>829</v>
      </c>
      <c r="Q5547">
        <v>828</v>
      </c>
      <c r="R5547">
        <v>1</v>
      </c>
      <c r="S5547">
        <v>76382.48</v>
      </c>
      <c r="T5547" t="s">
        <v>105</v>
      </c>
      <c r="U5547" t="s">
        <v>23</v>
      </c>
      <c r="V5547" t="s">
        <v>24</v>
      </c>
      <c r="W5547" t="s">
        <v>15673</v>
      </c>
      <c r="X5547" t="s">
        <v>26</v>
      </c>
      <c r="Y5547" t="s">
        <v>27</v>
      </c>
      <c r="Z5547" t="s">
        <v>28</v>
      </c>
      <c r="AA5547" t="s">
        <v>26</v>
      </c>
      <c r="AB5547" t="s">
        <v>30</v>
      </c>
    </row>
    <row r="5548" spans="1:28" x14ac:dyDescent="0.3">
      <c r="A5548" t="s">
        <v>15674</v>
      </c>
      <c r="B5548" t="s">
        <v>234</v>
      </c>
      <c r="C5548" t="s">
        <v>15675</v>
      </c>
      <c r="D5548" t="s">
        <v>225</v>
      </c>
      <c r="E5548">
        <v>10</v>
      </c>
      <c r="F5548" t="s">
        <v>17465</v>
      </c>
      <c r="G5548">
        <v>2024</v>
      </c>
      <c r="H5548">
        <f t="shared" si="260"/>
        <v>45483</v>
      </c>
      <c r="I5548">
        <v>6</v>
      </c>
      <c r="J5548">
        <v>4</v>
      </c>
      <c r="K5548">
        <v>45</v>
      </c>
      <c r="L5548" t="s">
        <v>17466</v>
      </c>
      <c r="M5548">
        <f t="shared" si="258"/>
        <v>0.75329861111111107</v>
      </c>
      <c r="N5548" t="str">
        <f t="shared" si="259"/>
        <v>5-8 PM</v>
      </c>
      <c r="O5548">
        <v>78038.48</v>
      </c>
      <c r="P5548">
        <v>829</v>
      </c>
      <c r="Q5548">
        <v>828</v>
      </c>
      <c r="R5548">
        <v>1</v>
      </c>
      <c r="S5548">
        <v>77210.48</v>
      </c>
      <c r="T5548" t="s">
        <v>105</v>
      </c>
      <c r="U5548" t="s">
        <v>23</v>
      </c>
      <c r="V5548" t="s">
        <v>24</v>
      </c>
      <c r="W5548" t="s">
        <v>15676</v>
      </c>
      <c r="X5548" t="s">
        <v>26</v>
      </c>
      <c r="Y5548" t="s">
        <v>27</v>
      </c>
      <c r="Z5548" t="s">
        <v>28</v>
      </c>
      <c r="AA5548" t="s">
        <v>26</v>
      </c>
      <c r="AB5548" t="s">
        <v>30</v>
      </c>
    </row>
    <row r="5549" spans="1:28" x14ac:dyDescent="0.3">
      <c r="A5549" t="s">
        <v>15677</v>
      </c>
      <c r="B5549" t="s">
        <v>234</v>
      </c>
      <c r="C5549" t="s">
        <v>15678</v>
      </c>
      <c r="D5549" t="s">
        <v>225</v>
      </c>
      <c r="E5549">
        <v>10</v>
      </c>
      <c r="F5549" t="s">
        <v>17465</v>
      </c>
      <c r="G5549">
        <v>2024</v>
      </c>
      <c r="H5549">
        <f t="shared" si="260"/>
        <v>45483</v>
      </c>
      <c r="I5549">
        <v>6</v>
      </c>
      <c r="J5549">
        <v>4</v>
      </c>
      <c r="K5549">
        <v>12</v>
      </c>
      <c r="L5549" t="s">
        <v>17466</v>
      </c>
      <c r="M5549">
        <f t="shared" si="258"/>
        <v>0.75291666666666668</v>
      </c>
      <c r="N5549" t="str">
        <f t="shared" si="259"/>
        <v>5-8 PM</v>
      </c>
      <c r="O5549">
        <v>78866.48</v>
      </c>
      <c r="P5549">
        <v>829</v>
      </c>
      <c r="Q5549">
        <v>828</v>
      </c>
      <c r="R5549">
        <v>1</v>
      </c>
      <c r="S5549">
        <v>78038.48</v>
      </c>
      <c r="T5549" t="s">
        <v>105</v>
      </c>
      <c r="U5549" t="s">
        <v>23</v>
      </c>
      <c r="V5549" t="s">
        <v>24</v>
      </c>
      <c r="W5549" t="s">
        <v>15679</v>
      </c>
      <c r="X5549" t="s">
        <v>26</v>
      </c>
      <c r="Y5549" t="s">
        <v>27</v>
      </c>
      <c r="Z5549" t="s">
        <v>28</v>
      </c>
      <c r="AA5549" t="s">
        <v>26</v>
      </c>
      <c r="AB5549" t="s">
        <v>30</v>
      </c>
    </row>
    <row r="5550" spans="1:28" x14ac:dyDescent="0.3">
      <c r="A5550" t="s">
        <v>15680</v>
      </c>
      <c r="B5550" t="s">
        <v>234</v>
      </c>
      <c r="C5550" t="s">
        <v>15681</v>
      </c>
      <c r="D5550" t="s">
        <v>225</v>
      </c>
      <c r="E5550">
        <v>10</v>
      </c>
      <c r="F5550" t="s">
        <v>17465</v>
      </c>
      <c r="G5550">
        <v>2024</v>
      </c>
      <c r="H5550">
        <f t="shared" si="260"/>
        <v>45483</v>
      </c>
      <c r="I5550">
        <v>6</v>
      </c>
      <c r="J5550">
        <v>3</v>
      </c>
      <c r="K5550">
        <v>51</v>
      </c>
      <c r="L5550" t="s">
        <v>17466</v>
      </c>
      <c r="M5550">
        <f t="shared" si="258"/>
        <v>0.75267361111111108</v>
      </c>
      <c r="N5550" t="str">
        <f t="shared" si="259"/>
        <v>5-8 PM</v>
      </c>
      <c r="O5550">
        <v>79694.48</v>
      </c>
      <c r="P5550">
        <v>829</v>
      </c>
      <c r="Q5550">
        <v>828</v>
      </c>
      <c r="R5550">
        <v>1</v>
      </c>
      <c r="S5550">
        <v>78866.48</v>
      </c>
      <c r="T5550" t="s">
        <v>105</v>
      </c>
      <c r="U5550" t="s">
        <v>23</v>
      </c>
      <c r="V5550" t="s">
        <v>24</v>
      </c>
      <c r="W5550" t="s">
        <v>15682</v>
      </c>
      <c r="X5550" t="s">
        <v>26</v>
      </c>
      <c r="Y5550" t="s">
        <v>27</v>
      </c>
      <c r="Z5550" t="s">
        <v>28</v>
      </c>
      <c r="AA5550" t="s">
        <v>26</v>
      </c>
      <c r="AB5550" t="s">
        <v>30</v>
      </c>
    </row>
    <row r="5551" spans="1:28" x14ac:dyDescent="0.3">
      <c r="A5551" t="s">
        <v>15683</v>
      </c>
      <c r="B5551" t="s">
        <v>234</v>
      </c>
      <c r="C5551" t="s">
        <v>15684</v>
      </c>
      <c r="D5551" t="s">
        <v>225</v>
      </c>
      <c r="E5551">
        <v>10</v>
      </c>
      <c r="F5551" t="s">
        <v>17465</v>
      </c>
      <c r="G5551">
        <v>2024</v>
      </c>
      <c r="H5551">
        <f t="shared" si="260"/>
        <v>45483</v>
      </c>
      <c r="I5551">
        <v>6</v>
      </c>
      <c r="J5551">
        <v>3</v>
      </c>
      <c r="K5551">
        <v>34</v>
      </c>
      <c r="L5551" t="s">
        <v>17466</v>
      </c>
      <c r="M5551">
        <f t="shared" si="258"/>
        <v>0.75247685185185187</v>
      </c>
      <c r="N5551" t="str">
        <f t="shared" si="259"/>
        <v>5-8 PM</v>
      </c>
      <c r="O5551">
        <v>80522.48</v>
      </c>
      <c r="P5551">
        <v>829</v>
      </c>
      <c r="Q5551">
        <v>828</v>
      </c>
      <c r="R5551">
        <v>1</v>
      </c>
      <c r="S5551">
        <v>79694.48</v>
      </c>
      <c r="T5551" t="s">
        <v>105</v>
      </c>
      <c r="U5551" t="s">
        <v>23</v>
      </c>
      <c r="V5551" t="s">
        <v>24</v>
      </c>
      <c r="W5551" t="s">
        <v>15685</v>
      </c>
      <c r="X5551" t="s">
        <v>26</v>
      </c>
      <c r="Y5551" t="s">
        <v>27</v>
      </c>
      <c r="Z5551" t="s">
        <v>28</v>
      </c>
      <c r="AA5551" t="s">
        <v>26</v>
      </c>
      <c r="AB5551" t="s">
        <v>30</v>
      </c>
    </row>
    <row r="5552" spans="1:28" x14ac:dyDescent="0.3">
      <c r="A5552" t="s">
        <v>15686</v>
      </c>
      <c r="B5552" t="s">
        <v>234</v>
      </c>
      <c r="C5552" t="s">
        <v>15687</v>
      </c>
      <c r="D5552" t="s">
        <v>225</v>
      </c>
      <c r="E5552">
        <v>10</v>
      </c>
      <c r="F5552" t="s">
        <v>17465</v>
      </c>
      <c r="G5552">
        <v>2024</v>
      </c>
      <c r="H5552">
        <f t="shared" si="260"/>
        <v>45483</v>
      </c>
      <c r="I5552">
        <v>6</v>
      </c>
      <c r="J5552">
        <v>3</v>
      </c>
      <c r="K5552">
        <v>17</v>
      </c>
      <c r="L5552" t="s">
        <v>17466</v>
      </c>
      <c r="M5552">
        <f t="shared" si="258"/>
        <v>0.75228009259259254</v>
      </c>
      <c r="N5552" t="str">
        <f t="shared" si="259"/>
        <v>5-8 PM</v>
      </c>
      <c r="O5552">
        <v>81350.48</v>
      </c>
      <c r="P5552">
        <v>829</v>
      </c>
      <c r="Q5552">
        <v>828</v>
      </c>
      <c r="R5552">
        <v>1</v>
      </c>
      <c r="S5552">
        <v>80522.48</v>
      </c>
      <c r="T5552" t="s">
        <v>105</v>
      </c>
      <c r="U5552" t="s">
        <v>23</v>
      </c>
      <c r="V5552" t="s">
        <v>24</v>
      </c>
      <c r="W5552" t="s">
        <v>15688</v>
      </c>
      <c r="X5552" t="s">
        <v>26</v>
      </c>
      <c r="Y5552" t="s">
        <v>27</v>
      </c>
      <c r="Z5552" t="s">
        <v>28</v>
      </c>
      <c r="AA5552" t="s">
        <v>26</v>
      </c>
      <c r="AB5552" t="s">
        <v>30</v>
      </c>
    </row>
    <row r="5553" spans="1:28" x14ac:dyDescent="0.3">
      <c r="A5553" t="s">
        <v>15689</v>
      </c>
      <c r="B5553" t="s">
        <v>234</v>
      </c>
      <c r="C5553" t="s">
        <v>15690</v>
      </c>
      <c r="D5553" t="s">
        <v>225</v>
      </c>
      <c r="E5553">
        <v>10</v>
      </c>
      <c r="F5553" t="s">
        <v>17465</v>
      </c>
      <c r="G5553">
        <v>2024</v>
      </c>
      <c r="H5553">
        <f t="shared" si="260"/>
        <v>45483</v>
      </c>
      <c r="I5553">
        <v>6</v>
      </c>
      <c r="J5553">
        <v>2</v>
      </c>
      <c r="K5553">
        <v>5</v>
      </c>
      <c r="L5553" t="s">
        <v>17466</v>
      </c>
      <c r="M5553">
        <f t="shared" si="258"/>
        <v>0.75144675925925919</v>
      </c>
      <c r="N5553" t="str">
        <f t="shared" si="259"/>
        <v>5-8 PM</v>
      </c>
      <c r="O5553">
        <v>82178.48</v>
      </c>
      <c r="P5553">
        <v>829</v>
      </c>
      <c r="Q5553">
        <v>828</v>
      </c>
      <c r="R5553">
        <v>1</v>
      </c>
      <c r="S5553">
        <v>81350.48</v>
      </c>
      <c r="T5553" t="s">
        <v>105</v>
      </c>
      <c r="U5553" t="s">
        <v>23</v>
      </c>
      <c r="V5553" t="s">
        <v>24</v>
      </c>
      <c r="W5553" t="s">
        <v>15691</v>
      </c>
      <c r="X5553" t="s">
        <v>26</v>
      </c>
      <c r="Y5553" t="s">
        <v>27</v>
      </c>
      <c r="Z5553" t="s">
        <v>28</v>
      </c>
      <c r="AA5553" t="s">
        <v>26</v>
      </c>
      <c r="AB5553" t="s">
        <v>30</v>
      </c>
    </row>
    <row r="5554" spans="1:28" x14ac:dyDescent="0.3">
      <c r="A5554" t="s">
        <v>15692</v>
      </c>
      <c r="B5554" t="s">
        <v>234</v>
      </c>
      <c r="C5554" t="s">
        <v>15693</v>
      </c>
      <c r="D5554" t="s">
        <v>225</v>
      </c>
      <c r="E5554">
        <v>10</v>
      </c>
      <c r="F5554" t="s">
        <v>17465</v>
      </c>
      <c r="G5554">
        <v>2024</v>
      </c>
      <c r="H5554">
        <f t="shared" si="260"/>
        <v>45483</v>
      </c>
      <c r="I5554">
        <v>6</v>
      </c>
      <c r="J5554">
        <v>1</v>
      </c>
      <c r="K5554">
        <v>41</v>
      </c>
      <c r="L5554" t="s">
        <v>17466</v>
      </c>
      <c r="M5554">
        <f t="shared" si="258"/>
        <v>0.75116898148148159</v>
      </c>
      <c r="N5554" t="str">
        <f t="shared" si="259"/>
        <v>5-8 PM</v>
      </c>
      <c r="O5554">
        <v>83006.48</v>
      </c>
      <c r="P5554">
        <v>829</v>
      </c>
      <c r="Q5554">
        <v>828</v>
      </c>
      <c r="R5554">
        <v>1</v>
      </c>
      <c r="S5554">
        <v>82178.48</v>
      </c>
      <c r="T5554" t="s">
        <v>105</v>
      </c>
      <c r="U5554" t="s">
        <v>23</v>
      </c>
      <c r="V5554" t="s">
        <v>24</v>
      </c>
      <c r="W5554" t="s">
        <v>15694</v>
      </c>
      <c r="X5554" t="s">
        <v>26</v>
      </c>
      <c r="Y5554" t="s">
        <v>27</v>
      </c>
      <c r="Z5554" t="s">
        <v>28</v>
      </c>
      <c r="AA5554" t="s">
        <v>26</v>
      </c>
      <c r="AB5554" t="s">
        <v>30</v>
      </c>
    </row>
    <row r="5555" spans="1:28" x14ac:dyDescent="0.3">
      <c r="A5555" t="s">
        <v>15695</v>
      </c>
      <c r="B5555" t="s">
        <v>1537</v>
      </c>
      <c r="C5555" t="s">
        <v>15696</v>
      </c>
      <c r="D5555" t="s">
        <v>21</v>
      </c>
      <c r="E5555">
        <v>10</v>
      </c>
      <c r="F5555" t="s">
        <v>17465</v>
      </c>
      <c r="G5555">
        <v>2024</v>
      </c>
      <c r="H5555">
        <f t="shared" si="260"/>
        <v>45483</v>
      </c>
      <c r="I5555">
        <v>5</v>
      </c>
      <c r="J5555">
        <v>31</v>
      </c>
      <c r="K5555">
        <v>15</v>
      </c>
      <c r="L5555" t="s">
        <v>17466</v>
      </c>
      <c r="M5555">
        <f t="shared" si="258"/>
        <v>0.73003472222222221</v>
      </c>
      <c r="N5555" t="str">
        <f t="shared" si="259"/>
        <v>5-8 PM</v>
      </c>
      <c r="O5555">
        <v>1112.78</v>
      </c>
      <c r="P5555">
        <v>299</v>
      </c>
      <c r="Q5555">
        <v>292.72000000000003</v>
      </c>
      <c r="R5555">
        <v>6.28</v>
      </c>
      <c r="S5555">
        <v>820.06</v>
      </c>
      <c r="T5555" t="s">
        <v>34</v>
      </c>
      <c r="U5555" t="s">
        <v>23</v>
      </c>
      <c r="V5555" t="s">
        <v>24</v>
      </c>
      <c r="W5555" t="s">
        <v>15697</v>
      </c>
      <c r="X5555" t="s">
        <v>26</v>
      </c>
      <c r="Y5555" t="s">
        <v>36</v>
      </c>
      <c r="Z5555" t="s">
        <v>28</v>
      </c>
      <c r="AA5555" t="s">
        <v>3542</v>
      </c>
      <c r="AB5555" t="s">
        <v>30</v>
      </c>
    </row>
    <row r="5556" spans="1:28" x14ac:dyDescent="0.3">
      <c r="A5556" t="s">
        <v>15698</v>
      </c>
      <c r="B5556" t="s">
        <v>48</v>
      </c>
      <c r="C5556" t="s">
        <v>4053</v>
      </c>
      <c r="D5556" t="s">
        <v>74</v>
      </c>
      <c r="E5556">
        <v>10</v>
      </c>
      <c r="F5556" t="s">
        <v>17465</v>
      </c>
      <c r="G5556">
        <v>2024</v>
      </c>
      <c r="H5556">
        <f t="shared" si="260"/>
        <v>45483</v>
      </c>
      <c r="I5556">
        <v>5</v>
      </c>
      <c r="J5556">
        <v>23</v>
      </c>
      <c r="K5556">
        <v>43</v>
      </c>
      <c r="L5556" t="s">
        <v>17466</v>
      </c>
      <c r="M5556">
        <f t="shared" si="258"/>
        <v>0.72480324074074076</v>
      </c>
      <c r="N5556" t="str">
        <f t="shared" si="259"/>
        <v>5-8 PM</v>
      </c>
      <c r="O5556">
        <v>1225.51</v>
      </c>
      <c r="P5556">
        <v>22</v>
      </c>
      <c r="Q5556">
        <v>21.34</v>
      </c>
      <c r="R5556">
        <v>0.66</v>
      </c>
      <c r="S5556">
        <v>1204.17</v>
      </c>
      <c r="T5556" t="s">
        <v>34</v>
      </c>
      <c r="U5556" t="s">
        <v>23</v>
      </c>
      <c r="V5556" t="s">
        <v>24</v>
      </c>
      <c r="W5556" t="s">
        <v>15699</v>
      </c>
      <c r="X5556" t="s">
        <v>26</v>
      </c>
      <c r="Y5556" t="s">
        <v>36</v>
      </c>
      <c r="Z5556" t="s">
        <v>28</v>
      </c>
      <c r="AA5556" t="s">
        <v>29</v>
      </c>
      <c r="AB5556" t="s">
        <v>30</v>
      </c>
    </row>
    <row r="5557" spans="1:28" x14ac:dyDescent="0.3">
      <c r="A5557" t="s">
        <v>15700</v>
      </c>
      <c r="B5557" t="s">
        <v>1537</v>
      </c>
      <c r="C5557" t="s">
        <v>1538</v>
      </c>
      <c r="D5557" t="s">
        <v>164</v>
      </c>
      <c r="E5557">
        <v>10</v>
      </c>
      <c r="F5557" t="s">
        <v>17465</v>
      </c>
      <c r="G5557">
        <v>2024</v>
      </c>
      <c r="H5557">
        <f t="shared" si="260"/>
        <v>45483</v>
      </c>
      <c r="I5557">
        <v>5</v>
      </c>
      <c r="J5557">
        <v>16</v>
      </c>
      <c r="K5557">
        <v>4</v>
      </c>
      <c r="L5557" t="s">
        <v>17466</v>
      </c>
      <c r="M5557">
        <f t="shared" si="258"/>
        <v>0.71949074074074071</v>
      </c>
      <c r="N5557" t="str">
        <f t="shared" si="259"/>
        <v>5-8 PM</v>
      </c>
      <c r="O5557">
        <v>1112.78</v>
      </c>
      <c r="P5557">
        <v>160</v>
      </c>
      <c r="Q5557">
        <v>157.19999999999999</v>
      </c>
      <c r="R5557">
        <v>0</v>
      </c>
      <c r="S5557">
        <v>955.58</v>
      </c>
      <c r="T5557" t="s">
        <v>34</v>
      </c>
      <c r="U5557" t="s">
        <v>198</v>
      </c>
      <c r="V5557" t="s">
        <v>24</v>
      </c>
      <c r="W5557" t="s">
        <v>1489</v>
      </c>
      <c r="X5557" t="s">
        <v>26</v>
      </c>
      <c r="Y5557" t="s">
        <v>36</v>
      </c>
      <c r="Z5557" t="s">
        <v>28</v>
      </c>
      <c r="AA5557" t="s">
        <v>26</v>
      </c>
      <c r="AB5557" t="s">
        <v>30</v>
      </c>
    </row>
    <row r="5558" spans="1:28" x14ac:dyDescent="0.3">
      <c r="A5558" t="s">
        <v>15701</v>
      </c>
      <c r="B5558" t="s">
        <v>48</v>
      </c>
      <c r="C5558" t="s">
        <v>15702</v>
      </c>
      <c r="D5558" t="s">
        <v>74</v>
      </c>
      <c r="E5558">
        <v>10</v>
      </c>
      <c r="F5558" t="s">
        <v>17465</v>
      </c>
      <c r="G5558">
        <v>2024</v>
      </c>
      <c r="H5558">
        <f t="shared" si="260"/>
        <v>45483</v>
      </c>
      <c r="I5558">
        <v>4</v>
      </c>
      <c r="J5558">
        <v>51</v>
      </c>
      <c r="K5558">
        <v>57</v>
      </c>
      <c r="L5558" t="s">
        <v>17466</v>
      </c>
      <c r="M5558">
        <f t="shared" si="258"/>
        <v>0.70274305555555561</v>
      </c>
      <c r="N5558" t="str">
        <f t="shared" si="259"/>
        <v>1-4 PM</v>
      </c>
      <c r="O5558">
        <v>1257.52</v>
      </c>
      <c r="P5558">
        <v>33</v>
      </c>
      <c r="Q5558">
        <v>32.01</v>
      </c>
      <c r="R5558">
        <v>0.99</v>
      </c>
      <c r="S5558">
        <v>1225.51</v>
      </c>
      <c r="T5558" t="s">
        <v>34</v>
      </c>
      <c r="U5558" t="s">
        <v>23</v>
      </c>
      <c r="V5558" t="s">
        <v>24</v>
      </c>
      <c r="W5558" t="s">
        <v>15703</v>
      </c>
      <c r="X5558" t="s">
        <v>26</v>
      </c>
      <c r="Y5558" t="s">
        <v>36</v>
      </c>
      <c r="Z5558" t="s">
        <v>28</v>
      </c>
      <c r="AA5558" t="s">
        <v>2622</v>
      </c>
      <c r="AB5558" t="s">
        <v>30</v>
      </c>
    </row>
    <row r="5559" spans="1:28" x14ac:dyDescent="0.3">
      <c r="A5559" t="s">
        <v>15704</v>
      </c>
      <c r="B5559" t="s">
        <v>1537</v>
      </c>
      <c r="C5559" t="s">
        <v>1538</v>
      </c>
      <c r="D5559" t="s">
        <v>164</v>
      </c>
      <c r="E5559">
        <v>10</v>
      </c>
      <c r="F5559" t="s">
        <v>17465</v>
      </c>
      <c r="G5559">
        <v>2024</v>
      </c>
      <c r="H5559">
        <f t="shared" si="260"/>
        <v>45483</v>
      </c>
      <c r="I5559">
        <v>4</v>
      </c>
      <c r="J5559">
        <v>39</v>
      </c>
      <c r="K5559">
        <v>35</v>
      </c>
      <c r="L5559" t="s">
        <v>17466</v>
      </c>
      <c r="M5559">
        <f t="shared" si="258"/>
        <v>0.69415509259259256</v>
      </c>
      <c r="N5559" t="str">
        <f t="shared" si="259"/>
        <v>1-4 PM</v>
      </c>
      <c r="O5559">
        <v>1112.78</v>
      </c>
      <c r="P5559">
        <v>100</v>
      </c>
      <c r="Q5559">
        <v>98.25</v>
      </c>
      <c r="R5559">
        <v>0</v>
      </c>
      <c r="S5559">
        <v>1014.53</v>
      </c>
      <c r="T5559" t="s">
        <v>34</v>
      </c>
      <c r="U5559" t="s">
        <v>198</v>
      </c>
      <c r="V5559" t="s">
        <v>24</v>
      </c>
      <c r="W5559" t="s">
        <v>1489</v>
      </c>
      <c r="X5559" t="s">
        <v>26</v>
      </c>
      <c r="Y5559" t="s">
        <v>36</v>
      </c>
      <c r="Z5559" t="s">
        <v>28</v>
      </c>
      <c r="AA5559" t="s">
        <v>26</v>
      </c>
      <c r="AB5559" t="s">
        <v>30</v>
      </c>
    </row>
    <row r="5560" spans="1:28" x14ac:dyDescent="0.3">
      <c r="A5560" t="s">
        <v>15705</v>
      </c>
      <c r="B5560" t="s">
        <v>1537</v>
      </c>
      <c r="C5560" t="s">
        <v>1538</v>
      </c>
      <c r="D5560" t="s">
        <v>164</v>
      </c>
      <c r="E5560">
        <v>10</v>
      </c>
      <c r="F5560" t="s">
        <v>17465</v>
      </c>
      <c r="G5560">
        <v>2024</v>
      </c>
      <c r="H5560">
        <f t="shared" si="260"/>
        <v>45483</v>
      </c>
      <c r="I5560">
        <v>4</v>
      </c>
      <c r="J5560">
        <v>39</v>
      </c>
      <c r="K5560">
        <v>25</v>
      </c>
      <c r="L5560" t="s">
        <v>17466</v>
      </c>
      <c r="M5560">
        <f t="shared" si="258"/>
        <v>0.69403935185185184</v>
      </c>
      <c r="N5560" t="str">
        <f t="shared" si="259"/>
        <v>1-4 PM</v>
      </c>
      <c r="O5560">
        <v>1112.78</v>
      </c>
      <c r="P5560">
        <v>160</v>
      </c>
      <c r="Q5560">
        <v>157.19999999999999</v>
      </c>
      <c r="R5560">
        <v>0</v>
      </c>
      <c r="S5560">
        <v>955.58</v>
      </c>
      <c r="T5560" t="s">
        <v>34</v>
      </c>
      <c r="U5560" t="s">
        <v>198</v>
      </c>
      <c r="V5560" t="s">
        <v>24</v>
      </c>
      <c r="W5560" t="s">
        <v>1489</v>
      </c>
      <c r="X5560" t="s">
        <v>26</v>
      </c>
      <c r="Y5560" t="s">
        <v>36</v>
      </c>
      <c r="Z5560" t="s">
        <v>28</v>
      </c>
      <c r="AA5560" t="s">
        <v>26</v>
      </c>
      <c r="AB5560" t="s">
        <v>30</v>
      </c>
    </row>
    <row r="5561" spans="1:28" x14ac:dyDescent="0.3">
      <c r="A5561" t="s">
        <v>15706</v>
      </c>
      <c r="B5561" t="s">
        <v>1537</v>
      </c>
      <c r="C5561" t="s">
        <v>1538</v>
      </c>
      <c r="D5561" t="s">
        <v>164</v>
      </c>
      <c r="E5561">
        <v>10</v>
      </c>
      <c r="F5561" t="s">
        <v>17465</v>
      </c>
      <c r="G5561">
        <v>2024</v>
      </c>
      <c r="H5561">
        <f t="shared" si="260"/>
        <v>45483</v>
      </c>
      <c r="I5561">
        <v>4</v>
      </c>
      <c r="J5561">
        <v>39</v>
      </c>
      <c r="K5561">
        <v>12</v>
      </c>
      <c r="L5561" t="s">
        <v>17466</v>
      </c>
      <c r="M5561">
        <f t="shared" si="258"/>
        <v>0.69388888888888889</v>
      </c>
      <c r="N5561" t="str">
        <f t="shared" si="259"/>
        <v>1-4 PM</v>
      </c>
      <c r="O5561">
        <v>1112.78</v>
      </c>
      <c r="P5561">
        <v>160</v>
      </c>
      <c r="Q5561">
        <v>157.19999999999999</v>
      </c>
      <c r="R5561">
        <v>0</v>
      </c>
      <c r="S5561">
        <v>955.58</v>
      </c>
      <c r="T5561" t="s">
        <v>34</v>
      </c>
      <c r="U5561" t="s">
        <v>198</v>
      </c>
      <c r="V5561" t="s">
        <v>24</v>
      </c>
      <c r="W5561" t="s">
        <v>1489</v>
      </c>
      <c r="X5561" t="s">
        <v>26</v>
      </c>
      <c r="Y5561" t="s">
        <v>36</v>
      </c>
      <c r="Z5561" t="s">
        <v>28</v>
      </c>
      <c r="AA5561" t="s">
        <v>26</v>
      </c>
      <c r="AB5561" t="s">
        <v>30</v>
      </c>
    </row>
    <row r="5562" spans="1:28" x14ac:dyDescent="0.3">
      <c r="A5562" t="s">
        <v>15707</v>
      </c>
      <c r="B5562" t="s">
        <v>98</v>
      </c>
      <c r="C5562" t="s">
        <v>15708</v>
      </c>
      <c r="D5562" t="s">
        <v>50</v>
      </c>
      <c r="E5562">
        <v>10</v>
      </c>
      <c r="F5562" t="s">
        <v>17465</v>
      </c>
      <c r="G5562">
        <v>2024</v>
      </c>
      <c r="H5562">
        <f t="shared" si="260"/>
        <v>45483</v>
      </c>
      <c r="I5562">
        <v>3</v>
      </c>
      <c r="J5562">
        <v>13</v>
      </c>
      <c r="K5562">
        <v>38</v>
      </c>
      <c r="L5562" t="s">
        <v>17466</v>
      </c>
      <c r="M5562">
        <f t="shared" si="258"/>
        <v>0.63446759259259256</v>
      </c>
      <c r="N5562" t="str">
        <f t="shared" si="259"/>
        <v>1-4 PM</v>
      </c>
      <c r="O5562">
        <v>1000</v>
      </c>
      <c r="P5562">
        <v>22</v>
      </c>
      <c r="Q5562">
        <v>21.12</v>
      </c>
      <c r="R5562">
        <v>0</v>
      </c>
      <c r="S5562">
        <v>978.88</v>
      </c>
      <c r="T5562" t="s">
        <v>22</v>
      </c>
      <c r="U5562" t="s">
        <v>198</v>
      </c>
      <c r="V5562" t="s">
        <v>24</v>
      </c>
      <c r="W5562" t="s">
        <v>1489</v>
      </c>
      <c r="X5562" t="s">
        <v>26</v>
      </c>
      <c r="Y5562" t="s">
        <v>36</v>
      </c>
      <c r="Z5562" t="s">
        <v>28</v>
      </c>
      <c r="AA5562" t="s">
        <v>29</v>
      </c>
      <c r="AB5562" t="s">
        <v>30</v>
      </c>
    </row>
    <row r="5563" spans="1:28" x14ac:dyDescent="0.3">
      <c r="A5563" t="s">
        <v>15709</v>
      </c>
      <c r="B5563" t="s">
        <v>90</v>
      </c>
      <c r="C5563" t="s">
        <v>15710</v>
      </c>
      <c r="D5563" t="s">
        <v>21</v>
      </c>
      <c r="E5563">
        <v>10</v>
      </c>
      <c r="F5563" t="s">
        <v>17465</v>
      </c>
      <c r="G5563">
        <v>2024</v>
      </c>
      <c r="H5563">
        <f t="shared" si="260"/>
        <v>45483</v>
      </c>
      <c r="I5563">
        <v>1</v>
      </c>
      <c r="J5563">
        <v>46</v>
      </c>
      <c r="K5563">
        <v>23</v>
      </c>
      <c r="L5563" t="s">
        <v>17466</v>
      </c>
      <c r="M5563">
        <f t="shared" si="258"/>
        <v>0.57387731481481474</v>
      </c>
      <c r="N5563" t="str">
        <f t="shared" si="259"/>
        <v>1-4 PM</v>
      </c>
      <c r="O5563">
        <v>385.71</v>
      </c>
      <c r="P5563">
        <v>199</v>
      </c>
      <c r="Q5563">
        <v>194.82</v>
      </c>
      <c r="R5563">
        <v>4.18</v>
      </c>
      <c r="S5563">
        <v>190.89</v>
      </c>
      <c r="T5563" t="s">
        <v>34</v>
      </c>
      <c r="U5563" t="s">
        <v>23</v>
      </c>
      <c r="V5563" t="s">
        <v>24</v>
      </c>
      <c r="W5563" t="s">
        <v>15711</v>
      </c>
      <c r="X5563" t="s">
        <v>26</v>
      </c>
      <c r="Y5563" t="s">
        <v>27</v>
      </c>
      <c r="Z5563" t="s">
        <v>28</v>
      </c>
      <c r="AA5563" t="s">
        <v>37</v>
      </c>
      <c r="AB5563" t="s">
        <v>30</v>
      </c>
    </row>
    <row r="5564" spans="1:28" x14ac:dyDescent="0.3">
      <c r="A5564" t="s">
        <v>15712</v>
      </c>
      <c r="B5564" t="s">
        <v>57</v>
      </c>
      <c r="C5564" t="s">
        <v>15713</v>
      </c>
      <c r="D5564" t="s">
        <v>50</v>
      </c>
      <c r="E5564">
        <v>10</v>
      </c>
      <c r="F5564" t="s">
        <v>17465</v>
      </c>
      <c r="G5564">
        <v>2024</v>
      </c>
      <c r="H5564">
        <f t="shared" si="260"/>
        <v>45483</v>
      </c>
      <c r="I5564">
        <v>1</v>
      </c>
      <c r="J5564">
        <v>28</v>
      </c>
      <c r="K5564">
        <v>3</v>
      </c>
      <c r="L5564" t="s">
        <v>17466</v>
      </c>
      <c r="M5564">
        <f t="shared" si="258"/>
        <v>0.56114583333333334</v>
      </c>
      <c r="N5564" t="str">
        <f t="shared" si="259"/>
        <v>1-4 PM</v>
      </c>
      <c r="O5564">
        <v>1911.59</v>
      </c>
      <c r="P5564">
        <v>349</v>
      </c>
      <c r="Q5564">
        <v>335.04</v>
      </c>
      <c r="R5564">
        <v>13.96</v>
      </c>
      <c r="S5564">
        <v>1576.55</v>
      </c>
      <c r="T5564" t="s">
        <v>34</v>
      </c>
      <c r="U5564" t="s">
        <v>23</v>
      </c>
      <c r="V5564" t="s">
        <v>24</v>
      </c>
      <c r="W5564" t="s">
        <v>15714</v>
      </c>
      <c r="X5564" t="s">
        <v>26</v>
      </c>
      <c r="Y5564" t="s">
        <v>36</v>
      </c>
      <c r="Z5564" t="s">
        <v>28</v>
      </c>
      <c r="AA5564" t="s">
        <v>29</v>
      </c>
      <c r="AB5564" t="s">
        <v>30</v>
      </c>
    </row>
    <row r="5565" spans="1:28" x14ac:dyDescent="0.3">
      <c r="A5565" t="s">
        <v>15715</v>
      </c>
      <c r="B5565" t="s">
        <v>1537</v>
      </c>
      <c r="C5565" t="s">
        <v>15716</v>
      </c>
      <c r="D5565" t="s">
        <v>21</v>
      </c>
      <c r="E5565">
        <v>10</v>
      </c>
      <c r="F5565" t="s">
        <v>17465</v>
      </c>
      <c r="G5565">
        <v>2024</v>
      </c>
      <c r="H5565">
        <f t="shared" si="260"/>
        <v>45483</v>
      </c>
      <c r="I5565">
        <v>1</v>
      </c>
      <c r="J5565">
        <v>25</v>
      </c>
      <c r="K5565">
        <v>17</v>
      </c>
      <c r="L5565" t="s">
        <v>17466</v>
      </c>
      <c r="M5565">
        <f t="shared" si="258"/>
        <v>0.55922453703703701</v>
      </c>
      <c r="N5565" t="str">
        <f t="shared" si="259"/>
        <v>1-4 PM</v>
      </c>
      <c r="O5565">
        <v>405.5</v>
      </c>
      <c r="P5565">
        <v>299</v>
      </c>
      <c r="Q5565">
        <v>292.72000000000003</v>
      </c>
      <c r="R5565">
        <v>6.28</v>
      </c>
      <c r="S5565">
        <v>112.78</v>
      </c>
      <c r="T5565" t="s">
        <v>34</v>
      </c>
      <c r="U5565" t="s">
        <v>23</v>
      </c>
      <c r="V5565" t="s">
        <v>24</v>
      </c>
      <c r="W5565" t="s">
        <v>15717</v>
      </c>
      <c r="X5565" t="s">
        <v>26</v>
      </c>
      <c r="Y5565" t="s">
        <v>36</v>
      </c>
      <c r="Z5565" t="s">
        <v>28</v>
      </c>
      <c r="AA5565" t="s">
        <v>37</v>
      </c>
      <c r="AB5565" t="s">
        <v>30</v>
      </c>
    </row>
    <row r="5566" spans="1:28" x14ac:dyDescent="0.3">
      <c r="A5566" t="s">
        <v>15718</v>
      </c>
      <c r="B5566" t="s">
        <v>1537</v>
      </c>
      <c r="C5566" t="s">
        <v>15719</v>
      </c>
      <c r="D5566" t="s">
        <v>21</v>
      </c>
      <c r="E5566">
        <v>10</v>
      </c>
      <c r="F5566" t="s">
        <v>17465</v>
      </c>
      <c r="G5566">
        <v>2024</v>
      </c>
      <c r="H5566">
        <f t="shared" si="260"/>
        <v>45483</v>
      </c>
      <c r="I5566">
        <v>1</v>
      </c>
      <c r="J5566">
        <v>23</v>
      </c>
      <c r="K5566">
        <v>53</v>
      </c>
      <c r="L5566" t="s">
        <v>17466</v>
      </c>
      <c r="M5566">
        <f t="shared" si="258"/>
        <v>0.55825231481481474</v>
      </c>
      <c r="N5566" t="str">
        <f t="shared" si="259"/>
        <v>1-4 PM</v>
      </c>
      <c r="O5566">
        <v>639.48</v>
      </c>
      <c r="P5566">
        <v>239</v>
      </c>
      <c r="Q5566">
        <v>233.98</v>
      </c>
      <c r="R5566">
        <v>5.0199999999999996</v>
      </c>
      <c r="S5566">
        <v>405.5</v>
      </c>
      <c r="T5566" t="s">
        <v>34</v>
      </c>
      <c r="U5566" t="s">
        <v>23</v>
      </c>
      <c r="V5566" t="s">
        <v>24</v>
      </c>
      <c r="W5566" t="s">
        <v>15720</v>
      </c>
      <c r="X5566" t="s">
        <v>26</v>
      </c>
      <c r="Y5566" t="s">
        <v>36</v>
      </c>
      <c r="Z5566" t="s">
        <v>28</v>
      </c>
      <c r="AA5566" t="s">
        <v>37</v>
      </c>
      <c r="AB5566" t="s">
        <v>30</v>
      </c>
    </row>
    <row r="5567" spans="1:28" x14ac:dyDescent="0.3">
      <c r="A5567" t="s">
        <v>15721</v>
      </c>
      <c r="B5567" t="s">
        <v>1537</v>
      </c>
      <c r="C5567" t="s">
        <v>15722</v>
      </c>
      <c r="D5567" t="s">
        <v>21</v>
      </c>
      <c r="E5567">
        <v>10</v>
      </c>
      <c r="F5567" t="s">
        <v>17465</v>
      </c>
      <c r="G5567">
        <v>2024</v>
      </c>
      <c r="H5567">
        <f t="shared" si="260"/>
        <v>45483</v>
      </c>
      <c r="I5567">
        <v>1</v>
      </c>
      <c r="J5567">
        <v>11</v>
      </c>
      <c r="K5567">
        <v>50</v>
      </c>
      <c r="L5567" t="s">
        <v>17466</v>
      </c>
      <c r="M5567">
        <f t="shared" si="258"/>
        <v>0.54988425925925932</v>
      </c>
      <c r="N5567" t="str">
        <f t="shared" si="259"/>
        <v>1-4 PM</v>
      </c>
      <c r="O5567">
        <v>834.3</v>
      </c>
      <c r="P5567">
        <v>199</v>
      </c>
      <c r="Q5567">
        <v>194.82</v>
      </c>
      <c r="R5567">
        <v>4.18</v>
      </c>
      <c r="S5567">
        <v>639.48</v>
      </c>
      <c r="T5567" t="s">
        <v>34</v>
      </c>
      <c r="U5567" t="s">
        <v>23</v>
      </c>
      <c r="V5567" t="s">
        <v>24</v>
      </c>
      <c r="W5567" t="s">
        <v>15723</v>
      </c>
      <c r="X5567" t="s">
        <v>26</v>
      </c>
      <c r="Y5567" t="s">
        <v>36</v>
      </c>
      <c r="Z5567" t="s">
        <v>28</v>
      </c>
      <c r="AA5567" t="s">
        <v>3542</v>
      </c>
      <c r="AB5567" t="s">
        <v>30</v>
      </c>
    </row>
    <row r="5568" spans="1:28" x14ac:dyDescent="0.3">
      <c r="A5568" t="s">
        <v>15724</v>
      </c>
      <c r="B5568" t="s">
        <v>127</v>
      </c>
      <c r="C5568" t="s">
        <v>15725</v>
      </c>
      <c r="D5568" t="s">
        <v>50</v>
      </c>
      <c r="E5568">
        <v>10</v>
      </c>
      <c r="F5568" t="s">
        <v>17465</v>
      </c>
      <c r="G5568">
        <v>2024</v>
      </c>
      <c r="H5568">
        <f t="shared" si="260"/>
        <v>45483</v>
      </c>
      <c r="I5568">
        <v>12</v>
      </c>
      <c r="J5568">
        <v>35</v>
      </c>
      <c r="K5568">
        <v>1</v>
      </c>
      <c r="L5568" t="s">
        <v>17466</v>
      </c>
      <c r="M5568">
        <f t="shared" si="258"/>
        <v>0.52431712962962962</v>
      </c>
      <c r="N5568" t="str">
        <f t="shared" si="259"/>
        <v>9 AM-12 PM</v>
      </c>
      <c r="O5568">
        <v>1226.52</v>
      </c>
      <c r="P5568">
        <v>299</v>
      </c>
      <c r="Q5568">
        <v>289.43</v>
      </c>
      <c r="R5568">
        <v>9.57</v>
      </c>
      <c r="S5568">
        <v>937.09</v>
      </c>
      <c r="T5568" t="s">
        <v>34</v>
      </c>
      <c r="U5568" t="s">
        <v>23</v>
      </c>
      <c r="V5568" t="s">
        <v>1212</v>
      </c>
      <c r="W5568" t="s">
        <v>15726</v>
      </c>
      <c r="X5568" t="s">
        <v>26</v>
      </c>
      <c r="Y5568" t="s">
        <v>27</v>
      </c>
      <c r="Z5568" t="s">
        <v>28</v>
      </c>
      <c r="AA5568" t="s">
        <v>37</v>
      </c>
      <c r="AB5568" t="s">
        <v>30</v>
      </c>
    </row>
    <row r="5569" spans="1:28" x14ac:dyDescent="0.3">
      <c r="A5569" t="s">
        <v>15727</v>
      </c>
      <c r="B5569" t="s">
        <v>127</v>
      </c>
      <c r="C5569" t="s">
        <v>15300</v>
      </c>
      <c r="D5569" t="s">
        <v>21</v>
      </c>
      <c r="E5569">
        <v>10</v>
      </c>
      <c r="F5569" t="s">
        <v>17465</v>
      </c>
      <c r="G5569">
        <v>2024</v>
      </c>
      <c r="H5569">
        <f t="shared" si="260"/>
        <v>45483</v>
      </c>
      <c r="I5569">
        <v>12</v>
      </c>
      <c r="J5569">
        <v>24</v>
      </c>
      <c r="K5569">
        <v>9</v>
      </c>
      <c r="L5569" t="s">
        <v>17466</v>
      </c>
      <c r="M5569">
        <f t="shared" si="258"/>
        <v>0.51677083333333329</v>
      </c>
      <c r="N5569" t="str">
        <f t="shared" si="259"/>
        <v>9 AM-12 PM</v>
      </c>
      <c r="O5569">
        <v>245.12</v>
      </c>
      <c r="P5569">
        <v>19</v>
      </c>
      <c r="Q5569">
        <v>18.600000000000001</v>
      </c>
      <c r="R5569">
        <v>0</v>
      </c>
      <c r="S5569">
        <v>226.52</v>
      </c>
      <c r="T5569" t="s">
        <v>34</v>
      </c>
      <c r="U5569" t="s">
        <v>198</v>
      </c>
      <c r="V5569" t="s">
        <v>24</v>
      </c>
      <c r="W5569" t="s">
        <v>15728</v>
      </c>
      <c r="X5569" t="s">
        <v>26</v>
      </c>
      <c r="Y5569" t="s">
        <v>27</v>
      </c>
      <c r="Z5569" t="s">
        <v>28</v>
      </c>
      <c r="AA5569" t="s">
        <v>37</v>
      </c>
      <c r="AB5569" t="s">
        <v>30</v>
      </c>
    </row>
    <row r="5570" spans="1:28" x14ac:dyDescent="0.3">
      <c r="A5570" t="s">
        <v>15729</v>
      </c>
      <c r="B5570" t="s">
        <v>1537</v>
      </c>
      <c r="C5570" t="s">
        <v>15730</v>
      </c>
      <c r="D5570" t="s">
        <v>21</v>
      </c>
      <c r="E5570">
        <v>10</v>
      </c>
      <c r="F5570" t="s">
        <v>17465</v>
      </c>
      <c r="G5570">
        <v>2024</v>
      </c>
      <c r="H5570">
        <f t="shared" si="260"/>
        <v>45483</v>
      </c>
      <c r="I5570">
        <v>12</v>
      </c>
      <c r="J5570">
        <v>8</v>
      </c>
      <c r="K5570">
        <v>20</v>
      </c>
      <c r="L5570" t="s">
        <v>17466</v>
      </c>
      <c r="M5570">
        <f t="shared" ref="M5570:M5633" si="261">TIMEVALUE(TEXT(TIMEVALUE(I5570 &amp; ":" &amp; J5570 &amp; ":" &amp; K5570 &amp; " " &amp; L5570), "hh:mm:ss AM/PM"))</f>
        <v>0.50578703703703709</v>
      </c>
      <c r="N5570" t="str">
        <f t="shared" ref="N5570:N5633" si="262">IF(AND(HOUR(M5570)&gt;=0, HOUR(M5570)&lt;=4), "12-4 AM",
IF(AND(HOUR(M5570)&gt;=5, HOUR(M5570)&lt;=8), "5-8 AM",
IF(AND(HOUR(M5570)&gt;=9, HOUR(M5570)&lt;=12), "9 AM-12 PM",
IF(AND(HOUR(M5570)&gt;=13, HOUR(M5570)&lt;=16), "1-4 PM",
IF(AND(HOUR(M5570)&gt;=17, HOUR(M5570)&lt;=20), "5-8 PM",
IF(AND(HOUR(M5570)&gt;=21, HOUR(M5570)&lt;=23), "9-11 PM",
""))))))</f>
        <v>9 AM-12 PM</v>
      </c>
      <c r="O5570">
        <v>1127.02</v>
      </c>
      <c r="P5570">
        <v>299</v>
      </c>
      <c r="Q5570">
        <v>292.72000000000003</v>
      </c>
      <c r="R5570">
        <v>6.28</v>
      </c>
      <c r="S5570">
        <v>834.3</v>
      </c>
      <c r="T5570" t="s">
        <v>34</v>
      </c>
      <c r="U5570" t="s">
        <v>23</v>
      </c>
      <c r="V5570" t="s">
        <v>24</v>
      </c>
      <c r="W5570" t="s">
        <v>15731</v>
      </c>
      <c r="X5570" t="s">
        <v>26</v>
      </c>
      <c r="Y5570" t="s">
        <v>36</v>
      </c>
      <c r="Z5570" t="s">
        <v>28</v>
      </c>
      <c r="AA5570" t="s">
        <v>37</v>
      </c>
      <c r="AB5570" t="s">
        <v>30</v>
      </c>
    </row>
    <row r="5571" spans="1:28" x14ac:dyDescent="0.3">
      <c r="A5571" t="s">
        <v>15732</v>
      </c>
      <c r="B5571" t="s">
        <v>57</v>
      </c>
      <c r="C5571" t="s">
        <v>15733</v>
      </c>
      <c r="D5571" t="s">
        <v>21</v>
      </c>
      <c r="E5571">
        <v>10</v>
      </c>
      <c r="F5571" t="s">
        <v>17465</v>
      </c>
      <c r="G5571">
        <v>2024</v>
      </c>
      <c r="H5571">
        <f t="shared" ref="H5571:H5634" si="263">DATEVALUE(E5571 &amp;"-"&amp;F5571&amp;"-"&amp;G5571)</f>
        <v>45483</v>
      </c>
      <c r="I5571">
        <v>12</v>
      </c>
      <c r="J5571">
        <v>7</v>
      </c>
      <c r="K5571">
        <v>26</v>
      </c>
      <c r="L5571" t="s">
        <v>17466</v>
      </c>
      <c r="M5571">
        <f t="shared" si="261"/>
        <v>0.50516203703703699</v>
      </c>
      <c r="N5571" t="str">
        <f t="shared" si="262"/>
        <v>9 AM-12 PM</v>
      </c>
      <c r="O5571">
        <v>2104.62</v>
      </c>
      <c r="P5571">
        <v>199</v>
      </c>
      <c r="Q5571">
        <v>193.03</v>
      </c>
      <c r="R5571">
        <v>5.97</v>
      </c>
      <c r="S5571">
        <v>1911.59</v>
      </c>
      <c r="T5571" t="s">
        <v>34</v>
      </c>
      <c r="U5571" t="s">
        <v>23</v>
      </c>
      <c r="V5571" t="s">
        <v>24</v>
      </c>
      <c r="W5571" t="s">
        <v>15734</v>
      </c>
      <c r="X5571" t="s">
        <v>26</v>
      </c>
      <c r="Y5571" t="s">
        <v>36</v>
      </c>
      <c r="Z5571" t="s">
        <v>28</v>
      </c>
      <c r="AA5571" t="s">
        <v>29</v>
      </c>
      <c r="AB5571" t="s">
        <v>30</v>
      </c>
    </row>
    <row r="5572" spans="1:28" x14ac:dyDescent="0.3">
      <c r="A5572" t="s">
        <v>15735</v>
      </c>
      <c r="B5572" t="s">
        <v>127</v>
      </c>
      <c r="C5572" t="s">
        <v>15736</v>
      </c>
      <c r="D5572" t="s">
        <v>74</v>
      </c>
      <c r="E5572">
        <v>10</v>
      </c>
      <c r="F5572" t="s">
        <v>17465</v>
      </c>
      <c r="G5572">
        <v>2024</v>
      </c>
      <c r="H5572">
        <f t="shared" si="263"/>
        <v>45483</v>
      </c>
      <c r="I5572">
        <v>11</v>
      </c>
      <c r="J5572">
        <v>50</v>
      </c>
      <c r="K5572">
        <v>58</v>
      </c>
      <c r="L5572" t="s">
        <v>17467</v>
      </c>
      <c r="M5572">
        <f t="shared" si="261"/>
        <v>0.49372685185185183</v>
      </c>
      <c r="N5572" t="str">
        <f t="shared" si="262"/>
        <v>9 AM-12 PM</v>
      </c>
      <c r="O5572">
        <v>538.14</v>
      </c>
      <c r="P5572">
        <v>299</v>
      </c>
      <c r="Q5572">
        <v>293.02</v>
      </c>
      <c r="R5572">
        <v>5.98</v>
      </c>
      <c r="S5572">
        <v>245.12</v>
      </c>
      <c r="T5572" t="s">
        <v>34</v>
      </c>
      <c r="U5572" t="s">
        <v>23</v>
      </c>
      <c r="V5572" t="s">
        <v>24</v>
      </c>
      <c r="W5572" t="s">
        <v>15737</v>
      </c>
      <c r="X5572" t="s">
        <v>26</v>
      </c>
      <c r="Y5572" t="s">
        <v>27</v>
      </c>
      <c r="Z5572" t="s">
        <v>28</v>
      </c>
      <c r="AA5572" t="s">
        <v>37</v>
      </c>
      <c r="AB5572" t="s">
        <v>30</v>
      </c>
    </row>
    <row r="5573" spans="1:28" x14ac:dyDescent="0.3">
      <c r="A5573" t="s">
        <v>15738</v>
      </c>
      <c r="B5573" t="s">
        <v>48</v>
      </c>
      <c r="C5573" t="s">
        <v>15739</v>
      </c>
      <c r="D5573" t="s">
        <v>50</v>
      </c>
      <c r="E5573">
        <v>10</v>
      </c>
      <c r="F5573" t="s">
        <v>17465</v>
      </c>
      <c r="G5573">
        <v>2024</v>
      </c>
      <c r="H5573">
        <f t="shared" si="263"/>
        <v>45483</v>
      </c>
      <c r="I5573">
        <v>11</v>
      </c>
      <c r="J5573">
        <v>46</v>
      </c>
      <c r="K5573">
        <v>43</v>
      </c>
      <c r="L5573" t="s">
        <v>17467</v>
      </c>
      <c r="M5573">
        <f t="shared" si="261"/>
        <v>0.49077546296296298</v>
      </c>
      <c r="N5573" t="str">
        <f t="shared" si="262"/>
        <v>9 AM-12 PM</v>
      </c>
      <c r="O5573">
        <v>1544.56</v>
      </c>
      <c r="P5573">
        <v>299</v>
      </c>
      <c r="Q5573">
        <v>287.04000000000002</v>
      </c>
      <c r="R5573">
        <v>11.96</v>
      </c>
      <c r="S5573">
        <v>1257.52</v>
      </c>
      <c r="T5573" t="s">
        <v>34</v>
      </c>
      <c r="U5573" t="s">
        <v>23</v>
      </c>
      <c r="V5573" t="s">
        <v>24</v>
      </c>
      <c r="W5573" t="s">
        <v>15740</v>
      </c>
      <c r="X5573" t="s">
        <v>26</v>
      </c>
      <c r="Y5573" t="s">
        <v>36</v>
      </c>
      <c r="Z5573" t="s">
        <v>28</v>
      </c>
      <c r="AA5573" t="s">
        <v>29</v>
      </c>
      <c r="AB5573" t="s">
        <v>30</v>
      </c>
    </row>
    <row r="5574" spans="1:28" x14ac:dyDescent="0.3">
      <c r="A5574" t="s">
        <v>15741</v>
      </c>
      <c r="B5574" t="s">
        <v>48</v>
      </c>
      <c r="C5574" t="s">
        <v>15742</v>
      </c>
      <c r="D5574" t="s">
        <v>21</v>
      </c>
      <c r="E5574">
        <v>10</v>
      </c>
      <c r="F5574" t="s">
        <v>17465</v>
      </c>
      <c r="G5574">
        <v>2024</v>
      </c>
      <c r="H5574">
        <f t="shared" si="263"/>
        <v>45483</v>
      </c>
      <c r="I5574">
        <v>11</v>
      </c>
      <c r="J5574">
        <v>40</v>
      </c>
      <c r="K5574">
        <v>53</v>
      </c>
      <c r="L5574" t="s">
        <v>17467</v>
      </c>
      <c r="M5574">
        <f t="shared" si="261"/>
        <v>0.48672453703703705</v>
      </c>
      <c r="N5574" t="str">
        <f t="shared" si="262"/>
        <v>9 AM-12 PM</v>
      </c>
      <c r="O5574">
        <v>1562.99</v>
      </c>
      <c r="P5574">
        <v>19</v>
      </c>
      <c r="Q5574">
        <v>18.43</v>
      </c>
      <c r="R5574">
        <v>0.56999999999999995</v>
      </c>
      <c r="S5574">
        <v>1544.56</v>
      </c>
      <c r="T5574" t="s">
        <v>34</v>
      </c>
      <c r="U5574" t="s">
        <v>23</v>
      </c>
      <c r="V5574" t="s">
        <v>24</v>
      </c>
      <c r="W5574" t="s">
        <v>15743</v>
      </c>
      <c r="X5574" t="s">
        <v>26</v>
      </c>
      <c r="Y5574" t="s">
        <v>36</v>
      </c>
      <c r="Z5574" t="s">
        <v>28</v>
      </c>
      <c r="AA5574" t="s">
        <v>29</v>
      </c>
      <c r="AB5574" t="s">
        <v>30</v>
      </c>
    </row>
    <row r="5575" spans="1:28" x14ac:dyDescent="0.3">
      <c r="A5575" t="s">
        <v>15744</v>
      </c>
      <c r="B5575" t="s">
        <v>1215</v>
      </c>
      <c r="C5575" t="s">
        <v>15745</v>
      </c>
      <c r="D5575" t="s">
        <v>21</v>
      </c>
      <c r="E5575">
        <v>10</v>
      </c>
      <c r="F5575" t="s">
        <v>17465</v>
      </c>
      <c r="G5575">
        <v>2024</v>
      </c>
      <c r="H5575">
        <f t="shared" si="263"/>
        <v>45483</v>
      </c>
      <c r="I5575">
        <v>11</v>
      </c>
      <c r="J5575">
        <v>34</v>
      </c>
      <c r="K5575">
        <v>20</v>
      </c>
      <c r="L5575" t="s">
        <v>17467</v>
      </c>
      <c r="M5575">
        <f t="shared" si="261"/>
        <v>0.48217592592592595</v>
      </c>
      <c r="N5575" t="str">
        <f t="shared" si="262"/>
        <v>9 AM-12 PM</v>
      </c>
      <c r="O5575">
        <v>498.08</v>
      </c>
      <c r="P5575">
        <v>299</v>
      </c>
      <c r="Q5575">
        <v>290.02999999999997</v>
      </c>
      <c r="R5575">
        <v>8.9700000000000006</v>
      </c>
      <c r="S5575">
        <v>208.05</v>
      </c>
      <c r="T5575" t="s">
        <v>34</v>
      </c>
      <c r="U5575" t="s">
        <v>23</v>
      </c>
      <c r="V5575" t="s">
        <v>24</v>
      </c>
      <c r="W5575" t="s">
        <v>15746</v>
      </c>
      <c r="X5575" t="s">
        <v>26</v>
      </c>
      <c r="Y5575" t="s">
        <v>27</v>
      </c>
      <c r="Z5575" t="s">
        <v>28</v>
      </c>
      <c r="AA5575" t="s">
        <v>29</v>
      </c>
      <c r="AB5575" t="s">
        <v>30</v>
      </c>
    </row>
    <row r="5576" spans="1:28" x14ac:dyDescent="0.3">
      <c r="A5576" t="s">
        <v>15747</v>
      </c>
      <c r="B5576" t="s">
        <v>1215</v>
      </c>
      <c r="C5576" t="s">
        <v>15748</v>
      </c>
      <c r="D5576" t="s">
        <v>50</v>
      </c>
      <c r="E5576">
        <v>10</v>
      </c>
      <c r="F5576" t="s">
        <v>17465</v>
      </c>
      <c r="G5576">
        <v>2024</v>
      </c>
      <c r="H5576">
        <f t="shared" si="263"/>
        <v>45483</v>
      </c>
      <c r="I5576">
        <v>11</v>
      </c>
      <c r="J5576">
        <v>33</v>
      </c>
      <c r="K5576">
        <v>26</v>
      </c>
      <c r="L5576" t="s">
        <v>17467</v>
      </c>
      <c r="M5576">
        <f t="shared" si="261"/>
        <v>0.48155092592592591</v>
      </c>
      <c r="N5576" t="str">
        <f t="shared" si="262"/>
        <v>9 AM-12 PM</v>
      </c>
      <c r="O5576">
        <v>785.12</v>
      </c>
      <c r="P5576">
        <v>299</v>
      </c>
      <c r="Q5576">
        <v>287.04000000000002</v>
      </c>
      <c r="R5576">
        <v>11.96</v>
      </c>
      <c r="S5576">
        <v>498.08</v>
      </c>
      <c r="T5576" t="s">
        <v>34</v>
      </c>
      <c r="U5576" t="s">
        <v>23</v>
      </c>
      <c r="V5576" t="s">
        <v>24</v>
      </c>
      <c r="W5576" t="s">
        <v>15749</v>
      </c>
      <c r="X5576" t="s">
        <v>26</v>
      </c>
      <c r="Y5576" t="s">
        <v>27</v>
      </c>
      <c r="Z5576" t="s">
        <v>28</v>
      </c>
      <c r="AA5576" t="s">
        <v>29</v>
      </c>
      <c r="AB5576" t="s">
        <v>30</v>
      </c>
    </row>
    <row r="5577" spans="1:28" x14ac:dyDescent="0.3">
      <c r="A5577" t="s">
        <v>15750</v>
      </c>
      <c r="B5577" t="s">
        <v>127</v>
      </c>
      <c r="C5577" t="s">
        <v>15751</v>
      </c>
      <c r="D5577" t="s">
        <v>104</v>
      </c>
      <c r="E5577">
        <v>10</v>
      </c>
      <c r="F5577" t="s">
        <v>17465</v>
      </c>
      <c r="G5577">
        <v>2024</v>
      </c>
      <c r="H5577">
        <f t="shared" si="263"/>
        <v>45483</v>
      </c>
      <c r="I5577">
        <v>11</v>
      </c>
      <c r="J5577">
        <v>31</v>
      </c>
      <c r="K5577">
        <v>29</v>
      </c>
      <c r="L5577" t="s">
        <v>17467</v>
      </c>
      <c r="M5577">
        <f t="shared" si="261"/>
        <v>0.48019675925925925</v>
      </c>
      <c r="N5577" t="str">
        <f t="shared" si="262"/>
        <v>9 AM-12 PM</v>
      </c>
      <c r="O5577">
        <v>2065.08</v>
      </c>
      <c r="P5577">
        <v>1530</v>
      </c>
      <c r="Q5577">
        <v>1526.94</v>
      </c>
      <c r="R5577">
        <v>3.06</v>
      </c>
      <c r="S5577">
        <v>538.14</v>
      </c>
      <c r="T5577" t="s">
        <v>105</v>
      </c>
      <c r="U5577" t="s">
        <v>23</v>
      </c>
      <c r="V5577" t="s">
        <v>24</v>
      </c>
      <c r="W5577" t="s">
        <v>15752</v>
      </c>
      <c r="X5577" t="s">
        <v>26</v>
      </c>
      <c r="Y5577" t="s">
        <v>27</v>
      </c>
      <c r="Z5577" t="s">
        <v>28</v>
      </c>
      <c r="AA5577" t="s">
        <v>26</v>
      </c>
      <c r="AB5577" t="s">
        <v>30</v>
      </c>
    </row>
    <row r="5578" spans="1:28" x14ac:dyDescent="0.3">
      <c r="A5578" t="s">
        <v>15753</v>
      </c>
      <c r="B5578" t="s">
        <v>127</v>
      </c>
      <c r="C5578" t="s">
        <v>15754</v>
      </c>
      <c r="D5578" t="s">
        <v>50</v>
      </c>
      <c r="E5578">
        <v>10</v>
      </c>
      <c r="F5578" t="s">
        <v>17465</v>
      </c>
      <c r="G5578">
        <v>2024</v>
      </c>
      <c r="H5578">
        <f t="shared" si="263"/>
        <v>45483</v>
      </c>
      <c r="I5578">
        <v>11</v>
      </c>
      <c r="J5578">
        <v>21</v>
      </c>
      <c r="K5578">
        <v>20</v>
      </c>
      <c r="L5578" t="s">
        <v>17467</v>
      </c>
      <c r="M5578">
        <f t="shared" si="261"/>
        <v>0.47314814814814815</v>
      </c>
      <c r="N5578" t="str">
        <f t="shared" si="262"/>
        <v>9 AM-12 PM</v>
      </c>
      <c r="O5578">
        <v>402.91</v>
      </c>
      <c r="P5578">
        <v>349</v>
      </c>
      <c r="Q5578">
        <v>337.83</v>
      </c>
      <c r="R5578">
        <v>11.17</v>
      </c>
      <c r="S5578">
        <v>65.08</v>
      </c>
      <c r="T5578" t="s">
        <v>34</v>
      </c>
      <c r="U5578" t="s">
        <v>23</v>
      </c>
      <c r="V5578" t="s">
        <v>24</v>
      </c>
      <c r="W5578" t="s">
        <v>15755</v>
      </c>
      <c r="X5578" t="s">
        <v>26</v>
      </c>
      <c r="Y5578" t="s">
        <v>27</v>
      </c>
      <c r="Z5578" t="s">
        <v>28</v>
      </c>
      <c r="AA5578" t="s">
        <v>37</v>
      </c>
      <c r="AB5578" t="s">
        <v>30</v>
      </c>
    </row>
    <row r="5579" spans="1:28" x14ac:dyDescent="0.3">
      <c r="A5579" t="s">
        <v>15756</v>
      </c>
      <c r="B5579" t="s">
        <v>1537</v>
      </c>
      <c r="C5579" t="s">
        <v>15757</v>
      </c>
      <c r="D5579" t="s">
        <v>21</v>
      </c>
      <c r="E5579">
        <v>10</v>
      </c>
      <c r="F5579" t="s">
        <v>17465</v>
      </c>
      <c r="G5579">
        <v>2024</v>
      </c>
      <c r="H5579">
        <f t="shared" si="263"/>
        <v>45483</v>
      </c>
      <c r="I5579">
        <v>11</v>
      </c>
      <c r="J5579">
        <v>10</v>
      </c>
      <c r="K5579">
        <v>17</v>
      </c>
      <c r="L5579" t="s">
        <v>17467</v>
      </c>
      <c r="M5579">
        <f t="shared" si="261"/>
        <v>0.46547453703703701</v>
      </c>
      <c r="N5579" t="str">
        <f t="shared" si="262"/>
        <v>9 AM-12 PM</v>
      </c>
      <c r="O5579">
        <v>321.83999999999997</v>
      </c>
      <c r="P5579">
        <v>199</v>
      </c>
      <c r="Q5579">
        <v>194.82</v>
      </c>
      <c r="R5579">
        <v>4.18</v>
      </c>
      <c r="S5579">
        <v>127.02</v>
      </c>
      <c r="T5579" t="s">
        <v>34</v>
      </c>
      <c r="U5579" t="s">
        <v>23</v>
      </c>
      <c r="V5579" t="s">
        <v>24</v>
      </c>
      <c r="W5579" t="s">
        <v>15758</v>
      </c>
      <c r="X5579" t="s">
        <v>26</v>
      </c>
      <c r="Y5579" t="s">
        <v>36</v>
      </c>
      <c r="Z5579" t="s">
        <v>28</v>
      </c>
      <c r="AA5579" t="s">
        <v>37</v>
      </c>
      <c r="AB5579" t="s">
        <v>30</v>
      </c>
    </row>
    <row r="5580" spans="1:28" x14ac:dyDescent="0.3">
      <c r="A5580" t="s">
        <v>15759</v>
      </c>
      <c r="B5580" t="s">
        <v>57</v>
      </c>
      <c r="C5580" t="s">
        <v>15760</v>
      </c>
      <c r="D5580" t="s">
        <v>21</v>
      </c>
      <c r="E5580">
        <v>10</v>
      </c>
      <c r="F5580" t="s">
        <v>17465</v>
      </c>
      <c r="G5580">
        <v>2024</v>
      </c>
      <c r="H5580">
        <f t="shared" si="263"/>
        <v>45483</v>
      </c>
      <c r="I5580">
        <v>11</v>
      </c>
      <c r="J5580">
        <v>10</v>
      </c>
      <c r="K5580">
        <v>1</v>
      </c>
      <c r="L5580" t="s">
        <v>17467</v>
      </c>
      <c r="M5580">
        <f t="shared" si="261"/>
        <v>0.46528935185185188</v>
      </c>
      <c r="N5580" t="str">
        <f t="shared" si="262"/>
        <v>9 AM-12 PM</v>
      </c>
      <c r="O5580">
        <v>307.35000000000002</v>
      </c>
      <c r="P5580">
        <v>209</v>
      </c>
      <c r="Q5580">
        <v>202.73</v>
      </c>
      <c r="R5580">
        <v>6.27</v>
      </c>
      <c r="S5580">
        <v>104.62</v>
      </c>
      <c r="T5580" t="s">
        <v>34</v>
      </c>
      <c r="U5580" t="s">
        <v>23</v>
      </c>
      <c r="V5580" t="s">
        <v>24</v>
      </c>
      <c r="W5580" t="s">
        <v>15761</v>
      </c>
      <c r="X5580" t="s">
        <v>26</v>
      </c>
      <c r="Y5580" t="s">
        <v>36</v>
      </c>
      <c r="Z5580" t="s">
        <v>28</v>
      </c>
      <c r="AA5580" t="s">
        <v>29</v>
      </c>
      <c r="AB5580" t="s">
        <v>30</v>
      </c>
    </row>
    <row r="5581" spans="1:28" x14ac:dyDescent="0.3">
      <c r="A5581" t="s">
        <v>15762</v>
      </c>
      <c r="B5581" t="s">
        <v>127</v>
      </c>
      <c r="C5581" t="s">
        <v>15763</v>
      </c>
      <c r="D5581" t="s">
        <v>50</v>
      </c>
      <c r="E5581">
        <v>10</v>
      </c>
      <c r="F5581" t="s">
        <v>17465</v>
      </c>
      <c r="G5581">
        <v>2024</v>
      </c>
      <c r="H5581">
        <f t="shared" si="263"/>
        <v>45483</v>
      </c>
      <c r="I5581">
        <v>11</v>
      </c>
      <c r="J5581">
        <v>5</v>
      </c>
      <c r="K5581">
        <v>23</v>
      </c>
      <c r="L5581" t="s">
        <v>17467</v>
      </c>
      <c r="M5581">
        <f t="shared" si="261"/>
        <v>0.46207175925925931</v>
      </c>
      <c r="N5581" t="str">
        <f t="shared" si="262"/>
        <v>9 AM-12 PM</v>
      </c>
      <c r="O5581">
        <v>595.54</v>
      </c>
      <c r="P5581">
        <v>199</v>
      </c>
      <c r="Q5581">
        <v>192.63</v>
      </c>
      <c r="R5581">
        <v>6.37</v>
      </c>
      <c r="S5581">
        <v>402.91</v>
      </c>
      <c r="T5581" t="s">
        <v>34</v>
      </c>
      <c r="U5581" t="s">
        <v>23</v>
      </c>
      <c r="V5581" t="s">
        <v>24</v>
      </c>
      <c r="W5581" t="s">
        <v>15764</v>
      </c>
      <c r="X5581" t="s">
        <v>26</v>
      </c>
      <c r="Y5581" t="s">
        <v>27</v>
      </c>
      <c r="Z5581" t="s">
        <v>28</v>
      </c>
      <c r="AA5581" t="s">
        <v>37</v>
      </c>
      <c r="AB5581" t="s">
        <v>30</v>
      </c>
    </row>
    <row r="5582" spans="1:28" x14ac:dyDescent="0.3">
      <c r="A5582" t="s">
        <v>15765</v>
      </c>
      <c r="B5582" t="s">
        <v>127</v>
      </c>
      <c r="C5582" t="s">
        <v>15766</v>
      </c>
      <c r="D5582" t="s">
        <v>21</v>
      </c>
      <c r="E5582">
        <v>10</v>
      </c>
      <c r="F5582" t="s">
        <v>17465</v>
      </c>
      <c r="G5582">
        <v>2024</v>
      </c>
      <c r="H5582">
        <f t="shared" si="263"/>
        <v>45483</v>
      </c>
      <c r="I5582">
        <v>11</v>
      </c>
      <c r="J5582">
        <v>0</v>
      </c>
      <c r="K5582">
        <v>56</v>
      </c>
      <c r="L5582" t="s">
        <v>17467</v>
      </c>
      <c r="M5582">
        <f t="shared" si="261"/>
        <v>0.45898148148148149</v>
      </c>
      <c r="N5582" t="str">
        <f t="shared" si="262"/>
        <v>9 AM-12 PM</v>
      </c>
      <c r="O5582">
        <v>839.31</v>
      </c>
      <c r="P5582">
        <v>249</v>
      </c>
      <c r="Q5582">
        <v>243.77</v>
      </c>
      <c r="R5582">
        <v>5.23</v>
      </c>
      <c r="S5582">
        <v>595.54</v>
      </c>
      <c r="T5582" t="s">
        <v>34</v>
      </c>
      <c r="U5582" t="s">
        <v>23</v>
      </c>
      <c r="V5582" t="s">
        <v>24</v>
      </c>
      <c r="W5582" t="s">
        <v>15767</v>
      </c>
      <c r="X5582" t="s">
        <v>26</v>
      </c>
      <c r="Y5582" t="s">
        <v>27</v>
      </c>
      <c r="Z5582" t="s">
        <v>28</v>
      </c>
      <c r="AA5582" t="s">
        <v>37</v>
      </c>
      <c r="AB5582" t="s">
        <v>30</v>
      </c>
    </row>
    <row r="5583" spans="1:28" x14ac:dyDescent="0.3">
      <c r="A5583" t="s">
        <v>15768</v>
      </c>
      <c r="B5583" t="s">
        <v>44</v>
      </c>
      <c r="C5583" t="s">
        <v>15769</v>
      </c>
      <c r="D5583" t="s">
        <v>21</v>
      </c>
      <c r="E5583">
        <v>10</v>
      </c>
      <c r="F5583" t="s">
        <v>17465</v>
      </c>
      <c r="G5583">
        <v>2024</v>
      </c>
      <c r="H5583">
        <f t="shared" si="263"/>
        <v>45483</v>
      </c>
      <c r="I5583">
        <v>10</v>
      </c>
      <c r="J5583">
        <v>57</v>
      </c>
      <c r="K5583">
        <v>9</v>
      </c>
      <c r="L5583" t="s">
        <v>17467</v>
      </c>
      <c r="M5583">
        <f t="shared" si="261"/>
        <v>0.45635416666666667</v>
      </c>
      <c r="N5583" t="str">
        <f t="shared" si="262"/>
        <v>9 AM-12 PM</v>
      </c>
      <c r="O5583">
        <v>229.33</v>
      </c>
      <c r="P5583">
        <v>209</v>
      </c>
      <c r="Q5583">
        <v>204.61</v>
      </c>
      <c r="R5583">
        <v>4.3899999999999997</v>
      </c>
      <c r="S5583">
        <v>24.72</v>
      </c>
      <c r="T5583" t="s">
        <v>34</v>
      </c>
      <c r="U5583" t="s">
        <v>23</v>
      </c>
      <c r="V5583" t="s">
        <v>24</v>
      </c>
      <c r="W5583" t="s">
        <v>15770</v>
      </c>
      <c r="X5583" t="s">
        <v>26</v>
      </c>
      <c r="Y5583" t="s">
        <v>36</v>
      </c>
      <c r="Z5583" t="s">
        <v>28</v>
      </c>
      <c r="AA5583" t="s">
        <v>29</v>
      </c>
      <c r="AB5583" t="s">
        <v>30</v>
      </c>
    </row>
    <row r="5584" spans="1:28" x14ac:dyDescent="0.3">
      <c r="A5584" t="s">
        <v>15771</v>
      </c>
      <c r="B5584" t="s">
        <v>1537</v>
      </c>
      <c r="C5584" t="s">
        <v>15772</v>
      </c>
      <c r="D5584" t="s">
        <v>104</v>
      </c>
      <c r="E5584">
        <v>10</v>
      </c>
      <c r="F5584" t="s">
        <v>17465</v>
      </c>
      <c r="G5584">
        <v>2024</v>
      </c>
      <c r="H5584">
        <f t="shared" si="263"/>
        <v>45483</v>
      </c>
      <c r="I5584">
        <v>10</v>
      </c>
      <c r="J5584">
        <v>44</v>
      </c>
      <c r="K5584">
        <v>54</v>
      </c>
      <c r="L5584" t="s">
        <v>17467</v>
      </c>
      <c r="M5584">
        <f t="shared" si="261"/>
        <v>0.44784722222222223</v>
      </c>
      <c r="N5584" t="str">
        <f t="shared" si="262"/>
        <v>9 AM-12 PM</v>
      </c>
      <c r="O5584">
        <v>1599.28</v>
      </c>
      <c r="P5584">
        <v>1280</v>
      </c>
      <c r="Q5584">
        <v>1277.44</v>
      </c>
      <c r="R5584">
        <v>2.56</v>
      </c>
      <c r="S5584">
        <v>321.83999999999997</v>
      </c>
      <c r="T5584" t="s">
        <v>105</v>
      </c>
      <c r="U5584" t="s">
        <v>23</v>
      </c>
      <c r="V5584" t="s">
        <v>24</v>
      </c>
      <c r="W5584" t="s">
        <v>15773</v>
      </c>
      <c r="X5584" t="s">
        <v>26</v>
      </c>
      <c r="Y5584" t="s">
        <v>36</v>
      </c>
      <c r="Z5584" t="s">
        <v>28</v>
      </c>
      <c r="AA5584" t="s">
        <v>26</v>
      </c>
      <c r="AB5584" t="s">
        <v>30</v>
      </c>
    </row>
    <row r="5585" spans="1:28" x14ac:dyDescent="0.3">
      <c r="A5585" t="s">
        <v>15774</v>
      </c>
      <c r="B5585" t="s">
        <v>1537</v>
      </c>
      <c r="C5585" t="s">
        <v>15775</v>
      </c>
      <c r="D5585" t="s">
        <v>21</v>
      </c>
      <c r="E5585">
        <v>10</v>
      </c>
      <c r="F5585" t="s">
        <v>17465</v>
      </c>
      <c r="G5585">
        <v>2024</v>
      </c>
      <c r="H5585">
        <f t="shared" si="263"/>
        <v>45483</v>
      </c>
      <c r="I5585">
        <v>10</v>
      </c>
      <c r="J5585">
        <v>34</v>
      </c>
      <c r="K5585">
        <v>45</v>
      </c>
      <c r="L5585" t="s">
        <v>17467</v>
      </c>
      <c r="M5585">
        <f t="shared" si="261"/>
        <v>0.44079861111111113</v>
      </c>
      <c r="N5585" t="str">
        <f t="shared" si="262"/>
        <v>9 AM-12 PM</v>
      </c>
      <c r="O5585">
        <v>1599.28</v>
      </c>
      <c r="P5585">
        <v>149</v>
      </c>
      <c r="Q5585">
        <v>145.87</v>
      </c>
      <c r="R5585">
        <v>0</v>
      </c>
      <c r="S5585">
        <v>1453.41</v>
      </c>
      <c r="T5585" t="s">
        <v>22</v>
      </c>
      <c r="U5585" t="s">
        <v>198</v>
      </c>
      <c r="V5585" t="s">
        <v>24</v>
      </c>
      <c r="W5585" t="s">
        <v>1547</v>
      </c>
      <c r="X5585" t="s">
        <v>26</v>
      </c>
      <c r="Y5585" t="s">
        <v>36</v>
      </c>
      <c r="Z5585" t="s">
        <v>28</v>
      </c>
      <c r="AA5585" t="s">
        <v>37</v>
      </c>
      <c r="AB5585" t="s">
        <v>30</v>
      </c>
    </row>
    <row r="5586" spans="1:28" x14ac:dyDescent="0.3">
      <c r="A5586" t="s">
        <v>15776</v>
      </c>
      <c r="B5586" t="s">
        <v>180</v>
      </c>
      <c r="C5586" t="s">
        <v>15777</v>
      </c>
      <c r="D5586" t="s">
        <v>2090</v>
      </c>
      <c r="E5586">
        <v>10</v>
      </c>
      <c r="F5586" t="s">
        <v>17465</v>
      </c>
      <c r="G5586">
        <v>2024</v>
      </c>
      <c r="H5586">
        <f t="shared" si="263"/>
        <v>45483</v>
      </c>
      <c r="I5586">
        <v>10</v>
      </c>
      <c r="J5586">
        <v>28</v>
      </c>
      <c r="K5586">
        <v>58</v>
      </c>
      <c r="L5586" t="s">
        <v>17467</v>
      </c>
      <c r="M5586">
        <f t="shared" si="261"/>
        <v>0.43678240740740737</v>
      </c>
      <c r="N5586" t="str">
        <f t="shared" si="262"/>
        <v>9 AM-12 PM</v>
      </c>
      <c r="O5586">
        <v>878.57</v>
      </c>
      <c r="P5586">
        <v>153</v>
      </c>
      <c r="Q5586">
        <v>146.11000000000001</v>
      </c>
      <c r="R5586">
        <v>6.89</v>
      </c>
      <c r="S5586">
        <v>732.46</v>
      </c>
      <c r="T5586" t="s">
        <v>34</v>
      </c>
      <c r="U5586" t="s">
        <v>23</v>
      </c>
      <c r="V5586" t="s">
        <v>24</v>
      </c>
      <c r="W5586" t="s">
        <v>15778</v>
      </c>
      <c r="X5586" t="s">
        <v>26</v>
      </c>
      <c r="Y5586" t="s">
        <v>36</v>
      </c>
      <c r="Z5586" t="s">
        <v>28</v>
      </c>
      <c r="AA5586" t="s">
        <v>26</v>
      </c>
      <c r="AB5586" t="s">
        <v>30</v>
      </c>
    </row>
    <row r="5587" spans="1:28" x14ac:dyDescent="0.3">
      <c r="A5587" t="s">
        <v>15779</v>
      </c>
      <c r="B5587" t="s">
        <v>1537</v>
      </c>
      <c r="C5587" t="s">
        <v>15780</v>
      </c>
      <c r="D5587" t="s">
        <v>104</v>
      </c>
      <c r="E5587">
        <v>10</v>
      </c>
      <c r="F5587" t="s">
        <v>17465</v>
      </c>
      <c r="G5587">
        <v>2024</v>
      </c>
      <c r="H5587">
        <f t="shared" si="263"/>
        <v>45483</v>
      </c>
      <c r="I5587">
        <v>10</v>
      </c>
      <c r="J5587">
        <v>5</v>
      </c>
      <c r="K5587">
        <v>46</v>
      </c>
      <c r="L5587" t="s">
        <v>17467</v>
      </c>
      <c r="M5587">
        <f t="shared" si="261"/>
        <v>0.42067129629629635</v>
      </c>
      <c r="N5587" t="str">
        <f t="shared" si="262"/>
        <v>9 AM-12 PM</v>
      </c>
      <c r="O5587">
        <v>3864.74</v>
      </c>
      <c r="P5587">
        <v>2270</v>
      </c>
      <c r="Q5587">
        <v>2265.46</v>
      </c>
      <c r="R5587">
        <v>4.54</v>
      </c>
      <c r="S5587">
        <v>1599.28</v>
      </c>
      <c r="T5587" t="s">
        <v>105</v>
      </c>
      <c r="U5587" t="s">
        <v>23</v>
      </c>
      <c r="V5587" t="s">
        <v>24</v>
      </c>
      <c r="W5587" t="s">
        <v>15781</v>
      </c>
      <c r="X5587" t="s">
        <v>26</v>
      </c>
      <c r="Y5587" t="s">
        <v>36</v>
      </c>
      <c r="Z5587" t="s">
        <v>28</v>
      </c>
      <c r="AA5587" t="s">
        <v>26</v>
      </c>
      <c r="AB5587" t="s">
        <v>30</v>
      </c>
    </row>
    <row r="5588" spans="1:28" x14ac:dyDescent="0.3">
      <c r="A5588" t="s">
        <v>15782</v>
      </c>
      <c r="B5588" t="s">
        <v>256</v>
      </c>
      <c r="C5588" t="s">
        <v>15783</v>
      </c>
      <c r="D5588" t="s">
        <v>50</v>
      </c>
      <c r="E5588">
        <v>10</v>
      </c>
      <c r="F5588" t="s">
        <v>17465</v>
      </c>
      <c r="G5588">
        <v>2024</v>
      </c>
      <c r="H5588">
        <f t="shared" si="263"/>
        <v>45483</v>
      </c>
      <c r="I5588">
        <v>9</v>
      </c>
      <c r="J5588">
        <v>49</v>
      </c>
      <c r="K5588">
        <v>33</v>
      </c>
      <c r="L5588" t="s">
        <v>17467</v>
      </c>
      <c r="M5588">
        <f t="shared" si="261"/>
        <v>0.40940972222222222</v>
      </c>
      <c r="N5588" t="str">
        <f t="shared" si="262"/>
        <v>9 AM-12 PM</v>
      </c>
      <c r="O5588">
        <v>1078.1500000000001</v>
      </c>
      <c r="P5588">
        <v>349</v>
      </c>
      <c r="Q5588">
        <v>335.04</v>
      </c>
      <c r="R5588">
        <v>13.96</v>
      </c>
      <c r="S5588">
        <v>743.11</v>
      </c>
      <c r="T5588" t="s">
        <v>34</v>
      </c>
      <c r="U5588" t="s">
        <v>23</v>
      </c>
      <c r="V5588" t="s">
        <v>24</v>
      </c>
      <c r="W5588" t="s">
        <v>15784</v>
      </c>
      <c r="X5588" t="s">
        <v>26</v>
      </c>
      <c r="Y5588" t="s">
        <v>36</v>
      </c>
      <c r="Z5588" t="s">
        <v>28</v>
      </c>
      <c r="AA5588" t="s">
        <v>29</v>
      </c>
      <c r="AB5588" t="s">
        <v>30</v>
      </c>
    </row>
    <row r="5589" spans="1:28" x14ac:dyDescent="0.3">
      <c r="A5589" t="s">
        <v>15785</v>
      </c>
      <c r="B5589" t="s">
        <v>44</v>
      </c>
      <c r="C5589" t="s">
        <v>15786</v>
      </c>
      <c r="D5589" t="s">
        <v>74</v>
      </c>
      <c r="E5589">
        <v>10</v>
      </c>
      <c r="F5589" t="s">
        <v>17465</v>
      </c>
      <c r="G5589">
        <v>2024</v>
      </c>
      <c r="H5589">
        <f t="shared" si="263"/>
        <v>45483</v>
      </c>
      <c r="I5589">
        <v>9</v>
      </c>
      <c r="J5589">
        <v>35</v>
      </c>
      <c r="K5589">
        <v>55</v>
      </c>
      <c r="L5589" t="s">
        <v>17467</v>
      </c>
      <c r="M5589">
        <f t="shared" si="261"/>
        <v>0.39994212962962966</v>
      </c>
      <c r="N5589" t="str">
        <f t="shared" si="262"/>
        <v>9 AM-12 PM</v>
      </c>
      <c r="O5589">
        <v>300.35000000000002</v>
      </c>
      <c r="P5589">
        <v>299</v>
      </c>
      <c r="Q5589">
        <v>293.02</v>
      </c>
      <c r="R5589">
        <v>5.98</v>
      </c>
      <c r="S5589">
        <v>7.33</v>
      </c>
      <c r="T5589" t="s">
        <v>34</v>
      </c>
      <c r="U5589" t="s">
        <v>23</v>
      </c>
      <c r="V5589" t="s">
        <v>24</v>
      </c>
      <c r="W5589" t="s">
        <v>15787</v>
      </c>
      <c r="X5589" t="s">
        <v>26</v>
      </c>
      <c r="Y5589" t="s">
        <v>36</v>
      </c>
      <c r="Z5589" t="s">
        <v>28</v>
      </c>
      <c r="AA5589" t="s">
        <v>29</v>
      </c>
      <c r="AB5589" t="s">
        <v>30</v>
      </c>
    </row>
    <row r="5590" spans="1:28" x14ac:dyDescent="0.3">
      <c r="A5590" t="s">
        <v>15788</v>
      </c>
      <c r="B5590" t="s">
        <v>1222</v>
      </c>
      <c r="C5590" t="s">
        <v>15789</v>
      </c>
      <c r="D5590" t="s">
        <v>50</v>
      </c>
      <c r="E5590">
        <v>10</v>
      </c>
      <c r="F5590" t="s">
        <v>17465</v>
      </c>
      <c r="G5590">
        <v>2024</v>
      </c>
      <c r="H5590">
        <f t="shared" si="263"/>
        <v>45483</v>
      </c>
      <c r="I5590">
        <v>9</v>
      </c>
      <c r="J5590">
        <v>31</v>
      </c>
      <c r="K5590">
        <v>55</v>
      </c>
      <c r="L5590" t="s">
        <v>17467</v>
      </c>
      <c r="M5590">
        <f t="shared" si="261"/>
        <v>0.39716435185185189</v>
      </c>
      <c r="N5590" t="str">
        <f t="shared" si="262"/>
        <v>9 AM-12 PM</v>
      </c>
      <c r="O5590">
        <v>478.25</v>
      </c>
      <c r="P5590">
        <v>199</v>
      </c>
      <c r="Q5590">
        <v>191.04</v>
      </c>
      <c r="R5590">
        <v>7.96</v>
      </c>
      <c r="S5590">
        <v>287.20999999999998</v>
      </c>
      <c r="T5590" t="s">
        <v>34</v>
      </c>
      <c r="U5590" t="s">
        <v>23</v>
      </c>
      <c r="V5590" t="s">
        <v>24</v>
      </c>
      <c r="W5590" t="s">
        <v>15790</v>
      </c>
      <c r="X5590" t="s">
        <v>26</v>
      </c>
      <c r="Y5590" t="s">
        <v>36</v>
      </c>
      <c r="Z5590" t="s">
        <v>28</v>
      </c>
      <c r="AA5590" t="s">
        <v>29</v>
      </c>
      <c r="AB5590" t="s">
        <v>30</v>
      </c>
    </row>
    <row r="5591" spans="1:28" x14ac:dyDescent="0.3">
      <c r="A5591" t="s">
        <v>15791</v>
      </c>
      <c r="B5591" t="s">
        <v>1537</v>
      </c>
      <c r="C5591" t="s">
        <v>15792</v>
      </c>
      <c r="D5591" t="s">
        <v>21</v>
      </c>
      <c r="E5591">
        <v>10</v>
      </c>
      <c r="F5591" t="s">
        <v>17465</v>
      </c>
      <c r="G5591">
        <v>2024</v>
      </c>
      <c r="H5591">
        <f t="shared" si="263"/>
        <v>45483</v>
      </c>
      <c r="I5591">
        <v>9</v>
      </c>
      <c r="J5591">
        <v>31</v>
      </c>
      <c r="K5591">
        <v>23</v>
      </c>
      <c r="L5591" t="s">
        <v>17467</v>
      </c>
      <c r="M5591">
        <f t="shared" si="261"/>
        <v>0.39679398148148143</v>
      </c>
      <c r="N5591" t="str">
        <f t="shared" si="262"/>
        <v>9 AM-12 PM</v>
      </c>
      <c r="O5591">
        <v>4108.51</v>
      </c>
      <c r="P5591">
        <v>249</v>
      </c>
      <c r="Q5591">
        <v>243.77</v>
      </c>
      <c r="R5591">
        <v>5.23</v>
      </c>
      <c r="S5591">
        <v>3864.74</v>
      </c>
      <c r="T5591" t="s">
        <v>34</v>
      </c>
      <c r="U5591" t="s">
        <v>23</v>
      </c>
      <c r="V5591" t="s">
        <v>24</v>
      </c>
      <c r="W5591" t="s">
        <v>15793</v>
      </c>
      <c r="X5591" t="s">
        <v>26</v>
      </c>
      <c r="Y5591" t="s">
        <v>36</v>
      </c>
      <c r="Z5591" t="s">
        <v>28</v>
      </c>
      <c r="AA5591" t="s">
        <v>37</v>
      </c>
      <c r="AB5591" t="s">
        <v>30</v>
      </c>
    </row>
    <row r="5592" spans="1:28" x14ac:dyDescent="0.3">
      <c r="A5592" t="s">
        <v>15794</v>
      </c>
      <c r="B5592" t="s">
        <v>68</v>
      </c>
      <c r="C5592" t="s">
        <v>15795</v>
      </c>
      <c r="D5592" t="s">
        <v>21</v>
      </c>
      <c r="E5592">
        <v>10</v>
      </c>
      <c r="F5592" t="s">
        <v>17465</v>
      </c>
      <c r="G5592">
        <v>2024</v>
      </c>
      <c r="H5592">
        <f t="shared" si="263"/>
        <v>45483</v>
      </c>
      <c r="I5592">
        <v>9</v>
      </c>
      <c r="J5592">
        <v>23</v>
      </c>
      <c r="K5592">
        <v>7</v>
      </c>
      <c r="L5592" t="s">
        <v>17467</v>
      </c>
      <c r="M5592">
        <f t="shared" si="261"/>
        <v>0.39105324074074077</v>
      </c>
      <c r="N5592" t="str">
        <f t="shared" si="262"/>
        <v>9 AM-12 PM</v>
      </c>
      <c r="O5592">
        <v>698.34</v>
      </c>
      <c r="P5592">
        <v>123</v>
      </c>
      <c r="Q5592">
        <v>119.31</v>
      </c>
      <c r="R5592">
        <v>3.69</v>
      </c>
      <c r="S5592">
        <v>579.03</v>
      </c>
      <c r="T5592" t="s">
        <v>34</v>
      </c>
      <c r="U5592" t="s">
        <v>23</v>
      </c>
      <c r="V5592" t="s">
        <v>24</v>
      </c>
      <c r="W5592" t="s">
        <v>15796</v>
      </c>
      <c r="X5592" t="s">
        <v>26</v>
      </c>
      <c r="Y5592" t="s">
        <v>36</v>
      </c>
      <c r="Z5592" t="s">
        <v>28</v>
      </c>
      <c r="AA5592" t="s">
        <v>29</v>
      </c>
      <c r="AB5592" t="s">
        <v>30</v>
      </c>
    </row>
    <row r="5593" spans="1:28" x14ac:dyDescent="0.3">
      <c r="A5593" t="s">
        <v>15797</v>
      </c>
      <c r="B5593" t="s">
        <v>1537</v>
      </c>
      <c r="C5593" t="s">
        <v>15798</v>
      </c>
      <c r="D5593" t="s">
        <v>104</v>
      </c>
      <c r="E5593">
        <v>10</v>
      </c>
      <c r="F5593" t="s">
        <v>17465</v>
      </c>
      <c r="G5593">
        <v>2024</v>
      </c>
      <c r="H5593">
        <f t="shared" si="263"/>
        <v>45483</v>
      </c>
      <c r="I5593">
        <v>9</v>
      </c>
      <c r="J5593">
        <v>18</v>
      </c>
      <c r="K5593">
        <v>44</v>
      </c>
      <c r="L5593" t="s">
        <v>17467</v>
      </c>
      <c r="M5593">
        <f t="shared" si="261"/>
        <v>0.38800925925925928</v>
      </c>
      <c r="N5593" t="str">
        <f t="shared" si="262"/>
        <v>9 AM-12 PM</v>
      </c>
      <c r="O5593">
        <v>1029</v>
      </c>
      <c r="P5593">
        <v>920</v>
      </c>
      <c r="Q5593">
        <v>918.16</v>
      </c>
      <c r="R5593">
        <v>1.84</v>
      </c>
      <c r="S5593">
        <v>110.84</v>
      </c>
      <c r="T5593" t="s">
        <v>105</v>
      </c>
      <c r="U5593" t="s">
        <v>23</v>
      </c>
      <c r="V5593" t="s">
        <v>24</v>
      </c>
      <c r="W5593" t="s">
        <v>15799</v>
      </c>
      <c r="X5593" t="s">
        <v>26</v>
      </c>
      <c r="Y5593" t="s">
        <v>36</v>
      </c>
      <c r="Z5593" t="s">
        <v>28</v>
      </c>
      <c r="AA5593" t="s">
        <v>26</v>
      </c>
      <c r="AB5593" t="s">
        <v>30</v>
      </c>
    </row>
    <row r="5594" spans="1:28" x14ac:dyDescent="0.3">
      <c r="A5594" t="s">
        <v>15800</v>
      </c>
      <c r="B5594" t="s">
        <v>1222</v>
      </c>
      <c r="C5594" t="s">
        <v>15801</v>
      </c>
      <c r="D5594" t="s">
        <v>50</v>
      </c>
      <c r="E5594">
        <v>10</v>
      </c>
      <c r="F5594" t="s">
        <v>17465</v>
      </c>
      <c r="G5594">
        <v>2024</v>
      </c>
      <c r="H5594">
        <f t="shared" si="263"/>
        <v>45483</v>
      </c>
      <c r="I5594">
        <v>9</v>
      </c>
      <c r="J5594">
        <v>12</v>
      </c>
      <c r="K5594">
        <v>43</v>
      </c>
      <c r="L5594" t="s">
        <v>17467</v>
      </c>
      <c r="M5594">
        <f t="shared" si="261"/>
        <v>0.38383101851851853</v>
      </c>
      <c r="N5594" t="str">
        <f t="shared" si="262"/>
        <v>9 AM-12 PM</v>
      </c>
      <c r="O5594">
        <v>269.29000000000002</v>
      </c>
      <c r="P5594">
        <v>199</v>
      </c>
      <c r="Q5594">
        <v>191.04</v>
      </c>
      <c r="R5594">
        <v>7.96</v>
      </c>
      <c r="S5594">
        <v>78.25</v>
      </c>
      <c r="T5594" t="s">
        <v>34</v>
      </c>
      <c r="U5594" t="s">
        <v>23</v>
      </c>
      <c r="V5594" t="s">
        <v>24</v>
      </c>
      <c r="W5594" t="s">
        <v>15802</v>
      </c>
      <c r="X5594" t="s">
        <v>26</v>
      </c>
      <c r="Y5594" t="s">
        <v>36</v>
      </c>
      <c r="Z5594" t="s">
        <v>28</v>
      </c>
      <c r="AA5594" t="s">
        <v>29</v>
      </c>
      <c r="AB5594" t="s">
        <v>30</v>
      </c>
    </row>
    <row r="5595" spans="1:28" x14ac:dyDescent="0.3">
      <c r="A5595" t="s">
        <v>15803</v>
      </c>
      <c r="B5595" t="s">
        <v>57</v>
      </c>
      <c r="C5595" t="s">
        <v>15804</v>
      </c>
      <c r="D5595" t="s">
        <v>258</v>
      </c>
      <c r="E5595">
        <v>10</v>
      </c>
      <c r="F5595" t="s">
        <v>17465</v>
      </c>
      <c r="G5595">
        <v>2024</v>
      </c>
      <c r="H5595">
        <f t="shared" si="263"/>
        <v>45483</v>
      </c>
      <c r="I5595">
        <v>8</v>
      </c>
      <c r="J5595">
        <v>53</v>
      </c>
      <c r="K5595">
        <v>13</v>
      </c>
      <c r="L5595" t="s">
        <v>17467</v>
      </c>
      <c r="M5595">
        <f t="shared" si="261"/>
        <v>0.3702893518518518</v>
      </c>
      <c r="N5595" t="str">
        <f t="shared" si="262"/>
        <v>5-8 AM</v>
      </c>
      <c r="O5595">
        <v>316.95</v>
      </c>
      <c r="P5595">
        <v>10</v>
      </c>
      <c r="Q5595">
        <v>9.6</v>
      </c>
      <c r="R5595">
        <v>0.4</v>
      </c>
      <c r="S5595">
        <v>307.35000000000002</v>
      </c>
      <c r="T5595" t="s">
        <v>34</v>
      </c>
      <c r="U5595" t="s">
        <v>23</v>
      </c>
      <c r="V5595" t="s">
        <v>24</v>
      </c>
      <c r="W5595" t="s">
        <v>15805</v>
      </c>
      <c r="X5595" t="s">
        <v>26</v>
      </c>
      <c r="Y5595" t="s">
        <v>36</v>
      </c>
      <c r="Z5595" t="s">
        <v>28</v>
      </c>
      <c r="AA5595" t="s">
        <v>26</v>
      </c>
      <c r="AB5595" t="s">
        <v>30</v>
      </c>
    </row>
    <row r="5596" spans="1:28" x14ac:dyDescent="0.3">
      <c r="A5596" t="s">
        <v>15806</v>
      </c>
      <c r="B5596" t="s">
        <v>1222</v>
      </c>
      <c r="C5596" t="s">
        <v>15807</v>
      </c>
      <c r="D5596" t="s">
        <v>50</v>
      </c>
      <c r="E5596">
        <v>10</v>
      </c>
      <c r="F5596" t="s">
        <v>17465</v>
      </c>
      <c r="G5596">
        <v>2024</v>
      </c>
      <c r="H5596">
        <f t="shared" si="263"/>
        <v>45483</v>
      </c>
      <c r="I5596">
        <v>8</v>
      </c>
      <c r="J5596">
        <v>37</v>
      </c>
      <c r="K5596">
        <v>1</v>
      </c>
      <c r="L5596" t="s">
        <v>17467</v>
      </c>
      <c r="M5596">
        <f t="shared" si="261"/>
        <v>0.35903935185185182</v>
      </c>
      <c r="N5596" t="str">
        <f t="shared" si="262"/>
        <v>5-8 AM</v>
      </c>
      <c r="O5596">
        <v>450.73</v>
      </c>
      <c r="P5596">
        <v>189</v>
      </c>
      <c r="Q5596">
        <v>181.44</v>
      </c>
      <c r="R5596">
        <v>7.56</v>
      </c>
      <c r="S5596">
        <v>269.29000000000002</v>
      </c>
      <c r="T5596" t="s">
        <v>34</v>
      </c>
      <c r="U5596" t="s">
        <v>23</v>
      </c>
      <c r="V5596" t="s">
        <v>24</v>
      </c>
      <c r="W5596" t="s">
        <v>15808</v>
      </c>
      <c r="X5596" t="s">
        <v>26</v>
      </c>
      <c r="Y5596" t="s">
        <v>36</v>
      </c>
      <c r="Z5596" t="s">
        <v>28</v>
      </c>
      <c r="AA5596" t="s">
        <v>29</v>
      </c>
      <c r="AB5596" t="s">
        <v>30</v>
      </c>
    </row>
    <row r="5597" spans="1:28" x14ac:dyDescent="0.3">
      <c r="A5597" t="s">
        <v>15809</v>
      </c>
      <c r="B5597" t="s">
        <v>53</v>
      </c>
      <c r="C5597" t="s">
        <v>15810</v>
      </c>
      <c r="D5597" t="s">
        <v>74</v>
      </c>
      <c r="E5597">
        <v>10</v>
      </c>
      <c r="F5597" t="s">
        <v>17465</v>
      </c>
      <c r="G5597">
        <v>2024</v>
      </c>
      <c r="H5597">
        <f t="shared" si="263"/>
        <v>45483</v>
      </c>
      <c r="I5597">
        <v>8</v>
      </c>
      <c r="J5597">
        <v>31</v>
      </c>
      <c r="K5597">
        <v>38</v>
      </c>
      <c r="L5597" t="s">
        <v>17467</v>
      </c>
      <c r="M5597">
        <f t="shared" si="261"/>
        <v>0.35530092592592594</v>
      </c>
      <c r="N5597" t="str">
        <f t="shared" si="262"/>
        <v>5-8 AM</v>
      </c>
      <c r="O5597">
        <v>215.16</v>
      </c>
      <c r="P5597">
        <v>199</v>
      </c>
      <c r="Q5597">
        <v>193.03</v>
      </c>
      <c r="R5597">
        <v>5.97</v>
      </c>
      <c r="S5597">
        <v>22.13</v>
      </c>
      <c r="T5597" t="s">
        <v>34</v>
      </c>
      <c r="U5597" t="s">
        <v>23</v>
      </c>
      <c r="V5597" t="s">
        <v>24</v>
      </c>
      <c r="W5597" t="s">
        <v>15811</v>
      </c>
      <c r="X5597" t="s">
        <v>26</v>
      </c>
      <c r="Y5597" t="s">
        <v>36</v>
      </c>
      <c r="Z5597" t="s">
        <v>28</v>
      </c>
      <c r="AA5597" t="s">
        <v>29</v>
      </c>
      <c r="AB5597" t="s">
        <v>30</v>
      </c>
    </row>
    <row r="5598" spans="1:28" x14ac:dyDescent="0.3">
      <c r="A5598" t="s">
        <v>15812</v>
      </c>
      <c r="B5598" t="s">
        <v>53</v>
      </c>
      <c r="C5598" t="s">
        <v>15813</v>
      </c>
      <c r="D5598" t="s">
        <v>50</v>
      </c>
      <c r="E5598">
        <v>10</v>
      </c>
      <c r="F5598" t="s">
        <v>17465</v>
      </c>
      <c r="G5598">
        <v>2024</v>
      </c>
      <c r="H5598">
        <f t="shared" si="263"/>
        <v>45483</v>
      </c>
      <c r="I5598">
        <v>8</v>
      </c>
      <c r="J5598">
        <v>29</v>
      </c>
      <c r="K5598">
        <v>26</v>
      </c>
      <c r="L5598" t="s">
        <v>17467</v>
      </c>
      <c r="M5598">
        <f t="shared" si="261"/>
        <v>0.35377314814814814</v>
      </c>
      <c r="N5598" t="str">
        <f t="shared" si="262"/>
        <v>5-8 AM</v>
      </c>
      <c r="O5598">
        <v>1039.8</v>
      </c>
      <c r="P5598">
        <v>859</v>
      </c>
      <c r="Q5598">
        <v>824.64</v>
      </c>
      <c r="R5598">
        <v>34.36</v>
      </c>
      <c r="S5598">
        <v>215.16</v>
      </c>
      <c r="T5598" t="s">
        <v>34</v>
      </c>
      <c r="U5598" t="s">
        <v>23</v>
      </c>
      <c r="V5598" t="s">
        <v>24</v>
      </c>
      <c r="W5598" t="s">
        <v>15814</v>
      </c>
      <c r="X5598" t="s">
        <v>26</v>
      </c>
      <c r="Y5598" t="s">
        <v>36</v>
      </c>
      <c r="Z5598" t="s">
        <v>28</v>
      </c>
      <c r="AA5598" t="s">
        <v>29</v>
      </c>
      <c r="AB5598" t="s">
        <v>30</v>
      </c>
    </row>
    <row r="5599" spans="1:28" x14ac:dyDescent="0.3">
      <c r="A5599" t="s">
        <v>15815</v>
      </c>
      <c r="B5599" t="s">
        <v>68</v>
      </c>
      <c r="C5599" t="s">
        <v>10669</v>
      </c>
      <c r="D5599" t="s">
        <v>74</v>
      </c>
      <c r="E5599">
        <v>10</v>
      </c>
      <c r="F5599" t="s">
        <v>17465</v>
      </c>
      <c r="G5599">
        <v>2024</v>
      </c>
      <c r="H5599">
        <f t="shared" si="263"/>
        <v>45483</v>
      </c>
      <c r="I5599">
        <v>7</v>
      </c>
      <c r="J5599">
        <v>37</v>
      </c>
      <c r="K5599">
        <v>46</v>
      </c>
      <c r="L5599" t="s">
        <v>17467</v>
      </c>
      <c r="M5599">
        <f t="shared" si="261"/>
        <v>0.31789351851851849</v>
      </c>
      <c r="N5599" t="str">
        <f t="shared" si="262"/>
        <v>5-8 AM</v>
      </c>
      <c r="O5599">
        <v>1531.57</v>
      </c>
      <c r="P5599">
        <v>859</v>
      </c>
      <c r="Q5599">
        <v>833.23</v>
      </c>
      <c r="R5599">
        <v>25.77</v>
      </c>
      <c r="S5599">
        <v>698.34</v>
      </c>
      <c r="T5599" t="s">
        <v>34</v>
      </c>
      <c r="U5599" t="s">
        <v>23</v>
      </c>
      <c r="V5599" t="s">
        <v>24</v>
      </c>
      <c r="W5599" t="s">
        <v>15816</v>
      </c>
      <c r="X5599" t="s">
        <v>26</v>
      </c>
      <c r="Y5599" t="s">
        <v>36</v>
      </c>
      <c r="Z5599" t="s">
        <v>28</v>
      </c>
      <c r="AA5599" t="s">
        <v>29</v>
      </c>
      <c r="AB5599" t="s">
        <v>30</v>
      </c>
    </row>
    <row r="5600" spans="1:28" x14ac:dyDescent="0.3">
      <c r="A5600" t="s">
        <v>15817</v>
      </c>
      <c r="B5600" t="s">
        <v>3480</v>
      </c>
      <c r="C5600" t="s">
        <v>15818</v>
      </c>
      <c r="D5600" t="s">
        <v>1228</v>
      </c>
      <c r="E5600">
        <v>10</v>
      </c>
      <c r="F5600" t="s">
        <v>17465</v>
      </c>
      <c r="G5600">
        <v>2024</v>
      </c>
      <c r="H5600">
        <f t="shared" si="263"/>
        <v>45483</v>
      </c>
      <c r="I5600">
        <v>7</v>
      </c>
      <c r="J5600">
        <v>22</v>
      </c>
      <c r="K5600">
        <v>32</v>
      </c>
      <c r="L5600" t="s">
        <v>17467</v>
      </c>
      <c r="M5600">
        <f t="shared" si="261"/>
        <v>0.30731481481481482</v>
      </c>
      <c r="N5600" t="str">
        <f t="shared" si="262"/>
        <v>5-8 AM</v>
      </c>
      <c r="O5600">
        <v>1017.7</v>
      </c>
      <c r="P5600">
        <v>18</v>
      </c>
      <c r="Q5600">
        <v>17.100000000000001</v>
      </c>
      <c r="R5600">
        <v>0.9</v>
      </c>
      <c r="S5600">
        <v>1000.6</v>
      </c>
      <c r="T5600" t="s">
        <v>34</v>
      </c>
      <c r="U5600" t="s">
        <v>23</v>
      </c>
      <c r="V5600" t="s">
        <v>24</v>
      </c>
      <c r="W5600" t="s">
        <v>15819</v>
      </c>
      <c r="X5600" t="s">
        <v>26</v>
      </c>
      <c r="Y5600" t="s">
        <v>36</v>
      </c>
      <c r="Z5600" t="s">
        <v>28</v>
      </c>
      <c r="AA5600" t="s">
        <v>37</v>
      </c>
      <c r="AB5600" t="s">
        <v>30</v>
      </c>
    </row>
    <row r="5601" spans="1:28" x14ac:dyDescent="0.3">
      <c r="A5601" t="s">
        <v>15820</v>
      </c>
      <c r="B5601" t="s">
        <v>57</v>
      </c>
      <c r="C5601" t="s">
        <v>15821</v>
      </c>
      <c r="D5601" t="s">
        <v>50</v>
      </c>
      <c r="E5601">
        <v>10</v>
      </c>
      <c r="F5601" t="s">
        <v>17465</v>
      </c>
      <c r="G5601">
        <v>2024</v>
      </c>
      <c r="H5601">
        <f t="shared" si="263"/>
        <v>45483</v>
      </c>
      <c r="I5601">
        <v>7</v>
      </c>
      <c r="J5601">
        <v>16</v>
      </c>
      <c r="K5601">
        <v>29</v>
      </c>
      <c r="L5601" t="s">
        <v>17467</v>
      </c>
      <c r="M5601">
        <f t="shared" si="261"/>
        <v>0.30311342592592594</v>
      </c>
      <c r="N5601" t="str">
        <f t="shared" si="262"/>
        <v>5-8 AM</v>
      </c>
      <c r="O5601">
        <v>498.39</v>
      </c>
      <c r="P5601">
        <v>189</v>
      </c>
      <c r="Q5601">
        <v>181.44</v>
      </c>
      <c r="R5601">
        <v>7.56</v>
      </c>
      <c r="S5601">
        <v>316.95</v>
      </c>
      <c r="T5601" t="s">
        <v>34</v>
      </c>
      <c r="U5601" t="s">
        <v>23</v>
      </c>
      <c r="V5601" t="s">
        <v>24</v>
      </c>
      <c r="W5601" t="s">
        <v>15822</v>
      </c>
      <c r="X5601" t="s">
        <v>26</v>
      </c>
      <c r="Y5601" t="s">
        <v>36</v>
      </c>
      <c r="Z5601" t="s">
        <v>28</v>
      </c>
      <c r="AA5601" t="s">
        <v>29</v>
      </c>
      <c r="AB5601" t="s">
        <v>30</v>
      </c>
    </row>
    <row r="5602" spans="1:28" x14ac:dyDescent="0.3">
      <c r="A5602" t="s">
        <v>15823</v>
      </c>
      <c r="B5602" t="s">
        <v>44</v>
      </c>
      <c r="C5602" t="s">
        <v>15824</v>
      </c>
      <c r="D5602" t="s">
        <v>74</v>
      </c>
      <c r="E5602">
        <v>10</v>
      </c>
      <c r="F5602" t="s">
        <v>17465</v>
      </c>
      <c r="G5602">
        <v>2024</v>
      </c>
      <c r="H5602">
        <f t="shared" si="263"/>
        <v>45483</v>
      </c>
      <c r="I5602">
        <v>6</v>
      </c>
      <c r="J5602">
        <v>40</v>
      </c>
      <c r="K5602">
        <v>18</v>
      </c>
      <c r="L5602" t="s">
        <v>17467</v>
      </c>
      <c r="M5602">
        <f t="shared" si="261"/>
        <v>0.2779861111111111</v>
      </c>
      <c r="N5602" t="str">
        <f t="shared" si="262"/>
        <v>5-8 AM</v>
      </c>
      <c r="O5602">
        <v>308.37</v>
      </c>
      <c r="P5602">
        <v>299</v>
      </c>
      <c r="Q5602">
        <v>293.02</v>
      </c>
      <c r="R5602">
        <v>5.98</v>
      </c>
      <c r="S5602">
        <v>15.35</v>
      </c>
      <c r="T5602" t="s">
        <v>34</v>
      </c>
      <c r="U5602" t="s">
        <v>23</v>
      </c>
      <c r="V5602" t="s">
        <v>24</v>
      </c>
      <c r="W5602" t="s">
        <v>15825</v>
      </c>
      <c r="X5602" t="s">
        <v>26</v>
      </c>
      <c r="Y5602" t="s">
        <v>36</v>
      </c>
      <c r="Z5602" t="s">
        <v>28</v>
      </c>
      <c r="AA5602" t="s">
        <v>29</v>
      </c>
      <c r="AB5602" t="s">
        <v>30</v>
      </c>
    </row>
    <row r="5603" spans="1:28" x14ac:dyDescent="0.3">
      <c r="A5603" t="s">
        <v>15826</v>
      </c>
      <c r="B5603" t="s">
        <v>2239</v>
      </c>
      <c r="C5603" t="s">
        <v>10800</v>
      </c>
      <c r="D5603" t="s">
        <v>74</v>
      </c>
      <c r="E5603">
        <v>10</v>
      </c>
      <c r="F5603" t="s">
        <v>17465</v>
      </c>
      <c r="G5603">
        <v>2024</v>
      </c>
      <c r="H5603">
        <f t="shared" si="263"/>
        <v>45483</v>
      </c>
      <c r="I5603">
        <v>6</v>
      </c>
      <c r="J5603">
        <v>9</v>
      </c>
      <c r="K5603">
        <v>10</v>
      </c>
      <c r="L5603" t="s">
        <v>17467</v>
      </c>
      <c r="M5603">
        <f t="shared" si="261"/>
        <v>0.25636574074074076</v>
      </c>
      <c r="N5603" t="str">
        <f t="shared" si="262"/>
        <v>5-8 AM</v>
      </c>
      <c r="O5603">
        <v>366.5</v>
      </c>
      <c r="P5603">
        <v>249</v>
      </c>
      <c r="Q5603">
        <v>242.28</v>
      </c>
      <c r="R5603">
        <v>6.72</v>
      </c>
      <c r="S5603">
        <v>124.22</v>
      </c>
      <c r="T5603" t="s">
        <v>34</v>
      </c>
      <c r="U5603" t="s">
        <v>23</v>
      </c>
      <c r="V5603" t="s">
        <v>24</v>
      </c>
      <c r="W5603" t="s">
        <v>15827</v>
      </c>
      <c r="X5603" t="s">
        <v>26</v>
      </c>
      <c r="Y5603" t="s">
        <v>36</v>
      </c>
      <c r="Z5603" t="s">
        <v>28</v>
      </c>
      <c r="AA5603" t="s">
        <v>29</v>
      </c>
      <c r="AB5603" t="s">
        <v>30</v>
      </c>
    </row>
    <row r="5604" spans="1:28" x14ac:dyDescent="0.3">
      <c r="A5604" t="s">
        <v>15828</v>
      </c>
      <c r="B5604" t="s">
        <v>44</v>
      </c>
      <c r="C5604" t="s">
        <v>15829</v>
      </c>
      <c r="D5604" t="s">
        <v>21</v>
      </c>
      <c r="E5604">
        <v>9</v>
      </c>
      <c r="F5604" t="s">
        <v>17465</v>
      </c>
      <c r="G5604">
        <v>2024</v>
      </c>
      <c r="H5604">
        <f t="shared" si="263"/>
        <v>45482</v>
      </c>
      <c r="I5604">
        <v>10</v>
      </c>
      <c r="J5604">
        <v>40</v>
      </c>
      <c r="K5604">
        <v>19</v>
      </c>
      <c r="L5604" t="s">
        <v>17466</v>
      </c>
      <c r="M5604">
        <f t="shared" si="261"/>
        <v>0.94466435185185194</v>
      </c>
      <c r="N5604" t="str">
        <f t="shared" si="262"/>
        <v>9-11 PM</v>
      </c>
      <c r="O5604">
        <v>402.04</v>
      </c>
      <c r="P5604">
        <v>349</v>
      </c>
      <c r="Q5604">
        <v>341.67</v>
      </c>
      <c r="R5604">
        <v>7.33</v>
      </c>
      <c r="S5604">
        <v>60.37</v>
      </c>
      <c r="T5604" t="s">
        <v>34</v>
      </c>
      <c r="U5604" t="s">
        <v>23</v>
      </c>
      <c r="V5604" t="s">
        <v>24</v>
      </c>
      <c r="W5604" t="s">
        <v>15830</v>
      </c>
      <c r="X5604" t="s">
        <v>26</v>
      </c>
      <c r="Y5604" t="s">
        <v>27</v>
      </c>
      <c r="Z5604" t="s">
        <v>28</v>
      </c>
      <c r="AA5604" t="s">
        <v>29</v>
      </c>
      <c r="AB5604" t="s">
        <v>30</v>
      </c>
    </row>
    <row r="5605" spans="1:28" x14ac:dyDescent="0.3">
      <c r="A5605" t="s">
        <v>15831</v>
      </c>
      <c r="B5605" t="s">
        <v>48</v>
      </c>
      <c r="C5605" t="s">
        <v>6001</v>
      </c>
      <c r="D5605" t="s">
        <v>21</v>
      </c>
      <c r="E5605">
        <v>9</v>
      </c>
      <c r="F5605" t="s">
        <v>17465</v>
      </c>
      <c r="G5605">
        <v>2024</v>
      </c>
      <c r="H5605">
        <f t="shared" si="263"/>
        <v>45482</v>
      </c>
      <c r="I5605">
        <v>10</v>
      </c>
      <c r="J5605">
        <v>12</v>
      </c>
      <c r="K5605">
        <v>49</v>
      </c>
      <c r="L5605" t="s">
        <v>17466</v>
      </c>
      <c r="M5605">
        <f t="shared" si="261"/>
        <v>0.92556712962962961</v>
      </c>
      <c r="N5605" t="str">
        <f t="shared" si="262"/>
        <v>9-11 PM</v>
      </c>
      <c r="O5605">
        <v>1591.12</v>
      </c>
      <c r="P5605">
        <v>29</v>
      </c>
      <c r="Q5605">
        <v>28.13</v>
      </c>
      <c r="R5605">
        <v>0.87</v>
      </c>
      <c r="S5605">
        <v>1562.99</v>
      </c>
      <c r="T5605" t="s">
        <v>34</v>
      </c>
      <c r="U5605" t="s">
        <v>23</v>
      </c>
      <c r="V5605" t="s">
        <v>24</v>
      </c>
      <c r="W5605" t="s">
        <v>15832</v>
      </c>
      <c r="X5605" t="s">
        <v>26</v>
      </c>
      <c r="Y5605" t="s">
        <v>36</v>
      </c>
      <c r="Z5605" t="s">
        <v>28</v>
      </c>
      <c r="AA5605" t="s">
        <v>29</v>
      </c>
      <c r="AB5605" t="s">
        <v>30</v>
      </c>
    </row>
    <row r="5606" spans="1:28" x14ac:dyDescent="0.3">
      <c r="A5606" t="s">
        <v>15833</v>
      </c>
      <c r="B5606" t="s">
        <v>64</v>
      </c>
      <c r="C5606" t="s">
        <v>15834</v>
      </c>
      <c r="D5606" t="s">
        <v>258</v>
      </c>
      <c r="E5606">
        <v>9</v>
      </c>
      <c r="F5606" t="s">
        <v>17465</v>
      </c>
      <c r="G5606">
        <v>2024</v>
      </c>
      <c r="H5606">
        <f t="shared" si="263"/>
        <v>45482</v>
      </c>
      <c r="I5606">
        <v>9</v>
      </c>
      <c r="J5606">
        <v>50</v>
      </c>
      <c r="K5606">
        <v>40</v>
      </c>
      <c r="L5606" t="s">
        <v>17466</v>
      </c>
      <c r="M5606">
        <f t="shared" si="261"/>
        <v>0.91018518518518521</v>
      </c>
      <c r="N5606" t="str">
        <f t="shared" si="262"/>
        <v>9-11 PM</v>
      </c>
      <c r="O5606">
        <v>258.47000000000003</v>
      </c>
      <c r="P5606">
        <v>59</v>
      </c>
      <c r="Q5606">
        <v>56.64</v>
      </c>
      <c r="R5606">
        <v>2.36</v>
      </c>
      <c r="S5606">
        <v>201.83</v>
      </c>
      <c r="T5606" t="s">
        <v>34</v>
      </c>
      <c r="U5606" t="s">
        <v>23</v>
      </c>
      <c r="V5606" t="s">
        <v>24</v>
      </c>
      <c r="W5606" t="s">
        <v>15835</v>
      </c>
      <c r="X5606" t="s">
        <v>26</v>
      </c>
      <c r="Y5606" t="s">
        <v>27</v>
      </c>
      <c r="Z5606" t="s">
        <v>28</v>
      </c>
      <c r="AA5606" t="s">
        <v>26</v>
      </c>
      <c r="AB5606" t="s">
        <v>30</v>
      </c>
    </row>
    <row r="5607" spans="1:28" x14ac:dyDescent="0.3">
      <c r="A5607" t="s">
        <v>15836</v>
      </c>
      <c r="B5607" t="s">
        <v>1215</v>
      </c>
      <c r="C5607" t="s">
        <v>15837</v>
      </c>
      <c r="D5607" t="s">
        <v>74</v>
      </c>
      <c r="E5607">
        <v>9</v>
      </c>
      <c r="F5607" t="s">
        <v>17465</v>
      </c>
      <c r="G5607">
        <v>2024</v>
      </c>
      <c r="H5607">
        <f t="shared" si="263"/>
        <v>45482</v>
      </c>
      <c r="I5607">
        <v>9</v>
      </c>
      <c r="J5607">
        <v>49</v>
      </c>
      <c r="K5607">
        <v>39</v>
      </c>
      <c r="L5607" t="s">
        <v>17466</v>
      </c>
      <c r="M5607">
        <f t="shared" si="261"/>
        <v>0.90947916666666673</v>
      </c>
      <c r="N5607" t="str">
        <f t="shared" si="262"/>
        <v>9-11 PM</v>
      </c>
      <c r="O5607">
        <v>806.46</v>
      </c>
      <c r="P5607">
        <v>22</v>
      </c>
      <c r="Q5607">
        <v>21.34</v>
      </c>
      <c r="R5607">
        <v>0.66</v>
      </c>
      <c r="S5607">
        <v>785.12</v>
      </c>
      <c r="T5607" t="s">
        <v>34</v>
      </c>
      <c r="U5607" t="s">
        <v>23</v>
      </c>
      <c r="V5607" t="s">
        <v>24</v>
      </c>
      <c r="W5607" t="s">
        <v>15838</v>
      </c>
      <c r="X5607" t="s">
        <v>26</v>
      </c>
      <c r="Y5607" t="s">
        <v>27</v>
      </c>
      <c r="Z5607" t="s">
        <v>28</v>
      </c>
      <c r="AA5607" t="s">
        <v>29</v>
      </c>
      <c r="AB5607" t="s">
        <v>30</v>
      </c>
    </row>
    <row r="5608" spans="1:28" x14ac:dyDescent="0.3">
      <c r="A5608" t="s">
        <v>15839</v>
      </c>
      <c r="B5608" t="s">
        <v>39</v>
      </c>
      <c r="C5608" t="s">
        <v>163</v>
      </c>
      <c r="D5608" t="s">
        <v>164</v>
      </c>
      <c r="E5608">
        <v>9</v>
      </c>
      <c r="F5608" t="s">
        <v>17465</v>
      </c>
      <c r="G5608">
        <v>2024</v>
      </c>
      <c r="H5608">
        <f t="shared" si="263"/>
        <v>45482</v>
      </c>
      <c r="I5608">
        <v>9</v>
      </c>
      <c r="J5608">
        <v>28</v>
      </c>
      <c r="K5608">
        <v>13</v>
      </c>
      <c r="L5608" t="s">
        <v>17466</v>
      </c>
      <c r="M5608">
        <f t="shared" si="261"/>
        <v>0.89459490740740744</v>
      </c>
      <c r="N5608" t="str">
        <f t="shared" si="262"/>
        <v>9-11 PM</v>
      </c>
      <c r="O5608">
        <v>37.979999999999997</v>
      </c>
      <c r="P5608">
        <v>30</v>
      </c>
      <c r="Q5608">
        <v>29.47</v>
      </c>
      <c r="R5608">
        <v>0.53</v>
      </c>
      <c r="S5608">
        <v>8.51</v>
      </c>
      <c r="T5608" t="s">
        <v>34</v>
      </c>
      <c r="U5608" t="s">
        <v>23</v>
      </c>
      <c r="V5608" t="s">
        <v>24</v>
      </c>
      <c r="W5608" t="s">
        <v>15840</v>
      </c>
      <c r="X5608" t="s">
        <v>26</v>
      </c>
      <c r="Y5608" t="s">
        <v>27</v>
      </c>
      <c r="Z5608" t="s">
        <v>28</v>
      </c>
      <c r="AA5608" t="s">
        <v>26</v>
      </c>
      <c r="AB5608" t="s">
        <v>30</v>
      </c>
    </row>
    <row r="5609" spans="1:28" x14ac:dyDescent="0.3">
      <c r="A5609" t="s">
        <v>15841</v>
      </c>
      <c r="B5609" t="s">
        <v>1215</v>
      </c>
      <c r="C5609" t="s">
        <v>15842</v>
      </c>
      <c r="D5609" t="s">
        <v>74</v>
      </c>
      <c r="E5609">
        <v>9</v>
      </c>
      <c r="F5609" t="s">
        <v>17465</v>
      </c>
      <c r="G5609">
        <v>2024</v>
      </c>
      <c r="H5609">
        <f t="shared" si="263"/>
        <v>45482</v>
      </c>
      <c r="I5609">
        <v>9</v>
      </c>
      <c r="J5609">
        <v>22</v>
      </c>
      <c r="K5609">
        <v>21</v>
      </c>
      <c r="L5609" t="s">
        <v>17466</v>
      </c>
      <c r="M5609">
        <f t="shared" si="261"/>
        <v>0.89052083333333332</v>
      </c>
      <c r="N5609" t="str">
        <f t="shared" si="262"/>
        <v>9-11 PM</v>
      </c>
      <c r="O5609">
        <v>1047.99</v>
      </c>
      <c r="P5609">
        <v>249</v>
      </c>
      <c r="Q5609">
        <v>241.53</v>
      </c>
      <c r="R5609">
        <v>7.47</v>
      </c>
      <c r="S5609">
        <v>806.46</v>
      </c>
      <c r="T5609" t="s">
        <v>34</v>
      </c>
      <c r="U5609" t="s">
        <v>23</v>
      </c>
      <c r="V5609" t="s">
        <v>24</v>
      </c>
      <c r="W5609" t="s">
        <v>15843</v>
      </c>
      <c r="X5609" t="s">
        <v>26</v>
      </c>
      <c r="Y5609" t="s">
        <v>27</v>
      </c>
      <c r="Z5609" t="s">
        <v>28</v>
      </c>
      <c r="AA5609" t="s">
        <v>29</v>
      </c>
      <c r="AB5609" t="s">
        <v>30</v>
      </c>
    </row>
    <row r="5610" spans="1:28" x14ac:dyDescent="0.3">
      <c r="A5610" t="s">
        <v>15844</v>
      </c>
      <c r="B5610" t="s">
        <v>102</v>
      </c>
      <c r="C5610" t="s">
        <v>15845</v>
      </c>
      <c r="D5610" t="s">
        <v>104</v>
      </c>
      <c r="E5610">
        <v>9</v>
      </c>
      <c r="F5610" t="s">
        <v>17465</v>
      </c>
      <c r="G5610">
        <v>2024</v>
      </c>
      <c r="H5610">
        <f t="shared" si="263"/>
        <v>45482</v>
      </c>
      <c r="I5610">
        <v>9</v>
      </c>
      <c r="J5610">
        <v>12</v>
      </c>
      <c r="K5610">
        <v>41</v>
      </c>
      <c r="L5610" t="s">
        <v>17466</v>
      </c>
      <c r="M5610">
        <f t="shared" si="261"/>
        <v>0.88380787037037034</v>
      </c>
      <c r="N5610" t="str">
        <f t="shared" si="262"/>
        <v>9-11 PM</v>
      </c>
      <c r="O5610">
        <v>9846.91</v>
      </c>
      <c r="P5610">
        <v>3160</v>
      </c>
      <c r="Q5610">
        <v>3153.68</v>
      </c>
      <c r="R5610">
        <v>6.32</v>
      </c>
      <c r="S5610">
        <v>6693.23</v>
      </c>
      <c r="T5610" t="s">
        <v>105</v>
      </c>
      <c r="U5610" t="s">
        <v>23</v>
      </c>
      <c r="V5610" t="s">
        <v>24</v>
      </c>
      <c r="W5610" t="s">
        <v>15846</v>
      </c>
      <c r="X5610" t="s">
        <v>26</v>
      </c>
      <c r="Y5610" t="s">
        <v>27</v>
      </c>
      <c r="Z5610" t="s">
        <v>28</v>
      </c>
      <c r="AA5610" t="s">
        <v>26</v>
      </c>
      <c r="AB5610" t="s">
        <v>30</v>
      </c>
    </row>
    <row r="5611" spans="1:28" x14ac:dyDescent="0.3">
      <c r="A5611" t="s">
        <v>15847</v>
      </c>
      <c r="B5611" t="s">
        <v>102</v>
      </c>
      <c r="C5611" t="s">
        <v>15848</v>
      </c>
      <c r="D5611" t="s">
        <v>104</v>
      </c>
      <c r="E5611">
        <v>9</v>
      </c>
      <c r="F5611" t="s">
        <v>17465</v>
      </c>
      <c r="G5611">
        <v>2024</v>
      </c>
      <c r="H5611">
        <f t="shared" si="263"/>
        <v>45482</v>
      </c>
      <c r="I5611">
        <v>9</v>
      </c>
      <c r="J5611">
        <v>12</v>
      </c>
      <c r="K5611">
        <v>14</v>
      </c>
      <c r="L5611" t="s">
        <v>17466</v>
      </c>
      <c r="M5611">
        <f t="shared" si="261"/>
        <v>0.8834953703703704</v>
      </c>
      <c r="N5611" t="str">
        <f t="shared" si="262"/>
        <v>9-11 PM</v>
      </c>
      <c r="O5611">
        <v>12950.69</v>
      </c>
      <c r="P5611">
        <v>3110</v>
      </c>
      <c r="Q5611">
        <v>3103.78</v>
      </c>
      <c r="R5611">
        <v>6.22</v>
      </c>
      <c r="S5611">
        <v>9846.91</v>
      </c>
      <c r="T5611" t="s">
        <v>105</v>
      </c>
      <c r="U5611" t="s">
        <v>23</v>
      </c>
      <c r="V5611" t="s">
        <v>24</v>
      </c>
      <c r="W5611" t="s">
        <v>15849</v>
      </c>
      <c r="X5611" t="s">
        <v>26</v>
      </c>
      <c r="Y5611" t="s">
        <v>27</v>
      </c>
      <c r="Z5611" t="s">
        <v>28</v>
      </c>
      <c r="AA5611" t="s">
        <v>26</v>
      </c>
      <c r="AB5611" t="s">
        <v>30</v>
      </c>
    </row>
    <row r="5612" spans="1:28" x14ac:dyDescent="0.3">
      <c r="A5612" t="s">
        <v>15850</v>
      </c>
      <c r="B5612" t="s">
        <v>90</v>
      </c>
      <c r="C5612" t="s">
        <v>15851</v>
      </c>
      <c r="D5612" t="s">
        <v>2090</v>
      </c>
      <c r="E5612">
        <v>9</v>
      </c>
      <c r="F5612" t="s">
        <v>17465</v>
      </c>
      <c r="G5612">
        <v>2024</v>
      </c>
      <c r="H5612">
        <f t="shared" si="263"/>
        <v>45482</v>
      </c>
      <c r="I5612">
        <v>8</v>
      </c>
      <c r="J5612">
        <v>58</v>
      </c>
      <c r="K5612">
        <v>9</v>
      </c>
      <c r="L5612" t="s">
        <v>17466</v>
      </c>
      <c r="M5612">
        <f t="shared" si="261"/>
        <v>0.8737152777777778</v>
      </c>
      <c r="N5612" t="str">
        <f t="shared" si="262"/>
        <v>5-8 PM</v>
      </c>
      <c r="O5612">
        <v>533.35</v>
      </c>
      <c r="P5612">
        <v>153</v>
      </c>
      <c r="Q5612">
        <v>147.63999999999999</v>
      </c>
      <c r="R5612">
        <v>5.36</v>
      </c>
      <c r="S5612">
        <v>385.71</v>
      </c>
      <c r="T5612" t="s">
        <v>34</v>
      </c>
      <c r="U5612" t="s">
        <v>23</v>
      </c>
      <c r="V5612" t="s">
        <v>24</v>
      </c>
      <c r="W5612" t="s">
        <v>15852</v>
      </c>
      <c r="X5612" t="s">
        <v>26</v>
      </c>
      <c r="Y5612" t="s">
        <v>27</v>
      </c>
      <c r="Z5612" t="s">
        <v>28</v>
      </c>
      <c r="AA5612" t="s">
        <v>37</v>
      </c>
      <c r="AB5612" t="s">
        <v>30</v>
      </c>
    </row>
    <row r="5613" spans="1:28" x14ac:dyDescent="0.3">
      <c r="A5613" t="s">
        <v>15853</v>
      </c>
      <c r="B5613" t="s">
        <v>94</v>
      </c>
      <c r="C5613" t="s">
        <v>10568</v>
      </c>
      <c r="D5613" t="s">
        <v>50</v>
      </c>
      <c r="E5613">
        <v>9</v>
      </c>
      <c r="F5613" t="s">
        <v>17465</v>
      </c>
      <c r="G5613">
        <v>2024</v>
      </c>
      <c r="H5613">
        <f t="shared" si="263"/>
        <v>45482</v>
      </c>
      <c r="I5613">
        <v>8</v>
      </c>
      <c r="J5613">
        <v>58</v>
      </c>
      <c r="K5613">
        <v>6</v>
      </c>
      <c r="L5613" t="s">
        <v>17466</v>
      </c>
      <c r="M5613">
        <f t="shared" si="261"/>
        <v>0.87368055555555557</v>
      </c>
      <c r="N5613" t="str">
        <f t="shared" si="262"/>
        <v>5-8 PM</v>
      </c>
      <c r="O5613">
        <v>336.55</v>
      </c>
      <c r="P5613">
        <v>199</v>
      </c>
      <c r="Q5613">
        <v>191.04</v>
      </c>
      <c r="R5613">
        <v>7.96</v>
      </c>
      <c r="S5613">
        <v>145.51</v>
      </c>
      <c r="T5613" t="s">
        <v>34</v>
      </c>
      <c r="U5613" t="s">
        <v>23</v>
      </c>
      <c r="V5613" t="s">
        <v>24</v>
      </c>
      <c r="W5613" t="s">
        <v>15854</v>
      </c>
      <c r="X5613" t="s">
        <v>26</v>
      </c>
      <c r="Y5613" t="s">
        <v>36</v>
      </c>
      <c r="Z5613" t="s">
        <v>28</v>
      </c>
      <c r="AA5613" t="s">
        <v>37</v>
      </c>
      <c r="AB5613" t="s">
        <v>30</v>
      </c>
    </row>
    <row r="5614" spans="1:28" x14ac:dyDescent="0.3">
      <c r="A5614" t="s">
        <v>15855</v>
      </c>
      <c r="B5614" t="s">
        <v>167</v>
      </c>
      <c r="C5614" t="s">
        <v>168</v>
      </c>
      <c r="D5614" t="s">
        <v>21</v>
      </c>
      <c r="E5614">
        <v>9</v>
      </c>
      <c r="F5614" t="s">
        <v>17465</v>
      </c>
      <c r="G5614">
        <v>2024</v>
      </c>
      <c r="H5614">
        <f t="shared" si="263"/>
        <v>45482</v>
      </c>
      <c r="I5614">
        <v>8</v>
      </c>
      <c r="J5614">
        <v>56</v>
      </c>
      <c r="K5614">
        <v>50</v>
      </c>
      <c r="L5614" t="s">
        <v>17466</v>
      </c>
      <c r="M5614">
        <f t="shared" si="261"/>
        <v>0.87280092592592595</v>
      </c>
      <c r="N5614" t="str">
        <f t="shared" si="262"/>
        <v>5-8 PM</v>
      </c>
      <c r="O5614">
        <v>567.75</v>
      </c>
      <c r="P5614">
        <v>19</v>
      </c>
      <c r="Q5614">
        <v>18.43</v>
      </c>
      <c r="R5614">
        <v>0.56999999999999995</v>
      </c>
      <c r="S5614">
        <v>549.32000000000005</v>
      </c>
      <c r="T5614" t="s">
        <v>34</v>
      </c>
      <c r="U5614" t="s">
        <v>23</v>
      </c>
      <c r="V5614" t="s">
        <v>24</v>
      </c>
      <c r="W5614" t="s">
        <v>15856</v>
      </c>
      <c r="X5614" t="s">
        <v>26</v>
      </c>
      <c r="Y5614" t="s">
        <v>36</v>
      </c>
      <c r="Z5614" t="s">
        <v>28</v>
      </c>
      <c r="AA5614" t="s">
        <v>29</v>
      </c>
      <c r="AB5614" t="s">
        <v>30</v>
      </c>
    </row>
    <row r="5615" spans="1:28" x14ac:dyDescent="0.3">
      <c r="A5615" t="s">
        <v>15857</v>
      </c>
      <c r="B5615" t="s">
        <v>127</v>
      </c>
      <c r="C5615" t="s">
        <v>7714</v>
      </c>
      <c r="D5615" t="s">
        <v>50</v>
      </c>
      <c r="E5615">
        <v>9</v>
      </c>
      <c r="F5615" t="s">
        <v>17465</v>
      </c>
      <c r="G5615">
        <v>2024</v>
      </c>
      <c r="H5615">
        <f t="shared" si="263"/>
        <v>45482</v>
      </c>
      <c r="I5615">
        <v>8</v>
      </c>
      <c r="J5615">
        <v>39</v>
      </c>
      <c r="K5615">
        <v>14</v>
      </c>
      <c r="L5615" t="s">
        <v>17466</v>
      </c>
      <c r="M5615">
        <f t="shared" si="261"/>
        <v>0.86057870370370371</v>
      </c>
      <c r="N5615" t="str">
        <f t="shared" si="262"/>
        <v>5-8 PM</v>
      </c>
      <c r="O5615">
        <v>885.77</v>
      </c>
      <c r="P5615">
        <v>48</v>
      </c>
      <c r="Q5615">
        <v>46.46</v>
      </c>
      <c r="R5615">
        <v>1.54</v>
      </c>
      <c r="S5615">
        <v>839.31</v>
      </c>
      <c r="T5615" t="s">
        <v>34</v>
      </c>
      <c r="U5615" t="s">
        <v>23</v>
      </c>
      <c r="V5615" t="s">
        <v>24</v>
      </c>
      <c r="W5615" t="s">
        <v>15858</v>
      </c>
      <c r="X5615" t="s">
        <v>26</v>
      </c>
      <c r="Y5615" t="s">
        <v>27</v>
      </c>
      <c r="Z5615" t="s">
        <v>28</v>
      </c>
      <c r="AA5615" t="s">
        <v>37</v>
      </c>
      <c r="AB5615" t="s">
        <v>30</v>
      </c>
    </row>
    <row r="5616" spans="1:28" x14ac:dyDescent="0.3">
      <c r="A5616" t="s">
        <v>15859</v>
      </c>
      <c r="B5616" t="s">
        <v>1537</v>
      </c>
      <c r="C5616" t="s">
        <v>15860</v>
      </c>
      <c r="D5616" t="s">
        <v>21</v>
      </c>
      <c r="E5616">
        <v>9</v>
      </c>
      <c r="F5616" t="s">
        <v>17465</v>
      </c>
      <c r="G5616">
        <v>2024</v>
      </c>
      <c r="H5616">
        <f t="shared" si="263"/>
        <v>45482</v>
      </c>
      <c r="I5616">
        <v>8</v>
      </c>
      <c r="J5616">
        <v>32</v>
      </c>
      <c r="K5616">
        <v>28</v>
      </c>
      <c r="L5616" t="s">
        <v>17466</v>
      </c>
      <c r="M5616">
        <f t="shared" si="261"/>
        <v>0.8558796296296296</v>
      </c>
      <c r="N5616" t="str">
        <f t="shared" si="262"/>
        <v>5-8 PM</v>
      </c>
      <c r="O5616">
        <v>1321.72</v>
      </c>
      <c r="P5616">
        <v>299</v>
      </c>
      <c r="Q5616">
        <v>292.72000000000003</v>
      </c>
      <c r="R5616">
        <v>6.28</v>
      </c>
      <c r="S5616">
        <v>1029</v>
      </c>
      <c r="T5616" t="s">
        <v>34</v>
      </c>
      <c r="U5616" t="s">
        <v>23</v>
      </c>
      <c r="V5616" t="s">
        <v>24</v>
      </c>
      <c r="W5616" t="s">
        <v>15861</v>
      </c>
      <c r="X5616" t="s">
        <v>26</v>
      </c>
      <c r="Y5616" t="s">
        <v>36</v>
      </c>
      <c r="Z5616" t="s">
        <v>28</v>
      </c>
      <c r="AA5616" t="s">
        <v>37</v>
      </c>
      <c r="AB5616" t="s">
        <v>30</v>
      </c>
    </row>
    <row r="5617" spans="1:28" x14ac:dyDescent="0.3">
      <c r="A5617" t="s">
        <v>15862</v>
      </c>
      <c r="B5617" t="s">
        <v>127</v>
      </c>
      <c r="C5617" t="s">
        <v>7714</v>
      </c>
      <c r="D5617" t="s">
        <v>50</v>
      </c>
      <c r="E5617">
        <v>9</v>
      </c>
      <c r="F5617" t="s">
        <v>17465</v>
      </c>
      <c r="G5617">
        <v>2024</v>
      </c>
      <c r="H5617">
        <f t="shared" si="263"/>
        <v>45482</v>
      </c>
      <c r="I5617">
        <v>8</v>
      </c>
      <c r="J5617">
        <v>31</v>
      </c>
      <c r="K5617">
        <v>27</v>
      </c>
      <c r="L5617" t="s">
        <v>17466</v>
      </c>
      <c r="M5617">
        <f t="shared" si="261"/>
        <v>0.85517361111111112</v>
      </c>
      <c r="N5617" t="str">
        <f t="shared" si="262"/>
        <v>5-8 PM</v>
      </c>
      <c r="O5617">
        <v>931.27</v>
      </c>
      <c r="P5617">
        <v>47</v>
      </c>
      <c r="Q5617">
        <v>45.5</v>
      </c>
      <c r="R5617">
        <v>1.5</v>
      </c>
      <c r="S5617">
        <v>885.77</v>
      </c>
      <c r="T5617" t="s">
        <v>34</v>
      </c>
      <c r="U5617" t="s">
        <v>23</v>
      </c>
      <c r="V5617" t="s">
        <v>1212</v>
      </c>
      <c r="W5617" t="s">
        <v>15863</v>
      </c>
      <c r="X5617" t="s">
        <v>26</v>
      </c>
      <c r="Y5617" t="s">
        <v>27</v>
      </c>
      <c r="Z5617" t="s">
        <v>28</v>
      </c>
      <c r="AA5617" t="s">
        <v>37</v>
      </c>
      <c r="AB5617" t="s">
        <v>30</v>
      </c>
    </row>
    <row r="5618" spans="1:28" x14ac:dyDescent="0.3">
      <c r="A5618" t="s">
        <v>15864</v>
      </c>
      <c r="B5618" t="s">
        <v>127</v>
      </c>
      <c r="C5618" t="s">
        <v>12910</v>
      </c>
      <c r="D5618" t="s">
        <v>164</v>
      </c>
      <c r="E5618">
        <v>9</v>
      </c>
      <c r="F5618" t="s">
        <v>17465</v>
      </c>
      <c r="G5618">
        <v>2024</v>
      </c>
      <c r="H5618">
        <f t="shared" si="263"/>
        <v>45482</v>
      </c>
      <c r="I5618">
        <v>8</v>
      </c>
      <c r="J5618">
        <v>22</v>
      </c>
      <c r="K5618">
        <v>18</v>
      </c>
      <c r="L5618" t="s">
        <v>17466</v>
      </c>
      <c r="M5618">
        <f t="shared" si="261"/>
        <v>0.84881944444444446</v>
      </c>
      <c r="N5618" t="str">
        <f t="shared" si="262"/>
        <v>5-8 PM</v>
      </c>
      <c r="O5618">
        <v>1088.47</v>
      </c>
      <c r="P5618">
        <v>160</v>
      </c>
      <c r="Q5618">
        <v>157.19999999999999</v>
      </c>
      <c r="R5618">
        <v>2.8</v>
      </c>
      <c r="S5618">
        <v>931.27</v>
      </c>
      <c r="T5618" t="s">
        <v>34</v>
      </c>
      <c r="U5618" t="s">
        <v>23</v>
      </c>
      <c r="V5618" t="s">
        <v>24</v>
      </c>
      <c r="W5618" t="s">
        <v>15865</v>
      </c>
      <c r="X5618" t="s">
        <v>26</v>
      </c>
      <c r="Y5618" t="s">
        <v>36</v>
      </c>
      <c r="Z5618" t="s">
        <v>28</v>
      </c>
      <c r="AA5618" t="s">
        <v>26</v>
      </c>
      <c r="AB5618" t="s">
        <v>30</v>
      </c>
    </row>
    <row r="5619" spans="1:28" x14ac:dyDescent="0.3">
      <c r="A5619" t="s">
        <v>15866</v>
      </c>
      <c r="B5619" t="s">
        <v>1537</v>
      </c>
      <c r="C5619" t="s">
        <v>15867</v>
      </c>
      <c r="D5619" t="s">
        <v>104</v>
      </c>
      <c r="E5619">
        <v>9</v>
      </c>
      <c r="F5619" t="s">
        <v>17465</v>
      </c>
      <c r="G5619">
        <v>2024</v>
      </c>
      <c r="H5619">
        <f t="shared" si="263"/>
        <v>45482</v>
      </c>
      <c r="I5619">
        <v>8</v>
      </c>
      <c r="J5619">
        <v>14</v>
      </c>
      <c r="K5619">
        <v>31</v>
      </c>
      <c r="L5619" t="s">
        <v>17466</v>
      </c>
      <c r="M5619">
        <f t="shared" si="261"/>
        <v>0.84341435185185187</v>
      </c>
      <c r="N5619" t="str">
        <f t="shared" si="262"/>
        <v>5-8 PM</v>
      </c>
      <c r="O5619">
        <v>1740.88</v>
      </c>
      <c r="P5619">
        <v>420</v>
      </c>
      <c r="Q5619">
        <v>419.16</v>
      </c>
      <c r="R5619">
        <v>0.84</v>
      </c>
      <c r="S5619">
        <v>1321.72</v>
      </c>
      <c r="T5619" t="s">
        <v>105</v>
      </c>
      <c r="U5619" t="s">
        <v>23</v>
      </c>
      <c r="V5619" t="s">
        <v>24</v>
      </c>
      <c r="W5619" t="s">
        <v>15868</v>
      </c>
      <c r="X5619" t="s">
        <v>26</v>
      </c>
      <c r="Y5619" t="s">
        <v>36</v>
      </c>
      <c r="Z5619" t="s">
        <v>28</v>
      </c>
      <c r="AA5619" t="s">
        <v>26</v>
      </c>
      <c r="AB5619" t="s">
        <v>30</v>
      </c>
    </row>
    <row r="5620" spans="1:28" x14ac:dyDescent="0.3">
      <c r="A5620" t="s">
        <v>15869</v>
      </c>
      <c r="B5620" t="s">
        <v>1537</v>
      </c>
      <c r="C5620" t="s">
        <v>15870</v>
      </c>
      <c r="D5620" t="s">
        <v>21</v>
      </c>
      <c r="E5620">
        <v>9</v>
      </c>
      <c r="F5620" t="s">
        <v>17465</v>
      </c>
      <c r="G5620">
        <v>2024</v>
      </c>
      <c r="H5620">
        <f t="shared" si="263"/>
        <v>45482</v>
      </c>
      <c r="I5620">
        <v>8</v>
      </c>
      <c r="J5620">
        <v>10</v>
      </c>
      <c r="K5620">
        <v>50</v>
      </c>
      <c r="L5620" t="s">
        <v>17466</v>
      </c>
      <c r="M5620">
        <f t="shared" si="261"/>
        <v>0.84085648148148151</v>
      </c>
      <c r="N5620" t="str">
        <f t="shared" si="262"/>
        <v>5-8 PM</v>
      </c>
      <c r="O5620">
        <v>1945.49</v>
      </c>
      <c r="P5620">
        <v>209</v>
      </c>
      <c r="Q5620">
        <v>204.61</v>
      </c>
      <c r="R5620">
        <v>4.3899999999999997</v>
      </c>
      <c r="S5620">
        <v>1740.88</v>
      </c>
      <c r="T5620" t="s">
        <v>34</v>
      </c>
      <c r="U5620" t="s">
        <v>23</v>
      </c>
      <c r="V5620" t="s">
        <v>24</v>
      </c>
      <c r="W5620" t="s">
        <v>15871</v>
      </c>
      <c r="X5620" t="s">
        <v>26</v>
      </c>
      <c r="Y5620" t="s">
        <v>36</v>
      </c>
      <c r="Z5620" t="s">
        <v>28</v>
      </c>
      <c r="AA5620" t="s">
        <v>37</v>
      </c>
      <c r="AB5620" t="s">
        <v>30</v>
      </c>
    </row>
    <row r="5621" spans="1:28" x14ac:dyDescent="0.3">
      <c r="A5621" t="s">
        <v>15872</v>
      </c>
      <c r="B5621" t="s">
        <v>185</v>
      </c>
      <c r="C5621" t="s">
        <v>15873</v>
      </c>
      <c r="D5621" t="s">
        <v>21</v>
      </c>
      <c r="E5621">
        <v>9</v>
      </c>
      <c r="F5621" t="s">
        <v>17465</v>
      </c>
      <c r="G5621">
        <v>2024</v>
      </c>
      <c r="H5621">
        <f t="shared" si="263"/>
        <v>45482</v>
      </c>
      <c r="I5621">
        <v>8</v>
      </c>
      <c r="J5621">
        <v>9</v>
      </c>
      <c r="K5621">
        <v>7</v>
      </c>
      <c r="L5621" t="s">
        <v>17466</v>
      </c>
      <c r="M5621">
        <f t="shared" si="261"/>
        <v>0.83966435185185195</v>
      </c>
      <c r="N5621" t="str">
        <f t="shared" si="262"/>
        <v>5-8 PM</v>
      </c>
      <c r="O5621">
        <v>493.44</v>
      </c>
      <c r="P5621">
        <v>299</v>
      </c>
      <c r="Q5621">
        <v>292.12</v>
      </c>
      <c r="R5621">
        <v>6.88</v>
      </c>
      <c r="S5621">
        <v>201.32</v>
      </c>
      <c r="T5621" t="s">
        <v>34</v>
      </c>
      <c r="U5621" t="s">
        <v>23</v>
      </c>
      <c r="V5621" t="s">
        <v>24</v>
      </c>
      <c r="W5621" t="s">
        <v>15874</v>
      </c>
      <c r="X5621" t="s">
        <v>26</v>
      </c>
      <c r="Y5621" t="s">
        <v>36</v>
      </c>
      <c r="Z5621" t="s">
        <v>28</v>
      </c>
      <c r="AA5621" t="s">
        <v>29</v>
      </c>
      <c r="AB5621" t="s">
        <v>30</v>
      </c>
    </row>
    <row r="5622" spans="1:28" x14ac:dyDescent="0.3">
      <c r="A5622" t="s">
        <v>15875</v>
      </c>
      <c r="B5622" t="s">
        <v>1537</v>
      </c>
      <c r="C5622" t="s">
        <v>15876</v>
      </c>
      <c r="D5622" t="s">
        <v>104</v>
      </c>
      <c r="E5622">
        <v>9</v>
      </c>
      <c r="F5622" t="s">
        <v>17465</v>
      </c>
      <c r="G5622">
        <v>2024</v>
      </c>
      <c r="H5622">
        <f t="shared" si="263"/>
        <v>45482</v>
      </c>
      <c r="I5622">
        <v>8</v>
      </c>
      <c r="J5622">
        <v>5</v>
      </c>
      <c r="K5622">
        <v>47</v>
      </c>
      <c r="L5622" t="s">
        <v>17466</v>
      </c>
      <c r="M5622">
        <f t="shared" si="261"/>
        <v>0.83734953703703707</v>
      </c>
      <c r="N5622" t="str">
        <f t="shared" si="262"/>
        <v>5-8 PM</v>
      </c>
      <c r="O5622">
        <v>2703.97</v>
      </c>
      <c r="P5622">
        <v>760</v>
      </c>
      <c r="Q5622">
        <v>758.48</v>
      </c>
      <c r="R5622">
        <v>1.52</v>
      </c>
      <c r="S5622">
        <v>1945.49</v>
      </c>
      <c r="T5622" t="s">
        <v>105</v>
      </c>
      <c r="U5622" t="s">
        <v>23</v>
      </c>
      <c r="V5622" t="s">
        <v>24</v>
      </c>
      <c r="W5622" t="s">
        <v>15877</v>
      </c>
      <c r="X5622" t="s">
        <v>26</v>
      </c>
      <c r="Y5622" t="s">
        <v>36</v>
      </c>
      <c r="Z5622" t="s">
        <v>28</v>
      </c>
      <c r="AA5622" t="s">
        <v>26</v>
      </c>
      <c r="AB5622" t="s">
        <v>30</v>
      </c>
    </row>
    <row r="5623" spans="1:28" x14ac:dyDescent="0.3">
      <c r="A5623" t="s">
        <v>15878</v>
      </c>
      <c r="B5623" t="s">
        <v>1222</v>
      </c>
      <c r="C5623" t="s">
        <v>15879</v>
      </c>
      <c r="D5623" t="s">
        <v>50</v>
      </c>
      <c r="E5623">
        <v>9</v>
      </c>
      <c r="F5623" t="s">
        <v>17465</v>
      </c>
      <c r="G5623">
        <v>2024</v>
      </c>
      <c r="H5623">
        <f t="shared" si="263"/>
        <v>45482</v>
      </c>
      <c r="I5623">
        <v>8</v>
      </c>
      <c r="J5623">
        <v>3</v>
      </c>
      <c r="K5623">
        <v>19</v>
      </c>
      <c r="L5623" t="s">
        <v>17466</v>
      </c>
      <c r="M5623">
        <f t="shared" si="261"/>
        <v>0.8356365740740741</v>
      </c>
      <c r="N5623" t="str">
        <f t="shared" si="262"/>
        <v>5-8 PM</v>
      </c>
      <c r="O5623">
        <v>437.77</v>
      </c>
      <c r="P5623">
        <v>299</v>
      </c>
      <c r="Q5623">
        <v>287.04000000000002</v>
      </c>
      <c r="R5623">
        <v>11.96</v>
      </c>
      <c r="S5623">
        <v>150.72999999999999</v>
      </c>
      <c r="T5623" t="s">
        <v>34</v>
      </c>
      <c r="U5623" t="s">
        <v>23</v>
      </c>
      <c r="V5623" t="s">
        <v>24</v>
      </c>
      <c r="W5623" t="s">
        <v>15880</v>
      </c>
      <c r="X5623" t="s">
        <v>26</v>
      </c>
      <c r="Y5623" t="s">
        <v>36</v>
      </c>
      <c r="Z5623" t="s">
        <v>28</v>
      </c>
      <c r="AA5623" t="s">
        <v>29</v>
      </c>
      <c r="AB5623" t="s">
        <v>30</v>
      </c>
    </row>
    <row r="5624" spans="1:28" x14ac:dyDescent="0.3">
      <c r="A5624" t="s">
        <v>15881</v>
      </c>
      <c r="B5624" t="s">
        <v>127</v>
      </c>
      <c r="C5624" t="s">
        <v>15882</v>
      </c>
      <c r="D5624" t="s">
        <v>21</v>
      </c>
      <c r="E5624">
        <v>9</v>
      </c>
      <c r="F5624" t="s">
        <v>17465</v>
      </c>
      <c r="G5624">
        <v>2024</v>
      </c>
      <c r="H5624">
        <f t="shared" si="263"/>
        <v>45482</v>
      </c>
      <c r="I5624">
        <v>7</v>
      </c>
      <c r="J5624">
        <v>58</v>
      </c>
      <c r="K5624">
        <v>49</v>
      </c>
      <c r="L5624" t="s">
        <v>17466</v>
      </c>
      <c r="M5624">
        <f t="shared" si="261"/>
        <v>0.83251157407407417</v>
      </c>
      <c r="N5624" t="str">
        <f t="shared" si="262"/>
        <v>5-8 PM</v>
      </c>
      <c r="O5624">
        <v>1293.08</v>
      </c>
      <c r="P5624">
        <v>209</v>
      </c>
      <c r="Q5624">
        <v>204.61</v>
      </c>
      <c r="R5624">
        <v>4.3899999999999997</v>
      </c>
      <c r="S5624">
        <v>1088.47</v>
      </c>
      <c r="T5624" t="s">
        <v>34</v>
      </c>
      <c r="U5624" t="s">
        <v>23</v>
      </c>
      <c r="V5624" t="s">
        <v>24</v>
      </c>
      <c r="W5624" t="s">
        <v>15883</v>
      </c>
      <c r="X5624" t="s">
        <v>26</v>
      </c>
      <c r="Y5624" t="s">
        <v>36</v>
      </c>
      <c r="Z5624" t="s">
        <v>28</v>
      </c>
      <c r="AA5624" t="s">
        <v>26</v>
      </c>
      <c r="AB5624" t="s">
        <v>30</v>
      </c>
    </row>
    <row r="5625" spans="1:28" x14ac:dyDescent="0.3">
      <c r="A5625" t="s">
        <v>15884</v>
      </c>
      <c r="B5625" t="s">
        <v>127</v>
      </c>
      <c r="C5625" t="s">
        <v>13062</v>
      </c>
      <c r="D5625" t="s">
        <v>21</v>
      </c>
      <c r="E5625">
        <v>9</v>
      </c>
      <c r="F5625" t="s">
        <v>17465</v>
      </c>
      <c r="G5625">
        <v>2024</v>
      </c>
      <c r="H5625">
        <f t="shared" si="263"/>
        <v>45482</v>
      </c>
      <c r="I5625">
        <v>7</v>
      </c>
      <c r="J5625">
        <v>50</v>
      </c>
      <c r="K5625">
        <v>33</v>
      </c>
      <c r="L5625" t="s">
        <v>17466</v>
      </c>
      <c r="M5625">
        <f t="shared" si="261"/>
        <v>0.82677083333333334</v>
      </c>
      <c r="N5625" t="str">
        <f t="shared" si="262"/>
        <v>5-8 PM</v>
      </c>
      <c r="O5625">
        <v>321.47000000000003</v>
      </c>
      <c r="P5625">
        <v>29</v>
      </c>
      <c r="Q5625">
        <v>28.39</v>
      </c>
      <c r="R5625">
        <v>0.61</v>
      </c>
      <c r="S5625">
        <v>293.08</v>
      </c>
      <c r="T5625" t="s">
        <v>34</v>
      </c>
      <c r="U5625" t="s">
        <v>23</v>
      </c>
      <c r="V5625" t="s">
        <v>24</v>
      </c>
      <c r="W5625" t="s">
        <v>15885</v>
      </c>
      <c r="X5625" t="s">
        <v>26</v>
      </c>
      <c r="Y5625" t="s">
        <v>27</v>
      </c>
      <c r="Z5625" t="s">
        <v>28</v>
      </c>
      <c r="AA5625" t="s">
        <v>37</v>
      </c>
      <c r="AB5625" t="s">
        <v>30</v>
      </c>
    </row>
    <row r="5626" spans="1:28" x14ac:dyDescent="0.3">
      <c r="A5626" t="s">
        <v>15886</v>
      </c>
      <c r="B5626" t="s">
        <v>1222</v>
      </c>
      <c r="C5626" t="s">
        <v>15887</v>
      </c>
      <c r="D5626" t="s">
        <v>50</v>
      </c>
      <c r="E5626">
        <v>9</v>
      </c>
      <c r="F5626" t="s">
        <v>17465</v>
      </c>
      <c r="G5626">
        <v>2024</v>
      </c>
      <c r="H5626">
        <f t="shared" si="263"/>
        <v>45482</v>
      </c>
      <c r="I5626">
        <v>7</v>
      </c>
      <c r="J5626">
        <v>49</v>
      </c>
      <c r="K5626">
        <v>40</v>
      </c>
      <c r="L5626" t="s">
        <v>17466</v>
      </c>
      <c r="M5626">
        <f t="shared" si="261"/>
        <v>0.82615740740740751</v>
      </c>
      <c r="N5626" t="str">
        <f t="shared" si="262"/>
        <v>5-8 PM</v>
      </c>
      <c r="O5626">
        <v>409.61</v>
      </c>
      <c r="P5626">
        <v>179</v>
      </c>
      <c r="Q5626">
        <v>171.84</v>
      </c>
      <c r="R5626">
        <v>7.16</v>
      </c>
      <c r="S5626">
        <v>237.77</v>
      </c>
      <c r="T5626" t="s">
        <v>34</v>
      </c>
      <c r="U5626" t="s">
        <v>23</v>
      </c>
      <c r="V5626" t="s">
        <v>24</v>
      </c>
      <c r="W5626" t="s">
        <v>15888</v>
      </c>
      <c r="X5626" t="s">
        <v>26</v>
      </c>
      <c r="Y5626" t="s">
        <v>36</v>
      </c>
      <c r="Z5626" t="s">
        <v>28</v>
      </c>
      <c r="AA5626" t="s">
        <v>29</v>
      </c>
      <c r="AB5626" t="s">
        <v>30</v>
      </c>
    </row>
    <row r="5627" spans="1:28" x14ac:dyDescent="0.3">
      <c r="A5627" t="s">
        <v>15889</v>
      </c>
      <c r="B5627" t="s">
        <v>1222</v>
      </c>
      <c r="C5627" t="s">
        <v>15890</v>
      </c>
      <c r="D5627" t="s">
        <v>50</v>
      </c>
      <c r="E5627">
        <v>9</v>
      </c>
      <c r="F5627" t="s">
        <v>17465</v>
      </c>
      <c r="G5627">
        <v>2024</v>
      </c>
      <c r="H5627">
        <f t="shared" si="263"/>
        <v>45482</v>
      </c>
      <c r="I5627">
        <v>7</v>
      </c>
      <c r="J5627">
        <v>47</v>
      </c>
      <c r="K5627">
        <v>41</v>
      </c>
      <c r="L5627" t="s">
        <v>17466</v>
      </c>
      <c r="M5627">
        <f t="shared" si="261"/>
        <v>0.82478009259259266</v>
      </c>
      <c r="N5627" t="str">
        <f t="shared" si="262"/>
        <v>5-8 PM</v>
      </c>
      <c r="O5627">
        <v>591.04999999999995</v>
      </c>
      <c r="P5627">
        <v>189</v>
      </c>
      <c r="Q5627">
        <v>181.44</v>
      </c>
      <c r="R5627">
        <v>7.56</v>
      </c>
      <c r="S5627">
        <v>409.61</v>
      </c>
      <c r="T5627" t="s">
        <v>34</v>
      </c>
      <c r="U5627" t="s">
        <v>23</v>
      </c>
      <c r="V5627" t="s">
        <v>24</v>
      </c>
      <c r="W5627" t="s">
        <v>15891</v>
      </c>
      <c r="X5627" t="s">
        <v>26</v>
      </c>
      <c r="Y5627" t="s">
        <v>36</v>
      </c>
      <c r="Z5627" t="s">
        <v>28</v>
      </c>
      <c r="AA5627" t="s">
        <v>29</v>
      </c>
      <c r="AB5627" t="s">
        <v>30</v>
      </c>
    </row>
    <row r="5628" spans="1:28" x14ac:dyDescent="0.3">
      <c r="A5628" t="s">
        <v>15892</v>
      </c>
      <c r="B5628" t="s">
        <v>48</v>
      </c>
      <c r="C5628" t="s">
        <v>15893</v>
      </c>
      <c r="D5628" t="s">
        <v>74</v>
      </c>
      <c r="E5628">
        <v>9</v>
      </c>
      <c r="F5628" t="s">
        <v>17465</v>
      </c>
      <c r="G5628">
        <v>2024</v>
      </c>
      <c r="H5628">
        <f t="shared" si="263"/>
        <v>45482</v>
      </c>
      <c r="I5628">
        <v>7</v>
      </c>
      <c r="J5628">
        <v>46</v>
      </c>
      <c r="K5628">
        <v>58</v>
      </c>
      <c r="L5628" t="s">
        <v>17466</v>
      </c>
      <c r="M5628">
        <f t="shared" si="261"/>
        <v>0.82428240740740744</v>
      </c>
      <c r="N5628" t="str">
        <f t="shared" si="262"/>
        <v>5-8 PM</v>
      </c>
      <c r="O5628">
        <v>1623.13</v>
      </c>
      <c r="P5628">
        <v>33</v>
      </c>
      <c r="Q5628">
        <v>32.01</v>
      </c>
      <c r="R5628">
        <v>0.99</v>
      </c>
      <c r="S5628">
        <v>1591.12</v>
      </c>
      <c r="T5628" t="s">
        <v>34</v>
      </c>
      <c r="U5628" t="s">
        <v>23</v>
      </c>
      <c r="V5628" t="s">
        <v>24</v>
      </c>
      <c r="W5628" t="s">
        <v>15894</v>
      </c>
      <c r="X5628" t="s">
        <v>26</v>
      </c>
      <c r="Y5628" t="s">
        <v>36</v>
      </c>
      <c r="Z5628" t="s">
        <v>28</v>
      </c>
      <c r="AA5628" t="s">
        <v>26</v>
      </c>
      <c r="AB5628" t="s">
        <v>30</v>
      </c>
    </row>
    <row r="5629" spans="1:28" x14ac:dyDescent="0.3">
      <c r="A5629" t="s">
        <v>15895</v>
      </c>
      <c r="B5629" t="s">
        <v>2654</v>
      </c>
      <c r="C5629" t="s">
        <v>15896</v>
      </c>
      <c r="D5629" t="s">
        <v>258</v>
      </c>
      <c r="E5629">
        <v>9</v>
      </c>
      <c r="F5629" t="s">
        <v>17465</v>
      </c>
      <c r="G5629">
        <v>2024</v>
      </c>
      <c r="H5629">
        <f t="shared" si="263"/>
        <v>45482</v>
      </c>
      <c r="I5629">
        <v>7</v>
      </c>
      <c r="J5629">
        <v>39</v>
      </c>
      <c r="K5629">
        <v>46</v>
      </c>
      <c r="L5629" t="s">
        <v>17466</v>
      </c>
      <c r="M5629">
        <f t="shared" si="261"/>
        <v>0.81928240740740732</v>
      </c>
      <c r="N5629" t="str">
        <f t="shared" si="262"/>
        <v>5-8 PM</v>
      </c>
      <c r="O5629">
        <v>724.92</v>
      </c>
      <c r="P5629">
        <v>261</v>
      </c>
      <c r="Q5629">
        <v>252.52</v>
      </c>
      <c r="R5629">
        <v>8.48</v>
      </c>
      <c r="S5629">
        <v>472.4</v>
      </c>
      <c r="T5629" t="s">
        <v>34</v>
      </c>
      <c r="U5629" t="s">
        <v>23</v>
      </c>
      <c r="V5629" t="s">
        <v>24</v>
      </c>
      <c r="W5629" t="s">
        <v>15897</v>
      </c>
      <c r="X5629" t="s">
        <v>26</v>
      </c>
      <c r="Y5629" t="s">
        <v>36</v>
      </c>
      <c r="Z5629" t="s">
        <v>28</v>
      </c>
      <c r="AA5629" t="s">
        <v>26</v>
      </c>
      <c r="AB5629" t="s">
        <v>30</v>
      </c>
    </row>
    <row r="5630" spans="1:28" x14ac:dyDescent="0.3">
      <c r="A5630" t="s">
        <v>15898</v>
      </c>
      <c r="B5630" t="s">
        <v>48</v>
      </c>
      <c r="C5630" t="s">
        <v>15899</v>
      </c>
      <c r="D5630" t="s">
        <v>50</v>
      </c>
      <c r="E5630">
        <v>9</v>
      </c>
      <c r="F5630" t="s">
        <v>17465</v>
      </c>
      <c r="G5630">
        <v>2024</v>
      </c>
      <c r="H5630">
        <f t="shared" si="263"/>
        <v>45482</v>
      </c>
      <c r="I5630">
        <v>7</v>
      </c>
      <c r="J5630">
        <v>39</v>
      </c>
      <c r="K5630">
        <v>22</v>
      </c>
      <c r="L5630" t="s">
        <v>17466</v>
      </c>
      <c r="M5630">
        <f t="shared" si="261"/>
        <v>0.81900462962962972</v>
      </c>
      <c r="N5630" t="str">
        <f t="shared" si="262"/>
        <v>5-8 PM</v>
      </c>
      <c r="O5630">
        <v>1814.17</v>
      </c>
      <c r="P5630">
        <v>199</v>
      </c>
      <c r="Q5630">
        <v>191.04</v>
      </c>
      <c r="R5630">
        <v>7.96</v>
      </c>
      <c r="S5630">
        <v>1623.13</v>
      </c>
      <c r="T5630" t="s">
        <v>34</v>
      </c>
      <c r="U5630" t="s">
        <v>23</v>
      </c>
      <c r="V5630" t="s">
        <v>24</v>
      </c>
      <c r="W5630" t="s">
        <v>15900</v>
      </c>
      <c r="X5630" t="s">
        <v>26</v>
      </c>
      <c r="Y5630" t="s">
        <v>36</v>
      </c>
      <c r="Z5630" t="s">
        <v>28</v>
      </c>
      <c r="AA5630" t="s">
        <v>29</v>
      </c>
      <c r="AB5630" t="s">
        <v>30</v>
      </c>
    </row>
    <row r="5631" spans="1:28" x14ac:dyDescent="0.3">
      <c r="A5631" t="s">
        <v>15901</v>
      </c>
      <c r="B5631" t="s">
        <v>1537</v>
      </c>
      <c r="C5631" t="s">
        <v>15902</v>
      </c>
      <c r="D5631" t="s">
        <v>21</v>
      </c>
      <c r="E5631">
        <v>9</v>
      </c>
      <c r="F5631" t="s">
        <v>17465</v>
      </c>
      <c r="G5631">
        <v>2024</v>
      </c>
      <c r="H5631">
        <f t="shared" si="263"/>
        <v>45482</v>
      </c>
      <c r="I5631">
        <v>7</v>
      </c>
      <c r="J5631">
        <v>31</v>
      </c>
      <c r="K5631">
        <v>29</v>
      </c>
      <c r="L5631" t="s">
        <v>17466</v>
      </c>
      <c r="M5631">
        <f t="shared" si="261"/>
        <v>0.81353009259259268</v>
      </c>
      <c r="N5631" t="str">
        <f t="shared" si="262"/>
        <v>5-8 PM</v>
      </c>
      <c r="O5631">
        <v>6515.02</v>
      </c>
      <c r="P5631">
        <v>299</v>
      </c>
      <c r="Q5631">
        <v>292.72000000000003</v>
      </c>
      <c r="R5631">
        <v>6.28</v>
      </c>
      <c r="S5631">
        <v>6222.3</v>
      </c>
      <c r="T5631" t="s">
        <v>34</v>
      </c>
      <c r="U5631" t="s">
        <v>23</v>
      </c>
      <c r="V5631" t="s">
        <v>24</v>
      </c>
      <c r="W5631" t="s">
        <v>15903</v>
      </c>
      <c r="X5631" t="s">
        <v>26</v>
      </c>
      <c r="Y5631" t="s">
        <v>36</v>
      </c>
      <c r="Z5631" t="s">
        <v>28</v>
      </c>
      <c r="AA5631" t="s">
        <v>37</v>
      </c>
      <c r="AB5631" t="s">
        <v>30</v>
      </c>
    </row>
    <row r="5632" spans="1:28" x14ac:dyDescent="0.3">
      <c r="A5632" t="s">
        <v>15904</v>
      </c>
      <c r="B5632" t="s">
        <v>94</v>
      </c>
      <c r="C5632" t="s">
        <v>15905</v>
      </c>
      <c r="D5632" t="s">
        <v>21</v>
      </c>
      <c r="E5632">
        <v>9</v>
      </c>
      <c r="F5632" t="s">
        <v>17465</v>
      </c>
      <c r="G5632">
        <v>2024</v>
      </c>
      <c r="H5632">
        <f t="shared" si="263"/>
        <v>45482</v>
      </c>
      <c r="I5632">
        <v>7</v>
      </c>
      <c r="J5632">
        <v>27</v>
      </c>
      <c r="K5632">
        <v>1</v>
      </c>
      <c r="L5632" t="s">
        <v>17466</v>
      </c>
      <c r="M5632">
        <f t="shared" si="261"/>
        <v>0.81042824074074071</v>
      </c>
      <c r="N5632" t="str">
        <f t="shared" si="262"/>
        <v>5-8 PM</v>
      </c>
      <c r="O5632">
        <v>578.08000000000004</v>
      </c>
      <c r="P5632">
        <v>249</v>
      </c>
      <c r="Q5632">
        <v>241.53</v>
      </c>
      <c r="R5632">
        <v>7.47</v>
      </c>
      <c r="S5632">
        <v>336.55</v>
      </c>
      <c r="T5632" t="s">
        <v>34</v>
      </c>
      <c r="U5632" t="s">
        <v>23</v>
      </c>
      <c r="V5632" t="s">
        <v>24</v>
      </c>
      <c r="W5632" t="s">
        <v>15906</v>
      </c>
      <c r="X5632" t="s">
        <v>26</v>
      </c>
      <c r="Y5632" t="s">
        <v>36</v>
      </c>
      <c r="Z5632" t="s">
        <v>28</v>
      </c>
      <c r="AA5632" t="s">
        <v>29</v>
      </c>
      <c r="AB5632" t="s">
        <v>30</v>
      </c>
    </row>
    <row r="5633" spans="1:28" x14ac:dyDescent="0.3">
      <c r="A5633" t="s">
        <v>15907</v>
      </c>
      <c r="B5633" t="s">
        <v>57</v>
      </c>
      <c r="C5633" t="s">
        <v>15908</v>
      </c>
      <c r="D5633" t="s">
        <v>50</v>
      </c>
      <c r="E5633">
        <v>9</v>
      </c>
      <c r="F5633" t="s">
        <v>17465</v>
      </c>
      <c r="G5633">
        <v>2024</v>
      </c>
      <c r="H5633">
        <f t="shared" si="263"/>
        <v>45482</v>
      </c>
      <c r="I5633">
        <v>7</v>
      </c>
      <c r="J5633">
        <v>25</v>
      </c>
      <c r="K5633">
        <v>21</v>
      </c>
      <c r="L5633" t="s">
        <v>17466</v>
      </c>
      <c r="M5633">
        <f t="shared" si="261"/>
        <v>0.80927083333333327</v>
      </c>
      <c r="N5633" t="str">
        <f t="shared" si="262"/>
        <v>5-8 PM</v>
      </c>
      <c r="O5633">
        <v>689.43</v>
      </c>
      <c r="P5633">
        <v>199</v>
      </c>
      <c r="Q5633">
        <v>191.04</v>
      </c>
      <c r="R5633">
        <v>7.96</v>
      </c>
      <c r="S5633">
        <v>498.39</v>
      </c>
      <c r="T5633" t="s">
        <v>34</v>
      </c>
      <c r="U5633" t="s">
        <v>23</v>
      </c>
      <c r="V5633" t="s">
        <v>24</v>
      </c>
      <c r="W5633" t="s">
        <v>15909</v>
      </c>
      <c r="X5633" t="s">
        <v>26</v>
      </c>
      <c r="Y5633" t="s">
        <v>36</v>
      </c>
      <c r="Z5633" t="s">
        <v>28</v>
      </c>
      <c r="AA5633" t="s">
        <v>29</v>
      </c>
      <c r="AB5633" t="s">
        <v>30</v>
      </c>
    </row>
    <row r="5634" spans="1:28" x14ac:dyDescent="0.3">
      <c r="A5634" t="s">
        <v>15910</v>
      </c>
      <c r="B5634" t="s">
        <v>1537</v>
      </c>
      <c r="C5634" t="s">
        <v>15911</v>
      </c>
      <c r="D5634" t="s">
        <v>104</v>
      </c>
      <c r="E5634">
        <v>9</v>
      </c>
      <c r="F5634" t="s">
        <v>17465</v>
      </c>
      <c r="G5634">
        <v>2024</v>
      </c>
      <c r="H5634">
        <f t="shared" si="263"/>
        <v>45482</v>
      </c>
      <c r="I5634">
        <v>7</v>
      </c>
      <c r="J5634">
        <v>24</v>
      </c>
      <c r="K5634">
        <v>43</v>
      </c>
      <c r="L5634" t="s">
        <v>17466</v>
      </c>
      <c r="M5634">
        <f t="shared" ref="M5634:M5697" si="264">TIMEVALUE(TEXT(TIMEVALUE(I5634 &amp; ":" &amp; J5634 &amp; ":" &amp; K5634 &amp; " " &amp; L5634), "hh:mm:ss AM/PM"))</f>
        <v>0.80883101851851846</v>
      </c>
      <c r="N5634" t="str">
        <f t="shared" ref="N5634:N5697" si="265">IF(AND(HOUR(M5634)&gt;=0, HOUR(M5634)&lt;=4), "12-4 AM",
IF(AND(HOUR(M5634)&gt;=5, HOUR(M5634)&lt;=8), "5-8 AM",
IF(AND(HOUR(M5634)&gt;=9, HOUR(M5634)&lt;=12), "9 AM-12 PM",
IF(AND(HOUR(M5634)&gt;=13, HOUR(M5634)&lt;=16), "1-4 PM",
IF(AND(HOUR(M5634)&gt;=17, HOUR(M5634)&lt;=20), "5-8 PM",
IF(AND(HOUR(M5634)&gt;=21, HOUR(M5634)&lt;=23), "9-11 PM",
""))))))</f>
        <v>5-8 PM</v>
      </c>
      <c r="O5634">
        <v>7143.76</v>
      </c>
      <c r="P5634">
        <v>630</v>
      </c>
      <c r="Q5634">
        <v>628.74</v>
      </c>
      <c r="R5634">
        <v>1.26</v>
      </c>
      <c r="S5634">
        <v>6515.02</v>
      </c>
      <c r="T5634" t="s">
        <v>105</v>
      </c>
      <c r="U5634" t="s">
        <v>23</v>
      </c>
      <c r="V5634" t="s">
        <v>24</v>
      </c>
      <c r="W5634" t="s">
        <v>15912</v>
      </c>
      <c r="X5634" t="s">
        <v>26</v>
      </c>
      <c r="Y5634" t="s">
        <v>36</v>
      </c>
      <c r="Z5634" t="s">
        <v>28</v>
      </c>
      <c r="AA5634" t="s">
        <v>26</v>
      </c>
      <c r="AB5634" t="s">
        <v>30</v>
      </c>
    </row>
    <row r="5635" spans="1:28" x14ac:dyDescent="0.3">
      <c r="A5635" t="s">
        <v>15913</v>
      </c>
      <c r="B5635" t="s">
        <v>1215</v>
      </c>
      <c r="C5635" t="s">
        <v>3300</v>
      </c>
      <c r="D5635" t="s">
        <v>21</v>
      </c>
      <c r="E5635">
        <v>9</v>
      </c>
      <c r="F5635" t="s">
        <v>17465</v>
      </c>
      <c r="G5635">
        <v>2024</v>
      </c>
      <c r="H5635">
        <f t="shared" ref="H5635:H5698" si="266">DATEVALUE(E5635 &amp;"-"&amp;F5635&amp;"-"&amp;G5635)</f>
        <v>45482</v>
      </c>
      <c r="I5635">
        <v>7</v>
      </c>
      <c r="J5635">
        <v>22</v>
      </c>
      <c r="K5635">
        <v>35</v>
      </c>
      <c r="L5635" t="s">
        <v>17466</v>
      </c>
      <c r="M5635">
        <f t="shared" si="264"/>
        <v>0.80734953703703705</v>
      </c>
      <c r="N5635" t="str">
        <f t="shared" si="265"/>
        <v>5-8 PM</v>
      </c>
      <c r="O5635">
        <v>66.42</v>
      </c>
      <c r="P5635">
        <v>19</v>
      </c>
      <c r="Q5635">
        <v>18.43</v>
      </c>
      <c r="R5635">
        <v>0.56999999999999995</v>
      </c>
      <c r="S5635">
        <v>47.99</v>
      </c>
      <c r="T5635" t="s">
        <v>34</v>
      </c>
      <c r="U5635" t="s">
        <v>23</v>
      </c>
      <c r="V5635" t="s">
        <v>24</v>
      </c>
      <c r="W5635" t="s">
        <v>15914</v>
      </c>
      <c r="X5635" t="s">
        <v>26</v>
      </c>
      <c r="Y5635" t="s">
        <v>27</v>
      </c>
      <c r="Z5635" t="s">
        <v>28</v>
      </c>
      <c r="AA5635" t="s">
        <v>29</v>
      </c>
      <c r="AB5635" t="s">
        <v>30</v>
      </c>
    </row>
    <row r="5636" spans="1:28" x14ac:dyDescent="0.3">
      <c r="A5636" t="s">
        <v>15915</v>
      </c>
      <c r="B5636" t="s">
        <v>1222</v>
      </c>
      <c r="C5636" t="s">
        <v>15916</v>
      </c>
      <c r="D5636" t="s">
        <v>50</v>
      </c>
      <c r="E5636">
        <v>9</v>
      </c>
      <c r="F5636" t="s">
        <v>17465</v>
      </c>
      <c r="G5636">
        <v>2024</v>
      </c>
      <c r="H5636">
        <f t="shared" si="266"/>
        <v>45482</v>
      </c>
      <c r="I5636">
        <v>7</v>
      </c>
      <c r="J5636">
        <v>21</v>
      </c>
      <c r="K5636">
        <v>5</v>
      </c>
      <c r="L5636" t="s">
        <v>17466</v>
      </c>
      <c r="M5636">
        <f t="shared" si="264"/>
        <v>0.80630787037037033</v>
      </c>
      <c r="N5636" t="str">
        <f t="shared" si="265"/>
        <v>5-8 PM</v>
      </c>
      <c r="O5636">
        <v>330.09</v>
      </c>
      <c r="P5636">
        <v>249</v>
      </c>
      <c r="Q5636">
        <v>239.04</v>
      </c>
      <c r="R5636">
        <v>9.9600000000000009</v>
      </c>
      <c r="S5636">
        <v>91.05</v>
      </c>
      <c r="T5636" t="s">
        <v>34</v>
      </c>
      <c r="U5636" t="s">
        <v>23</v>
      </c>
      <c r="V5636" t="s">
        <v>24</v>
      </c>
      <c r="W5636" t="s">
        <v>15917</v>
      </c>
      <c r="X5636" t="s">
        <v>26</v>
      </c>
      <c r="Y5636" t="s">
        <v>36</v>
      </c>
      <c r="Z5636" t="s">
        <v>28</v>
      </c>
      <c r="AA5636" t="s">
        <v>29</v>
      </c>
      <c r="AB5636" t="s">
        <v>30</v>
      </c>
    </row>
    <row r="5637" spans="1:28" x14ac:dyDescent="0.3">
      <c r="A5637" t="s">
        <v>15918</v>
      </c>
      <c r="B5637" t="s">
        <v>1215</v>
      </c>
      <c r="C5637" t="s">
        <v>15919</v>
      </c>
      <c r="D5637" t="s">
        <v>74</v>
      </c>
      <c r="E5637">
        <v>9</v>
      </c>
      <c r="F5637" t="s">
        <v>17465</v>
      </c>
      <c r="G5637">
        <v>2024</v>
      </c>
      <c r="H5637">
        <f t="shared" si="266"/>
        <v>45482</v>
      </c>
      <c r="I5637">
        <v>7</v>
      </c>
      <c r="J5637">
        <v>20</v>
      </c>
      <c r="K5637">
        <v>35</v>
      </c>
      <c r="L5637" t="s">
        <v>17466</v>
      </c>
      <c r="M5637">
        <f t="shared" si="264"/>
        <v>0.80596064814814816</v>
      </c>
      <c r="N5637" t="str">
        <f t="shared" si="265"/>
        <v>5-8 PM</v>
      </c>
      <c r="O5637">
        <v>356.45</v>
      </c>
      <c r="P5637">
        <v>299</v>
      </c>
      <c r="Q5637">
        <v>290.02999999999997</v>
      </c>
      <c r="R5637">
        <v>8.9700000000000006</v>
      </c>
      <c r="S5637">
        <v>66.42</v>
      </c>
      <c r="T5637" t="s">
        <v>34</v>
      </c>
      <c r="U5637" t="s">
        <v>23</v>
      </c>
      <c r="V5637" t="s">
        <v>1212</v>
      </c>
      <c r="W5637" t="s">
        <v>15920</v>
      </c>
      <c r="X5637" t="s">
        <v>26</v>
      </c>
      <c r="Y5637" t="s">
        <v>27</v>
      </c>
      <c r="Z5637" t="s">
        <v>28</v>
      </c>
      <c r="AA5637" t="s">
        <v>26</v>
      </c>
      <c r="AB5637" t="s">
        <v>30</v>
      </c>
    </row>
    <row r="5638" spans="1:28" x14ac:dyDescent="0.3">
      <c r="A5638" t="s">
        <v>15921</v>
      </c>
      <c r="B5638" t="s">
        <v>127</v>
      </c>
      <c r="C5638" t="s">
        <v>15922</v>
      </c>
      <c r="D5638" t="s">
        <v>21</v>
      </c>
      <c r="E5638">
        <v>9</v>
      </c>
      <c r="F5638" t="s">
        <v>17465</v>
      </c>
      <c r="G5638">
        <v>2024</v>
      </c>
      <c r="H5638">
        <f t="shared" si="266"/>
        <v>45482</v>
      </c>
      <c r="I5638">
        <v>7</v>
      </c>
      <c r="J5638">
        <v>11</v>
      </c>
      <c r="K5638">
        <v>6</v>
      </c>
      <c r="L5638" t="s">
        <v>17466</v>
      </c>
      <c r="M5638">
        <f t="shared" si="264"/>
        <v>0.79937499999999995</v>
      </c>
      <c r="N5638" t="str">
        <f t="shared" si="265"/>
        <v>5-8 PM</v>
      </c>
      <c r="O5638">
        <v>349.86</v>
      </c>
      <c r="P5638">
        <v>29</v>
      </c>
      <c r="Q5638">
        <v>28.39</v>
      </c>
      <c r="R5638">
        <v>0.61</v>
      </c>
      <c r="S5638">
        <v>321.47000000000003</v>
      </c>
      <c r="T5638" t="s">
        <v>34</v>
      </c>
      <c r="U5638" t="s">
        <v>23</v>
      </c>
      <c r="V5638" t="s">
        <v>24</v>
      </c>
      <c r="W5638" t="s">
        <v>15923</v>
      </c>
      <c r="X5638" t="s">
        <v>26</v>
      </c>
      <c r="Y5638" t="s">
        <v>36</v>
      </c>
      <c r="Z5638" t="s">
        <v>28</v>
      </c>
      <c r="AA5638" t="s">
        <v>37</v>
      </c>
      <c r="AB5638" t="s">
        <v>30</v>
      </c>
    </row>
    <row r="5639" spans="1:28" x14ac:dyDescent="0.3">
      <c r="A5639" t="s">
        <v>15924</v>
      </c>
      <c r="B5639" t="s">
        <v>72</v>
      </c>
      <c r="C5639" t="s">
        <v>15925</v>
      </c>
      <c r="D5639" t="s">
        <v>15926</v>
      </c>
      <c r="E5639">
        <v>9</v>
      </c>
      <c r="F5639" t="s">
        <v>17465</v>
      </c>
      <c r="G5639">
        <v>2024</v>
      </c>
      <c r="H5639">
        <f t="shared" si="266"/>
        <v>45482</v>
      </c>
      <c r="I5639">
        <v>7</v>
      </c>
      <c r="J5639">
        <v>9</v>
      </c>
      <c r="K5639">
        <v>8</v>
      </c>
      <c r="L5639" t="s">
        <v>17466</v>
      </c>
      <c r="M5639">
        <f t="shared" si="264"/>
        <v>0.79800925925925925</v>
      </c>
      <c r="N5639" t="str">
        <f t="shared" si="265"/>
        <v>5-8 PM</v>
      </c>
      <c r="O5639">
        <v>447.4</v>
      </c>
      <c r="P5639">
        <v>233</v>
      </c>
      <c r="Q5639">
        <v>232</v>
      </c>
      <c r="R5639">
        <v>1</v>
      </c>
      <c r="S5639">
        <v>215.4</v>
      </c>
      <c r="T5639" t="s">
        <v>34</v>
      </c>
      <c r="U5639" t="s">
        <v>23</v>
      </c>
      <c r="V5639" t="s">
        <v>24</v>
      </c>
      <c r="W5639" t="s">
        <v>15927</v>
      </c>
      <c r="X5639" t="s">
        <v>26</v>
      </c>
      <c r="Y5639" t="s">
        <v>36</v>
      </c>
      <c r="Z5639" t="s">
        <v>28</v>
      </c>
      <c r="AA5639" t="s">
        <v>26</v>
      </c>
      <c r="AB5639" t="s">
        <v>30</v>
      </c>
    </row>
    <row r="5640" spans="1:28" x14ac:dyDescent="0.3">
      <c r="A5640" t="s">
        <v>15928</v>
      </c>
      <c r="B5640" t="s">
        <v>72</v>
      </c>
      <c r="C5640" t="s">
        <v>15929</v>
      </c>
      <c r="D5640" t="s">
        <v>74</v>
      </c>
      <c r="E5640">
        <v>9</v>
      </c>
      <c r="F5640" t="s">
        <v>17465</v>
      </c>
      <c r="G5640">
        <v>2024</v>
      </c>
      <c r="H5640">
        <f t="shared" si="266"/>
        <v>45482</v>
      </c>
      <c r="I5640">
        <v>7</v>
      </c>
      <c r="J5640">
        <v>6</v>
      </c>
      <c r="K5640">
        <v>56</v>
      </c>
      <c r="L5640" t="s">
        <v>17466</v>
      </c>
      <c r="M5640">
        <f t="shared" si="264"/>
        <v>0.79648148148148146</v>
      </c>
      <c r="N5640" t="str">
        <f t="shared" si="265"/>
        <v>5-8 PM</v>
      </c>
      <c r="O5640">
        <v>640.42999999999995</v>
      </c>
      <c r="P5640">
        <v>199</v>
      </c>
      <c r="Q5640">
        <v>193.03</v>
      </c>
      <c r="R5640">
        <v>5.97</v>
      </c>
      <c r="S5640">
        <v>447.4</v>
      </c>
      <c r="T5640" t="s">
        <v>34</v>
      </c>
      <c r="U5640" t="s">
        <v>23</v>
      </c>
      <c r="V5640" t="s">
        <v>24</v>
      </c>
      <c r="W5640" t="s">
        <v>15930</v>
      </c>
      <c r="X5640" t="s">
        <v>26</v>
      </c>
      <c r="Y5640" t="s">
        <v>36</v>
      </c>
      <c r="Z5640" t="s">
        <v>28</v>
      </c>
      <c r="AA5640" t="s">
        <v>26</v>
      </c>
      <c r="AB5640" t="s">
        <v>30</v>
      </c>
    </row>
    <row r="5641" spans="1:28" x14ac:dyDescent="0.3">
      <c r="A5641" t="s">
        <v>15931</v>
      </c>
      <c r="B5641" t="s">
        <v>44</v>
      </c>
      <c r="C5641" t="s">
        <v>15932</v>
      </c>
      <c r="D5641" t="s">
        <v>74</v>
      </c>
      <c r="E5641">
        <v>9</v>
      </c>
      <c r="F5641" t="s">
        <v>17465</v>
      </c>
      <c r="G5641">
        <v>2024</v>
      </c>
      <c r="H5641">
        <f t="shared" si="266"/>
        <v>45482</v>
      </c>
      <c r="I5641">
        <v>7</v>
      </c>
      <c r="J5641">
        <v>1</v>
      </c>
      <c r="K5641">
        <v>58</v>
      </c>
      <c r="L5641" t="s">
        <v>17466</v>
      </c>
      <c r="M5641">
        <f t="shared" si="264"/>
        <v>0.79303240740740744</v>
      </c>
      <c r="N5641" t="str">
        <f t="shared" si="265"/>
        <v>5-8 PM</v>
      </c>
      <c r="O5641">
        <v>695.06</v>
      </c>
      <c r="P5641">
        <v>299</v>
      </c>
      <c r="Q5641">
        <v>293.02</v>
      </c>
      <c r="R5641">
        <v>5.98</v>
      </c>
      <c r="S5641">
        <v>402.04</v>
      </c>
      <c r="T5641" t="s">
        <v>34</v>
      </c>
      <c r="U5641" t="s">
        <v>23</v>
      </c>
      <c r="V5641" t="s">
        <v>24</v>
      </c>
      <c r="W5641" t="s">
        <v>15933</v>
      </c>
      <c r="X5641" t="s">
        <v>26</v>
      </c>
      <c r="Y5641" t="s">
        <v>36</v>
      </c>
      <c r="Z5641" t="s">
        <v>28</v>
      </c>
      <c r="AA5641" t="s">
        <v>26</v>
      </c>
      <c r="AB5641" t="s">
        <v>30</v>
      </c>
    </row>
    <row r="5642" spans="1:28" x14ac:dyDescent="0.3">
      <c r="A5642" t="s">
        <v>15934</v>
      </c>
      <c r="B5642" t="s">
        <v>94</v>
      </c>
      <c r="C5642" t="s">
        <v>2012</v>
      </c>
      <c r="D5642" t="s">
        <v>21</v>
      </c>
      <c r="E5642">
        <v>9</v>
      </c>
      <c r="F5642" t="s">
        <v>17465</v>
      </c>
      <c r="G5642">
        <v>2024</v>
      </c>
      <c r="H5642">
        <f t="shared" si="266"/>
        <v>45482</v>
      </c>
      <c r="I5642">
        <v>7</v>
      </c>
      <c r="J5642">
        <v>0</v>
      </c>
      <c r="K5642">
        <v>18</v>
      </c>
      <c r="L5642" t="s">
        <v>17466</v>
      </c>
      <c r="M5642">
        <f t="shared" si="264"/>
        <v>0.791875</v>
      </c>
      <c r="N5642" t="str">
        <f t="shared" si="265"/>
        <v>5-8 PM</v>
      </c>
      <c r="O5642">
        <v>96.51</v>
      </c>
      <c r="P5642">
        <v>19</v>
      </c>
      <c r="Q5642">
        <v>18.43</v>
      </c>
      <c r="R5642">
        <v>0.56999999999999995</v>
      </c>
      <c r="S5642">
        <v>78.08</v>
      </c>
      <c r="T5642" t="s">
        <v>34</v>
      </c>
      <c r="U5642" t="s">
        <v>23</v>
      </c>
      <c r="V5642" t="s">
        <v>24</v>
      </c>
      <c r="W5642" t="s">
        <v>15935</v>
      </c>
      <c r="X5642" t="s">
        <v>26</v>
      </c>
      <c r="Y5642" t="s">
        <v>36</v>
      </c>
      <c r="Z5642" t="s">
        <v>28</v>
      </c>
      <c r="AA5642" t="s">
        <v>29</v>
      </c>
      <c r="AB5642" t="s">
        <v>30</v>
      </c>
    </row>
    <row r="5643" spans="1:28" x14ac:dyDescent="0.3">
      <c r="A5643" t="s">
        <v>15936</v>
      </c>
      <c r="B5643" t="s">
        <v>1222</v>
      </c>
      <c r="C5643" t="s">
        <v>15937</v>
      </c>
      <c r="D5643" t="s">
        <v>50</v>
      </c>
      <c r="E5643">
        <v>9</v>
      </c>
      <c r="F5643" t="s">
        <v>17465</v>
      </c>
      <c r="G5643">
        <v>2024</v>
      </c>
      <c r="H5643">
        <f t="shared" si="266"/>
        <v>45482</v>
      </c>
      <c r="I5643">
        <v>6</v>
      </c>
      <c r="J5643">
        <v>58</v>
      </c>
      <c r="K5643">
        <v>59</v>
      </c>
      <c r="L5643" t="s">
        <v>17466</v>
      </c>
      <c r="M5643">
        <f t="shared" si="264"/>
        <v>0.79096064814814815</v>
      </c>
      <c r="N5643" t="str">
        <f t="shared" si="265"/>
        <v>5-8 PM</v>
      </c>
      <c r="O5643">
        <v>221.13</v>
      </c>
      <c r="P5643">
        <v>199</v>
      </c>
      <c r="Q5643">
        <v>191.04</v>
      </c>
      <c r="R5643">
        <v>7.96</v>
      </c>
      <c r="S5643">
        <v>30.09</v>
      </c>
      <c r="T5643" t="s">
        <v>34</v>
      </c>
      <c r="U5643" t="s">
        <v>23</v>
      </c>
      <c r="V5643" t="s">
        <v>24</v>
      </c>
      <c r="W5643" t="s">
        <v>15938</v>
      </c>
      <c r="X5643" t="s">
        <v>26</v>
      </c>
      <c r="Y5643" t="s">
        <v>36</v>
      </c>
      <c r="Z5643" t="s">
        <v>28</v>
      </c>
      <c r="AA5643" t="s">
        <v>29</v>
      </c>
      <c r="AB5643" t="s">
        <v>30</v>
      </c>
    </row>
    <row r="5644" spans="1:28" x14ac:dyDescent="0.3">
      <c r="A5644" t="s">
        <v>15939</v>
      </c>
      <c r="B5644" t="s">
        <v>94</v>
      </c>
      <c r="C5644" t="s">
        <v>7397</v>
      </c>
      <c r="D5644" t="s">
        <v>21</v>
      </c>
      <c r="E5644">
        <v>9</v>
      </c>
      <c r="F5644" t="s">
        <v>17465</v>
      </c>
      <c r="G5644">
        <v>2024</v>
      </c>
      <c r="H5644">
        <f t="shared" si="266"/>
        <v>45482</v>
      </c>
      <c r="I5644">
        <v>6</v>
      </c>
      <c r="J5644">
        <v>58</v>
      </c>
      <c r="K5644">
        <v>52</v>
      </c>
      <c r="L5644" t="s">
        <v>17466</v>
      </c>
      <c r="M5644">
        <f t="shared" si="264"/>
        <v>0.79087962962962965</v>
      </c>
      <c r="N5644" t="str">
        <f t="shared" si="265"/>
        <v>5-8 PM</v>
      </c>
      <c r="O5644">
        <v>114.94</v>
      </c>
      <c r="P5644">
        <v>19</v>
      </c>
      <c r="Q5644">
        <v>18.43</v>
      </c>
      <c r="R5644">
        <v>0.56999999999999995</v>
      </c>
      <c r="S5644">
        <v>96.51</v>
      </c>
      <c r="T5644" t="s">
        <v>34</v>
      </c>
      <c r="U5644" t="s">
        <v>23</v>
      </c>
      <c r="V5644" t="s">
        <v>24</v>
      </c>
      <c r="W5644" t="s">
        <v>15940</v>
      </c>
      <c r="X5644" t="s">
        <v>26</v>
      </c>
      <c r="Y5644" t="s">
        <v>36</v>
      </c>
      <c r="Z5644" t="s">
        <v>28</v>
      </c>
      <c r="AA5644" t="s">
        <v>29</v>
      </c>
      <c r="AB5644" t="s">
        <v>30</v>
      </c>
    </row>
    <row r="5645" spans="1:28" x14ac:dyDescent="0.3">
      <c r="A5645" t="s">
        <v>15941</v>
      </c>
      <c r="B5645" t="s">
        <v>68</v>
      </c>
      <c r="C5645" t="s">
        <v>15942</v>
      </c>
      <c r="D5645" t="s">
        <v>74</v>
      </c>
      <c r="E5645">
        <v>9</v>
      </c>
      <c r="F5645" t="s">
        <v>17465</v>
      </c>
      <c r="G5645">
        <v>2024</v>
      </c>
      <c r="H5645">
        <f t="shared" si="266"/>
        <v>45482</v>
      </c>
      <c r="I5645">
        <v>6</v>
      </c>
      <c r="J5645">
        <v>58</v>
      </c>
      <c r="K5645">
        <v>27</v>
      </c>
      <c r="L5645" t="s">
        <v>17466</v>
      </c>
      <c r="M5645">
        <f t="shared" si="264"/>
        <v>0.79059027777777768</v>
      </c>
      <c r="N5645" t="str">
        <f t="shared" si="265"/>
        <v>5-8 PM</v>
      </c>
      <c r="O5645">
        <v>1552.91</v>
      </c>
      <c r="P5645">
        <v>22</v>
      </c>
      <c r="Q5645">
        <v>21.34</v>
      </c>
      <c r="R5645">
        <v>0.66</v>
      </c>
      <c r="S5645">
        <v>1531.57</v>
      </c>
      <c r="T5645" t="s">
        <v>34</v>
      </c>
      <c r="U5645" t="s">
        <v>23</v>
      </c>
      <c r="V5645" t="s">
        <v>24</v>
      </c>
      <c r="W5645" t="s">
        <v>15943</v>
      </c>
      <c r="X5645" t="s">
        <v>26</v>
      </c>
      <c r="Y5645" t="s">
        <v>36</v>
      </c>
      <c r="Z5645" t="s">
        <v>28</v>
      </c>
      <c r="AA5645" t="s">
        <v>26</v>
      </c>
      <c r="AB5645" t="s">
        <v>30</v>
      </c>
    </row>
    <row r="5646" spans="1:28" x14ac:dyDescent="0.3">
      <c r="A5646" t="s">
        <v>15944</v>
      </c>
      <c r="B5646" t="s">
        <v>127</v>
      </c>
      <c r="C5646" t="s">
        <v>15945</v>
      </c>
      <c r="D5646" t="s">
        <v>1224</v>
      </c>
      <c r="E5646">
        <v>9</v>
      </c>
      <c r="F5646" t="s">
        <v>17465</v>
      </c>
      <c r="G5646">
        <v>2024</v>
      </c>
      <c r="H5646">
        <f t="shared" si="266"/>
        <v>45482</v>
      </c>
      <c r="I5646">
        <v>6</v>
      </c>
      <c r="J5646">
        <v>52</v>
      </c>
      <c r="K5646">
        <v>14</v>
      </c>
      <c r="L5646" t="s">
        <v>17466</v>
      </c>
      <c r="M5646">
        <f t="shared" si="264"/>
        <v>0.78627314814814808</v>
      </c>
      <c r="N5646" t="str">
        <f t="shared" si="265"/>
        <v>5-8 PM</v>
      </c>
      <c r="O5646">
        <v>446.61</v>
      </c>
      <c r="P5646">
        <v>100</v>
      </c>
      <c r="Q5646">
        <v>96.75</v>
      </c>
      <c r="R5646">
        <v>3.25</v>
      </c>
      <c r="S5646">
        <v>349.86</v>
      </c>
      <c r="T5646" t="s">
        <v>34</v>
      </c>
      <c r="U5646" t="s">
        <v>23</v>
      </c>
      <c r="V5646" t="s">
        <v>24</v>
      </c>
      <c r="W5646" t="s">
        <v>15946</v>
      </c>
      <c r="X5646" t="s">
        <v>26</v>
      </c>
      <c r="Y5646" t="s">
        <v>27</v>
      </c>
      <c r="Z5646" t="s">
        <v>28</v>
      </c>
      <c r="AA5646" t="s">
        <v>26</v>
      </c>
      <c r="AB5646" t="s">
        <v>30</v>
      </c>
    </row>
    <row r="5647" spans="1:28" x14ac:dyDescent="0.3">
      <c r="A5647" t="s">
        <v>15947</v>
      </c>
      <c r="B5647" t="s">
        <v>167</v>
      </c>
      <c r="C5647" t="s">
        <v>15948</v>
      </c>
      <c r="D5647" t="s">
        <v>21</v>
      </c>
      <c r="E5647">
        <v>9</v>
      </c>
      <c r="F5647" t="s">
        <v>17465</v>
      </c>
      <c r="G5647">
        <v>2024</v>
      </c>
      <c r="H5647">
        <f t="shared" si="266"/>
        <v>45482</v>
      </c>
      <c r="I5647">
        <v>6</v>
      </c>
      <c r="J5647">
        <v>44</v>
      </c>
      <c r="K5647">
        <v>15</v>
      </c>
      <c r="L5647" t="s">
        <v>17466</v>
      </c>
      <c r="M5647">
        <f t="shared" si="264"/>
        <v>0.7807291666666667</v>
      </c>
      <c r="N5647" t="str">
        <f t="shared" si="265"/>
        <v>5-8 PM</v>
      </c>
      <c r="O5647">
        <v>586.17999999999995</v>
      </c>
      <c r="P5647">
        <v>19</v>
      </c>
      <c r="Q5647">
        <v>18.43</v>
      </c>
      <c r="R5647">
        <v>0.56999999999999995</v>
      </c>
      <c r="S5647">
        <v>567.75</v>
      </c>
      <c r="T5647" t="s">
        <v>34</v>
      </c>
      <c r="U5647" t="s">
        <v>23</v>
      </c>
      <c r="V5647" t="s">
        <v>24</v>
      </c>
      <c r="W5647" t="s">
        <v>15949</v>
      </c>
      <c r="X5647" t="s">
        <v>26</v>
      </c>
      <c r="Y5647" t="s">
        <v>36</v>
      </c>
      <c r="Z5647" t="s">
        <v>28</v>
      </c>
      <c r="AA5647" t="s">
        <v>29</v>
      </c>
      <c r="AB5647" t="s">
        <v>30</v>
      </c>
    </row>
    <row r="5648" spans="1:28" x14ac:dyDescent="0.3">
      <c r="A5648" t="s">
        <v>15950</v>
      </c>
      <c r="B5648" t="s">
        <v>48</v>
      </c>
      <c r="C5648" t="s">
        <v>3629</v>
      </c>
      <c r="D5648" t="s">
        <v>21</v>
      </c>
      <c r="E5648">
        <v>9</v>
      </c>
      <c r="F5648" t="s">
        <v>17465</v>
      </c>
      <c r="G5648">
        <v>2024</v>
      </c>
      <c r="H5648">
        <f t="shared" si="266"/>
        <v>45482</v>
      </c>
      <c r="I5648">
        <v>6</v>
      </c>
      <c r="J5648">
        <v>41</v>
      </c>
      <c r="K5648">
        <v>54</v>
      </c>
      <c r="L5648" t="s">
        <v>17466</v>
      </c>
      <c r="M5648">
        <f t="shared" si="264"/>
        <v>0.77909722222222222</v>
      </c>
      <c r="N5648" t="str">
        <f t="shared" si="265"/>
        <v>5-8 PM</v>
      </c>
      <c r="O5648">
        <v>1832.6</v>
      </c>
      <c r="P5648">
        <v>19</v>
      </c>
      <c r="Q5648">
        <v>18.43</v>
      </c>
      <c r="R5648">
        <v>0.56999999999999995</v>
      </c>
      <c r="S5648">
        <v>1814.17</v>
      </c>
      <c r="T5648" t="s">
        <v>34</v>
      </c>
      <c r="U5648" t="s">
        <v>23</v>
      </c>
      <c r="V5648" t="s">
        <v>24</v>
      </c>
      <c r="W5648" t="s">
        <v>15951</v>
      </c>
      <c r="X5648" t="s">
        <v>26</v>
      </c>
      <c r="Y5648" t="s">
        <v>36</v>
      </c>
      <c r="Z5648" t="s">
        <v>28</v>
      </c>
      <c r="AA5648" t="s">
        <v>29</v>
      </c>
      <c r="AB5648" t="s">
        <v>30</v>
      </c>
    </row>
    <row r="5649" spans="1:28" x14ac:dyDescent="0.3">
      <c r="A5649" t="s">
        <v>15952</v>
      </c>
      <c r="B5649" t="s">
        <v>57</v>
      </c>
      <c r="C5649" t="s">
        <v>15953</v>
      </c>
      <c r="D5649" t="s">
        <v>74</v>
      </c>
      <c r="E5649">
        <v>9</v>
      </c>
      <c r="F5649" t="s">
        <v>17465</v>
      </c>
      <c r="G5649">
        <v>2024</v>
      </c>
      <c r="H5649">
        <f t="shared" si="266"/>
        <v>45482</v>
      </c>
      <c r="I5649">
        <v>6</v>
      </c>
      <c r="J5649">
        <v>40</v>
      </c>
      <c r="K5649">
        <v>10</v>
      </c>
      <c r="L5649" t="s">
        <v>17466</v>
      </c>
      <c r="M5649">
        <f t="shared" si="264"/>
        <v>0.77789351851851851</v>
      </c>
      <c r="N5649" t="str">
        <f t="shared" si="265"/>
        <v>5-8 PM</v>
      </c>
      <c r="O5649">
        <v>979.46</v>
      </c>
      <c r="P5649">
        <v>299</v>
      </c>
      <c r="Q5649">
        <v>290.02999999999997</v>
      </c>
      <c r="R5649">
        <v>8.9700000000000006</v>
      </c>
      <c r="S5649">
        <v>689.43</v>
      </c>
      <c r="T5649" t="s">
        <v>34</v>
      </c>
      <c r="U5649" t="s">
        <v>23</v>
      </c>
      <c r="V5649" t="s">
        <v>24</v>
      </c>
      <c r="W5649" t="s">
        <v>15954</v>
      </c>
      <c r="X5649" t="s">
        <v>26</v>
      </c>
      <c r="Y5649" t="s">
        <v>36</v>
      </c>
      <c r="Z5649" t="s">
        <v>28</v>
      </c>
      <c r="AA5649" t="s">
        <v>3651</v>
      </c>
      <c r="AB5649" t="s">
        <v>30</v>
      </c>
    </row>
    <row r="5650" spans="1:28" x14ac:dyDescent="0.3">
      <c r="A5650" t="s">
        <v>15955</v>
      </c>
      <c r="B5650" t="s">
        <v>48</v>
      </c>
      <c r="C5650" t="s">
        <v>15956</v>
      </c>
      <c r="D5650" t="s">
        <v>74</v>
      </c>
      <c r="E5650">
        <v>9</v>
      </c>
      <c r="F5650" t="s">
        <v>17465</v>
      </c>
      <c r="G5650">
        <v>2024</v>
      </c>
      <c r="H5650">
        <f t="shared" si="266"/>
        <v>45482</v>
      </c>
      <c r="I5650">
        <v>6</v>
      </c>
      <c r="J5650">
        <v>29</v>
      </c>
      <c r="K5650">
        <v>0</v>
      </c>
      <c r="L5650" t="s">
        <v>17466</v>
      </c>
      <c r="M5650">
        <f t="shared" si="264"/>
        <v>0.77013888888888893</v>
      </c>
      <c r="N5650" t="str">
        <f t="shared" si="265"/>
        <v>5-8 PM</v>
      </c>
      <c r="O5650">
        <v>1853.94</v>
      </c>
      <c r="P5650">
        <v>22</v>
      </c>
      <c r="Q5650">
        <v>21.34</v>
      </c>
      <c r="R5650">
        <v>0.66</v>
      </c>
      <c r="S5650">
        <v>1832.6</v>
      </c>
      <c r="T5650" t="s">
        <v>2085</v>
      </c>
      <c r="U5650" t="s">
        <v>23</v>
      </c>
      <c r="V5650" t="s">
        <v>24</v>
      </c>
      <c r="W5650" t="s">
        <v>15957</v>
      </c>
      <c r="X5650" t="s">
        <v>26</v>
      </c>
      <c r="Y5650" t="s">
        <v>36</v>
      </c>
      <c r="Z5650" t="s">
        <v>28</v>
      </c>
      <c r="AA5650" t="s">
        <v>26</v>
      </c>
      <c r="AB5650" t="s">
        <v>30</v>
      </c>
    </row>
    <row r="5651" spans="1:28" x14ac:dyDescent="0.3">
      <c r="A5651" t="s">
        <v>15958</v>
      </c>
      <c r="B5651" t="s">
        <v>57</v>
      </c>
      <c r="C5651" t="s">
        <v>15804</v>
      </c>
      <c r="D5651" t="s">
        <v>258</v>
      </c>
      <c r="E5651">
        <v>9</v>
      </c>
      <c r="F5651" t="s">
        <v>17465</v>
      </c>
      <c r="G5651">
        <v>2024</v>
      </c>
      <c r="H5651">
        <f t="shared" si="266"/>
        <v>45482</v>
      </c>
      <c r="I5651">
        <v>6</v>
      </c>
      <c r="J5651">
        <v>28</v>
      </c>
      <c r="K5651">
        <v>30</v>
      </c>
      <c r="L5651" t="s">
        <v>17466</v>
      </c>
      <c r="M5651">
        <f t="shared" si="264"/>
        <v>0.76979166666666676</v>
      </c>
      <c r="N5651" t="str">
        <f t="shared" si="265"/>
        <v>5-8 PM</v>
      </c>
      <c r="O5651">
        <v>1209.8599999999999</v>
      </c>
      <c r="P5651">
        <v>240</v>
      </c>
      <c r="Q5651">
        <v>230.4</v>
      </c>
      <c r="R5651">
        <v>9.6</v>
      </c>
      <c r="S5651">
        <v>979.46</v>
      </c>
      <c r="T5651" t="s">
        <v>34</v>
      </c>
      <c r="U5651" t="s">
        <v>23</v>
      </c>
      <c r="V5651" t="s">
        <v>24</v>
      </c>
      <c r="W5651" t="s">
        <v>15959</v>
      </c>
      <c r="X5651" t="s">
        <v>26</v>
      </c>
      <c r="Y5651" t="s">
        <v>36</v>
      </c>
      <c r="Z5651" t="s">
        <v>28</v>
      </c>
      <c r="AA5651" t="s">
        <v>26</v>
      </c>
      <c r="AB5651" t="s">
        <v>30</v>
      </c>
    </row>
    <row r="5652" spans="1:28" x14ac:dyDescent="0.3">
      <c r="A5652" t="s">
        <v>15960</v>
      </c>
      <c r="B5652" t="s">
        <v>180</v>
      </c>
      <c r="C5652" t="s">
        <v>15961</v>
      </c>
      <c r="D5652" t="s">
        <v>50</v>
      </c>
      <c r="E5652">
        <v>9</v>
      </c>
      <c r="F5652" t="s">
        <v>17465</v>
      </c>
      <c r="G5652">
        <v>2024</v>
      </c>
      <c r="H5652">
        <f t="shared" si="266"/>
        <v>45482</v>
      </c>
      <c r="I5652">
        <v>6</v>
      </c>
      <c r="J5652">
        <v>27</v>
      </c>
      <c r="K5652">
        <v>46</v>
      </c>
      <c r="L5652" t="s">
        <v>17466</v>
      </c>
      <c r="M5652">
        <f t="shared" si="264"/>
        <v>0.76928240740740739</v>
      </c>
      <c r="N5652" t="str">
        <f t="shared" si="265"/>
        <v>5-8 PM</v>
      </c>
      <c r="O5652">
        <v>1069.6099999999999</v>
      </c>
      <c r="P5652">
        <v>199</v>
      </c>
      <c r="Q5652">
        <v>191.04</v>
      </c>
      <c r="R5652">
        <v>7.96</v>
      </c>
      <c r="S5652">
        <v>878.57</v>
      </c>
      <c r="T5652" t="s">
        <v>34</v>
      </c>
      <c r="U5652" t="s">
        <v>23</v>
      </c>
      <c r="V5652" t="s">
        <v>24</v>
      </c>
      <c r="W5652" t="s">
        <v>15962</v>
      </c>
      <c r="X5652" t="s">
        <v>26</v>
      </c>
      <c r="Y5652" t="s">
        <v>36</v>
      </c>
      <c r="Z5652" t="s">
        <v>28</v>
      </c>
      <c r="AA5652" t="s">
        <v>29</v>
      </c>
      <c r="AB5652" t="s">
        <v>30</v>
      </c>
    </row>
    <row r="5653" spans="1:28" x14ac:dyDescent="0.3">
      <c r="A5653" t="s">
        <v>15963</v>
      </c>
      <c r="B5653" t="s">
        <v>1215</v>
      </c>
      <c r="C5653" t="s">
        <v>15964</v>
      </c>
      <c r="D5653" t="s">
        <v>21</v>
      </c>
      <c r="E5653">
        <v>9</v>
      </c>
      <c r="F5653" t="s">
        <v>17465</v>
      </c>
      <c r="G5653">
        <v>2024</v>
      </c>
      <c r="H5653">
        <f t="shared" si="266"/>
        <v>45482</v>
      </c>
      <c r="I5653">
        <v>6</v>
      </c>
      <c r="J5653">
        <v>21</v>
      </c>
      <c r="K5653">
        <v>29</v>
      </c>
      <c r="L5653" t="s">
        <v>17466</v>
      </c>
      <c r="M5653">
        <f t="shared" si="264"/>
        <v>0.76491898148148152</v>
      </c>
      <c r="N5653" t="str">
        <f t="shared" si="265"/>
        <v>5-8 PM</v>
      </c>
      <c r="O5653">
        <v>694.98</v>
      </c>
      <c r="P5653">
        <v>349</v>
      </c>
      <c r="Q5653">
        <v>338.53</v>
      </c>
      <c r="R5653">
        <v>10.47</v>
      </c>
      <c r="S5653">
        <v>356.45</v>
      </c>
      <c r="T5653" t="s">
        <v>34</v>
      </c>
      <c r="U5653" t="s">
        <v>23</v>
      </c>
      <c r="V5653" t="s">
        <v>24</v>
      </c>
      <c r="W5653" t="s">
        <v>15965</v>
      </c>
      <c r="X5653" t="s">
        <v>26</v>
      </c>
      <c r="Y5653" t="s">
        <v>27</v>
      </c>
      <c r="Z5653" t="s">
        <v>28</v>
      </c>
      <c r="AA5653" t="s">
        <v>29</v>
      </c>
      <c r="AB5653" t="s">
        <v>30</v>
      </c>
    </row>
    <row r="5654" spans="1:28" x14ac:dyDescent="0.3">
      <c r="A5654" t="s">
        <v>15966</v>
      </c>
      <c r="B5654" t="s">
        <v>1222</v>
      </c>
      <c r="C5654" t="s">
        <v>15967</v>
      </c>
      <c r="D5654" t="s">
        <v>50</v>
      </c>
      <c r="E5654">
        <v>9</v>
      </c>
      <c r="F5654" t="s">
        <v>17465</v>
      </c>
      <c r="G5654">
        <v>2024</v>
      </c>
      <c r="H5654">
        <f t="shared" si="266"/>
        <v>45482</v>
      </c>
      <c r="I5654">
        <v>6</v>
      </c>
      <c r="J5654">
        <v>17</v>
      </c>
      <c r="K5654">
        <v>27</v>
      </c>
      <c r="L5654" t="s">
        <v>17466</v>
      </c>
      <c r="M5654">
        <f t="shared" si="264"/>
        <v>0.76211805555555545</v>
      </c>
      <c r="N5654" t="str">
        <f t="shared" si="265"/>
        <v>5-8 PM</v>
      </c>
      <c r="O5654">
        <v>308.17</v>
      </c>
      <c r="P5654">
        <v>299</v>
      </c>
      <c r="Q5654">
        <v>287.04000000000002</v>
      </c>
      <c r="R5654">
        <v>11.96</v>
      </c>
      <c r="S5654">
        <v>21.13</v>
      </c>
      <c r="T5654" t="s">
        <v>34</v>
      </c>
      <c r="U5654" t="s">
        <v>23</v>
      </c>
      <c r="V5654" t="s">
        <v>24</v>
      </c>
      <c r="W5654" t="s">
        <v>15968</v>
      </c>
      <c r="X5654" t="s">
        <v>26</v>
      </c>
      <c r="Y5654" t="s">
        <v>36</v>
      </c>
      <c r="Z5654" t="s">
        <v>28</v>
      </c>
      <c r="AA5654" t="s">
        <v>29</v>
      </c>
      <c r="AB5654" t="s">
        <v>30</v>
      </c>
    </row>
    <row r="5655" spans="1:28" x14ac:dyDescent="0.3">
      <c r="A5655" t="s">
        <v>15969</v>
      </c>
      <c r="B5655" t="s">
        <v>234</v>
      </c>
      <c r="C5655" t="s">
        <v>15970</v>
      </c>
      <c r="D5655" t="s">
        <v>225</v>
      </c>
      <c r="E5655">
        <v>9</v>
      </c>
      <c r="F5655" t="s">
        <v>17465</v>
      </c>
      <c r="G5655">
        <v>2024</v>
      </c>
      <c r="H5655">
        <f t="shared" si="266"/>
        <v>45482</v>
      </c>
      <c r="I5655">
        <v>6</v>
      </c>
      <c r="J5655">
        <v>15</v>
      </c>
      <c r="K5655">
        <v>36</v>
      </c>
      <c r="L5655" t="s">
        <v>17466</v>
      </c>
      <c r="M5655">
        <f t="shared" si="264"/>
        <v>0.76083333333333336</v>
      </c>
      <c r="N5655" t="str">
        <f t="shared" si="265"/>
        <v>5-8 PM</v>
      </c>
      <c r="O5655">
        <v>83834.48</v>
      </c>
      <c r="P5655">
        <v>829</v>
      </c>
      <c r="Q5655">
        <v>828</v>
      </c>
      <c r="R5655">
        <v>1</v>
      </c>
      <c r="S5655">
        <v>83006.48</v>
      </c>
      <c r="T5655" t="s">
        <v>105</v>
      </c>
      <c r="U5655" t="s">
        <v>23</v>
      </c>
      <c r="V5655" t="s">
        <v>24</v>
      </c>
      <c r="W5655" t="s">
        <v>15971</v>
      </c>
      <c r="X5655" t="s">
        <v>26</v>
      </c>
      <c r="Y5655" t="s">
        <v>27</v>
      </c>
      <c r="Z5655" t="s">
        <v>28</v>
      </c>
      <c r="AA5655" t="s">
        <v>26</v>
      </c>
      <c r="AB5655" t="s">
        <v>30</v>
      </c>
    </row>
    <row r="5656" spans="1:28" x14ac:dyDescent="0.3">
      <c r="A5656" t="s">
        <v>15972</v>
      </c>
      <c r="B5656" t="s">
        <v>94</v>
      </c>
      <c r="C5656" t="s">
        <v>15973</v>
      </c>
      <c r="D5656" t="s">
        <v>74</v>
      </c>
      <c r="E5656">
        <v>9</v>
      </c>
      <c r="F5656" t="s">
        <v>17465</v>
      </c>
      <c r="G5656">
        <v>2024</v>
      </c>
      <c r="H5656">
        <f t="shared" si="266"/>
        <v>45482</v>
      </c>
      <c r="I5656">
        <v>6</v>
      </c>
      <c r="J5656">
        <v>13</v>
      </c>
      <c r="K5656">
        <v>33</v>
      </c>
      <c r="L5656" t="s">
        <v>17466</v>
      </c>
      <c r="M5656">
        <f t="shared" si="264"/>
        <v>0.75940972222222225</v>
      </c>
      <c r="N5656" t="str">
        <f t="shared" si="265"/>
        <v>5-8 PM</v>
      </c>
      <c r="O5656">
        <v>307.97000000000003</v>
      </c>
      <c r="P5656">
        <v>199</v>
      </c>
      <c r="Q5656">
        <v>193.03</v>
      </c>
      <c r="R5656">
        <v>5.97</v>
      </c>
      <c r="S5656">
        <v>114.94</v>
      </c>
      <c r="T5656" t="s">
        <v>34</v>
      </c>
      <c r="U5656" t="s">
        <v>23</v>
      </c>
      <c r="V5656" t="s">
        <v>24</v>
      </c>
      <c r="W5656" t="s">
        <v>15974</v>
      </c>
      <c r="X5656" t="s">
        <v>26</v>
      </c>
      <c r="Y5656" t="s">
        <v>36</v>
      </c>
      <c r="Z5656" t="s">
        <v>28</v>
      </c>
      <c r="AA5656" t="s">
        <v>26</v>
      </c>
      <c r="AB5656" t="s">
        <v>30</v>
      </c>
    </row>
    <row r="5657" spans="1:28" x14ac:dyDescent="0.3">
      <c r="A5657" t="s">
        <v>15975</v>
      </c>
      <c r="B5657" t="s">
        <v>94</v>
      </c>
      <c r="C5657" t="s">
        <v>7053</v>
      </c>
      <c r="D5657" t="s">
        <v>21</v>
      </c>
      <c r="E5657">
        <v>9</v>
      </c>
      <c r="F5657" t="s">
        <v>17465</v>
      </c>
      <c r="G5657">
        <v>2024</v>
      </c>
      <c r="H5657">
        <f t="shared" si="266"/>
        <v>45482</v>
      </c>
      <c r="I5657">
        <v>5</v>
      </c>
      <c r="J5657">
        <v>55</v>
      </c>
      <c r="K5657">
        <v>50</v>
      </c>
      <c r="L5657" t="s">
        <v>17466</v>
      </c>
      <c r="M5657">
        <f t="shared" si="264"/>
        <v>0.74710648148148151</v>
      </c>
      <c r="N5657" t="str">
        <f t="shared" si="265"/>
        <v>5-8 PM</v>
      </c>
      <c r="O5657">
        <v>326.39999999999998</v>
      </c>
      <c r="P5657">
        <v>19</v>
      </c>
      <c r="Q5657">
        <v>18.43</v>
      </c>
      <c r="R5657">
        <v>0.56999999999999995</v>
      </c>
      <c r="S5657">
        <v>307.97000000000003</v>
      </c>
      <c r="T5657" t="s">
        <v>2085</v>
      </c>
      <c r="U5657" t="s">
        <v>23</v>
      </c>
      <c r="V5657" t="s">
        <v>24</v>
      </c>
      <c r="W5657" t="s">
        <v>15976</v>
      </c>
      <c r="X5657" t="s">
        <v>26</v>
      </c>
      <c r="Y5657" t="s">
        <v>36</v>
      </c>
      <c r="Z5657" t="s">
        <v>28</v>
      </c>
      <c r="AA5657" t="s">
        <v>29</v>
      </c>
      <c r="AB5657" t="s">
        <v>30</v>
      </c>
    </row>
    <row r="5658" spans="1:28" x14ac:dyDescent="0.3">
      <c r="A5658" t="s">
        <v>15977</v>
      </c>
      <c r="B5658" t="s">
        <v>44</v>
      </c>
      <c r="C5658" t="s">
        <v>15978</v>
      </c>
      <c r="D5658" t="s">
        <v>21</v>
      </c>
      <c r="E5658">
        <v>9</v>
      </c>
      <c r="F5658" t="s">
        <v>17465</v>
      </c>
      <c r="G5658">
        <v>2024</v>
      </c>
      <c r="H5658">
        <f t="shared" si="266"/>
        <v>45482</v>
      </c>
      <c r="I5658">
        <v>5</v>
      </c>
      <c r="J5658">
        <v>54</v>
      </c>
      <c r="K5658">
        <v>59</v>
      </c>
      <c r="L5658" t="s">
        <v>17466</v>
      </c>
      <c r="M5658">
        <f t="shared" si="264"/>
        <v>0.74651620370370375</v>
      </c>
      <c r="N5658" t="str">
        <f t="shared" si="265"/>
        <v>5-8 PM</v>
      </c>
      <c r="O5658">
        <v>899.67</v>
      </c>
      <c r="P5658">
        <v>209</v>
      </c>
      <c r="Q5658">
        <v>204.61</v>
      </c>
      <c r="R5658">
        <v>4.3899999999999997</v>
      </c>
      <c r="S5658">
        <v>695.06</v>
      </c>
      <c r="T5658" t="s">
        <v>34</v>
      </c>
      <c r="U5658" t="s">
        <v>23</v>
      </c>
      <c r="V5658" t="s">
        <v>24</v>
      </c>
      <c r="W5658" t="s">
        <v>15979</v>
      </c>
      <c r="X5658" t="s">
        <v>26</v>
      </c>
      <c r="Y5658" t="s">
        <v>36</v>
      </c>
      <c r="Z5658" t="s">
        <v>28</v>
      </c>
      <c r="AA5658" t="s">
        <v>29</v>
      </c>
      <c r="AB5658" t="s">
        <v>30</v>
      </c>
    </row>
    <row r="5659" spans="1:28" x14ac:dyDescent="0.3">
      <c r="A5659" t="s">
        <v>15980</v>
      </c>
      <c r="B5659" t="s">
        <v>1215</v>
      </c>
      <c r="C5659" t="s">
        <v>15981</v>
      </c>
      <c r="D5659" t="s">
        <v>74</v>
      </c>
      <c r="E5659">
        <v>9</v>
      </c>
      <c r="F5659" t="s">
        <v>17465</v>
      </c>
      <c r="G5659">
        <v>2024</v>
      </c>
      <c r="H5659">
        <f t="shared" si="266"/>
        <v>45482</v>
      </c>
      <c r="I5659">
        <v>5</v>
      </c>
      <c r="J5659">
        <v>53</v>
      </c>
      <c r="K5659">
        <v>9</v>
      </c>
      <c r="L5659" t="s">
        <v>17466</v>
      </c>
      <c r="M5659">
        <f t="shared" si="264"/>
        <v>0.74524305555555559</v>
      </c>
      <c r="N5659" t="str">
        <f t="shared" si="265"/>
        <v>5-8 PM</v>
      </c>
      <c r="O5659">
        <v>1033.51</v>
      </c>
      <c r="P5659">
        <v>349</v>
      </c>
      <c r="Q5659">
        <v>338.53</v>
      </c>
      <c r="R5659">
        <v>10.47</v>
      </c>
      <c r="S5659">
        <v>694.98</v>
      </c>
      <c r="T5659" t="s">
        <v>34</v>
      </c>
      <c r="U5659" t="s">
        <v>23</v>
      </c>
      <c r="V5659" t="s">
        <v>24</v>
      </c>
      <c r="W5659" t="s">
        <v>15982</v>
      </c>
      <c r="X5659" t="s">
        <v>26</v>
      </c>
      <c r="Y5659" t="s">
        <v>27</v>
      </c>
      <c r="Z5659" t="s">
        <v>28</v>
      </c>
      <c r="AA5659" t="s">
        <v>29</v>
      </c>
      <c r="AB5659" t="s">
        <v>30</v>
      </c>
    </row>
    <row r="5660" spans="1:28" x14ac:dyDescent="0.3">
      <c r="A5660" t="s">
        <v>15983</v>
      </c>
      <c r="B5660" t="s">
        <v>180</v>
      </c>
      <c r="C5660" t="s">
        <v>15984</v>
      </c>
      <c r="D5660" t="s">
        <v>50</v>
      </c>
      <c r="E5660">
        <v>9</v>
      </c>
      <c r="F5660" t="s">
        <v>17465</v>
      </c>
      <c r="G5660">
        <v>2024</v>
      </c>
      <c r="H5660">
        <f t="shared" si="266"/>
        <v>45482</v>
      </c>
      <c r="I5660">
        <v>5</v>
      </c>
      <c r="J5660">
        <v>45</v>
      </c>
      <c r="K5660">
        <v>26</v>
      </c>
      <c r="L5660" t="s">
        <v>17466</v>
      </c>
      <c r="M5660">
        <f t="shared" si="264"/>
        <v>0.73988425925925927</v>
      </c>
      <c r="N5660" t="str">
        <f t="shared" si="265"/>
        <v>5-8 PM</v>
      </c>
      <c r="O5660">
        <v>90.73</v>
      </c>
      <c r="P5660">
        <v>22</v>
      </c>
      <c r="Q5660">
        <v>21.12</v>
      </c>
      <c r="R5660">
        <v>0.88</v>
      </c>
      <c r="S5660">
        <v>69.61</v>
      </c>
      <c r="T5660" t="s">
        <v>2085</v>
      </c>
      <c r="U5660" t="s">
        <v>23</v>
      </c>
      <c r="V5660" t="s">
        <v>24</v>
      </c>
      <c r="W5660" t="s">
        <v>15985</v>
      </c>
      <c r="X5660" t="s">
        <v>26</v>
      </c>
      <c r="Y5660" t="s">
        <v>36</v>
      </c>
      <c r="Z5660" t="s">
        <v>28</v>
      </c>
      <c r="AA5660" t="s">
        <v>29</v>
      </c>
      <c r="AB5660" t="s">
        <v>30</v>
      </c>
    </row>
    <row r="5661" spans="1:28" x14ac:dyDescent="0.3">
      <c r="A5661" t="s">
        <v>15986</v>
      </c>
      <c r="B5661" t="s">
        <v>1537</v>
      </c>
      <c r="C5661" t="s">
        <v>15987</v>
      </c>
      <c r="D5661" t="s">
        <v>104</v>
      </c>
      <c r="E5661">
        <v>9</v>
      </c>
      <c r="F5661" t="s">
        <v>17465</v>
      </c>
      <c r="G5661">
        <v>2024</v>
      </c>
      <c r="H5661">
        <f t="shared" si="266"/>
        <v>45482</v>
      </c>
      <c r="I5661">
        <v>5</v>
      </c>
      <c r="J5661">
        <v>30</v>
      </c>
      <c r="K5661">
        <v>48</v>
      </c>
      <c r="L5661" t="s">
        <v>17466</v>
      </c>
      <c r="M5661">
        <f t="shared" si="264"/>
        <v>0.72972222222222216</v>
      </c>
      <c r="N5661" t="str">
        <f t="shared" si="265"/>
        <v>5-8 PM</v>
      </c>
      <c r="O5661">
        <v>2918.13</v>
      </c>
      <c r="P5661">
        <v>1210</v>
      </c>
      <c r="Q5661">
        <v>1207.58</v>
      </c>
      <c r="R5661">
        <v>2.42</v>
      </c>
      <c r="S5661">
        <v>1710.55</v>
      </c>
      <c r="T5661" t="s">
        <v>105</v>
      </c>
      <c r="U5661" t="s">
        <v>23</v>
      </c>
      <c r="V5661" t="s">
        <v>24</v>
      </c>
      <c r="W5661" t="s">
        <v>15988</v>
      </c>
      <c r="X5661" t="s">
        <v>26</v>
      </c>
      <c r="Y5661" t="s">
        <v>36</v>
      </c>
      <c r="Z5661" t="s">
        <v>28</v>
      </c>
      <c r="AA5661" t="s">
        <v>26</v>
      </c>
      <c r="AB5661" t="s">
        <v>30</v>
      </c>
    </row>
    <row r="5662" spans="1:28" x14ac:dyDescent="0.3">
      <c r="A5662" t="s">
        <v>15989</v>
      </c>
      <c r="B5662" t="s">
        <v>1537</v>
      </c>
      <c r="C5662" t="s">
        <v>15990</v>
      </c>
      <c r="D5662" t="s">
        <v>104</v>
      </c>
      <c r="E5662">
        <v>9</v>
      </c>
      <c r="F5662" t="s">
        <v>17465</v>
      </c>
      <c r="G5662">
        <v>2024</v>
      </c>
      <c r="H5662">
        <f t="shared" si="266"/>
        <v>45482</v>
      </c>
      <c r="I5662">
        <v>5</v>
      </c>
      <c r="J5662">
        <v>11</v>
      </c>
      <c r="K5662">
        <v>24</v>
      </c>
      <c r="L5662" t="s">
        <v>17466</v>
      </c>
      <c r="M5662">
        <f t="shared" si="264"/>
        <v>0.71625000000000005</v>
      </c>
      <c r="N5662" t="str">
        <f t="shared" si="265"/>
        <v>5-8 PM</v>
      </c>
      <c r="O5662">
        <v>3576.81</v>
      </c>
      <c r="P5662">
        <v>660</v>
      </c>
      <c r="Q5662">
        <v>658.68</v>
      </c>
      <c r="R5662">
        <v>1.32</v>
      </c>
      <c r="S5662">
        <v>2918.13</v>
      </c>
      <c r="T5662" t="s">
        <v>105</v>
      </c>
      <c r="U5662" t="s">
        <v>23</v>
      </c>
      <c r="V5662" t="s">
        <v>24</v>
      </c>
      <c r="W5662" t="s">
        <v>15991</v>
      </c>
      <c r="X5662" t="s">
        <v>26</v>
      </c>
      <c r="Y5662" t="s">
        <v>36</v>
      </c>
      <c r="Z5662" t="s">
        <v>28</v>
      </c>
      <c r="AA5662" t="s">
        <v>26</v>
      </c>
      <c r="AB5662" t="s">
        <v>30</v>
      </c>
    </row>
    <row r="5663" spans="1:28" x14ac:dyDescent="0.3">
      <c r="A5663" t="s">
        <v>15992</v>
      </c>
      <c r="B5663" t="s">
        <v>32</v>
      </c>
      <c r="C5663" t="s">
        <v>33</v>
      </c>
      <c r="D5663" t="s">
        <v>21</v>
      </c>
      <c r="E5663">
        <v>9</v>
      </c>
      <c r="F5663" t="s">
        <v>17465</v>
      </c>
      <c r="G5663">
        <v>2024</v>
      </c>
      <c r="H5663">
        <f t="shared" si="266"/>
        <v>45482</v>
      </c>
      <c r="I5663">
        <v>2</v>
      </c>
      <c r="J5663">
        <v>24</v>
      </c>
      <c r="K5663">
        <v>4</v>
      </c>
      <c r="L5663" t="s">
        <v>17466</v>
      </c>
      <c r="M5663">
        <f t="shared" si="264"/>
        <v>0.60004629629629636</v>
      </c>
      <c r="N5663" t="str">
        <f t="shared" si="265"/>
        <v>1-4 PM</v>
      </c>
      <c r="O5663">
        <v>522.02</v>
      </c>
      <c r="P5663">
        <v>209</v>
      </c>
      <c r="Q5663">
        <v>204.61</v>
      </c>
      <c r="R5663">
        <v>4.3899999999999997</v>
      </c>
      <c r="S5663">
        <v>317.41000000000003</v>
      </c>
      <c r="T5663" t="s">
        <v>34</v>
      </c>
      <c r="U5663" t="s">
        <v>23</v>
      </c>
      <c r="V5663" t="s">
        <v>24</v>
      </c>
      <c r="W5663" t="s">
        <v>15993</v>
      </c>
      <c r="X5663" t="s">
        <v>26</v>
      </c>
      <c r="Y5663" t="s">
        <v>36</v>
      </c>
      <c r="Z5663" t="s">
        <v>28</v>
      </c>
      <c r="AA5663" t="s">
        <v>37</v>
      </c>
      <c r="AB5663" t="s">
        <v>30</v>
      </c>
    </row>
    <row r="5664" spans="1:28" x14ac:dyDescent="0.3">
      <c r="A5664" t="s">
        <v>15994</v>
      </c>
      <c r="B5664" t="s">
        <v>53</v>
      </c>
      <c r="C5664" t="s">
        <v>15995</v>
      </c>
      <c r="D5664" t="s">
        <v>258</v>
      </c>
      <c r="E5664">
        <v>9</v>
      </c>
      <c r="F5664" t="s">
        <v>17465</v>
      </c>
      <c r="G5664">
        <v>2024</v>
      </c>
      <c r="H5664">
        <f t="shared" si="266"/>
        <v>45482</v>
      </c>
      <c r="I5664">
        <v>1</v>
      </c>
      <c r="J5664">
        <v>25</v>
      </c>
      <c r="K5664">
        <v>52</v>
      </c>
      <c r="L5664" t="s">
        <v>17466</v>
      </c>
      <c r="M5664">
        <f t="shared" si="264"/>
        <v>0.55962962962962959</v>
      </c>
      <c r="N5664" t="str">
        <f t="shared" si="265"/>
        <v>1-4 PM</v>
      </c>
      <c r="O5664">
        <v>260.60000000000002</v>
      </c>
      <c r="P5664">
        <v>230</v>
      </c>
      <c r="Q5664">
        <v>220.8</v>
      </c>
      <c r="R5664">
        <v>9.1999999999999993</v>
      </c>
      <c r="S5664">
        <v>39.799999999999997</v>
      </c>
      <c r="T5664" t="s">
        <v>34</v>
      </c>
      <c r="U5664" t="s">
        <v>23</v>
      </c>
      <c r="V5664" t="s">
        <v>24</v>
      </c>
      <c r="W5664" t="s">
        <v>15996</v>
      </c>
      <c r="X5664" t="s">
        <v>26</v>
      </c>
      <c r="Y5664" t="s">
        <v>36</v>
      </c>
      <c r="Z5664" t="s">
        <v>28</v>
      </c>
      <c r="AA5664" t="s">
        <v>26</v>
      </c>
      <c r="AB5664" t="s">
        <v>30</v>
      </c>
    </row>
    <row r="5665" spans="1:28" x14ac:dyDescent="0.3">
      <c r="A5665" t="s">
        <v>15997</v>
      </c>
      <c r="B5665" t="s">
        <v>1537</v>
      </c>
      <c r="C5665" t="s">
        <v>15998</v>
      </c>
      <c r="D5665" t="s">
        <v>164</v>
      </c>
      <c r="E5665">
        <v>9</v>
      </c>
      <c r="F5665" t="s">
        <v>17465</v>
      </c>
      <c r="G5665">
        <v>2024</v>
      </c>
      <c r="H5665">
        <f t="shared" si="266"/>
        <v>45482</v>
      </c>
      <c r="I5665">
        <v>1</v>
      </c>
      <c r="J5665">
        <v>4</v>
      </c>
      <c r="K5665">
        <v>31</v>
      </c>
      <c r="L5665" t="s">
        <v>17466</v>
      </c>
      <c r="M5665">
        <f t="shared" si="264"/>
        <v>0.54480324074074071</v>
      </c>
      <c r="N5665" t="str">
        <f t="shared" si="265"/>
        <v>1-4 PM</v>
      </c>
      <c r="O5665">
        <v>3734.01</v>
      </c>
      <c r="P5665">
        <v>160</v>
      </c>
      <c r="Q5665">
        <v>157.19999999999999</v>
      </c>
      <c r="R5665">
        <v>2.8</v>
      </c>
      <c r="S5665">
        <v>3576.81</v>
      </c>
      <c r="T5665" t="s">
        <v>34</v>
      </c>
      <c r="U5665" t="s">
        <v>23</v>
      </c>
      <c r="V5665" t="s">
        <v>24</v>
      </c>
      <c r="W5665" t="s">
        <v>15999</v>
      </c>
      <c r="X5665" t="s">
        <v>26</v>
      </c>
      <c r="Y5665" t="s">
        <v>36</v>
      </c>
      <c r="Z5665" t="s">
        <v>28</v>
      </c>
      <c r="AA5665" t="s">
        <v>26</v>
      </c>
      <c r="AB5665" t="s">
        <v>30</v>
      </c>
    </row>
    <row r="5666" spans="1:28" x14ac:dyDescent="0.3">
      <c r="A5666" t="s">
        <v>16000</v>
      </c>
      <c r="B5666" t="s">
        <v>53</v>
      </c>
      <c r="C5666" t="s">
        <v>16001</v>
      </c>
      <c r="D5666" t="s">
        <v>21</v>
      </c>
      <c r="E5666">
        <v>9</v>
      </c>
      <c r="F5666" t="s">
        <v>17465</v>
      </c>
      <c r="G5666">
        <v>2024</v>
      </c>
      <c r="H5666">
        <f t="shared" si="266"/>
        <v>45482</v>
      </c>
      <c r="I5666">
        <v>12</v>
      </c>
      <c r="J5666">
        <v>56</v>
      </c>
      <c r="K5666">
        <v>40</v>
      </c>
      <c r="L5666" t="s">
        <v>17466</v>
      </c>
      <c r="M5666">
        <f t="shared" si="264"/>
        <v>0.53935185185185186</v>
      </c>
      <c r="N5666" t="str">
        <f t="shared" si="265"/>
        <v>9 AM-12 PM</v>
      </c>
      <c r="O5666">
        <v>252.13</v>
      </c>
      <c r="P5666">
        <v>249</v>
      </c>
      <c r="Q5666">
        <v>241.53</v>
      </c>
      <c r="R5666">
        <v>7.47</v>
      </c>
      <c r="S5666">
        <v>10.6</v>
      </c>
      <c r="T5666" t="s">
        <v>34</v>
      </c>
      <c r="U5666" t="s">
        <v>23</v>
      </c>
      <c r="V5666" t="s">
        <v>24</v>
      </c>
      <c r="W5666" t="s">
        <v>16002</v>
      </c>
      <c r="X5666" t="s">
        <v>26</v>
      </c>
      <c r="Y5666" t="s">
        <v>36</v>
      </c>
      <c r="Z5666" t="s">
        <v>28</v>
      </c>
      <c r="AA5666" t="s">
        <v>29</v>
      </c>
      <c r="AB5666" t="s">
        <v>30</v>
      </c>
    </row>
    <row r="5667" spans="1:28" x14ac:dyDescent="0.3">
      <c r="A5667" t="s">
        <v>16003</v>
      </c>
      <c r="B5667" t="s">
        <v>1543</v>
      </c>
      <c r="C5667" t="s">
        <v>16004</v>
      </c>
      <c r="D5667" t="s">
        <v>21</v>
      </c>
      <c r="E5667">
        <v>9</v>
      </c>
      <c r="F5667" t="s">
        <v>17465</v>
      </c>
      <c r="G5667">
        <v>2024</v>
      </c>
      <c r="H5667">
        <f t="shared" si="266"/>
        <v>45482</v>
      </c>
      <c r="I5667">
        <v>12</v>
      </c>
      <c r="J5667">
        <v>47</v>
      </c>
      <c r="K5667">
        <v>10</v>
      </c>
      <c r="L5667" t="s">
        <v>17466</v>
      </c>
      <c r="M5667">
        <f t="shared" si="264"/>
        <v>0.53275462962962961</v>
      </c>
      <c r="N5667" t="str">
        <f t="shared" si="265"/>
        <v>9 AM-12 PM</v>
      </c>
      <c r="O5667">
        <v>354.98</v>
      </c>
      <c r="P5667">
        <v>299</v>
      </c>
      <c r="Q5667">
        <v>290.02999999999997</v>
      </c>
      <c r="R5667">
        <v>8.9700000000000006</v>
      </c>
      <c r="S5667">
        <v>64.95</v>
      </c>
      <c r="T5667" t="s">
        <v>34</v>
      </c>
      <c r="U5667" t="s">
        <v>23</v>
      </c>
      <c r="V5667" t="s">
        <v>24</v>
      </c>
      <c r="W5667" t="s">
        <v>16005</v>
      </c>
      <c r="X5667" t="s">
        <v>26</v>
      </c>
      <c r="Y5667" t="s">
        <v>36</v>
      </c>
      <c r="Z5667" t="s">
        <v>28</v>
      </c>
      <c r="AA5667" t="s">
        <v>29</v>
      </c>
      <c r="AB5667" t="s">
        <v>30</v>
      </c>
    </row>
    <row r="5668" spans="1:28" x14ac:dyDescent="0.3">
      <c r="A5668" t="s">
        <v>16006</v>
      </c>
      <c r="B5668" t="s">
        <v>94</v>
      </c>
      <c r="C5668" t="s">
        <v>16007</v>
      </c>
      <c r="D5668" t="s">
        <v>21</v>
      </c>
      <c r="E5668">
        <v>9</v>
      </c>
      <c r="F5668" t="s">
        <v>17465</v>
      </c>
      <c r="G5668">
        <v>2024</v>
      </c>
      <c r="H5668">
        <f t="shared" si="266"/>
        <v>45482</v>
      </c>
      <c r="I5668">
        <v>12</v>
      </c>
      <c r="J5668">
        <v>43</v>
      </c>
      <c r="K5668">
        <v>34</v>
      </c>
      <c r="L5668" t="s">
        <v>17466</v>
      </c>
      <c r="M5668">
        <f t="shared" si="264"/>
        <v>0.53025462962962966</v>
      </c>
      <c r="N5668" t="str">
        <f t="shared" si="265"/>
        <v>9 AM-12 PM</v>
      </c>
      <c r="O5668">
        <v>567.92999999999995</v>
      </c>
      <c r="P5668">
        <v>249</v>
      </c>
      <c r="Q5668">
        <v>241.53</v>
      </c>
      <c r="R5668">
        <v>7.47</v>
      </c>
      <c r="S5668">
        <v>326.39999999999998</v>
      </c>
      <c r="T5668" t="s">
        <v>34</v>
      </c>
      <c r="U5668" t="s">
        <v>23</v>
      </c>
      <c r="V5668" t="s">
        <v>24</v>
      </c>
      <c r="W5668" t="s">
        <v>16008</v>
      </c>
      <c r="X5668" t="s">
        <v>26</v>
      </c>
      <c r="Y5668" t="s">
        <v>36</v>
      </c>
      <c r="Z5668" t="s">
        <v>28</v>
      </c>
      <c r="AA5668" t="s">
        <v>29</v>
      </c>
      <c r="AB5668" t="s">
        <v>30</v>
      </c>
    </row>
    <row r="5669" spans="1:28" x14ac:dyDescent="0.3">
      <c r="A5669" t="s">
        <v>16009</v>
      </c>
      <c r="B5669" t="s">
        <v>1537</v>
      </c>
      <c r="C5669" t="s">
        <v>16010</v>
      </c>
      <c r="D5669" t="s">
        <v>104</v>
      </c>
      <c r="E5669">
        <v>9</v>
      </c>
      <c r="F5669" t="s">
        <v>17465</v>
      </c>
      <c r="G5669">
        <v>2024</v>
      </c>
      <c r="H5669">
        <f t="shared" si="266"/>
        <v>45482</v>
      </c>
      <c r="I5669">
        <v>12</v>
      </c>
      <c r="J5669">
        <v>33</v>
      </c>
      <c r="K5669">
        <v>49</v>
      </c>
      <c r="L5669" t="s">
        <v>17466</v>
      </c>
      <c r="M5669">
        <f t="shared" si="264"/>
        <v>0.52348379629629627</v>
      </c>
      <c r="N5669" t="str">
        <f t="shared" si="265"/>
        <v>9 AM-12 PM</v>
      </c>
      <c r="O5669">
        <v>7227.01</v>
      </c>
      <c r="P5669">
        <v>3500</v>
      </c>
      <c r="Q5669">
        <v>3493</v>
      </c>
      <c r="R5669">
        <v>7</v>
      </c>
      <c r="S5669">
        <v>3734.01</v>
      </c>
      <c r="T5669" t="s">
        <v>105</v>
      </c>
      <c r="U5669" t="s">
        <v>23</v>
      </c>
      <c r="V5669" t="s">
        <v>24</v>
      </c>
      <c r="W5669" t="s">
        <v>16011</v>
      </c>
      <c r="X5669" t="s">
        <v>26</v>
      </c>
      <c r="Y5669" t="s">
        <v>36</v>
      </c>
      <c r="Z5669" t="s">
        <v>28</v>
      </c>
      <c r="AA5669" t="s">
        <v>26</v>
      </c>
      <c r="AB5669" t="s">
        <v>30</v>
      </c>
    </row>
    <row r="5670" spans="1:28" x14ac:dyDescent="0.3">
      <c r="A5670" t="s">
        <v>16012</v>
      </c>
      <c r="B5670" t="s">
        <v>57</v>
      </c>
      <c r="C5670" t="s">
        <v>16013</v>
      </c>
      <c r="D5670" t="s">
        <v>21</v>
      </c>
      <c r="E5670">
        <v>9</v>
      </c>
      <c r="F5670" t="s">
        <v>17465</v>
      </c>
      <c r="G5670">
        <v>2024</v>
      </c>
      <c r="H5670">
        <f t="shared" si="266"/>
        <v>45482</v>
      </c>
      <c r="I5670">
        <v>12</v>
      </c>
      <c r="J5670">
        <v>16</v>
      </c>
      <c r="K5670">
        <v>37</v>
      </c>
      <c r="L5670" t="s">
        <v>17466</v>
      </c>
      <c r="M5670">
        <f t="shared" si="264"/>
        <v>0.51153935185185184</v>
      </c>
      <c r="N5670" t="str">
        <f t="shared" si="265"/>
        <v>9 AM-12 PM</v>
      </c>
      <c r="O5670">
        <v>1451.39</v>
      </c>
      <c r="P5670">
        <v>249</v>
      </c>
      <c r="Q5670">
        <v>241.53</v>
      </c>
      <c r="R5670">
        <v>7.47</v>
      </c>
      <c r="S5670">
        <v>1209.8599999999999</v>
      </c>
      <c r="T5670" t="s">
        <v>34</v>
      </c>
      <c r="U5670" t="s">
        <v>23</v>
      </c>
      <c r="V5670" t="s">
        <v>24</v>
      </c>
      <c r="W5670" t="s">
        <v>16014</v>
      </c>
      <c r="X5670" t="s">
        <v>26</v>
      </c>
      <c r="Y5670" t="s">
        <v>36</v>
      </c>
      <c r="Z5670" t="s">
        <v>28</v>
      </c>
      <c r="AA5670" t="s">
        <v>29</v>
      </c>
      <c r="AB5670" t="s">
        <v>30</v>
      </c>
    </row>
    <row r="5671" spans="1:28" x14ac:dyDescent="0.3">
      <c r="A5671" t="s">
        <v>16015</v>
      </c>
      <c r="B5671" t="s">
        <v>16016</v>
      </c>
      <c r="C5671" t="s">
        <v>16017</v>
      </c>
      <c r="D5671" t="s">
        <v>50</v>
      </c>
      <c r="E5671">
        <v>9</v>
      </c>
      <c r="F5671" t="s">
        <v>17465</v>
      </c>
      <c r="G5671">
        <v>2024</v>
      </c>
      <c r="H5671">
        <f t="shared" si="266"/>
        <v>45482</v>
      </c>
      <c r="I5671">
        <v>12</v>
      </c>
      <c r="J5671">
        <v>10</v>
      </c>
      <c r="K5671">
        <v>6</v>
      </c>
      <c r="L5671" t="s">
        <v>17466</v>
      </c>
      <c r="M5671">
        <f t="shared" si="264"/>
        <v>0.50701388888888888</v>
      </c>
      <c r="N5671" t="str">
        <f t="shared" si="265"/>
        <v>9 AM-12 PM</v>
      </c>
      <c r="O5671">
        <v>33.94</v>
      </c>
      <c r="P5671">
        <v>33</v>
      </c>
      <c r="Q5671">
        <v>31.94</v>
      </c>
      <c r="R5671">
        <v>1.06</v>
      </c>
      <c r="S5671">
        <v>2</v>
      </c>
      <c r="T5671" t="s">
        <v>2085</v>
      </c>
      <c r="U5671" t="s">
        <v>23</v>
      </c>
      <c r="V5671" t="s">
        <v>24</v>
      </c>
      <c r="W5671" t="s">
        <v>16018</v>
      </c>
      <c r="X5671" t="s">
        <v>26</v>
      </c>
      <c r="Y5671" t="s">
        <v>36</v>
      </c>
      <c r="Z5671" t="s">
        <v>28</v>
      </c>
      <c r="AA5671" t="s">
        <v>29</v>
      </c>
      <c r="AB5671" t="s">
        <v>30</v>
      </c>
    </row>
    <row r="5672" spans="1:28" x14ac:dyDescent="0.3">
      <c r="A5672" t="s">
        <v>16019</v>
      </c>
      <c r="B5672" t="s">
        <v>127</v>
      </c>
      <c r="C5672" t="s">
        <v>16020</v>
      </c>
      <c r="D5672" t="s">
        <v>50</v>
      </c>
      <c r="E5672">
        <v>9</v>
      </c>
      <c r="F5672" t="s">
        <v>17465</v>
      </c>
      <c r="G5672">
        <v>2024</v>
      </c>
      <c r="H5672">
        <f t="shared" si="266"/>
        <v>45482</v>
      </c>
      <c r="I5672">
        <v>11</v>
      </c>
      <c r="J5672">
        <v>41</v>
      </c>
      <c r="K5672">
        <v>37</v>
      </c>
      <c r="L5672" t="s">
        <v>17467</v>
      </c>
      <c r="M5672">
        <f t="shared" si="264"/>
        <v>0.48723379629629626</v>
      </c>
      <c r="N5672" t="str">
        <f t="shared" si="265"/>
        <v>9 AM-12 PM</v>
      </c>
      <c r="O5672">
        <v>784.44</v>
      </c>
      <c r="P5672">
        <v>349</v>
      </c>
      <c r="Q5672">
        <v>337.83</v>
      </c>
      <c r="R5672">
        <v>11.17</v>
      </c>
      <c r="S5672">
        <v>446.61</v>
      </c>
      <c r="T5672" t="s">
        <v>34</v>
      </c>
      <c r="U5672" t="s">
        <v>23</v>
      </c>
      <c r="V5672" t="s">
        <v>24</v>
      </c>
      <c r="W5672" t="s">
        <v>16021</v>
      </c>
      <c r="X5672" t="s">
        <v>26</v>
      </c>
      <c r="Y5672" t="s">
        <v>27</v>
      </c>
      <c r="Z5672" t="s">
        <v>28</v>
      </c>
      <c r="AA5672" t="s">
        <v>37</v>
      </c>
      <c r="AB5672" t="s">
        <v>30</v>
      </c>
    </row>
    <row r="5673" spans="1:28" x14ac:dyDescent="0.3">
      <c r="A5673" t="s">
        <v>16022</v>
      </c>
      <c r="B5673" t="s">
        <v>1215</v>
      </c>
      <c r="C5673" t="s">
        <v>16023</v>
      </c>
      <c r="D5673" t="s">
        <v>50</v>
      </c>
      <c r="E5673">
        <v>9</v>
      </c>
      <c r="F5673" t="s">
        <v>17465</v>
      </c>
      <c r="G5673">
        <v>2024</v>
      </c>
      <c r="H5673">
        <f t="shared" si="266"/>
        <v>45482</v>
      </c>
      <c r="I5673">
        <v>11</v>
      </c>
      <c r="J5673">
        <v>35</v>
      </c>
      <c r="K5673">
        <v>58</v>
      </c>
      <c r="L5673" t="s">
        <v>17467</v>
      </c>
      <c r="M5673">
        <f t="shared" si="264"/>
        <v>0.48331018518518515</v>
      </c>
      <c r="N5673" t="str">
        <f t="shared" si="265"/>
        <v>9 AM-12 PM</v>
      </c>
      <c r="O5673">
        <v>224.55</v>
      </c>
      <c r="P5673">
        <v>199</v>
      </c>
      <c r="Q5673">
        <v>191.04</v>
      </c>
      <c r="R5673">
        <v>7.96</v>
      </c>
      <c r="S5673">
        <v>33.51</v>
      </c>
      <c r="T5673" t="s">
        <v>34</v>
      </c>
      <c r="U5673" t="s">
        <v>23</v>
      </c>
      <c r="V5673" t="s">
        <v>24</v>
      </c>
      <c r="W5673" t="s">
        <v>16024</v>
      </c>
      <c r="X5673" t="s">
        <v>26</v>
      </c>
      <c r="Y5673" t="s">
        <v>27</v>
      </c>
      <c r="Z5673" t="s">
        <v>28</v>
      </c>
      <c r="AA5673" t="s">
        <v>29</v>
      </c>
      <c r="AB5673" t="s">
        <v>30</v>
      </c>
    </row>
    <row r="5674" spans="1:28" x14ac:dyDescent="0.3">
      <c r="A5674" t="s">
        <v>16025</v>
      </c>
      <c r="B5674" t="s">
        <v>3480</v>
      </c>
      <c r="C5674" t="s">
        <v>16026</v>
      </c>
      <c r="D5674" t="s">
        <v>21</v>
      </c>
      <c r="E5674">
        <v>9</v>
      </c>
      <c r="F5674" t="s">
        <v>17465</v>
      </c>
      <c r="G5674">
        <v>2024</v>
      </c>
      <c r="H5674">
        <f t="shared" si="266"/>
        <v>45482</v>
      </c>
      <c r="I5674">
        <v>11</v>
      </c>
      <c r="J5674">
        <v>26</v>
      </c>
      <c r="K5674">
        <v>42</v>
      </c>
      <c r="L5674" t="s">
        <v>17467</v>
      </c>
      <c r="M5674">
        <f t="shared" si="264"/>
        <v>0.47687499999999999</v>
      </c>
      <c r="N5674" t="str">
        <f t="shared" si="265"/>
        <v>9 AM-12 PM</v>
      </c>
      <c r="O5674">
        <v>260.97000000000003</v>
      </c>
      <c r="P5674">
        <v>249</v>
      </c>
      <c r="Q5674">
        <v>243.27</v>
      </c>
      <c r="R5674">
        <v>5.73</v>
      </c>
      <c r="S5674">
        <v>17.7</v>
      </c>
      <c r="T5674" t="s">
        <v>34</v>
      </c>
      <c r="U5674" t="s">
        <v>23</v>
      </c>
      <c r="V5674" t="s">
        <v>24</v>
      </c>
      <c r="W5674" t="s">
        <v>16027</v>
      </c>
      <c r="X5674" t="s">
        <v>26</v>
      </c>
      <c r="Y5674" t="s">
        <v>36</v>
      </c>
      <c r="Z5674" t="s">
        <v>28</v>
      </c>
      <c r="AA5674" t="s">
        <v>3773</v>
      </c>
      <c r="AB5674" t="s">
        <v>30</v>
      </c>
    </row>
    <row r="5675" spans="1:28" x14ac:dyDescent="0.3">
      <c r="A5675" t="s">
        <v>16028</v>
      </c>
      <c r="B5675" t="s">
        <v>127</v>
      </c>
      <c r="C5675" t="s">
        <v>7124</v>
      </c>
      <c r="D5675" t="s">
        <v>41</v>
      </c>
      <c r="E5675">
        <v>9</v>
      </c>
      <c r="F5675" t="s">
        <v>17465</v>
      </c>
      <c r="G5675">
        <v>2024</v>
      </c>
      <c r="H5675">
        <f t="shared" si="266"/>
        <v>45482</v>
      </c>
      <c r="I5675">
        <v>11</v>
      </c>
      <c r="J5675">
        <v>21</v>
      </c>
      <c r="K5675">
        <v>18</v>
      </c>
      <c r="L5675" t="s">
        <v>17467</v>
      </c>
      <c r="M5675">
        <f t="shared" si="264"/>
        <v>0.47312500000000002</v>
      </c>
      <c r="N5675" t="str">
        <f t="shared" si="265"/>
        <v>9 AM-12 PM</v>
      </c>
      <c r="O5675">
        <v>881.19</v>
      </c>
      <c r="P5675">
        <v>100</v>
      </c>
      <c r="Q5675">
        <v>96.75</v>
      </c>
      <c r="R5675">
        <v>3.25</v>
      </c>
      <c r="S5675">
        <v>784.44</v>
      </c>
      <c r="T5675" t="s">
        <v>34</v>
      </c>
      <c r="U5675" t="s">
        <v>23</v>
      </c>
      <c r="V5675" t="s">
        <v>24</v>
      </c>
      <c r="W5675" t="s">
        <v>16029</v>
      </c>
      <c r="X5675" t="s">
        <v>26</v>
      </c>
      <c r="Y5675" t="s">
        <v>27</v>
      </c>
      <c r="Z5675" t="s">
        <v>28</v>
      </c>
      <c r="AA5675" t="s">
        <v>26</v>
      </c>
      <c r="AB5675" t="s">
        <v>30</v>
      </c>
    </row>
    <row r="5676" spans="1:28" x14ac:dyDescent="0.3">
      <c r="A5676" t="s">
        <v>16030</v>
      </c>
      <c r="B5676" t="s">
        <v>1537</v>
      </c>
      <c r="C5676" t="s">
        <v>16031</v>
      </c>
      <c r="D5676" t="s">
        <v>104</v>
      </c>
      <c r="E5676">
        <v>9</v>
      </c>
      <c r="F5676" t="s">
        <v>17465</v>
      </c>
      <c r="G5676">
        <v>2024</v>
      </c>
      <c r="H5676">
        <f t="shared" si="266"/>
        <v>45482</v>
      </c>
      <c r="I5676">
        <v>11</v>
      </c>
      <c r="J5676">
        <v>10</v>
      </c>
      <c r="K5676">
        <v>10</v>
      </c>
      <c r="L5676" t="s">
        <v>17467</v>
      </c>
      <c r="M5676">
        <f t="shared" si="264"/>
        <v>0.46539351851851851</v>
      </c>
      <c r="N5676" t="str">
        <f t="shared" si="265"/>
        <v>9 AM-12 PM</v>
      </c>
      <c r="O5676">
        <v>4506.83</v>
      </c>
      <c r="P5676">
        <v>1090</v>
      </c>
      <c r="Q5676">
        <v>1087.82</v>
      </c>
      <c r="R5676">
        <v>2.1800000000000002</v>
      </c>
      <c r="S5676">
        <v>3419.01</v>
      </c>
      <c r="T5676" t="s">
        <v>105</v>
      </c>
      <c r="U5676" t="s">
        <v>23</v>
      </c>
      <c r="V5676" t="s">
        <v>24</v>
      </c>
      <c r="W5676" t="s">
        <v>16032</v>
      </c>
      <c r="X5676" t="s">
        <v>26</v>
      </c>
      <c r="Y5676" t="s">
        <v>36</v>
      </c>
      <c r="Z5676" t="s">
        <v>28</v>
      </c>
      <c r="AA5676" t="s">
        <v>26</v>
      </c>
      <c r="AB5676" t="s">
        <v>30</v>
      </c>
    </row>
    <row r="5677" spans="1:28" x14ac:dyDescent="0.3">
      <c r="A5677" t="s">
        <v>16033</v>
      </c>
      <c r="B5677" t="s">
        <v>68</v>
      </c>
      <c r="C5677" t="s">
        <v>16034</v>
      </c>
      <c r="D5677" t="s">
        <v>74</v>
      </c>
      <c r="E5677">
        <v>9</v>
      </c>
      <c r="F5677" t="s">
        <v>17465</v>
      </c>
      <c r="G5677">
        <v>2024</v>
      </c>
      <c r="H5677">
        <f t="shared" si="266"/>
        <v>45482</v>
      </c>
      <c r="I5677">
        <v>11</v>
      </c>
      <c r="J5677">
        <v>9</v>
      </c>
      <c r="K5677">
        <v>51</v>
      </c>
      <c r="L5677" t="s">
        <v>17467</v>
      </c>
      <c r="M5677">
        <f t="shared" si="264"/>
        <v>0.46517361111111111</v>
      </c>
      <c r="N5677" t="str">
        <f t="shared" si="265"/>
        <v>9 AM-12 PM</v>
      </c>
      <c r="O5677">
        <v>420.54</v>
      </c>
      <c r="P5677">
        <v>379</v>
      </c>
      <c r="Q5677">
        <v>367.63</v>
      </c>
      <c r="R5677">
        <v>11.37</v>
      </c>
      <c r="S5677">
        <v>52.91</v>
      </c>
      <c r="T5677" t="s">
        <v>34</v>
      </c>
      <c r="U5677" t="s">
        <v>23</v>
      </c>
      <c r="V5677" t="s">
        <v>24</v>
      </c>
      <c r="W5677" t="s">
        <v>16035</v>
      </c>
      <c r="X5677" t="s">
        <v>26</v>
      </c>
      <c r="Y5677" t="s">
        <v>36</v>
      </c>
      <c r="Z5677" t="s">
        <v>28</v>
      </c>
      <c r="AA5677" t="s">
        <v>29</v>
      </c>
      <c r="AB5677" t="s">
        <v>30</v>
      </c>
    </row>
    <row r="5678" spans="1:28" x14ac:dyDescent="0.3">
      <c r="A5678" t="s">
        <v>16036</v>
      </c>
      <c r="B5678" t="s">
        <v>127</v>
      </c>
      <c r="C5678" t="s">
        <v>6897</v>
      </c>
      <c r="D5678" t="s">
        <v>50</v>
      </c>
      <c r="E5678">
        <v>9</v>
      </c>
      <c r="F5678" t="s">
        <v>17465</v>
      </c>
      <c r="G5678">
        <v>2024</v>
      </c>
      <c r="H5678">
        <f t="shared" si="266"/>
        <v>45482</v>
      </c>
      <c r="I5678">
        <v>11</v>
      </c>
      <c r="J5678">
        <v>2</v>
      </c>
      <c r="K5678">
        <v>30</v>
      </c>
      <c r="L5678" t="s">
        <v>17467</v>
      </c>
      <c r="M5678">
        <f t="shared" si="264"/>
        <v>0.46006944444444442</v>
      </c>
      <c r="N5678" t="str">
        <f t="shared" si="265"/>
        <v>9 AM-12 PM</v>
      </c>
      <c r="O5678">
        <v>1031.23</v>
      </c>
      <c r="P5678">
        <v>155</v>
      </c>
      <c r="Q5678">
        <v>150.04</v>
      </c>
      <c r="R5678">
        <v>4.96</v>
      </c>
      <c r="S5678">
        <v>881.19</v>
      </c>
      <c r="T5678" t="s">
        <v>34</v>
      </c>
      <c r="U5678" t="s">
        <v>23</v>
      </c>
      <c r="V5678" t="s">
        <v>24</v>
      </c>
      <c r="W5678" t="s">
        <v>16037</v>
      </c>
      <c r="X5678" t="s">
        <v>26</v>
      </c>
      <c r="Y5678" t="s">
        <v>27</v>
      </c>
      <c r="Z5678" t="s">
        <v>28</v>
      </c>
      <c r="AA5678" t="s">
        <v>37</v>
      </c>
      <c r="AB5678" t="s">
        <v>30</v>
      </c>
    </row>
    <row r="5679" spans="1:28" x14ac:dyDescent="0.3">
      <c r="A5679" t="s">
        <v>16038</v>
      </c>
      <c r="B5679" t="s">
        <v>167</v>
      </c>
      <c r="C5679" t="s">
        <v>16039</v>
      </c>
      <c r="D5679" t="s">
        <v>21</v>
      </c>
      <c r="E5679">
        <v>9</v>
      </c>
      <c r="F5679" t="s">
        <v>17465</v>
      </c>
      <c r="G5679">
        <v>2024</v>
      </c>
      <c r="H5679">
        <f t="shared" si="266"/>
        <v>45482</v>
      </c>
      <c r="I5679">
        <v>10</v>
      </c>
      <c r="J5679">
        <v>59</v>
      </c>
      <c r="K5679">
        <v>39</v>
      </c>
      <c r="L5679" t="s">
        <v>17467</v>
      </c>
      <c r="M5679">
        <f t="shared" si="264"/>
        <v>0.45809027777777778</v>
      </c>
      <c r="N5679" t="str">
        <f t="shared" si="265"/>
        <v>9 AM-12 PM</v>
      </c>
      <c r="O5679">
        <v>818.01</v>
      </c>
      <c r="P5679">
        <v>239</v>
      </c>
      <c r="Q5679">
        <v>231.83</v>
      </c>
      <c r="R5679">
        <v>7.17</v>
      </c>
      <c r="S5679">
        <v>586.17999999999995</v>
      </c>
      <c r="T5679" t="s">
        <v>34</v>
      </c>
      <c r="U5679" t="s">
        <v>23</v>
      </c>
      <c r="V5679" t="s">
        <v>24</v>
      </c>
      <c r="W5679" t="s">
        <v>16040</v>
      </c>
      <c r="X5679" t="s">
        <v>26</v>
      </c>
      <c r="Y5679" t="s">
        <v>36</v>
      </c>
      <c r="Z5679" t="s">
        <v>28</v>
      </c>
      <c r="AA5679" t="s">
        <v>29</v>
      </c>
      <c r="AB5679" t="s">
        <v>30</v>
      </c>
    </row>
    <row r="5680" spans="1:28" x14ac:dyDescent="0.3">
      <c r="A5680" t="s">
        <v>16041</v>
      </c>
      <c r="B5680" t="s">
        <v>127</v>
      </c>
      <c r="C5680" t="s">
        <v>16042</v>
      </c>
      <c r="D5680" t="s">
        <v>21</v>
      </c>
      <c r="E5680">
        <v>9</v>
      </c>
      <c r="F5680" t="s">
        <v>17465</v>
      </c>
      <c r="G5680">
        <v>2024</v>
      </c>
      <c r="H5680">
        <f t="shared" si="266"/>
        <v>45482</v>
      </c>
      <c r="I5680">
        <v>10</v>
      </c>
      <c r="J5680">
        <v>38</v>
      </c>
      <c r="K5680">
        <v>49</v>
      </c>
      <c r="L5680" t="s">
        <v>17467</v>
      </c>
      <c r="M5680">
        <f t="shared" si="264"/>
        <v>0.44362268518518522</v>
      </c>
      <c r="N5680" t="str">
        <f t="shared" si="265"/>
        <v>9 AM-12 PM</v>
      </c>
      <c r="O5680">
        <v>275</v>
      </c>
      <c r="P5680">
        <v>249</v>
      </c>
      <c r="Q5680">
        <v>243.77</v>
      </c>
      <c r="R5680">
        <v>5.23</v>
      </c>
      <c r="S5680">
        <v>31.23</v>
      </c>
      <c r="T5680" t="s">
        <v>34</v>
      </c>
      <c r="U5680" t="s">
        <v>23</v>
      </c>
      <c r="V5680" t="s">
        <v>24</v>
      </c>
      <c r="W5680" t="s">
        <v>16043</v>
      </c>
      <c r="X5680" t="s">
        <v>26</v>
      </c>
      <c r="Y5680" t="s">
        <v>27</v>
      </c>
      <c r="Z5680" t="s">
        <v>28</v>
      </c>
      <c r="AA5680" t="s">
        <v>37</v>
      </c>
      <c r="AB5680" t="s">
        <v>30</v>
      </c>
    </row>
    <row r="5681" spans="1:28" x14ac:dyDescent="0.3">
      <c r="A5681" t="s">
        <v>16044</v>
      </c>
      <c r="B5681" t="s">
        <v>1215</v>
      </c>
      <c r="C5681" t="s">
        <v>16045</v>
      </c>
      <c r="D5681" t="s">
        <v>50</v>
      </c>
      <c r="E5681">
        <v>9</v>
      </c>
      <c r="F5681" t="s">
        <v>17465</v>
      </c>
      <c r="G5681">
        <v>2024</v>
      </c>
      <c r="H5681">
        <f t="shared" si="266"/>
        <v>45482</v>
      </c>
      <c r="I5681">
        <v>10</v>
      </c>
      <c r="J5681">
        <v>36</v>
      </c>
      <c r="K5681">
        <v>30</v>
      </c>
      <c r="L5681" t="s">
        <v>17467</v>
      </c>
      <c r="M5681">
        <f t="shared" si="264"/>
        <v>0.44201388888888887</v>
      </c>
      <c r="N5681" t="str">
        <f t="shared" si="265"/>
        <v>9 AM-12 PM</v>
      </c>
      <c r="O5681">
        <v>405.99</v>
      </c>
      <c r="P5681">
        <v>189</v>
      </c>
      <c r="Q5681">
        <v>181.44</v>
      </c>
      <c r="R5681">
        <v>7.56</v>
      </c>
      <c r="S5681">
        <v>224.55</v>
      </c>
      <c r="T5681" t="s">
        <v>34</v>
      </c>
      <c r="U5681" t="s">
        <v>23</v>
      </c>
      <c r="V5681" t="s">
        <v>24</v>
      </c>
      <c r="W5681" t="s">
        <v>16046</v>
      </c>
      <c r="X5681" t="s">
        <v>26</v>
      </c>
      <c r="Y5681" t="s">
        <v>27</v>
      </c>
      <c r="Z5681" t="s">
        <v>28</v>
      </c>
      <c r="AA5681" t="s">
        <v>29</v>
      </c>
      <c r="AB5681" t="s">
        <v>30</v>
      </c>
    </row>
    <row r="5682" spans="1:28" x14ac:dyDescent="0.3">
      <c r="A5682" t="s">
        <v>16047</v>
      </c>
      <c r="B5682" t="s">
        <v>57</v>
      </c>
      <c r="C5682" t="s">
        <v>16048</v>
      </c>
      <c r="D5682" t="s">
        <v>50</v>
      </c>
      <c r="E5682">
        <v>9</v>
      </c>
      <c r="F5682" t="s">
        <v>17465</v>
      </c>
      <c r="G5682">
        <v>2024</v>
      </c>
      <c r="H5682">
        <f t="shared" si="266"/>
        <v>45482</v>
      </c>
      <c r="I5682">
        <v>10</v>
      </c>
      <c r="J5682">
        <v>8</v>
      </c>
      <c r="K5682">
        <v>57</v>
      </c>
      <c r="L5682" t="s">
        <v>17467</v>
      </c>
      <c r="M5682">
        <f t="shared" si="264"/>
        <v>0.42288194444444444</v>
      </c>
      <c r="N5682" t="str">
        <f t="shared" si="265"/>
        <v>9 AM-12 PM</v>
      </c>
      <c r="O5682">
        <v>1738.43</v>
      </c>
      <c r="P5682">
        <v>299</v>
      </c>
      <c r="Q5682">
        <v>287.04000000000002</v>
      </c>
      <c r="R5682">
        <v>11.96</v>
      </c>
      <c r="S5682">
        <v>1451.39</v>
      </c>
      <c r="T5682" t="s">
        <v>34</v>
      </c>
      <c r="U5682" t="s">
        <v>23</v>
      </c>
      <c r="V5682" t="s">
        <v>24</v>
      </c>
      <c r="W5682" t="s">
        <v>16049</v>
      </c>
      <c r="X5682" t="s">
        <v>26</v>
      </c>
      <c r="Y5682" t="s">
        <v>36</v>
      </c>
      <c r="Z5682" t="s">
        <v>28</v>
      </c>
      <c r="AA5682" t="s">
        <v>29</v>
      </c>
      <c r="AB5682" t="s">
        <v>30</v>
      </c>
    </row>
    <row r="5683" spans="1:28" x14ac:dyDescent="0.3">
      <c r="A5683" t="s">
        <v>16050</v>
      </c>
      <c r="B5683" t="s">
        <v>256</v>
      </c>
      <c r="C5683" t="s">
        <v>16051</v>
      </c>
      <c r="D5683" t="s">
        <v>74</v>
      </c>
      <c r="E5683">
        <v>9</v>
      </c>
      <c r="F5683" t="s">
        <v>17465</v>
      </c>
      <c r="G5683">
        <v>2024</v>
      </c>
      <c r="H5683">
        <f t="shared" si="266"/>
        <v>45482</v>
      </c>
      <c r="I5683">
        <v>9</v>
      </c>
      <c r="J5683">
        <v>49</v>
      </c>
      <c r="K5683">
        <v>2</v>
      </c>
      <c r="L5683" t="s">
        <v>17467</v>
      </c>
      <c r="M5683">
        <f t="shared" si="264"/>
        <v>0.4090509259259259</v>
      </c>
      <c r="N5683" t="str">
        <f t="shared" si="265"/>
        <v>9 AM-12 PM</v>
      </c>
      <c r="O5683">
        <v>1368.18</v>
      </c>
      <c r="P5683">
        <v>299</v>
      </c>
      <c r="Q5683">
        <v>290.02999999999997</v>
      </c>
      <c r="R5683">
        <v>8.9700000000000006</v>
      </c>
      <c r="S5683">
        <v>1078.1500000000001</v>
      </c>
      <c r="T5683" t="s">
        <v>34</v>
      </c>
      <c r="U5683" t="s">
        <v>23</v>
      </c>
      <c r="V5683" t="s">
        <v>24</v>
      </c>
      <c r="W5683" t="s">
        <v>16052</v>
      </c>
      <c r="X5683" t="s">
        <v>26</v>
      </c>
      <c r="Y5683" t="s">
        <v>36</v>
      </c>
      <c r="Z5683" t="s">
        <v>28</v>
      </c>
      <c r="AA5683" t="s">
        <v>29</v>
      </c>
      <c r="AB5683" t="s">
        <v>30</v>
      </c>
    </row>
    <row r="5684" spans="1:28" x14ac:dyDescent="0.3">
      <c r="A5684" t="s">
        <v>16053</v>
      </c>
      <c r="B5684" t="s">
        <v>94</v>
      </c>
      <c r="C5684" t="s">
        <v>16054</v>
      </c>
      <c r="D5684" t="s">
        <v>50</v>
      </c>
      <c r="E5684">
        <v>9</v>
      </c>
      <c r="F5684" t="s">
        <v>17465</v>
      </c>
      <c r="G5684">
        <v>2024</v>
      </c>
      <c r="H5684">
        <f t="shared" si="266"/>
        <v>45482</v>
      </c>
      <c r="I5684">
        <v>9</v>
      </c>
      <c r="J5684">
        <v>35</v>
      </c>
      <c r="K5684">
        <v>20</v>
      </c>
      <c r="L5684" t="s">
        <v>17467</v>
      </c>
      <c r="M5684">
        <f t="shared" si="264"/>
        <v>0.39953703703703702</v>
      </c>
      <c r="N5684" t="str">
        <f t="shared" si="265"/>
        <v>9 AM-12 PM</v>
      </c>
      <c r="O5684">
        <v>258.97000000000003</v>
      </c>
      <c r="P5684">
        <v>199</v>
      </c>
      <c r="Q5684">
        <v>191.04</v>
      </c>
      <c r="R5684">
        <v>7.96</v>
      </c>
      <c r="S5684">
        <v>67.930000000000007</v>
      </c>
      <c r="T5684" t="s">
        <v>34</v>
      </c>
      <c r="U5684" t="s">
        <v>23</v>
      </c>
      <c r="V5684" t="s">
        <v>24</v>
      </c>
      <c r="W5684" t="s">
        <v>16055</v>
      </c>
      <c r="X5684" t="s">
        <v>26</v>
      </c>
      <c r="Y5684" t="s">
        <v>36</v>
      </c>
      <c r="Z5684" t="s">
        <v>28</v>
      </c>
      <c r="AA5684" t="s">
        <v>29</v>
      </c>
      <c r="AB5684" t="s">
        <v>30</v>
      </c>
    </row>
    <row r="5685" spans="1:28" x14ac:dyDescent="0.3">
      <c r="A5685" t="s">
        <v>16056</v>
      </c>
      <c r="B5685" t="s">
        <v>3480</v>
      </c>
      <c r="C5685" t="s">
        <v>16057</v>
      </c>
      <c r="D5685" t="s">
        <v>74</v>
      </c>
      <c r="E5685">
        <v>9</v>
      </c>
      <c r="F5685" t="s">
        <v>17465</v>
      </c>
      <c r="G5685">
        <v>2024</v>
      </c>
      <c r="H5685">
        <f t="shared" si="266"/>
        <v>45482</v>
      </c>
      <c r="I5685">
        <v>9</v>
      </c>
      <c r="J5685">
        <v>32</v>
      </c>
      <c r="K5685">
        <v>32</v>
      </c>
      <c r="L5685" t="s">
        <v>17467</v>
      </c>
      <c r="M5685">
        <f t="shared" si="264"/>
        <v>0.39759259259259255</v>
      </c>
      <c r="N5685" t="str">
        <f t="shared" si="265"/>
        <v>9 AM-12 PM</v>
      </c>
      <c r="O5685">
        <v>600.54999999999995</v>
      </c>
      <c r="P5685">
        <v>349</v>
      </c>
      <c r="Q5685">
        <v>339.58</v>
      </c>
      <c r="R5685">
        <v>9.42</v>
      </c>
      <c r="S5685">
        <v>260.97000000000003</v>
      </c>
      <c r="T5685" t="s">
        <v>34</v>
      </c>
      <c r="U5685" t="s">
        <v>23</v>
      </c>
      <c r="V5685" t="s">
        <v>24</v>
      </c>
      <c r="W5685" t="s">
        <v>16058</v>
      </c>
      <c r="X5685" t="s">
        <v>26</v>
      </c>
      <c r="Y5685" t="s">
        <v>36</v>
      </c>
      <c r="Z5685" t="s">
        <v>28</v>
      </c>
      <c r="AA5685" t="s">
        <v>29</v>
      </c>
      <c r="AB5685" t="s">
        <v>30</v>
      </c>
    </row>
    <row r="5686" spans="1:28" x14ac:dyDescent="0.3">
      <c r="A5686" t="s">
        <v>16059</v>
      </c>
      <c r="B5686" t="s">
        <v>185</v>
      </c>
      <c r="C5686" t="s">
        <v>16060</v>
      </c>
      <c r="D5686" t="s">
        <v>21</v>
      </c>
      <c r="E5686">
        <v>9</v>
      </c>
      <c r="F5686" t="s">
        <v>17465</v>
      </c>
      <c r="G5686">
        <v>2024</v>
      </c>
      <c r="H5686">
        <f t="shared" si="266"/>
        <v>45482</v>
      </c>
      <c r="I5686">
        <v>9</v>
      </c>
      <c r="J5686">
        <v>24</v>
      </c>
      <c r="K5686">
        <v>41</v>
      </c>
      <c r="L5686" t="s">
        <v>17467</v>
      </c>
      <c r="M5686">
        <f t="shared" si="264"/>
        <v>0.3921412037037037</v>
      </c>
      <c r="N5686" t="str">
        <f t="shared" si="265"/>
        <v>9 AM-12 PM</v>
      </c>
      <c r="O5686">
        <v>785.56</v>
      </c>
      <c r="P5686">
        <v>299</v>
      </c>
      <c r="Q5686">
        <v>292.12</v>
      </c>
      <c r="R5686">
        <v>6.88</v>
      </c>
      <c r="S5686">
        <v>493.44</v>
      </c>
      <c r="T5686" t="s">
        <v>34</v>
      </c>
      <c r="U5686" t="s">
        <v>23</v>
      </c>
      <c r="V5686" t="s">
        <v>24</v>
      </c>
      <c r="W5686" t="s">
        <v>16061</v>
      </c>
      <c r="X5686" t="s">
        <v>26</v>
      </c>
      <c r="Y5686" t="s">
        <v>36</v>
      </c>
      <c r="Z5686" t="s">
        <v>28</v>
      </c>
      <c r="AA5686" t="s">
        <v>29</v>
      </c>
      <c r="AB5686" t="s">
        <v>30</v>
      </c>
    </row>
    <row r="5687" spans="1:28" x14ac:dyDescent="0.3">
      <c r="A5687" t="s">
        <v>16062</v>
      </c>
      <c r="B5687" t="s">
        <v>1222</v>
      </c>
      <c r="C5687" t="s">
        <v>16063</v>
      </c>
      <c r="D5687" t="s">
        <v>21</v>
      </c>
      <c r="E5687">
        <v>9</v>
      </c>
      <c r="F5687" t="s">
        <v>17465</v>
      </c>
      <c r="G5687">
        <v>2024</v>
      </c>
      <c r="H5687">
        <f t="shared" si="266"/>
        <v>45482</v>
      </c>
      <c r="I5687">
        <v>9</v>
      </c>
      <c r="J5687">
        <v>12</v>
      </c>
      <c r="K5687">
        <v>6</v>
      </c>
      <c r="L5687" t="s">
        <v>17467</v>
      </c>
      <c r="M5687">
        <f t="shared" si="264"/>
        <v>0.38340277777777776</v>
      </c>
      <c r="N5687" t="str">
        <f t="shared" si="265"/>
        <v>9 AM-12 PM</v>
      </c>
      <c r="O5687">
        <v>240</v>
      </c>
      <c r="P5687">
        <v>239</v>
      </c>
      <c r="Q5687">
        <v>231.83</v>
      </c>
      <c r="R5687">
        <v>7.17</v>
      </c>
      <c r="S5687">
        <v>8.17</v>
      </c>
      <c r="T5687" t="s">
        <v>34</v>
      </c>
      <c r="U5687" t="s">
        <v>23</v>
      </c>
      <c r="V5687" t="s">
        <v>24</v>
      </c>
      <c r="W5687" t="s">
        <v>16064</v>
      </c>
      <c r="X5687" t="s">
        <v>26</v>
      </c>
      <c r="Y5687" t="s">
        <v>36</v>
      </c>
      <c r="Z5687" t="s">
        <v>28</v>
      </c>
      <c r="AA5687" t="s">
        <v>37</v>
      </c>
      <c r="AB5687" t="s">
        <v>30</v>
      </c>
    </row>
    <row r="5688" spans="1:28" x14ac:dyDescent="0.3">
      <c r="A5688" t="s">
        <v>16065</v>
      </c>
      <c r="B5688" t="s">
        <v>72</v>
      </c>
      <c r="C5688" t="s">
        <v>16066</v>
      </c>
      <c r="D5688" t="s">
        <v>50</v>
      </c>
      <c r="E5688">
        <v>9</v>
      </c>
      <c r="F5688" t="s">
        <v>17465</v>
      </c>
      <c r="G5688">
        <v>2024</v>
      </c>
      <c r="H5688">
        <f t="shared" si="266"/>
        <v>45482</v>
      </c>
      <c r="I5688">
        <v>9</v>
      </c>
      <c r="J5688">
        <v>2</v>
      </c>
      <c r="K5688">
        <v>57</v>
      </c>
      <c r="L5688" t="s">
        <v>17467</v>
      </c>
      <c r="M5688">
        <f t="shared" si="264"/>
        <v>0.3770486111111111</v>
      </c>
      <c r="N5688" t="str">
        <f t="shared" si="265"/>
        <v>9 AM-12 PM</v>
      </c>
      <c r="O5688">
        <v>312.27</v>
      </c>
      <c r="P5688">
        <v>179</v>
      </c>
      <c r="Q5688">
        <v>171.84</v>
      </c>
      <c r="R5688">
        <v>7.16</v>
      </c>
      <c r="S5688">
        <v>140.43</v>
      </c>
      <c r="T5688" t="s">
        <v>2085</v>
      </c>
      <c r="U5688" t="s">
        <v>23</v>
      </c>
      <c r="V5688" t="s">
        <v>24</v>
      </c>
      <c r="W5688" t="s">
        <v>16067</v>
      </c>
      <c r="X5688" t="s">
        <v>26</v>
      </c>
      <c r="Y5688" t="s">
        <v>36</v>
      </c>
      <c r="Z5688" t="s">
        <v>28</v>
      </c>
      <c r="AA5688" t="s">
        <v>29</v>
      </c>
      <c r="AB5688" t="s">
        <v>30</v>
      </c>
    </row>
    <row r="5689" spans="1:28" x14ac:dyDescent="0.3">
      <c r="A5689" t="s">
        <v>16068</v>
      </c>
      <c r="B5689" t="s">
        <v>44</v>
      </c>
      <c r="C5689" t="s">
        <v>16069</v>
      </c>
      <c r="D5689" t="s">
        <v>74</v>
      </c>
      <c r="E5689">
        <v>9</v>
      </c>
      <c r="F5689" t="s">
        <v>17465</v>
      </c>
      <c r="G5689">
        <v>2024</v>
      </c>
      <c r="H5689">
        <f t="shared" si="266"/>
        <v>45482</v>
      </c>
      <c r="I5689">
        <v>8</v>
      </c>
      <c r="J5689">
        <v>42</v>
      </c>
      <c r="K5689">
        <v>44</v>
      </c>
      <c r="L5689" t="s">
        <v>17467</v>
      </c>
      <c r="M5689">
        <f t="shared" si="264"/>
        <v>0.36300925925925925</v>
      </c>
      <c r="N5689" t="str">
        <f t="shared" si="265"/>
        <v>5-8 AM</v>
      </c>
      <c r="O5689">
        <v>299.69</v>
      </c>
      <c r="P5689">
        <v>299</v>
      </c>
      <c r="Q5689">
        <v>293.02</v>
      </c>
      <c r="R5689">
        <v>5.98</v>
      </c>
      <c r="S5689">
        <v>6.67</v>
      </c>
      <c r="T5689" t="s">
        <v>2085</v>
      </c>
      <c r="U5689" t="s">
        <v>23</v>
      </c>
      <c r="V5689" t="s">
        <v>24</v>
      </c>
      <c r="W5689" t="s">
        <v>16070</v>
      </c>
      <c r="X5689" t="s">
        <v>26</v>
      </c>
      <c r="Y5689" t="s">
        <v>36</v>
      </c>
      <c r="Z5689" t="s">
        <v>28</v>
      </c>
      <c r="AA5689" t="s">
        <v>29</v>
      </c>
      <c r="AB5689" t="s">
        <v>30</v>
      </c>
    </row>
    <row r="5690" spans="1:28" x14ac:dyDescent="0.3">
      <c r="A5690" t="s">
        <v>16071</v>
      </c>
      <c r="B5690" t="s">
        <v>4288</v>
      </c>
      <c r="C5690" t="s">
        <v>16072</v>
      </c>
      <c r="D5690" t="s">
        <v>50</v>
      </c>
      <c r="E5690">
        <v>9</v>
      </c>
      <c r="F5690" t="s">
        <v>17465</v>
      </c>
      <c r="G5690">
        <v>2024</v>
      </c>
      <c r="H5690">
        <f t="shared" si="266"/>
        <v>45482</v>
      </c>
      <c r="I5690">
        <v>8</v>
      </c>
      <c r="J5690">
        <v>37</v>
      </c>
      <c r="K5690">
        <v>40</v>
      </c>
      <c r="L5690" t="s">
        <v>17467</v>
      </c>
      <c r="M5690">
        <f t="shared" si="264"/>
        <v>0.35949074074074078</v>
      </c>
      <c r="N5690" t="str">
        <f t="shared" si="265"/>
        <v>5-8 AM</v>
      </c>
      <c r="O5690">
        <v>368.2</v>
      </c>
      <c r="P5690">
        <v>299</v>
      </c>
      <c r="Q5690">
        <v>287.79000000000002</v>
      </c>
      <c r="R5690">
        <v>11.21</v>
      </c>
      <c r="S5690">
        <v>80.41</v>
      </c>
      <c r="T5690" t="s">
        <v>2085</v>
      </c>
      <c r="U5690" t="s">
        <v>23</v>
      </c>
      <c r="V5690" t="s">
        <v>24</v>
      </c>
      <c r="W5690" t="s">
        <v>16073</v>
      </c>
      <c r="X5690" t="s">
        <v>26</v>
      </c>
      <c r="Y5690" t="s">
        <v>36</v>
      </c>
      <c r="Z5690" t="s">
        <v>28</v>
      </c>
      <c r="AA5690" t="s">
        <v>29</v>
      </c>
      <c r="AB5690" t="s">
        <v>30</v>
      </c>
    </row>
    <row r="5691" spans="1:28" x14ac:dyDescent="0.3">
      <c r="A5691" t="s">
        <v>16074</v>
      </c>
      <c r="B5691" t="s">
        <v>57</v>
      </c>
      <c r="C5691" t="s">
        <v>16075</v>
      </c>
      <c r="D5691" t="s">
        <v>50</v>
      </c>
      <c r="E5691">
        <v>9</v>
      </c>
      <c r="F5691" t="s">
        <v>17465</v>
      </c>
      <c r="G5691">
        <v>2024</v>
      </c>
      <c r="H5691">
        <f t="shared" si="266"/>
        <v>45482</v>
      </c>
      <c r="I5691">
        <v>8</v>
      </c>
      <c r="J5691">
        <v>17</v>
      </c>
      <c r="K5691">
        <v>7</v>
      </c>
      <c r="L5691" t="s">
        <v>17467</v>
      </c>
      <c r="M5691">
        <f t="shared" si="264"/>
        <v>0.34521990740740738</v>
      </c>
      <c r="N5691" t="str">
        <f t="shared" si="265"/>
        <v>5-8 AM</v>
      </c>
      <c r="O5691">
        <v>2294.27</v>
      </c>
      <c r="P5691">
        <v>579</v>
      </c>
      <c r="Q5691">
        <v>555.84</v>
      </c>
      <c r="R5691">
        <v>23.16</v>
      </c>
      <c r="S5691">
        <v>1738.43</v>
      </c>
      <c r="T5691" t="s">
        <v>2085</v>
      </c>
      <c r="U5691" t="s">
        <v>23</v>
      </c>
      <c r="V5691" t="s">
        <v>24</v>
      </c>
      <c r="W5691" t="s">
        <v>16076</v>
      </c>
      <c r="X5691" t="s">
        <v>26</v>
      </c>
      <c r="Y5691" t="s">
        <v>36</v>
      </c>
      <c r="Z5691" t="s">
        <v>28</v>
      </c>
      <c r="AA5691" t="s">
        <v>29</v>
      </c>
      <c r="AB5691" t="s">
        <v>30</v>
      </c>
    </row>
    <row r="5692" spans="1:28" x14ac:dyDescent="0.3">
      <c r="A5692" t="s">
        <v>16077</v>
      </c>
      <c r="B5692" t="s">
        <v>3480</v>
      </c>
      <c r="C5692" t="s">
        <v>16078</v>
      </c>
      <c r="D5692" t="s">
        <v>21</v>
      </c>
      <c r="E5692">
        <v>9</v>
      </c>
      <c r="F5692" t="s">
        <v>17465</v>
      </c>
      <c r="G5692">
        <v>2024</v>
      </c>
      <c r="H5692">
        <f t="shared" si="266"/>
        <v>45482</v>
      </c>
      <c r="I5692">
        <v>6</v>
      </c>
      <c r="J5692">
        <v>27</v>
      </c>
      <c r="K5692">
        <v>52</v>
      </c>
      <c r="L5692" t="s">
        <v>17467</v>
      </c>
      <c r="M5692">
        <f t="shared" si="264"/>
        <v>0.26935185185185184</v>
      </c>
      <c r="N5692" t="str">
        <f t="shared" si="265"/>
        <v>5-8 AM</v>
      </c>
      <c r="O5692">
        <v>392.67</v>
      </c>
      <c r="P5692">
        <v>299</v>
      </c>
      <c r="Q5692">
        <v>292.12</v>
      </c>
      <c r="R5692">
        <v>6.88</v>
      </c>
      <c r="S5692">
        <v>100.55</v>
      </c>
      <c r="T5692" t="s">
        <v>2085</v>
      </c>
      <c r="U5692" t="s">
        <v>23</v>
      </c>
      <c r="V5692" t="s">
        <v>24</v>
      </c>
      <c r="W5692" t="s">
        <v>16079</v>
      </c>
      <c r="X5692" t="s">
        <v>26</v>
      </c>
      <c r="Y5692" t="s">
        <v>36</v>
      </c>
      <c r="Z5692" t="s">
        <v>28</v>
      </c>
      <c r="AA5692" t="s">
        <v>37</v>
      </c>
      <c r="AB5692" t="s">
        <v>30</v>
      </c>
    </row>
    <row r="5693" spans="1:28" x14ac:dyDescent="0.3">
      <c r="A5693" t="s">
        <v>16080</v>
      </c>
      <c r="B5693" t="s">
        <v>4517</v>
      </c>
      <c r="C5693" t="s">
        <v>4847</v>
      </c>
      <c r="D5693" t="s">
        <v>21</v>
      </c>
      <c r="E5693">
        <v>9</v>
      </c>
      <c r="F5693" t="s">
        <v>17465</v>
      </c>
      <c r="G5693">
        <v>2024</v>
      </c>
      <c r="H5693">
        <f t="shared" si="266"/>
        <v>45482</v>
      </c>
      <c r="I5693">
        <v>6</v>
      </c>
      <c r="J5693">
        <v>26</v>
      </c>
      <c r="K5693">
        <v>20</v>
      </c>
      <c r="L5693" t="s">
        <v>17467</v>
      </c>
      <c r="M5693">
        <f t="shared" si="264"/>
        <v>0.26828703703703705</v>
      </c>
      <c r="N5693" t="str">
        <f t="shared" si="265"/>
        <v>5-8 AM</v>
      </c>
      <c r="O5693">
        <v>420.39</v>
      </c>
      <c r="P5693">
        <v>249</v>
      </c>
      <c r="Q5693">
        <v>243.27</v>
      </c>
      <c r="R5693">
        <v>5.73</v>
      </c>
      <c r="S5693">
        <v>177.12</v>
      </c>
      <c r="T5693" t="s">
        <v>2085</v>
      </c>
      <c r="U5693" t="s">
        <v>23</v>
      </c>
      <c r="V5693" t="s">
        <v>24</v>
      </c>
      <c r="W5693" t="s">
        <v>16081</v>
      </c>
      <c r="X5693" t="s">
        <v>26</v>
      </c>
      <c r="Y5693" t="s">
        <v>36</v>
      </c>
      <c r="Z5693" t="s">
        <v>28</v>
      </c>
      <c r="AA5693" t="s">
        <v>29</v>
      </c>
      <c r="AB5693" t="s">
        <v>30</v>
      </c>
    </row>
    <row r="5694" spans="1:28" x14ac:dyDescent="0.3">
      <c r="A5694" t="s">
        <v>16082</v>
      </c>
      <c r="B5694" t="s">
        <v>64</v>
      </c>
      <c r="C5694" t="s">
        <v>16083</v>
      </c>
      <c r="D5694" t="s">
        <v>21</v>
      </c>
      <c r="E5694">
        <v>8</v>
      </c>
      <c r="F5694" t="s">
        <v>17465</v>
      </c>
      <c r="G5694">
        <v>2024</v>
      </c>
      <c r="H5694">
        <f t="shared" si="266"/>
        <v>45481</v>
      </c>
      <c r="I5694">
        <v>10</v>
      </c>
      <c r="J5694">
        <v>7</v>
      </c>
      <c r="K5694">
        <v>18</v>
      </c>
      <c r="L5694" t="s">
        <v>17466</v>
      </c>
      <c r="M5694">
        <f t="shared" si="264"/>
        <v>0.92173611111111109</v>
      </c>
      <c r="N5694" t="str">
        <f t="shared" si="265"/>
        <v>9-11 PM</v>
      </c>
      <c r="O5694">
        <v>500</v>
      </c>
      <c r="P5694">
        <v>249</v>
      </c>
      <c r="Q5694">
        <v>241.53</v>
      </c>
      <c r="R5694">
        <v>7.47</v>
      </c>
      <c r="S5694">
        <v>258.47000000000003</v>
      </c>
      <c r="T5694" t="s">
        <v>2085</v>
      </c>
      <c r="U5694" t="s">
        <v>23</v>
      </c>
      <c r="V5694" t="s">
        <v>24</v>
      </c>
      <c r="W5694" t="s">
        <v>16084</v>
      </c>
      <c r="X5694" t="s">
        <v>26</v>
      </c>
      <c r="Y5694" t="s">
        <v>27</v>
      </c>
      <c r="Z5694" t="s">
        <v>28</v>
      </c>
      <c r="AA5694" t="s">
        <v>29</v>
      </c>
      <c r="AB5694" t="s">
        <v>30</v>
      </c>
    </row>
    <row r="5695" spans="1:28" x14ac:dyDescent="0.3">
      <c r="A5695" t="s">
        <v>16085</v>
      </c>
      <c r="B5695" t="s">
        <v>53</v>
      </c>
      <c r="C5695" t="s">
        <v>16086</v>
      </c>
      <c r="D5695" t="s">
        <v>21</v>
      </c>
      <c r="E5695">
        <v>8</v>
      </c>
      <c r="F5695" t="s">
        <v>17465</v>
      </c>
      <c r="G5695">
        <v>2024</v>
      </c>
      <c r="H5695">
        <f t="shared" si="266"/>
        <v>45481</v>
      </c>
      <c r="I5695">
        <v>9</v>
      </c>
      <c r="J5695">
        <v>49</v>
      </c>
      <c r="K5695">
        <v>28</v>
      </c>
      <c r="L5695" t="s">
        <v>17466</v>
      </c>
      <c r="M5695">
        <f t="shared" si="264"/>
        <v>0.90935185185185186</v>
      </c>
      <c r="N5695" t="str">
        <f t="shared" si="265"/>
        <v>9-11 PM</v>
      </c>
      <c r="O5695">
        <v>342.16</v>
      </c>
      <c r="P5695">
        <v>299</v>
      </c>
      <c r="Q5695">
        <v>290.02999999999997</v>
      </c>
      <c r="R5695">
        <v>8.9700000000000006</v>
      </c>
      <c r="S5695">
        <v>52.13</v>
      </c>
      <c r="T5695" t="s">
        <v>2085</v>
      </c>
      <c r="U5695" t="s">
        <v>23</v>
      </c>
      <c r="V5695" t="s">
        <v>24</v>
      </c>
      <c r="W5695" t="s">
        <v>16087</v>
      </c>
      <c r="X5695" t="s">
        <v>26</v>
      </c>
      <c r="Y5695" t="s">
        <v>36</v>
      </c>
      <c r="Z5695" t="s">
        <v>28</v>
      </c>
      <c r="AA5695" t="s">
        <v>29</v>
      </c>
      <c r="AB5695" t="s">
        <v>30</v>
      </c>
    </row>
    <row r="5696" spans="1:28" x14ac:dyDescent="0.3">
      <c r="A5696" t="s">
        <v>16088</v>
      </c>
      <c r="B5696" t="s">
        <v>68</v>
      </c>
      <c r="C5696" t="s">
        <v>7775</v>
      </c>
      <c r="D5696" t="s">
        <v>21</v>
      </c>
      <c r="E5696">
        <v>8</v>
      </c>
      <c r="F5696" t="s">
        <v>17465</v>
      </c>
      <c r="G5696">
        <v>2024</v>
      </c>
      <c r="H5696">
        <f t="shared" si="266"/>
        <v>45481</v>
      </c>
      <c r="I5696">
        <v>9</v>
      </c>
      <c r="J5696">
        <v>30</v>
      </c>
      <c r="K5696">
        <v>20</v>
      </c>
      <c r="L5696" t="s">
        <v>17466</v>
      </c>
      <c r="M5696">
        <f t="shared" si="264"/>
        <v>0.89606481481481481</v>
      </c>
      <c r="N5696" t="str">
        <f t="shared" si="265"/>
        <v>9-11 PM</v>
      </c>
      <c r="O5696">
        <v>438.97</v>
      </c>
      <c r="P5696">
        <v>19</v>
      </c>
      <c r="Q5696">
        <v>18.43</v>
      </c>
      <c r="R5696">
        <v>0.56999999999999995</v>
      </c>
      <c r="S5696">
        <v>420.54</v>
      </c>
      <c r="T5696" t="s">
        <v>2085</v>
      </c>
      <c r="U5696" t="s">
        <v>23</v>
      </c>
      <c r="V5696" t="s">
        <v>24</v>
      </c>
      <c r="W5696" t="s">
        <v>16089</v>
      </c>
      <c r="X5696" t="s">
        <v>26</v>
      </c>
      <c r="Y5696" t="s">
        <v>36</v>
      </c>
      <c r="Z5696" t="s">
        <v>28</v>
      </c>
      <c r="AA5696" t="s">
        <v>29</v>
      </c>
      <c r="AB5696" t="s">
        <v>30</v>
      </c>
    </row>
    <row r="5697" spans="1:28" x14ac:dyDescent="0.3">
      <c r="A5697" t="s">
        <v>16090</v>
      </c>
      <c r="B5697" t="s">
        <v>127</v>
      </c>
      <c r="C5697" t="s">
        <v>16091</v>
      </c>
      <c r="D5697" t="s">
        <v>21</v>
      </c>
      <c r="E5697">
        <v>8</v>
      </c>
      <c r="F5697" t="s">
        <v>17465</v>
      </c>
      <c r="G5697">
        <v>2024</v>
      </c>
      <c r="H5697">
        <f t="shared" si="266"/>
        <v>45481</v>
      </c>
      <c r="I5697">
        <v>9</v>
      </c>
      <c r="J5697">
        <v>26</v>
      </c>
      <c r="K5697">
        <v>46</v>
      </c>
      <c r="L5697" t="s">
        <v>17466</v>
      </c>
      <c r="M5697">
        <f t="shared" si="264"/>
        <v>0.89358796296296295</v>
      </c>
      <c r="N5697" t="str">
        <f t="shared" si="265"/>
        <v>9-11 PM</v>
      </c>
      <c r="O5697">
        <v>293.60000000000002</v>
      </c>
      <c r="P5697">
        <v>19</v>
      </c>
      <c r="Q5697">
        <v>18.600000000000001</v>
      </c>
      <c r="R5697">
        <v>0.4</v>
      </c>
      <c r="S5697">
        <v>275</v>
      </c>
      <c r="T5697" t="s">
        <v>2085</v>
      </c>
      <c r="U5697" t="s">
        <v>23</v>
      </c>
      <c r="V5697" t="s">
        <v>24</v>
      </c>
      <c r="W5697" t="s">
        <v>16092</v>
      </c>
      <c r="X5697" t="s">
        <v>26</v>
      </c>
      <c r="Y5697" t="s">
        <v>36</v>
      </c>
      <c r="Z5697" t="s">
        <v>28</v>
      </c>
      <c r="AA5697" t="s">
        <v>37</v>
      </c>
      <c r="AB5697" t="s">
        <v>30</v>
      </c>
    </row>
    <row r="5698" spans="1:28" x14ac:dyDescent="0.3">
      <c r="A5698" t="s">
        <v>16093</v>
      </c>
      <c r="B5698" t="s">
        <v>48</v>
      </c>
      <c r="C5698" t="s">
        <v>16094</v>
      </c>
      <c r="D5698" t="s">
        <v>50</v>
      </c>
      <c r="E5698">
        <v>8</v>
      </c>
      <c r="F5698" t="s">
        <v>17465</v>
      </c>
      <c r="G5698">
        <v>2024</v>
      </c>
      <c r="H5698">
        <f t="shared" si="266"/>
        <v>45481</v>
      </c>
      <c r="I5698">
        <v>9</v>
      </c>
      <c r="J5698">
        <v>22</v>
      </c>
      <c r="K5698">
        <v>12</v>
      </c>
      <c r="L5698" t="s">
        <v>17466</v>
      </c>
      <c r="M5698">
        <f t="shared" ref="M5698:M5761" si="267">TIMEVALUE(TEXT(TIMEVALUE(I5698 &amp; ":" &amp; J5698 &amp; ":" &amp; K5698 &amp; " " &amp; L5698), "hh:mm:ss AM/PM"))</f>
        <v>0.89041666666666675</v>
      </c>
      <c r="N5698" t="str">
        <f t="shared" ref="N5698:N5761" si="268">IF(AND(HOUR(M5698)&gt;=0, HOUR(M5698)&lt;=4), "12-4 AM",
IF(AND(HOUR(M5698)&gt;=5, HOUR(M5698)&lt;=8), "5-8 AM",
IF(AND(HOUR(M5698)&gt;=9, HOUR(M5698)&lt;=12), "9 AM-12 PM",
IF(AND(HOUR(M5698)&gt;=13, HOUR(M5698)&lt;=16), "1-4 PM",
IF(AND(HOUR(M5698)&gt;=17, HOUR(M5698)&lt;=20), "5-8 PM",
IF(AND(HOUR(M5698)&gt;=21, HOUR(M5698)&lt;=23), "9-11 PM",
""))))))</f>
        <v>9-11 PM</v>
      </c>
      <c r="O5698">
        <v>992.74</v>
      </c>
      <c r="P5698">
        <v>155</v>
      </c>
      <c r="Q5698">
        <v>148.80000000000001</v>
      </c>
      <c r="R5698">
        <v>6.2</v>
      </c>
      <c r="S5698">
        <v>843.94</v>
      </c>
      <c r="T5698" t="s">
        <v>2085</v>
      </c>
      <c r="U5698" t="s">
        <v>23</v>
      </c>
      <c r="V5698" t="s">
        <v>24</v>
      </c>
      <c r="W5698" t="s">
        <v>16095</v>
      </c>
      <c r="X5698" t="s">
        <v>26</v>
      </c>
      <c r="Y5698" t="s">
        <v>36</v>
      </c>
      <c r="Z5698" t="s">
        <v>28</v>
      </c>
      <c r="AA5698" t="s">
        <v>29</v>
      </c>
      <c r="AB5698" t="s">
        <v>30</v>
      </c>
    </row>
    <row r="5699" spans="1:28" x14ac:dyDescent="0.3">
      <c r="A5699" t="s">
        <v>16096</v>
      </c>
      <c r="B5699" t="s">
        <v>127</v>
      </c>
      <c r="C5699" t="s">
        <v>16097</v>
      </c>
      <c r="D5699" t="s">
        <v>258</v>
      </c>
      <c r="E5699">
        <v>8</v>
      </c>
      <c r="F5699" t="s">
        <v>17465</v>
      </c>
      <c r="G5699">
        <v>2024</v>
      </c>
      <c r="H5699">
        <f t="shared" ref="H5699:H5762" si="269">DATEVALUE(E5699 &amp;"-"&amp;F5699&amp;"-"&amp;G5699)</f>
        <v>45481</v>
      </c>
      <c r="I5699">
        <v>9</v>
      </c>
      <c r="J5699">
        <v>13</v>
      </c>
      <c r="K5699">
        <v>2</v>
      </c>
      <c r="L5699" t="s">
        <v>17466</v>
      </c>
      <c r="M5699">
        <f t="shared" si="267"/>
        <v>0.88405092592592593</v>
      </c>
      <c r="N5699" t="str">
        <f t="shared" si="268"/>
        <v>9-11 PM</v>
      </c>
      <c r="O5699">
        <v>529.66999999999996</v>
      </c>
      <c r="P5699">
        <v>244</v>
      </c>
      <c r="Q5699">
        <v>236.07</v>
      </c>
      <c r="R5699">
        <v>7.93</v>
      </c>
      <c r="S5699">
        <v>293.60000000000002</v>
      </c>
      <c r="T5699" t="s">
        <v>2085</v>
      </c>
      <c r="U5699" t="s">
        <v>23</v>
      </c>
      <c r="V5699" t="s">
        <v>1212</v>
      </c>
      <c r="W5699" t="s">
        <v>16098</v>
      </c>
      <c r="X5699" t="s">
        <v>26</v>
      </c>
      <c r="Y5699" t="s">
        <v>27</v>
      </c>
      <c r="Z5699" t="s">
        <v>28</v>
      </c>
      <c r="AA5699" t="s">
        <v>26</v>
      </c>
      <c r="AB5699" t="s">
        <v>30</v>
      </c>
    </row>
    <row r="5700" spans="1:28" x14ac:dyDescent="0.3">
      <c r="A5700" t="s">
        <v>16099</v>
      </c>
      <c r="B5700" t="s">
        <v>180</v>
      </c>
      <c r="C5700" t="s">
        <v>16100</v>
      </c>
      <c r="D5700" t="s">
        <v>50</v>
      </c>
      <c r="E5700">
        <v>8</v>
      </c>
      <c r="F5700" t="s">
        <v>17465</v>
      </c>
      <c r="G5700">
        <v>2024</v>
      </c>
      <c r="H5700">
        <f t="shared" si="269"/>
        <v>45481</v>
      </c>
      <c r="I5700">
        <v>9</v>
      </c>
      <c r="J5700">
        <v>7</v>
      </c>
      <c r="K5700">
        <v>10</v>
      </c>
      <c r="L5700" t="s">
        <v>17466</v>
      </c>
      <c r="M5700">
        <f t="shared" si="267"/>
        <v>0.87997685185185182</v>
      </c>
      <c r="N5700" t="str">
        <f t="shared" si="268"/>
        <v>9-11 PM</v>
      </c>
      <c r="O5700">
        <v>281.77</v>
      </c>
      <c r="P5700">
        <v>199</v>
      </c>
      <c r="Q5700">
        <v>191.04</v>
      </c>
      <c r="R5700">
        <v>7.96</v>
      </c>
      <c r="S5700">
        <v>90.73</v>
      </c>
      <c r="T5700" t="s">
        <v>2085</v>
      </c>
      <c r="U5700" t="s">
        <v>23</v>
      </c>
      <c r="V5700" t="s">
        <v>1212</v>
      </c>
      <c r="W5700" t="s">
        <v>16101</v>
      </c>
      <c r="X5700" t="s">
        <v>26</v>
      </c>
      <c r="Y5700" t="s">
        <v>36</v>
      </c>
      <c r="Z5700" t="s">
        <v>28</v>
      </c>
      <c r="AA5700" t="s">
        <v>29</v>
      </c>
      <c r="AB5700" t="s">
        <v>30</v>
      </c>
    </row>
    <row r="5701" spans="1:28" x14ac:dyDescent="0.3">
      <c r="A5701" t="s">
        <v>16102</v>
      </c>
      <c r="B5701" t="s">
        <v>167</v>
      </c>
      <c r="C5701" t="s">
        <v>16103</v>
      </c>
      <c r="D5701" t="s">
        <v>21</v>
      </c>
      <c r="E5701">
        <v>8</v>
      </c>
      <c r="F5701" t="s">
        <v>17465</v>
      </c>
      <c r="G5701">
        <v>2024</v>
      </c>
      <c r="H5701">
        <f t="shared" si="269"/>
        <v>45481</v>
      </c>
      <c r="I5701">
        <v>9</v>
      </c>
      <c r="J5701">
        <v>3</v>
      </c>
      <c r="K5701">
        <v>35</v>
      </c>
      <c r="L5701" t="s">
        <v>17466</v>
      </c>
      <c r="M5701">
        <f t="shared" si="267"/>
        <v>0.87748842592592602</v>
      </c>
      <c r="N5701" t="str">
        <f t="shared" si="268"/>
        <v>9-11 PM</v>
      </c>
      <c r="O5701">
        <v>1001.34</v>
      </c>
      <c r="P5701">
        <v>189</v>
      </c>
      <c r="Q5701">
        <v>183.33</v>
      </c>
      <c r="R5701">
        <v>5.67</v>
      </c>
      <c r="S5701">
        <v>818.01</v>
      </c>
      <c r="T5701" t="s">
        <v>2085</v>
      </c>
      <c r="U5701" t="s">
        <v>23</v>
      </c>
      <c r="V5701" t="s">
        <v>24</v>
      </c>
      <c r="W5701" t="s">
        <v>16104</v>
      </c>
      <c r="X5701" t="s">
        <v>26</v>
      </c>
      <c r="Y5701" t="s">
        <v>36</v>
      </c>
      <c r="Z5701" t="s">
        <v>28</v>
      </c>
      <c r="AA5701" t="s">
        <v>29</v>
      </c>
      <c r="AB5701" t="s">
        <v>30</v>
      </c>
    </row>
    <row r="5702" spans="1:28" x14ac:dyDescent="0.3">
      <c r="A5702" t="s">
        <v>16105</v>
      </c>
      <c r="B5702" t="s">
        <v>1537</v>
      </c>
      <c r="C5702" t="s">
        <v>16106</v>
      </c>
      <c r="D5702" t="s">
        <v>104</v>
      </c>
      <c r="E5702">
        <v>8</v>
      </c>
      <c r="F5702" t="s">
        <v>17465</v>
      </c>
      <c r="G5702">
        <v>2024</v>
      </c>
      <c r="H5702">
        <f t="shared" si="269"/>
        <v>45481</v>
      </c>
      <c r="I5702">
        <v>9</v>
      </c>
      <c r="J5702">
        <v>2</v>
      </c>
      <c r="K5702">
        <v>21</v>
      </c>
      <c r="L5702" t="s">
        <v>17466</v>
      </c>
      <c r="M5702">
        <f t="shared" si="267"/>
        <v>0.87663194444444448</v>
      </c>
      <c r="N5702" t="str">
        <f t="shared" si="268"/>
        <v>9-11 PM</v>
      </c>
      <c r="O5702">
        <v>5854.13</v>
      </c>
      <c r="P5702">
        <v>1350</v>
      </c>
      <c r="Q5702">
        <v>1347.3</v>
      </c>
      <c r="R5702">
        <v>2.7</v>
      </c>
      <c r="S5702">
        <v>4506.83</v>
      </c>
      <c r="T5702" t="s">
        <v>105</v>
      </c>
      <c r="U5702" t="s">
        <v>23</v>
      </c>
      <c r="V5702" t="s">
        <v>24</v>
      </c>
      <c r="W5702" t="s">
        <v>16107</v>
      </c>
      <c r="X5702" t="s">
        <v>26</v>
      </c>
      <c r="Y5702" t="s">
        <v>36</v>
      </c>
      <c r="Z5702" t="s">
        <v>28</v>
      </c>
      <c r="AA5702" t="s">
        <v>26</v>
      </c>
      <c r="AB5702" t="s">
        <v>30</v>
      </c>
    </row>
    <row r="5703" spans="1:28" x14ac:dyDescent="0.3">
      <c r="A5703" t="s">
        <v>16108</v>
      </c>
      <c r="B5703" t="s">
        <v>1537</v>
      </c>
      <c r="C5703" t="s">
        <v>16109</v>
      </c>
      <c r="D5703" t="s">
        <v>21</v>
      </c>
      <c r="E5703">
        <v>8</v>
      </c>
      <c r="F5703" t="s">
        <v>17465</v>
      </c>
      <c r="G5703">
        <v>2024</v>
      </c>
      <c r="H5703">
        <f t="shared" si="269"/>
        <v>45481</v>
      </c>
      <c r="I5703">
        <v>8</v>
      </c>
      <c r="J5703">
        <v>50</v>
      </c>
      <c r="K5703">
        <v>9</v>
      </c>
      <c r="L5703" t="s">
        <v>17466</v>
      </c>
      <c r="M5703">
        <f t="shared" si="267"/>
        <v>0.86815972222222226</v>
      </c>
      <c r="N5703" t="str">
        <f t="shared" si="268"/>
        <v>5-8 PM</v>
      </c>
      <c r="O5703">
        <v>1132.8499999999999</v>
      </c>
      <c r="P5703">
        <v>299</v>
      </c>
      <c r="Q5703">
        <v>292.72000000000003</v>
      </c>
      <c r="R5703">
        <v>6.28</v>
      </c>
      <c r="S5703">
        <v>840.13</v>
      </c>
      <c r="T5703" t="s">
        <v>2085</v>
      </c>
      <c r="U5703" t="s">
        <v>23</v>
      </c>
      <c r="V5703" t="s">
        <v>24</v>
      </c>
      <c r="W5703" t="s">
        <v>16110</v>
      </c>
      <c r="X5703" t="s">
        <v>26</v>
      </c>
      <c r="Y5703" t="s">
        <v>36</v>
      </c>
      <c r="Z5703" t="s">
        <v>28</v>
      </c>
      <c r="AA5703" t="s">
        <v>37</v>
      </c>
      <c r="AB5703" t="s">
        <v>30</v>
      </c>
    </row>
    <row r="5704" spans="1:28" x14ac:dyDescent="0.3">
      <c r="A5704" t="s">
        <v>16111</v>
      </c>
      <c r="B5704" t="s">
        <v>185</v>
      </c>
      <c r="C5704" t="s">
        <v>16112</v>
      </c>
      <c r="D5704" t="s">
        <v>21</v>
      </c>
      <c r="E5704">
        <v>8</v>
      </c>
      <c r="F5704" t="s">
        <v>17465</v>
      </c>
      <c r="G5704">
        <v>2024</v>
      </c>
      <c r="H5704">
        <f t="shared" si="269"/>
        <v>45481</v>
      </c>
      <c r="I5704">
        <v>8</v>
      </c>
      <c r="J5704">
        <v>47</v>
      </c>
      <c r="K5704">
        <v>59</v>
      </c>
      <c r="L5704" t="s">
        <v>17466</v>
      </c>
      <c r="M5704">
        <f t="shared" si="267"/>
        <v>0.86665509259259255</v>
      </c>
      <c r="N5704" t="str">
        <f t="shared" si="268"/>
        <v>5-8 PM</v>
      </c>
      <c r="O5704">
        <v>304.12</v>
      </c>
      <c r="P5704">
        <v>19</v>
      </c>
      <c r="Q5704">
        <v>18.559999999999999</v>
      </c>
      <c r="R5704">
        <v>0.44</v>
      </c>
      <c r="S5704">
        <v>285.56</v>
      </c>
      <c r="T5704" t="s">
        <v>2085</v>
      </c>
      <c r="U5704" t="s">
        <v>23</v>
      </c>
      <c r="V5704" t="s">
        <v>24</v>
      </c>
      <c r="W5704" t="s">
        <v>16113</v>
      </c>
      <c r="X5704" t="s">
        <v>26</v>
      </c>
      <c r="Y5704" t="s">
        <v>36</v>
      </c>
      <c r="Z5704" t="s">
        <v>28</v>
      </c>
      <c r="AA5704" t="s">
        <v>29</v>
      </c>
      <c r="AB5704" t="s">
        <v>30</v>
      </c>
    </row>
    <row r="5705" spans="1:28" x14ac:dyDescent="0.3">
      <c r="A5705" t="s">
        <v>16114</v>
      </c>
      <c r="B5705" t="s">
        <v>1537</v>
      </c>
      <c r="C5705" t="s">
        <v>16115</v>
      </c>
      <c r="D5705" t="s">
        <v>104</v>
      </c>
      <c r="E5705">
        <v>8</v>
      </c>
      <c r="F5705" t="s">
        <v>17465</v>
      </c>
      <c r="G5705">
        <v>2024</v>
      </c>
      <c r="H5705">
        <f t="shared" si="269"/>
        <v>45481</v>
      </c>
      <c r="I5705">
        <v>8</v>
      </c>
      <c r="J5705">
        <v>44</v>
      </c>
      <c r="K5705">
        <v>55</v>
      </c>
      <c r="L5705" t="s">
        <v>17466</v>
      </c>
      <c r="M5705">
        <f t="shared" si="267"/>
        <v>0.86452546296296295</v>
      </c>
      <c r="N5705" t="str">
        <f t="shared" si="268"/>
        <v>5-8 PM</v>
      </c>
      <c r="O5705">
        <v>4555.99</v>
      </c>
      <c r="P5705">
        <v>3430</v>
      </c>
      <c r="Q5705">
        <v>3423.14</v>
      </c>
      <c r="R5705">
        <v>6.86</v>
      </c>
      <c r="S5705">
        <v>1132.8499999999999</v>
      </c>
      <c r="T5705" t="s">
        <v>105</v>
      </c>
      <c r="U5705" t="s">
        <v>23</v>
      </c>
      <c r="V5705" t="s">
        <v>24</v>
      </c>
      <c r="W5705" t="s">
        <v>16116</v>
      </c>
      <c r="X5705" t="s">
        <v>26</v>
      </c>
      <c r="Y5705" t="s">
        <v>36</v>
      </c>
      <c r="Z5705" t="s">
        <v>28</v>
      </c>
      <c r="AA5705" t="s">
        <v>26</v>
      </c>
      <c r="AB5705" t="s">
        <v>30</v>
      </c>
    </row>
    <row r="5706" spans="1:28" x14ac:dyDescent="0.3">
      <c r="A5706" t="s">
        <v>16117</v>
      </c>
      <c r="B5706" t="s">
        <v>53</v>
      </c>
      <c r="C5706" t="s">
        <v>16118</v>
      </c>
      <c r="D5706" t="s">
        <v>50</v>
      </c>
      <c r="E5706">
        <v>8</v>
      </c>
      <c r="F5706" t="s">
        <v>17465</v>
      </c>
      <c r="G5706">
        <v>2024</v>
      </c>
      <c r="H5706">
        <f t="shared" si="269"/>
        <v>45481</v>
      </c>
      <c r="I5706">
        <v>8</v>
      </c>
      <c r="J5706">
        <v>38</v>
      </c>
      <c r="K5706">
        <v>20</v>
      </c>
      <c r="L5706" t="s">
        <v>17466</v>
      </c>
      <c r="M5706">
        <f t="shared" si="267"/>
        <v>0.85995370370370372</v>
      </c>
      <c r="N5706" t="str">
        <f t="shared" si="268"/>
        <v>5-8 PM</v>
      </c>
      <c r="O5706">
        <v>629.20000000000005</v>
      </c>
      <c r="P5706">
        <v>299</v>
      </c>
      <c r="Q5706">
        <v>287.04000000000002</v>
      </c>
      <c r="R5706">
        <v>11.96</v>
      </c>
      <c r="S5706">
        <v>342.16</v>
      </c>
      <c r="T5706" t="s">
        <v>2085</v>
      </c>
      <c r="U5706" t="s">
        <v>23</v>
      </c>
      <c r="V5706" t="s">
        <v>24</v>
      </c>
      <c r="W5706" t="s">
        <v>16119</v>
      </c>
      <c r="X5706" t="s">
        <v>26</v>
      </c>
      <c r="Y5706" t="s">
        <v>36</v>
      </c>
      <c r="Z5706" t="s">
        <v>28</v>
      </c>
      <c r="AA5706" t="s">
        <v>29</v>
      </c>
      <c r="AB5706" t="s">
        <v>30</v>
      </c>
    </row>
    <row r="5707" spans="1:28" x14ac:dyDescent="0.3">
      <c r="A5707" t="s">
        <v>16120</v>
      </c>
      <c r="B5707" t="s">
        <v>1215</v>
      </c>
      <c r="C5707" t="s">
        <v>16121</v>
      </c>
      <c r="D5707" t="s">
        <v>74</v>
      </c>
      <c r="E5707">
        <v>8</v>
      </c>
      <c r="F5707" t="s">
        <v>17465</v>
      </c>
      <c r="G5707">
        <v>2024</v>
      </c>
      <c r="H5707">
        <f t="shared" si="269"/>
        <v>45481</v>
      </c>
      <c r="I5707">
        <v>8</v>
      </c>
      <c r="J5707">
        <v>37</v>
      </c>
      <c r="K5707">
        <v>39</v>
      </c>
      <c r="L5707" t="s">
        <v>17466</v>
      </c>
      <c r="M5707">
        <f t="shared" si="267"/>
        <v>0.85947916666666668</v>
      </c>
      <c r="N5707" t="str">
        <f t="shared" si="268"/>
        <v>5-8 PM</v>
      </c>
      <c r="O5707">
        <v>599.02</v>
      </c>
      <c r="P5707">
        <v>199</v>
      </c>
      <c r="Q5707">
        <v>193.03</v>
      </c>
      <c r="R5707">
        <v>5.97</v>
      </c>
      <c r="S5707">
        <v>405.99</v>
      </c>
      <c r="T5707" t="s">
        <v>2085</v>
      </c>
      <c r="U5707" t="s">
        <v>23</v>
      </c>
      <c r="V5707" t="s">
        <v>24</v>
      </c>
      <c r="W5707" t="s">
        <v>16122</v>
      </c>
      <c r="X5707" t="s">
        <v>26</v>
      </c>
      <c r="Y5707" t="s">
        <v>27</v>
      </c>
      <c r="Z5707" t="s">
        <v>28</v>
      </c>
      <c r="AA5707" t="s">
        <v>29</v>
      </c>
      <c r="AB5707" t="s">
        <v>30</v>
      </c>
    </row>
    <row r="5708" spans="1:28" x14ac:dyDescent="0.3">
      <c r="A5708" t="s">
        <v>16123</v>
      </c>
      <c r="B5708" t="s">
        <v>127</v>
      </c>
      <c r="C5708" t="s">
        <v>13570</v>
      </c>
      <c r="D5708" t="s">
        <v>21</v>
      </c>
      <c r="E5708">
        <v>8</v>
      </c>
      <c r="F5708" t="s">
        <v>17465</v>
      </c>
      <c r="G5708">
        <v>2024</v>
      </c>
      <c r="H5708">
        <f t="shared" si="269"/>
        <v>45481</v>
      </c>
      <c r="I5708">
        <v>8</v>
      </c>
      <c r="J5708">
        <v>29</v>
      </c>
      <c r="K5708">
        <v>51</v>
      </c>
      <c r="L5708" t="s">
        <v>17466</v>
      </c>
      <c r="M5708">
        <f t="shared" si="267"/>
        <v>0.85406249999999995</v>
      </c>
      <c r="N5708" t="str">
        <f t="shared" si="268"/>
        <v>5-8 PM</v>
      </c>
      <c r="O5708">
        <v>20822.39</v>
      </c>
      <c r="P5708">
        <v>299</v>
      </c>
      <c r="Q5708">
        <v>292.72000000000003</v>
      </c>
      <c r="R5708">
        <v>6.28</v>
      </c>
      <c r="S5708">
        <v>20529.669999999998</v>
      </c>
      <c r="T5708" t="s">
        <v>2085</v>
      </c>
      <c r="U5708" t="s">
        <v>23</v>
      </c>
      <c r="V5708" t="s">
        <v>24</v>
      </c>
      <c r="W5708" t="s">
        <v>16124</v>
      </c>
      <c r="X5708" t="s">
        <v>26</v>
      </c>
      <c r="Y5708" t="s">
        <v>27</v>
      </c>
      <c r="Z5708" t="s">
        <v>28</v>
      </c>
      <c r="AA5708" t="s">
        <v>37</v>
      </c>
      <c r="AB5708" t="s">
        <v>30</v>
      </c>
    </row>
    <row r="5709" spans="1:28" x14ac:dyDescent="0.3">
      <c r="A5709" t="s">
        <v>16125</v>
      </c>
      <c r="B5709" t="s">
        <v>1215</v>
      </c>
      <c r="C5709" t="s">
        <v>16126</v>
      </c>
      <c r="D5709" t="s">
        <v>21</v>
      </c>
      <c r="E5709">
        <v>8</v>
      </c>
      <c r="F5709" t="s">
        <v>17465</v>
      </c>
      <c r="G5709">
        <v>2024</v>
      </c>
      <c r="H5709">
        <f t="shared" si="269"/>
        <v>45481</v>
      </c>
      <c r="I5709">
        <v>8</v>
      </c>
      <c r="J5709">
        <v>15</v>
      </c>
      <c r="K5709">
        <v>44</v>
      </c>
      <c r="L5709" t="s">
        <v>17466</v>
      </c>
      <c r="M5709">
        <f t="shared" si="267"/>
        <v>0.84425925925925915</v>
      </c>
      <c r="N5709" t="str">
        <f t="shared" si="268"/>
        <v>5-8 PM</v>
      </c>
      <c r="O5709">
        <v>617.45000000000005</v>
      </c>
      <c r="P5709">
        <v>19</v>
      </c>
      <c r="Q5709">
        <v>18.43</v>
      </c>
      <c r="R5709">
        <v>0.56999999999999995</v>
      </c>
      <c r="S5709">
        <v>599.02</v>
      </c>
      <c r="T5709" t="s">
        <v>2085</v>
      </c>
      <c r="U5709" t="s">
        <v>23</v>
      </c>
      <c r="V5709" t="s">
        <v>24</v>
      </c>
      <c r="W5709" t="s">
        <v>16127</v>
      </c>
      <c r="X5709" t="s">
        <v>26</v>
      </c>
      <c r="Y5709" t="s">
        <v>27</v>
      </c>
      <c r="Z5709" t="s">
        <v>28</v>
      </c>
      <c r="AA5709" t="s">
        <v>29</v>
      </c>
      <c r="AB5709" t="s">
        <v>30</v>
      </c>
    </row>
    <row r="5710" spans="1:28" x14ac:dyDescent="0.3">
      <c r="A5710" t="s">
        <v>16128</v>
      </c>
      <c r="B5710" t="s">
        <v>1537</v>
      </c>
      <c r="C5710" t="s">
        <v>13141</v>
      </c>
      <c r="D5710" t="s">
        <v>21</v>
      </c>
      <c r="E5710">
        <v>8</v>
      </c>
      <c r="F5710" t="s">
        <v>17465</v>
      </c>
      <c r="G5710">
        <v>2024</v>
      </c>
      <c r="H5710">
        <f t="shared" si="269"/>
        <v>45481</v>
      </c>
      <c r="I5710">
        <v>8</v>
      </c>
      <c r="J5710">
        <v>13</v>
      </c>
      <c r="K5710">
        <v>50</v>
      </c>
      <c r="L5710" t="s">
        <v>17466</v>
      </c>
      <c r="M5710">
        <f t="shared" si="267"/>
        <v>0.84293981481481473</v>
      </c>
      <c r="N5710" t="str">
        <f t="shared" si="268"/>
        <v>5-8 PM</v>
      </c>
      <c r="O5710">
        <v>3348.71</v>
      </c>
      <c r="P5710">
        <v>299</v>
      </c>
      <c r="Q5710">
        <v>292.72000000000003</v>
      </c>
      <c r="R5710">
        <v>6.28</v>
      </c>
      <c r="S5710">
        <v>3055.99</v>
      </c>
      <c r="T5710" t="s">
        <v>2085</v>
      </c>
      <c r="U5710" t="s">
        <v>23</v>
      </c>
      <c r="V5710" t="s">
        <v>24</v>
      </c>
      <c r="W5710" t="s">
        <v>16129</v>
      </c>
      <c r="X5710" t="s">
        <v>26</v>
      </c>
      <c r="Y5710" t="s">
        <v>36</v>
      </c>
      <c r="Z5710" t="s">
        <v>28</v>
      </c>
      <c r="AA5710" t="s">
        <v>37</v>
      </c>
      <c r="AB5710" t="s">
        <v>30</v>
      </c>
    </row>
    <row r="5711" spans="1:28" x14ac:dyDescent="0.3">
      <c r="A5711" t="s">
        <v>16130</v>
      </c>
      <c r="B5711" t="s">
        <v>1215</v>
      </c>
      <c r="C5711" t="s">
        <v>16131</v>
      </c>
      <c r="D5711" t="s">
        <v>21</v>
      </c>
      <c r="E5711">
        <v>8</v>
      </c>
      <c r="F5711" t="s">
        <v>17465</v>
      </c>
      <c r="G5711">
        <v>2024</v>
      </c>
      <c r="H5711">
        <f t="shared" si="269"/>
        <v>45481</v>
      </c>
      <c r="I5711">
        <v>8</v>
      </c>
      <c r="J5711">
        <v>10</v>
      </c>
      <c r="K5711">
        <v>54</v>
      </c>
      <c r="L5711" t="s">
        <v>17466</v>
      </c>
      <c r="M5711">
        <f t="shared" si="267"/>
        <v>0.84090277777777789</v>
      </c>
      <c r="N5711" t="str">
        <f t="shared" si="268"/>
        <v>5-8 PM</v>
      </c>
      <c r="O5711">
        <v>907.48</v>
      </c>
      <c r="P5711">
        <v>299</v>
      </c>
      <c r="Q5711">
        <v>290.02999999999997</v>
      </c>
      <c r="R5711">
        <v>8.9700000000000006</v>
      </c>
      <c r="S5711">
        <v>617.45000000000005</v>
      </c>
      <c r="T5711" t="s">
        <v>2085</v>
      </c>
      <c r="U5711" t="s">
        <v>23</v>
      </c>
      <c r="V5711" t="s">
        <v>24</v>
      </c>
      <c r="W5711" t="s">
        <v>16132</v>
      </c>
      <c r="X5711" t="s">
        <v>26</v>
      </c>
      <c r="Y5711" t="s">
        <v>27</v>
      </c>
      <c r="Z5711" t="s">
        <v>28</v>
      </c>
      <c r="AA5711" t="s">
        <v>29</v>
      </c>
      <c r="AB5711" t="s">
        <v>30</v>
      </c>
    </row>
    <row r="5712" spans="1:28" x14ac:dyDescent="0.3">
      <c r="A5712" t="s">
        <v>16133</v>
      </c>
      <c r="B5712" t="s">
        <v>102</v>
      </c>
      <c r="C5712" t="s">
        <v>4728</v>
      </c>
      <c r="D5712" t="s">
        <v>21</v>
      </c>
      <c r="E5712">
        <v>8</v>
      </c>
      <c r="F5712" t="s">
        <v>17465</v>
      </c>
      <c r="G5712">
        <v>2024</v>
      </c>
      <c r="H5712">
        <f t="shared" si="269"/>
        <v>45481</v>
      </c>
      <c r="I5712">
        <v>8</v>
      </c>
      <c r="J5712">
        <v>8</v>
      </c>
      <c r="K5712">
        <v>39</v>
      </c>
      <c r="L5712" t="s">
        <v>17466</v>
      </c>
      <c r="M5712">
        <f t="shared" si="267"/>
        <v>0.83934027777777775</v>
      </c>
      <c r="N5712" t="str">
        <f t="shared" si="268"/>
        <v>5-8 PM</v>
      </c>
      <c r="O5712">
        <v>2969.29</v>
      </c>
      <c r="P5712">
        <v>19</v>
      </c>
      <c r="Q5712">
        <v>18.600000000000001</v>
      </c>
      <c r="R5712">
        <v>0.4</v>
      </c>
      <c r="S5712">
        <v>2950.69</v>
      </c>
      <c r="T5712" t="s">
        <v>2085</v>
      </c>
      <c r="U5712" t="s">
        <v>23</v>
      </c>
      <c r="V5712" t="s">
        <v>24</v>
      </c>
      <c r="W5712" t="s">
        <v>16134</v>
      </c>
      <c r="X5712" t="s">
        <v>26</v>
      </c>
      <c r="Y5712" t="s">
        <v>27</v>
      </c>
      <c r="Z5712" t="s">
        <v>28</v>
      </c>
      <c r="AA5712" t="s">
        <v>37</v>
      </c>
      <c r="AB5712" t="s">
        <v>30</v>
      </c>
    </row>
    <row r="5713" spans="1:28" x14ac:dyDescent="0.3">
      <c r="A5713" t="s">
        <v>16135</v>
      </c>
      <c r="B5713" t="s">
        <v>127</v>
      </c>
      <c r="C5713" t="s">
        <v>16136</v>
      </c>
      <c r="D5713" t="s">
        <v>104</v>
      </c>
      <c r="E5713">
        <v>8</v>
      </c>
      <c r="F5713" t="s">
        <v>17465</v>
      </c>
      <c r="G5713">
        <v>2024</v>
      </c>
      <c r="H5713">
        <f t="shared" si="269"/>
        <v>45481</v>
      </c>
      <c r="I5713">
        <v>8</v>
      </c>
      <c r="J5713">
        <v>4</v>
      </c>
      <c r="K5713">
        <v>38</v>
      </c>
      <c r="L5713" t="s">
        <v>17466</v>
      </c>
      <c r="M5713">
        <f t="shared" si="267"/>
        <v>0.83655092592592595</v>
      </c>
      <c r="N5713" t="str">
        <f t="shared" si="268"/>
        <v>5-8 PM</v>
      </c>
      <c r="O5713">
        <v>3257.51</v>
      </c>
      <c r="P5713">
        <v>2440</v>
      </c>
      <c r="Q5713">
        <v>2435.12</v>
      </c>
      <c r="R5713">
        <v>4.88</v>
      </c>
      <c r="S5713">
        <v>822.39</v>
      </c>
      <c r="T5713" t="s">
        <v>105</v>
      </c>
      <c r="U5713" t="s">
        <v>23</v>
      </c>
      <c r="V5713" t="s">
        <v>24</v>
      </c>
      <c r="W5713" t="s">
        <v>16137</v>
      </c>
      <c r="X5713" t="s">
        <v>26</v>
      </c>
      <c r="Y5713" t="s">
        <v>27</v>
      </c>
      <c r="Z5713" t="s">
        <v>28</v>
      </c>
      <c r="AA5713" t="s">
        <v>26</v>
      </c>
      <c r="AB5713" t="s">
        <v>30</v>
      </c>
    </row>
    <row r="5714" spans="1:28" x14ac:dyDescent="0.3">
      <c r="A5714" t="s">
        <v>16138</v>
      </c>
      <c r="B5714" t="s">
        <v>127</v>
      </c>
      <c r="C5714" t="s">
        <v>4728</v>
      </c>
      <c r="D5714" t="s">
        <v>21</v>
      </c>
      <c r="E5714">
        <v>8</v>
      </c>
      <c r="F5714" t="s">
        <v>17465</v>
      </c>
      <c r="G5714">
        <v>2024</v>
      </c>
      <c r="H5714">
        <f t="shared" si="269"/>
        <v>45481</v>
      </c>
      <c r="I5714">
        <v>8</v>
      </c>
      <c r="J5714">
        <v>3</v>
      </c>
      <c r="K5714">
        <v>36</v>
      </c>
      <c r="L5714" t="s">
        <v>17466</v>
      </c>
      <c r="M5714">
        <f t="shared" si="267"/>
        <v>0.83583333333333332</v>
      </c>
      <c r="N5714" t="str">
        <f t="shared" si="268"/>
        <v>5-8 PM</v>
      </c>
      <c r="O5714">
        <v>1276.1099999999999</v>
      </c>
      <c r="P5714">
        <v>19</v>
      </c>
      <c r="Q5714">
        <v>18.600000000000001</v>
      </c>
      <c r="R5714">
        <v>0.4</v>
      </c>
      <c r="S5714">
        <v>1257.51</v>
      </c>
      <c r="T5714" t="s">
        <v>22</v>
      </c>
      <c r="U5714" t="s">
        <v>23</v>
      </c>
      <c r="V5714" t="s">
        <v>24</v>
      </c>
      <c r="W5714" t="s">
        <v>6093</v>
      </c>
      <c r="X5714" t="s">
        <v>26</v>
      </c>
      <c r="Y5714" t="s">
        <v>36</v>
      </c>
      <c r="Z5714" t="s">
        <v>28</v>
      </c>
      <c r="AA5714" t="s">
        <v>37</v>
      </c>
      <c r="AB5714" t="s">
        <v>30</v>
      </c>
    </row>
    <row r="5715" spans="1:28" x14ac:dyDescent="0.3">
      <c r="A5715" t="s">
        <v>16139</v>
      </c>
      <c r="B5715" t="s">
        <v>1215</v>
      </c>
      <c r="C5715" t="s">
        <v>16140</v>
      </c>
      <c r="D5715" t="s">
        <v>21</v>
      </c>
      <c r="E5715">
        <v>8</v>
      </c>
      <c r="F5715" t="s">
        <v>17465</v>
      </c>
      <c r="G5715">
        <v>2024</v>
      </c>
      <c r="H5715">
        <f t="shared" si="269"/>
        <v>45481</v>
      </c>
      <c r="I5715">
        <v>7</v>
      </c>
      <c r="J5715">
        <v>55</v>
      </c>
      <c r="K5715">
        <v>17</v>
      </c>
      <c r="L5715" t="s">
        <v>17466</v>
      </c>
      <c r="M5715">
        <f t="shared" si="267"/>
        <v>0.83005787037037038</v>
      </c>
      <c r="N5715" t="str">
        <f t="shared" si="268"/>
        <v>5-8 PM</v>
      </c>
      <c r="O5715">
        <v>1216.9100000000001</v>
      </c>
      <c r="P5715">
        <v>319</v>
      </c>
      <c r="Q5715">
        <v>309.43</v>
      </c>
      <c r="R5715">
        <v>9.57</v>
      </c>
      <c r="S5715">
        <v>907.48</v>
      </c>
      <c r="T5715" t="s">
        <v>22</v>
      </c>
      <c r="U5715" t="s">
        <v>23</v>
      </c>
      <c r="V5715" t="s">
        <v>24</v>
      </c>
      <c r="W5715" t="s">
        <v>16141</v>
      </c>
      <c r="X5715" t="s">
        <v>26</v>
      </c>
      <c r="Y5715" t="s">
        <v>27</v>
      </c>
      <c r="Z5715" t="s">
        <v>28</v>
      </c>
      <c r="AA5715" t="s">
        <v>29</v>
      </c>
      <c r="AB5715" t="s">
        <v>30</v>
      </c>
    </row>
    <row r="5716" spans="1:28" x14ac:dyDescent="0.3">
      <c r="A5716" t="s">
        <v>16142</v>
      </c>
      <c r="B5716" t="s">
        <v>1215</v>
      </c>
      <c r="C5716" t="s">
        <v>16143</v>
      </c>
      <c r="D5716" t="s">
        <v>21</v>
      </c>
      <c r="E5716">
        <v>8</v>
      </c>
      <c r="F5716" t="s">
        <v>17465</v>
      </c>
      <c r="G5716">
        <v>2024</v>
      </c>
      <c r="H5716">
        <f t="shared" si="269"/>
        <v>45481</v>
      </c>
      <c r="I5716">
        <v>7</v>
      </c>
      <c r="J5716">
        <v>52</v>
      </c>
      <c r="K5716">
        <v>7</v>
      </c>
      <c r="L5716" t="s">
        <v>17466</v>
      </c>
      <c r="M5716">
        <f t="shared" si="267"/>
        <v>0.82785879629629633</v>
      </c>
      <c r="N5716" t="str">
        <f t="shared" si="268"/>
        <v>5-8 PM</v>
      </c>
      <c r="O5716">
        <v>2050.14</v>
      </c>
      <c r="P5716">
        <v>859</v>
      </c>
      <c r="Q5716">
        <v>833.23</v>
      </c>
      <c r="R5716">
        <v>25.77</v>
      </c>
      <c r="S5716">
        <v>1216.9100000000001</v>
      </c>
      <c r="T5716" t="s">
        <v>34</v>
      </c>
      <c r="U5716" t="s">
        <v>23</v>
      </c>
      <c r="V5716" t="s">
        <v>24</v>
      </c>
      <c r="W5716" t="s">
        <v>16144</v>
      </c>
      <c r="X5716" t="s">
        <v>26</v>
      </c>
      <c r="Y5716" t="s">
        <v>27</v>
      </c>
      <c r="Z5716" t="s">
        <v>28</v>
      </c>
      <c r="AA5716" t="s">
        <v>29</v>
      </c>
      <c r="AB5716" t="s">
        <v>30</v>
      </c>
    </row>
    <row r="5717" spans="1:28" x14ac:dyDescent="0.3">
      <c r="A5717" t="s">
        <v>16145</v>
      </c>
      <c r="B5717" t="s">
        <v>1537</v>
      </c>
      <c r="C5717" t="s">
        <v>16146</v>
      </c>
      <c r="D5717" t="s">
        <v>21</v>
      </c>
      <c r="E5717">
        <v>8</v>
      </c>
      <c r="F5717" t="s">
        <v>17465</v>
      </c>
      <c r="G5717">
        <v>2024</v>
      </c>
      <c r="H5717">
        <f t="shared" si="269"/>
        <v>45481</v>
      </c>
      <c r="I5717">
        <v>7</v>
      </c>
      <c r="J5717">
        <v>50</v>
      </c>
      <c r="K5717">
        <v>31</v>
      </c>
      <c r="L5717" t="s">
        <v>17466</v>
      </c>
      <c r="M5717">
        <f t="shared" si="267"/>
        <v>0.82674768518518515</v>
      </c>
      <c r="N5717" t="str">
        <f t="shared" si="268"/>
        <v>5-8 PM</v>
      </c>
      <c r="O5717">
        <v>3543.53</v>
      </c>
      <c r="P5717">
        <v>199</v>
      </c>
      <c r="Q5717">
        <v>194.82</v>
      </c>
      <c r="R5717">
        <v>4.18</v>
      </c>
      <c r="S5717">
        <v>3348.71</v>
      </c>
      <c r="T5717" t="s">
        <v>22</v>
      </c>
      <c r="U5717" t="s">
        <v>23</v>
      </c>
      <c r="V5717" t="s">
        <v>1212</v>
      </c>
      <c r="W5717" t="s">
        <v>16147</v>
      </c>
      <c r="X5717" t="s">
        <v>26</v>
      </c>
      <c r="Y5717" t="s">
        <v>36</v>
      </c>
      <c r="Z5717" t="s">
        <v>28</v>
      </c>
      <c r="AA5717" t="s">
        <v>37</v>
      </c>
      <c r="AB5717" t="s">
        <v>30</v>
      </c>
    </row>
    <row r="5718" spans="1:28" x14ac:dyDescent="0.3">
      <c r="A5718" t="s">
        <v>16148</v>
      </c>
      <c r="B5718" t="s">
        <v>1215</v>
      </c>
      <c r="C5718" t="s">
        <v>1590</v>
      </c>
      <c r="D5718" t="s">
        <v>21</v>
      </c>
      <c r="E5718">
        <v>8</v>
      </c>
      <c r="F5718" t="s">
        <v>17465</v>
      </c>
      <c r="G5718">
        <v>2024</v>
      </c>
      <c r="H5718">
        <f t="shared" si="269"/>
        <v>45481</v>
      </c>
      <c r="I5718">
        <v>7</v>
      </c>
      <c r="J5718">
        <v>47</v>
      </c>
      <c r="K5718">
        <v>10</v>
      </c>
      <c r="L5718" t="s">
        <v>17466</v>
      </c>
      <c r="M5718">
        <f t="shared" si="267"/>
        <v>0.82442129629629635</v>
      </c>
      <c r="N5718" t="str">
        <f t="shared" si="268"/>
        <v>5-8 PM</v>
      </c>
      <c r="O5718">
        <v>2281.9699999999998</v>
      </c>
      <c r="P5718">
        <v>239</v>
      </c>
      <c r="Q5718">
        <v>231.83</v>
      </c>
      <c r="R5718">
        <v>7.17</v>
      </c>
      <c r="S5718">
        <v>2050.14</v>
      </c>
      <c r="T5718" t="s">
        <v>22</v>
      </c>
      <c r="U5718" t="s">
        <v>23</v>
      </c>
      <c r="V5718" t="s">
        <v>24</v>
      </c>
      <c r="W5718" t="s">
        <v>16149</v>
      </c>
      <c r="X5718" t="s">
        <v>26</v>
      </c>
      <c r="Y5718" t="s">
        <v>27</v>
      </c>
      <c r="Z5718" t="s">
        <v>28</v>
      </c>
      <c r="AA5718" t="s">
        <v>29</v>
      </c>
      <c r="AB5718" t="s">
        <v>30</v>
      </c>
    </row>
    <row r="5719" spans="1:28" x14ac:dyDescent="0.3">
      <c r="A5719" t="s">
        <v>16150</v>
      </c>
      <c r="B5719" t="s">
        <v>68</v>
      </c>
      <c r="C5719" t="s">
        <v>16151</v>
      </c>
      <c r="D5719" t="s">
        <v>74</v>
      </c>
      <c r="E5719">
        <v>8</v>
      </c>
      <c r="F5719" t="s">
        <v>17465</v>
      </c>
      <c r="G5719">
        <v>2024</v>
      </c>
      <c r="H5719">
        <f t="shared" si="269"/>
        <v>45481</v>
      </c>
      <c r="I5719">
        <v>7</v>
      </c>
      <c r="J5719">
        <v>43</v>
      </c>
      <c r="K5719">
        <v>40</v>
      </c>
      <c r="L5719" t="s">
        <v>17466</v>
      </c>
      <c r="M5719">
        <f t="shared" si="267"/>
        <v>0.82199074074074074</v>
      </c>
      <c r="N5719" t="str">
        <f t="shared" si="268"/>
        <v>5-8 PM</v>
      </c>
      <c r="O5719">
        <v>632</v>
      </c>
      <c r="P5719">
        <v>199</v>
      </c>
      <c r="Q5719">
        <v>193.03</v>
      </c>
      <c r="R5719">
        <v>5.97</v>
      </c>
      <c r="S5719">
        <v>438.97</v>
      </c>
      <c r="T5719" t="s">
        <v>34</v>
      </c>
      <c r="U5719" t="s">
        <v>23</v>
      </c>
      <c r="V5719" t="s">
        <v>24</v>
      </c>
      <c r="W5719" t="s">
        <v>16152</v>
      </c>
      <c r="X5719" t="s">
        <v>26</v>
      </c>
      <c r="Y5719" t="s">
        <v>36</v>
      </c>
      <c r="Z5719" t="s">
        <v>28</v>
      </c>
      <c r="AA5719" t="s">
        <v>29</v>
      </c>
      <c r="AB5719" t="s">
        <v>30</v>
      </c>
    </row>
    <row r="5720" spans="1:28" x14ac:dyDescent="0.3">
      <c r="A5720" t="s">
        <v>16153</v>
      </c>
      <c r="B5720" t="s">
        <v>48</v>
      </c>
      <c r="C5720" t="s">
        <v>16154</v>
      </c>
      <c r="D5720" t="s">
        <v>21</v>
      </c>
      <c r="E5720">
        <v>8</v>
      </c>
      <c r="F5720" t="s">
        <v>17465</v>
      </c>
      <c r="G5720">
        <v>2024</v>
      </c>
      <c r="H5720">
        <f t="shared" si="269"/>
        <v>45481</v>
      </c>
      <c r="I5720">
        <v>7</v>
      </c>
      <c r="J5720">
        <v>43</v>
      </c>
      <c r="K5720">
        <v>3</v>
      </c>
      <c r="L5720" t="s">
        <v>17466</v>
      </c>
      <c r="M5720">
        <f t="shared" si="267"/>
        <v>0.82156250000000008</v>
      </c>
      <c r="N5720" t="str">
        <f t="shared" si="268"/>
        <v>5-8 PM</v>
      </c>
      <c r="O5720">
        <v>1234.27</v>
      </c>
      <c r="P5720">
        <v>249</v>
      </c>
      <c r="Q5720">
        <v>241.53</v>
      </c>
      <c r="R5720">
        <v>7.47</v>
      </c>
      <c r="S5720">
        <v>992.74</v>
      </c>
      <c r="T5720" t="s">
        <v>34</v>
      </c>
      <c r="U5720" t="s">
        <v>23</v>
      </c>
      <c r="V5720" t="s">
        <v>24</v>
      </c>
      <c r="W5720" t="s">
        <v>16155</v>
      </c>
      <c r="X5720" t="s">
        <v>26</v>
      </c>
      <c r="Y5720" t="s">
        <v>36</v>
      </c>
      <c r="Z5720" t="s">
        <v>28</v>
      </c>
      <c r="AA5720" t="s">
        <v>29</v>
      </c>
      <c r="AB5720" t="s">
        <v>30</v>
      </c>
    </row>
    <row r="5721" spans="1:28" x14ac:dyDescent="0.3">
      <c r="A5721" t="s">
        <v>16156</v>
      </c>
      <c r="B5721" t="s">
        <v>48</v>
      </c>
      <c r="C5721" t="s">
        <v>16157</v>
      </c>
      <c r="D5721" t="s">
        <v>21</v>
      </c>
      <c r="E5721">
        <v>8</v>
      </c>
      <c r="F5721" t="s">
        <v>17465</v>
      </c>
      <c r="G5721">
        <v>2024</v>
      </c>
      <c r="H5721">
        <f t="shared" si="269"/>
        <v>45481</v>
      </c>
      <c r="I5721">
        <v>7</v>
      </c>
      <c r="J5721">
        <v>40</v>
      </c>
      <c r="K5721">
        <v>26</v>
      </c>
      <c r="L5721" t="s">
        <v>17466</v>
      </c>
      <c r="M5721">
        <f t="shared" si="267"/>
        <v>0.81974537037037043</v>
      </c>
      <c r="N5721" t="str">
        <f t="shared" si="268"/>
        <v>5-8 PM</v>
      </c>
      <c r="O5721">
        <v>1524.3</v>
      </c>
      <c r="P5721">
        <v>299</v>
      </c>
      <c r="Q5721">
        <v>290.02999999999997</v>
      </c>
      <c r="R5721">
        <v>8.9700000000000006</v>
      </c>
      <c r="S5721">
        <v>1234.27</v>
      </c>
      <c r="T5721" t="s">
        <v>34</v>
      </c>
      <c r="U5721" t="s">
        <v>23</v>
      </c>
      <c r="V5721" t="s">
        <v>24</v>
      </c>
      <c r="W5721" t="s">
        <v>16158</v>
      </c>
      <c r="X5721" t="s">
        <v>26</v>
      </c>
      <c r="Y5721" t="s">
        <v>36</v>
      </c>
      <c r="Z5721" t="s">
        <v>28</v>
      </c>
      <c r="AA5721" t="s">
        <v>29</v>
      </c>
      <c r="AB5721" t="s">
        <v>30</v>
      </c>
    </row>
    <row r="5722" spans="1:28" x14ac:dyDescent="0.3">
      <c r="A5722" t="s">
        <v>16159</v>
      </c>
      <c r="B5722" t="s">
        <v>3480</v>
      </c>
      <c r="C5722" t="s">
        <v>16160</v>
      </c>
      <c r="D5722" t="s">
        <v>182</v>
      </c>
      <c r="E5722">
        <v>8</v>
      </c>
      <c r="F5722" t="s">
        <v>17465</v>
      </c>
      <c r="G5722">
        <v>2024</v>
      </c>
      <c r="H5722">
        <f t="shared" si="269"/>
        <v>45481</v>
      </c>
      <c r="I5722">
        <v>7</v>
      </c>
      <c r="J5722">
        <v>40</v>
      </c>
      <c r="K5722">
        <v>11</v>
      </c>
      <c r="L5722" t="s">
        <v>17466</v>
      </c>
      <c r="M5722">
        <f t="shared" si="267"/>
        <v>0.81957175925925929</v>
      </c>
      <c r="N5722" t="str">
        <f t="shared" si="268"/>
        <v>5-8 PM</v>
      </c>
      <c r="O5722">
        <v>765.16</v>
      </c>
      <c r="P5722">
        <v>386</v>
      </c>
      <c r="Q5722">
        <v>372.49</v>
      </c>
      <c r="R5722">
        <v>13.51</v>
      </c>
      <c r="S5722">
        <v>392.67</v>
      </c>
      <c r="T5722" t="s">
        <v>34</v>
      </c>
      <c r="U5722" t="s">
        <v>23</v>
      </c>
      <c r="V5722" t="s">
        <v>24</v>
      </c>
      <c r="W5722" t="s">
        <v>16161</v>
      </c>
      <c r="X5722" t="s">
        <v>26</v>
      </c>
      <c r="Y5722" t="s">
        <v>36</v>
      </c>
      <c r="Z5722" t="s">
        <v>28</v>
      </c>
      <c r="AA5722" t="s">
        <v>26</v>
      </c>
      <c r="AB5722" t="s">
        <v>30</v>
      </c>
    </row>
    <row r="5723" spans="1:28" x14ac:dyDescent="0.3">
      <c r="A5723" t="s">
        <v>16162</v>
      </c>
      <c r="B5723" t="s">
        <v>48</v>
      </c>
      <c r="C5723" t="s">
        <v>16163</v>
      </c>
      <c r="D5723" t="s">
        <v>74</v>
      </c>
      <c r="E5723">
        <v>8</v>
      </c>
      <c r="F5723" t="s">
        <v>17465</v>
      </c>
      <c r="G5723">
        <v>2024</v>
      </c>
      <c r="H5723">
        <f t="shared" si="269"/>
        <v>45481</v>
      </c>
      <c r="I5723">
        <v>7</v>
      </c>
      <c r="J5723">
        <v>39</v>
      </c>
      <c r="K5723">
        <v>23</v>
      </c>
      <c r="L5723" t="s">
        <v>17466</v>
      </c>
      <c r="M5723">
        <f t="shared" si="267"/>
        <v>0.81901620370370365</v>
      </c>
      <c r="N5723" t="str">
        <f t="shared" si="268"/>
        <v>5-8 PM</v>
      </c>
      <c r="O5723">
        <v>1545.64</v>
      </c>
      <c r="P5723">
        <v>22</v>
      </c>
      <c r="Q5723">
        <v>21.34</v>
      </c>
      <c r="R5723">
        <v>0.66</v>
      </c>
      <c r="S5723">
        <v>1524.3</v>
      </c>
      <c r="T5723" t="s">
        <v>34</v>
      </c>
      <c r="U5723" t="s">
        <v>23</v>
      </c>
      <c r="V5723" t="s">
        <v>24</v>
      </c>
      <c r="W5723" t="s">
        <v>16164</v>
      </c>
      <c r="X5723" t="s">
        <v>26</v>
      </c>
      <c r="Y5723" t="s">
        <v>36</v>
      </c>
      <c r="Z5723" t="s">
        <v>28</v>
      </c>
      <c r="AA5723" t="s">
        <v>3542</v>
      </c>
      <c r="AB5723" t="s">
        <v>30</v>
      </c>
    </row>
    <row r="5724" spans="1:28" x14ac:dyDescent="0.3">
      <c r="A5724" t="s">
        <v>16165</v>
      </c>
      <c r="B5724" t="s">
        <v>1215</v>
      </c>
      <c r="C5724" t="s">
        <v>1590</v>
      </c>
      <c r="D5724" t="s">
        <v>21</v>
      </c>
      <c r="E5724">
        <v>8</v>
      </c>
      <c r="F5724" t="s">
        <v>17465</v>
      </c>
      <c r="G5724">
        <v>2024</v>
      </c>
      <c r="H5724">
        <f t="shared" si="269"/>
        <v>45481</v>
      </c>
      <c r="I5724">
        <v>7</v>
      </c>
      <c r="J5724">
        <v>38</v>
      </c>
      <c r="K5724">
        <v>38</v>
      </c>
      <c r="L5724" t="s">
        <v>17466</v>
      </c>
      <c r="M5724">
        <f t="shared" si="267"/>
        <v>0.81849537037037035</v>
      </c>
      <c r="N5724" t="str">
        <f t="shared" si="268"/>
        <v>5-8 PM</v>
      </c>
      <c r="O5724">
        <v>281.97000000000003</v>
      </c>
      <c r="P5724">
        <v>249</v>
      </c>
      <c r="Q5724">
        <v>241.53</v>
      </c>
      <c r="R5724">
        <v>0</v>
      </c>
      <c r="S5724">
        <v>40.44</v>
      </c>
      <c r="T5724" t="s">
        <v>22</v>
      </c>
      <c r="U5724" t="s">
        <v>198</v>
      </c>
      <c r="V5724" t="s">
        <v>24</v>
      </c>
      <c r="W5724" t="s">
        <v>16166</v>
      </c>
      <c r="X5724" t="s">
        <v>26</v>
      </c>
      <c r="Y5724" t="s">
        <v>27</v>
      </c>
      <c r="Z5724" t="s">
        <v>28</v>
      </c>
      <c r="AA5724" t="s">
        <v>29</v>
      </c>
      <c r="AB5724" t="s">
        <v>30</v>
      </c>
    </row>
    <row r="5725" spans="1:28" x14ac:dyDescent="0.3">
      <c r="A5725" t="s">
        <v>16167</v>
      </c>
      <c r="B5725" t="s">
        <v>68</v>
      </c>
      <c r="C5725" t="s">
        <v>16168</v>
      </c>
      <c r="D5725" t="s">
        <v>21</v>
      </c>
      <c r="E5725">
        <v>8</v>
      </c>
      <c r="F5725" t="s">
        <v>17465</v>
      </c>
      <c r="G5725">
        <v>2024</v>
      </c>
      <c r="H5725">
        <f t="shared" si="269"/>
        <v>45481</v>
      </c>
      <c r="I5725">
        <v>7</v>
      </c>
      <c r="J5725">
        <v>30</v>
      </c>
      <c r="K5725">
        <v>36</v>
      </c>
      <c r="L5725" t="s">
        <v>17466</v>
      </c>
      <c r="M5725">
        <f t="shared" si="267"/>
        <v>0.81291666666666673</v>
      </c>
      <c r="N5725" t="str">
        <f t="shared" si="268"/>
        <v>5-8 PM</v>
      </c>
      <c r="O5725">
        <v>970.53</v>
      </c>
      <c r="P5725">
        <v>349</v>
      </c>
      <c r="Q5725">
        <v>338.53</v>
      </c>
      <c r="R5725">
        <v>10.47</v>
      </c>
      <c r="S5725">
        <v>632</v>
      </c>
      <c r="T5725" t="s">
        <v>34</v>
      </c>
      <c r="U5725" t="s">
        <v>23</v>
      </c>
      <c r="V5725" t="s">
        <v>24</v>
      </c>
      <c r="W5725" t="s">
        <v>16169</v>
      </c>
      <c r="X5725" t="s">
        <v>26</v>
      </c>
      <c r="Y5725" t="s">
        <v>36</v>
      </c>
      <c r="Z5725" t="s">
        <v>28</v>
      </c>
      <c r="AA5725" t="s">
        <v>29</v>
      </c>
      <c r="AB5725" t="s">
        <v>30</v>
      </c>
    </row>
    <row r="5726" spans="1:28" x14ac:dyDescent="0.3">
      <c r="A5726" t="s">
        <v>16170</v>
      </c>
      <c r="B5726" t="s">
        <v>1537</v>
      </c>
      <c r="C5726" t="s">
        <v>5270</v>
      </c>
      <c r="D5726" t="s">
        <v>21</v>
      </c>
      <c r="E5726">
        <v>8</v>
      </c>
      <c r="F5726" t="s">
        <v>17465</v>
      </c>
      <c r="G5726">
        <v>2024</v>
      </c>
      <c r="H5726">
        <f t="shared" si="269"/>
        <v>45481</v>
      </c>
      <c r="I5726">
        <v>7</v>
      </c>
      <c r="J5726">
        <v>27</v>
      </c>
      <c r="K5726">
        <v>23</v>
      </c>
      <c r="L5726" t="s">
        <v>17466</v>
      </c>
      <c r="M5726">
        <f t="shared" si="267"/>
        <v>0.81068287037037035</v>
      </c>
      <c r="N5726" t="str">
        <f t="shared" si="268"/>
        <v>5-8 PM</v>
      </c>
      <c r="O5726">
        <v>3836.25</v>
      </c>
      <c r="P5726">
        <v>299</v>
      </c>
      <c r="Q5726">
        <v>292.72000000000003</v>
      </c>
      <c r="R5726">
        <v>6.28</v>
      </c>
      <c r="S5726">
        <v>3543.53</v>
      </c>
      <c r="T5726" t="s">
        <v>34</v>
      </c>
      <c r="U5726" t="s">
        <v>23</v>
      </c>
      <c r="V5726" t="s">
        <v>24</v>
      </c>
      <c r="W5726" t="s">
        <v>16171</v>
      </c>
      <c r="X5726" t="s">
        <v>26</v>
      </c>
      <c r="Y5726" t="s">
        <v>36</v>
      </c>
      <c r="Z5726" t="s">
        <v>28</v>
      </c>
      <c r="AA5726" t="s">
        <v>37</v>
      </c>
      <c r="AB5726" t="s">
        <v>30</v>
      </c>
    </row>
    <row r="5727" spans="1:28" x14ac:dyDescent="0.3">
      <c r="A5727" t="s">
        <v>16172</v>
      </c>
      <c r="B5727" t="s">
        <v>48</v>
      </c>
      <c r="C5727" t="s">
        <v>4053</v>
      </c>
      <c r="D5727" t="s">
        <v>74</v>
      </c>
      <c r="E5727">
        <v>8</v>
      </c>
      <c r="F5727" t="s">
        <v>17465</v>
      </c>
      <c r="G5727">
        <v>2024</v>
      </c>
      <c r="H5727">
        <f t="shared" si="269"/>
        <v>45481</v>
      </c>
      <c r="I5727">
        <v>7</v>
      </c>
      <c r="J5727">
        <v>21</v>
      </c>
      <c r="K5727">
        <v>6</v>
      </c>
      <c r="L5727" t="s">
        <v>17466</v>
      </c>
      <c r="M5727">
        <f t="shared" si="267"/>
        <v>0.80631944444444448</v>
      </c>
      <c r="N5727" t="str">
        <f t="shared" si="268"/>
        <v>5-8 PM</v>
      </c>
      <c r="O5727">
        <v>1566.98</v>
      </c>
      <c r="P5727">
        <v>22</v>
      </c>
      <c r="Q5727">
        <v>21.34</v>
      </c>
      <c r="R5727">
        <v>0.66</v>
      </c>
      <c r="S5727">
        <v>1545.64</v>
      </c>
      <c r="T5727" t="s">
        <v>34</v>
      </c>
      <c r="U5727" t="s">
        <v>23</v>
      </c>
      <c r="V5727" t="s">
        <v>24</v>
      </c>
      <c r="W5727" t="s">
        <v>16173</v>
      </c>
      <c r="X5727" t="s">
        <v>26</v>
      </c>
      <c r="Y5727" t="s">
        <v>36</v>
      </c>
      <c r="Z5727" t="s">
        <v>28</v>
      </c>
      <c r="AA5727" t="s">
        <v>29</v>
      </c>
      <c r="AB5727" t="s">
        <v>30</v>
      </c>
    </row>
    <row r="5728" spans="1:28" x14ac:dyDescent="0.3">
      <c r="A5728" t="s">
        <v>16174</v>
      </c>
      <c r="B5728" t="s">
        <v>1537</v>
      </c>
      <c r="C5728" t="s">
        <v>16175</v>
      </c>
      <c r="D5728" t="s">
        <v>21</v>
      </c>
      <c r="E5728">
        <v>8</v>
      </c>
      <c r="F5728" t="s">
        <v>17465</v>
      </c>
      <c r="G5728">
        <v>2024</v>
      </c>
      <c r="H5728">
        <f t="shared" si="269"/>
        <v>45481</v>
      </c>
      <c r="I5728">
        <v>7</v>
      </c>
      <c r="J5728">
        <v>16</v>
      </c>
      <c r="K5728">
        <v>38</v>
      </c>
      <c r="L5728" t="s">
        <v>17466</v>
      </c>
      <c r="M5728">
        <f t="shared" si="267"/>
        <v>0.80321759259259251</v>
      </c>
      <c r="N5728" t="str">
        <f t="shared" si="268"/>
        <v>5-8 PM</v>
      </c>
      <c r="O5728">
        <v>4070.23</v>
      </c>
      <c r="P5728">
        <v>239</v>
      </c>
      <c r="Q5728">
        <v>233.98</v>
      </c>
      <c r="R5728">
        <v>5.0199999999999996</v>
      </c>
      <c r="S5728">
        <v>3836.25</v>
      </c>
      <c r="T5728" t="s">
        <v>34</v>
      </c>
      <c r="U5728" t="s">
        <v>23</v>
      </c>
      <c r="V5728" t="s">
        <v>24</v>
      </c>
      <c r="W5728" t="s">
        <v>16176</v>
      </c>
      <c r="X5728" t="s">
        <v>26</v>
      </c>
      <c r="Y5728" t="s">
        <v>36</v>
      </c>
      <c r="Z5728" t="s">
        <v>28</v>
      </c>
      <c r="AA5728" t="s">
        <v>37</v>
      </c>
      <c r="AB5728" t="s">
        <v>30</v>
      </c>
    </row>
    <row r="5729" spans="1:28" x14ac:dyDescent="0.3">
      <c r="A5729" t="s">
        <v>16177</v>
      </c>
      <c r="B5729" t="s">
        <v>1537</v>
      </c>
      <c r="C5729" t="s">
        <v>16178</v>
      </c>
      <c r="D5729" t="s">
        <v>104</v>
      </c>
      <c r="E5729">
        <v>8</v>
      </c>
      <c r="F5729" t="s">
        <v>17465</v>
      </c>
      <c r="G5729">
        <v>2024</v>
      </c>
      <c r="H5729">
        <f t="shared" si="269"/>
        <v>45481</v>
      </c>
      <c r="I5729">
        <v>7</v>
      </c>
      <c r="J5729">
        <v>15</v>
      </c>
      <c r="K5729">
        <v>40</v>
      </c>
      <c r="L5729" t="s">
        <v>17466</v>
      </c>
      <c r="M5729">
        <f t="shared" si="267"/>
        <v>0.80254629629629637</v>
      </c>
      <c r="N5729" t="str">
        <f t="shared" si="268"/>
        <v>5-8 PM</v>
      </c>
      <c r="O5729">
        <v>8301.75</v>
      </c>
      <c r="P5729">
        <v>4240</v>
      </c>
      <c r="Q5729">
        <v>4231.5200000000004</v>
      </c>
      <c r="R5729">
        <v>8.48</v>
      </c>
      <c r="S5729">
        <v>4070.23</v>
      </c>
      <c r="T5729" t="s">
        <v>105</v>
      </c>
      <c r="U5729" t="s">
        <v>23</v>
      </c>
      <c r="V5729" t="s">
        <v>24</v>
      </c>
      <c r="W5729" t="s">
        <v>16179</v>
      </c>
      <c r="X5729" t="s">
        <v>26</v>
      </c>
      <c r="Y5729" t="s">
        <v>36</v>
      </c>
      <c r="Z5729" t="s">
        <v>28</v>
      </c>
      <c r="AA5729" t="s">
        <v>26</v>
      </c>
      <c r="AB5729" t="s">
        <v>30</v>
      </c>
    </row>
    <row r="5730" spans="1:28" x14ac:dyDescent="0.3">
      <c r="A5730" t="s">
        <v>16180</v>
      </c>
      <c r="B5730" t="s">
        <v>1215</v>
      </c>
      <c r="C5730" t="s">
        <v>16181</v>
      </c>
      <c r="D5730" t="s">
        <v>74</v>
      </c>
      <c r="E5730">
        <v>8</v>
      </c>
      <c r="F5730" t="s">
        <v>17465</v>
      </c>
      <c r="G5730">
        <v>2024</v>
      </c>
      <c r="H5730">
        <f t="shared" si="269"/>
        <v>45481</v>
      </c>
      <c r="I5730">
        <v>7</v>
      </c>
      <c r="J5730">
        <v>14</v>
      </c>
      <c r="K5730">
        <v>45</v>
      </c>
      <c r="L5730" t="s">
        <v>17466</v>
      </c>
      <c r="M5730">
        <f t="shared" si="267"/>
        <v>0.80190972222222223</v>
      </c>
      <c r="N5730" t="str">
        <f t="shared" si="268"/>
        <v>5-8 PM</v>
      </c>
      <c r="O5730">
        <v>475</v>
      </c>
      <c r="P5730">
        <v>199</v>
      </c>
      <c r="Q5730">
        <v>193.03</v>
      </c>
      <c r="R5730">
        <v>5.97</v>
      </c>
      <c r="S5730">
        <v>281.97000000000003</v>
      </c>
      <c r="T5730" t="s">
        <v>34</v>
      </c>
      <c r="U5730" t="s">
        <v>23</v>
      </c>
      <c r="V5730" t="s">
        <v>24</v>
      </c>
      <c r="W5730" t="s">
        <v>16182</v>
      </c>
      <c r="X5730" t="s">
        <v>26</v>
      </c>
      <c r="Y5730" t="s">
        <v>27</v>
      </c>
      <c r="Z5730" t="s">
        <v>28</v>
      </c>
      <c r="AA5730" t="s">
        <v>29</v>
      </c>
      <c r="AB5730" t="s">
        <v>30</v>
      </c>
    </row>
    <row r="5731" spans="1:28" x14ac:dyDescent="0.3">
      <c r="A5731" t="s">
        <v>16183</v>
      </c>
      <c r="B5731" t="s">
        <v>57</v>
      </c>
      <c r="C5731" t="s">
        <v>16184</v>
      </c>
      <c r="D5731" t="s">
        <v>50</v>
      </c>
      <c r="E5731">
        <v>8</v>
      </c>
      <c r="F5731" t="s">
        <v>17465</v>
      </c>
      <c r="G5731">
        <v>2024</v>
      </c>
      <c r="H5731">
        <f t="shared" si="269"/>
        <v>45481</v>
      </c>
      <c r="I5731">
        <v>7</v>
      </c>
      <c r="J5731">
        <v>14</v>
      </c>
      <c r="K5731">
        <v>42</v>
      </c>
      <c r="L5731" t="s">
        <v>17466</v>
      </c>
      <c r="M5731">
        <f t="shared" si="267"/>
        <v>0.801875</v>
      </c>
      <c r="N5731" t="str">
        <f t="shared" si="268"/>
        <v>5-8 PM</v>
      </c>
      <c r="O5731">
        <v>850.11</v>
      </c>
      <c r="P5731">
        <v>579</v>
      </c>
      <c r="Q5731">
        <v>555.84</v>
      </c>
      <c r="R5731">
        <v>23.16</v>
      </c>
      <c r="S5731">
        <v>294.27</v>
      </c>
      <c r="T5731" t="s">
        <v>34</v>
      </c>
      <c r="U5731" t="s">
        <v>23</v>
      </c>
      <c r="V5731" t="s">
        <v>24</v>
      </c>
      <c r="W5731" t="s">
        <v>16185</v>
      </c>
      <c r="X5731" t="s">
        <v>26</v>
      </c>
      <c r="Y5731" t="s">
        <v>36</v>
      </c>
      <c r="Z5731" t="s">
        <v>28</v>
      </c>
      <c r="AA5731" t="s">
        <v>29</v>
      </c>
      <c r="AB5731" t="s">
        <v>30</v>
      </c>
    </row>
    <row r="5732" spans="1:28" x14ac:dyDescent="0.3">
      <c r="A5732" t="s">
        <v>16186</v>
      </c>
      <c r="B5732" t="s">
        <v>57</v>
      </c>
      <c r="C5732" t="s">
        <v>16187</v>
      </c>
      <c r="D5732" t="s">
        <v>50</v>
      </c>
      <c r="E5732">
        <v>8</v>
      </c>
      <c r="F5732" t="s">
        <v>17465</v>
      </c>
      <c r="G5732">
        <v>2024</v>
      </c>
      <c r="H5732">
        <f t="shared" si="269"/>
        <v>45481</v>
      </c>
      <c r="I5732">
        <v>7</v>
      </c>
      <c r="J5732">
        <v>9</v>
      </c>
      <c r="K5732">
        <v>35</v>
      </c>
      <c r="L5732" t="s">
        <v>17466</v>
      </c>
      <c r="M5732">
        <f t="shared" si="267"/>
        <v>0.79832175925925919</v>
      </c>
      <c r="N5732" t="str">
        <f t="shared" si="268"/>
        <v>5-8 PM</v>
      </c>
      <c r="O5732">
        <v>1185.1500000000001</v>
      </c>
      <c r="P5732">
        <v>349</v>
      </c>
      <c r="Q5732">
        <v>335.04</v>
      </c>
      <c r="R5732">
        <v>13.96</v>
      </c>
      <c r="S5732">
        <v>850.11</v>
      </c>
      <c r="T5732" t="s">
        <v>34</v>
      </c>
      <c r="U5732" t="s">
        <v>23</v>
      </c>
      <c r="V5732" t="s">
        <v>24</v>
      </c>
      <c r="W5732" t="s">
        <v>16188</v>
      </c>
      <c r="X5732" t="s">
        <v>26</v>
      </c>
      <c r="Y5732" t="s">
        <v>36</v>
      </c>
      <c r="Z5732" t="s">
        <v>28</v>
      </c>
      <c r="AA5732" t="s">
        <v>29</v>
      </c>
      <c r="AB5732" t="s">
        <v>30</v>
      </c>
    </row>
    <row r="5733" spans="1:28" x14ac:dyDescent="0.3">
      <c r="A5733" t="s">
        <v>16189</v>
      </c>
      <c r="B5733" t="s">
        <v>13929</v>
      </c>
      <c r="C5733" t="s">
        <v>1174</v>
      </c>
      <c r="D5733" t="s">
        <v>50</v>
      </c>
      <c r="E5733">
        <v>8</v>
      </c>
      <c r="F5733" t="s">
        <v>17465</v>
      </c>
      <c r="G5733">
        <v>2024</v>
      </c>
      <c r="H5733">
        <f t="shared" si="269"/>
        <v>45481</v>
      </c>
      <c r="I5733">
        <v>7</v>
      </c>
      <c r="J5733">
        <v>1</v>
      </c>
      <c r="K5733">
        <v>47</v>
      </c>
      <c r="L5733" t="s">
        <v>17466</v>
      </c>
      <c r="M5733">
        <f t="shared" si="267"/>
        <v>0.79290509259259256</v>
      </c>
      <c r="N5733" t="str">
        <f t="shared" si="268"/>
        <v>5-8 PM</v>
      </c>
      <c r="O5733">
        <v>310.17</v>
      </c>
      <c r="P5733">
        <v>69</v>
      </c>
      <c r="Q5733">
        <v>66.239999999999995</v>
      </c>
      <c r="R5733">
        <v>2.76</v>
      </c>
      <c r="S5733">
        <v>243.93</v>
      </c>
      <c r="T5733" t="s">
        <v>34</v>
      </c>
      <c r="U5733" t="s">
        <v>23</v>
      </c>
      <c r="V5733" t="s">
        <v>24</v>
      </c>
      <c r="W5733" t="s">
        <v>16190</v>
      </c>
      <c r="X5733" t="s">
        <v>26</v>
      </c>
      <c r="Y5733" t="s">
        <v>36</v>
      </c>
      <c r="Z5733" t="s">
        <v>28</v>
      </c>
      <c r="AA5733" t="s">
        <v>29</v>
      </c>
      <c r="AB5733" t="s">
        <v>30</v>
      </c>
    </row>
    <row r="5734" spans="1:28" x14ac:dyDescent="0.3">
      <c r="A5734" t="s">
        <v>16191</v>
      </c>
      <c r="B5734" t="s">
        <v>102</v>
      </c>
      <c r="C5734" t="s">
        <v>16192</v>
      </c>
      <c r="D5734" t="s">
        <v>21</v>
      </c>
      <c r="E5734">
        <v>8</v>
      </c>
      <c r="F5734" t="s">
        <v>17465</v>
      </c>
      <c r="G5734">
        <v>2024</v>
      </c>
      <c r="H5734">
        <f t="shared" si="269"/>
        <v>45481</v>
      </c>
      <c r="I5734">
        <v>6</v>
      </c>
      <c r="J5734">
        <v>58</v>
      </c>
      <c r="K5734">
        <v>14</v>
      </c>
      <c r="L5734" t="s">
        <v>17466</v>
      </c>
      <c r="M5734">
        <f t="shared" si="267"/>
        <v>0.79043981481481485</v>
      </c>
      <c r="N5734" t="str">
        <f t="shared" si="268"/>
        <v>5-8 PM</v>
      </c>
      <c r="O5734">
        <v>3262.01</v>
      </c>
      <c r="P5734">
        <v>299</v>
      </c>
      <c r="Q5734">
        <v>292.72000000000003</v>
      </c>
      <c r="R5734">
        <v>6.28</v>
      </c>
      <c r="S5734">
        <v>2969.29</v>
      </c>
      <c r="T5734" t="s">
        <v>22</v>
      </c>
      <c r="U5734" t="s">
        <v>23</v>
      </c>
      <c r="V5734" t="s">
        <v>24</v>
      </c>
      <c r="W5734" t="s">
        <v>16193</v>
      </c>
      <c r="X5734" t="s">
        <v>26</v>
      </c>
      <c r="Y5734" t="s">
        <v>27</v>
      </c>
      <c r="Z5734" t="s">
        <v>28</v>
      </c>
      <c r="AA5734" t="s">
        <v>37</v>
      </c>
      <c r="AB5734" t="s">
        <v>30</v>
      </c>
    </row>
    <row r="5735" spans="1:28" x14ac:dyDescent="0.3">
      <c r="A5735" t="s">
        <v>16194</v>
      </c>
      <c r="B5735" t="s">
        <v>13929</v>
      </c>
      <c r="C5735" t="s">
        <v>3703</v>
      </c>
      <c r="D5735" t="s">
        <v>50</v>
      </c>
      <c r="E5735">
        <v>8</v>
      </c>
      <c r="F5735" t="s">
        <v>17465</v>
      </c>
      <c r="G5735">
        <v>2024</v>
      </c>
      <c r="H5735">
        <f t="shared" si="269"/>
        <v>45481</v>
      </c>
      <c r="I5735">
        <v>6</v>
      </c>
      <c r="J5735">
        <v>57</v>
      </c>
      <c r="K5735">
        <v>37</v>
      </c>
      <c r="L5735" t="s">
        <v>17466</v>
      </c>
      <c r="M5735">
        <f t="shared" si="267"/>
        <v>0.79001157407407396</v>
      </c>
      <c r="N5735" t="str">
        <f t="shared" si="268"/>
        <v>5-8 PM</v>
      </c>
      <c r="O5735">
        <v>549.21</v>
      </c>
      <c r="P5735">
        <v>249</v>
      </c>
      <c r="Q5735">
        <v>239.04</v>
      </c>
      <c r="R5735">
        <v>9.9600000000000009</v>
      </c>
      <c r="S5735">
        <v>310.17</v>
      </c>
      <c r="T5735" t="s">
        <v>34</v>
      </c>
      <c r="U5735" t="s">
        <v>23</v>
      </c>
      <c r="V5735" t="s">
        <v>24</v>
      </c>
      <c r="W5735" t="s">
        <v>16195</v>
      </c>
      <c r="X5735" t="s">
        <v>26</v>
      </c>
      <c r="Y5735" t="s">
        <v>36</v>
      </c>
      <c r="Z5735" t="s">
        <v>28</v>
      </c>
      <c r="AA5735" t="s">
        <v>29</v>
      </c>
      <c r="AB5735" t="s">
        <v>30</v>
      </c>
    </row>
    <row r="5736" spans="1:28" x14ac:dyDescent="0.3">
      <c r="A5736" t="s">
        <v>16196</v>
      </c>
      <c r="B5736" t="s">
        <v>1537</v>
      </c>
      <c r="C5736" t="s">
        <v>16192</v>
      </c>
      <c r="D5736" t="s">
        <v>21</v>
      </c>
      <c r="E5736">
        <v>8</v>
      </c>
      <c r="F5736" t="s">
        <v>17465</v>
      </c>
      <c r="G5736">
        <v>2024</v>
      </c>
      <c r="H5736">
        <f t="shared" si="269"/>
        <v>45481</v>
      </c>
      <c r="I5736">
        <v>6</v>
      </c>
      <c r="J5736">
        <v>49</v>
      </c>
      <c r="K5736">
        <v>34</v>
      </c>
      <c r="L5736" t="s">
        <v>17466</v>
      </c>
      <c r="M5736">
        <f t="shared" si="267"/>
        <v>0.78442129629629631</v>
      </c>
      <c r="N5736" t="str">
        <f t="shared" si="268"/>
        <v>5-8 PM</v>
      </c>
      <c r="O5736">
        <v>8594.4699999999993</v>
      </c>
      <c r="P5736">
        <v>299</v>
      </c>
      <c r="Q5736">
        <v>292.72000000000003</v>
      </c>
      <c r="R5736">
        <v>6.28</v>
      </c>
      <c r="S5736">
        <v>8301.75</v>
      </c>
      <c r="T5736" t="s">
        <v>22</v>
      </c>
      <c r="U5736" t="s">
        <v>23</v>
      </c>
      <c r="V5736" t="s">
        <v>24</v>
      </c>
      <c r="W5736" t="s">
        <v>16197</v>
      </c>
      <c r="X5736" t="s">
        <v>26</v>
      </c>
      <c r="Y5736" t="s">
        <v>36</v>
      </c>
      <c r="Z5736" t="s">
        <v>28</v>
      </c>
      <c r="AA5736" t="s">
        <v>37</v>
      </c>
      <c r="AB5736" t="s">
        <v>30</v>
      </c>
    </row>
    <row r="5737" spans="1:28" x14ac:dyDescent="0.3">
      <c r="A5737" t="s">
        <v>16198</v>
      </c>
      <c r="B5737" t="s">
        <v>57</v>
      </c>
      <c r="C5737" t="s">
        <v>16199</v>
      </c>
      <c r="D5737" t="s">
        <v>21</v>
      </c>
      <c r="E5737">
        <v>8</v>
      </c>
      <c r="F5737" t="s">
        <v>17465</v>
      </c>
      <c r="G5737">
        <v>2024</v>
      </c>
      <c r="H5737">
        <f t="shared" si="269"/>
        <v>45481</v>
      </c>
      <c r="I5737">
        <v>6</v>
      </c>
      <c r="J5737">
        <v>41</v>
      </c>
      <c r="K5737">
        <v>15</v>
      </c>
      <c r="L5737" t="s">
        <v>17466</v>
      </c>
      <c r="M5737">
        <f t="shared" si="267"/>
        <v>0.77864583333333337</v>
      </c>
      <c r="N5737" t="str">
        <f t="shared" si="268"/>
        <v>5-8 PM</v>
      </c>
      <c r="O5737">
        <v>1185.1500000000001</v>
      </c>
      <c r="P5737">
        <v>29</v>
      </c>
      <c r="Q5737">
        <v>28.13</v>
      </c>
      <c r="R5737">
        <v>0</v>
      </c>
      <c r="S5737">
        <v>1157.02</v>
      </c>
      <c r="T5737" t="s">
        <v>22</v>
      </c>
      <c r="U5737" t="s">
        <v>198</v>
      </c>
      <c r="V5737" t="s">
        <v>24</v>
      </c>
      <c r="W5737" t="s">
        <v>1547</v>
      </c>
      <c r="X5737" t="s">
        <v>26</v>
      </c>
      <c r="Y5737" t="s">
        <v>36</v>
      </c>
      <c r="Z5737" t="s">
        <v>28</v>
      </c>
      <c r="AA5737" t="s">
        <v>3773</v>
      </c>
      <c r="AB5737" t="s">
        <v>30</v>
      </c>
    </row>
    <row r="5738" spans="1:28" x14ac:dyDescent="0.3">
      <c r="A5738" t="s">
        <v>16200</v>
      </c>
      <c r="B5738" t="s">
        <v>1537</v>
      </c>
      <c r="C5738" t="s">
        <v>1538</v>
      </c>
      <c r="D5738" t="s">
        <v>164</v>
      </c>
      <c r="E5738">
        <v>8</v>
      </c>
      <c r="F5738" t="s">
        <v>17465</v>
      </c>
      <c r="G5738">
        <v>2024</v>
      </c>
      <c r="H5738">
        <f t="shared" si="269"/>
        <v>45481</v>
      </c>
      <c r="I5738">
        <v>6</v>
      </c>
      <c r="J5738">
        <v>34</v>
      </c>
      <c r="K5738">
        <v>30</v>
      </c>
      <c r="L5738" t="s">
        <v>17466</v>
      </c>
      <c r="M5738">
        <f t="shared" si="267"/>
        <v>0.7739583333333333</v>
      </c>
      <c r="N5738" t="str">
        <f t="shared" si="268"/>
        <v>5-8 PM</v>
      </c>
      <c r="O5738">
        <v>8673.07</v>
      </c>
      <c r="P5738">
        <v>80</v>
      </c>
      <c r="Q5738">
        <v>78.599999999999994</v>
      </c>
      <c r="R5738">
        <v>1.4</v>
      </c>
      <c r="S5738">
        <v>8594.4699999999993</v>
      </c>
      <c r="T5738" t="s">
        <v>34</v>
      </c>
      <c r="U5738" t="s">
        <v>23</v>
      </c>
      <c r="V5738" t="s">
        <v>24</v>
      </c>
      <c r="W5738" t="s">
        <v>16201</v>
      </c>
      <c r="X5738" t="s">
        <v>26</v>
      </c>
      <c r="Y5738" t="s">
        <v>36</v>
      </c>
      <c r="Z5738" t="s">
        <v>28</v>
      </c>
      <c r="AA5738" t="s">
        <v>26</v>
      </c>
      <c r="AB5738" t="s">
        <v>30</v>
      </c>
    </row>
    <row r="5739" spans="1:28" x14ac:dyDescent="0.3">
      <c r="A5739" t="s">
        <v>16202</v>
      </c>
      <c r="B5739" t="s">
        <v>57</v>
      </c>
      <c r="C5739" t="s">
        <v>16199</v>
      </c>
      <c r="D5739" t="s">
        <v>21</v>
      </c>
      <c r="E5739">
        <v>8</v>
      </c>
      <c r="F5739" t="s">
        <v>17465</v>
      </c>
      <c r="G5739">
        <v>2024</v>
      </c>
      <c r="H5739">
        <f t="shared" si="269"/>
        <v>45481</v>
      </c>
      <c r="I5739">
        <v>6</v>
      </c>
      <c r="J5739">
        <v>30</v>
      </c>
      <c r="K5739">
        <v>48</v>
      </c>
      <c r="L5739" t="s">
        <v>17466</v>
      </c>
      <c r="M5739">
        <f t="shared" si="267"/>
        <v>0.77138888888888879</v>
      </c>
      <c r="N5739" t="str">
        <f t="shared" si="268"/>
        <v>5-8 PM</v>
      </c>
      <c r="O5739">
        <v>1185.1500000000001</v>
      </c>
      <c r="P5739">
        <v>51</v>
      </c>
      <c r="Q5739">
        <v>49.47</v>
      </c>
      <c r="R5739">
        <v>0</v>
      </c>
      <c r="S5739">
        <v>1135.68</v>
      </c>
      <c r="T5739" t="s">
        <v>22</v>
      </c>
      <c r="U5739" t="s">
        <v>198</v>
      </c>
      <c r="V5739" t="s">
        <v>24</v>
      </c>
      <c r="W5739" t="s">
        <v>16203</v>
      </c>
      <c r="X5739" t="s">
        <v>26</v>
      </c>
      <c r="Y5739" t="s">
        <v>36</v>
      </c>
      <c r="Z5739" t="s">
        <v>28</v>
      </c>
      <c r="AA5739" t="s">
        <v>3773</v>
      </c>
      <c r="AB5739" t="s">
        <v>30</v>
      </c>
    </row>
    <row r="5740" spans="1:28" x14ac:dyDescent="0.3">
      <c r="A5740" t="s">
        <v>16204</v>
      </c>
      <c r="B5740" t="s">
        <v>57</v>
      </c>
      <c r="C5740" t="s">
        <v>16205</v>
      </c>
      <c r="D5740" t="s">
        <v>74</v>
      </c>
      <c r="E5740">
        <v>8</v>
      </c>
      <c r="F5740" t="s">
        <v>17465</v>
      </c>
      <c r="G5740">
        <v>2024</v>
      </c>
      <c r="H5740">
        <f t="shared" si="269"/>
        <v>45481</v>
      </c>
      <c r="I5740">
        <v>6</v>
      </c>
      <c r="J5740">
        <v>28</v>
      </c>
      <c r="K5740">
        <v>57</v>
      </c>
      <c r="L5740" t="s">
        <v>17466</v>
      </c>
      <c r="M5740">
        <f t="shared" si="267"/>
        <v>0.7701041666666667</v>
      </c>
      <c r="N5740" t="str">
        <f t="shared" si="268"/>
        <v>5-8 PM</v>
      </c>
      <c r="O5740">
        <v>1206.49</v>
      </c>
      <c r="P5740">
        <v>22</v>
      </c>
      <c r="Q5740">
        <v>21.34</v>
      </c>
      <c r="R5740">
        <v>0.66</v>
      </c>
      <c r="S5740">
        <v>1185.1500000000001</v>
      </c>
      <c r="T5740" t="s">
        <v>34</v>
      </c>
      <c r="U5740" t="s">
        <v>23</v>
      </c>
      <c r="V5740" t="s">
        <v>24</v>
      </c>
      <c r="W5740" t="s">
        <v>16206</v>
      </c>
      <c r="X5740" t="s">
        <v>26</v>
      </c>
      <c r="Y5740" t="s">
        <v>36</v>
      </c>
      <c r="Z5740" t="s">
        <v>28</v>
      </c>
      <c r="AA5740" t="s">
        <v>29</v>
      </c>
      <c r="AB5740" t="s">
        <v>30</v>
      </c>
    </row>
    <row r="5741" spans="1:28" x14ac:dyDescent="0.3">
      <c r="A5741" t="s">
        <v>16207</v>
      </c>
      <c r="B5741" t="s">
        <v>1543</v>
      </c>
      <c r="C5741" t="s">
        <v>16208</v>
      </c>
      <c r="D5741" t="s">
        <v>21</v>
      </c>
      <c r="E5741">
        <v>8</v>
      </c>
      <c r="F5741" t="s">
        <v>17465</v>
      </c>
      <c r="G5741">
        <v>2024</v>
      </c>
      <c r="H5741">
        <f t="shared" si="269"/>
        <v>45481</v>
      </c>
      <c r="I5741">
        <v>6</v>
      </c>
      <c r="J5741">
        <v>28</v>
      </c>
      <c r="K5741">
        <v>16</v>
      </c>
      <c r="L5741" t="s">
        <v>17466</v>
      </c>
      <c r="M5741">
        <f t="shared" si="267"/>
        <v>0.76962962962962955</v>
      </c>
      <c r="N5741" t="str">
        <f t="shared" si="268"/>
        <v>5-8 PM</v>
      </c>
      <c r="O5741">
        <v>202.42</v>
      </c>
      <c r="P5741">
        <v>152</v>
      </c>
      <c r="Q5741">
        <v>147.44</v>
      </c>
      <c r="R5741">
        <v>4.5599999999999996</v>
      </c>
      <c r="S5741">
        <v>54.98</v>
      </c>
      <c r="T5741" t="s">
        <v>34</v>
      </c>
      <c r="U5741" t="s">
        <v>23</v>
      </c>
      <c r="V5741" t="s">
        <v>24</v>
      </c>
      <c r="W5741" t="s">
        <v>16209</v>
      </c>
      <c r="X5741" t="s">
        <v>26</v>
      </c>
      <c r="Y5741" t="s">
        <v>36</v>
      </c>
      <c r="Z5741" t="s">
        <v>28</v>
      </c>
      <c r="AA5741" t="s">
        <v>29</v>
      </c>
      <c r="AB5741" t="s">
        <v>30</v>
      </c>
    </row>
    <row r="5742" spans="1:28" x14ac:dyDescent="0.3">
      <c r="A5742" t="s">
        <v>16210</v>
      </c>
      <c r="B5742" t="s">
        <v>102</v>
      </c>
      <c r="C5742" t="s">
        <v>16211</v>
      </c>
      <c r="D5742" t="s">
        <v>3745</v>
      </c>
      <c r="E5742">
        <v>8</v>
      </c>
      <c r="F5742" t="s">
        <v>17465</v>
      </c>
      <c r="G5742">
        <v>2024</v>
      </c>
      <c r="H5742">
        <f t="shared" si="269"/>
        <v>45481</v>
      </c>
      <c r="I5742">
        <v>6</v>
      </c>
      <c r="J5742">
        <v>13</v>
      </c>
      <c r="K5742">
        <v>29</v>
      </c>
      <c r="L5742" t="s">
        <v>17466</v>
      </c>
      <c r="M5742">
        <f t="shared" si="267"/>
        <v>0.75936342592592598</v>
      </c>
      <c r="N5742" t="str">
        <f t="shared" si="268"/>
        <v>5-8 PM</v>
      </c>
      <c r="O5742">
        <v>1287.01</v>
      </c>
      <c r="P5742">
        <v>1075</v>
      </c>
      <c r="Q5742">
        <v>1025</v>
      </c>
      <c r="R5742">
        <v>50</v>
      </c>
      <c r="S5742">
        <v>262.01</v>
      </c>
      <c r="T5742" t="s">
        <v>22</v>
      </c>
      <c r="U5742" t="s">
        <v>112</v>
      </c>
      <c r="V5742" t="s">
        <v>24</v>
      </c>
      <c r="W5742" t="s">
        <v>26</v>
      </c>
      <c r="X5742" t="s">
        <v>26</v>
      </c>
      <c r="Y5742" t="s">
        <v>27</v>
      </c>
      <c r="Z5742" t="s">
        <v>26</v>
      </c>
      <c r="AA5742" t="s">
        <v>26</v>
      </c>
      <c r="AB5742" t="s">
        <v>26</v>
      </c>
    </row>
    <row r="5743" spans="1:28" x14ac:dyDescent="0.3">
      <c r="A5743" t="s">
        <v>16212</v>
      </c>
      <c r="B5743" t="s">
        <v>48</v>
      </c>
      <c r="C5743" t="s">
        <v>16213</v>
      </c>
      <c r="D5743" t="s">
        <v>21</v>
      </c>
      <c r="E5743">
        <v>8</v>
      </c>
      <c r="F5743" t="s">
        <v>17465</v>
      </c>
      <c r="G5743">
        <v>2024</v>
      </c>
      <c r="H5743">
        <f t="shared" si="269"/>
        <v>45481</v>
      </c>
      <c r="I5743">
        <v>6</v>
      </c>
      <c r="J5743">
        <v>8</v>
      </c>
      <c r="K5743">
        <v>38</v>
      </c>
      <c r="L5743" t="s">
        <v>17466</v>
      </c>
      <c r="M5743">
        <f t="shared" si="267"/>
        <v>0.75599537037037035</v>
      </c>
      <c r="N5743" t="str">
        <f t="shared" si="268"/>
        <v>5-8 PM</v>
      </c>
      <c r="O5743">
        <v>1857.01</v>
      </c>
      <c r="P5743">
        <v>299</v>
      </c>
      <c r="Q5743">
        <v>290.02999999999997</v>
      </c>
      <c r="R5743">
        <v>8.9700000000000006</v>
      </c>
      <c r="S5743">
        <v>1566.98</v>
      </c>
      <c r="T5743" t="s">
        <v>34</v>
      </c>
      <c r="U5743" t="s">
        <v>23</v>
      </c>
      <c r="V5743" t="s">
        <v>24</v>
      </c>
      <c r="W5743" t="s">
        <v>16214</v>
      </c>
      <c r="X5743" t="s">
        <v>26</v>
      </c>
      <c r="Y5743" t="s">
        <v>36</v>
      </c>
      <c r="Z5743" t="s">
        <v>28</v>
      </c>
      <c r="AA5743" t="s">
        <v>29</v>
      </c>
      <c r="AB5743" t="s">
        <v>30</v>
      </c>
    </row>
    <row r="5744" spans="1:28" x14ac:dyDescent="0.3">
      <c r="A5744" t="s">
        <v>16215</v>
      </c>
      <c r="B5744" t="s">
        <v>1537</v>
      </c>
      <c r="C5744" t="s">
        <v>16216</v>
      </c>
      <c r="D5744" t="s">
        <v>104</v>
      </c>
      <c r="E5744">
        <v>8</v>
      </c>
      <c r="F5744" t="s">
        <v>17465</v>
      </c>
      <c r="G5744">
        <v>2024</v>
      </c>
      <c r="H5744">
        <f t="shared" si="269"/>
        <v>45481</v>
      </c>
      <c r="I5744">
        <v>6</v>
      </c>
      <c r="J5744">
        <v>4</v>
      </c>
      <c r="K5744">
        <v>45</v>
      </c>
      <c r="L5744" t="s">
        <v>17466</v>
      </c>
      <c r="M5744">
        <f t="shared" si="267"/>
        <v>0.75329861111111107</v>
      </c>
      <c r="N5744" t="str">
        <f t="shared" si="268"/>
        <v>5-8 PM</v>
      </c>
      <c r="O5744">
        <v>10708.99</v>
      </c>
      <c r="P5744">
        <v>2040</v>
      </c>
      <c r="Q5744">
        <v>2035.92</v>
      </c>
      <c r="R5744">
        <v>4.08</v>
      </c>
      <c r="S5744">
        <v>8673.07</v>
      </c>
      <c r="T5744" t="s">
        <v>105</v>
      </c>
      <c r="U5744" t="s">
        <v>23</v>
      </c>
      <c r="V5744" t="s">
        <v>24</v>
      </c>
      <c r="W5744" t="s">
        <v>16217</v>
      </c>
      <c r="X5744" t="s">
        <v>26</v>
      </c>
      <c r="Y5744" t="s">
        <v>36</v>
      </c>
      <c r="Z5744" t="s">
        <v>28</v>
      </c>
      <c r="AA5744" t="s">
        <v>26</v>
      </c>
      <c r="AB5744" t="s">
        <v>30</v>
      </c>
    </row>
    <row r="5745" spans="1:28" x14ac:dyDescent="0.3">
      <c r="A5745" t="s">
        <v>16218</v>
      </c>
      <c r="B5745" t="s">
        <v>1537</v>
      </c>
      <c r="C5745" t="s">
        <v>16219</v>
      </c>
      <c r="D5745" t="s">
        <v>104</v>
      </c>
      <c r="E5745">
        <v>8</v>
      </c>
      <c r="F5745" t="s">
        <v>17465</v>
      </c>
      <c r="G5745">
        <v>2024</v>
      </c>
      <c r="H5745">
        <f t="shared" si="269"/>
        <v>45481</v>
      </c>
      <c r="I5745">
        <v>6</v>
      </c>
      <c r="J5745">
        <v>4</v>
      </c>
      <c r="K5745">
        <v>12</v>
      </c>
      <c r="L5745" t="s">
        <v>17466</v>
      </c>
      <c r="M5745">
        <f t="shared" si="267"/>
        <v>0.75291666666666668</v>
      </c>
      <c r="N5745" t="str">
        <f t="shared" si="268"/>
        <v>5-8 PM</v>
      </c>
      <c r="O5745">
        <v>11697.01</v>
      </c>
      <c r="P5745">
        <v>990</v>
      </c>
      <c r="Q5745">
        <v>988.02</v>
      </c>
      <c r="R5745">
        <v>1.98</v>
      </c>
      <c r="S5745">
        <v>10708.99</v>
      </c>
      <c r="T5745" t="s">
        <v>105</v>
      </c>
      <c r="U5745" t="s">
        <v>23</v>
      </c>
      <c r="V5745" t="s">
        <v>24</v>
      </c>
      <c r="W5745" t="s">
        <v>16220</v>
      </c>
      <c r="X5745" t="s">
        <v>26</v>
      </c>
      <c r="Y5745" t="s">
        <v>36</v>
      </c>
      <c r="Z5745" t="s">
        <v>28</v>
      </c>
      <c r="AA5745" t="s">
        <v>26</v>
      </c>
      <c r="AB5745" t="s">
        <v>30</v>
      </c>
    </row>
    <row r="5746" spans="1:28" x14ac:dyDescent="0.3">
      <c r="A5746" t="s">
        <v>16221</v>
      </c>
      <c r="B5746" t="s">
        <v>1537</v>
      </c>
      <c r="C5746" t="s">
        <v>9205</v>
      </c>
      <c r="D5746" t="s">
        <v>21</v>
      </c>
      <c r="E5746">
        <v>8</v>
      </c>
      <c r="F5746" t="s">
        <v>17465</v>
      </c>
      <c r="G5746">
        <v>2024</v>
      </c>
      <c r="H5746">
        <f t="shared" si="269"/>
        <v>45481</v>
      </c>
      <c r="I5746">
        <v>6</v>
      </c>
      <c r="J5746">
        <v>0</v>
      </c>
      <c r="K5746">
        <v>58</v>
      </c>
      <c r="L5746" t="s">
        <v>17466</v>
      </c>
      <c r="M5746">
        <f t="shared" si="267"/>
        <v>0.75067129629629636</v>
      </c>
      <c r="N5746" t="str">
        <f t="shared" si="268"/>
        <v>5-8 PM</v>
      </c>
      <c r="O5746">
        <v>1725.4</v>
      </c>
      <c r="P5746">
        <v>29</v>
      </c>
      <c r="Q5746">
        <v>28.39</v>
      </c>
      <c r="R5746">
        <v>0.61</v>
      </c>
      <c r="S5746">
        <v>1697.01</v>
      </c>
      <c r="T5746" t="s">
        <v>34</v>
      </c>
      <c r="U5746" t="s">
        <v>23</v>
      </c>
      <c r="V5746" t="s">
        <v>24</v>
      </c>
      <c r="W5746" t="s">
        <v>16222</v>
      </c>
      <c r="X5746" t="s">
        <v>26</v>
      </c>
      <c r="Y5746" t="s">
        <v>36</v>
      </c>
      <c r="Z5746" t="s">
        <v>28</v>
      </c>
      <c r="AA5746" t="s">
        <v>37</v>
      </c>
      <c r="AB5746" t="s">
        <v>30</v>
      </c>
    </row>
    <row r="5747" spans="1:28" x14ac:dyDescent="0.3">
      <c r="A5747" t="s">
        <v>16223</v>
      </c>
      <c r="B5747" t="s">
        <v>1537</v>
      </c>
      <c r="C5747" t="s">
        <v>16224</v>
      </c>
      <c r="D5747" t="s">
        <v>104</v>
      </c>
      <c r="E5747">
        <v>8</v>
      </c>
      <c r="F5747" t="s">
        <v>17465</v>
      </c>
      <c r="G5747">
        <v>2024</v>
      </c>
      <c r="H5747">
        <f t="shared" si="269"/>
        <v>45481</v>
      </c>
      <c r="I5747">
        <v>5</v>
      </c>
      <c r="J5747">
        <v>51</v>
      </c>
      <c r="K5747">
        <v>55</v>
      </c>
      <c r="L5747" t="s">
        <v>17466</v>
      </c>
      <c r="M5747">
        <f t="shared" si="267"/>
        <v>0.74438657407407405</v>
      </c>
      <c r="N5747" t="str">
        <f t="shared" si="268"/>
        <v>5-8 PM</v>
      </c>
      <c r="O5747">
        <v>2972.9</v>
      </c>
      <c r="P5747">
        <v>1250</v>
      </c>
      <c r="Q5747">
        <v>1247.5</v>
      </c>
      <c r="R5747">
        <v>2.5</v>
      </c>
      <c r="S5747">
        <v>1725.4</v>
      </c>
      <c r="T5747" t="s">
        <v>105</v>
      </c>
      <c r="U5747" t="s">
        <v>23</v>
      </c>
      <c r="V5747" t="s">
        <v>24</v>
      </c>
      <c r="W5747" t="s">
        <v>16225</v>
      </c>
      <c r="X5747" t="s">
        <v>26</v>
      </c>
      <c r="Y5747" t="s">
        <v>36</v>
      </c>
      <c r="Z5747" t="s">
        <v>28</v>
      </c>
      <c r="AA5747" t="s">
        <v>26</v>
      </c>
      <c r="AB5747" t="s">
        <v>30</v>
      </c>
    </row>
    <row r="5748" spans="1:28" x14ac:dyDescent="0.3">
      <c r="A5748" t="s">
        <v>16226</v>
      </c>
      <c r="B5748" t="s">
        <v>3662</v>
      </c>
      <c r="C5748" t="s">
        <v>16227</v>
      </c>
      <c r="D5748" t="s">
        <v>50</v>
      </c>
      <c r="E5748">
        <v>8</v>
      </c>
      <c r="F5748" t="s">
        <v>17465</v>
      </c>
      <c r="G5748">
        <v>2024</v>
      </c>
      <c r="H5748">
        <f t="shared" si="269"/>
        <v>45481</v>
      </c>
      <c r="I5748">
        <v>5</v>
      </c>
      <c r="J5748">
        <v>10</v>
      </c>
      <c r="K5748">
        <v>19</v>
      </c>
      <c r="L5748" t="s">
        <v>17466</v>
      </c>
      <c r="M5748">
        <f t="shared" si="267"/>
        <v>0.71549768518518519</v>
      </c>
      <c r="N5748" t="str">
        <f t="shared" si="268"/>
        <v>5-8 PM</v>
      </c>
      <c r="O5748">
        <v>193.8</v>
      </c>
      <c r="P5748">
        <v>189</v>
      </c>
      <c r="Q5748">
        <v>181.91</v>
      </c>
      <c r="R5748">
        <v>7.09</v>
      </c>
      <c r="S5748">
        <v>11.89</v>
      </c>
      <c r="T5748" t="s">
        <v>34</v>
      </c>
      <c r="U5748" t="s">
        <v>23</v>
      </c>
      <c r="V5748" t="s">
        <v>24</v>
      </c>
      <c r="W5748" t="s">
        <v>16228</v>
      </c>
      <c r="X5748" t="s">
        <v>26</v>
      </c>
      <c r="Y5748" t="s">
        <v>36</v>
      </c>
      <c r="Z5748" t="s">
        <v>28</v>
      </c>
      <c r="AA5748" t="s">
        <v>29</v>
      </c>
      <c r="AB5748" t="s">
        <v>30</v>
      </c>
    </row>
    <row r="5749" spans="1:28" x14ac:dyDescent="0.3">
      <c r="A5749" t="s">
        <v>16229</v>
      </c>
      <c r="B5749" t="s">
        <v>44</v>
      </c>
      <c r="C5749" t="s">
        <v>16230</v>
      </c>
      <c r="D5749" t="s">
        <v>74</v>
      </c>
      <c r="E5749">
        <v>8</v>
      </c>
      <c r="F5749" t="s">
        <v>17465</v>
      </c>
      <c r="G5749">
        <v>2024</v>
      </c>
      <c r="H5749">
        <f t="shared" si="269"/>
        <v>45481</v>
      </c>
      <c r="I5749">
        <v>5</v>
      </c>
      <c r="J5749">
        <v>0</v>
      </c>
      <c r="K5749">
        <v>56</v>
      </c>
      <c r="L5749" t="s">
        <v>17466</v>
      </c>
      <c r="M5749">
        <f t="shared" si="267"/>
        <v>0.70898148148148143</v>
      </c>
      <c r="N5749" t="str">
        <f t="shared" si="268"/>
        <v>5-8 PM</v>
      </c>
      <c r="O5749">
        <v>299.70999999999998</v>
      </c>
      <c r="P5749">
        <v>299</v>
      </c>
      <c r="Q5749">
        <v>293.02</v>
      </c>
      <c r="R5749">
        <v>5.98</v>
      </c>
      <c r="S5749">
        <v>6.69</v>
      </c>
      <c r="T5749" t="s">
        <v>34</v>
      </c>
      <c r="U5749" t="s">
        <v>23</v>
      </c>
      <c r="V5749" t="s">
        <v>24</v>
      </c>
      <c r="W5749" t="s">
        <v>16231</v>
      </c>
      <c r="X5749" t="s">
        <v>26</v>
      </c>
      <c r="Y5749" t="s">
        <v>36</v>
      </c>
      <c r="Z5749" t="s">
        <v>28</v>
      </c>
      <c r="AA5749" t="s">
        <v>29</v>
      </c>
      <c r="AB5749" t="s">
        <v>30</v>
      </c>
    </row>
    <row r="5750" spans="1:28" x14ac:dyDescent="0.3">
      <c r="A5750" t="s">
        <v>16232</v>
      </c>
      <c r="B5750" t="s">
        <v>90</v>
      </c>
      <c r="C5750" t="s">
        <v>4104</v>
      </c>
      <c r="D5750" t="s">
        <v>21</v>
      </c>
      <c r="E5750">
        <v>8</v>
      </c>
      <c r="F5750" t="s">
        <v>17465</v>
      </c>
      <c r="G5750">
        <v>2024</v>
      </c>
      <c r="H5750">
        <f t="shared" si="269"/>
        <v>45481</v>
      </c>
      <c r="I5750">
        <v>2</v>
      </c>
      <c r="J5750">
        <v>57</v>
      </c>
      <c r="K5750">
        <v>7</v>
      </c>
      <c r="L5750" t="s">
        <v>17466</v>
      </c>
      <c r="M5750">
        <f t="shared" si="267"/>
        <v>0.62299768518518517</v>
      </c>
      <c r="N5750" t="str">
        <f t="shared" si="268"/>
        <v>1-4 PM</v>
      </c>
      <c r="O5750">
        <v>728.17</v>
      </c>
      <c r="P5750">
        <v>199</v>
      </c>
      <c r="Q5750">
        <v>194.82</v>
      </c>
      <c r="R5750">
        <v>4.18</v>
      </c>
      <c r="S5750">
        <v>533.35</v>
      </c>
      <c r="T5750" t="s">
        <v>34</v>
      </c>
      <c r="U5750" t="s">
        <v>23</v>
      </c>
      <c r="V5750" t="s">
        <v>24</v>
      </c>
      <c r="W5750" t="s">
        <v>16233</v>
      </c>
      <c r="X5750" t="s">
        <v>26</v>
      </c>
      <c r="Y5750" t="s">
        <v>27</v>
      </c>
      <c r="Z5750" t="s">
        <v>28</v>
      </c>
      <c r="AA5750" t="s">
        <v>37</v>
      </c>
      <c r="AB5750" t="s">
        <v>30</v>
      </c>
    </row>
    <row r="5751" spans="1:28" x14ac:dyDescent="0.3">
      <c r="A5751" t="s">
        <v>16234</v>
      </c>
      <c r="B5751" t="s">
        <v>94</v>
      </c>
      <c r="C5751" t="s">
        <v>16235</v>
      </c>
      <c r="D5751" t="s">
        <v>50</v>
      </c>
      <c r="E5751">
        <v>8</v>
      </c>
      <c r="F5751" t="s">
        <v>17465</v>
      </c>
      <c r="G5751">
        <v>2024</v>
      </c>
      <c r="H5751">
        <f t="shared" si="269"/>
        <v>45481</v>
      </c>
      <c r="I5751">
        <v>2</v>
      </c>
      <c r="J5751">
        <v>4</v>
      </c>
      <c r="K5751">
        <v>17</v>
      </c>
      <c r="L5751" t="s">
        <v>17466</v>
      </c>
      <c r="M5751">
        <f t="shared" si="267"/>
        <v>0.58630787037037035</v>
      </c>
      <c r="N5751" t="str">
        <f t="shared" si="268"/>
        <v>1-4 PM</v>
      </c>
      <c r="O5751">
        <v>450.01</v>
      </c>
      <c r="P5751">
        <v>199</v>
      </c>
      <c r="Q5751">
        <v>191.04</v>
      </c>
      <c r="R5751">
        <v>7.96</v>
      </c>
      <c r="S5751">
        <v>258.97000000000003</v>
      </c>
      <c r="T5751" t="s">
        <v>34</v>
      </c>
      <c r="U5751" t="s">
        <v>23</v>
      </c>
      <c r="V5751" t="s">
        <v>24</v>
      </c>
      <c r="W5751" t="s">
        <v>16236</v>
      </c>
      <c r="X5751" t="s">
        <v>26</v>
      </c>
      <c r="Y5751" t="s">
        <v>36</v>
      </c>
      <c r="Z5751" t="s">
        <v>28</v>
      </c>
      <c r="AA5751" t="s">
        <v>3542</v>
      </c>
      <c r="AB5751" t="s">
        <v>30</v>
      </c>
    </row>
    <row r="5752" spans="1:28" x14ac:dyDescent="0.3">
      <c r="A5752" t="s">
        <v>16237</v>
      </c>
      <c r="B5752" t="s">
        <v>48</v>
      </c>
      <c r="C5752" t="s">
        <v>16238</v>
      </c>
      <c r="D5752" t="s">
        <v>74</v>
      </c>
      <c r="E5752">
        <v>8</v>
      </c>
      <c r="F5752" t="s">
        <v>17465</v>
      </c>
      <c r="G5752">
        <v>2024</v>
      </c>
      <c r="H5752">
        <f t="shared" si="269"/>
        <v>45481</v>
      </c>
      <c r="I5752">
        <v>2</v>
      </c>
      <c r="J5752">
        <v>3</v>
      </c>
      <c r="K5752">
        <v>50</v>
      </c>
      <c r="L5752" t="s">
        <v>17466</v>
      </c>
      <c r="M5752">
        <f t="shared" si="267"/>
        <v>0.58599537037037031</v>
      </c>
      <c r="N5752" t="str">
        <f t="shared" si="268"/>
        <v>1-4 PM</v>
      </c>
      <c r="O5752">
        <v>1589.02</v>
      </c>
      <c r="P5752">
        <v>33</v>
      </c>
      <c r="Q5752">
        <v>32.01</v>
      </c>
      <c r="R5752">
        <v>0.99</v>
      </c>
      <c r="S5752">
        <v>1557.01</v>
      </c>
      <c r="T5752" t="s">
        <v>34</v>
      </c>
      <c r="U5752" t="s">
        <v>23</v>
      </c>
      <c r="V5752" t="s">
        <v>24</v>
      </c>
      <c r="W5752" t="s">
        <v>16239</v>
      </c>
      <c r="X5752" t="s">
        <v>26</v>
      </c>
      <c r="Y5752" t="s">
        <v>36</v>
      </c>
      <c r="Z5752" t="s">
        <v>28</v>
      </c>
      <c r="AA5752" t="s">
        <v>29</v>
      </c>
      <c r="AB5752" t="s">
        <v>30</v>
      </c>
    </row>
    <row r="5753" spans="1:28" x14ac:dyDescent="0.3">
      <c r="A5753" t="s">
        <v>16240</v>
      </c>
      <c r="B5753" t="s">
        <v>1180</v>
      </c>
      <c r="C5753" t="s">
        <v>16241</v>
      </c>
      <c r="D5753" t="s">
        <v>74</v>
      </c>
      <c r="E5753">
        <v>8</v>
      </c>
      <c r="F5753" t="s">
        <v>17465</v>
      </c>
      <c r="G5753">
        <v>2024</v>
      </c>
      <c r="H5753">
        <f t="shared" si="269"/>
        <v>45481</v>
      </c>
      <c r="I5753">
        <v>2</v>
      </c>
      <c r="J5753">
        <v>3</v>
      </c>
      <c r="K5753">
        <v>44</v>
      </c>
      <c r="L5753" t="s">
        <v>17466</v>
      </c>
      <c r="M5753">
        <f t="shared" si="267"/>
        <v>0.58592592592592596</v>
      </c>
      <c r="N5753" t="str">
        <f t="shared" si="268"/>
        <v>1-4 PM</v>
      </c>
      <c r="O5753">
        <v>728.21</v>
      </c>
      <c r="P5753">
        <v>299</v>
      </c>
      <c r="Q5753">
        <v>290.93</v>
      </c>
      <c r="R5753">
        <v>8.07</v>
      </c>
      <c r="S5753">
        <v>437.28</v>
      </c>
      <c r="T5753" t="s">
        <v>34</v>
      </c>
      <c r="U5753" t="s">
        <v>23</v>
      </c>
      <c r="V5753" t="s">
        <v>24</v>
      </c>
      <c r="W5753" t="s">
        <v>16242</v>
      </c>
      <c r="X5753" t="s">
        <v>26</v>
      </c>
      <c r="Y5753" t="s">
        <v>36</v>
      </c>
      <c r="Z5753" t="s">
        <v>28</v>
      </c>
      <c r="AA5753" t="s">
        <v>29</v>
      </c>
      <c r="AB5753" t="s">
        <v>30</v>
      </c>
    </row>
    <row r="5754" spans="1:28" x14ac:dyDescent="0.3">
      <c r="A5754" t="s">
        <v>16243</v>
      </c>
      <c r="B5754" t="s">
        <v>256</v>
      </c>
      <c r="C5754" t="s">
        <v>16244</v>
      </c>
      <c r="D5754" t="s">
        <v>74</v>
      </c>
      <c r="E5754">
        <v>8</v>
      </c>
      <c r="F5754" t="s">
        <v>17465</v>
      </c>
      <c r="G5754">
        <v>2024</v>
      </c>
      <c r="H5754">
        <f t="shared" si="269"/>
        <v>45481</v>
      </c>
      <c r="I5754">
        <v>1</v>
      </c>
      <c r="J5754">
        <v>57</v>
      </c>
      <c r="K5754">
        <v>5</v>
      </c>
      <c r="L5754" t="s">
        <v>17466</v>
      </c>
      <c r="M5754">
        <f t="shared" si="267"/>
        <v>0.58130787037037035</v>
      </c>
      <c r="N5754" t="str">
        <f t="shared" si="268"/>
        <v>1-4 PM</v>
      </c>
      <c r="O5754">
        <v>861.91</v>
      </c>
      <c r="P5754">
        <v>509</v>
      </c>
      <c r="Q5754">
        <v>493.73</v>
      </c>
      <c r="R5754">
        <v>15.27</v>
      </c>
      <c r="S5754">
        <v>368.18</v>
      </c>
      <c r="T5754" t="s">
        <v>34</v>
      </c>
      <c r="U5754" t="s">
        <v>23</v>
      </c>
      <c r="V5754" t="s">
        <v>24</v>
      </c>
      <c r="W5754" t="s">
        <v>16245</v>
      </c>
      <c r="X5754" t="s">
        <v>26</v>
      </c>
      <c r="Y5754" t="s">
        <v>36</v>
      </c>
      <c r="Z5754" t="s">
        <v>28</v>
      </c>
      <c r="AA5754" t="s">
        <v>29</v>
      </c>
      <c r="AB5754" t="s">
        <v>30</v>
      </c>
    </row>
    <row r="5755" spans="1:28" x14ac:dyDescent="0.3">
      <c r="A5755" t="s">
        <v>16246</v>
      </c>
      <c r="B5755" t="s">
        <v>1215</v>
      </c>
      <c r="C5755" t="s">
        <v>16247</v>
      </c>
      <c r="D5755" t="s">
        <v>15926</v>
      </c>
      <c r="E5755">
        <v>8</v>
      </c>
      <c r="F5755" t="s">
        <v>17465</v>
      </c>
      <c r="G5755">
        <v>2024</v>
      </c>
      <c r="H5755">
        <f t="shared" si="269"/>
        <v>45481</v>
      </c>
      <c r="I5755">
        <v>1</v>
      </c>
      <c r="J5755">
        <v>46</v>
      </c>
      <c r="K5755">
        <v>57</v>
      </c>
      <c r="L5755" t="s">
        <v>17466</v>
      </c>
      <c r="M5755">
        <f t="shared" si="267"/>
        <v>0.5742708333333334</v>
      </c>
      <c r="N5755" t="str">
        <f t="shared" si="268"/>
        <v>1-4 PM</v>
      </c>
      <c r="O5755">
        <v>1000</v>
      </c>
      <c r="P5755">
        <v>526</v>
      </c>
      <c r="Q5755">
        <v>525</v>
      </c>
      <c r="R5755">
        <v>1</v>
      </c>
      <c r="S5755">
        <v>475</v>
      </c>
      <c r="T5755" t="s">
        <v>34</v>
      </c>
      <c r="U5755" t="s">
        <v>23</v>
      </c>
      <c r="V5755" t="s">
        <v>24</v>
      </c>
      <c r="W5755" t="s">
        <v>16248</v>
      </c>
      <c r="X5755" t="s">
        <v>26</v>
      </c>
      <c r="Y5755" t="s">
        <v>27</v>
      </c>
      <c r="Z5755" t="s">
        <v>28</v>
      </c>
      <c r="AA5755" t="s">
        <v>26</v>
      </c>
      <c r="AB5755" t="s">
        <v>30</v>
      </c>
    </row>
    <row r="5756" spans="1:28" x14ac:dyDescent="0.3">
      <c r="A5756" t="s">
        <v>16249</v>
      </c>
      <c r="B5756" t="s">
        <v>256</v>
      </c>
      <c r="C5756" t="s">
        <v>16250</v>
      </c>
      <c r="D5756" t="s">
        <v>50</v>
      </c>
      <c r="E5756">
        <v>8</v>
      </c>
      <c r="F5756" t="s">
        <v>17465</v>
      </c>
      <c r="G5756">
        <v>2024</v>
      </c>
      <c r="H5756">
        <f t="shared" si="269"/>
        <v>45481</v>
      </c>
      <c r="I5756">
        <v>1</v>
      </c>
      <c r="J5756">
        <v>30</v>
      </c>
      <c r="K5756">
        <v>27</v>
      </c>
      <c r="L5756" t="s">
        <v>17466</v>
      </c>
      <c r="M5756">
        <f t="shared" si="267"/>
        <v>0.56281250000000005</v>
      </c>
      <c r="N5756" t="str">
        <f t="shared" si="268"/>
        <v>1-4 PM</v>
      </c>
      <c r="O5756">
        <v>956.95</v>
      </c>
      <c r="P5756">
        <v>99</v>
      </c>
      <c r="Q5756">
        <v>95.04</v>
      </c>
      <c r="R5756">
        <v>3.96</v>
      </c>
      <c r="S5756">
        <v>861.91</v>
      </c>
      <c r="T5756" t="s">
        <v>34</v>
      </c>
      <c r="U5756" t="s">
        <v>23</v>
      </c>
      <c r="V5756" t="s">
        <v>24</v>
      </c>
      <c r="W5756" t="s">
        <v>16251</v>
      </c>
      <c r="X5756" t="s">
        <v>26</v>
      </c>
      <c r="Y5756" t="s">
        <v>36</v>
      </c>
      <c r="Z5756" t="s">
        <v>28</v>
      </c>
      <c r="AA5756" t="s">
        <v>29</v>
      </c>
      <c r="AB5756" t="s">
        <v>30</v>
      </c>
    </row>
    <row r="5757" spans="1:28" x14ac:dyDescent="0.3">
      <c r="A5757" t="s">
        <v>16252</v>
      </c>
      <c r="B5757" t="s">
        <v>94</v>
      </c>
      <c r="C5757" t="s">
        <v>7397</v>
      </c>
      <c r="D5757" t="s">
        <v>21</v>
      </c>
      <c r="E5757">
        <v>8</v>
      </c>
      <c r="F5757" t="s">
        <v>17465</v>
      </c>
      <c r="G5757">
        <v>2024</v>
      </c>
      <c r="H5757">
        <f t="shared" si="269"/>
        <v>45481</v>
      </c>
      <c r="I5757">
        <v>1</v>
      </c>
      <c r="J5757">
        <v>2</v>
      </c>
      <c r="K5757">
        <v>47</v>
      </c>
      <c r="L5757" t="s">
        <v>17466</v>
      </c>
      <c r="M5757">
        <f t="shared" si="267"/>
        <v>0.54359953703703701</v>
      </c>
      <c r="N5757" t="str">
        <f t="shared" si="268"/>
        <v>1-4 PM</v>
      </c>
      <c r="O5757">
        <v>468.44</v>
      </c>
      <c r="P5757">
        <v>19</v>
      </c>
      <c r="Q5757">
        <v>18.43</v>
      </c>
      <c r="R5757">
        <v>0.56999999999999995</v>
      </c>
      <c r="S5757">
        <v>450.01</v>
      </c>
      <c r="T5757" t="s">
        <v>34</v>
      </c>
      <c r="U5757" t="s">
        <v>23</v>
      </c>
      <c r="V5757" t="s">
        <v>24</v>
      </c>
      <c r="W5757" t="s">
        <v>16253</v>
      </c>
      <c r="X5757" t="s">
        <v>26</v>
      </c>
      <c r="Y5757" t="s">
        <v>36</v>
      </c>
      <c r="Z5757" t="s">
        <v>28</v>
      </c>
      <c r="AA5757" t="s">
        <v>29</v>
      </c>
      <c r="AB5757" t="s">
        <v>30</v>
      </c>
    </row>
    <row r="5758" spans="1:28" x14ac:dyDescent="0.3">
      <c r="A5758" t="s">
        <v>16254</v>
      </c>
      <c r="B5758" t="s">
        <v>94</v>
      </c>
      <c r="C5758" t="s">
        <v>16255</v>
      </c>
      <c r="D5758" t="s">
        <v>74</v>
      </c>
      <c r="E5758">
        <v>8</v>
      </c>
      <c r="F5758" t="s">
        <v>17465</v>
      </c>
      <c r="G5758">
        <v>2024</v>
      </c>
      <c r="H5758">
        <f t="shared" si="269"/>
        <v>45481</v>
      </c>
      <c r="I5758">
        <v>1</v>
      </c>
      <c r="J5758">
        <v>0</v>
      </c>
      <c r="K5758">
        <v>27</v>
      </c>
      <c r="L5758" t="s">
        <v>17466</v>
      </c>
      <c r="M5758">
        <f t="shared" si="267"/>
        <v>0.54197916666666668</v>
      </c>
      <c r="N5758" t="str">
        <f t="shared" si="268"/>
        <v>1-4 PM</v>
      </c>
      <c r="O5758">
        <v>661.47</v>
      </c>
      <c r="P5758">
        <v>199</v>
      </c>
      <c r="Q5758">
        <v>193.03</v>
      </c>
      <c r="R5758">
        <v>5.97</v>
      </c>
      <c r="S5758">
        <v>468.44</v>
      </c>
      <c r="T5758" t="s">
        <v>34</v>
      </c>
      <c r="U5758" t="s">
        <v>23</v>
      </c>
      <c r="V5758" t="s">
        <v>24</v>
      </c>
      <c r="W5758" t="s">
        <v>16256</v>
      </c>
      <c r="X5758" t="s">
        <v>26</v>
      </c>
      <c r="Y5758" t="s">
        <v>36</v>
      </c>
      <c r="Z5758" t="s">
        <v>28</v>
      </c>
      <c r="AA5758" t="s">
        <v>29</v>
      </c>
      <c r="AB5758" t="s">
        <v>30</v>
      </c>
    </row>
    <row r="5759" spans="1:28" x14ac:dyDescent="0.3">
      <c r="A5759" t="s">
        <v>16257</v>
      </c>
      <c r="B5759" t="s">
        <v>127</v>
      </c>
      <c r="C5759" t="s">
        <v>16258</v>
      </c>
      <c r="D5759" t="s">
        <v>21</v>
      </c>
      <c r="E5759">
        <v>8</v>
      </c>
      <c r="F5759" t="s">
        <v>17465</v>
      </c>
      <c r="G5759">
        <v>2024</v>
      </c>
      <c r="H5759">
        <f t="shared" si="269"/>
        <v>45481</v>
      </c>
      <c r="I5759">
        <v>12</v>
      </c>
      <c r="J5759">
        <v>38</v>
      </c>
      <c r="K5759">
        <v>27</v>
      </c>
      <c r="L5759" t="s">
        <v>17466</v>
      </c>
      <c r="M5759">
        <f t="shared" si="267"/>
        <v>0.52670138888888884</v>
      </c>
      <c r="N5759" t="str">
        <f t="shared" si="268"/>
        <v>9 AM-12 PM</v>
      </c>
      <c r="O5759">
        <v>1617.78</v>
      </c>
      <c r="P5759">
        <v>349</v>
      </c>
      <c r="Q5759">
        <v>341.67</v>
      </c>
      <c r="R5759">
        <v>7.33</v>
      </c>
      <c r="S5759">
        <v>1276.1099999999999</v>
      </c>
      <c r="T5759" t="s">
        <v>34</v>
      </c>
      <c r="U5759" t="s">
        <v>23</v>
      </c>
      <c r="V5759" t="s">
        <v>24</v>
      </c>
      <c r="W5759" t="s">
        <v>16259</v>
      </c>
      <c r="X5759" t="s">
        <v>26</v>
      </c>
      <c r="Y5759" t="s">
        <v>27</v>
      </c>
      <c r="Z5759" t="s">
        <v>28</v>
      </c>
      <c r="AA5759" t="s">
        <v>37</v>
      </c>
      <c r="AB5759" t="s">
        <v>30</v>
      </c>
    </row>
    <row r="5760" spans="1:28" x14ac:dyDescent="0.3">
      <c r="A5760" t="s">
        <v>16260</v>
      </c>
      <c r="B5760" t="s">
        <v>13929</v>
      </c>
      <c r="C5760" t="s">
        <v>16261</v>
      </c>
      <c r="D5760" t="s">
        <v>21</v>
      </c>
      <c r="E5760">
        <v>8</v>
      </c>
      <c r="F5760" t="s">
        <v>17465</v>
      </c>
      <c r="G5760">
        <v>2024</v>
      </c>
      <c r="H5760">
        <f t="shared" si="269"/>
        <v>45481</v>
      </c>
      <c r="I5760">
        <v>12</v>
      </c>
      <c r="J5760">
        <v>15</v>
      </c>
      <c r="K5760">
        <v>48</v>
      </c>
      <c r="L5760" t="s">
        <v>17466</v>
      </c>
      <c r="M5760">
        <f t="shared" si="267"/>
        <v>0.51097222222222227</v>
      </c>
      <c r="N5760" t="str">
        <f t="shared" si="268"/>
        <v>9 AM-12 PM</v>
      </c>
      <c r="O5760">
        <v>539.24</v>
      </c>
      <c r="P5760">
        <v>299</v>
      </c>
      <c r="Q5760">
        <v>290.02999999999997</v>
      </c>
      <c r="R5760">
        <v>8.9700000000000006</v>
      </c>
      <c r="S5760">
        <v>249.21</v>
      </c>
      <c r="T5760" t="s">
        <v>34</v>
      </c>
      <c r="U5760" t="s">
        <v>23</v>
      </c>
      <c r="V5760" t="s">
        <v>24</v>
      </c>
      <c r="W5760" t="s">
        <v>16262</v>
      </c>
      <c r="X5760" t="s">
        <v>26</v>
      </c>
      <c r="Y5760" t="s">
        <v>36</v>
      </c>
      <c r="Z5760" t="s">
        <v>28</v>
      </c>
      <c r="AA5760" t="s">
        <v>29</v>
      </c>
      <c r="AB5760" t="s">
        <v>30</v>
      </c>
    </row>
    <row r="5761" spans="1:28" x14ac:dyDescent="0.3">
      <c r="A5761" t="s">
        <v>16263</v>
      </c>
      <c r="B5761" t="s">
        <v>180</v>
      </c>
      <c r="C5761" t="s">
        <v>16264</v>
      </c>
      <c r="D5761" t="s">
        <v>50</v>
      </c>
      <c r="E5761">
        <v>8</v>
      </c>
      <c r="F5761" t="s">
        <v>17465</v>
      </c>
      <c r="G5761">
        <v>2024</v>
      </c>
      <c r="H5761">
        <f t="shared" si="269"/>
        <v>45481</v>
      </c>
      <c r="I5761">
        <v>11</v>
      </c>
      <c r="J5761">
        <v>9</v>
      </c>
      <c r="K5761">
        <v>55</v>
      </c>
      <c r="L5761" t="s">
        <v>17467</v>
      </c>
      <c r="M5761">
        <f t="shared" si="267"/>
        <v>0.46521990740740743</v>
      </c>
      <c r="N5761" t="str">
        <f t="shared" si="268"/>
        <v>9 AM-12 PM</v>
      </c>
      <c r="O5761">
        <v>472.81</v>
      </c>
      <c r="P5761">
        <v>199</v>
      </c>
      <c r="Q5761">
        <v>191.04</v>
      </c>
      <c r="R5761">
        <v>7.96</v>
      </c>
      <c r="S5761">
        <v>281.77</v>
      </c>
      <c r="T5761" t="s">
        <v>34</v>
      </c>
      <c r="U5761" t="s">
        <v>23</v>
      </c>
      <c r="V5761" t="s">
        <v>24</v>
      </c>
      <c r="W5761" t="s">
        <v>16265</v>
      </c>
      <c r="X5761" t="s">
        <v>26</v>
      </c>
      <c r="Y5761" t="s">
        <v>36</v>
      </c>
      <c r="Z5761" t="s">
        <v>28</v>
      </c>
      <c r="AA5761" t="s">
        <v>37</v>
      </c>
      <c r="AB5761" t="s">
        <v>30</v>
      </c>
    </row>
    <row r="5762" spans="1:28" x14ac:dyDescent="0.3">
      <c r="A5762" t="s">
        <v>16266</v>
      </c>
      <c r="B5762" t="s">
        <v>57</v>
      </c>
      <c r="C5762" t="s">
        <v>12919</v>
      </c>
      <c r="D5762" t="s">
        <v>21</v>
      </c>
      <c r="E5762">
        <v>8</v>
      </c>
      <c r="F5762" t="s">
        <v>17465</v>
      </c>
      <c r="G5762">
        <v>2024</v>
      </c>
      <c r="H5762">
        <f t="shared" si="269"/>
        <v>45481</v>
      </c>
      <c r="I5762">
        <v>11</v>
      </c>
      <c r="J5762">
        <v>7</v>
      </c>
      <c r="K5762">
        <v>53</v>
      </c>
      <c r="L5762" t="s">
        <v>17467</v>
      </c>
      <c r="M5762">
        <f t="shared" ref="M5762:M5825" si="270">TIMEVALUE(TEXT(TIMEVALUE(I5762 &amp; ":" &amp; J5762 &amp; ":" &amp; K5762 &amp; " " &amp; L5762), "hh:mm:ss AM/PM"))</f>
        <v>0.46380787037037036</v>
      </c>
      <c r="N5762" t="str">
        <f t="shared" ref="N5762:N5825" si="271">IF(AND(HOUR(M5762)&gt;=0, HOUR(M5762)&lt;=4), "12-4 AM",
IF(AND(HOUR(M5762)&gt;=5, HOUR(M5762)&lt;=8), "5-8 AM",
IF(AND(HOUR(M5762)&gt;=9, HOUR(M5762)&lt;=12), "9 AM-12 PM",
IF(AND(HOUR(M5762)&gt;=13, HOUR(M5762)&lt;=16), "1-4 PM",
IF(AND(HOUR(M5762)&gt;=17, HOUR(M5762)&lt;=20), "5-8 PM",
IF(AND(HOUR(M5762)&gt;=21, HOUR(M5762)&lt;=23), "9-11 PM",
""))))))</f>
        <v>9 AM-12 PM</v>
      </c>
      <c r="O5762">
        <v>1448.02</v>
      </c>
      <c r="P5762">
        <v>249</v>
      </c>
      <c r="Q5762">
        <v>241.53</v>
      </c>
      <c r="R5762">
        <v>7.47</v>
      </c>
      <c r="S5762">
        <v>1206.49</v>
      </c>
      <c r="T5762" t="s">
        <v>34</v>
      </c>
      <c r="U5762" t="s">
        <v>23</v>
      </c>
      <c r="V5762" t="s">
        <v>24</v>
      </c>
      <c r="W5762" t="s">
        <v>16267</v>
      </c>
      <c r="X5762" t="s">
        <v>26</v>
      </c>
      <c r="Y5762" t="s">
        <v>36</v>
      </c>
      <c r="Z5762" t="s">
        <v>28</v>
      </c>
      <c r="AA5762" t="s">
        <v>29</v>
      </c>
      <c r="AB5762" t="s">
        <v>30</v>
      </c>
    </row>
    <row r="5763" spans="1:28" x14ac:dyDescent="0.3">
      <c r="A5763" t="s">
        <v>16268</v>
      </c>
      <c r="B5763" t="s">
        <v>44</v>
      </c>
      <c r="C5763" t="s">
        <v>16269</v>
      </c>
      <c r="D5763" t="s">
        <v>21</v>
      </c>
      <c r="E5763">
        <v>8</v>
      </c>
      <c r="F5763" t="s">
        <v>17465</v>
      </c>
      <c r="G5763">
        <v>2024</v>
      </c>
      <c r="H5763">
        <f t="shared" ref="H5763:H5826" si="272">DATEVALUE(E5763 &amp;"-"&amp;F5763&amp;"-"&amp;G5763)</f>
        <v>45481</v>
      </c>
      <c r="I5763">
        <v>11</v>
      </c>
      <c r="J5763">
        <v>7</v>
      </c>
      <c r="K5763">
        <v>45</v>
      </c>
      <c r="L5763" t="s">
        <v>17467</v>
      </c>
      <c r="M5763">
        <f t="shared" si="270"/>
        <v>0.46371527777777777</v>
      </c>
      <c r="N5763" t="str">
        <f t="shared" si="271"/>
        <v>9 AM-12 PM</v>
      </c>
      <c r="O5763">
        <v>309.43</v>
      </c>
      <c r="P5763">
        <v>299</v>
      </c>
      <c r="Q5763">
        <v>292.72000000000003</v>
      </c>
      <c r="R5763">
        <v>6.28</v>
      </c>
      <c r="S5763">
        <v>16.71</v>
      </c>
      <c r="T5763" t="s">
        <v>34</v>
      </c>
      <c r="U5763" t="s">
        <v>23</v>
      </c>
      <c r="V5763" t="s">
        <v>24</v>
      </c>
      <c r="W5763" t="s">
        <v>16270</v>
      </c>
      <c r="X5763" t="s">
        <v>26</v>
      </c>
      <c r="Y5763" t="s">
        <v>36</v>
      </c>
      <c r="Z5763" t="s">
        <v>28</v>
      </c>
      <c r="AA5763" t="s">
        <v>29</v>
      </c>
      <c r="AB5763" t="s">
        <v>30</v>
      </c>
    </row>
    <row r="5764" spans="1:28" x14ac:dyDescent="0.3">
      <c r="A5764" t="s">
        <v>16271</v>
      </c>
      <c r="B5764" t="s">
        <v>3480</v>
      </c>
      <c r="C5764" t="s">
        <v>16272</v>
      </c>
      <c r="D5764" t="s">
        <v>74</v>
      </c>
      <c r="E5764">
        <v>8</v>
      </c>
      <c r="F5764" t="s">
        <v>17465</v>
      </c>
      <c r="G5764">
        <v>2024</v>
      </c>
      <c r="H5764">
        <f t="shared" si="272"/>
        <v>45481</v>
      </c>
      <c r="I5764">
        <v>10</v>
      </c>
      <c r="J5764">
        <v>46</v>
      </c>
      <c r="K5764">
        <v>51</v>
      </c>
      <c r="L5764" t="s">
        <v>17467</v>
      </c>
      <c r="M5764">
        <f t="shared" si="270"/>
        <v>0.44920138888888889</v>
      </c>
      <c r="N5764" t="str">
        <f t="shared" si="271"/>
        <v>9 AM-12 PM</v>
      </c>
      <c r="O5764">
        <v>958.79</v>
      </c>
      <c r="P5764">
        <v>199</v>
      </c>
      <c r="Q5764">
        <v>193.63</v>
      </c>
      <c r="R5764">
        <v>5.37</v>
      </c>
      <c r="S5764">
        <v>765.16</v>
      </c>
      <c r="T5764" t="s">
        <v>34</v>
      </c>
      <c r="U5764" t="s">
        <v>23</v>
      </c>
      <c r="V5764" t="s">
        <v>24</v>
      </c>
      <c r="W5764" t="s">
        <v>16273</v>
      </c>
      <c r="X5764" t="s">
        <v>26</v>
      </c>
      <c r="Y5764" t="s">
        <v>36</v>
      </c>
      <c r="Z5764" t="s">
        <v>28</v>
      </c>
      <c r="AA5764" t="s">
        <v>37</v>
      </c>
      <c r="AB5764" t="s">
        <v>30</v>
      </c>
    </row>
    <row r="5765" spans="1:28" x14ac:dyDescent="0.3">
      <c r="A5765" t="s">
        <v>16274</v>
      </c>
      <c r="B5765" t="s">
        <v>68</v>
      </c>
      <c r="C5765" t="s">
        <v>16275</v>
      </c>
      <c r="D5765" t="s">
        <v>21</v>
      </c>
      <c r="E5765">
        <v>8</v>
      </c>
      <c r="F5765" t="s">
        <v>17465</v>
      </c>
      <c r="G5765">
        <v>2024</v>
      </c>
      <c r="H5765">
        <f t="shared" si="272"/>
        <v>45481</v>
      </c>
      <c r="I5765">
        <v>10</v>
      </c>
      <c r="J5765">
        <v>42</v>
      </c>
      <c r="K5765">
        <v>44</v>
      </c>
      <c r="L5765" t="s">
        <v>17467</v>
      </c>
      <c r="M5765">
        <f t="shared" si="270"/>
        <v>0.44634259259259257</v>
      </c>
      <c r="N5765" t="str">
        <f t="shared" si="271"/>
        <v>9 AM-12 PM</v>
      </c>
      <c r="O5765">
        <v>1150.95</v>
      </c>
      <c r="P5765">
        <v>186</v>
      </c>
      <c r="Q5765">
        <v>180.42</v>
      </c>
      <c r="R5765">
        <v>5.58</v>
      </c>
      <c r="S5765">
        <v>970.53</v>
      </c>
      <c r="T5765" t="s">
        <v>34</v>
      </c>
      <c r="U5765" t="s">
        <v>23</v>
      </c>
      <c r="V5765" t="s">
        <v>24</v>
      </c>
      <c r="W5765" t="s">
        <v>16276</v>
      </c>
      <c r="X5765" t="s">
        <v>26</v>
      </c>
      <c r="Y5765" t="s">
        <v>36</v>
      </c>
      <c r="Z5765" t="s">
        <v>28</v>
      </c>
      <c r="AA5765" t="s">
        <v>29</v>
      </c>
      <c r="AB5765" t="s">
        <v>30</v>
      </c>
    </row>
    <row r="5766" spans="1:28" x14ac:dyDescent="0.3">
      <c r="A5766" t="s">
        <v>16277</v>
      </c>
      <c r="B5766" t="s">
        <v>1537</v>
      </c>
      <c r="C5766" t="s">
        <v>16278</v>
      </c>
      <c r="D5766" t="s">
        <v>21</v>
      </c>
      <c r="E5766">
        <v>8</v>
      </c>
      <c r="F5766" t="s">
        <v>17465</v>
      </c>
      <c r="G5766">
        <v>2024</v>
      </c>
      <c r="H5766">
        <f t="shared" si="272"/>
        <v>45481</v>
      </c>
      <c r="I5766">
        <v>10</v>
      </c>
      <c r="J5766">
        <v>38</v>
      </c>
      <c r="K5766">
        <v>29</v>
      </c>
      <c r="L5766" t="s">
        <v>17467</v>
      </c>
      <c r="M5766">
        <f t="shared" si="270"/>
        <v>0.44339120370370372</v>
      </c>
      <c r="N5766" t="str">
        <f t="shared" si="271"/>
        <v>9 AM-12 PM</v>
      </c>
      <c r="O5766">
        <v>725.52</v>
      </c>
      <c r="P5766">
        <v>249</v>
      </c>
      <c r="Q5766">
        <v>243.77</v>
      </c>
      <c r="R5766">
        <v>5.23</v>
      </c>
      <c r="S5766">
        <v>481.75</v>
      </c>
      <c r="T5766" t="s">
        <v>34</v>
      </c>
      <c r="U5766" t="s">
        <v>23</v>
      </c>
      <c r="V5766" t="s">
        <v>24</v>
      </c>
      <c r="W5766" t="s">
        <v>16279</v>
      </c>
      <c r="X5766" t="s">
        <v>26</v>
      </c>
      <c r="Y5766" t="s">
        <v>36</v>
      </c>
      <c r="Z5766" t="s">
        <v>28</v>
      </c>
      <c r="AA5766" t="s">
        <v>37</v>
      </c>
      <c r="AB5766" t="s">
        <v>30</v>
      </c>
    </row>
    <row r="5767" spans="1:28" x14ac:dyDescent="0.3">
      <c r="A5767" t="s">
        <v>16280</v>
      </c>
      <c r="B5767" t="s">
        <v>44</v>
      </c>
      <c r="C5767" t="s">
        <v>16281</v>
      </c>
      <c r="D5767" t="s">
        <v>21</v>
      </c>
      <c r="E5767">
        <v>8</v>
      </c>
      <c r="F5767" t="s">
        <v>17465</v>
      </c>
      <c r="G5767">
        <v>2024</v>
      </c>
      <c r="H5767">
        <f t="shared" si="272"/>
        <v>45481</v>
      </c>
      <c r="I5767">
        <v>10</v>
      </c>
      <c r="J5767">
        <v>29</v>
      </c>
      <c r="K5767">
        <v>6</v>
      </c>
      <c r="L5767" t="s">
        <v>17467</v>
      </c>
      <c r="M5767">
        <f t="shared" si="270"/>
        <v>0.43687499999999996</v>
      </c>
      <c r="N5767" t="str">
        <f t="shared" si="271"/>
        <v>9 AM-12 PM</v>
      </c>
      <c r="O5767">
        <v>602.15</v>
      </c>
      <c r="P5767">
        <v>299</v>
      </c>
      <c r="Q5767">
        <v>292.72000000000003</v>
      </c>
      <c r="R5767">
        <v>6.28</v>
      </c>
      <c r="S5767">
        <v>309.43</v>
      </c>
      <c r="T5767" t="s">
        <v>34</v>
      </c>
      <c r="U5767" t="s">
        <v>23</v>
      </c>
      <c r="V5767" t="s">
        <v>24</v>
      </c>
      <c r="W5767" t="s">
        <v>16282</v>
      </c>
      <c r="X5767" t="s">
        <v>26</v>
      </c>
      <c r="Y5767" t="s">
        <v>36</v>
      </c>
      <c r="Z5767" t="s">
        <v>28</v>
      </c>
      <c r="AA5767" t="s">
        <v>29</v>
      </c>
      <c r="AB5767" t="s">
        <v>30</v>
      </c>
    </row>
    <row r="5768" spans="1:28" x14ac:dyDescent="0.3">
      <c r="A5768" t="s">
        <v>16283</v>
      </c>
      <c r="B5768" t="s">
        <v>1537</v>
      </c>
      <c r="C5768" t="s">
        <v>16284</v>
      </c>
      <c r="D5768" t="s">
        <v>104</v>
      </c>
      <c r="E5768">
        <v>8</v>
      </c>
      <c r="F5768" t="s">
        <v>17465</v>
      </c>
      <c r="G5768">
        <v>2024</v>
      </c>
      <c r="H5768">
        <f t="shared" si="272"/>
        <v>45481</v>
      </c>
      <c r="I5768">
        <v>10</v>
      </c>
      <c r="J5768">
        <v>10</v>
      </c>
      <c r="K5768">
        <v>30</v>
      </c>
      <c r="L5768" t="s">
        <v>17467</v>
      </c>
      <c r="M5768">
        <f t="shared" si="270"/>
        <v>0.42395833333333338</v>
      </c>
      <c r="N5768" t="str">
        <f t="shared" si="271"/>
        <v>9 AM-12 PM</v>
      </c>
      <c r="O5768">
        <v>3679.6</v>
      </c>
      <c r="P5768">
        <v>2960</v>
      </c>
      <c r="Q5768">
        <v>2954.08</v>
      </c>
      <c r="R5768">
        <v>5.92</v>
      </c>
      <c r="S5768">
        <v>725.52</v>
      </c>
      <c r="T5768" t="s">
        <v>105</v>
      </c>
      <c r="U5768" t="s">
        <v>23</v>
      </c>
      <c r="V5768" t="s">
        <v>24</v>
      </c>
      <c r="W5768" t="s">
        <v>16285</v>
      </c>
      <c r="X5768" t="s">
        <v>26</v>
      </c>
      <c r="Y5768" t="s">
        <v>36</v>
      </c>
      <c r="Z5768" t="s">
        <v>28</v>
      </c>
      <c r="AA5768" t="s">
        <v>26</v>
      </c>
      <c r="AB5768" t="s">
        <v>30</v>
      </c>
    </row>
    <row r="5769" spans="1:28" x14ac:dyDescent="0.3">
      <c r="A5769" t="s">
        <v>16286</v>
      </c>
      <c r="B5769" t="s">
        <v>185</v>
      </c>
      <c r="C5769" t="s">
        <v>10571</v>
      </c>
      <c r="D5769" t="s">
        <v>21</v>
      </c>
      <c r="E5769">
        <v>8</v>
      </c>
      <c r="F5769" t="s">
        <v>17465</v>
      </c>
      <c r="G5769">
        <v>2024</v>
      </c>
      <c r="H5769">
        <f t="shared" si="272"/>
        <v>45481</v>
      </c>
      <c r="I5769">
        <v>10</v>
      </c>
      <c r="J5769">
        <v>10</v>
      </c>
      <c r="K5769">
        <v>21</v>
      </c>
      <c r="L5769" t="s">
        <v>17467</v>
      </c>
      <c r="M5769">
        <f t="shared" si="270"/>
        <v>0.42385416666666664</v>
      </c>
      <c r="N5769" t="str">
        <f t="shared" si="271"/>
        <v>9 AM-12 PM</v>
      </c>
      <c r="O5769">
        <v>488.77</v>
      </c>
      <c r="P5769">
        <v>189</v>
      </c>
      <c r="Q5769">
        <v>184.65</v>
      </c>
      <c r="R5769">
        <v>4.3499999999999996</v>
      </c>
      <c r="S5769">
        <v>304.12</v>
      </c>
      <c r="T5769" t="s">
        <v>34</v>
      </c>
      <c r="U5769" t="s">
        <v>23</v>
      </c>
      <c r="V5769" t="s">
        <v>24</v>
      </c>
      <c r="W5769" t="s">
        <v>16287</v>
      </c>
      <c r="X5769" t="s">
        <v>26</v>
      </c>
      <c r="Y5769" t="s">
        <v>36</v>
      </c>
      <c r="Z5769" t="s">
        <v>28</v>
      </c>
      <c r="AA5769" t="s">
        <v>29</v>
      </c>
      <c r="AB5769" t="s">
        <v>30</v>
      </c>
    </row>
    <row r="5770" spans="1:28" x14ac:dyDescent="0.3">
      <c r="A5770" t="s">
        <v>16288</v>
      </c>
      <c r="B5770" t="s">
        <v>53</v>
      </c>
      <c r="C5770" t="s">
        <v>4214</v>
      </c>
      <c r="D5770" t="s">
        <v>21</v>
      </c>
      <c r="E5770">
        <v>8</v>
      </c>
      <c r="F5770" t="s">
        <v>17465</v>
      </c>
      <c r="G5770">
        <v>2024</v>
      </c>
      <c r="H5770">
        <f t="shared" si="272"/>
        <v>45481</v>
      </c>
      <c r="I5770">
        <v>9</v>
      </c>
      <c r="J5770">
        <v>45</v>
      </c>
      <c r="K5770">
        <v>38</v>
      </c>
      <c r="L5770" t="s">
        <v>17467</v>
      </c>
      <c r="M5770">
        <f t="shared" si="270"/>
        <v>0.40668981481481481</v>
      </c>
      <c r="N5770" t="str">
        <f t="shared" si="271"/>
        <v>9 AM-12 PM</v>
      </c>
      <c r="O5770">
        <v>322.23</v>
      </c>
      <c r="P5770">
        <v>199</v>
      </c>
      <c r="Q5770">
        <v>193.03</v>
      </c>
      <c r="R5770">
        <v>5.97</v>
      </c>
      <c r="S5770">
        <v>129.19999999999999</v>
      </c>
      <c r="T5770" t="s">
        <v>34</v>
      </c>
      <c r="U5770" t="s">
        <v>23</v>
      </c>
      <c r="V5770" t="s">
        <v>24</v>
      </c>
      <c r="W5770" t="s">
        <v>16289</v>
      </c>
      <c r="X5770" t="s">
        <v>26</v>
      </c>
      <c r="Y5770" t="s">
        <v>36</v>
      </c>
      <c r="Z5770" t="s">
        <v>28</v>
      </c>
      <c r="AA5770" t="s">
        <v>29</v>
      </c>
      <c r="AB5770" t="s">
        <v>30</v>
      </c>
    </row>
    <row r="5771" spans="1:28" x14ac:dyDescent="0.3">
      <c r="A5771" t="s">
        <v>16290</v>
      </c>
      <c r="B5771" t="s">
        <v>1537</v>
      </c>
      <c r="C5771" t="s">
        <v>16291</v>
      </c>
      <c r="D5771" t="s">
        <v>21</v>
      </c>
      <c r="E5771">
        <v>8</v>
      </c>
      <c r="F5771" t="s">
        <v>17465</v>
      </c>
      <c r="G5771">
        <v>2024</v>
      </c>
      <c r="H5771">
        <f t="shared" si="272"/>
        <v>45481</v>
      </c>
      <c r="I5771">
        <v>9</v>
      </c>
      <c r="J5771">
        <v>30</v>
      </c>
      <c r="K5771">
        <v>59</v>
      </c>
      <c r="L5771" t="s">
        <v>17467</v>
      </c>
      <c r="M5771">
        <f t="shared" si="270"/>
        <v>0.39651620370370372</v>
      </c>
      <c r="N5771" t="str">
        <f t="shared" si="271"/>
        <v>9 AM-12 PM</v>
      </c>
      <c r="O5771">
        <v>5981.76</v>
      </c>
      <c r="P5771">
        <v>299</v>
      </c>
      <c r="Q5771">
        <v>292.72000000000003</v>
      </c>
      <c r="R5771">
        <v>6.28</v>
      </c>
      <c r="S5771">
        <v>5689.04</v>
      </c>
      <c r="T5771" t="s">
        <v>34</v>
      </c>
      <c r="U5771" t="s">
        <v>23</v>
      </c>
      <c r="V5771" t="s">
        <v>24</v>
      </c>
      <c r="W5771" t="s">
        <v>16292</v>
      </c>
      <c r="X5771" t="s">
        <v>26</v>
      </c>
      <c r="Y5771" t="s">
        <v>36</v>
      </c>
      <c r="Z5771" t="s">
        <v>28</v>
      </c>
      <c r="AA5771" t="s">
        <v>37</v>
      </c>
      <c r="AB5771" t="s">
        <v>30</v>
      </c>
    </row>
    <row r="5772" spans="1:28" x14ac:dyDescent="0.3">
      <c r="A5772" t="s">
        <v>16293</v>
      </c>
      <c r="B5772" t="s">
        <v>180</v>
      </c>
      <c r="C5772" t="s">
        <v>16294</v>
      </c>
      <c r="D5772" t="s">
        <v>50</v>
      </c>
      <c r="E5772">
        <v>8</v>
      </c>
      <c r="F5772" t="s">
        <v>17465</v>
      </c>
      <c r="G5772">
        <v>2024</v>
      </c>
      <c r="H5772">
        <f t="shared" si="272"/>
        <v>45481</v>
      </c>
      <c r="I5772">
        <v>9</v>
      </c>
      <c r="J5772">
        <v>13</v>
      </c>
      <c r="K5772">
        <v>49</v>
      </c>
      <c r="L5772" t="s">
        <v>17467</v>
      </c>
      <c r="M5772">
        <f t="shared" si="270"/>
        <v>0.38459490740740737</v>
      </c>
      <c r="N5772" t="str">
        <f t="shared" si="271"/>
        <v>9 AM-12 PM</v>
      </c>
      <c r="O5772">
        <v>621.61</v>
      </c>
      <c r="P5772">
        <v>155</v>
      </c>
      <c r="Q5772">
        <v>148.80000000000001</v>
      </c>
      <c r="R5772">
        <v>6.2</v>
      </c>
      <c r="S5772">
        <v>472.81</v>
      </c>
      <c r="T5772" t="s">
        <v>34</v>
      </c>
      <c r="U5772" t="s">
        <v>23</v>
      </c>
      <c r="V5772" t="s">
        <v>24</v>
      </c>
      <c r="W5772" t="s">
        <v>16295</v>
      </c>
      <c r="X5772" t="s">
        <v>26</v>
      </c>
      <c r="Y5772" t="s">
        <v>36</v>
      </c>
      <c r="Z5772" t="s">
        <v>28</v>
      </c>
      <c r="AA5772" t="s">
        <v>29</v>
      </c>
      <c r="AB5772" t="s">
        <v>30</v>
      </c>
    </row>
    <row r="5773" spans="1:28" x14ac:dyDescent="0.3">
      <c r="A5773" t="s">
        <v>16296</v>
      </c>
      <c r="B5773" t="s">
        <v>185</v>
      </c>
      <c r="C5773" t="s">
        <v>16297</v>
      </c>
      <c r="D5773" t="s">
        <v>21</v>
      </c>
      <c r="E5773">
        <v>8</v>
      </c>
      <c r="F5773" t="s">
        <v>17465</v>
      </c>
      <c r="G5773">
        <v>2024</v>
      </c>
      <c r="H5773">
        <f t="shared" si="272"/>
        <v>45481</v>
      </c>
      <c r="I5773">
        <v>8</v>
      </c>
      <c r="J5773">
        <v>0</v>
      </c>
      <c r="K5773">
        <v>44</v>
      </c>
      <c r="L5773" t="s">
        <v>17467</v>
      </c>
      <c r="M5773">
        <f t="shared" si="270"/>
        <v>0.33384259259259258</v>
      </c>
      <c r="N5773" t="str">
        <f t="shared" si="271"/>
        <v>5-8 AM</v>
      </c>
      <c r="O5773">
        <v>488.77</v>
      </c>
      <c r="P5773">
        <v>149</v>
      </c>
      <c r="Q5773">
        <v>145.57</v>
      </c>
      <c r="R5773">
        <v>0</v>
      </c>
      <c r="S5773">
        <v>343.2</v>
      </c>
      <c r="T5773" t="s">
        <v>22</v>
      </c>
      <c r="U5773" t="s">
        <v>198</v>
      </c>
      <c r="V5773" t="s">
        <v>24</v>
      </c>
      <c r="W5773" t="s">
        <v>8486</v>
      </c>
      <c r="X5773" t="s">
        <v>26</v>
      </c>
      <c r="Y5773" t="s">
        <v>36</v>
      </c>
      <c r="Z5773" t="s">
        <v>28</v>
      </c>
      <c r="AA5773" t="s">
        <v>29</v>
      </c>
      <c r="AB5773" t="s">
        <v>30</v>
      </c>
    </row>
    <row r="5774" spans="1:28" x14ac:dyDescent="0.3">
      <c r="A5774" t="s">
        <v>16298</v>
      </c>
      <c r="B5774" t="s">
        <v>48</v>
      </c>
      <c r="C5774" t="s">
        <v>1569</v>
      </c>
      <c r="D5774" t="s">
        <v>21</v>
      </c>
      <c r="E5774">
        <v>7</v>
      </c>
      <c r="F5774" t="s">
        <v>17465</v>
      </c>
      <c r="G5774">
        <v>2024</v>
      </c>
      <c r="H5774">
        <f t="shared" si="272"/>
        <v>45480</v>
      </c>
      <c r="I5774">
        <v>10</v>
      </c>
      <c r="J5774">
        <v>48</v>
      </c>
      <c r="K5774">
        <v>43</v>
      </c>
      <c r="L5774" t="s">
        <v>17466</v>
      </c>
      <c r="M5774">
        <f t="shared" si="270"/>
        <v>0.95049768518518529</v>
      </c>
      <c r="N5774" t="str">
        <f t="shared" si="271"/>
        <v>9-11 PM</v>
      </c>
      <c r="O5774">
        <v>1607.45</v>
      </c>
      <c r="P5774">
        <v>19</v>
      </c>
      <c r="Q5774">
        <v>18.43</v>
      </c>
      <c r="R5774">
        <v>0.56999999999999995</v>
      </c>
      <c r="S5774">
        <v>1589.02</v>
      </c>
      <c r="T5774" t="s">
        <v>34</v>
      </c>
      <c r="U5774" t="s">
        <v>23</v>
      </c>
      <c r="V5774" t="s">
        <v>24</v>
      </c>
      <c r="W5774" t="s">
        <v>16299</v>
      </c>
      <c r="X5774" t="s">
        <v>26</v>
      </c>
      <c r="Y5774" t="s">
        <v>36</v>
      </c>
      <c r="Z5774" t="s">
        <v>28</v>
      </c>
      <c r="AA5774" t="s">
        <v>37</v>
      </c>
      <c r="AB5774" t="s">
        <v>30</v>
      </c>
    </row>
    <row r="5775" spans="1:28" x14ac:dyDescent="0.3">
      <c r="A5775" t="s">
        <v>16300</v>
      </c>
      <c r="B5775" t="s">
        <v>68</v>
      </c>
      <c r="C5775" t="s">
        <v>7775</v>
      </c>
      <c r="D5775" t="s">
        <v>21</v>
      </c>
      <c r="E5775">
        <v>7</v>
      </c>
      <c r="F5775" t="s">
        <v>17465</v>
      </c>
      <c r="G5775">
        <v>2024</v>
      </c>
      <c r="H5775">
        <f t="shared" si="272"/>
        <v>45480</v>
      </c>
      <c r="I5775">
        <v>10</v>
      </c>
      <c r="J5775">
        <v>26</v>
      </c>
      <c r="K5775">
        <v>32</v>
      </c>
      <c r="L5775" t="s">
        <v>17466</v>
      </c>
      <c r="M5775">
        <f t="shared" si="270"/>
        <v>0.9350925925925927</v>
      </c>
      <c r="N5775" t="str">
        <f t="shared" si="271"/>
        <v>9-11 PM</v>
      </c>
      <c r="O5775">
        <v>169.38</v>
      </c>
      <c r="P5775">
        <v>19</v>
      </c>
      <c r="Q5775">
        <v>18.43</v>
      </c>
      <c r="R5775">
        <v>0.56999999999999995</v>
      </c>
      <c r="S5775">
        <v>150.94999999999999</v>
      </c>
      <c r="T5775" t="s">
        <v>34</v>
      </c>
      <c r="U5775" t="s">
        <v>23</v>
      </c>
      <c r="V5775" t="s">
        <v>24</v>
      </c>
      <c r="W5775" t="s">
        <v>16301</v>
      </c>
      <c r="X5775" t="s">
        <v>26</v>
      </c>
      <c r="Y5775" t="s">
        <v>36</v>
      </c>
      <c r="Z5775" t="s">
        <v>28</v>
      </c>
      <c r="AA5775" t="s">
        <v>29</v>
      </c>
      <c r="AB5775" t="s">
        <v>30</v>
      </c>
    </row>
    <row r="5776" spans="1:28" x14ac:dyDescent="0.3">
      <c r="A5776" t="s">
        <v>16302</v>
      </c>
      <c r="B5776" t="s">
        <v>127</v>
      </c>
      <c r="C5776" t="s">
        <v>13062</v>
      </c>
      <c r="D5776" t="s">
        <v>21</v>
      </c>
      <c r="E5776">
        <v>7</v>
      </c>
      <c r="F5776" t="s">
        <v>17465</v>
      </c>
      <c r="G5776">
        <v>2024</v>
      </c>
      <c r="H5776">
        <f t="shared" si="272"/>
        <v>45480</v>
      </c>
      <c r="I5776">
        <v>9</v>
      </c>
      <c r="J5776">
        <v>28</v>
      </c>
      <c r="K5776">
        <v>29</v>
      </c>
      <c r="L5776" t="s">
        <v>17466</v>
      </c>
      <c r="M5776">
        <f t="shared" si="270"/>
        <v>0.89478009259259261</v>
      </c>
      <c r="N5776" t="str">
        <f t="shared" si="271"/>
        <v>9-11 PM</v>
      </c>
      <c r="O5776">
        <v>1646.17</v>
      </c>
      <c r="P5776">
        <v>29</v>
      </c>
      <c r="Q5776">
        <v>28.39</v>
      </c>
      <c r="R5776">
        <v>0.61</v>
      </c>
      <c r="S5776">
        <v>1617.78</v>
      </c>
      <c r="T5776" t="s">
        <v>34</v>
      </c>
      <c r="U5776" t="s">
        <v>23</v>
      </c>
      <c r="V5776" t="s">
        <v>24</v>
      </c>
      <c r="W5776" t="s">
        <v>16303</v>
      </c>
      <c r="X5776" t="s">
        <v>26</v>
      </c>
      <c r="Y5776" t="s">
        <v>36</v>
      </c>
      <c r="Z5776" t="s">
        <v>28</v>
      </c>
      <c r="AA5776" t="s">
        <v>37</v>
      </c>
      <c r="AB5776" t="s">
        <v>30</v>
      </c>
    </row>
    <row r="5777" spans="1:28" x14ac:dyDescent="0.3">
      <c r="A5777" t="s">
        <v>16304</v>
      </c>
      <c r="B5777" t="s">
        <v>57</v>
      </c>
      <c r="C5777" t="s">
        <v>16305</v>
      </c>
      <c r="D5777" t="s">
        <v>21</v>
      </c>
      <c r="E5777">
        <v>7</v>
      </c>
      <c r="F5777" t="s">
        <v>17465</v>
      </c>
      <c r="G5777">
        <v>2024</v>
      </c>
      <c r="H5777">
        <f t="shared" si="272"/>
        <v>45480</v>
      </c>
      <c r="I5777">
        <v>9</v>
      </c>
      <c r="J5777">
        <v>11</v>
      </c>
      <c r="K5777">
        <v>33</v>
      </c>
      <c r="L5777" t="s">
        <v>17466</v>
      </c>
      <c r="M5777">
        <f t="shared" si="270"/>
        <v>0.88302083333333325</v>
      </c>
      <c r="N5777" t="str">
        <f t="shared" si="271"/>
        <v>9-11 PM</v>
      </c>
      <c r="O5777">
        <v>1866.45</v>
      </c>
      <c r="P5777">
        <v>19</v>
      </c>
      <c r="Q5777">
        <v>18.43</v>
      </c>
      <c r="R5777">
        <v>0.56999999999999995</v>
      </c>
      <c r="S5777">
        <v>1848.02</v>
      </c>
      <c r="T5777" t="s">
        <v>34</v>
      </c>
      <c r="U5777" t="s">
        <v>23</v>
      </c>
      <c r="V5777" t="s">
        <v>24</v>
      </c>
      <c r="W5777" t="s">
        <v>16306</v>
      </c>
      <c r="X5777" t="s">
        <v>26</v>
      </c>
      <c r="Y5777" t="s">
        <v>36</v>
      </c>
      <c r="Z5777" t="s">
        <v>28</v>
      </c>
      <c r="AA5777" t="s">
        <v>29</v>
      </c>
      <c r="AB5777" t="s">
        <v>30</v>
      </c>
    </row>
    <row r="5778" spans="1:28" x14ac:dyDescent="0.3">
      <c r="A5778" t="s">
        <v>16307</v>
      </c>
      <c r="B5778" t="s">
        <v>68</v>
      </c>
      <c r="C5778" t="s">
        <v>16308</v>
      </c>
      <c r="D5778" t="s">
        <v>74</v>
      </c>
      <c r="E5778">
        <v>7</v>
      </c>
      <c r="F5778" t="s">
        <v>17465</v>
      </c>
      <c r="G5778">
        <v>2024</v>
      </c>
      <c r="H5778">
        <f t="shared" si="272"/>
        <v>45480</v>
      </c>
      <c r="I5778">
        <v>8</v>
      </c>
      <c r="J5778">
        <v>51</v>
      </c>
      <c r="K5778">
        <v>14</v>
      </c>
      <c r="L5778" t="s">
        <v>17466</v>
      </c>
      <c r="M5778">
        <f t="shared" si="270"/>
        <v>0.86891203703703701</v>
      </c>
      <c r="N5778" t="str">
        <f t="shared" si="271"/>
        <v>5-8 PM</v>
      </c>
      <c r="O5778">
        <v>507.91</v>
      </c>
      <c r="P5778">
        <v>349</v>
      </c>
      <c r="Q5778">
        <v>338.53</v>
      </c>
      <c r="R5778">
        <v>10.47</v>
      </c>
      <c r="S5778">
        <v>169.38</v>
      </c>
      <c r="T5778" t="s">
        <v>34</v>
      </c>
      <c r="U5778" t="s">
        <v>23</v>
      </c>
      <c r="V5778" t="s">
        <v>24</v>
      </c>
      <c r="W5778" t="s">
        <v>16309</v>
      </c>
      <c r="X5778" t="s">
        <v>26</v>
      </c>
      <c r="Y5778" t="s">
        <v>36</v>
      </c>
      <c r="Z5778" t="s">
        <v>28</v>
      </c>
      <c r="AA5778" t="s">
        <v>29</v>
      </c>
      <c r="AB5778" t="s">
        <v>30</v>
      </c>
    </row>
    <row r="5779" spans="1:28" x14ac:dyDescent="0.3">
      <c r="A5779" t="s">
        <v>16310</v>
      </c>
      <c r="B5779" t="s">
        <v>57</v>
      </c>
      <c r="C5779" t="s">
        <v>16311</v>
      </c>
      <c r="D5779" t="s">
        <v>74</v>
      </c>
      <c r="E5779">
        <v>7</v>
      </c>
      <c r="F5779" t="s">
        <v>17465</v>
      </c>
      <c r="G5779">
        <v>2024</v>
      </c>
      <c r="H5779">
        <f t="shared" si="272"/>
        <v>45480</v>
      </c>
      <c r="I5779">
        <v>8</v>
      </c>
      <c r="J5779">
        <v>49</v>
      </c>
      <c r="K5779">
        <v>56</v>
      </c>
      <c r="L5779" t="s">
        <v>17466</v>
      </c>
      <c r="M5779">
        <f t="shared" si="270"/>
        <v>0.8680092592592592</v>
      </c>
      <c r="N5779" t="str">
        <f t="shared" si="271"/>
        <v>5-8 PM</v>
      </c>
      <c r="O5779">
        <v>2156.48</v>
      </c>
      <c r="P5779">
        <v>299</v>
      </c>
      <c r="Q5779">
        <v>290.02999999999997</v>
      </c>
      <c r="R5779">
        <v>8.9700000000000006</v>
      </c>
      <c r="S5779">
        <v>1866.45</v>
      </c>
      <c r="T5779" t="s">
        <v>34</v>
      </c>
      <c r="U5779" t="s">
        <v>23</v>
      </c>
      <c r="V5779" t="s">
        <v>24</v>
      </c>
      <c r="W5779" t="s">
        <v>16312</v>
      </c>
      <c r="X5779" t="s">
        <v>26</v>
      </c>
      <c r="Y5779" t="s">
        <v>36</v>
      </c>
      <c r="Z5779" t="s">
        <v>28</v>
      </c>
      <c r="AA5779" t="s">
        <v>3542</v>
      </c>
      <c r="AB5779" t="s">
        <v>30</v>
      </c>
    </row>
    <row r="5780" spans="1:28" x14ac:dyDescent="0.3">
      <c r="A5780" t="s">
        <v>16313</v>
      </c>
      <c r="B5780" t="s">
        <v>48</v>
      </c>
      <c r="C5780" t="s">
        <v>174</v>
      </c>
      <c r="D5780" t="s">
        <v>74</v>
      </c>
      <c r="E5780">
        <v>7</v>
      </c>
      <c r="F5780" t="s">
        <v>17465</v>
      </c>
      <c r="G5780">
        <v>2024</v>
      </c>
      <c r="H5780">
        <f t="shared" si="272"/>
        <v>45480</v>
      </c>
      <c r="I5780">
        <v>8</v>
      </c>
      <c r="J5780">
        <v>36</v>
      </c>
      <c r="K5780">
        <v>54</v>
      </c>
      <c r="L5780" t="s">
        <v>17466</v>
      </c>
      <c r="M5780">
        <f t="shared" si="270"/>
        <v>0.85895833333333327</v>
      </c>
      <c r="N5780" t="str">
        <f t="shared" si="271"/>
        <v>5-8 PM</v>
      </c>
      <c r="O5780">
        <v>678.79</v>
      </c>
      <c r="P5780">
        <v>22</v>
      </c>
      <c r="Q5780">
        <v>21.34</v>
      </c>
      <c r="R5780">
        <v>0.66</v>
      </c>
      <c r="S5780">
        <v>657.45</v>
      </c>
      <c r="T5780" t="s">
        <v>34</v>
      </c>
      <c r="U5780" t="s">
        <v>23</v>
      </c>
      <c r="V5780" t="s">
        <v>24</v>
      </c>
      <c r="W5780" t="s">
        <v>16314</v>
      </c>
      <c r="X5780" t="s">
        <v>26</v>
      </c>
      <c r="Y5780" t="s">
        <v>36</v>
      </c>
      <c r="Z5780" t="s">
        <v>28</v>
      </c>
      <c r="AA5780" t="s">
        <v>29</v>
      </c>
      <c r="AB5780" t="s">
        <v>30</v>
      </c>
    </row>
    <row r="5781" spans="1:28" x14ac:dyDescent="0.3">
      <c r="A5781" t="s">
        <v>16315</v>
      </c>
      <c r="B5781" t="s">
        <v>48</v>
      </c>
      <c r="C5781" t="s">
        <v>16316</v>
      </c>
      <c r="D5781" t="s">
        <v>21</v>
      </c>
      <c r="E5781">
        <v>7</v>
      </c>
      <c r="F5781" t="s">
        <v>17465</v>
      </c>
      <c r="G5781">
        <v>2024</v>
      </c>
      <c r="H5781">
        <f t="shared" si="272"/>
        <v>45480</v>
      </c>
      <c r="I5781">
        <v>8</v>
      </c>
      <c r="J5781">
        <v>15</v>
      </c>
      <c r="K5781">
        <v>59</v>
      </c>
      <c r="L5781" t="s">
        <v>17466</v>
      </c>
      <c r="M5781">
        <f t="shared" si="270"/>
        <v>0.8444328703703704</v>
      </c>
      <c r="N5781" t="str">
        <f t="shared" si="271"/>
        <v>5-8 PM</v>
      </c>
      <c r="O5781">
        <v>968.82</v>
      </c>
      <c r="P5781">
        <v>299</v>
      </c>
      <c r="Q5781">
        <v>290.02999999999997</v>
      </c>
      <c r="R5781">
        <v>8.9700000000000006</v>
      </c>
      <c r="S5781">
        <v>678.79</v>
      </c>
      <c r="T5781" t="s">
        <v>34</v>
      </c>
      <c r="U5781" t="s">
        <v>23</v>
      </c>
      <c r="V5781" t="s">
        <v>24</v>
      </c>
      <c r="W5781" t="s">
        <v>16317</v>
      </c>
      <c r="X5781" t="s">
        <v>26</v>
      </c>
      <c r="Y5781" t="s">
        <v>36</v>
      </c>
      <c r="Z5781" t="s">
        <v>28</v>
      </c>
      <c r="AA5781" t="s">
        <v>29</v>
      </c>
      <c r="AB5781" t="s">
        <v>30</v>
      </c>
    </row>
    <row r="5782" spans="1:28" x14ac:dyDescent="0.3">
      <c r="A5782" t="s">
        <v>16318</v>
      </c>
      <c r="B5782" t="s">
        <v>57</v>
      </c>
      <c r="C5782" t="s">
        <v>16319</v>
      </c>
      <c r="D5782" t="s">
        <v>74</v>
      </c>
      <c r="E5782">
        <v>7</v>
      </c>
      <c r="F5782" t="s">
        <v>17465</v>
      </c>
      <c r="G5782">
        <v>2024</v>
      </c>
      <c r="H5782">
        <f t="shared" si="272"/>
        <v>45480</v>
      </c>
      <c r="I5782">
        <v>8</v>
      </c>
      <c r="J5782">
        <v>10</v>
      </c>
      <c r="K5782">
        <v>37</v>
      </c>
      <c r="L5782" t="s">
        <v>17466</v>
      </c>
      <c r="M5782">
        <f t="shared" si="270"/>
        <v>0.84070601851851856</v>
      </c>
      <c r="N5782" t="str">
        <f t="shared" si="271"/>
        <v>5-8 PM</v>
      </c>
      <c r="O5782">
        <v>2246.5100000000002</v>
      </c>
      <c r="P5782">
        <v>299</v>
      </c>
      <c r="Q5782">
        <v>290.02999999999997</v>
      </c>
      <c r="R5782">
        <v>8.9700000000000006</v>
      </c>
      <c r="S5782">
        <v>1956.48</v>
      </c>
      <c r="T5782" t="s">
        <v>34</v>
      </c>
      <c r="U5782" t="s">
        <v>23</v>
      </c>
      <c r="V5782" t="s">
        <v>24</v>
      </c>
      <c r="W5782" t="s">
        <v>16320</v>
      </c>
      <c r="X5782" t="s">
        <v>26</v>
      </c>
      <c r="Y5782" t="s">
        <v>36</v>
      </c>
      <c r="Z5782" t="s">
        <v>28</v>
      </c>
      <c r="AA5782" t="s">
        <v>29</v>
      </c>
      <c r="AB5782" t="s">
        <v>30</v>
      </c>
    </row>
    <row r="5783" spans="1:28" x14ac:dyDescent="0.3">
      <c r="A5783" t="s">
        <v>16321</v>
      </c>
      <c r="B5783" t="s">
        <v>57</v>
      </c>
      <c r="C5783" t="s">
        <v>16322</v>
      </c>
      <c r="D5783" t="s">
        <v>50</v>
      </c>
      <c r="E5783">
        <v>7</v>
      </c>
      <c r="F5783" t="s">
        <v>17465</v>
      </c>
      <c r="G5783">
        <v>2024</v>
      </c>
      <c r="H5783">
        <f t="shared" si="272"/>
        <v>45480</v>
      </c>
      <c r="I5783">
        <v>8</v>
      </c>
      <c r="J5783">
        <v>7</v>
      </c>
      <c r="K5783">
        <v>31</v>
      </c>
      <c r="L5783" t="s">
        <v>17466</v>
      </c>
      <c r="M5783">
        <f t="shared" si="270"/>
        <v>0.83855324074074078</v>
      </c>
      <c r="N5783" t="str">
        <f t="shared" si="271"/>
        <v>5-8 PM</v>
      </c>
      <c r="O5783">
        <v>2533.5500000000002</v>
      </c>
      <c r="P5783">
        <v>299</v>
      </c>
      <c r="Q5783">
        <v>287.04000000000002</v>
      </c>
      <c r="R5783">
        <v>11.96</v>
      </c>
      <c r="S5783">
        <v>2246.5100000000002</v>
      </c>
      <c r="T5783" t="s">
        <v>22</v>
      </c>
      <c r="U5783" t="s">
        <v>23</v>
      </c>
      <c r="V5783" t="s">
        <v>24</v>
      </c>
      <c r="W5783" t="s">
        <v>16323</v>
      </c>
      <c r="X5783" t="s">
        <v>26</v>
      </c>
      <c r="Y5783" t="s">
        <v>36</v>
      </c>
      <c r="Z5783" t="s">
        <v>28</v>
      </c>
      <c r="AA5783" t="s">
        <v>6044</v>
      </c>
      <c r="AB5783" t="s">
        <v>30</v>
      </c>
    </row>
    <row r="5784" spans="1:28" x14ac:dyDescent="0.3">
      <c r="A5784" t="s">
        <v>16324</v>
      </c>
      <c r="B5784" t="s">
        <v>127</v>
      </c>
      <c r="C5784" t="s">
        <v>16325</v>
      </c>
      <c r="D5784" t="s">
        <v>104</v>
      </c>
      <c r="E5784">
        <v>7</v>
      </c>
      <c r="F5784" t="s">
        <v>17465</v>
      </c>
      <c r="G5784">
        <v>2024</v>
      </c>
      <c r="H5784">
        <f t="shared" si="272"/>
        <v>45480</v>
      </c>
      <c r="I5784">
        <v>8</v>
      </c>
      <c r="J5784">
        <v>2</v>
      </c>
      <c r="K5784">
        <v>10</v>
      </c>
      <c r="L5784" t="s">
        <v>17466</v>
      </c>
      <c r="M5784">
        <f t="shared" si="270"/>
        <v>0.83483796296296298</v>
      </c>
      <c r="N5784" t="str">
        <f t="shared" si="271"/>
        <v>5-8 PM</v>
      </c>
      <c r="O5784">
        <v>3702.05</v>
      </c>
      <c r="P5784">
        <v>2060</v>
      </c>
      <c r="Q5784">
        <v>2055.88</v>
      </c>
      <c r="R5784">
        <v>4.12</v>
      </c>
      <c r="S5784">
        <v>1646.17</v>
      </c>
      <c r="T5784" t="s">
        <v>105</v>
      </c>
      <c r="U5784" t="s">
        <v>23</v>
      </c>
      <c r="V5784" t="s">
        <v>24</v>
      </c>
      <c r="W5784" t="s">
        <v>16326</v>
      </c>
      <c r="X5784" t="s">
        <v>26</v>
      </c>
      <c r="Y5784" t="s">
        <v>27</v>
      </c>
      <c r="Z5784" t="s">
        <v>28</v>
      </c>
      <c r="AA5784" t="s">
        <v>26</v>
      </c>
      <c r="AB5784" t="s">
        <v>30</v>
      </c>
    </row>
    <row r="5785" spans="1:28" x14ac:dyDescent="0.3">
      <c r="A5785" t="s">
        <v>16327</v>
      </c>
      <c r="B5785" t="s">
        <v>127</v>
      </c>
      <c r="C5785" t="s">
        <v>16328</v>
      </c>
      <c r="D5785" t="s">
        <v>74</v>
      </c>
      <c r="E5785">
        <v>7</v>
      </c>
      <c r="F5785" t="s">
        <v>17465</v>
      </c>
      <c r="G5785">
        <v>2024</v>
      </c>
      <c r="H5785">
        <f t="shared" si="272"/>
        <v>45480</v>
      </c>
      <c r="I5785">
        <v>8</v>
      </c>
      <c r="J5785">
        <v>1</v>
      </c>
      <c r="K5785">
        <v>16</v>
      </c>
      <c r="L5785" t="s">
        <v>17466</v>
      </c>
      <c r="M5785">
        <f t="shared" si="270"/>
        <v>0.83421296296296299</v>
      </c>
      <c r="N5785" t="str">
        <f t="shared" si="271"/>
        <v>5-8 PM</v>
      </c>
      <c r="O5785">
        <v>3897.07</v>
      </c>
      <c r="P5785">
        <v>199</v>
      </c>
      <c r="Q5785">
        <v>195.02</v>
      </c>
      <c r="R5785">
        <v>3.98</v>
      </c>
      <c r="S5785">
        <v>3702.05</v>
      </c>
      <c r="T5785" t="s">
        <v>34</v>
      </c>
      <c r="U5785" t="s">
        <v>23</v>
      </c>
      <c r="V5785" t="s">
        <v>24</v>
      </c>
      <c r="W5785" t="s">
        <v>16329</v>
      </c>
      <c r="X5785" t="s">
        <v>26</v>
      </c>
      <c r="Y5785" t="s">
        <v>36</v>
      </c>
      <c r="Z5785" t="s">
        <v>28</v>
      </c>
      <c r="AA5785" t="s">
        <v>29</v>
      </c>
      <c r="AB5785" t="s">
        <v>30</v>
      </c>
    </row>
    <row r="5786" spans="1:28" x14ac:dyDescent="0.3">
      <c r="A5786" t="s">
        <v>16330</v>
      </c>
      <c r="B5786" t="s">
        <v>127</v>
      </c>
      <c r="C5786" t="s">
        <v>16331</v>
      </c>
      <c r="D5786" t="s">
        <v>21</v>
      </c>
      <c r="E5786">
        <v>7</v>
      </c>
      <c r="F5786" t="s">
        <v>17465</v>
      </c>
      <c r="G5786">
        <v>2024</v>
      </c>
      <c r="H5786">
        <f t="shared" si="272"/>
        <v>45480</v>
      </c>
      <c r="I5786">
        <v>7</v>
      </c>
      <c r="J5786">
        <v>59</v>
      </c>
      <c r="K5786">
        <v>41</v>
      </c>
      <c r="L5786" t="s">
        <v>17466</v>
      </c>
      <c r="M5786">
        <f t="shared" si="270"/>
        <v>0.83311342592592597</v>
      </c>
      <c r="N5786" t="str">
        <f t="shared" si="271"/>
        <v>5-8 PM</v>
      </c>
      <c r="O5786">
        <v>3915.67</v>
      </c>
      <c r="P5786">
        <v>19</v>
      </c>
      <c r="Q5786">
        <v>18.600000000000001</v>
      </c>
      <c r="R5786">
        <v>0.4</v>
      </c>
      <c r="S5786">
        <v>3897.07</v>
      </c>
      <c r="T5786" t="s">
        <v>34</v>
      </c>
      <c r="U5786" t="s">
        <v>23</v>
      </c>
      <c r="V5786" t="s">
        <v>24</v>
      </c>
      <c r="W5786" t="s">
        <v>16332</v>
      </c>
      <c r="X5786" t="s">
        <v>26</v>
      </c>
      <c r="Y5786" t="s">
        <v>36</v>
      </c>
      <c r="Z5786" t="s">
        <v>28</v>
      </c>
      <c r="AA5786" t="s">
        <v>37</v>
      </c>
      <c r="AB5786" t="s">
        <v>30</v>
      </c>
    </row>
    <row r="5787" spans="1:28" x14ac:dyDescent="0.3">
      <c r="A5787" t="s">
        <v>16333</v>
      </c>
      <c r="B5787" t="s">
        <v>127</v>
      </c>
      <c r="C5787" t="s">
        <v>16334</v>
      </c>
      <c r="D5787" t="s">
        <v>21</v>
      </c>
      <c r="E5787">
        <v>7</v>
      </c>
      <c r="F5787" t="s">
        <v>17465</v>
      </c>
      <c r="G5787">
        <v>2024</v>
      </c>
      <c r="H5787">
        <f t="shared" si="272"/>
        <v>45480</v>
      </c>
      <c r="I5787">
        <v>7</v>
      </c>
      <c r="J5787">
        <v>52</v>
      </c>
      <c r="K5787">
        <v>17</v>
      </c>
      <c r="L5787" t="s">
        <v>17466</v>
      </c>
      <c r="M5787">
        <f t="shared" si="270"/>
        <v>0.82797453703703694</v>
      </c>
      <c r="N5787" t="str">
        <f t="shared" si="271"/>
        <v>5-8 PM</v>
      </c>
      <c r="O5787">
        <v>3934.27</v>
      </c>
      <c r="P5787">
        <v>19</v>
      </c>
      <c r="Q5787">
        <v>18.600000000000001</v>
      </c>
      <c r="R5787">
        <v>0.4</v>
      </c>
      <c r="S5787">
        <v>3915.67</v>
      </c>
      <c r="T5787" t="s">
        <v>34</v>
      </c>
      <c r="U5787" t="s">
        <v>23</v>
      </c>
      <c r="V5787" t="s">
        <v>24</v>
      </c>
      <c r="W5787" t="s">
        <v>16335</v>
      </c>
      <c r="X5787" t="s">
        <v>26</v>
      </c>
      <c r="Y5787" t="s">
        <v>36</v>
      </c>
      <c r="Z5787" t="s">
        <v>28</v>
      </c>
      <c r="AA5787" t="s">
        <v>37</v>
      </c>
      <c r="AB5787" t="s">
        <v>30</v>
      </c>
    </row>
    <row r="5788" spans="1:28" x14ac:dyDescent="0.3">
      <c r="A5788" t="s">
        <v>16336</v>
      </c>
      <c r="B5788" t="s">
        <v>57</v>
      </c>
      <c r="C5788" t="s">
        <v>16337</v>
      </c>
      <c r="D5788" t="s">
        <v>21</v>
      </c>
      <c r="E5788">
        <v>7</v>
      </c>
      <c r="F5788" t="s">
        <v>17465</v>
      </c>
      <c r="G5788">
        <v>2024</v>
      </c>
      <c r="H5788">
        <f t="shared" si="272"/>
        <v>45480</v>
      </c>
      <c r="I5788">
        <v>7</v>
      </c>
      <c r="J5788">
        <v>46</v>
      </c>
      <c r="K5788">
        <v>26</v>
      </c>
      <c r="L5788" t="s">
        <v>17466</v>
      </c>
      <c r="M5788">
        <f t="shared" si="270"/>
        <v>0.82391203703703697</v>
      </c>
      <c r="N5788" t="str">
        <f t="shared" si="271"/>
        <v>5-8 PM</v>
      </c>
      <c r="O5788">
        <v>151.97999999999999</v>
      </c>
      <c r="P5788">
        <v>19</v>
      </c>
      <c r="Q5788">
        <v>18.43</v>
      </c>
      <c r="R5788">
        <v>0.56999999999999995</v>
      </c>
      <c r="S5788">
        <v>133.55000000000001</v>
      </c>
      <c r="T5788" t="s">
        <v>34</v>
      </c>
      <c r="U5788" t="s">
        <v>23</v>
      </c>
      <c r="V5788" t="s">
        <v>24</v>
      </c>
      <c r="W5788" t="s">
        <v>16338</v>
      </c>
      <c r="X5788" t="s">
        <v>26</v>
      </c>
      <c r="Y5788" t="s">
        <v>36</v>
      </c>
      <c r="Z5788" t="s">
        <v>28</v>
      </c>
      <c r="AA5788" t="s">
        <v>29</v>
      </c>
      <c r="AB5788" t="s">
        <v>30</v>
      </c>
    </row>
    <row r="5789" spans="1:28" x14ac:dyDescent="0.3">
      <c r="A5789" t="s">
        <v>16339</v>
      </c>
      <c r="B5789" t="s">
        <v>185</v>
      </c>
      <c r="C5789" t="s">
        <v>16112</v>
      </c>
      <c r="D5789" t="s">
        <v>21</v>
      </c>
      <c r="E5789">
        <v>7</v>
      </c>
      <c r="F5789" t="s">
        <v>17465</v>
      </c>
      <c r="G5789">
        <v>2024</v>
      </c>
      <c r="H5789">
        <f t="shared" si="272"/>
        <v>45480</v>
      </c>
      <c r="I5789">
        <v>7</v>
      </c>
      <c r="J5789">
        <v>33</v>
      </c>
      <c r="K5789">
        <v>32</v>
      </c>
      <c r="L5789" t="s">
        <v>17466</v>
      </c>
      <c r="M5789">
        <f t="shared" si="270"/>
        <v>0.81495370370370368</v>
      </c>
      <c r="N5789" t="str">
        <f t="shared" si="271"/>
        <v>5-8 PM</v>
      </c>
      <c r="O5789">
        <v>507.33</v>
      </c>
      <c r="P5789">
        <v>19</v>
      </c>
      <c r="Q5789">
        <v>18.559999999999999</v>
      </c>
      <c r="R5789">
        <v>0.44</v>
      </c>
      <c r="S5789">
        <v>488.77</v>
      </c>
      <c r="T5789" t="s">
        <v>34</v>
      </c>
      <c r="U5789" t="s">
        <v>23</v>
      </c>
      <c r="V5789" t="s">
        <v>24</v>
      </c>
      <c r="W5789" t="s">
        <v>16340</v>
      </c>
      <c r="X5789" t="s">
        <v>26</v>
      </c>
      <c r="Y5789" t="s">
        <v>36</v>
      </c>
      <c r="Z5789" t="s">
        <v>28</v>
      </c>
      <c r="AA5789" t="s">
        <v>29</v>
      </c>
      <c r="AB5789" t="s">
        <v>30</v>
      </c>
    </row>
    <row r="5790" spans="1:28" x14ac:dyDescent="0.3">
      <c r="A5790" t="s">
        <v>16341</v>
      </c>
      <c r="B5790" t="s">
        <v>57</v>
      </c>
      <c r="C5790" t="s">
        <v>16342</v>
      </c>
      <c r="D5790" t="s">
        <v>21</v>
      </c>
      <c r="E5790">
        <v>7</v>
      </c>
      <c r="F5790" t="s">
        <v>17465</v>
      </c>
      <c r="G5790">
        <v>2024</v>
      </c>
      <c r="H5790">
        <f t="shared" si="272"/>
        <v>45480</v>
      </c>
      <c r="I5790">
        <v>7</v>
      </c>
      <c r="J5790">
        <v>30</v>
      </c>
      <c r="K5790">
        <v>42</v>
      </c>
      <c r="L5790" t="s">
        <v>17466</v>
      </c>
      <c r="M5790">
        <f t="shared" si="270"/>
        <v>0.81298611111111108</v>
      </c>
      <c r="N5790" t="str">
        <f t="shared" si="271"/>
        <v>5-8 PM</v>
      </c>
      <c r="O5790">
        <v>393.51</v>
      </c>
      <c r="P5790">
        <v>249</v>
      </c>
      <c r="Q5790">
        <v>241.53</v>
      </c>
      <c r="R5790">
        <v>7.47</v>
      </c>
      <c r="S5790">
        <v>151.97999999999999</v>
      </c>
      <c r="T5790" t="s">
        <v>34</v>
      </c>
      <c r="U5790" t="s">
        <v>23</v>
      </c>
      <c r="V5790" t="s">
        <v>24</v>
      </c>
      <c r="W5790" t="s">
        <v>16343</v>
      </c>
      <c r="X5790" t="s">
        <v>26</v>
      </c>
      <c r="Y5790" t="s">
        <v>36</v>
      </c>
      <c r="Z5790" t="s">
        <v>28</v>
      </c>
      <c r="AA5790" t="s">
        <v>29</v>
      </c>
      <c r="AB5790" t="s">
        <v>30</v>
      </c>
    </row>
    <row r="5791" spans="1:28" x14ac:dyDescent="0.3">
      <c r="A5791" t="s">
        <v>16344</v>
      </c>
      <c r="B5791" t="s">
        <v>48</v>
      </c>
      <c r="C5791" t="s">
        <v>16345</v>
      </c>
      <c r="D5791" t="s">
        <v>50</v>
      </c>
      <c r="E5791">
        <v>7</v>
      </c>
      <c r="F5791" t="s">
        <v>17465</v>
      </c>
      <c r="G5791">
        <v>2024</v>
      </c>
      <c r="H5791">
        <f t="shared" si="272"/>
        <v>45480</v>
      </c>
      <c r="I5791">
        <v>7</v>
      </c>
      <c r="J5791">
        <v>21</v>
      </c>
      <c r="K5791">
        <v>48</v>
      </c>
      <c r="L5791" t="s">
        <v>17466</v>
      </c>
      <c r="M5791">
        <f t="shared" si="270"/>
        <v>0.80680555555555555</v>
      </c>
      <c r="N5791" t="str">
        <f t="shared" si="271"/>
        <v>5-8 PM</v>
      </c>
      <c r="O5791">
        <v>989.94</v>
      </c>
      <c r="P5791">
        <v>22</v>
      </c>
      <c r="Q5791">
        <v>21.12</v>
      </c>
      <c r="R5791">
        <v>0.88</v>
      </c>
      <c r="S5791">
        <v>968.82</v>
      </c>
      <c r="T5791" t="s">
        <v>34</v>
      </c>
      <c r="U5791" t="s">
        <v>23</v>
      </c>
      <c r="V5791" t="s">
        <v>24</v>
      </c>
      <c r="W5791" t="s">
        <v>16346</v>
      </c>
      <c r="X5791" t="s">
        <v>26</v>
      </c>
      <c r="Y5791" t="s">
        <v>36</v>
      </c>
      <c r="Z5791" t="s">
        <v>28</v>
      </c>
      <c r="AA5791" t="s">
        <v>29</v>
      </c>
      <c r="AB5791" t="s">
        <v>30</v>
      </c>
    </row>
    <row r="5792" spans="1:28" x14ac:dyDescent="0.3">
      <c r="A5792" t="s">
        <v>16347</v>
      </c>
      <c r="B5792" t="s">
        <v>94</v>
      </c>
      <c r="C5792" t="s">
        <v>16348</v>
      </c>
      <c r="D5792" t="s">
        <v>74</v>
      </c>
      <c r="E5792">
        <v>7</v>
      </c>
      <c r="F5792" t="s">
        <v>17465</v>
      </c>
      <c r="G5792">
        <v>2024</v>
      </c>
      <c r="H5792">
        <f t="shared" si="272"/>
        <v>45480</v>
      </c>
      <c r="I5792">
        <v>7</v>
      </c>
      <c r="J5792">
        <v>11</v>
      </c>
      <c r="K5792">
        <v>40</v>
      </c>
      <c r="L5792" t="s">
        <v>17466</v>
      </c>
      <c r="M5792">
        <f t="shared" si="270"/>
        <v>0.79976851851851849</v>
      </c>
      <c r="N5792" t="str">
        <f t="shared" si="271"/>
        <v>5-8 PM</v>
      </c>
      <c r="O5792">
        <v>500</v>
      </c>
      <c r="P5792">
        <v>349</v>
      </c>
      <c r="Q5792">
        <v>338.53</v>
      </c>
      <c r="R5792">
        <v>10.47</v>
      </c>
      <c r="S5792">
        <v>161.47</v>
      </c>
      <c r="T5792" t="s">
        <v>34</v>
      </c>
      <c r="U5792" t="s">
        <v>23</v>
      </c>
      <c r="V5792" t="s">
        <v>24</v>
      </c>
      <c r="W5792" t="s">
        <v>16349</v>
      </c>
      <c r="X5792" t="s">
        <v>26</v>
      </c>
      <c r="Y5792" t="s">
        <v>36</v>
      </c>
      <c r="Z5792" t="s">
        <v>28</v>
      </c>
      <c r="AA5792" t="s">
        <v>26</v>
      </c>
      <c r="AB5792" t="s">
        <v>30</v>
      </c>
    </row>
    <row r="5793" spans="1:28" x14ac:dyDescent="0.3">
      <c r="A5793" t="s">
        <v>16350</v>
      </c>
      <c r="B5793" t="s">
        <v>68</v>
      </c>
      <c r="C5793" t="s">
        <v>16351</v>
      </c>
      <c r="D5793" t="s">
        <v>74</v>
      </c>
      <c r="E5793">
        <v>7</v>
      </c>
      <c r="F5793" t="s">
        <v>17465</v>
      </c>
      <c r="G5793">
        <v>2024</v>
      </c>
      <c r="H5793">
        <f t="shared" si="272"/>
        <v>45480</v>
      </c>
      <c r="I5793">
        <v>6</v>
      </c>
      <c r="J5793">
        <v>59</v>
      </c>
      <c r="K5793">
        <v>41</v>
      </c>
      <c r="L5793" t="s">
        <v>17466</v>
      </c>
      <c r="M5793">
        <f t="shared" si="270"/>
        <v>0.79144675925925922</v>
      </c>
      <c r="N5793" t="str">
        <f t="shared" si="271"/>
        <v>5-8 PM</v>
      </c>
      <c r="O5793">
        <v>846.44</v>
      </c>
      <c r="P5793">
        <v>349</v>
      </c>
      <c r="Q5793">
        <v>338.53</v>
      </c>
      <c r="R5793">
        <v>10.47</v>
      </c>
      <c r="S5793">
        <v>507.91</v>
      </c>
      <c r="T5793" t="s">
        <v>34</v>
      </c>
      <c r="U5793" t="s">
        <v>23</v>
      </c>
      <c r="V5793" t="s">
        <v>24</v>
      </c>
      <c r="W5793" t="s">
        <v>16352</v>
      </c>
      <c r="X5793" t="s">
        <v>26</v>
      </c>
      <c r="Y5793" t="s">
        <v>36</v>
      </c>
      <c r="Z5793" t="s">
        <v>28</v>
      </c>
      <c r="AA5793" t="s">
        <v>29</v>
      </c>
      <c r="AB5793" t="s">
        <v>30</v>
      </c>
    </row>
    <row r="5794" spans="1:28" x14ac:dyDescent="0.3">
      <c r="A5794" t="s">
        <v>16353</v>
      </c>
      <c r="B5794" t="s">
        <v>39</v>
      </c>
      <c r="C5794" t="s">
        <v>16354</v>
      </c>
      <c r="D5794" t="s">
        <v>21</v>
      </c>
      <c r="E5794">
        <v>7</v>
      </c>
      <c r="F5794" t="s">
        <v>17465</v>
      </c>
      <c r="G5794">
        <v>2024</v>
      </c>
      <c r="H5794">
        <f t="shared" si="272"/>
        <v>45480</v>
      </c>
      <c r="I5794">
        <v>6</v>
      </c>
      <c r="J5794">
        <v>49</v>
      </c>
      <c r="K5794">
        <v>44</v>
      </c>
      <c r="L5794" t="s">
        <v>17466</v>
      </c>
      <c r="M5794">
        <f t="shared" si="270"/>
        <v>0.78453703703703714</v>
      </c>
      <c r="N5794" t="str">
        <f t="shared" si="271"/>
        <v>5-8 PM</v>
      </c>
      <c r="O5794">
        <v>242.59</v>
      </c>
      <c r="P5794">
        <v>209</v>
      </c>
      <c r="Q5794">
        <v>204.61</v>
      </c>
      <c r="R5794">
        <v>4.3899999999999997</v>
      </c>
      <c r="S5794">
        <v>37.979999999999997</v>
      </c>
      <c r="T5794" t="s">
        <v>34</v>
      </c>
      <c r="U5794" t="s">
        <v>23</v>
      </c>
      <c r="V5794" t="s">
        <v>24</v>
      </c>
      <c r="W5794" t="s">
        <v>16355</v>
      </c>
      <c r="X5794" t="s">
        <v>26</v>
      </c>
      <c r="Y5794" t="s">
        <v>27</v>
      </c>
      <c r="Z5794" t="s">
        <v>28</v>
      </c>
      <c r="AA5794" t="s">
        <v>29</v>
      </c>
      <c r="AB5794" t="s">
        <v>30</v>
      </c>
    </row>
    <row r="5795" spans="1:28" x14ac:dyDescent="0.3">
      <c r="A5795" t="s">
        <v>16356</v>
      </c>
      <c r="B5795" t="s">
        <v>72</v>
      </c>
      <c r="C5795" t="s">
        <v>16357</v>
      </c>
      <c r="D5795" t="s">
        <v>258</v>
      </c>
      <c r="E5795">
        <v>7</v>
      </c>
      <c r="F5795" t="s">
        <v>17465</v>
      </c>
      <c r="G5795">
        <v>2024</v>
      </c>
      <c r="H5795">
        <f t="shared" si="272"/>
        <v>45480</v>
      </c>
      <c r="I5795">
        <v>6</v>
      </c>
      <c r="J5795">
        <v>49</v>
      </c>
      <c r="K5795">
        <v>33</v>
      </c>
      <c r="L5795" t="s">
        <v>17466</v>
      </c>
      <c r="M5795">
        <f t="shared" si="270"/>
        <v>0.78440972222222216</v>
      </c>
      <c r="N5795" t="str">
        <f t="shared" si="271"/>
        <v>5-8 PM</v>
      </c>
      <c r="O5795">
        <v>542.66999999999996</v>
      </c>
      <c r="P5795">
        <v>240</v>
      </c>
      <c r="Q5795">
        <v>230.4</v>
      </c>
      <c r="R5795">
        <v>9.6</v>
      </c>
      <c r="S5795">
        <v>312.27</v>
      </c>
      <c r="T5795" t="s">
        <v>34</v>
      </c>
      <c r="U5795" t="s">
        <v>23</v>
      </c>
      <c r="V5795" t="s">
        <v>24</v>
      </c>
      <c r="W5795" t="s">
        <v>16358</v>
      </c>
      <c r="X5795" t="s">
        <v>26</v>
      </c>
      <c r="Y5795" t="s">
        <v>36</v>
      </c>
      <c r="Z5795" t="s">
        <v>28</v>
      </c>
      <c r="AA5795" t="s">
        <v>26</v>
      </c>
      <c r="AB5795" t="s">
        <v>30</v>
      </c>
    </row>
    <row r="5796" spans="1:28" x14ac:dyDescent="0.3">
      <c r="A5796" t="s">
        <v>16359</v>
      </c>
      <c r="B5796" t="s">
        <v>256</v>
      </c>
      <c r="C5796" t="s">
        <v>16360</v>
      </c>
      <c r="D5796" t="s">
        <v>74</v>
      </c>
      <c r="E5796">
        <v>7</v>
      </c>
      <c r="F5796" t="s">
        <v>17465</v>
      </c>
      <c r="G5796">
        <v>2024</v>
      </c>
      <c r="H5796">
        <f t="shared" si="272"/>
        <v>45480</v>
      </c>
      <c r="I5796">
        <v>6</v>
      </c>
      <c r="J5796">
        <v>46</v>
      </c>
      <c r="K5796">
        <v>50</v>
      </c>
      <c r="L5796" t="s">
        <v>17466</v>
      </c>
      <c r="M5796">
        <f t="shared" si="270"/>
        <v>0.78252314814814816</v>
      </c>
      <c r="N5796" t="str">
        <f t="shared" si="271"/>
        <v>5-8 PM</v>
      </c>
      <c r="O5796">
        <v>1246.98</v>
      </c>
      <c r="P5796">
        <v>299</v>
      </c>
      <c r="Q5796">
        <v>290.02999999999997</v>
      </c>
      <c r="R5796">
        <v>8.9700000000000006</v>
      </c>
      <c r="S5796">
        <v>956.95</v>
      </c>
      <c r="T5796" t="s">
        <v>34</v>
      </c>
      <c r="U5796" t="s">
        <v>23</v>
      </c>
      <c r="V5796" t="s">
        <v>24</v>
      </c>
      <c r="W5796" t="s">
        <v>16361</v>
      </c>
      <c r="X5796" t="s">
        <v>26</v>
      </c>
      <c r="Y5796" t="s">
        <v>36</v>
      </c>
      <c r="Z5796" t="s">
        <v>28</v>
      </c>
      <c r="AA5796" t="s">
        <v>26</v>
      </c>
      <c r="AB5796" t="s">
        <v>30</v>
      </c>
    </row>
    <row r="5797" spans="1:28" x14ac:dyDescent="0.3">
      <c r="A5797" t="s">
        <v>16362</v>
      </c>
      <c r="B5797" t="s">
        <v>48</v>
      </c>
      <c r="C5797" t="s">
        <v>16363</v>
      </c>
      <c r="D5797" t="s">
        <v>21</v>
      </c>
      <c r="E5797">
        <v>7</v>
      </c>
      <c r="F5797" t="s">
        <v>17465</v>
      </c>
      <c r="G5797">
        <v>2024</v>
      </c>
      <c r="H5797">
        <f t="shared" si="272"/>
        <v>45480</v>
      </c>
      <c r="I5797">
        <v>5</v>
      </c>
      <c r="J5797">
        <v>34</v>
      </c>
      <c r="K5797">
        <v>17</v>
      </c>
      <c r="L5797" t="s">
        <v>17466</v>
      </c>
      <c r="M5797">
        <f t="shared" si="270"/>
        <v>0.73214120370370372</v>
      </c>
      <c r="N5797" t="str">
        <f t="shared" si="271"/>
        <v>5-8 PM</v>
      </c>
      <c r="O5797">
        <v>1279.97</v>
      </c>
      <c r="P5797">
        <v>299</v>
      </c>
      <c r="Q5797">
        <v>290.02999999999997</v>
      </c>
      <c r="R5797">
        <v>8.9700000000000006</v>
      </c>
      <c r="S5797">
        <v>989.94</v>
      </c>
      <c r="T5797" t="s">
        <v>34</v>
      </c>
      <c r="U5797" t="s">
        <v>23</v>
      </c>
      <c r="V5797" t="s">
        <v>24</v>
      </c>
      <c r="W5797" t="s">
        <v>16364</v>
      </c>
      <c r="X5797" t="s">
        <v>26</v>
      </c>
      <c r="Y5797" t="s">
        <v>36</v>
      </c>
      <c r="Z5797" t="s">
        <v>28</v>
      </c>
      <c r="AA5797" t="s">
        <v>29</v>
      </c>
      <c r="AB5797" t="s">
        <v>30</v>
      </c>
    </row>
    <row r="5798" spans="1:28" x14ac:dyDescent="0.3">
      <c r="A5798" t="s">
        <v>16365</v>
      </c>
      <c r="B5798" t="s">
        <v>2239</v>
      </c>
      <c r="C5798" t="s">
        <v>2240</v>
      </c>
      <c r="D5798" t="s">
        <v>50</v>
      </c>
      <c r="E5798">
        <v>7</v>
      </c>
      <c r="F5798" t="s">
        <v>17465</v>
      </c>
      <c r="G5798">
        <v>2024</v>
      </c>
      <c r="H5798">
        <f t="shared" si="272"/>
        <v>45480</v>
      </c>
      <c r="I5798">
        <v>4</v>
      </c>
      <c r="J5798">
        <v>58</v>
      </c>
      <c r="K5798">
        <v>5</v>
      </c>
      <c r="L5798" t="s">
        <v>17466</v>
      </c>
      <c r="M5798">
        <f t="shared" si="270"/>
        <v>0.70700231481481479</v>
      </c>
      <c r="N5798" t="str">
        <f t="shared" si="271"/>
        <v>1-4 PM</v>
      </c>
      <c r="O5798">
        <v>161.79</v>
      </c>
      <c r="P5798">
        <v>99</v>
      </c>
      <c r="Q5798">
        <v>95.29</v>
      </c>
      <c r="R5798">
        <v>3.71</v>
      </c>
      <c r="S5798">
        <v>66.5</v>
      </c>
      <c r="T5798" t="s">
        <v>34</v>
      </c>
      <c r="U5798" t="s">
        <v>23</v>
      </c>
      <c r="V5798" t="s">
        <v>24</v>
      </c>
      <c r="W5798" t="s">
        <v>16366</v>
      </c>
      <c r="X5798" t="s">
        <v>26</v>
      </c>
      <c r="Y5798" t="s">
        <v>36</v>
      </c>
      <c r="Z5798" t="s">
        <v>28</v>
      </c>
      <c r="AA5798" t="s">
        <v>29</v>
      </c>
      <c r="AB5798" t="s">
        <v>30</v>
      </c>
    </row>
    <row r="5799" spans="1:28" x14ac:dyDescent="0.3">
      <c r="A5799" t="s">
        <v>16367</v>
      </c>
      <c r="B5799" t="s">
        <v>256</v>
      </c>
      <c r="C5799" t="s">
        <v>16368</v>
      </c>
      <c r="D5799" t="s">
        <v>74</v>
      </c>
      <c r="E5799">
        <v>7</v>
      </c>
      <c r="F5799" t="s">
        <v>17465</v>
      </c>
      <c r="G5799">
        <v>2024</v>
      </c>
      <c r="H5799">
        <f t="shared" si="272"/>
        <v>45480</v>
      </c>
      <c r="I5799">
        <v>4</v>
      </c>
      <c r="J5799">
        <v>23</v>
      </c>
      <c r="K5799">
        <v>49</v>
      </c>
      <c r="L5799" t="s">
        <v>17466</v>
      </c>
      <c r="M5799">
        <f t="shared" si="270"/>
        <v>0.68320601851851848</v>
      </c>
      <c r="N5799" t="str">
        <f t="shared" si="271"/>
        <v>1-4 PM</v>
      </c>
      <c r="O5799">
        <v>440.01</v>
      </c>
      <c r="P5799">
        <v>199</v>
      </c>
      <c r="Q5799">
        <v>193.03</v>
      </c>
      <c r="R5799">
        <v>5.97</v>
      </c>
      <c r="S5799">
        <v>246.98</v>
      </c>
      <c r="T5799" t="s">
        <v>34</v>
      </c>
      <c r="U5799" t="s">
        <v>23</v>
      </c>
      <c r="V5799" t="s">
        <v>24</v>
      </c>
      <c r="W5799" t="s">
        <v>16369</v>
      </c>
      <c r="X5799" t="s">
        <v>26</v>
      </c>
      <c r="Y5799" t="s">
        <v>36</v>
      </c>
      <c r="Z5799" t="s">
        <v>28</v>
      </c>
      <c r="AA5799" t="s">
        <v>29</v>
      </c>
      <c r="AB5799" t="s">
        <v>30</v>
      </c>
    </row>
    <row r="5800" spans="1:28" x14ac:dyDescent="0.3">
      <c r="A5800" t="s">
        <v>16370</v>
      </c>
      <c r="B5800" t="s">
        <v>3480</v>
      </c>
      <c r="C5800" t="s">
        <v>16371</v>
      </c>
      <c r="D5800" t="s">
        <v>21</v>
      </c>
      <c r="E5800">
        <v>7</v>
      </c>
      <c r="F5800" t="s">
        <v>17465</v>
      </c>
      <c r="G5800">
        <v>2024</v>
      </c>
      <c r="H5800">
        <f t="shared" si="272"/>
        <v>45480</v>
      </c>
      <c r="I5800">
        <v>4</v>
      </c>
      <c r="J5800">
        <v>1</v>
      </c>
      <c r="K5800">
        <v>32</v>
      </c>
      <c r="L5800" t="s">
        <v>17466</v>
      </c>
      <c r="M5800">
        <f t="shared" si="270"/>
        <v>0.66773148148148154</v>
      </c>
      <c r="N5800" t="str">
        <f t="shared" si="271"/>
        <v>1-4 PM</v>
      </c>
      <c r="O5800">
        <v>1162.98</v>
      </c>
      <c r="P5800">
        <v>209</v>
      </c>
      <c r="Q5800">
        <v>204.19</v>
      </c>
      <c r="R5800">
        <v>4.8099999999999996</v>
      </c>
      <c r="S5800">
        <v>958.79</v>
      </c>
      <c r="T5800" t="s">
        <v>34</v>
      </c>
      <c r="U5800" t="s">
        <v>23</v>
      </c>
      <c r="V5800" t="s">
        <v>24</v>
      </c>
      <c r="W5800" t="s">
        <v>16372</v>
      </c>
      <c r="X5800" t="s">
        <v>26</v>
      </c>
      <c r="Y5800" t="s">
        <v>36</v>
      </c>
      <c r="Z5800" t="s">
        <v>28</v>
      </c>
      <c r="AA5800" t="s">
        <v>37</v>
      </c>
      <c r="AB5800" t="s">
        <v>30</v>
      </c>
    </row>
    <row r="5801" spans="1:28" x14ac:dyDescent="0.3">
      <c r="A5801" t="s">
        <v>16373</v>
      </c>
      <c r="B5801" t="s">
        <v>53</v>
      </c>
      <c r="C5801" t="s">
        <v>16374</v>
      </c>
      <c r="D5801" t="s">
        <v>21</v>
      </c>
      <c r="E5801">
        <v>7</v>
      </c>
      <c r="F5801" t="s">
        <v>17465</v>
      </c>
      <c r="G5801">
        <v>2024</v>
      </c>
      <c r="H5801">
        <f t="shared" si="272"/>
        <v>45480</v>
      </c>
      <c r="I5801">
        <v>2</v>
      </c>
      <c r="J5801">
        <v>13</v>
      </c>
      <c r="K5801">
        <v>43</v>
      </c>
      <c r="L5801" t="s">
        <v>17466</v>
      </c>
      <c r="M5801">
        <f t="shared" si="270"/>
        <v>0.59285879629629623</v>
      </c>
      <c r="N5801" t="str">
        <f t="shared" si="271"/>
        <v>1-4 PM</v>
      </c>
      <c r="O5801">
        <v>524.96</v>
      </c>
      <c r="P5801">
        <v>209</v>
      </c>
      <c r="Q5801">
        <v>202.73</v>
      </c>
      <c r="R5801">
        <v>6.27</v>
      </c>
      <c r="S5801">
        <v>322.23</v>
      </c>
      <c r="T5801" t="s">
        <v>34</v>
      </c>
      <c r="U5801" t="s">
        <v>23</v>
      </c>
      <c r="V5801" t="s">
        <v>24</v>
      </c>
      <c r="W5801" t="s">
        <v>16375</v>
      </c>
      <c r="X5801" t="s">
        <v>26</v>
      </c>
      <c r="Y5801" t="s">
        <v>36</v>
      </c>
      <c r="Z5801" t="s">
        <v>28</v>
      </c>
      <c r="AA5801" t="s">
        <v>29</v>
      </c>
      <c r="AB5801" t="s">
        <v>30</v>
      </c>
    </row>
    <row r="5802" spans="1:28" x14ac:dyDescent="0.3">
      <c r="A5802" t="s">
        <v>16376</v>
      </c>
      <c r="B5802" t="s">
        <v>127</v>
      </c>
      <c r="C5802" t="s">
        <v>16377</v>
      </c>
      <c r="D5802" t="s">
        <v>74</v>
      </c>
      <c r="E5802">
        <v>7</v>
      </c>
      <c r="F5802" t="s">
        <v>17465</v>
      </c>
      <c r="G5802">
        <v>2024</v>
      </c>
      <c r="H5802">
        <f t="shared" si="272"/>
        <v>45480</v>
      </c>
      <c r="I5802">
        <v>1</v>
      </c>
      <c r="J5802">
        <v>37</v>
      </c>
      <c r="K5802">
        <v>6</v>
      </c>
      <c r="L5802" t="s">
        <v>17466</v>
      </c>
      <c r="M5802">
        <f t="shared" si="270"/>
        <v>0.56743055555555555</v>
      </c>
      <c r="N5802" t="str">
        <f t="shared" si="271"/>
        <v>1-4 PM</v>
      </c>
      <c r="O5802">
        <v>4129.29</v>
      </c>
      <c r="P5802">
        <v>199</v>
      </c>
      <c r="Q5802">
        <v>195.02</v>
      </c>
      <c r="R5802">
        <v>3.98</v>
      </c>
      <c r="S5802">
        <v>3934.27</v>
      </c>
      <c r="T5802" t="s">
        <v>34</v>
      </c>
      <c r="U5802" t="s">
        <v>23</v>
      </c>
      <c r="V5802" t="s">
        <v>24</v>
      </c>
      <c r="W5802" t="s">
        <v>16378</v>
      </c>
      <c r="X5802" t="s">
        <v>26</v>
      </c>
      <c r="Y5802" t="s">
        <v>27</v>
      </c>
      <c r="Z5802" t="s">
        <v>28</v>
      </c>
      <c r="AA5802" t="s">
        <v>37</v>
      </c>
      <c r="AB5802" t="s">
        <v>30</v>
      </c>
    </row>
    <row r="5803" spans="1:28" x14ac:dyDescent="0.3">
      <c r="A5803" t="s">
        <v>16379</v>
      </c>
      <c r="B5803" t="s">
        <v>48</v>
      </c>
      <c r="C5803" t="s">
        <v>16380</v>
      </c>
      <c r="D5803" t="s">
        <v>74</v>
      </c>
      <c r="E5803">
        <v>7</v>
      </c>
      <c r="F5803" t="s">
        <v>17465</v>
      </c>
      <c r="G5803">
        <v>2024</v>
      </c>
      <c r="H5803">
        <f t="shared" si="272"/>
        <v>45480</v>
      </c>
      <c r="I5803">
        <v>1</v>
      </c>
      <c r="J5803">
        <v>15</v>
      </c>
      <c r="K5803">
        <v>52</v>
      </c>
      <c r="L5803" t="s">
        <v>17466</v>
      </c>
      <c r="M5803">
        <f t="shared" si="270"/>
        <v>0.55268518518518517</v>
      </c>
      <c r="N5803" t="str">
        <f t="shared" si="271"/>
        <v>1-4 PM</v>
      </c>
      <c r="O5803">
        <v>1311.98</v>
      </c>
      <c r="P5803">
        <v>33</v>
      </c>
      <c r="Q5803">
        <v>32.01</v>
      </c>
      <c r="R5803">
        <v>0.99</v>
      </c>
      <c r="S5803">
        <v>1279.97</v>
      </c>
      <c r="T5803" t="s">
        <v>34</v>
      </c>
      <c r="U5803" t="s">
        <v>23</v>
      </c>
      <c r="V5803" t="s">
        <v>24</v>
      </c>
      <c r="W5803" t="s">
        <v>16381</v>
      </c>
      <c r="X5803" t="s">
        <v>26</v>
      </c>
      <c r="Y5803" t="s">
        <v>36</v>
      </c>
      <c r="Z5803" t="s">
        <v>28</v>
      </c>
      <c r="AA5803" t="s">
        <v>29</v>
      </c>
      <c r="AB5803" t="s">
        <v>30</v>
      </c>
    </row>
    <row r="5804" spans="1:28" x14ac:dyDescent="0.3">
      <c r="A5804" t="s">
        <v>16382</v>
      </c>
      <c r="B5804" t="s">
        <v>1537</v>
      </c>
      <c r="C5804" t="s">
        <v>16383</v>
      </c>
      <c r="D5804" t="s">
        <v>104</v>
      </c>
      <c r="E5804">
        <v>7</v>
      </c>
      <c r="F5804" t="s">
        <v>17465</v>
      </c>
      <c r="G5804">
        <v>2024</v>
      </c>
      <c r="H5804">
        <f t="shared" si="272"/>
        <v>45480</v>
      </c>
      <c r="I5804">
        <v>12</v>
      </c>
      <c r="J5804">
        <v>2</v>
      </c>
      <c r="K5804">
        <v>42</v>
      </c>
      <c r="L5804" t="s">
        <v>17466</v>
      </c>
      <c r="M5804">
        <f t="shared" si="270"/>
        <v>0.50187499999999996</v>
      </c>
      <c r="N5804" t="str">
        <f t="shared" si="271"/>
        <v>9 AM-12 PM</v>
      </c>
      <c r="O5804">
        <v>9341.5</v>
      </c>
      <c r="P5804">
        <v>1350</v>
      </c>
      <c r="Q5804">
        <v>1347.3</v>
      </c>
      <c r="R5804">
        <v>2.7</v>
      </c>
      <c r="S5804">
        <v>7994.2</v>
      </c>
      <c r="T5804" t="s">
        <v>105</v>
      </c>
      <c r="U5804" t="s">
        <v>23</v>
      </c>
      <c r="V5804" t="s">
        <v>24</v>
      </c>
      <c r="W5804" t="s">
        <v>16384</v>
      </c>
      <c r="X5804" t="s">
        <v>26</v>
      </c>
      <c r="Y5804" t="s">
        <v>36</v>
      </c>
      <c r="Z5804" t="s">
        <v>28</v>
      </c>
      <c r="AA5804" t="s">
        <v>26</v>
      </c>
      <c r="AB5804" t="s">
        <v>30</v>
      </c>
    </row>
    <row r="5805" spans="1:28" x14ac:dyDescent="0.3">
      <c r="A5805" t="s">
        <v>16385</v>
      </c>
      <c r="B5805" t="s">
        <v>1537</v>
      </c>
      <c r="C5805" t="s">
        <v>1538</v>
      </c>
      <c r="D5805" t="s">
        <v>164</v>
      </c>
      <c r="E5805">
        <v>7</v>
      </c>
      <c r="F5805" t="s">
        <v>17465</v>
      </c>
      <c r="G5805">
        <v>2024</v>
      </c>
      <c r="H5805">
        <f t="shared" si="272"/>
        <v>45480</v>
      </c>
      <c r="I5805">
        <v>11</v>
      </c>
      <c r="J5805">
        <v>51</v>
      </c>
      <c r="K5805">
        <v>18</v>
      </c>
      <c r="L5805" t="s">
        <v>17467</v>
      </c>
      <c r="M5805">
        <f t="shared" si="270"/>
        <v>0.49395833333333333</v>
      </c>
      <c r="N5805" t="str">
        <f t="shared" si="271"/>
        <v>9 AM-12 PM</v>
      </c>
      <c r="O5805">
        <v>9881.8700000000008</v>
      </c>
      <c r="P5805">
        <v>550</v>
      </c>
      <c r="Q5805">
        <v>540.37</v>
      </c>
      <c r="R5805">
        <v>9.6300000000000008</v>
      </c>
      <c r="S5805">
        <v>9341.5</v>
      </c>
      <c r="T5805" t="s">
        <v>34</v>
      </c>
      <c r="U5805" t="s">
        <v>23</v>
      </c>
      <c r="V5805" t="s">
        <v>24</v>
      </c>
      <c r="W5805" t="s">
        <v>16386</v>
      </c>
      <c r="X5805" t="s">
        <v>26</v>
      </c>
      <c r="Y5805" t="s">
        <v>36</v>
      </c>
      <c r="Z5805" t="s">
        <v>28</v>
      </c>
      <c r="AA5805" t="s">
        <v>26</v>
      </c>
      <c r="AB5805" t="s">
        <v>30</v>
      </c>
    </row>
    <row r="5806" spans="1:28" x14ac:dyDescent="0.3">
      <c r="A5806" t="s">
        <v>16387</v>
      </c>
      <c r="B5806" t="s">
        <v>127</v>
      </c>
      <c r="C5806" t="s">
        <v>12910</v>
      </c>
      <c r="D5806" t="s">
        <v>164</v>
      </c>
      <c r="E5806">
        <v>7</v>
      </c>
      <c r="F5806" t="s">
        <v>17465</v>
      </c>
      <c r="G5806">
        <v>2024</v>
      </c>
      <c r="H5806">
        <f t="shared" si="272"/>
        <v>45480</v>
      </c>
      <c r="I5806">
        <v>11</v>
      </c>
      <c r="J5806">
        <v>48</v>
      </c>
      <c r="K5806">
        <v>33</v>
      </c>
      <c r="L5806" t="s">
        <v>17467</v>
      </c>
      <c r="M5806">
        <f t="shared" si="270"/>
        <v>0.49204861111111109</v>
      </c>
      <c r="N5806" t="str">
        <f t="shared" si="271"/>
        <v>9 AM-12 PM</v>
      </c>
      <c r="O5806">
        <v>4158.76</v>
      </c>
      <c r="P5806">
        <v>30</v>
      </c>
      <c r="Q5806">
        <v>29.47</v>
      </c>
      <c r="R5806">
        <v>0.53</v>
      </c>
      <c r="S5806">
        <v>4129.29</v>
      </c>
      <c r="T5806" t="s">
        <v>34</v>
      </c>
      <c r="U5806" t="s">
        <v>23</v>
      </c>
      <c r="V5806" t="s">
        <v>24</v>
      </c>
      <c r="W5806" t="s">
        <v>16388</v>
      </c>
      <c r="X5806" t="s">
        <v>26</v>
      </c>
      <c r="Y5806" t="s">
        <v>36</v>
      </c>
      <c r="Z5806" t="s">
        <v>28</v>
      </c>
      <c r="AA5806" t="s">
        <v>26</v>
      </c>
      <c r="AB5806" t="s">
        <v>30</v>
      </c>
    </row>
    <row r="5807" spans="1:28" x14ac:dyDescent="0.3">
      <c r="A5807" t="s">
        <v>16389</v>
      </c>
      <c r="B5807" t="s">
        <v>127</v>
      </c>
      <c r="C5807" t="s">
        <v>16390</v>
      </c>
      <c r="D5807" t="s">
        <v>104</v>
      </c>
      <c r="E5807">
        <v>7</v>
      </c>
      <c r="F5807" t="s">
        <v>17465</v>
      </c>
      <c r="G5807">
        <v>2024</v>
      </c>
      <c r="H5807">
        <f t="shared" si="272"/>
        <v>45480</v>
      </c>
      <c r="I5807">
        <v>11</v>
      </c>
      <c r="J5807">
        <v>44</v>
      </c>
      <c r="K5807">
        <v>37</v>
      </c>
      <c r="L5807" t="s">
        <v>17467</v>
      </c>
      <c r="M5807">
        <f t="shared" si="270"/>
        <v>0.48931712962962964</v>
      </c>
      <c r="N5807" t="str">
        <f t="shared" si="271"/>
        <v>9 AM-12 PM</v>
      </c>
      <c r="O5807">
        <v>5116.84</v>
      </c>
      <c r="P5807">
        <v>960</v>
      </c>
      <c r="Q5807">
        <v>958.08</v>
      </c>
      <c r="R5807">
        <v>1.92</v>
      </c>
      <c r="S5807">
        <v>4158.76</v>
      </c>
      <c r="T5807" t="s">
        <v>105</v>
      </c>
      <c r="U5807" t="s">
        <v>23</v>
      </c>
      <c r="V5807" t="s">
        <v>24</v>
      </c>
      <c r="W5807" t="s">
        <v>16391</v>
      </c>
      <c r="X5807" t="s">
        <v>26</v>
      </c>
      <c r="Y5807" t="s">
        <v>27</v>
      </c>
      <c r="Z5807" t="s">
        <v>28</v>
      </c>
      <c r="AA5807" t="s">
        <v>26</v>
      </c>
      <c r="AB5807" t="s">
        <v>30</v>
      </c>
    </row>
    <row r="5808" spans="1:28" x14ac:dyDescent="0.3">
      <c r="A5808" t="s">
        <v>16392</v>
      </c>
      <c r="B5808" t="s">
        <v>127</v>
      </c>
      <c r="C5808" t="s">
        <v>16393</v>
      </c>
      <c r="D5808" t="s">
        <v>50</v>
      </c>
      <c r="E5808">
        <v>7</v>
      </c>
      <c r="F5808" t="s">
        <v>17465</v>
      </c>
      <c r="G5808">
        <v>2024</v>
      </c>
      <c r="H5808">
        <f t="shared" si="272"/>
        <v>45480</v>
      </c>
      <c r="I5808">
        <v>11</v>
      </c>
      <c r="J5808">
        <v>32</v>
      </c>
      <c r="K5808">
        <v>23</v>
      </c>
      <c r="L5808" t="s">
        <v>17467</v>
      </c>
      <c r="M5808">
        <f t="shared" si="270"/>
        <v>0.48082175925925924</v>
      </c>
      <c r="N5808" t="str">
        <f t="shared" si="271"/>
        <v>9 AM-12 PM</v>
      </c>
      <c r="O5808">
        <v>5309.47</v>
      </c>
      <c r="P5808">
        <v>199</v>
      </c>
      <c r="Q5808">
        <v>192.63</v>
      </c>
      <c r="R5808">
        <v>6.37</v>
      </c>
      <c r="S5808">
        <v>5116.84</v>
      </c>
      <c r="T5808" t="s">
        <v>34</v>
      </c>
      <c r="U5808" t="s">
        <v>23</v>
      </c>
      <c r="V5808" t="s">
        <v>24</v>
      </c>
      <c r="W5808" t="s">
        <v>16394</v>
      </c>
      <c r="X5808" t="s">
        <v>26</v>
      </c>
      <c r="Y5808" t="s">
        <v>27</v>
      </c>
      <c r="Z5808" t="s">
        <v>28</v>
      </c>
      <c r="AA5808" t="s">
        <v>37</v>
      </c>
      <c r="AB5808" t="s">
        <v>30</v>
      </c>
    </row>
    <row r="5809" spans="1:28" x14ac:dyDescent="0.3">
      <c r="A5809" t="s">
        <v>16395</v>
      </c>
      <c r="B5809" t="s">
        <v>1537</v>
      </c>
      <c r="C5809" t="s">
        <v>16396</v>
      </c>
      <c r="D5809" t="s">
        <v>104</v>
      </c>
      <c r="E5809">
        <v>7</v>
      </c>
      <c r="F5809" t="s">
        <v>17465</v>
      </c>
      <c r="G5809">
        <v>2024</v>
      </c>
      <c r="H5809">
        <f t="shared" si="272"/>
        <v>45480</v>
      </c>
      <c r="I5809">
        <v>11</v>
      </c>
      <c r="J5809">
        <v>26</v>
      </c>
      <c r="K5809">
        <v>39</v>
      </c>
      <c r="L5809" t="s">
        <v>17467</v>
      </c>
      <c r="M5809">
        <f t="shared" si="270"/>
        <v>0.47684027777777777</v>
      </c>
      <c r="N5809" t="str">
        <f t="shared" si="271"/>
        <v>9 AM-12 PM</v>
      </c>
      <c r="O5809">
        <v>12336.95</v>
      </c>
      <c r="P5809">
        <v>2460</v>
      </c>
      <c r="Q5809">
        <v>2455.08</v>
      </c>
      <c r="R5809">
        <v>4.92</v>
      </c>
      <c r="S5809">
        <v>9881.8700000000008</v>
      </c>
      <c r="T5809" t="s">
        <v>105</v>
      </c>
      <c r="U5809" t="s">
        <v>23</v>
      </c>
      <c r="V5809" t="s">
        <v>24</v>
      </c>
      <c r="W5809" t="s">
        <v>16397</v>
      </c>
      <c r="X5809" t="s">
        <v>26</v>
      </c>
      <c r="Y5809" t="s">
        <v>36</v>
      </c>
      <c r="Z5809" t="s">
        <v>28</v>
      </c>
      <c r="AA5809" t="s">
        <v>26</v>
      </c>
      <c r="AB5809" t="s">
        <v>30</v>
      </c>
    </row>
    <row r="5810" spans="1:28" x14ac:dyDescent="0.3">
      <c r="A5810" t="s">
        <v>16398</v>
      </c>
      <c r="B5810" t="s">
        <v>57</v>
      </c>
      <c r="C5810" t="s">
        <v>16399</v>
      </c>
      <c r="D5810" t="s">
        <v>74</v>
      </c>
      <c r="E5810">
        <v>7</v>
      </c>
      <c r="F5810" t="s">
        <v>17465</v>
      </c>
      <c r="G5810">
        <v>2024</v>
      </c>
      <c r="H5810">
        <f t="shared" si="272"/>
        <v>45480</v>
      </c>
      <c r="I5810">
        <v>11</v>
      </c>
      <c r="J5810">
        <v>11</v>
      </c>
      <c r="K5810">
        <v>6</v>
      </c>
      <c r="L5810" t="s">
        <v>17467</v>
      </c>
      <c r="M5810">
        <f t="shared" si="270"/>
        <v>0.46604166666666669</v>
      </c>
      <c r="N5810" t="str">
        <f t="shared" si="271"/>
        <v>9 AM-12 PM</v>
      </c>
      <c r="O5810">
        <v>732.04</v>
      </c>
      <c r="P5810">
        <v>349</v>
      </c>
      <c r="Q5810">
        <v>338.53</v>
      </c>
      <c r="R5810">
        <v>10.47</v>
      </c>
      <c r="S5810">
        <v>393.51</v>
      </c>
      <c r="T5810" t="s">
        <v>34</v>
      </c>
      <c r="U5810" t="s">
        <v>23</v>
      </c>
      <c r="V5810" t="s">
        <v>24</v>
      </c>
      <c r="W5810" t="s">
        <v>16400</v>
      </c>
      <c r="X5810" t="s">
        <v>26</v>
      </c>
      <c r="Y5810" t="s">
        <v>36</v>
      </c>
      <c r="Z5810" t="s">
        <v>28</v>
      </c>
      <c r="AA5810" t="s">
        <v>29</v>
      </c>
      <c r="AB5810" t="s">
        <v>30</v>
      </c>
    </row>
    <row r="5811" spans="1:28" x14ac:dyDescent="0.3">
      <c r="A5811" t="s">
        <v>16401</v>
      </c>
      <c r="B5811" t="s">
        <v>127</v>
      </c>
      <c r="C5811" t="s">
        <v>16402</v>
      </c>
      <c r="D5811" t="s">
        <v>215</v>
      </c>
      <c r="E5811">
        <v>7</v>
      </c>
      <c r="F5811" t="s">
        <v>17465</v>
      </c>
      <c r="G5811">
        <v>2024</v>
      </c>
      <c r="H5811">
        <f t="shared" si="272"/>
        <v>45480</v>
      </c>
      <c r="I5811">
        <v>11</v>
      </c>
      <c r="J5811">
        <v>0</v>
      </c>
      <c r="K5811">
        <v>45</v>
      </c>
      <c r="L5811" t="s">
        <v>17467</v>
      </c>
      <c r="M5811">
        <f t="shared" si="270"/>
        <v>0.45885416666666662</v>
      </c>
      <c r="N5811" t="str">
        <f t="shared" si="271"/>
        <v>9 AM-12 PM</v>
      </c>
      <c r="O5811">
        <v>5502.97</v>
      </c>
      <c r="P5811">
        <v>200</v>
      </c>
      <c r="Q5811">
        <v>193.5</v>
      </c>
      <c r="R5811">
        <v>6.5</v>
      </c>
      <c r="S5811">
        <v>5309.47</v>
      </c>
      <c r="T5811" t="s">
        <v>34</v>
      </c>
      <c r="U5811" t="s">
        <v>23</v>
      </c>
      <c r="V5811" t="s">
        <v>24</v>
      </c>
      <c r="W5811" t="s">
        <v>16403</v>
      </c>
      <c r="X5811" t="s">
        <v>26</v>
      </c>
      <c r="Y5811" t="s">
        <v>27</v>
      </c>
      <c r="Z5811" t="s">
        <v>28</v>
      </c>
      <c r="AA5811" t="s">
        <v>26</v>
      </c>
      <c r="AB5811" t="s">
        <v>30</v>
      </c>
    </row>
    <row r="5812" spans="1:28" x14ac:dyDescent="0.3">
      <c r="A5812" t="s">
        <v>16404</v>
      </c>
      <c r="B5812" t="s">
        <v>127</v>
      </c>
      <c r="C5812" t="s">
        <v>16405</v>
      </c>
      <c r="D5812" t="s">
        <v>74</v>
      </c>
      <c r="E5812">
        <v>7</v>
      </c>
      <c r="F5812" t="s">
        <v>17465</v>
      </c>
      <c r="G5812">
        <v>2024</v>
      </c>
      <c r="H5812">
        <f t="shared" si="272"/>
        <v>45480</v>
      </c>
      <c r="I5812">
        <v>10</v>
      </c>
      <c r="J5812">
        <v>58</v>
      </c>
      <c r="K5812">
        <v>46</v>
      </c>
      <c r="L5812" t="s">
        <v>17467</v>
      </c>
      <c r="M5812">
        <f t="shared" si="270"/>
        <v>0.45747685185185188</v>
      </c>
      <c r="N5812" t="str">
        <f t="shared" si="271"/>
        <v>9 AM-12 PM</v>
      </c>
      <c r="O5812">
        <v>5697.99</v>
      </c>
      <c r="P5812">
        <v>199</v>
      </c>
      <c r="Q5812">
        <v>195.02</v>
      </c>
      <c r="R5812">
        <v>3.98</v>
      </c>
      <c r="S5812">
        <v>5502.97</v>
      </c>
      <c r="T5812" t="s">
        <v>34</v>
      </c>
      <c r="U5812" t="s">
        <v>23</v>
      </c>
      <c r="V5812" t="s">
        <v>24</v>
      </c>
      <c r="W5812" t="s">
        <v>16406</v>
      </c>
      <c r="X5812" t="s">
        <v>26</v>
      </c>
      <c r="Y5812" t="s">
        <v>27</v>
      </c>
      <c r="Z5812" t="s">
        <v>28</v>
      </c>
      <c r="AA5812" t="s">
        <v>29</v>
      </c>
      <c r="AB5812" t="s">
        <v>30</v>
      </c>
    </row>
    <row r="5813" spans="1:28" x14ac:dyDescent="0.3">
      <c r="A5813" t="s">
        <v>16407</v>
      </c>
      <c r="B5813" t="s">
        <v>127</v>
      </c>
      <c r="C5813" t="s">
        <v>16408</v>
      </c>
      <c r="D5813" t="s">
        <v>215</v>
      </c>
      <c r="E5813">
        <v>7</v>
      </c>
      <c r="F5813" t="s">
        <v>17465</v>
      </c>
      <c r="G5813">
        <v>2024</v>
      </c>
      <c r="H5813">
        <f t="shared" si="272"/>
        <v>45480</v>
      </c>
      <c r="I5813">
        <v>10</v>
      </c>
      <c r="J5813">
        <v>50</v>
      </c>
      <c r="K5813">
        <v>52</v>
      </c>
      <c r="L5813" t="s">
        <v>17467</v>
      </c>
      <c r="M5813">
        <f t="shared" si="270"/>
        <v>0.45199074074074069</v>
      </c>
      <c r="N5813" t="str">
        <f t="shared" si="271"/>
        <v>9 AM-12 PM</v>
      </c>
      <c r="O5813">
        <v>5697.99</v>
      </c>
      <c r="P5813">
        <v>200</v>
      </c>
      <c r="Q5813">
        <v>193.5</v>
      </c>
      <c r="R5813">
        <v>0</v>
      </c>
      <c r="S5813">
        <v>5504.49</v>
      </c>
      <c r="T5813" t="s">
        <v>34</v>
      </c>
      <c r="U5813" t="s">
        <v>198</v>
      </c>
      <c r="V5813" t="s">
        <v>24</v>
      </c>
      <c r="W5813" t="s">
        <v>1489</v>
      </c>
      <c r="X5813" t="s">
        <v>26</v>
      </c>
      <c r="Y5813" t="s">
        <v>27</v>
      </c>
      <c r="Z5813" t="s">
        <v>28</v>
      </c>
      <c r="AA5813" t="s">
        <v>26</v>
      </c>
      <c r="AB5813" t="s">
        <v>30</v>
      </c>
    </row>
    <row r="5814" spans="1:28" x14ac:dyDescent="0.3">
      <c r="A5814" t="s">
        <v>16409</v>
      </c>
      <c r="B5814" t="s">
        <v>90</v>
      </c>
      <c r="C5814" t="s">
        <v>16410</v>
      </c>
      <c r="D5814" t="s">
        <v>21</v>
      </c>
      <c r="E5814">
        <v>7</v>
      </c>
      <c r="F5814" t="s">
        <v>17465</v>
      </c>
      <c r="G5814">
        <v>2024</v>
      </c>
      <c r="H5814">
        <f t="shared" si="272"/>
        <v>45480</v>
      </c>
      <c r="I5814">
        <v>10</v>
      </c>
      <c r="J5814">
        <v>48</v>
      </c>
      <c r="K5814">
        <v>40</v>
      </c>
      <c r="L5814" t="s">
        <v>17467</v>
      </c>
      <c r="M5814">
        <f t="shared" si="270"/>
        <v>0.45046296296296301</v>
      </c>
      <c r="N5814" t="str">
        <f t="shared" si="271"/>
        <v>9 AM-12 PM</v>
      </c>
      <c r="O5814">
        <v>1020.89</v>
      </c>
      <c r="P5814">
        <v>299</v>
      </c>
      <c r="Q5814">
        <v>292.72000000000003</v>
      </c>
      <c r="R5814">
        <v>6.28</v>
      </c>
      <c r="S5814">
        <v>728.17</v>
      </c>
      <c r="T5814" t="s">
        <v>34</v>
      </c>
      <c r="U5814" t="s">
        <v>23</v>
      </c>
      <c r="V5814" t="s">
        <v>24</v>
      </c>
      <c r="W5814" t="s">
        <v>16411</v>
      </c>
      <c r="X5814" t="s">
        <v>26</v>
      </c>
      <c r="Y5814" t="s">
        <v>27</v>
      </c>
      <c r="Z5814" t="s">
        <v>28</v>
      </c>
      <c r="AA5814" t="s">
        <v>3542</v>
      </c>
      <c r="AB5814" t="s">
        <v>30</v>
      </c>
    </row>
    <row r="5815" spans="1:28" x14ac:dyDescent="0.3">
      <c r="A5815" t="s">
        <v>16412</v>
      </c>
      <c r="B5815" t="s">
        <v>53</v>
      </c>
      <c r="C5815" t="s">
        <v>16413</v>
      </c>
      <c r="D5815" t="s">
        <v>50</v>
      </c>
      <c r="E5815">
        <v>7</v>
      </c>
      <c r="F5815" t="s">
        <v>17465</v>
      </c>
      <c r="G5815">
        <v>2024</v>
      </c>
      <c r="H5815">
        <f t="shared" si="272"/>
        <v>45480</v>
      </c>
      <c r="I5815">
        <v>10</v>
      </c>
      <c r="J5815">
        <v>28</v>
      </c>
      <c r="K5815">
        <v>58</v>
      </c>
      <c r="L5815" t="s">
        <v>17467</v>
      </c>
      <c r="M5815">
        <f t="shared" si="270"/>
        <v>0.43678240740740737</v>
      </c>
      <c r="N5815" t="str">
        <f t="shared" si="271"/>
        <v>9 AM-12 PM</v>
      </c>
      <c r="O5815">
        <v>216</v>
      </c>
      <c r="P5815">
        <v>199</v>
      </c>
      <c r="Q5815">
        <v>191.04</v>
      </c>
      <c r="R5815">
        <v>7.96</v>
      </c>
      <c r="S5815">
        <v>24.96</v>
      </c>
      <c r="T5815" t="s">
        <v>34</v>
      </c>
      <c r="U5815" t="s">
        <v>23</v>
      </c>
      <c r="V5815" t="s">
        <v>24</v>
      </c>
      <c r="W5815" t="s">
        <v>16414</v>
      </c>
      <c r="X5815" t="s">
        <v>26</v>
      </c>
      <c r="Y5815" t="s">
        <v>36</v>
      </c>
      <c r="Z5815" t="s">
        <v>28</v>
      </c>
      <c r="AA5815" t="s">
        <v>29</v>
      </c>
      <c r="AB5815" t="s">
        <v>30</v>
      </c>
    </row>
    <row r="5816" spans="1:28" x14ac:dyDescent="0.3">
      <c r="A5816" t="s">
        <v>16415</v>
      </c>
      <c r="B5816" t="s">
        <v>1537</v>
      </c>
      <c r="C5816" t="s">
        <v>16416</v>
      </c>
      <c r="D5816" t="s">
        <v>104</v>
      </c>
      <c r="E5816">
        <v>7</v>
      </c>
      <c r="F5816" t="s">
        <v>17465</v>
      </c>
      <c r="G5816">
        <v>2024</v>
      </c>
      <c r="H5816">
        <f t="shared" si="272"/>
        <v>45480</v>
      </c>
      <c r="I5816">
        <v>10</v>
      </c>
      <c r="J5816">
        <v>17</v>
      </c>
      <c r="K5816">
        <v>38</v>
      </c>
      <c r="L5816" t="s">
        <v>17467</v>
      </c>
      <c r="M5816">
        <f t="shared" si="270"/>
        <v>0.42891203703703701</v>
      </c>
      <c r="N5816" t="str">
        <f t="shared" si="271"/>
        <v>9 AM-12 PM</v>
      </c>
      <c r="O5816">
        <v>1035.55</v>
      </c>
      <c r="P5816">
        <v>700</v>
      </c>
      <c r="Q5816">
        <v>698.6</v>
      </c>
      <c r="R5816">
        <v>1.4</v>
      </c>
      <c r="S5816">
        <v>336.95</v>
      </c>
      <c r="T5816" t="s">
        <v>105</v>
      </c>
      <c r="U5816" t="s">
        <v>23</v>
      </c>
      <c r="V5816" t="s">
        <v>24</v>
      </c>
      <c r="W5816" t="s">
        <v>16417</v>
      </c>
      <c r="X5816" t="s">
        <v>26</v>
      </c>
      <c r="Y5816" t="s">
        <v>36</v>
      </c>
      <c r="Z5816" t="s">
        <v>28</v>
      </c>
      <c r="AA5816" t="s">
        <v>26</v>
      </c>
      <c r="AB5816" t="s">
        <v>30</v>
      </c>
    </row>
    <row r="5817" spans="1:28" x14ac:dyDescent="0.3">
      <c r="A5817" t="s">
        <v>16418</v>
      </c>
      <c r="B5817" t="s">
        <v>1537</v>
      </c>
      <c r="C5817" t="s">
        <v>16419</v>
      </c>
      <c r="D5817" t="s">
        <v>21</v>
      </c>
      <c r="E5817">
        <v>7</v>
      </c>
      <c r="F5817" t="s">
        <v>17465</v>
      </c>
      <c r="G5817">
        <v>2024</v>
      </c>
      <c r="H5817">
        <f t="shared" si="272"/>
        <v>45480</v>
      </c>
      <c r="I5817">
        <v>10</v>
      </c>
      <c r="J5817">
        <v>11</v>
      </c>
      <c r="K5817">
        <v>48</v>
      </c>
      <c r="L5817" t="s">
        <v>17467</v>
      </c>
      <c r="M5817">
        <f t="shared" si="270"/>
        <v>0.42486111111111113</v>
      </c>
      <c r="N5817" t="str">
        <f t="shared" si="271"/>
        <v>9 AM-12 PM</v>
      </c>
      <c r="O5817">
        <v>1220.58</v>
      </c>
      <c r="P5817">
        <v>189</v>
      </c>
      <c r="Q5817">
        <v>185.03</v>
      </c>
      <c r="R5817">
        <v>3.97</v>
      </c>
      <c r="S5817">
        <v>1035.55</v>
      </c>
      <c r="T5817" t="s">
        <v>34</v>
      </c>
      <c r="U5817" t="s">
        <v>23</v>
      </c>
      <c r="V5817" t="s">
        <v>24</v>
      </c>
      <c r="W5817" t="s">
        <v>16420</v>
      </c>
      <c r="X5817" t="s">
        <v>26</v>
      </c>
      <c r="Y5817" t="s">
        <v>36</v>
      </c>
      <c r="Z5817" t="s">
        <v>28</v>
      </c>
      <c r="AA5817" t="s">
        <v>37</v>
      </c>
      <c r="AB5817" t="s">
        <v>30</v>
      </c>
    </row>
    <row r="5818" spans="1:28" x14ac:dyDescent="0.3">
      <c r="A5818" t="s">
        <v>16421</v>
      </c>
      <c r="B5818" t="s">
        <v>1537</v>
      </c>
      <c r="C5818" t="s">
        <v>16422</v>
      </c>
      <c r="D5818" t="s">
        <v>104</v>
      </c>
      <c r="E5818">
        <v>7</v>
      </c>
      <c r="F5818" t="s">
        <v>17465</v>
      </c>
      <c r="G5818">
        <v>2024</v>
      </c>
      <c r="H5818">
        <f t="shared" si="272"/>
        <v>45480</v>
      </c>
      <c r="I5818">
        <v>10</v>
      </c>
      <c r="J5818">
        <v>8</v>
      </c>
      <c r="K5818">
        <v>21</v>
      </c>
      <c r="L5818" t="s">
        <v>17467</v>
      </c>
      <c r="M5818">
        <f t="shared" si="270"/>
        <v>0.42246527777777776</v>
      </c>
      <c r="N5818" t="str">
        <f t="shared" si="271"/>
        <v>9 AM-12 PM</v>
      </c>
      <c r="O5818">
        <v>2378.2399999999998</v>
      </c>
      <c r="P5818">
        <v>2170</v>
      </c>
      <c r="Q5818">
        <v>2165.66</v>
      </c>
      <c r="R5818">
        <v>4.34</v>
      </c>
      <c r="S5818">
        <v>212.58</v>
      </c>
      <c r="T5818" t="s">
        <v>105</v>
      </c>
      <c r="U5818" t="s">
        <v>23</v>
      </c>
      <c r="V5818" t="s">
        <v>24</v>
      </c>
      <c r="W5818" t="s">
        <v>16423</v>
      </c>
      <c r="X5818" t="s">
        <v>26</v>
      </c>
      <c r="Y5818" t="s">
        <v>36</v>
      </c>
      <c r="Z5818" t="s">
        <v>28</v>
      </c>
      <c r="AA5818" t="s">
        <v>26</v>
      </c>
      <c r="AB5818" t="s">
        <v>30</v>
      </c>
    </row>
    <row r="5819" spans="1:28" x14ac:dyDescent="0.3">
      <c r="A5819" t="s">
        <v>16424</v>
      </c>
      <c r="B5819" t="s">
        <v>48</v>
      </c>
      <c r="C5819" t="s">
        <v>16425</v>
      </c>
      <c r="D5819" t="s">
        <v>74</v>
      </c>
      <c r="E5819">
        <v>7</v>
      </c>
      <c r="F5819" t="s">
        <v>17465</v>
      </c>
      <c r="G5819">
        <v>2024</v>
      </c>
      <c r="H5819">
        <f t="shared" si="272"/>
        <v>45480</v>
      </c>
      <c r="I5819">
        <v>9</v>
      </c>
      <c r="J5819">
        <v>43</v>
      </c>
      <c r="K5819">
        <v>13</v>
      </c>
      <c r="L5819" t="s">
        <v>17467</v>
      </c>
      <c r="M5819">
        <f t="shared" si="270"/>
        <v>0.40501157407407407</v>
      </c>
      <c r="N5819" t="str">
        <f t="shared" si="271"/>
        <v>9 AM-12 PM</v>
      </c>
      <c r="O5819">
        <v>1505.01</v>
      </c>
      <c r="P5819">
        <v>199</v>
      </c>
      <c r="Q5819">
        <v>193.03</v>
      </c>
      <c r="R5819">
        <v>5.97</v>
      </c>
      <c r="S5819">
        <v>1311.98</v>
      </c>
      <c r="T5819" t="s">
        <v>34</v>
      </c>
      <c r="U5819" t="s">
        <v>23</v>
      </c>
      <c r="V5819" t="s">
        <v>24</v>
      </c>
      <c r="W5819" t="s">
        <v>16426</v>
      </c>
      <c r="X5819" t="s">
        <v>26</v>
      </c>
      <c r="Y5819" t="s">
        <v>36</v>
      </c>
      <c r="Z5819" t="s">
        <v>28</v>
      </c>
      <c r="AA5819" t="s">
        <v>29</v>
      </c>
      <c r="AB5819" t="s">
        <v>30</v>
      </c>
    </row>
    <row r="5820" spans="1:28" x14ac:dyDescent="0.3">
      <c r="A5820" t="s">
        <v>16427</v>
      </c>
      <c r="B5820" t="s">
        <v>3480</v>
      </c>
      <c r="C5820" t="s">
        <v>16428</v>
      </c>
      <c r="D5820" t="s">
        <v>74</v>
      </c>
      <c r="E5820">
        <v>7</v>
      </c>
      <c r="F5820" t="s">
        <v>17465</v>
      </c>
      <c r="G5820">
        <v>2024</v>
      </c>
      <c r="H5820">
        <f t="shared" si="272"/>
        <v>45480</v>
      </c>
      <c r="I5820">
        <v>8</v>
      </c>
      <c r="J5820">
        <v>0</v>
      </c>
      <c r="K5820">
        <v>38</v>
      </c>
      <c r="L5820" t="s">
        <v>17467</v>
      </c>
      <c r="M5820">
        <f t="shared" si="270"/>
        <v>0.33377314814814812</v>
      </c>
      <c r="N5820" t="str">
        <f t="shared" si="271"/>
        <v>5-8 AM</v>
      </c>
      <c r="O5820">
        <v>1356.61</v>
      </c>
      <c r="P5820">
        <v>199</v>
      </c>
      <c r="Q5820">
        <v>193.63</v>
      </c>
      <c r="R5820">
        <v>5.37</v>
      </c>
      <c r="S5820">
        <v>1162.98</v>
      </c>
      <c r="T5820" t="s">
        <v>34</v>
      </c>
      <c r="U5820" t="s">
        <v>23</v>
      </c>
      <c r="V5820" t="s">
        <v>24</v>
      </c>
      <c r="W5820" t="s">
        <v>16429</v>
      </c>
      <c r="X5820" t="s">
        <v>26</v>
      </c>
      <c r="Y5820" t="s">
        <v>36</v>
      </c>
      <c r="Z5820" t="s">
        <v>28</v>
      </c>
      <c r="AA5820" t="s">
        <v>37</v>
      </c>
      <c r="AB5820" t="s">
        <v>30</v>
      </c>
    </row>
    <row r="5821" spans="1:28" x14ac:dyDescent="0.3">
      <c r="A5821" t="s">
        <v>16430</v>
      </c>
      <c r="B5821" t="s">
        <v>90</v>
      </c>
      <c r="C5821" t="s">
        <v>16431</v>
      </c>
      <c r="D5821" t="s">
        <v>21</v>
      </c>
      <c r="E5821">
        <v>7</v>
      </c>
      <c r="F5821" t="s">
        <v>17465</v>
      </c>
      <c r="G5821">
        <v>2024</v>
      </c>
      <c r="H5821">
        <f t="shared" si="272"/>
        <v>45480</v>
      </c>
      <c r="I5821">
        <v>12</v>
      </c>
      <c r="J5821">
        <v>10</v>
      </c>
      <c r="K5821">
        <v>25</v>
      </c>
      <c r="L5821" t="s">
        <v>17467</v>
      </c>
      <c r="M5821">
        <f t="shared" si="270"/>
        <v>7.2337962962962963E-3</v>
      </c>
      <c r="N5821" t="str">
        <f t="shared" si="271"/>
        <v>12-4 AM</v>
      </c>
      <c r="O5821">
        <v>313.61</v>
      </c>
      <c r="P5821">
        <v>299</v>
      </c>
      <c r="Q5821">
        <v>292.72000000000003</v>
      </c>
      <c r="R5821">
        <v>6.28</v>
      </c>
      <c r="S5821">
        <v>20.89</v>
      </c>
      <c r="T5821" t="s">
        <v>34</v>
      </c>
      <c r="U5821" t="s">
        <v>23</v>
      </c>
      <c r="V5821" t="s">
        <v>24</v>
      </c>
      <c r="W5821" t="s">
        <v>16432</v>
      </c>
      <c r="X5821" t="s">
        <v>26</v>
      </c>
      <c r="Y5821" t="s">
        <v>27</v>
      </c>
      <c r="Z5821" t="s">
        <v>28</v>
      </c>
      <c r="AA5821" t="s">
        <v>37</v>
      </c>
      <c r="AB5821" t="s">
        <v>30</v>
      </c>
    </row>
    <row r="5822" spans="1:28" x14ac:dyDescent="0.3">
      <c r="A5822" t="s">
        <v>16433</v>
      </c>
      <c r="B5822" t="s">
        <v>44</v>
      </c>
      <c r="C5822" t="s">
        <v>16434</v>
      </c>
      <c r="D5822" t="s">
        <v>74</v>
      </c>
      <c r="E5822">
        <v>6</v>
      </c>
      <c r="F5822" t="s">
        <v>17465</v>
      </c>
      <c r="G5822">
        <v>2024</v>
      </c>
      <c r="H5822">
        <f t="shared" si="272"/>
        <v>45479</v>
      </c>
      <c r="I5822">
        <v>11</v>
      </c>
      <c r="J5822">
        <v>42</v>
      </c>
      <c r="K5822">
        <v>9</v>
      </c>
      <c r="L5822" t="s">
        <v>17466</v>
      </c>
      <c r="M5822">
        <f t="shared" si="270"/>
        <v>0.98760416666666673</v>
      </c>
      <c r="N5822" t="str">
        <f t="shared" si="271"/>
        <v>9-11 PM</v>
      </c>
      <c r="O5822">
        <v>299.17</v>
      </c>
      <c r="P5822">
        <v>299</v>
      </c>
      <c r="Q5822">
        <v>293.02</v>
      </c>
      <c r="R5822">
        <v>5.98</v>
      </c>
      <c r="S5822">
        <v>6.15</v>
      </c>
      <c r="T5822" t="s">
        <v>34</v>
      </c>
      <c r="U5822" t="s">
        <v>23</v>
      </c>
      <c r="V5822" t="s">
        <v>24</v>
      </c>
      <c r="W5822" t="s">
        <v>16435</v>
      </c>
      <c r="X5822" t="s">
        <v>26</v>
      </c>
      <c r="Y5822" t="s">
        <v>36</v>
      </c>
      <c r="Z5822" t="s">
        <v>28</v>
      </c>
      <c r="AA5822" t="s">
        <v>29</v>
      </c>
      <c r="AB5822" t="s">
        <v>30</v>
      </c>
    </row>
    <row r="5823" spans="1:28" x14ac:dyDescent="0.3">
      <c r="A5823" t="s">
        <v>16436</v>
      </c>
      <c r="B5823" t="s">
        <v>48</v>
      </c>
      <c r="C5823" t="s">
        <v>1569</v>
      </c>
      <c r="D5823" t="s">
        <v>21</v>
      </c>
      <c r="E5823">
        <v>6</v>
      </c>
      <c r="F5823" t="s">
        <v>17465</v>
      </c>
      <c r="G5823">
        <v>2024</v>
      </c>
      <c r="H5823">
        <f t="shared" si="272"/>
        <v>45479</v>
      </c>
      <c r="I5823">
        <v>10</v>
      </c>
      <c r="J5823">
        <v>50</v>
      </c>
      <c r="K5823">
        <v>25</v>
      </c>
      <c r="L5823" t="s">
        <v>17466</v>
      </c>
      <c r="M5823">
        <f t="shared" si="270"/>
        <v>0.95167824074074081</v>
      </c>
      <c r="N5823" t="str">
        <f t="shared" si="271"/>
        <v>9-11 PM</v>
      </c>
      <c r="O5823">
        <v>1523.44</v>
      </c>
      <c r="P5823">
        <v>19</v>
      </c>
      <c r="Q5823">
        <v>18.43</v>
      </c>
      <c r="R5823">
        <v>0.56999999999999995</v>
      </c>
      <c r="S5823">
        <v>1505.01</v>
      </c>
      <c r="T5823" t="s">
        <v>34</v>
      </c>
      <c r="U5823" t="s">
        <v>23</v>
      </c>
      <c r="V5823" t="s">
        <v>24</v>
      </c>
      <c r="W5823" t="s">
        <v>16437</v>
      </c>
      <c r="X5823" t="s">
        <v>26</v>
      </c>
      <c r="Y5823" t="s">
        <v>36</v>
      </c>
      <c r="Z5823" t="s">
        <v>28</v>
      </c>
      <c r="AA5823" t="s">
        <v>37</v>
      </c>
      <c r="AB5823" t="s">
        <v>30</v>
      </c>
    </row>
    <row r="5824" spans="1:28" x14ac:dyDescent="0.3">
      <c r="A5824" t="s">
        <v>16438</v>
      </c>
      <c r="B5824" t="s">
        <v>127</v>
      </c>
      <c r="C5824" t="s">
        <v>16439</v>
      </c>
      <c r="D5824" t="s">
        <v>21</v>
      </c>
      <c r="E5824">
        <v>6</v>
      </c>
      <c r="F5824" t="s">
        <v>17465</v>
      </c>
      <c r="G5824">
        <v>2024</v>
      </c>
      <c r="H5824">
        <f t="shared" si="272"/>
        <v>45479</v>
      </c>
      <c r="I5824">
        <v>10</v>
      </c>
      <c r="J5824">
        <v>32</v>
      </c>
      <c r="K5824">
        <v>47</v>
      </c>
      <c r="L5824" t="s">
        <v>17466</v>
      </c>
      <c r="M5824">
        <f t="shared" si="270"/>
        <v>0.93943287037037038</v>
      </c>
      <c r="N5824" t="str">
        <f t="shared" si="271"/>
        <v>9-11 PM</v>
      </c>
      <c r="O5824">
        <v>5931.97</v>
      </c>
      <c r="P5824">
        <v>239</v>
      </c>
      <c r="Q5824">
        <v>233.98</v>
      </c>
      <c r="R5824">
        <v>5.0199999999999996</v>
      </c>
      <c r="S5824">
        <v>5697.99</v>
      </c>
      <c r="T5824" t="s">
        <v>34</v>
      </c>
      <c r="U5824" t="s">
        <v>23</v>
      </c>
      <c r="V5824" t="s">
        <v>24</v>
      </c>
      <c r="W5824" t="s">
        <v>16440</v>
      </c>
      <c r="X5824" t="s">
        <v>26</v>
      </c>
      <c r="Y5824" t="s">
        <v>36</v>
      </c>
      <c r="Z5824" t="s">
        <v>28</v>
      </c>
      <c r="AA5824" t="s">
        <v>37</v>
      </c>
      <c r="AB5824" t="s">
        <v>30</v>
      </c>
    </row>
    <row r="5825" spans="1:28" x14ac:dyDescent="0.3">
      <c r="A5825" t="s">
        <v>16441</v>
      </c>
      <c r="B5825" t="s">
        <v>39</v>
      </c>
      <c r="C5825" t="s">
        <v>163</v>
      </c>
      <c r="D5825" t="s">
        <v>164</v>
      </c>
      <c r="E5825">
        <v>6</v>
      </c>
      <c r="F5825" t="s">
        <v>17465</v>
      </c>
      <c r="G5825">
        <v>2024</v>
      </c>
      <c r="H5825">
        <f t="shared" si="272"/>
        <v>45479</v>
      </c>
      <c r="I5825">
        <v>9</v>
      </c>
      <c r="J5825">
        <v>47</v>
      </c>
      <c r="K5825">
        <v>29</v>
      </c>
      <c r="L5825" t="s">
        <v>17466</v>
      </c>
      <c r="M5825">
        <f t="shared" si="270"/>
        <v>0.90797453703703701</v>
      </c>
      <c r="N5825" t="str">
        <f t="shared" si="271"/>
        <v>9-11 PM</v>
      </c>
      <c r="O5825">
        <v>272.06</v>
      </c>
      <c r="P5825">
        <v>30</v>
      </c>
      <c r="Q5825">
        <v>29.47</v>
      </c>
      <c r="R5825">
        <v>0.53</v>
      </c>
      <c r="S5825">
        <v>242.59</v>
      </c>
      <c r="T5825" t="s">
        <v>34</v>
      </c>
      <c r="U5825" t="s">
        <v>23</v>
      </c>
      <c r="V5825" t="s">
        <v>24</v>
      </c>
      <c r="W5825" t="s">
        <v>16442</v>
      </c>
      <c r="X5825" t="s">
        <v>26</v>
      </c>
      <c r="Y5825" t="s">
        <v>27</v>
      </c>
      <c r="Z5825" t="s">
        <v>28</v>
      </c>
      <c r="AA5825" t="s">
        <v>26</v>
      </c>
      <c r="AB5825" t="s">
        <v>30</v>
      </c>
    </row>
    <row r="5826" spans="1:28" x14ac:dyDescent="0.3">
      <c r="A5826" t="s">
        <v>16443</v>
      </c>
      <c r="B5826" t="s">
        <v>127</v>
      </c>
      <c r="C5826" t="s">
        <v>16444</v>
      </c>
      <c r="D5826" t="s">
        <v>21</v>
      </c>
      <c r="E5826">
        <v>6</v>
      </c>
      <c r="F5826" t="s">
        <v>17465</v>
      </c>
      <c r="G5826">
        <v>2024</v>
      </c>
      <c r="H5826">
        <f t="shared" si="272"/>
        <v>45479</v>
      </c>
      <c r="I5826">
        <v>9</v>
      </c>
      <c r="J5826">
        <v>34</v>
      </c>
      <c r="K5826">
        <v>13</v>
      </c>
      <c r="L5826" t="s">
        <v>17466</v>
      </c>
      <c r="M5826">
        <f t="shared" ref="M5826:M5889" si="273">TIMEVALUE(TEXT(TIMEVALUE(I5826 &amp; ":" &amp; J5826 &amp; ":" &amp; K5826 &amp; " " &amp; L5826), "hh:mm:ss AM/PM"))</f>
        <v>0.89876157407407409</v>
      </c>
      <c r="N5826" t="str">
        <f t="shared" ref="N5826:N5889" si="274">IF(AND(HOUR(M5826)&gt;=0, HOUR(M5826)&lt;=4), "12-4 AM",
IF(AND(HOUR(M5826)&gt;=5, HOUR(M5826)&lt;=8), "5-8 AM",
IF(AND(HOUR(M5826)&gt;=9, HOUR(M5826)&lt;=12), "9 AM-12 PM",
IF(AND(HOUR(M5826)&gt;=13, HOUR(M5826)&lt;=16), "1-4 PM",
IF(AND(HOUR(M5826)&gt;=17, HOUR(M5826)&lt;=20), "5-8 PM",
IF(AND(HOUR(M5826)&gt;=21, HOUR(M5826)&lt;=23), "9-11 PM",
""))))))</f>
        <v>9-11 PM</v>
      </c>
      <c r="O5826">
        <v>6224.69</v>
      </c>
      <c r="P5826">
        <v>299</v>
      </c>
      <c r="Q5826">
        <v>292.72000000000003</v>
      </c>
      <c r="R5826">
        <v>6.28</v>
      </c>
      <c r="S5826">
        <v>5931.97</v>
      </c>
      <c r="T5826" t="s">
        <v>34</v>
      </c>
      <c r="U5826" t="s">
        <v>23</v>
      </c>
      <c r="V5826" t="s">
        <v>24</v>
      </c>
      <c r="W5826" t="s">
        <v>16445</v>
      </c>
      <c r="X5826" t="s">
        <v>26</v>
      </c>
      <c r="Y5826" t="s">
        <v>36</v>
      </c>
      <c r="Z5826" t="s">
        <v>28</v>
      </c>
      <c r="AA5826" t="s">
        <v>37</v>
      </c>
      <c r="AB5826" t="s">
        <v>30</v>
      </c>
    </row>
    <row r="5827" spans="1:28" x14ac:dyDescent="0.3">
      <c r="A5827" t="s">
        <v>16446</v>
      </c>
      <c r="B5827" t="s">
        <v>44</v>
      </c>
      <c r="C5827" t="s">
        <v>16447</v>
      </c>
      <c r="D5827" t="s">
        <v>21</v>
      </c>
      <c r="E5827">
        <v>6</v>
      </c>
      <c r="F5827" t="s">
        <v>17465</v>
      </c>
      <c r="G5827">
        <v>2024</v>
      </c>
      <c r="H5827">
        <f t="shared" ref="H5827:H5890" si="275">DATEVALUE(E5827 &amp;"-"&amp;F5827&amp;"-"&amp;G5827)</f>
        <v>45479</v>
      </c>
      <c r="I5827">
        <v>9</v>
      </c>
      <c r="J5827">
        <v>28</v>
      </c>
      <c r="K5827">
        <v>7</v>
      </c>
      <c r="L5827" t="s">
        <v>17466</v>
      </c>
      <c r="M5827">
        <f t="shared" si="273"/>
        <v>0.89452546296296298</v>
      </c>
      <c r="N5827" t="str">
        <f t="shared" si="274"/>
        <v>9-11 PM</v>
      </c>
      <c r="O5827">
        <v>299.89</v>
      </c>
      <c r="P5827">
        <v>299</v>
      </c>
      <c r="Q5827">
        <v>292.72000000000003</v>
      </c>
      <c r="R5827">
        <v>6.28</v>
      </c>
      <c r="S5827">
        <v>7.17</v>
      </c>
      <c r="T5827" t="s">
        <v>34</v>
      </c>
      <c r="U5827" t="s">
        <v>23</v>
      </c>
      <c r="V5827" t="s">
        <v>24</v>
      </c>
      <c r="W5827" t="s">
        <v>16448</v>
      </c>
      <c r="X5827" t="s">
        <v>26</v>
      </c>
      <c r="Y5827" t="s">
        <v>27</v>
      </c>
      <c r="Z5827" t="s">
        <v>28</v>
      </c>
      <c r="AA5827" t="s">
        <v>29</v>
      </c>
      <c r="AB5827" t="s">
        <v>30</v>
      </c>
    </row>
    <row r="5828" spans="1:28" x14ac:dyDescent="0.3">
      <c r="A5828" t="s">
        <v>16449</v>
      </c>
      <c r="B5828" t="s">
        <v>127</v>
      </c>
      <c r="C5828" t="s">
        <v>11923</v>
      </c>
      <c r="D5828" t="s">
        <v>21</v>
      </c>
      <c r="E5828">
        <v>6</v>
      </c>
      <c r="F5828" t="s">
        <v>17465</v>
      </c>
      <c r="G5828">
        <v>2024</v>
      </c>
      <c r="H5828">
        <f t="shared" si="275"/>
        <v>45479</v>
      </c>
      <c r="I5828">
        <v>9</v>
      </c>
      <c r="J5828">
        <v>10</v>
      </c>
      <c r="K5828">
        <v>2</v>
      </c>
      <c r="L5828" t="s">
        <v>17466</v>
      </c>
      <c r="M5828">
        <f t="shared" si="273"/>
        <v>0.88196759259259261</v>
      </c>
      <c r="N5828" t="str">
        <f t="shared" si="274"/>
        <v>9-11 PM</v>
      </c>
      <c r="O5828">
        <v>6243.29</v>
      </c>
      <c r="P5828">
        <v>19</v>
      </c>
      <c r="Q5828">
        <v>18.600000000000001</v>
      </c>
      <c r="R5828">
        <v>0.4</v>
      </c>
      <c r="S5828">
        <v>6224.69</v>
      </c>
      <c r="T5828" t="s">
        <v>34</v>
      </c>
      <c r="U5828" t="s">
        <v>23</v>
      </c>
      <c r="V5828" t="s">
        <v>24</v>
      </c>
      <c r="W5828" t="s">
        <v>16450</v>
      </c>
      <c r="X5828" t="s">
        <v>26</v>
      </c>
      <c r="Y5828" t="s">
        <v>36</v>
      </c>
      <c r="Z5828" t="s">
        <v>28</v>
      </c>
      <c r="AA5828" t="s">
        <v>37</v>
      </c>
      <c r="AB5828" t="s">
        <v>30</v>
      </c>
    </row>
    <row r="5829" spans="1:28" x14ac:dyDescent="0.3">
      <c r="A5829" t="s">
        <v>16451</v>
      </c>
      <c r="B5829" t="s">
        <v>127</v>
      </c>
      <c r="C5829" t="s">
        <v>16452</v>
      </c>
      <c r="D5829" t="s">
        <v>21</v>
      </c>
      <c r="E5829">
        <v>6</v>
      </c>
      <c r="F5829" t="s">
        <v>17465</v>
      </c>
      <c r="G5829">
        <v>2024</v>
      </c>
      <c r="H5829">
        <f t="shared" si="275"/>
        <v>45479</v>
      </c>
      <c r="I5829">
        <v>9</v>
      </c>
      <c r="J5829">
        <v>8</v>
      </c>
      <c r="K5829">
        <v>53</v>
      </c>
      <c r="L5829" t="s">
        <v>17466</v>
      </c>
      <c r="M5829">
        <f t="shared" si="273"/>
        <v>0.88116898148148148</v>
      </c>
      <c r="N5829" t="str">
        <f t="shared" si="274"/>
        <v>9-11 PM</v>
      </c>
      <c r="O5829">
        <v>6447.9</v>
      </c>
      <c r="P5829">
        <v>209</v>
      </c>
      <c r="Q5829">
        <v>204.61</v>
      </c>
      <c r="R5829">
        <v>4.3899999999999997</v>
      </c>
      <c r="S5829">
        <v>6243.29</v>
      </c>
      <c r="T5829" t="s">
        <v>34</v>
      </c>
      <c r="U5829" t="s">
        <v>23</v>
      </c>
      <c r="V5829" t="s">
        <v>24</v>
      </c>
      <c r="W5829" t="s">
        <v>16453</v>
      </c>
      <c r="X5829" t="s">
        <v>26</v>
      </c>
      <c r="Y5829" t="s">
        <v>36</v>
      </c>
      <c r="Z5829" t="s">
        <v>28</v>
      </c>
      <c r="AA5829" t="s">
        <v>37</v>
      </c>
      <c r="AB5829" t="s">
        <v>30</v>
      </c>
    </row>
    <row r="5830" spans="1:28" x14ac:dyDescent="0.3">
      <c r="A5830" t="s">
        <v>16454</v>
      </c>
      <c r="B5830" t="s">
        <v>102</v>
      </c>
      <c r="C5830" t="s">
        <v>16455</v>
      </c>
      <c r="D5830" t="s">
        <v>50</v>
      </c>
      <c r="E5830">
        <v>6</v>
      </c>
      <c r="F5830" t="s">
        <v>17465</v>
      </c>
      <c r="G5830">
        <v>2024</v>
      </c>
      <c r="H5830">
        <f t="shared" si="275"/>
        <v>45479</v>
      </c>
      <c r="I5830">
        <v>8</v>
      </c>
      <c r="J5830">
        <v>55</v>
      </c>
      <c r="K5830">
        <v>39</v>
      </c>
      <c r="L5830" t="s">
        <v>17466</v>
      </c>
      <c r="M5830">
        <f t="shared" si="273"/>
        <v>0.87197916666666664</v>
      </c>
      <c r="N5830" t="str">
        <f t="shared" si="274"/>
        <v>5-8 PM</v>
      </c>
      <c r="O5830">
        <v>1448.85</v>
      </c>
      <c r="P5830">
        <v>155</v>
      </c>
      <c r="Q5830">
        <v>150.04</v>
      </c>
      <c r="R5830">
        <v>4.96</v>
      </c>
      <c r="S5830">
        <v>1298.81</v>
      </c>
      <c r="T5830" t="s">
        <v>34</v>
      </c>
      <c r="U5830" t="s">
        <v>23</v>
      </c>
      <c r="V5830" t="s">
        <v>24</v>
      </c>
      <c r="W5830" t="s">
        <v>16456</v>
      </c>
      <c r="X5830" t="s">
        <v>26</v>
      </c>
      <c r="Y5830" t="s">
        <v>27</v>
      </c>
      <c r="Z5830" t="s">
        <v>28</v>
      </c>
      <c r="AA5830" t="s">
        <v>37</v>
      </c>
      <c r="AB5830" t="s">
        <v>30</v>
      </c>
    </row>
    <row r="5831" spans="1:28" x14ac:dyDescent="0.3">
      <c r="A5831" t="s">
        <v>16457</v>
      </c>
      <c r="B5831" t="s">
        <v>1537</v>
      </c>
      <c r="C5831" t="s">
        <v>16458</v>
      </c>
      <c r="D5831" t="s">
        <v>21</v>
      </c>
      <c r="E5831">
        <v>6</v>
      </c>
      <c r="F5831" t="s">
        <v>17465</v>
      </c>
      <c r="G5831">
        <v>2024</v>
      </c>
      <c r="H5831">
        <f t="shared" si="275"/>
        <v>45479</v>
      </c>
      <c r="I5831">
        <v>8</v>
      </c>
      <c r="J5831">
        <v>55</v>
      </c>
      <c r="K5831">
        <v>9</v>
      </c>
      <c r="L5831" t="s">
        <v>17466</v>
      </c>
      <c r="M5831">
        <f t="shared" si="273"/>
        <v>0.87163194444444436</v>
      </c>
      <c r="N5831" t="str">
        <f t="shared" si="274"/>
        <v>5-8 PM</v>
      </c>
      <c r="O5831">
        <v>2622.01</v>
      </c>
      <c r="P5831">
        <v>249</v>
      </c>
      <c r="Q5831">
        <v>243.77</v>
      </c>
      <c r="R5831">
        <v>5.23</v>
      </c>
      <c r="S5831">
        <v>2378.2399999999998</v>
      </c>
      <c r="T5831" t="s">
        <v>34</v>
      </c>
      <c r="U5831" t="s">
        <v>23</v>
      </c>
      <c r="V5831" t="s">
        <v>24</v>
      </c>
      <c r="W5831" t="s">
        <v>16459</v>
      </c>
      <c r="X5831" t="s">
        <v>26</v>
      </c>
      <c r="Y5831" t="s">
        <v>36</v>
      </c>
      <c r="Z5831" t="s">
        <v>28</v>
      </c>
      <c r="AA5831" t="s">
        <v>29</v>
      </c>
      <c r="AB5831" t="s">
        <v>30</v>
      </c>
    </row>
    <row r="5832" spans="1:28" x14ac:dyDescent="0.3">
      <c r="A5832" t="s">
        <v>16460</v>
      </c>
      <c r="B5832" t="s">
        <v>1537</v>
      </c>
      <c r="C5832" t="s">
        <v>16461</v>
      </c>
      <c r="D5832" t="s">
        <v>21</v>
      </c>
      <c r="E5832">
        <v>6</v>
      </c>
      <c r="F5832" t="s">
        <v>17465</v>
      </c>
      <c r="G5832">
        <v>2024</v>
      </c>
      <c r="H5832">
        <f t="shared" si="275"/>
        <v>45479</v>
      </c>
      <c r="I5832">
        <v>8</v>
      </c>
      <c r="J5832">
        <v>54</v>
      </c>
      <c r="K5832">
        <v>15</v>
      </c>
      <c r="L5832" t="s">
        <v>17466</v>
      </c>
      <c r="M5832">
        <f t="shared" si="273"/>
        <v>0.87100694444444438</v>
      </c>
      <c r="N5832" t="str">
        <f t="shared" si="274"/>
        <v>5-8 PM</v>
      </c>
      <c r="O5832">
        <v>2914.73</v>
      </c>
      <c r="P5832">
        <v>299</v>
      </c>
      <c r="Q5832">
        <v>292.72000000000003</v>
      </c>
      <c r="R5832">
        <v>6.28</v>
      </c>
      <c r="S5832">
        <v>2622.01</v>
      </c>
      <c r="T5832" t="s">
        <v>34</v>
      </c>
      <c r="U5832" t="s">
        <v>23</v>
      </c>
      <c r="V5832" t="s">
        <v>24</v>
      </c>
      <c r="W5832" t="s">
        <v>16462</v>
      </c>
      <c r="X5832" t="s">
        <v>26</v>
      </c>
      <c r="Y5832" t="s">
        <v>36</v>
      </c>
      <c r="Z5832" t="s">
        <v>28</v>
      </c>
      <c r="AA5832" t="s">
        <v>37</v>
      </c>
      <c r="AB5832" t="s">
        <v>30</v>
      </c>
    </row>
    <row r="5833" spans="1:28" x14ac:dyDescent="0.3">
      <c r="A5833" t="s">
        <v>16463</v>
      </c>
      <c r="B5833" t="s">
        <v>1537</v>
      </c>
      <c r="C5833" t="s">
        <v>16464</v>
      </c>
      <c r="D5833" t="s">
        <v>21</v>
      </c>
      <c r="E5833">
        <v>6</v>
      </c>
      <c r="F5833" t="s">
        <v>17465</v>
      </c>
      <c r="G5833">
        <v>2024</v>
      </c>
      <c r="H5833">
        <f t="shared" si="275"/>
        <v>45479</v>
      </c>
      <c r="I5833">
        <v>8</v>
      </c>
      <c r="J5833">
        <v>52</v>
      </c>
      <c r="K5833">
        <v>52</v>
      </c>
      <c r="L5833" t="s">
        <v>17466</v>
      </c>
      <c r="M5833">
        <f t="shared" si="273"/>
        <v>0.87004629629629626</v>
      </c>
      <c r="N5833" t="str">
        <f t="shared" si="274"/>
        <v>5-8 PM</v>
      </c>
      <c r="O5833">
        <v>3207.45</v>
      </c>
      <c r="P5833">
        <v>299</v>
      </c>
      <c r="Q5833">
        <v>292.72000000000003</v>
      </c>
      <c r="R5833">
        <v>6.28</v>
      </c>
      <c r="S5833">
        <v>2914.73</v>
      </c>
      <c r="T5833" t="s">
        <v>34</v>
      </c>
      <c r="U5833" t="s">
        <v>23</v>
      </c>
      <c r="V5833" t="s">
        <v>24</v>
      </c>
      <c r="W5833" t="s">
        <v>16465</v>
      </c>
      <c r="X5833" t="s">
        <v>26</v>
      </c>
      <c r="Y5833" t="s">
        <v>36</v>
      </c>
      <c r="Z5833" t="s">
        <v>28</v>
      </c>
      <c r="AA5833" t="s">
        <v>37</v>
      </c>
      <c r="AB5833" t="s">
        <v>30</v>
      </c>
    </row>
    <row r="5834" spans="1:28" x14ac:dyDescent="0.3">
      <c r="A5834" t="s">
        <v>16466</v>
      </c>
      <c r="B5834" t="s">
        <v>44</v>
      </c>
      <c r="C5834" t="s">
        <v>16467</v>
      </c>
      <c r="D5834" t="s">
        <v>21</v>
      </c>
      <c r="E5834">
        <v>6</v>
      </c>
      <c r="F5834" t="s">
        <v>17465</v>
      </c>
      <c r="G5834">
        <v>2024</v>
      </c>
      <c r="H5834">
        <f t="shared" si="275"/>
        <v>45479</v>
      </c>
      <c r="I5834">
        <v>8</v>
      </c>
      <c r="J5834">
        <v>44</v>
      </c>
      <c r="K5834">
        <v>5</v>
      </c>
      <c r="L5834" t="s">
        <v>17466</v>
      </c>
      <c r="M5834">
        <f t="shared" si="273"/>
        <v>0.86394675925925923</v>
      </c>
      <c r="N5834" t="str">
        <f t="shared" si="274"/>
        <v>5-8 PM</v>
      </c>
      <c r="O5834">
        <v>300.61</v>
      </c>
      <c r="P5834">
        <v>299</v>
      </c>
      <c r="Q5834">
        <v>292.72000000000003</v>
      </c>
      <c r="R5834">
        <v>6.28</v>
      </c>
      <c r="S5834">
        <v>7.89</v>
      </c>
      <c r="T5834" t="s">
        <v>34</v>
      </c>
      <c r="U5834" t="s">
        <v>23</v>
      </c>
      <c r="V5834" t="s">
        <v>24</v>
      </c>
      <c r="W5834" t="s">
        <v>16468</v>
      </c>
      <c r="X5834" t="s">
        <v>26</v>
      </c>
      <c r="Y5834" t="s">
        <v>36</v>
      </c>
      <c r="Z5834" t="s">
        <v>28</v>
      </c>
      <c r="AA5834" t="s">
        <v>29</v>
      </c>
      <c r="AB5834" t="s">
        <v>30</v>
      </c>
    </row>
    <row r="5835" spans="1:28" x14ac:dyDescent="0.3">
      <c r="A5835" t="s">
        <v>16469</v>
      </c>
      <c r="B5835" t="s">
        <v>44</v>
      </c>
      <c r="C5835" t="s">
        <v>16470</v>
      </c>
      <c r="D5835" t="s">
        <v>21</v>
      </c>
      <c r="E5835">
        <v>6</v>
      </c>
      <c r="F5835" t="s">
        <v>17465</v>
      </c>
      <c r="G5835">
        <v>2024</v>
      </c>
      <c r="H5835">
        <f t="shared" si="275"/>
        <v>45479</v>
      </c>
      <c r="I5835">
        <v>8</v>
      </c>
      <c r="J5835">
        <v>40</v>
      </c>
      <c r="K5835">
        <v>33</v>
      </c>
      <c r="L5835" t="s">
        <v>17466</v>
      </c>
      <c r="M5835">
        <f t="shared" si="273"/>
        <v>0.86149305555555555</v>
      </c>
      <c r="N5835" t="str">
        <f t="shared" si="274"/>
        <v>5-8 PM</v>
      </c>
      <c r="O5835">
        <v>145.69999999999999</v>
      </c>
      <c r="P5835">
        <v>91</v>
      </c>
      <c r="Q5835">
        <v>89.09</v>
      </c>
      <c r="R5835">
        <v>1.91</v>
      </c>
      <c r="S5835">
        <v>56.61</v>
      </c>
      <c r="T5835" t="s">
        <v>34</v>
      </c>
      <c r="U5835" t="s">
        <v>23</v>
      </c>
      <c r="V5835" t="s">
        <v>24</v>
      </c>
      <c r="W5835" t="s">
        <v>16471</v>
      </c>
      <c r="X5835" t="s">
        <v>26</v>
      </c>
      <c r="Y5835" t="s">
        <v>36</v>
      </c>
      <c r="Z5835" t="s">
        <v>28</v>
      </c>
      <c r="AA5835" t="s">
        <v>29</v>
      </c>
      <c r="AB5835" t="s">
        <v>30</v>
      </c>
    </row>
    <row r="5836" spans="1:28" x14ac:dyDescent="0.3">
      <c r="A5836" t="s">
        <v>16472</v>
      </c>
      <c r="B5836" t="s">
        <v>44</v>
      </c>
      <c r="C5836" t="s">
        <v>16473</v>
      </c>
      <c r="D5836" t="s">
        <v>74</v>
      </c>
      <c r="E5836">
        <v>6</v>
      </c>
      <c r="F5836" t="s">
        <v>17465</v>
      </c>
      <c r="G5836">
        <v>2024</v>
      </c>
      <c r="H5836">
        <f t="shared" si="275"/>
        <v>45479</v>
      </c>
      <c r="I5836">
        <v>8</v>
      </c>
      <c r="J5836">
        <v>34</v>
      </c>
      <c r="K5836">
        <v>51</v>
      </c>
      <c r="L5836" t="s">
        <v>17466</v>
      </c>
      <c r="M5836">
        <f t="shared" si="273"/>
        <v>0.85753472222222227</v>
      </c>
      <c r="N5836" t="str">
        <f t="shared" si="274"/>
        <v>5-8 PM</v>
      </c>
      <c r="O5836">
        <v>340.72</v>
      </c>
      <c r="P5836">
        <v>199</v>
      </c>
      <c r="Q5836">
        <v>195.02</v>
      </c>
      <c r="R5836">
        <v>3.98</v>
      </c>
      <c r="S5836">
        <v>145.69999999999999</v>
      </c>
      <c r="T5836" t="s">
        <v>34</v>
      </c>
      <c r="U5836" t="s">
        <v>23</v>
      </c>
      <c r="V5836" t="s">
        <v>24</v>
      </c>
      <c r="W5836" t="s">
        <v>16474</v>
      </c>
      <c r="X5836" t="s">
        <v>26</v>
      </c>
      <c r="Y5836" t="s">
        <v>36</v>
      </c>
      <c r="Z5836" t="s">
        <v>28</v>
      </c>
      <c r="AA5836" t="s">
        <v>29</v>
      </c>
      <c r="AB5836" t="s">
        <v>30</v>
      </c>
    </row>
    <row r="5837" spans="1:28" x14ac:dyDescent="0.3">
      <c r="A5837" t="s">
        <v>16475</v>
      </c>
      <c r="B5837" t="s">
        <v>90</v>
      </c>
      <c r="C5837" t="s">
        <v>4713</v>
      </c>
      <c r="D5837" t="s">
        <v>21</v>
      </c>
      <c r="E5837">
        <v>6</v>
      </c>
      <c r="F5837" t="s">
        <v>17465</v>
      </c>
      <c r="G5837">
        <v>2024</v>
      </c>
      <c r="H5837">
        <f t="shared" si="275"/>
        <v>45479</v>
      </c>
      <c r="I5837">
        <v>8</v>
      </c>
      <c r="J5837">
        <v>29</v>
      </c>
      <c r="K5837">
        <v>39</v>
      </c>
      <c r="L5837" t="s">
        <v>17466</v>
      </c>
      <c r="M5837">
        <f t="shared" si="273"/>
        <v>0.85392361111111104</v>
      </c>
      <c r="N5837" t="str">
        <f t="shared" si="274"/>
        <v>5-8 PM</v>
      </c>
      <c r="O5837">
        <v>508.43</v>
      </c>
      <c r="P5837">
        <v>199</v>
      </c>
      <c r="Q5837">
        <v>194.82</v>
      </c>
      <c r="R5837">
        <v>4.18</v>
      </c>
      <c r="S5837">
        <v>313.61</v>
      </c>
      <c r="T5837" t="s">
        <v>34</v>
      </c>
      <c r="U5837" t="s">
        <v>23</v>
      </c>
      <c r="V5837" t="s">
        <v>24</v>
      </c>
      <c r="W5837" t="s">
        <v>16476</v>
      </c>
      <c r="X5837" t="s">
        <v>26</v>
      </c>
      <c r="Y5837" t="s">
        <v>27</v>
      </c>
      <c r="Z5837" t="s">
        <v>28</v>
      </c>
      <c r="AA5837" t="s">
        <v>37</v>
      </c>
      <c r="AB5837" t="s">
        <v>30</v>
      </c>
    </row>
    <row r="5838" spans="1:28" x14ac:dyDescent="0.3">
      <c r="A5838" t="s">
        <v>16477</v>
      </c>
      <c r="B5838" t="s">
        <v>185</v>
      </c>
      <c r="C5838" t="s">
        <v>16478</v>
      </c>
      <c r="D5838" t="s">
        <v>1224</v>
      </c>
      <c r="E5838">
        <v>6</v>
      </c>
      <c r="F5838" t="s">
        <v>17465</v>
      </c>
      <c r="G5838">
        <v>2024</v>
      </c>
      <c r="H5838">
        <f t="shared" si="275"/>
        <v>45479</v>
      </c>
      <c r="I5838">
        <v>8</v>
      </c>
      <c r="J5838">
        <v>1</v>
      </c>
      <c r="K5838">
        <v>40</v>
      </c>
      <c r="L5838" t="s">
        <v>17466</v>
      </c>
      <c r="M5838">
        <f t="shared" si="273"/>
        <v>0.83449074074074081</v>
      </c>
      <c r="N5838" t="str">
        <f t="shared" si="274"/>
        <v>5-8 PM</v>
      </c>
      <c r="O5838">
        <v>718.23</v>
      </c>
      <c r="P5838">
        <v>219</v>
      </c>
      <c r="Q5838">
        <v>210.9</v>
      </c>
      <c r="R5838">
        <v>8.1</v>
      </c>
      <c r="S5838">
        <v>507.33</v>
      </c>
      <c r="T5838" t="s">
        <v>34</v>
      </c>
      <c r="U5838" t="s">
        <v>23</v>
      </c>
      <c r="V5838" t="s">
        <v>24</v>
      </c>
      <c r="W5838" t="s">
        <v>16479</v>
      </c>
      <c r="X5838" t="s">
        <v>26</v>
      </c>
      <c r="Y5838" t="s">
        <v>36</v>
      </c>
      <c r="Z5838" t="s">
        <v>28</v>
      </c>
      <c r="AA5838" t="s">
        <v>26</v>
      </c>
      <c r="AB5838" t="s">
        <v>30</v>
      </c>
    </row>
    <row r="5839" spans="1:28" x14ac:dyDescent="0.3">
      <c r="A5839" t="s">
        <v>16480</v>
      </c>
      <c r="B5839" t="s">
        <v>44</v>
      </c>
      <c r="C5839" t="s">
        <v>16481</v>
      </c>
      <c r="D5839" t="s">
        <v>74</v>
      </c>
      <c r="E5839">
        <v>6</v>
      </c>
      <c r="F5839" t="s">
        <v>17465</v>
      </c>
      <c r="G5839">
        <v>2024</v>
      </c>
      <c r="H5839">
        <f t="shared" si="275"/>
        <v>45479</v>
      </c>
      <c r="I5839">
        <v>7</v>
      </c>
      <c r="J5839">
        <v>52</v>
      </c>
      <c r="K5839">
        <v>41</v>
      </c>
      <c r="L5839" t="s">
        <v>17466</v>
      </c>
      <c r="M5839">
        <f t="shared" si="273"/>
        <v>0.82825231481481476</v>
      </c>
      <c r="N5839" t="str">
        <f t="shared" si="274"/>
        <v>5-8 PM</v>
      </c>
      <c r="O5839">
        <v>335.74</v>
      </c>
      <c r="P5839">
        <v>199</v>
      </c>
      <c r="Q5839">
        <v>195.02</v>
      </c>
      <c r="R5839">
        <v>3.98</v>
      </c>
      <c r="S5839">
        <v>140.72</v>
      </c>
      <c r="T5839" t="s">
        <v>34</v>
      </c>
      <c r="U5839" t="s">
        <v>23</v>
      </c>
      <c r="V5839" t="s">
        <v>24</v>
      </c>
      <c r="W5839" t="s">
        <v>16482</v>
      </c>
      <c r="X5839" t="s">
        <v>26</v>
      </c>
      <c r="Y5839" t="s">
        <v>36</v>
      </c>
      <c r="Z5839" t="s">
        <v>28</v>
      </c>
      <c r="AA5839" t="s">
        <v>29</v>
      </c>
      <c r="AB5839" t="s">
        <v>30</v>
      </c>
    </row>
    <row r="5840" spans="1:28" x14ac:dyDescent="0.3">
      <c r="A5840" t="s">
        <v>16483</v>
      </c>
      <c r="B5840" t="s">
        <v>48</v>
      </c>
      <c r="C5840" t="s">
        <v>16484</v>
      </c>
      <c r="D5840" t="s">
        <v>50</v>
      </c>
      <c r="E5840">
        <v>6</v>
      </c>
      <c r="F5840" t="s">
        <v>17465</v>
      </c>
      <c r="G5840">
        <v>2024</v>
      </c>
      <c r="H5840">
        <f t="shared" si="275"/>
        <v>45479</v>
      </c>
      <c r="I5840">
        <v>7</v>
      </c>
      <c r="J5840">
        <v>50</v>
      </c>
      <c r="K5840">
        <v>9</v>
      </c>
      <c r="L5840" t="s">
        <v>17466</v>
      </c>
      <c r="M5840">
        <f t="shared" si="273"/>
        <v>0.82649305555555552</v>
      </c>
      <c r="N5840" t="str">
        <f t="shared" si="274"/>
        <v>5-8 PM</v>
      </c>
      <c r="O5840">
        <v>1569.52</v>
      </c>
      <c r="P5840">
        <v>48</v>
      </c>
      <c r="Q5840">
        <v>46.08</v>
      </c>
      <c r="R5840">
        <v>1.92</v>
      </c>
      <c r="S5840">
        <v>1523.44</v>
      </c>
      <c r="T5840" t="s">
        <v>34</v>
      </c>
      <c r="U5840" t="s">
        <v>23</v>
      </c>
      <c r="V5840" t="s">
        <v>24</v>
      </c>
      <c r="W5840" t="s">
        <v>16485</v>
      </c>
      <c r="X5840" t="s">
        <v>26</v>
      </c>
      <c r="Y5840" t="s">
        <v>36</v>
      </c>
      <c r="Z5840" t="s">
        <v>28</v>
      </c>
      <c r="AA5840" t="s">
        <v>29</v>
      </c>
      <c r="AB5840" t="s">
        <v>30</v>
      </c>
    </row>
    <row r="5841" spans="1:28" x14ac:dyDescent="0.3">
      <c r="A5841" t="s">
        <v>16486</v>
      </c>
      <c r="B5841" t="s">
        <v>1537</v>
      </c>
      <c r="C5841" t="s">
        <v>1538</v>
      </c>
      <c r="D5841" t="s">
        <v>164</v>
      </c>
      <c r="E5841">
        <v>6</v>
      </c>
      <c r="F5841" t="s">
        <v>17465</v>
      </c>
      <c r="G5841">
        <v>2024</v>
      </c>
      <c r="H5841">
        <f t="shared" si="275"/>
        <v>45479</v>
      </c>
      <c r="I5841">
        <v>7</v>
      </c>
      <c r="J5841">
        <v>47</v>
      </c>
      <c r="K5841">
        <v>43</v>
      </c>
      <c r="L5841" t="s">
        <v>17466</v>
      </c>
      <c r="M5841">
        <f t="shared" si="273"/>
        <v>0.82480324074074074</v>
      </c>
      <c r="N5841" t="str">
        <f t="shared" si="274"/>
        <v>5-8 PM</v>
      </c>
      <c r="O5841">
        <v>3887.61</v>
      </c>
      <c r="P5841">
        <v>30</v>
      </c>
      <c r="Q5841">
        <v>29.47</v>
      </c>
      <c r="R5841">
        <v>0.53</v>
      </c>
      <c r="S5841">
        <v>3858.14</v>
      </c>
      <c r="T5841" t="s">
        <v>34</v>
      </c>
      <c r="U5841" t="s">
        <v>23</v>
      </c>
      <c r="V5841" t="s">
        <v>24</v>
      </c>
      <c r="W5841" t="s">
        <v>16487</v>
      </c>
      <c r="X5841" t="s">
        <v>26</v>
      </c>
      <c r="Y5841" t="s">
        <v>36</v>
      </c>
      <c r="Z5841" t="s">
        <v>28</v>
      </c>
      <c r="AA5841" t="s">
        <v>26</v>
      </c>
      <c r="AB5841" t="s">
        <v>30</v>
      </c>
    </row>
    <row r="5842" spans="1:28" x14ac:dyDescent="0.3">
      <c r="A5842" t="s">
        <v>16488</v>
      </c>
      <c r="B5842" t="s">
        <v>57</v>
      </c>
      <c r="C5842" t="s">
        <v>16489</v>
      </c>
      <c r="D5842" t="s">
        <v>258</v>
      </c>
      <c r="E5842">
        <v>6</v>
      </c>
      <c r="F5842" t="s">
        <v>17465</v>
      </c>
      <c r="G5842">
        <v>2024</v>
      </c>
      <c r="H5842">
        <f t="shared" si="275"/>
        <v>45479</v>
      </c>
      <c r="I5842">
        <v>7</v>
      </c>
      <c r="J5842">
        <v>38</v>
      </c>
      <c r="K5842">
        <v>13</v>
      </c>
      <c r="L5842" t="s">
        <v>17466</v>
      </c>
      <c r="M5842">
        <f t="shared" si="273"/>
        <v>0.8182060185185186</v>
      </c>
      <c r="N5842" t="str">
        <f t="shared" si="274"/>
        <v>5-8 PM</v>
      </c>
      <c r="O5842">
        <v>981.64</v>
      </c>
      <c r="P5842">
        <v>260</v>
      </c>
      <c r="Q5842">
        <v>249.6</v>
      </c>
      <c r="R5842">
        <v>10.4</v>
      </c>
      <c r="S5842">
        <v>732.04</v>
      </c>
      <c r="T5842" t="s">
        <v>34</v>
      </c>
      <c r="U5842" t="s">
        <v>23</v>
      </c>
      <c r="V5842" t="s">
        <v>1212</v>
      </c>
      <c r="W5842" t="s">
        <v>16490</v>
      </c>
      <c r="X5842" t="s">
        <v>26</v>
      </c>
      <c r="Y5842" t="s">
        <v>36</v>
      </c>
      <c r="Z5842" t="s">
        <v>28</v>
      </c>
      <c r="AA5842" t="s">
        <v>26</v>
      </c>
      <c r="AB5842" t="s">
        <v>30</v>
      </c>
    </row>
    <row r="5843" spans="1:28" x14ac:dyDescent="0.3">
      <c r="A5843" t="s">
        <v>16491</v>
      </c>
      <c r="B5843" t="s">
        <v>44</v>
      </c>
      <c r="C5843" t="s">
        <v>16492</v>
      </c>
      <c r="D5843" t="s">
        <v>74</v>
      </c>
      <c r="E5843">
        <v>6</v>
      </c>
      <c r="F5843" t="s">
        <v>17465</v>
      </c>
      <c r="G5843">
        <v>2024</v>
      </c>
      <c r="H5843">
        <f t="shared" si="275"/>
        <v>45479</v>
      </c>
      <c r="I5843">
        <v>7</v>
      </c>
      <c r="J5843">
        <v>29</v>
      </c>
      <c r="K5843">
        <v>17</v>
      </c>
      <c r="L5843" t="s">
        <v>17466</v>
      </c>
      <c r="M5843">
        <f t="shared" si="273"/>
        <v>0.81200231481481477</v>
      </c>
      <c r="N5843" t="str">
        <f t="shared" si="274"/>
        <v>5-8 PM</v>
      </c>
      <c r="O5843">
        <v>477.76</v>
      </c>
      <c r="P5843">
        <v>349</v>
      </c>
      <c r="Q5843">
        <v>342.02</v>
      </c>
      <c r="R5843">
        <v>6.98</v>
      </c>
      <c r="S5843">
        <v>135.74</v>
      </c>
      <c r="T5843" t="s">
        <v>34</v>
      </c>
      <c r="U5843" t="s">
        <v>23</v>
      </c>
      <c r="V5843" t="s">
        <v>24</v>
      </c>
      <c r="W5843" t="s">
        <v>16493</v>
      </c>
      <c r="X5843" t="s">
        <v>26</v>
      </c>
      <c r="Y5843" t="s">
        <v>27</v>
      </c>
      <c r="Z5843" t="s">
        <v>28</v>
      </c>
      <c r="AA5843" t="s">
        <v>29</v>
      </c>
      <c r="AB5843" t="s">
        <v>30</v>
      </c>
    </row>
    <row r="5844" spans="1:28" x14ac:dyDescent="0.3">
      <c r="A5844" t="s">
        <v>16494</v>
      </c>
      <c r="B5844" t="s">
        <v>4517</v>
      </c>
      <c r="C5844" t="s">
        <v>16495</v>
      </c>
      <c r="D5844" t="s">
        <v>21</v>
      </c>
      <c r="E5844">
        <v>6</v>
      </c>
      <c r="F5844" t="s">
        <v>17465</v>
      </c>
      <c r="G5844">
        <v>2024</v>
      </c>
      <c r="H5844">
        <f t="shared" si="275"/>
        <v>45479</v>
      </c>
      <c r="I5844">
        <v>7</v>
      </c>
      <c r="J5844">
        <v>9</v>
      </c>
      <c r="K5844">
        <v>43</v>
      </c>
      <c r="L5844" t="s">
        <v>17466</v>
      </c>
      <c r="M5844">
        <f t="shared" si="273"/>
        <v>0.79841435185185183</v>
      </c>
      <c r="N5844" t="str">
        <f t="shared" si="274"/>
        <v>5-8 PM</v>
      </c>
      <c r="O5844">
        <v>624.58000000000004</v>
      </c>
      <c r="P5844">
        <v>209</v>
      </c>
      <c r="Q5844">
        <v>204.19</v>
      </c>
      <c r="R5844">
        <v>4.8099999999999996</v>
      </c>
      <c r="S5844">
        <v>420.39</v>
      </c>
      <c r="T5844" t="s">
        <v>34</v>
      </c>
      <c r="U5844" t="s">
        <v>23</v>
      </c>
      <c r="V5844" t="s">
        <v>24</v>
      </c>
      <c r="W5844" t="s">
        <v>16496</v>
      </c>
      <c r="X5844" t="s">
        <v>26</v>
      </c>
      <c r="Y5844" t="s">
        <v>36</v>
      </c>
      <c r="Z5844" t="s">
        <v>28</v>
      </c>
      <c r="AA5844" t="s">
        <v>29</v>
      </c>
      <c r="AB5844" t="s">
        <v>30</v>
      </c>
    </row>
    <row r="5845" spans="1:28" x14ac:dyDescent="0.3">
      <c r="A5845" t="s">
        <v>16497</v>
      </c>
      <c r="B5845" t="s">
        <v>2654</v>
      </c>
      <c r="C5845" t="s">
        <v>16498</v>
      </c>
      <c r="D5845" t="s">
        <v>74</v>
      </c>
      <c r="E5845">
        <v>6</v>
      </c>
      <c r="F5845" t="s">
        <v>17465</v>
      </c>
      <c r="G5845">
        <v>2024</v>
      </c>
      <c r="H5845">
        <f t="shared" si="275"/>
        <v>45479</v>
      </c>
      <c r="I5845">
        <v>6</v>
      </c>
      <c r="J5845">
        <v>58</v>
      </c>
      <c r="K5845">
        <v>59</v>
      </c>
      <c r="L5845" t="s">
        <v>17466</v>
      </c>
      <c r="M5845">
        <f t="shared" si="273"/>
        <v>0.79096064814814815</v>
      </c>
      <c r="N5845" t="str">
        <f t="shared" si="274"/>
        <v>5-8 PM</v>
      </c>
      <c r="O5845">
        <v>246.48</v>
      </c>
      <c r="P5845">
        <v>22</v>
      </c>
      <c r="Q5845">
        <v>21.56</v>
      </c>
      <c r="R5845">
        <v>0.44</v>
      </c>
      <c r="S5845">
        <v>224.92</v>
      </c>
      <c r="T5845" t="s">
        <v>34</v>
      </c>
      <c r="U5845" t="s">
        <v>23</v>
      </c>
      <c r="V5845" t="s">
        <v>24</v>
      </c>
      <c r="W5845" t="s">
        <v>16499</v>
      </c>
      <c r="X5845" t="s">
        <v>26</v>
      </c>
      <c r="Y5845" t="s">
        <v>36</v>
      </c>
      <c r="Z5845" t="s">
        <v>28</v>
      </c>
      <c r="AA5845" t="s">
        <v>26</v>
      </c>
      <c r="AB5845" t="s">
        <v>30</v>
      </c>
    </row>
    <row r="5846" spans="1:28" x14ac:dyDescent="0.3">
      <c r="A5846" t="s">
        <v>16500</v>
      </c>
      <c r="B5846" t="s">
        <v>180</v>
      </c>
      <c r="C5846" t="s">
        <v>16501</v>
      </c>
      <c r="D5846" t="s">
        <v>21</v>
      </c>
      <c r="E5846">
        <v>6</v>
      </c>
      <c r="F5846" t="s">
        <v>17465</v>
      </c>
      <c r="G5846">
        <v>2024</v>
      </c>
      <c r="H5846">
        <f t="shared" si="275"/>
        <v>45479</v>
      </c>
      <c r="I5846">
        <v>6</v>
      </c>
      <c r="J5846">
        <v>56</v>
      </c>
      <c r="K5846">
        <v>31</v>
      </c>
      <c r="L5846" t="s">
        <v>17466</v>
      </c>
      <c r="M5846">
        <f t="shared" si="273"/>
        <v>0.78924768518518518</v>
      </c>
      <c r="N5846" t="str">
        <f t="shared" si="274"/>
        <v>5-8 PM</v>
      </c>
      <c r="O5846">
        <v>824.34</v>
      </c>
      <c r="P5846">
        <v>209</v>
      </c>
      <c r="Q5846">
        <v>202.73</v>
      </c>
      <c r="R5846">
        <v>6.27</v>
      </c>
      <c r="S5846">
        <v>621.61</v>
      </c>
      <c r="T5846" t="s">
        <v>34</v>
      </c>
      <c r="U5846" t="s">
        <v>23</v>
      </c>
      <c r="V5846" t="s">
        <v>24</v>
      </c>
      <c r="W5846" t="s">
        <v>16502</v>
      </c>
      <c r="X5846" t="s">
        <v>26</v>
      </c>
      <c r="Y5846" t="s">
        <v>36</v>
      </c>
      <c r="Z5846" t="s">
        <v>28</v>
      </c>
      <c r="AA5846" t="s">
        <v>29</v>
      </c>
      <c r="AB5846" t="s">
        <v>30</v>
      </c>
    </row>
    <row r="5847" spans="1:28" x14ac:dyDescent="0.3">
      <c r="A5847" t="s">
        <v>16503</v>
      </c>
      <c r="B5847" t="s">
        <v>185</v>
      </c>
      <c r="C5847" t="s">
        <v>16504</v>
      </c>
      <c r="D5847" t="s">
        <v>215</v>
      </c>
      <c r="E5847">
        <v>6</v>
      </c>
      <c r="F5847" t="s">
        <v>17465</v>
      </c>
      <c r="G5847">
        <v>2024</v>
      </c>
      <c r="H5847">
        <f t="shared" si="275"/>
        <v>45479</v>
      </c>
      <c r="I5847">
        <v>6</v>
      </c>
      <c r="J5847">
        <v>51</v>
      </c>
      <c r="K5847">
        <v>8</v>
      </c>
      <c r="L5847" t="s">
        <v>17466</v>
      </c>
      <c r="M5847">
        <f t="shared" si="273"/>
        <v>0.7855092592592593</v>
      </c>
      <c r="N5847" t="str">
        <f t="shared" si="274"/>
        <v>5-8 PM</v>
      </c>
      <c r="O5847">
        <v>436.25</v>
      </c>
      <c r="P5847">
        <v>225</v>
      </c>
      <c r="Q5847">
        <v>218.02</v>
      </c>
      <c r="R5847">
        <v>6.98</v>
      </c>
      <c r="S5847">
        <v>218.23</v>
      </c>
      <c r="T5847" t="s">
        <v>34</v>
      </c>
      <c r="U5847" t="s">
        <v>23</v>
      </c>
      <c r="V5847" t="s">
        <v>24</v>
      </c>
      <c r="W5847" t="s">
        <v>16505</v>
      </c>
      <c r="X5847" t="s">
        <v>26</v>
      </c>
      <c r="Y5847" t="s">
        <v>36</v>
      </c>
      <c r="Z5847" t="s">
        <v>28</v>
      </c>
      <c r="AA5847" t="s">
        <v>26</v>
      </c>
      <c r="AB5847" t="s">
        <v>30</v>
      </c>
    </row>
    <row r="5848" spans="1:28" x14ac:dyDescent="0.3">
      <c r="A5848" t="s">
        <v>16506</v>
      </c>
      <c r="B5848" t="s">
        <v>44</v>
      </c>
      <c r="C5848" t="s">
        <v>16507</v>
      </c>
      <c r="D5848" t="s">
        <v>74</v>
      </c>
      <c r="E5848">
        <v>6</v>
      </c>
      <c r="F5848" t="s">
        <v>17465</v>
      </c>
      <c r="G5848">
        <v>2024</v>
      </c>
      <c r="H5848">
        <f t="shared" si="275"/>
        <v>45479</v>
      </c>
      <c r="I5848">
        <v>6</v>
      </c>
      <c r="J5848">
        <v>48</v>
      </c>
      <c r="K5848">
        <v>39</v>
      </c>
      <c r="L5848" t="s">
        <v>17466</v>
      </c>
      <c r="M5848">
        <f t="shared" si="273"/>
        <v>0.78378472222222229</v>
      </c>
      <c r="N5848" t="str">
        <f t="shared" si="274"/>
        <v>5-8 PM</v>
      </c>
      <c r="O5848">
        <v>770.78</v>
      </c>
      <c r="P5848">
        <v>299</v>
      </c>
      <c r="Q5848">
        <v>293.02</v>
      </c>
      <c r="R5848">
        <v>5.98</v>
      </c>
      <c r="S5848">
        <v>477.76</v>
      </c>
      <c r="T5848" t="s">
        <v>34</v>
      </c>
      <c r="U5848" t="s">
        <v>23</v>
      </c>
      <c r="V5848" t="s">
        <v>24</v>
      </c>
      <c r="W5848" t="s">
        <v>16508</v>
      </c>
      <c r="X5848" t="s">
        <v>26</v>
      </c>
      <c r="Y5848" t="s">
        <v>36</v>
      </c>
      <c r="Z5848" t="s">
        <v>28</v>
      </c>
      <c r="AA5848" t="s">
        <v>26</v>
      </c>
      <c r="AB5848" t="s">
        <v>30</v>
      </c>
    </row>
    <row r="5849" spans="1:28" x14ac:dyDescent="0.3">
      <c r="A5849" t="s">
        <v>16509</v>
      </c>
      <c r="B5849" t="s">
        <v>72</v>
      </c>
      <c r="C5849" t="s">
        <v>16510</v>
      </c>
      <c r="D5849" t="s">
        <v>15926</v>
      </c>
      <c r="E5849">
        <v>6</v>
      </c>
      <c r="F5849" t="s">
        <v>17465</v>
      </c>
      <c r="G5849">
        <v>2024</v>
      </c>
      <c r="H5849">
        <f t="shared" si="275"/>
        <v>45479</v>
      </c>
      <c r="I5849">
        <v>6</v>
      </c>
      <c r="J5849">
        <v>36</v>
      </c>
      <c r="K5849">
        <v>59</v>
      </c>
      <c r="L5849" t="s">
        <v>17466</v>
      </c>
      <c r="M5849">
        <f t="shared" si="273"/>
        <v>0.77568287037037031</v>
      </c>
      <c r="N5849" t="str">
        <f t="shared" si="274"/>
        <v>5-8 PM</v>
      </c>
      <c r="O5849">
        <v>793.67</v>
      </c>
      <c r="P5849">
        <v>252</v>
      </c>
      <c r="Q5849">
        <v>251</v>
      </c>
      <c r="R5849">
        <v>1</v>
      </c>
      <c r="S5849">
        <v>542.66999999999996</v>
      </c>
      <c r="T5849" t="s">
        <v>34</v>
      </c>
      <c r="U5849" t="s">
        <v>23</v>
      </c>
      <c r="V5849" t="s">
        <v>24</v>
      </c>
      <c r="W5849" t="s">
        <v>16511</v>
      </c>
      <c r="X5849" t="s">
        <v>26</v>
      </c>
      <c r="Y5849" t="s">
        <v>36</v>
      </c>
      <c r="Z5849" t="s">
        <v>28</v>
      </c>
      <c r="AA5849" t="s">
        <v>26</v>
      </c>
      <c r="AB5849" t="s">
        <v>30</v>
      </c>
    </row>
    <row r="5850" spans="1:28" x14ac:dyDescent="0.3">
      <c r="A5850" t="s">
        <v>16512</v>
      </c>
      <c r="B5850" t="s">
        <v>127</v>
      </c>
      <c r="C5850" t="s">
        <v>16513</v>
      </c>
      <c r="D5850" t="s">
        <v>21</v>
      </c>
      <c r="E5850">
        <v>6</v>
      </c>
      <c r="F5850" t="s">
        <v>17465</v>
      </c>
      <c r="G5850">
        <v>2024</v>
      </c>
      <c r="H5850">
        <f t="shared" si="275"/>
        <v>45479</v>
      </c>
      <c r="I5850">
        <v>6</v>
      </c>
      <c r="J5850">
        <v>35</v>
      </c>
      <c r="K5850">
        <v>20</v>
      </c>
      <c r="L5850" t="s">
        <v>17466</v>
      </c>
      <c r="M5850">
        <f t="shared" si="273"/>
        <v>0.77453703703703702</v>
      </c>
      <c r="N5850" t="str">
        <f t="shared" si="274"/>
        <v>5-8 PM</v>
      </c>
      <c r="O5850">
        <v>10740.62</v>
      </c>
      <c r="P5850">
        <v>299</v>
      </c>
      <c r="Q5850">
        <v>292.72000000000003</v>
      </c>
      <c r="R5850">
        <v>6.28</v>
      </c>
      <c r="S5850">
        <v>10447.9</v>
      </c>
      <c r="T5850" t="s">
        <v>34</v>
      </c>
      <c r="U5850" t="s">
        <v>23</v>
      </c>
      <c r="V5850" t="s">
        <v>24</v>
      </c>
      <c r="W5850" t="s">
        <v>16514</v>
      </c>
      <c r="X5850" t="s">
        <v>26</v>
      </c>
      <c r="Y5850" t="s">
        <v>36</v>
      </c>
      <c r="Z5850" t="s">
        <v>28</v>
      </c>
      <c r="AA5850" t="s">
        <v>29</v>
      </c>
      <c r="AB5850" t="s">
        <v>30</v>
      </c>
    </row>
    <row r="5851" spans="1:28" x14ac:dyDescent="0.3">
      <c r="A5851" t="s">
        <v>16515</v>
      </c>
      <c r="B5851" t="s">
        <v>32</v>
      </c>
      <c r="C5851" t="s">
        <v>16516</v>
      </c>
      <c r="D5851" t="s">
        <v>21</v>
      </c>
      <c r="E5851">
        <v>6</v>
      </c>
      <c r="F5851" t="s">
        <v>17465</v>
      </c>
      <c r="G5851">
        <v>2024</v>
      </c>
      <c r="H5851">
        <f t="shared" si="275"/>
        <v>45479</v>
      </c>
      <c r="I5851">
        <v>6</v>
      </c>
      <c r="J5851">
        <v>35</v>
      </c>
      <c r="K5851">
        <v>12</v>
      </c>
      <c r="L5851" t="s">
        <v>17466</v>
      </c>
      <c r="M5851">
        <f t="shared" si="273"/>
        <v>0.77444444444444438</v>
      </c>
      <c r="N5851" t="str">
        <f t="shared" si="274"/>
        <v>5-8 PM</v>
      </c>
      <c r="O5851">
        <v>142.44</v>
      </c>
      <c r="P5851">
        <v>123</v>
      </c>
      <c r="Q5851">
        <v>120.42</v>
      </c>
      <c r="R5851">
        <v>2.58</v>
      </c>
      <c r="S5851">
        <v>22.02</v>
      </c>
      <c r="T5851" t="s">
        <v>34</v>
      </c>
      <c r="U5851" t="s">
        <v>23</v>
      </c>
      <c r="V5851" t="s">
        <v>24</v>
      </c>
      <c r="W5851" t="s">
        <v>16517</v>
      </c>
      <c r="X5851" t="s">
        <v>26</v>
      </c>
      <c r="Y5851" t="s">
        <v>36</v>
      </c>
      <c r="Z5851" t="s">
        <v>28</v>
      </c>
      <c r="AA5851" t="s">
        <v>37</v>
      </c>
      <c r="AB5851" t="s">
        <v>30</v>
      </c>
    </row>
    <row r="5852" spans="1:28" x14ac:dyDescent="0.3">
      <c r="A5852" t="s">
        <v>16518</v>
      </c>
      <c r="B5852" t="s">
        <v>48</v>
      </c>
      <c r="C5852" t="s">
        <v>16519</v>
      </c>
      <c r="D5852" t="s">
        <v>50</v>
      </c>
      <c r="E5852">
        <v>6</v>
      </c>
      <c r="F5852" t="s">
        <v>17465</v>
      </c>
      <c r="G5852">
        <v>2024</v>
      </c>
      <c r="H5852">
        <f t="shared" si="275"/>
        <v>45479</v>
      </c>
      <c r="I5852">
        <v>6</v>
      </c>
      <c r="J5852">
        <v>27</v>
      </c>
      <c r="K5852">
        <v>11</v>
      </c>
      <c r="L5852" t="s">
        <v>17466</v>
      </c>
      <c r="M5852">
        <f t="shared" si="273"/>
        <v>0.76887731481481481</v>
      </c>
      <c r="N5852" t="str">
        <f t="shared" si="274"/>
        <v>5-8 PM</v>
      </c>
      <c r="O5852">
        <v>1588.72</v>
      </c>
      <c r="P5852">
        <v>20</v>
      </c>
      <c r="Q5852">
        <v>19.2</v>
      </c>
      <c r="R5852">
        <v>0.8</v>
      </c>
      <c r="S5852">
        <v>1569.52</v>
      </c>
      <c r="T5852" t="s">
        <v>34</v>
      </c>
      <c r="U5852" t="s">
        <v>23</v>
      </c>
      <c r="V5852" t="s">
        <v>24</v>
      </c>
      <c r="W5852" t="s">
        <v>16520</v>
      </c>
      <c r="X5852" t="s">
        <v>26</v>
      </c>
      <c r="Y5852" t="s">
        <v>36</v>
      </c>
      <c r="Z5852" t="s">
        <v>28</v>
      </c>
      <c r="AA5852" t="s">
        <v>29</v>
      </c>
      <c r="AB5852" t="s">
        <v>30</v>
      </c>
    </row>
    <row r="5853" spans="1:28" x14ac:dyDescent="0.3">
      <c r="A5853" t="s">
        <v>16521</v>
      </c>
      <c r="B5853" t="s">
        <v>1543</v>
      </c>
      <c r="C5853" t="s">
        <v>4072</v>
      </c>
      <c r="D5853" t="s">
        <v>21</v>
      </c>
      <c r="E5853">
        <v>6</v>
      </c>
      <c r="F5853" t="s">
        <v>17465</v>
      </c>
      <c r="G5853">
        <v>2024</v>
      </c>
      <c r="H5853">
        <f t="shared" si="275"/>
        <v>45479</v>
      </c>
      <c r="I5853">
        <v>6</v>
      </c>
      <c r="J5853">
        <v>1</v>
      </c>
      <c r="K5853">
        <v>34</v>
      </c>
      <c r="L5853" t="s">
        <v>17466</v>
      </c>
      <c r="M5853">
        <f t="shared" si="273"/>
        <v>0.75108796296296287</v>
      </c>
      <c r="N5853" t="str">
        <f t="shared" si="274"/>
        <v>5-8 PM</v>
      </c>
      <c r="O5853">
        <v>202.42</v>
      </c>
      <c r="P5853">
        <v>19</v>
      </c>
      <c r="Q5853">
        <v>18.43</v>
      </c>
      <c r="R5853">
        <v>0.56999999999999995</v>
      </c>
      <c r="S5853">
        <v>183.99</v>
      </c>
      <c r="T5853" t="s">
        <v>34</v>
      </c>
      <c r="U5853" t="s">
        <v>23</v>
      </c>
      <c r="V5853" t="s">
        <v>24</v>
      </c>
      <c r="W5853" t="s">
        <v>16522</v>
      </c>
      <c r="X5853" t="s">
        <v>26</v>
      </c>
      <c r="Y5853" t="s">
        <v>36</v>
      </c>
      <c r="Z5853" t="s">
        <v>28</v>
      </c>
      <c r="AA5853" t="s">
        <v>29</v>
      </c>
      <c r="AB5853" t="s">
        <v>30</v>
      </c>
    </row>
    <row r="5854" spans="1:28" x14ac:dyDescent="0.3">
      <c r="A5854" t="s">
        <v>16523</v>
      </c>
      <c r="B5854" t="s">
        <v>1543</v>
      </c>
      <c r="C5854" t="s">
        <v>16524</v>
      </c>
      <c r="D5854" t="s">
        <v>74</v>
      </c>
      <c r="E5854">
        <v>6</v>
      </c>
      <c r="F5854" t="s">
        <v>17465</v>
      </c>
      <c r="G5854">
        <v>2024</v>
      </c>
      <c r="H5854">
        <f t="shared" si="275"/>
        <v>45479</v>
      </c>
      <c r="I5854">
        <v>5</v>
      </c>
      <c r="J5854">
        <v>56</v>
      </c>
      <c r="K5854">
        <v>48</v>
      </c>
      <c r="L5854" t="s">
        <v>17466</v>
      </c>
      <c r="M5854">
        <f t="shared" si="273"/>
        <v>0.74777777777777776</v>
      </c>
      <c r="N5854" t="str">
        <f t="shared" si="274"/>
        <v>5-8 PM</v>
      </c>
      <c r="O5854">
        <v>20.85</v>
      </c>
      <c r="P5854">
        <v>19</v>
      </c>
      <c r="Q5854">
        <v>18.43</v>
      </c>
      <c r="R5854">
        <v>0</v>
      </c>
      <c r="S5854">
        <v>2.42</v>
      </c>
      <c r="T5854" t="s">
        <v>22</v>
      </c>
      <c r="U5854" t="s">
        <v>198</v>
      </c>
      <c r="V5854" t="s">
        <v>24</v>
      </c>
      <c r="W5854" t="s">
        <v>1547</v>
      </c>
      <c r="X5854" t="s">
        <v>26</v>
      </c>
      <c r="Y5854" t="s">
        <v>36</v>
      </c>
      <c r="Z5854" t="s">
        <v>28</v>
      </c>
      <c r="AA5854" t="s">
        <v>29</v>
      </c>
      <c r="AB5854" t="s">
        <v>30</v>
      </c>
    </row>
    <row r="5855" spans="1:28" x14ac:dyDescent="0.3">
      <c r="A5855" t="s">
        <v>16525</v>
      </c>
      <c r="B5855" t="s">
        <v>44</v>
      </c>
      <c r="C5855" t="s">
        <v>16526</v>
      </c>
      <c r="D5855" t="s">
        <v>74</v>
      </c>
      <c r="E5855">
        <v>6</v>
      </c>
      <c r="F5855" t="s">
        <v>17465</v>
      </c>
      <c r="G5855">
        <v>2024</v>
      </c>
      <c r="H5855">
        <f t="shared" si="275"/>
        <v>45479</v>
      </c>
      <c r="I5855">
        <v>5</v>
      </c>
      <c r="J5855">
        <v>53</v>
      </c>
      <c r="K5855">
        <v>18</v>
      </c>
      <c r="L5855" t="s">
        <v>17466</v>
      </c>
      <c r="M5855">
        <f t="shared" si="273"/>
        <v>0.74534722222222216</v>
      </c>
      <c r="N5855" t="str">
        <f t="shared" si="274"/>
        <v>5-8 PM</v>
      </c>
      <c r="O5855">
        <v>965.8</v>
      </c>
      <c r="P5855">
        <v>199</v>
      </c>
      <c r="Q5855">
        <v>195.02</v>
      </c>
      <c r="R5855">
        <v>3.98</v>
      </c>
      <c r="S5855">
        <v>770.78</v>
      </c>
      <c r="T5855" t="s">
        <v>34</v>
      </c>
      <c r="U5855" t="s">
        <v>23</v>
      </c>
      <c r="V5855" t="s">
        <v>24</v>
      </c>
      <c r="W5855" t="s">
        <v>16527</v>
      </c>
      <c r="X5855" t="s">
        <v>26</v>
      </c>
      <c r="Y5855" t="s">
        <v>27</v>
      </c>
      <c r="Z5855" t="s">
        <v>28</v>
      </c>
      <c r="AA5855" t="s">
        <v>29</v>
      </c>
      <c r="AB5855" t="s">
        <v>30</v>
      </c>
    </row>
    <row r="5856" spans="1:28" x14ac:dyDescent="0.3">
      <c r="A5856" t="s">
        <v>16528</v>
      </c>
      <c r="B5856" t="s">
        <v>68</v>
      </c>
      <c r="C5856" t="s">
        <v>16529</v>
      </c>
      <c r="D5856" t="s">
        <v>1228</v>
      </c>
      <c r="E5856">
        <v>6</v>
      </c>
      <c r="F5856" t="s">
        <v>17465</v>
      </c>
      <c r="G5856">
        <v>2024</v>
      </c>
      <c r="H5856">
        <f t="shared" si="275"/>
        <v>45479</v>
      </c>
      <c r="I5856">
        <v>5</v>
      </c>
      <c r="J5856">
        <v>3</v>
      </c>
      <c r="K5856">
        <v>3</v>
      </c>
      <c r="L5856" t="s">
        <v>17466</v>
      </c>
      <c r="M5856">
        <f t="shared" si="273"/>
        <v>0.71045138888888892</v>
      </c>
      <c r="N5856" t="str">
        <f t="shared" si="274"/>
        <v>5-8 PM</v>
      </c>
      <c r="O5856">
        <v>992.55</v>
      </c>
      <c r="P5856">
        <v>153</v>
      </c>
      <c r="Q5856">
        <v>146.11000000000001</v>
      </c>
      <c r="R5856">
        <v>6.89</v>
      </c>
      <c r="S5856">
        <v>846.44</v>
      </c>
      <c r="T5856" t="s">
        <v>34</v>
      </c>
      <c r="U5856" t="s">
        <v>23</v>
      </c>
      <c r="V5856" t="s">
        <v>24</v>
      </c>
      <c r="W5856" t="s">
        <v>16530</v>
      </c>
      <c r="X5856" t="s">
        <v>26</v>
      </c>
      <c r="Y5856" t="s">
        <v>36</v>
      </c>
      <c r="Z5856" t="s">
        <v>28</v>
      </c>
      <c r="AA5856" t="s">
        <v>29</v>
      </c>
      <c r="AB5856" t="s">
        <v>30</v>
      </c>
    </row>
    <row r="5857" spans="1:28" x14ac:dyDescent="0.3">
      <c r="A5857" t="s">
        <v>16531</v>
      </c>
      <c r="B5857" t="s">
        <v>2654</v>
      </c>
      <c r="C5857" t="s">
        <v>16532</v>
      </c>
      <c r="D5857" t="s">
        <v>74</v>
      </c>
      <c r="E5857">
        <v>6</v>
      </c>
      <c r="F5857" t="s">
        <v>17465</v>
      </c>
      <c r="G5857">
        <v>2024</v>
      </c>
      <c r="H5857">
        <f t="shared" si="275"/>
        <v>45479</v>
      </c>
      <c r="I5857">
        <v>4</v>
      </c>
      <c r="J5857">
        <v>43</v>
      </c>
      <c r="K5857">
        <v>55</v>
      </c>
      <c r="L5857" t="s">
        <v>17466</v>
      </c>
      <c r="M5857">
        <f t="shared" si="273"/>
        <v>0.69716435185185188</v>
      </c>
      <c r="N5857" t="str">
        <f t="shared" si="274"/>
        <v>1-4 PM</v>
      </c>
      <c r="O5857">
        <v>539.5</v>
      </c>
      <c r="P5857">
        <v>299</v>
      </c>
      <c r="Q5857">
        <v>293.02</v>
      </c>
      <c r="R5857">
        <v>5.98</v>
      </c>
      <c r="S5857">
        <v>246.48</v>
      </c>
      <c r="T5857" t="s">
        <v>34</v>
      </c>
      <c r="U5857" t="s">
        <v>23</v>
      </c>
      <c r="V5857" t="s">
        <v>24</v>
      </c>
      <c r="W5857" t="s">
        <v>16533</v>
      </c>
      <c r="X5857" t="s">
        <v>26</v>
      </c>
      <c r="Y5857" t="s">
        <v>36</v>
      </c>
      <c r="Z5857" t="s">
        <v>28</v>
      </c>
      <c r="AA5857" t="s">
        <v>29</v>
      </c>
      <c r="AB5857" t="s">
        <v>30</v>
      </c>
    </row>
    <row r="5858" spans="1:28" x14ac:dyDescent="0.3">
      <c r="A5858" t="s">
        <v>16534</v>
      </c>
      <c r="B5858" t="s">
        <v>48</v>
      </c>
      <c r="C5858" t="s">
        <v>16535</v>
      </c>
      <c r="D5858" t="s">
        <v>21</v>
      </c>
      <c r="E5858">
        <v>6</v>
      </c>
      <c r="F5858" t="s">
        <v>17465</v>
      </c>
      <c r="G5858">
        <v>2024</v>
      </c>
      <c r="H5858">
        <f t="shared" si="275"/>
        <v>45479</v>
      </c>
      <c r="I5858">
        <v>3</v>
      </c>
      <c r="J5858">
        <v>33</v>
      </c>
      <c r="K5858">
        <v>13</v>
      </c>
      <c r="L5858" t="s">
        <v>17466</v>
      </c>
      <c r="M5858">
        <f t="shared" si="273"/>
        <v>0.64806712962962965</v>
      </c>
      <c r="N5858" t="str">
        <f t="shared" si="274"/>
        <v>1-4 PM</v>
      </c>
      <c r="O5858">
        <v>1708.03</v>
      </c>
      <c r="P5858">
        <v>123</v>
      </c>
      <c r="Q5858">
        <v>119.31</v>
      </c>
      <c r="R5858">
        <v>3.69</v>
      </c>
      <c r="S5858">
        <v>1588.72</v>
      </c>
      <c r="T5858" t="s">
        <v>34</v>
      </c>
      <c r="U5858" t="s">
        <v>23</v>
      </c>
      <c r="V5858" t="s">
        <v>24</v>
      </c>
      <c r="W5858" t="s">
        <v>16536</v>
      </c>
      <c r="X5858" t="s">
        <v>26</v>
      </c>
      <c r="Y5858" t="s">
        <v>36</v>
      </c>
      <c r="Z5858" t="s">
        <v>28</v>
      </c>
      <c r="AA5858" t="s">
        <v>29</v>
      </c>
      <c r="AB5858" t="s">
        <v>30</v>
      </c>
    </row>
    <row r="5859" spans="1:28" x14ac:dyDescent="0.3">
      <c r="A5859" t="s">
        <v>16537</v>
      </c>
      <c r="B5859" t="s">
        <v>44</v>
      </c>
      <c r="C5859" t="s">
        <v>16538</v>
      </c>
      <c r="D5859" t="s">
        <v>21</v>
      </c>
      <c r="E5859">
        <v>6</v>
      </c>
      <c r="F5859" t="s">
        <v>17465</v>
      </c>
      <c r="G5859">
        <v>2024</v>
      </c>
      <c r="H5859">
        <f t="shared" si="275"/>
        <v>45479</v>
      </c>
      <c r="I5859">
        <v>1</v>
      </c>
      <c r="J5859">
        <v>14</v>
      </c>
      <c r="K5859">
        <v>57</v>
      </c>
      <c r="L5859" t="s">
        <v>17466</v>
      </c>
      <c r="M5859">
        <f t="shared" si="273"/>
        <v>0.55204861111111114</v>
      </c>
      <c r="N5859" t="str">
        <f t="shared" si="274"/>
        <v>1-4 PM</v>
      </c>
      <c r="O5859">
        <v>309.57</v>
      </c>
      <c r="P5859">
        <v>249</v>
      </c>
      <c r="Q5859">
        <v>243.77</v>
      </c>
      <c r="R5859">
        <v>5.23</v>
      </c>
      <c r="S5859">
        <v>65.8</v>
      </c>
      <c r="T5859" t="s">
        <v>34</v>
      </c>
      <c r="U5859" t="s">
        <v>23</v>
      </c>
      <c r="V5859" t="s">
        <v>24</v>
      </c>
      <c r="W5859" t="s">
        <v>16539</v>
      </c>
      <c r="X5859" t="s">
        <v>26</v>
      </c>
      <c r="Y5859" t="s">
        <v>27</v>
      </c>
      <c r="Z5859" t="s">
        <v>28</v>
      </c>
      <c r="AA5859" t="s">
        <v>29</v>
      </c>
      <c r="AB5859" t="s">
        <v>30</v>
      </c>
    </row>
    <row r="5860" spans="1:28" x14ac:dyDescent="0.3">
      <c r="A5860" t="s">
        <v>16540</v>
      </c>
      <c r="B5860" t="s">
        <v>1537</v>
      </c>
      <c r="C5860" t="s">
        <v>16541</v>
      </c>
      <c r="D5860" t="s">
        <v>104</v>
      </c>
      <c r="E5860">
        <v>6</v>
      </c>
      <c r="F5860" t="s">
        <v>17465</v>
      </c>
      <c r="G5860">
        <v>2024</v>
      </c>
      <c r="H5860">
        <f t="shared" si="275"/>
        <v>45479</v>
      </c>
      <c r="I5860">
        <v>1</v>
      </c>
      <c r="J5860">
        <v>1</v>
      </c>
      <c r="K5860">
        <v>6</v>
      </c>
      <c r="L5860" t="s">
        <v>17466</v>
      </c>
      <c r="M5860">
        <f t="shared" si="273"/>
        <v>0.54243055555555553</v>
      </c>
      <c r="N5860" t="str">
        <f t="shared" si="274"/>
        <v>1-4 PM</v>
      </c>
      <c r="O5860">
        <v>6662.05</v>
      </c>
      <c r="P5860">
        <v>2780</v>
      </c>
      <c r="Q5860">
        <v>2774.44</v>
      </c>
      <c r="R5860">
        <v>5.56</v>
      </c>
      <c r="S5860">
        <v>3887.61</v>
      </c>
      <c r="T5860" t="s">
        <v>105</v>
      </c>
      <c r="U5860" t="s">
        <v>23</v>
      </c>
      <c r="V5860" t="s">
        <v>24</v>
      </c>
      <c r="W5860" t="s">
        <v>16542</v>
      </c>
      <c r="X5860" t="s">
        <v>26</v>
      </c>
      <c r="Y5860" t="s">
        <v>36</v>
      </c>
      <c r="Z5860" t="s">
        <v>28</v>
      </c>
      <c r="AA5860" t="s">
        <v>26</v>
      </c>
      <c r="AB5860" t="s">
        <v>30</v>
      </c>
    </row>
    <row r="5861" spans="1:28" x14ac:dyDescent="0.3">
      <c r="A5861" t="s">
        <v>16543</v>
      </c>
      <c r="B5861" t="s">
        <v>185</v>
      </c>
      <c r="C5861" t="s">
        <v>16544</v>
      </c>
      <c r="D5861" t="s">
        <v>21</v>
      </c>
      <c r="E5861">
        <v>6</v>
      </c>
      <c r="F5861" t="s">
        <v>17465</v>
      </c>
      <c r="G5861">
        <v>2024</v>
      </c>
      <c r="H5861">
        <f t="shared" si="275"/>
        <v>45479</v>
      </c>
      <c r="I5861">
        <v>12</v>
      </c>
      <c r="J5861">
        <v>14</v>
      </c>
      <c r="K5861">
        <v>32</v>
      </c>
      <c r="L5861" t="s">
        <v>17466</v>
      </c>
      <c r="M5861">
        <f t="shared" si="273"/>
        <v>0.51009259259259265</v>
      </c>
      <c r="N5861" t="str">
        <f t="shared" si="274"/>
        <v>9 AM-12 PM</v>
      </c>
      <c r="O5861">
        <v>728.37</v>
      </c>
      <c r="P5861">
        <v>299</v>
      </c>
      <c r="Q5861">
        <v>292.12</v>
      </c>
      <c r="R5861">
        <v>6.88</v>
      </c>
      <c r="S5861">
        <v>436.25</v>
      </c>
      <c r="T5861" t="s">
        <v>34</v>
      </c>
      <c r="U5861" t="s">
        <v>23</v>
      </c>
      <c r="V5861" t="s">
        <v>24</v>
      </c>
      <c r="W5861" t="s">
        <v>16545</v>
      </c>
      <c r="X5861" t="s">
        <v>26</v>
      </c>
      <c r="Y5861" t="s">
        <v>36</v>
      </c>
      <c r="Z5861" t="s">
        <v>28</v>
      </c>
      <c r="AA5861" t="s">
        <v>29</v>
      </c>
      <c r="AB5861" t="s">
        <v>30</v>
      </c>
    </row>
    <row r="5862" spans="1:28" x14ac:dyDescent="0.3">
      <c r="A5862" t="s">
        <v>16546</v>
      </c>
      <c r="B5862" t="s">
        <v>48</v>
      </c>
      <c r="C5862" t="s">
        <v>16547</v>
      </c>
      <c r="D5862" t="s">
        <v>74</v>
      </c>
      <c r="E5862">
        <v>6</v>
      </c>
      <c r="F5862" t="s">
        <v>17465</v>
      </c>
      <c r="G5862">
        <v>2024</v>
      </c>
      <c r="H5862">
        <f t="shared" si="275"/>
        <v>45479</v>
      </c>
      <c r="I5862">
        <v>12</v>
      </c>
      <c r="J5862">
        <v>1</v>
      </c>
      <c r="K5862">
        <v>8</v>
      </c>
      <c r="L5862" t="s">
        <v>17466</v>
      </c>
      <c r="M5862">
        <f t="shared" si="273"/>
        <v>0.50078703703703698</v>
      </c>
      <c r="N5862" t="str">
        <f t="shared" si="274"/>
        <v>9 AM-12 PM</v>
      </c>
      <c r="O5862">
        <v>1901.06</v>
      </c>
      <c r="P5862">
        <v>199</v>
      </c>
      <c r="Q5862">
        <v>193.03</v>
      </c>
      <c r="R5862">
        <v>5.97</v>
      </c>
      <c r="S5862">
        <v>1708.03</v>
      </c>
      <c r="T5862" t="s">
        <v>34</v>
      </c>
      <c r="U5862" t="s">
        <v>23</v>
      </c>
      <c r="V5862" t="s">
        <v>24</v>
      </c>
      <c r="W5862" t="s">
        <v>16548</v>
      </c>
      <c r="X5862" t="s">
        <v>26</v>
      </c>
      <c r="Y5862" t="s">
        <v>36</v>
      </c>
      <c r="Z5862" t="s">
        <v>28</v>
      </c>
      <c r="AA5862" t="s">
        <v>29</v>
      </c>
      <c r="AB5862" t="s">
        <v>30</v>
      </c>
    </row>
    <row r="5863" spans="1:28" x14ac:dyDescent="0.3">
      <c r="A5863" t="s">
        <v>16549</v>
      </c>
      <c r="B5863" t="s">
        <v>256</v>
      </c>
      <c r="C5863" t="s">
        <v>16550</v>
      </c>
      <c r="D5863" t="s">
        <v>74</v>
      </c>
      <c r="E5863">
        <v>6</v>
      </c>
      <c r="F5863" t="s">
        <v>17465</v>
      </c>
      <c r="G5863">
        <v>2024</v>
      </c>
      <c r="H5863">
        <f t="shared" si="275"/>
        <v>45479</v>
      </c>
      <c r="I5863">
        <v>11</v>
      </c>
      <c r="J5863">
        <v>44</v>
      </c>
      <c r="K5863">
        <v>26</v>
      </c>
      <c r="L5863" t="s">
        <v>17467</v>
      </c>
      <c r="M5863">
        <f t="shared" si="273"/>
        <v>0.48918981481481483</v>
      </c>
      <c r="N5863" t="str">
        <f t="shared" si="274"/>
        <v>9 AM-12 PM</v>
      </c>
      <c r="O5863">
        <v>1001.64</v>
      </c>
      <c r="P5863">
        <v>579</v>
      </c>
      <c r="Q5863">
        <v>561.63</v>
      </c>
      <c r="R5863">
        <v>17.37</v>
      </c>
      <c r="S5863">
        <v>440.01</v>
      </c>
      <c r="T5863" t="s">
        <v>34</v>
      </c>
      <c r="U5863" t="s">
        <v>23</v>
      </c>
      <c r="V5863" t="s">
        <v>24</v>
      </c>
      <c r="W5863" t="s">
        <v>16551</v>
      </c>
      <c r="X5863" t="s">
        <v>26</v>
      </c>
      <c r="Y5863" t="s">
        <v>36</v>
      </c>
      <c r="Z5863" t="s">
        <v>28</v>
      </c>
      <c r="AA5863" t="s">
        <v>29</v>
      </c>
      <c r="AB5863" t="s">
        <v>30</v>
      </c>
    </row>
    <row r="5864" spans="1:28" x14ac:dyDescent="0.3">
      <c r="A5864" t="s">
        <v>16552</v>
      </c>
      <c r="B5864" t="s">
        <v>256</v>
      </c>
      <c r="C5864" t="s">
        <v>16553</v>
      </c>
      <c r="D5864" t="s">
        <v>50</v>
      </c>
      <c r="E5864">
        <v>6</v>
      </c>
      <c r="F5864" t="s">
        <v>17465</v>
      </c>
      <c r="G5864">
        <v>2024</v>
      </c>
      <c r="H5864">
        <f t="shared" si="275"/>
        <v>45479</v>
      </c>
      <c r="I5864">
        <v>11</v>
      </c>
      <c r="J5864">
        <v>39</v>
      </c>
      <c r="K5864">
        <v>23</v>
      </c>
      <c r="L5864" t="s">
        <v>17467</v>
      </c>
      <c r="M5864">
        <f t="shared" si="273"/>
        <v>0.48568287037037039</v>
      </c>
      <c r="N5864" t="str">
        <f t="shared" si="274"/>
        <v>9 AM-12 PM</v>
      </c>
      <c r="O5864">
        <v>1240.68</v>
      </c>
      <c r="P5864">
        <v>249</v>
      </c>
      <c r="Q5864">
        <v>239.04</v>
      </c>
      <c r="R5864">
        <v>9.9600000000000009</v>
      </c>
      <c r="S5864">
        <v>1001.64</v>
      </c>
      <c r="T5864" t="s">
        <v>34</v>
      </c>
      <c r="U5864" t="s">
        <v>23</v>
      </c>
      <c r="V5864" t="s">
        <v>24</v>
      </c>
      <c r="W5864" t="s">
        <v>16554</v>
      </c>
      <c r="X5864" t="s">
        <v>26</v>
      </c>
      <c r="Y5864" t="s">
        <v>36</v>
      </c>
      <c r="Z5864" t="s">
        <v>28</v>
      </c>
      <c r="AA5864" t="s">
        <v>29</v>
      </c>
      <c r="AB5864" t="s">
        <v>30</v>
      </c>
    </row>
    <row r="5865" spans="1:28" x14ac:dyDescent="0.3">
      <c r="A5865" t="s">
        <v>16555</v>
      </c>
      <c r="B5865" t="s">
        <v>127</v>
      </c>
      <c r="C5865" t="s">
        <v>16556</v>
      </c>
      <c r="D5865" t="s">
        <v>50</v>
      </c>
      <c r="E5865">
        <v>6</v>
      </c>
      <c r="F5865" t="s">
        <v>17465</v>
      </c>
      <c r="G5865">
        <v>2024</v>
      </c>
      <c r="H5865">
        <f t="shared" si="275"/>
        <v>45479</v>
      </c>
      <c r="I5865">
        <v>11</v>
      </c>
      <c r="J5865">
        <v>38</v>
      </c>
      <c r="K5865">
        <v>45</v>
      </c>
      <c r="L5865" t="s">
        <v>17467</v>
      </c>
      <c r="M5865">
        <f t="shared" si="273"/>
        <v>0.48524305555555558</v>
      </c>
      <c r="N5865" t="str">
        <f t="shared" si="274"/>
        <v>9 AM-12 PM</v>
      </c>
      <c r="O5865">
        <v>11078.45</v>
      </c>
      <c r="P5865">
        <v>349</v>
      </c>
      <c r="Q5865">
        <v>337.83</v>
      </c>
      <c r="R5865">
        <v>11.17</v>
      </c>
      <c r="S5865">
        <v>10740.62</v>
      </c>
      <c r="T5865" t="s">
        <v>34</v>
      </c>
      <c r="U5865" t="s">
        <v>23</v>
      </c>
      <c r="V5865" t="s">
        <v>24</v>
      </c>
      <c r="W5865" t="s">
        <v>16557</v>
      </c>
      <c r="X5865" t="s">
        <v>26</v>
      </c>
      <c r="Y5865" t="s">
        <v>27</v>
      </c>
      <c r="Z5865" t="s">
        <v>28</v>
      </c>
      <c r="AA5865" t="s">
        <v>37</v>
      </c>
      <c r="AB5865" t="s">
        <v>30</v>
      </c>
    </row>
    <row r="5866" spans="1:28" x14ac:dyDescent="0.3">
      <c r="A5866" t="s">
        <v>16558</v>
      </c>
      <c r="B5866" t="s">
        <v>72</v>
      </c>
      <c r="C5866" t="s">
        <v>16559</v>
      </c>
      <c r="D5866" t="s">
        <v>74</v>
      </c>
      <c r="E5866">
        <v>6</v>
      </c>
      <c r="F5866" t="s">
        <v>17465</v>
      </c>
      <c r="G5866">
        <v>2024</v>
      </c>
      <c r="H5866">
        <f t="shared" si="275"/>
        <v>45479</v>
      </c>
      <c r="I5866">
        <v>11</v>
      </c>
      <c r="J5866">
        <v>34</v>
      </c>
      <c r="K5866">
        <v>28</v>
      </c>
      <c r="L5866" t="s">
        <v>17467</v>
      </c>
      <c r="M5866">
        <f t="shared" si="273"/>
        <v>0.48226851851851849</v>
      </c>
      <c r="N5866" t="str">
        <f t="shared" si="274"/>
        <v>9 AM-12 PM</v>
      </c>
      <c r="O5866">
        <v>986.7</v>
      </c>
      <c r="P5866">
        <v>199</v>
      </c>
      <c r="Q5866">
        <v>193.03</v>
      </c>
      <c r="R5866">
        <v>5.97</v>
      </c>
      <c r="S5866">
        <v>793.67</v>
      </c>
      <c r="T5866" t="s">
        <v>34</v>
      </c>
      <c r="U5866" t="s">
        <v>23</v>
      </c>
      <c r="V5866" t="s">
        <v>24</v>
      </c>
      <c r="W5866" t="s">
        <v>16560</v>
      </c>
      <c r="X5866" t="s">
        <v>26</v>
      </c>
      <c r="Y5866" t="s">
        <v>36</v>
      </c>
      <c r="Z5866" t="s">
        <v>28</v>
      </c>
      <c r="AA5866" t="s">
        <v>29</v>
      </c>
      <c r="AB5866" t="s">
        <v>30</v>
      </c>
    </row>
    <row r="5867" spans="1:28" x14ac:dyDescent="0.3">
      <c r="A5867" t="s">
        <v>16561</v>
      </c>
      <c r="B5867" t="s">
        <v>180</v>
      </c>
      <c r="C5867" t="s">
        <v>4033</v>
      </c>
      <c r="D5867" t="s">
        <v>215</v>
      </c>
      <c r="E5867">
        <v>6</v>
      </c>
      <c r="F5867" t="s">
        <v>17465</v>
      </c>
      <c r="G5867">
        <v>2024</v>
      </c>
      <c r="H5867">
        <f t="shared" si="275"/>
        <v>45479</v>
      </c>
      <c r="I5867">
        <v>11</v>
      </c>
      <c r="J5867">
        <v>10</v>
      </c>
      <c r="K5867">
        <v>25</v>
      </c>
      <c r="L5867" t="s">
        <v>17467</v>
      </c>
      <c r="M5867">
        <f t="shared" si="273"/>
        <v>0.46556712962962959</v>
      </c>
      <c r="N5867" t="str">
        <f t="shared" si="274"/>
        <v>9 AM-12 PM</v>
      </c>
      <c r="O5867">
        <v>1054.74</v>
      </c>
      <c r="P5867">
        <v>240</v>
      </c>
      <c r="Q5867">
        <v>230.4</v>
      </c>
      <c r="R5867">
        <v>9.6</v>
      </c>
      <c r="S5867">
        <v>824.34</v>
      </c>
      <c r="T5867" t="s">
        <v>34</v>
      </c>
      <c r="U5867" t="s">
        <v>23</v>
      </c>
      <c r="V5867" t="s">
        <v>24</v>
      </c>
      <c r="W5867" t="s">
        <v>16562</v>
      </c>
      <c r="X5867" t="s">
        <v>26</v>
      </c>
      <c r="Y5867" t="s">
        <v>36</v>
      </c>
      <c r="Z5867" t="s">
        <v>28</v>
      </c>
      <c r="AA5867" t="s">
        <v>26</v>
      </c>
      <c r="AB5867" t="s">
        <v>30</v>
      </c>
    </row>
    <row r="5868" spans="1:28" x14ac:dyDescent="0.3">
      <c r="A5868" t="s">
        <v>16563</v>
      </c>
      <c r="B5868" t="s">
        <v>127</v>
      </c>
      <c r="C5868" t="s">
        <v>16564</v>
      </c>
      <c r="D5868" t="s">
        <v>21</v>
      </c>
      <c r="E5868">
        <v>6</v>
      </c>
      <c r="F5868" t="s">
        <v>17465</v>
      </c>
      <c r="G5868">
        <v>2024</v>
      </c>
      <c r="H5868">
        <f t="shared" si="275"/>
        <v>45479</v>
      </c>
      <c r="I5868">
        <v>10</v>
      </c>
      <c r="J5868">
        <v>56</v>
      </c>
      <c r="K5868">
        <v>22</v>
      </c>
      <c r="L5868" t="s">
        <v>17467</v>
      </c>
      <c r="M5868">
        <f t="shared" si="273"/>
        <v>0.45581018518518518</v>
      </c>
      <c r="N5868" t="str">
        <f t="shared" si="274"/>
        <v>9 AM-12 PM</v>
      </c>
      <c r="O5868">
        <v>11078.45</v>
      </c>
      <c r="P5868">
        <v>19</v>
      </c>
      <c r="Q5868">
        <v>18.600000000000001</v>
      </c>
      <c r="R5868">
        <v>0</v>
      </c>
      <c r="S5868">
        <v>11059.85</v>
      </c>
      <c r="T5868" t="s">
        <v>22</v>
      </c>
      <c r="U5868" t="s">
        <v>198</v>
      </c>
      <c r="V5868" t="s">
        <v>24</v>
      </c>
      <c r="W5868" t="s">
        <v>1547</v>
      </c>
      <c r="X5868" t="s">
        <v>26</v>
      </c>
      <c r="Y5868" t="s">
        <v>27</v>
      </c>
      <c r="Z5868" t="s">
        <v>28</v>
      </c>
      <c r="AA5868" t="s">
        <v>37</v>
      </c>
      <c r="AB5868" t="s">
        <v>30</v>
      </c>
    </row>
    <row r="5869" spans="1:28" x14ac:dyDescent="0.3">
      <c r="A5869" t="s">
        <v>16565</v>
      </c>
      <c r="B5869" t="s">
        <v>1537</v>
      </c>
      <c r="C5869" t="s">
        <v>16566</v>
      </c>
      <c r="D5869" t="s">
        <v>21</v>
      </c>
      <c r="E5869">
        <v>6</v>
      </c>
      <c r="F5869" t="s">
        <v>17465</v>
      </c>
      <c r="G5869">
        <v>2024</v>
      </c>
      <c r="H5869">
        <f t="shared" si="275"/>
        <v>45479</v>
      </c>
      <c r="I5869">
        <v>10</v>
      </c>
      <c r="J5869">
        <v>27</v>
      </c>
      <c r="K5869">
        <v>29</v>
      </c>
      <c r="L5869" t="s">
        <v>17467</v>
      </c>
      <c r="M5869">
        <f t="shared" si="273"/>
        <v>0.4357523148148148</v>
      </c>
      <c r="N5869" t="str">
        <f t="shared" si="274"/>
        <v>9 AM-12 PM</v>
      </c>
      <c r="O5869">
        <v>6954.77</v>
      </c>
      <c r="P5869">
        <v>299</v>
      </c>
      <c r="Q5869">
        <v>292.72000000000003</v>
      </c>
      <c r="R5869">
        <v>6.28</v>
      </c>
      <c r="S5869">
        <v>6662.05</v>
      </c>
      <c r="T5869" t="s">
        <v>34</v>
      </c>
      <c r="U5869" t="s">
        <v>23</v>
      </c>
      <c r="V5869" t="s">
        <v>24</v>
      </c>
      <c r="W5869" t="s">
        <v>16567</v>
      </c>
      <c r="X5869" t="s">
        <v>26</v>
      </c>
      <c r="Y5869" t="s">
        <v>36</v>
      </c>
      <c r="Z5869" t="s">
        <v>28</v>
      </c>
      <c r="AA5869" t="s">
        <v>37</v>
      </c>
      <c r="AB5869" t="s">
        <v>30</v>
      </c>
    </row>
    <row r="5870" spans="1:28" x14ac:dyDescent="0.3">
      <c r="A5870" t="s">
        <v>16568</v>
      </c>
      <c r="B5870" t="s">
        <v>48</v>
      </c>
      <c r="C5870" t="s">
        <v>16569</v>
      </c>
      <c r="D5870" t="s">
        <v>74</v>
      </c>
      <c r="E5870">
        <v>6</v>
      </c>
      <c r="F5870" t="s">
        <v>17465</v>
      </c>
      <c r="G5870">
        <v>2024</v>
      </c>
      <c r="H5870">
        <f t="shared" si="275"/>
        <v>45479</v>
      </c>
      <c r="I5870">
        <v>10</v>
      </c>
      <c r="J5870">
        <v>21</v>
      </c>
      <c r="K5870">
        <v>2</v>
      </c>
      <c r="L5870" t="s">
        <v>17467</v>
      </c>
      <c r="M5870">
        <f t="shared" si="273"/>
        <v>0.43127314814814816</v>
      </c>
      <c r="N5870" t="str">
        <f t="shared" si="274"/>
        <v>9 AM-12 PM</v>
      </c>
      <c r="O5870">
        <v>1911.73</v>
      </c>
      <c r="P5870">
        <v>33</v>
      </c>
      <c r="Q5870">
        <v>32.01</v>
      </c>
      <c r="R5870">
        <v>0.99</v>
      </c>
      <c r="S5870">
        <v>1879.72</v>
      </c>
      <c r="T5870" t="s">
        <v>34</v>
      </c>
      <c r="U5870" t="s">
        <v>23</v>
      </c>
      <c r="V5870" t="s">
        <v>24</v>
      </c>
      <c r="W5870" t="s">
        <v>16570</v>
      </c>
      <c r="X5870" t="s">
        <v>26</v>
      </c>
      <c r="Y5870" t="s">
        <v>36</v>
      </c>
      <c r="Z5870" t="s">
        <v>28</v>
      </c>
      <c r="AA5870" t="s">
        <v>29</v>
      </c>
      <c r="AB5870" t="s">
        <v>30</v>
      </c>
    </row>
    <row r="5871" spans="1:28" x14ac:dyDescent="0.3">
      <c r="A5871" t="s">
        <v>16571</v>
      </c>
      <c r="B5871" t="s">
        <v>48</v>
      </c>
      <c r="C5871" t="s">
        <v>6061</v>
      </c>
      <c r="D5871" t="s">
        <v>21</v>
      </c>
      <c r="E5871">
        <v>6</v>
      </c>
      <c r="F5871" t="s">
        <v>17465</v>
      </c>
      <c r="G5871">
        <v>2024</v>
      </c>
      <c r="H5871">
        <f t="shared" si="275"/>
        <v>45479</v>
      </c>
      <c r="I5871">
        <v>10</v>
      </c>
      <c r="J5871">
        <v>18</v>
      </c>
      <c r="K5871">
        <v>50</v>
      </c>
      <c r="L5871" t="s">
        <v>17467</v>
      </c>
      <c r="M5871">
        <f t="shared" si="273"/>
        <v>0.42974537037037036</v>
      </c>
      <c r="N5871" t="str">
        <f t="shared" si="274"/>
        <v>9 AM-12 PM</v>
      </c>
      <c r="O5871">
        <v>1930.16</v>
      </c>
      <c r="P5871">
        <v>19</v>
      </c>
      <c r="Q5871">
        <v>18.43</v>
      </c>
      <c r="R5871">
        <v>0.56999999999999995</v>
      </c>
      <c r="S5871">
        <v>1911.73</v>
      </c>
      <c r="T5871" t="s">
        <v>34</v>
      </c>
      <c r="U5871" t="s">
        <v>23</v>
      </c>
      <c r="V5871" t="s">
        <v>24</v>
      </c>
      <c r="W5871" t="s">
        <v>16572</v>
      </c>
      <c r="X5871" t="s">
        <v>26</v>
      </c>
      <c r="Y5871" t="s">
        <v>36</v>
      </c>
      <c r="Z5871" t="s">
        <v>28</v>
      </c>
      <c r="AA5871" t="s">
        <v>3576</v>
      </c>
      <c r="AB5871" t="s">
        <v>30</v>
      </c>
    </row>
    <row r="5872" spans="1:28" x14ac:dyDescent="0.3">
      <c r="A5872" t="s">
        <v>16573</v>
      </c>
      <c r="B5872" t="s">
        <v>48</v>
      </c>
      <c r="C5872" t="s">
        <v>6061</v>
      </c>
      <c r="D5872" t="s">
        <v>21</v>
      </c>
      <c r="E5872">
        <v>6</v>
      </c>
      <c r="F5872" t="s">
        <v>17465</v>
      </c>
      <c r="G5872">
        <v>2024</v>
      </c>
      <c r="H5872">
        <f t="shared" si="275"/>
        <v>45479</v>
      </c>
      <c r="I5872">
        <v>10</v>
      </c>
      <c r="J5872">
        <v>17</v>
      </c>
      <c r="K5872">
        <v>16</v>
      </c>
      <c r="L5872" t="s">
        <v>17467</v>
      </c>
      <c r="M5872">
        <f t="shared" si="273"/>
        <v>0.42865740740740743</v>
      </c>
      <c r="N5872" t="str">
        <f t="shared" si="274"/>
        <v>9 AM-12 PM</v>
      </c>
      <c r="O5872">
        <v>1951.5</v>
      </c>
      <c r="P5872">
        <v>22</v>
      </c>
      <c r="Q5872">
        <v>21.34</v>
      </c>
      <c r="R5872">
        <v>0</v>
      </c>
      <c r="S5872">
        <v>1930.16</v>
      </c>
      <c r="T5872" t="s">
        <v>22</v>
      </c>
      <c r="U5872" t="s">
        <v>198</v>
      </c>
      <c r="V5872" t="s">
        <v>24</v>
      </c>
      <c r="W5872" t="s">
        <v>1547</v>
      </c>
      <c r="X5872" t="s">
        <v>26</v>
      </c>
      <c r="Y5872" t="s">
        <v>36</v>
      </c>
      <c r="Z5872" t="s">
        <v>28</v>
      </c>
      <c r="AA5872" t="s">
        <v>3576</v>
      </c>
      <c r="AB5872" t="s">
        <v>30</v>
      </c>
    </row>
    <row r="5873" spans="1:28" x14ac:dyDescent="0.3">
      <c r="A5873" t="s">
        <v>16574</v>
      </c>
      <c r="B5873" t="s">
        <v>57</v>
      </c>
      <c r="C5873" t="s">
        <v>16575</v>
      </c>
      <c r="D5873" t="s">
        <v>50</v>
      </c>
      <c r="E5873">
        <v>6</v>
      </c>
      <c r="F5873" t="s">
        <v>17465</v>
      </c>
      <c r="G5873">
        <v>2024</v>
      </c>
      <c r="H5873">
        <f t="shared" si="275"/>
        <v>45479</v>
      </c>
      <c r="I5873">
        <v>10</v>
      </c>
      <c r="J5873">
        <v>15</v>
      </c>
      <c r="K5873">
        <v>49</v>
      </c>
      <c r="L5873" t="s">
        <v>17467</v>
      </c>
      <c r="M5873">
        <f t="shared" si="273"/>
        <v>0.42765046296296294</v>
      </c>
      <c r="N5873" t="str">
        <f t="shared" si="274"/>
        <v>9 AM-12 PM</v>
      </c>
      <c r="O5873">
        <v>1163.08</v>
      </c>
      <c r="P5873">
        <v>189</v>
      </c>
      <c r="Q5873">
        <v>181.44</v>
      </c>
      <c r="R5873">
        <v>7.56</v>
      </c>
      <c r="S5873">
        <v>981.64</v>
      </c>
      <c r="T5873" t="s">
        <v>34</v>
      </c>
      <c r="U5873" t="s">
        <v>23</v>
      </c>
      <c r="V5873" t="s">
        <v>24</v>
      </c>
      <c r="W5873" t="s">
        <v>16576</v>
      </c>
      <c r="X5873" t="s">
        <v>26</v>
      </c>
      <c r="Y5873" t="s">
        <v>36</v>
      </c>
      <c r="Z5873" t="s">
        <v>28</v>
      </c>
      <c r="AA5873" t="s">
        <v>29</v>
      </c>
      <c r="AB5873" t="s">
        <v>30</v>
      </c>
    </row>
    <row r="5874" spans="1:28" x14ac:dyDescent="0.3">
      <c r="A5874" t="s">
        <v>16577</v>
      </c>
      <c r="B5874" t="s">
        <v>44</v>
      </c>
      <c r="C5874" t="s">
        <v>16578</v>
      </c>
      <c r="D5874" t="s">
        <v>74</v>
      </c>
      <c r="E5874">
        <v>6</v>
      </c>
      <c r="F5874" t="s">
        <v>17465</v>
      </c>
      <c r="G5874">
        <v>2024</v>
      </c>
      <c r="H5874">
        <f t="shared" si="275"/>
        <v>45479</v>
      </c>
      <c r="I5874">
        <v>9</v>
      </c>
      <c r="J5874">
        <v>29</v>
      </c>
      <c r="K5874">
        <v>57</v>
      </c>
      <c r="L5874" t="s">
        <v>17467</v>
      </c>
      <c r="M5874">
        <f t="shared" si="273"/>
        <v>0.39579861111111114</v>
      </c>
      <c r="N5874" t="str">
        <f t="shared" si="274"/>
        <v>9 AM-12 PM</v>
      </c>
      <c r="O5874">
        <v>504.59</v>
      </c>
      <c r="P5874">
        <v>199</v>
      </c>
      <c r="Q5874">
        <v>195.02</v>
      </c>
      <c r="R5874">
        <v>3.98</v>
      </c>
      <c r="S5874">
        <v>309.57</v>
      </c>
      <c r="T5874" t="s">
        <v>34</v>
      </c>
      <c r="U5874" t="s">
        <v>23</v>
      </c>
      <c r="V5874" t="s">
        <v>24</v>
      </c>
      <c r="W5874" t="s">
        <v>16579</v>
      </c>
      <c r="X5874" t="s">
        <v>26</v>
      </c>
      <c r="Y5874" t="s">
        <v>27</v>
      </c>
      <c r="Z5874" t="s">
        <v>28</v>
      </c>
      <c r="AA5874" t="s">
        <v>29</v>
      </c>
      <c r="AB5874" t="s">
        <v>30</v>
      </c>
    </row>
    <row r="5875" spans="1:28" x14ac:dyDescent="0.3">
      <c r="A5875" t="s">
        <v>16580</v>
      </c>
      <c r="B5875" t="s">
        <v>48</v>
      </c>
      <c r="C5875" t="s">
        <v>16581</v>
      </c>
      <c r="D5875" t="s">
        <v>21</v>
      </c>
      <c r="E5875">
        <v>6</v>
      </c>
      <c r="F5875" t="s">
        <v>17465</v>
      </c>
      <c r="G5875">
        <v>2024</v>
      </c>
      <c r="H5875">
        <f t="shared" si="275"/>
        <v>45479</v>
      </c>
      <c r="I5875">
        <v>9</v>
      </c>
      <c r="J5875">
        <v>13</v>
      </c>
      <c r="K5875">
        <v>55</v>
      </c>
      <c r="L5875" t="s">
        <v>17467</v>
      </c>
      <c r="M5875">
        <f t="shared" si="273"/>
        <v>0.38466435185185183</v>
      </c>
      <c r="N5875" t="str">
        <f t="shared" si="274"/>
        <v>9 AM-12 PM</v>
      </c>
      <c r="O5875">
        <v>2241.5300000000002</v>
      </c>
      <c r="P5875">
        <v>299</v>
      </c>
      <c r="Q5875">
        <v>290.02999999999997</v>
      </c>
      <c r="R5875">
        <v>8.9700000000000006</v>
      </c>
      <c r="S5875">
        <v>1951.5</v>
      </c>
      <c r="T5875" t="s">
        <v>34</v>
      </c>
      <c r="U5875" t="s">
        <v>23</v>
      </c>
      <c r="V5875" t="s">
        <v>24</v>
      </c>
      <c r="W5875" t="s">
        <v>16582</v>
      </c>
      <c r="X5875" t="s">
        <v>26</v>
      </c>
      <c r="Y5875" t="s">
        <v>36</v>
      </c>
      <c r="Z5875" t="s">
        <v>28</v>
      </c>
      <c r="AA5875" t="s">
        <v>29</v>
      </c>
      <c r="AB5875" t="s">
        <v>30</v>
      </c>
    </row>
    <row r="5876" spans="1:28" x14ac:dyDescent="0.3">
      <c r="A5876" t="s">
        <v>16583</v>
      </c>
      <c r="B5876" t="s">
        <v>1648</v>
      </c>
      <c r="C5876" t="s">
        <v>16584</v>
      </c>
      <c r="D5876" t="s">
        <v>21</v>
      </c>
      <c r="E5876">
        <v>6</v>
      </c>
      <c r="F5876" t="s">
        <v>17465</v>
      </c>
      <c r="G5876">
        <v>2024</v>
      </c>
      <c r="H5876">
        <f t="shared" si="275"/>
        <v>45479</v>
      </c>
      <c r="I5876">
        <v>9</v>
      </c>
      <c r="J5876">
        <v>12</v>
      </c>
      <c r="K5876">
        <v>50</v>
      </c>
      <c r="L5876" t="s">
        <v>17467</v>
      </c>
      <c r="M5876">
        <f t="shared" si="273"/>
        <v>0.38391203703703702</v>
      </c>
      <c r="N5876" t="str">
        <f t="shared" si="274"/>
        <v>9 AM-12 PM</v>
      </c>
      <c r="O5876">
        <v>1836.25</v>
      </c>
      <c r="P5876">
        <v>479</v>
      </c>
      <c r="Q5876">
        <v>468.94</v>
      </c>
      <c r="R5876">
        <v>10.06</v>
      </c>
      <c r="S5876">
        <v>1367.31</v>
      </c>
      <c r="T5876" t="s">
        <v>34</v>
      </c>
      <c r="U5876" t="s">
        <v>23</v>
      </c>
      <c r="V5876" t="s">
        <v>24</v>
      </c>
      <c r="W5876" t="s">
        <v>16585</v>
      </c>
      <c r="X5876" t="s">
        <v>26</v>
      </c>
      <c r="Y5876" t="s">
        <v>36</v>
      </c>
      <c r="Z5876" t="s">
        <v>28</v>
      </c>
      <c r="AA5876" t="s">
        <v>37</v>
      </c>
      <c r="AB5876" t="s">
        <v>30</v>
      </c>
    </row>
    <row r="5877" spans="1:28" x14ac:dyDescent="0.3">
      <c r="A5877" t="s">
        <v>16586</v>
      </c>
      <c r="B5877" t="s">
        <v>48</v>
      </c>
      <c r="C5877" t="s">
        <v>16587</v>
      </c>
      <c r="D5877" t="s">
        <v>21</v>
      </c>
      <c r="E5877">
        <v>6</v>
      </c>
      <c r="F5877" t="s">
        <v>17465</v>
      </c>
      <c r="G5877">
        <v>2024</v>
      </c>
      <c r="H5877">
        <f t="shared" si="275"/>
        <v>45479</v>
      </c>
      <c r="I5877">
        <v>8</v>
      </c>
      <c r="J5877">
        <v>45</v>
      </c>
      <c r="K5877">
        <v>25</v>
      </c>
      <c r="L5877" t="s">
        <v>17467</v>
      </c>
      <c r="M5877">
        <f t="shared" si="273"/>
        <v>0.36487268518518517</v>
      </c>
      <c r="N5877" t="str">
        <f t="shared" si="274"/>
        <v>5-8 AM</v>
      </c>
      <c r="O5877">
        <v>531.55999999999995</v>
      </c>
      <c r="P5877">
        <v>299</v>
      </c>
      <c r="Q5877">
        <v>290.02999999999997</v>
      </c>
      <c r="R5877">
        <v>8.9700000000000006</v>
      </c>
      <c r="S5877">
        <v>241.53</v>
      </c>
      <c r="T5877" t="s">
        <v>34</v>
      </c>
      <c r="U5877" t="s">
        <v>23</v>
      </c>
      <c r="V5877" t="s">
        <v>24</v>
      </c>
      <c r="W5877" t="s">
        <v>16588</v>
      </c>
      <c r="X5877" t="s">
        <v>26</v>
      </c>
      <c r="Y5877" t="s">
        <v>36</v>
      </c>
      <c r="Z5877" t="s">
        <v>28</v>
      </c>
      <c r="AA5877" t="s">
        <v>3542</v>
      </c>
      <c r="AB5877" t="s">
        <v>30</v>
      </c>
    </row>
    <row r="5878" spans="1:28" x14ac:dyDescent="0.3">
      <c r="A5878" t="s">
        <v>16589</v>
      </c>
      <c r="B5878" t="s">
        <v>256</v>
      </c>
      <c r="C5878" t="s">
        <v>16590</v>
      </c>
      <c r="D5878" t="s">
        <v>74</v>
      </c>
      <c r="E5878">
        <v>6</v>
      </c>
      <c r="F5878" t="s">
        <v>17465</v>
      </c>
      <c r="G5878">
        <v>2024</v>
      </c>
      <c r="H5878">
        <f t="shared" si="275"/>
        <v>45479</v>
      </c>
      <c r="I5878">
        <v>8</v>
      </c>
      <c r="J5878">
        <v>0</v>
      </c>
      <c r="K5878">
        <v>50</v>
      </c>
      <c r="L5878" t="s">
        <v>17467</v>
      </c>
      <c r="M5878">
        <f t="shared" si="273"/>
        <v>0.33391203703703703</v>
      </c>
      <c r="N5878" t="str">
        <f t="shared" si="274"/>
        <v>5-8 AM</v>
      </c>
      <c r="O5878">
        <v>530.71</v>
      </c>
      <c r="P5878">
        <v>299</v>
      </c>
      <c r="Q5878">
        <v>290.02999999999997</v>
      </c>
      <c r="R5878">
        <v>8.9700000000000006</v>
      </c>
      <c r="S5878">
        <v>240.68</v>
      </c>
      <c r="T5878" t="s">
        <v>34</v>
      </c>
      <c r="U5878" t="s">
        <v>23</v>
      </c>
      <c r="V5878" t="s">
        <v>24</v>
      </c>
      <c r="W5878" t="s">
        <v>16591</v>
      </c>
      <c r="X5878" t="s">
        <v>26</v>
      </c>
      <c r="Y5878" t="s">
        <v>36</v>
      </c>
      <c r="Z5878" t="s">
        <v>28</v>
      </c>
      <c r="AA5878" t="s">
        <v>29</v>
      </c>
      <c r="AB5878" t="s">
        <v>30</v>
      </c>
    </row>
    <row r="5879" spans="1:28" x14ac:dyDescent="0.3">
      <c r="A5879" t="s">
        <v>16592</v>
      </c>
      <c r="B5879" t="s">
        <v>185</v>
      </c>
      <c r="C5879" t="s">
        <v>16593</v>
      </c>
      <c r="D5879" t="s">
        <v>74</v>
      </c>
      <c r="E5879">
        <v>6</v>
      </c>
      <c r="F5879" t="s">
        <v>17465</v>
      </c>
      <c r="G5879">
        <v>2024</v>
      </c>
      <c r="H5879">
        <f t="shared" si="275"/>
        <v>45479</v>
      </c>
      <c r="I5879">
        <v>6</v>
      </c>
      <c r="J5879">
        <v>1</v>
      </c>
      <c r="K5879">
        <v>16</v>
      </c>
      <c r="L5879" t="s">
        <v>17467</v>
      </c>
      <c r="M5879">
        <f t="shared" si="273"/>
        <v>0.25087962962962962</v>
      </c>
      <c r="N5879" t="str">
        <f t="shared" si="274"/>
        <v>5-8 AM</v>
      </c>
      <c r="O5879">
        <v>319.3</v>
      </c>
      <c r="P5879">
        <v>299</v>
      </c>
      <c r="Q5879">
        <v>290.93</v>
      </c>
      <c r="R5879">
        <v>8.07</v>
      </c>
      <c r="S5879">
        <v>28.37</v>
      </c>
      <c r="T5879" t="s">
        <v>34</v>
      </c>
      <c r="U5879" t="s">
        <v>23</v>
      </c>
      <c r="V5879" t="s">
        <v>24</v>
      </c>
      <c r="W5879" t="s">
        <v>16594</v>
      </c>
      <c r="X5879" t="s">
        <v>26</v>
      </c>
      <c r="Y5879" t="s">
        <v>36</v>
      </c>
      <c r="Z5879" t="s">
        <v>28</v>
      </c>
      <c r="AA5879" t="s">
        <v>29</v>
      </c>
      <c r="AB5879" t="s">
        <v>30</v>
      </c>
    </row>
    <row r="5880" spans="1:28" x14ac:dyDescent="0.3">
      <c r="A5880" t="s">
        <v>16595</v>
      </c>
      <c r="B5880" t="s">
        <v>263</v>
      </c>
      <c r="C5880" t="s">
        <v>15270</v>
      </c>
      <c r="D5880" t="s">
        <v>74</v>
      </c>
      <c r="E5880">
        <v>6</v>
      </c>
      <c r="F5880" t="s">
        <v>17465</v>
      </c>
      <c r="G5880">
        <v>2024</v>
      </c>
      <c r="H5880">
        <f t="shared" si="275"/>
        <v>45479</v>
      </c>
      <c r="I5880">
        <v>1</v>
      </c>
      <c r="J5880">
        <v>3</v>
      </c>
      <c r="K5880">
        <v>8</v>
      </c>
      <c r="L5880" t="s">
        <v>17467</v>
      </c>
      <c r="M5880">
        <f t="shared" si="273"/>
        <v>4.3842592592592593E-2</v>
      </c>
      <c r="N5880" t="str">
        <f t="shared" si="274"/>
        <v>12-4 AM</v>
      </c>
      <c r="O5880">
        <v>444.24</v>
      </c>
      <c r="P5880">
        <v>11</v>
      </c>
      <c r="Q5880">
        <v>10.7</v>
      </c>
      <c r="R5880">
        <v>0.3</v>
      </c>
      <c r="S5880">
        <v>433.54</v>
      </c>
      <c r="T5880" t="s">
        <v>34</v>
      </c>
      <c r="U5880" t="s">
        <v>23</v>
      </c>
      <c r="V5880" t="s">
        <v>24</v>
      </c>
      <c r="W5880" t="s">
        <v>16596</v>
      </c>
      <c r="X5880" t="s">
        <v>26</v>
      </c>
      <c r="Y5880" t="s">
        <v>36</v>
      </c>
      <c r="Z5880" t="s">
        <v>28</v>
      </c>
      <c r="AA5880" t="s">
        <v>29</v>
      </c>
      <c r="AB5880" t="s">
        <v>30</v>
      </c>
    </row>
    <row r="5881" spans="1:28" x14ac:dyDescent="0.3">
      <c r="A5881" t="s">
        <v>16597</v>
      </c>
      <c r="B5881" t="s">
        <v>32</v>
      </c>
      <c r="C5881" t="s">
        <v>16598</v>
      </c>
      <c r="D5881" t="s">
        <v>21</v>
      </c>
      <c r="E5881">
        <v>5</v>
      </c>
      <c r="F5881" t="s">
        <v>17465</v>
      </c>
      <c r="G5881">
        <v>2024</v>
      </c>
      <c r="H5881">
        <f t="shared" si="275"/>
        <v>45478</v>
      </c>
      <c r="I5881">
        <v>11</v>
      </c>
      <c r="J5881">
        <v>51</v>
      </c>
      <c r="K5881">
        <v>24</v>
      </c>
      <c r="L5881" t="s">
        <v>17466</v>
      </c>
      <c r="M5881">
        <f t="shared" si="273"/>
        <v>0.99402777777777773</v>
      </c>
      <c r="N5881" t="str">
        <f t="shared" si="274"/>
        <v>9-11 PM</v>
      </c>
      <c r="O5881">
        <v>209.99</v>
      </c>
      <c r="P5881">
        <v>69</v>
      </c>
      <c r="Q5881">
        <v>67.55</v>
      </c>
      <c r="R5881">
        <v>1.45</v>
      </c>
      <c r="S5881">
        <v>142.44</v>
      </c>
      <c r="T5881" t="s">
        <v>34</v>
      </c>
      <c r="U5881" t="s">
        <v>23</v>
      </c>
      <c r="V5881" t="s">
        <v>24</v>
      </c>
      <c r="W5881" t="s">
        <v>16599</v>
      </c>
      <c r="X5881" t="s">
        <v>26</v>
      </c>
      <c r="Y5881" t="s">
        <v>36</v>
      </c>
      <c r="Z5881" t="s">
        <v>28</v>
      </c>
      <c r="AA5881" t="s">
        <v>37</v>
      </c>
      <c r="AB5881" t="s">
        <v>30</v>
      </c>
    </row>
    <row r="5882" spans="1:28" x14ac:dyDescent="0.3">
      <c r="A5882" t="s">
        <v>16600</v>
      </c>
      <c r="B5882" t="s">
        <v>256</v>
      </c>
      <c r="C5882" t="s">
        <v>16601</v>
      </c>
      <c r="D5882" t="s">
        <v>50</v>
      </c>
      <c r="E5882">
        <v>5</v>
      </c>
      <c r="F5882" t="s">
        <v>17465</v>
      </c>
      <c r="G5882">
        <v>2024</v>
      </c>
      <c r="H5882">
        <f t="shared" si="275"/>
        <v>45478</v>
      </c>
      <c r="I5882">
        <v>11</v>
      </c>
      <c r="J5882">
        <v>33</v>
      </c>
      <c r="K5882">
        <v>41</v>
      </c>
      <c r="L5882" t="s">
        <v>17466</v>
      </c>
      <c r="M5882">
        <f t="shared" si="273"/>
        <v>0.98172453703703699</v>
      </c>
      <c r="N5882" t="str">
        <f t="shared" si="274"/>
        <v>9-11 PM</v>
      </c>
      <c r="O5882">
        <v>712.15</v>
      </c>
      <c r="P5882">
        <v>189</v>
      </c>
      <c r="Q5882">
        <v>181.44</v>
      </c>
      <c r="R5882">
        <v>7.56</v>
      </c>
      <c r="S5882">
        <v>530.71</v>
      </c>
      <c r="T5882" t="s">
        <v>34</v>
      </c>
      <c r="U5882" t="s">
        <v>23</v>
      </c>
      <c r="V5882" t="s">
        <v>24</v>
      </c>
      <c r="W5882" t="s">
        <v>16602</v>
      </c>
      <c r="X5882" t="s">
        <v>26</v>
      </c>
      <c r="Y5882" t="s">
        <v>36</v>
      </c>
      <c r="Z5882" t="s">
        <v>28</v>
      </c>
      <c r="AA5882" t="s">
        <v>3542</v>
      </c>
      <c r="AB5882" t="s">
        <v>30</v>
      </c>
    </row>
    <row r="5883" spans="1:28" x14ac:dyDescent="0.3">
      <c r="A5883" t="s">
        <v>16603</v>
      </c>
      <c r="B5883" t="s">
        <v>32</v>
      </c>
      <c r="C5883" t="s">
        <v>16598</v>
      </c>
      <c r="D5883" t="s">
        <v>21</v>
      </c>
      <c r="E5883">
        <v>5</v>
      </c>
      <c r="F5883" t="s">
        <v>17465</v>
      </c>
      <c r="G5883">
        <v>2024</v>
      </c>
      <c r="H5883">
        <f t="shared" si="275"/>
        <v>45478</v>
      </c>
      <c r="I5883">
        <v>10</v>
      </c>
      <c r="J5883">
        <v>31</v>
      </c>
      <c r="K5883">
        <v>15</v>
      </c>
      <c r="L5883" t="s">
        <v>17466</v>
      </c>
      <c r="M5883">
        <f t="shared" si="273"/>
        <v>0.93836805555555547</v>
      </c>
      <c r="N5883" t="str">
        <f t="shared" si="274"/>
        <v>9-11 PM</v>
      </c>
      <c r="O5883">
        <v>1090.1099999999999</v>
      </c>
      <c r="P5883">
        <v>899</v>
      </c>
      <c r="Q5883">
        <v>880.12</v>
      </c>
      <c r="R5883">
        <v>18.88</v>
      </c>
      <c r="S5883">
        <v>209.99</v>
      </c>
      <c r="T5883" t="s">
        <v>34</v>
      </c>
      <c r="U5883" t="s">
        <v>23</v>
      </c>
      <c r="V5883" t="s">
        <v>24</v>
      </c>
      <c r="W5883" t="s">
        <v>16604</v>
      </c>
      <c r="X5883" t="s">
        <v>26</v>
      </c>
      <c r="Y5883" t="s">
        <v>36</v>
      </c>
      <c r="Z5883" t="s">
        <v>28</v>
      </c>
      <c r="AA5883" t="s">
        <v>37</v>
      </c>
      <c r="AB5883" t="s">
        <v>30</v>
      </c>
    </row>
    <row r="5884" spans="1:28" x14ac:dyDescent="0.3">
      <c r="A5884" t="s">
        <v>16605</v>
      </c>
      <c r="B5884" t="s">
        <v>127</v>
      </c>
      <c r="C5884" t="s">
        <v>16606</v>
      </c>
      <c r="D5884" t="s">
        <v>104</v>
      </c>
      <c r="E5884">
        <v>5</v>
      </c>
      <c r="F5884" t="s">
        <v>17465</v>
      </c>
      <c r="G5884">
        <v>2024</v>
      </c>
      <c r="H5884">
        <f t="shared" si="275"/>
        <v>45478</v>
      </c>
      <c r="I5884">
        <v>9</v>
      </c>
      <c r="J5884">
        <v>56</v>
      </c>
      <c r="K5884">
        <v>20</v>
      </c>
      <c r="L5884" t="s">
        <v>17466</v>
      </c>
      <c r="M5884">
        <f t="shared" si="273"/>
        <v>0.91412037037037042</v>
      </c>
      <c r="N5884" t="str">
        <f t="shared" si="274"/>
        <v>9-11 PM</v>
      </c>
      <c r="O5884">
        <v>8566.27</v>
      </c>
      <c r="P5884">
        <v>1090</v>
      </c>
      <c r="Q5884">
        <v>1087.82</v>
      </c>
      <c r="R5884">
        <v>2.1800000000000002</v>
      </c>
      <c r="S5884">
        <v>7478.45</v>
      </c>
      <c r="T5884" t="s">
        <v>105</v>
      </c>
      <c r="U5884" t="s">
        <v>23</v>
      </c>
      <c r="V5884" t="s">
        <v>24</v>
      </c>
      <c r="W5884" t="s">
        <v>16607</v>
      </c>
      <c r="X5884" t="s">
        <v>26</v>
      </c>
      <c r="Y5884" t="s">
        <v>27</v>
      </c>
      <c r="Z5884" t="s">
        <v>28</v>
      </c>
      <c r="AA5884" t="s">
        <v>26</v>
      </c>
      <c r="AB5884" t="s">
        <v>30</v>
      </c>
    </row>
    <row r="5885" spans="1:28" x14ac:dyDescent="0.3">
      <c r="A5885" t="s">
        <v>16608</v>
      </c>
      <c r="B5885" t="s">
        <v>256</v>
      </c>
      <c r="C5885" t="s">
        <v>16609</v>
      </c>
      <c r="D5885" t="s">
        <v>258</v>
      </c>
      <c r="E5885">
        <v>5</v>
      </c>
      <c r="F5885" t="s">
        <v>17465</v>
      </c>
      <c r="G5885">
        <v>2024</v>
      </c>
      <c r="H5885">
        <f t="shared" si="275"/>
        <v>45478</v>
      </c>
      <c r="I5885">
        <v>9</v>
      </c>
      <c r="J5885">
        <v>50</v>
      </c>
      <c r="K5885">
        <v>46</v>
      </c>
      <c r="L5885" t="s">
        <v>17466</v>
      </c>
      <c r="M5885">
        <f t="shared" si="273"/>
        <v>0.91025462962962955</v>
      </c>
      <c r="N5885" t="str">
        <f t="shared" si="274"/>
        <v>9-11 PM</v>
      </c>
      <c r="O5885">
        <v>962.71</v>
      </c>
      <c r="P5885">
        <v>261</v>
      </c>
      <c r="Q5885">
        <v>250.56</v>
      </c>
      <c r="R5885">
        <v>10.44</v>
      </c>
      <c r="S5885">
        <v>712.15</v>
      </c>
      <c r="T5885" t="s">
        <v>34</v>
      </c>
      <c r="U5885" t="s">
        <v>23</v>
      </c>
      <c r="V5885" t="s">
        <v>24</v>
      </c>
      <c r="W5885" t="s">
        <v>16610</v>
      </c>
      <c r="X5885" t="s">
        <v>26</v>
      </c>
      <c r="Y5885" t="s">
        <v>36</v>
      </c>
      <c r="Z5885" t="s">
        <v>28</v>
      </c>
      <c r="AA5885" t="s">
        <v>26</v>
      </c>
      <c r="AB5885" t="s">
        <v>30</v>
      </c>
    </row>
    <row r="5886" spans="1:28" x14ac:dyDescent="0.3">
      <c r="A5886" t="s">
        <v>16611</v>
      </c>
      <c r="B5886" t="s">
        <v>68</v>
      </c>
      <c r="C5886" t="s">
        <v>7775</v>
      </c>
      <c r="D5886" t="s">
        <v>21</v>
      </c>
      <c r="E5886">
        <v>5</v>
      </c>
      <c r="F5886" t="s">
        <v>17465</v>
      </c>
      <c r="G5886">
        <v>2024</v>
      </c>
      <c r="H5886">
        <f t="shared" si="275"/>
        <v>45478</v>
      </c>
      <c r="I5886">
        <v>9</v>
      </c>
      <c r="J5886">
        <v>48</v>
      </c>
      <c r="K5886">
        <v>26</v>
      </c>
      <c r="L5886" t="s">
        <v>17466</v>
      </c>
      <c r="M5886">
        <f t="shared" si="273"/>
        <v>0.90863425925925922</v>
      </c>
      <c r="N5886" t="str">
        <f t="shared" si="274"/>
        <v>9-11 PM</v>
      </c>
      <c r="O5886">
        <v>1010.98</v>
      </c>
      <c r="P5886">
        <v>19</v>
      </c>
      <c r="Q5886">
        <v>18.43</v>
      </c>
      <c r="R5886">
        <v>0.56999999999999995</v>
      </c>
      <c r="S5886">
        <v>992.55</v>
      </c>
      <c r="T5886" t="s">
        <v>22</v>
      </c>
      <c r="U5886" t="s">
        <v>23</v>
      </c>
      <c r="V5886" t="s">
        <v>24</v>
      </c>
      <c r="W5886" t="s">
        <v>3401</v>
      </c>
      <c r="X5886" t="s">
        <v>26</v>
      </c>
      <c r="Y5886" t="s">
        <v>36</v>
      </c>
      <c r="Z5886" t="s">
        <v>28</v>
      </c>
      <c r="AA5886" t="s">
        <v>29</v>
      </c>
      <c r="AB5886" t="s">
        <v>30</v>
      </c>
    </row>
    <row r="5887" spans="1:28" x14ac:dyDescent="0.3">
      <c r="A5887" t="s">
        <v>16612</v>
      </c>
      <c r="B5887" t="s">
        <v>102</v>
      </c>
      <c r="C5887" t="s">
        <v>16613</v>
      </c>
      <c r="D5887" t="s">
        <v>50</v>
      </c>
      <c r="E5887">
        <v>5</v>
      </c>
      <c r="F5887" t="s">
        <v>17465</v>
      </c>
      <c r="G5887">
        <v>2024</v>
      </c>
      <c r="H5887">
        <f t="shared" si="275"/>
        <v>45478</v>
      </c>
      <c r="I5887">
        <v>9</v>
      </c>
      <c r="J5887">
        <v>43</v>
      </c>
      <c r="K5887">
        <v>19</v>
      </c>
      <c r="L5887" t="s">
        <v>17466</v>
      </c>
      <c r="M5887">
        <f t="shared" si="273"/>
        <v>0.90508101851851863</v>
      </c>
      <c r="N5887" t="str">
        <f t="shared" si="274"/>
        <v>9-11 PM</v>
      </c>
      <c r="O5887">
        <v>2588.56</v>
      </c>
      <c r="P5887">
        <v>199</v>
      </c>
      <c r="Q5887">
        <v>192.63</v>
      </c>
      <c r="R5887">
        <v>6.37</v>
      </c>
      <c r="S5887">
        <v>2395.9299999999998</v>
      </c>
      <c r="T5887" t="s">
        <v>34</v>
      </c>
      <c r="U5887" t="s">
        <v>23</v>
      </c>
      <c r="V5887" t="s">
        <v>24</v>
      </c>
      <c r="W5887" t="s">
        <v>16614</v>
      </c>
      <c r="X5887" t="s">
        <v>26</v>
      </c>
      <c r="Y5887" t="s">
        <v>27</v>
      </c>
      <c r="Z5887" t="s">
        <v>28</v>
      </c>
      <c r="AA5887" t="s">
        <v>37</v>
      </c>
      <c r="AB5887" t="s">
        <v>30</v>
      </c>
    </row>
    <row r="5888" spans="1:28" x14ac:dyDescent="0.3">
      <c r="A5888" t="s">
        <v>16615</v>
      </c>
      <c r="B5888" t="s">
        <v>32</v>
      </c>
      <c r="C5888" t="s">
        <v>10649</v>
      </c>
      <c r="D5888" t="s">
        <v>21</v>
      </c>
      <c r="E5888">
        <v>5</v>
      </c>
      <c r="F5888" t="s">
        <v>17465</v>
      </c>
      <c r="G5888">
        <v>2024</v>
      </c>
      <c r="H5888">
        <f t="shared" si="275"/>
        <v>45478</v>
      </c>
      <c r="I5888">
        <v>9</v>
      </c>
      <c r="J5888">
        <v>36</v>
      </c>
      <c r="K5888">
        <v>39</v>
      </c>
      <c r="L5888" t="s">
        <v>17466</v>
      </c>
      <c r="M5888">
        <f t="shared" si="273"/>
        <v>0.90045138888888887</v>
      </c>
      <c r="N5888" t="str">
        <f t="shared" si="274"/>
        <v>9-11 PM</v>
      </c>
      <c r="O5888">
        <v>1108.71</v>
      </c>
      <c r="P5888">
        <v>19</v>
      </c>
      <c r="Q5888">
        <v>18.600000000000001</v>
      </c>
      <c r="R5888">
        <v>0.4</v>
      </c>
      <c r="S5888">
        <v>1090.1099999999999</v>
      </c>
      <c r="T5888" t="s">
        <v>34</v>
      </c>
      <c r="U5888" t="s">
        <v>23</v>
      </c>
      <c r="V5888" t="s">
        <v>24</v>
      </c>
      <c r="W5888" t="s">
        <v>16616</v>
      </c>
      <c r="X5888" t="s">
        <v>26</v>
      </c>
      <c r="Y5888" t="s">
        <v>36</v>
      </c>
      <c r="Z5888" t="s">
        <v>28</v>
      </c>
      <c r="AA5888" t="s">
        <v>37</v>
      </c>
      <c r="AB5888" t="s">
        <v>30</v>
      </c>
    </row>
    <row r="5889" spans="1:28" x14ac:dyDescent="0.3">
      <c r="A5889" t="s">
        <v>16617</v>
      </c>
      <c r="B5889" t="s">
        <v>180</v>
      </c>
      <c r="C5889" t="s">
        <v>16618</v>
      </c>
      <c r="D5889" t="s">
        <v>50</v>
      </c>
      <c r="E5889">
        <v>5</v>
      </c>
      <c r="F5889" t="s">
        <v>17465</v>
      </c>
      <c r="G5889">
        <v>2024</v>
      </c>
      <c r="H5889">
        <f t="shared" si="275"/>
        <v>45478</v>
      </c>
      <c r="I5889">
        <v>9</v>
      </c>
      <c r="J5889">
        <v>35</v>
      </c>
      <c r="K5889">
        <v>11</v>
      </c>
      <c r="L5889" t="s">
        <v>17466</v>
      </c>
      <c r="M5889">
        <f t="shared" si="273"/>
        <v>0.89943287037037034</v>
      </c>
      <c r="N5889" t="str">
        <f t="shared" si="274"/>
        <v>9-11 PM</v>
      </c>
      <c r="O5889">
        <v>1149.78</v>
      </c>
      <c r="P5889">
        <v>99</v>
      </c>
      <c r="Q5889">
        <v>95.04</v>
      </c>
      <c r="R5889">
        <v>3.96</v>
      </c>
      <c r="S5889">
        <v>1054.74</v>
      </c>
      <c r="T5889" t="s">
        <v>34</v>
      </c>
      <c r="U5889" t="s">
        <v>23</v>
      </c>
      <c r="V5889" t="s">
        <v>24</v>
      </c>
      <c r="W5889" t="s">
        <v>16619</v>
      </c>
      <c r="X5889" t="s">
        <v>26</v>
      </c>
      <c r="Y5889" t="s">
        <v>36</v>
      </c>
      <c r="Z5889" t="s">
        <v>28</v>
      </c>
      <c r="AA5889" t="s">
        <v>29</v>
      </c>
      <c r="AB5889" t="s">
        <v>30</v>
      </c>
    </row>
    <row r="5890" spans="1:28" x14ac:dyDescent="0.3">
      <c r="A5890" t="s">
        <v>16620</v>
      </c>
      <c r="B5890" t="s">
        <v>263</v>
      </c>
      <c r="C5890" t="s">
        <v>15270</v>
      </c>
      <c r="D5890" t="s">
        <v>74</v>
      </c>
      <c r="E5890">
        <v>5</v>
      </c>
      <c r="F5890" t="s">
        <v>17465</v>
      </c>
      <c r="G5890">
        <v>2024</v>
      </c>
      <c r="H5890">
        <f t="shared" si="275"/>
        <v>45478</v>
      </c>
      <c r="I5890">
        <v>9</v>
      </c>
      <c r="J5890">
        <v>31</v>
      </c>
      <c r="K5890">
        <v>34</v>
      </c>
      <c r="L5890" t="s">
        <v>17466</v>
      </c>
      <c r="M5890">
        <f t="shared" ref="M5890:M5953" si="276">TIMEVALUE(TEXT(TIMEVALUE(I5890 &amp; ":" &amp; J5890 &amp; ":" &amp; K5890 &amp; " " &amp; L5890), "hh:mm:ss AM/PM"))</f>
        <v>0.89692129629629624</v>
      </c>
      <c r="N5890" t="str">
        <f t="shared" ref="N5890:N5953" si="277">IF(AND(HOUR(M5890)&gt;=0, HOUR(M5890)&lt;=4), "12-4 AM",
IF(AND(HOUR(M5890)&gt;=5, HOUR(M5890)&lt;=8), "5-8 AM",
IF(AND(HOUR(M5890)&gt;=9, HOUR(M5890)&lt;=12), "9 AM-12 PM",
IF(AND(HOUR(M5890)&gt;=13, HOUR(M5890)&lt;=16), "1-4 PM",
IF(AND(HOUR(M5890)&gt;=17, HOUR(M5890)&lt;=20), "5-8 PM",
IF(AND(HOUR(M5890)&gt;=21, HOUR(M5890)&lt;=23), "9-11 PM",
""))))))</f>
        <v>9-11 PM</v>
      </c>
      <c r="O5890">
        <v>519.16</v>
      </c>
      <c r="P5890">
        <v>77</v>
      </c>
      <c r="Q5890">
        <v>74.92</v>
      </c>
      <c r="R5890">
        <v>2.08</v>
      </c>
      <c r="S5890">
        <v>444.24</v>
      </c>
      <c r="T5890" t="s">
        <v>34</v>
      </c>
      <c r="U5890" t="s">
        <v>23</v>
      </c>
      <c r="V5890" t="s">
        <v>24</v>
      </c>
      <c r="W5890" t="s">
        <v>16621</v>
      </c>
      <c r="X5890" t="s">
        <v>26</v>
      </c>
      <c r="Y5890" t="s">
        <v>36</v>
      </c>
      <c r="Z5890" t="s">
        <v>28</v>
      </c>
      <c r="AA5890" t="s">
        <v>29</v>
      </c>
      <c r="AB5890" t="s">
        <v>30</v>
      </c>
    </row>
    <row r="5891" spans="1:28" x14ac:dyDescent="0.3">
      <c r="A5891" t="s">
        <v>16622</v>
      </c>
      <c r="B5891" t="s">
        <v>44</v>
      </c>
      <c r="C5891" t="s">
        <v>3288</v>
      </c>
      <c r="D5891" t="s">
        <v>21</v>
      </c>
      <c r="E5891">
        <v>5</v>
      </c>
      <c r="F5891" t="s">
        <v>17465</v>
      </c>
      <c r="G5891">
        <v>2024</v>
      </c>
      <c r="H5891">
        <f t="shared" ref="H5891:H5954" si="278">DATEVALUE(E5891 &amp;"-"&amp;F5891&amp;"-"&amp;G5891)</f>
        <v>45478</v>
      </c>
      <c r="I5891">
        <v>9</v>
      </c>
      <c r="J5891">
        <v>28</v>
      </c>
      <c r="K5891">
        <v>46</v>
      </c>
      <c r="L5891" t="s">
        <v>17466</v>
      </c>
      <c r="M5891">
        <f t="shared" si="276"/>
        <v>0.89497685185185183</v>
      </c>
      <c r="N5891" t="str">
        <f t="shared" si="277"/>
        <v>9-11 PM</v>
      </c>
      <c r="O5891">
        <v>209.2</v>
      </c>
      <c r="P5891">
        <v>209</v>
      </c>
      <c r="Q5891">
        <v>204.61</v>
      </c>
      <c r="R5891">
        <v>4.3899999999999997</v>
      </c>
      <c r="S5891">
        <v>4.59</v>
      </c>
      <c r="T5891" t="s">
        <v>34</v>
      </c>
      <c r="U5891" t="s">
        <v>23</v>
      </c>
      <c r="V5891" t="s">
        <v>24</v>
      </c>
      <c r="W5891" t="s">
        <v>16623</v>
      </c>
      <c r="X5891" t="s">
        <v>26</v>
      </c>
      <c r="Y5891" t="s">
        <v>36</v>
      </c>
      <c r="Z5891" t="s">
        <v>28</v>
      </c>
      <c r="AA5891" t="s">
        <v>29</v>
      </c>
      <c r="AB5891" t="s">
        <v>30</v>
      </c>
    </row>
    <row r="5892" spans="1:28" x14ac:dyDescent="0.3">
      <c r="A5892" t="s">
        <v>16624</v>
      </c>
      <c r="B5892" t="s">
        <v>57</v>
      </c>
      <c r="C5892" t="s">
        <v>16625</v>
      </c>
      <c r="D5892" t="s">
        <v>50</v>
      </c>
      <c r="E5892">
        <v>5</v>
      </c>
      <c r="F5892" t="s">
        <v>17465</v>
      </c>
      <c r="G5892">
        <v>2024</v>
      </c>
      <c r="H5892">
        <f t="shared" si="278"/>
        <v>45478</v>
      </c>
      <c r="I5892">
        <v>9</v>
      </c>
      <c r="J5892">
        <v>27</v>
      </c>
      <c r="K5892">
        <v>38</v>
      </c>
      <c r="L5892" t="s">
        <v>17466</v>
      </c>
      <c r="M5892">
        <f t="shared" si="276"/>
        <v>0.89418981481481474</v>
      </c>
      <c r="N5892" t="str">
        <f t="shared" si="277"/>
        <v>9-11 PM</v>
      </c>
      <c r="O5892">
        <v>1354.12</v>
      </c>
      <c r="P5892">
        <v>199</v>
      </c>
      <c r="Q5892">
        <v>191.04</v>
      </c>
      <c r="R5892">
        <v>7.96</v>
      </c>
      <c r="S5892">
        <v>1163.08</v>
      </c>
      <c r="T5892" t="s">
        <v>34</v>
      </c>
      <c r="U5892" t="s">
        <v>23</v>
      </c>
      <c r="V5892" t="s">
        <v>24</v>
      </c>
      <c r="W5892" t="s">
        <v>16626</v>
      </c>
      <c r="X5892" t="s">
        <v>26</v>
      </c>
      <c r="Y5892" t="s">
        <v>36</v>
      </c>
      <c r="Z5892" t="s">
        <v>28</v>
      </c>
      <c r="AA5892" t="s">
        <v>29</v>
      </c>
      <c r="AB5892" t="s">
        <v>30</v>
      </c>
    </row>
    <row r="5893" spans="1:28" x14ac:dyDescent="0.3">
      <c r="A5893" t="s">
        <v>16627</v>
      </c>
      <c r="B5893" t="s">
        <v>44</v>
      </c>
      <c r="C5893" t="s">
        <v>3042</v>
      </c>
      <c r="D5893" t="s">
        <v>21</v>
      </c>
      <c r="E5893">
        <v>5</v>
      </c>
      <c r="F5893" t="s">
        <v>17465</v>
      </c>
      <c r="G5893">
        <v>2024</v>
      </c>
      <c r="H5893">
        <f t="shared" si="278"/>
        <v>45478</v>
      </c>
      <c r="I5893">
        <v>9</v>
      </c>
      <c r="J5893">
        <v>25</v>
      </c>
      <c r="K5893">
        <v>40</v>
      </c>
      <c r="L5893" t="s">
        <v>17466</v>
      </c>
      <c r="M5893">
        <f t="shared" si="276"/>
        <v>0.89282407407407405</v>
      </c>
      <c r="N5893" t="str">
        <f t="shared" si="277"/>
        <v>9-11 PM</v>
      </c>
      <c r="O5893">
        <v>213.81</v>
      </c>
      <c r="P5893">
        <v>209</v>
      </c>
      <c r="Q5893">
        <v>204.61</v>
      </c>
      <c r="R5893">
        <v>4.3899999999999997</v>
      </c>
      <c r="S5893">
        <v>9.1999999999999993</v>
      </c>
      <c r="T5893" t="s">
        <v>34</v>
      </c>
      <c r="U5893" t="s">
        <v>23</v>
      </c>
      <c r="V5893" t="s">
        <v>24</v>
      </c>
      <c r="W5893" t="s">
        <v>16628</v>
      </c>
      <c r="X5893" t="s">
        <v>26</v>
      </c>
      <c r="Y5893" t="s">
        <v>36</v>
      </c>
      <c r="Z5893" t="s">
        <v>28</v>
      </c>
      <c r="AA5893" t="s">
        <v>29</v>
      </c>
      <c r="AB5893" t="s">
        <v>30</v>
      </c>
    </row>
    <row r="5894" spans="1:28" x14ac:dyDescent="0.3">
      <c r="A5894" t="s">
        <v>16629</v>
      </c>
      <c r="B5894" t="s">
        <v>256</v>
      </c>
      <c r="C5894" t="s">
        <v>16630</v>
      </c>
      <c r="D5894" t="s">
        <v>74</v>
      </c>
      <c r="E5894">
        <v>5</v>
      </c>
      <c r="F5894" t="s">
        <v>17465</v>
      </c>
      <c r="G5894">
        <v>2024</v>
      </c>
      <c r="H5894">
        <f t="shared" si="278"/>
        <v>45478</v>
      </c>
      <c r="I5894">
        <v>9</v>
      </c>
      <c r="J5894">
        <v>20</v>
      </c>
      <c r="K5894">
        <v>48</v>
      </c>
      <c r="L5894" t="s">
        <v>17466</v>
      </c>
      <c r="M5894">
        <f t="shared" si="276"/>
        <v>0.88944444444444448</v>
      </c>
      <c r="N5894" t="str">
        <f t="shared" si="277"/>
        <v>9-11 PM</v>
      </c>
      <c r="O5894">
        <v>1155.74</v>
      </c>
      <c r="P5894">
        <v>199</v>
      </c>
      <c r="Q5894">
        <v>193.03</v>
      </c>
      <c r="R5894">
        <v>5.97</v>
      </c>
      <c r="S5894">
        <v>962.71</v>
      </c>
      <c r="T5894" t="s">
        <v>34</v>
      </c>
      <c r="U5894" t="s">
        <v>23</v>
      </c>
      <c r="V5894" t="s">
        <v>24</v>
      </c>
      <c r="W5894" t="s">
        <v>16631</v>
      </c>
      <c r="X5894" t="s">
        <v>26</v>
      </c>
      <c r="Y5894" t="s">
        <v>36</v>
      </c>
      <c r="Z5894" t="s">
        <v>28</v>
      </c>
      <c r="AA5894" t="s">
        <v>29</v>
      </c>
      <c r="AB5894" t="s">
        <v>30</v>
      </c>
    </row>
    <row r="5895" spans="1:28" x14ac:dyDescent="0.3">
      <c r="A5895" t="s">
        <v>16632</v>
      </c>
      <c r="B5895" t="s">
        <v>44</v>
      </c>
      <c r="C5895" t="s">
        <v>16633</v>
      </c>
      <c r="D5895" t="s">
        <v>21</v>
      </c>
      <c r="E5895">
        <v>5</v>
      </c>
      <c r="F5895" t="s">
        <v>17465</v>
      </c>
      <c r="G5895">
        <v>2024</v>
      </c>
      <c r="H5895">
        <f t="shared" si="278"/>
        <v>45478</v>
      </c>
      <c r="I5895">
        <v>9</v>
      </c>
      <c r="J5895">
        <v>13</v>
      </c>
      <c r="K5895">
        <v>52</v>
      </c>
      <c r="L5895" t="s">
        <v>17466</v>
      </c>
      <c r="M5895">
        <f t="shared" si="276"/>
        <v>0.88462962962962965</v>
      </c>
      <c r="N5895" t="str">
        <f t="shared" si="277"/>
        <v>9-11 PM</v>
      </c>
      <c r="O5895">
        <v>506.53</v>
      </c>
      <c r="P5895">
        <v>299</v>
      </c>
      <c r="Q5895">
        <v>292.72000000000003</v>
      </c>
      <c r="R5895">
        <v>6.28</v>
      </c>
      <c r="S5895">
        <v>213.81</v>
      </c>
      <c r="T5895" t="s">
        <v>34</v>
      </c>
      <c r="U5895" t="s">
        <v>23</v>
      </c>
      <c r="V5895" t="s">
        <v>24</v>
      </c>
      <c r="W5895" t="s">
        <v>16634</v>
      </c>
      <c r="X5895" t="s">
        <v>26</v>
      </c>
      <c r="Y5895" t="s">
        <v>36</v>
      </c>
      <c r="Z5895" t="s">
        <v>28</v>
      </c>
      <c r="AA5895" t="s">
        <v>29</v>
      </c>
      <c r="AB5895" t="s">
        <v>30</v>
      </c>
    </row>
    <row r="5896" spans="1:28" x14ac:dyDescent="0.3">
      <c r="A5896" t="s">
        <v>16635</v>
      </c>
      <c r="B5896" t="s">
        <v>102</v>
      </c>
      <c r="C5896" t="s">
        <v>16636</v>
      </c>
      <c r="D5896" t="s">
        <v>21</v>
      </c>
      <c r="E5896">
        <v>5</v>
      </c>
      <c r="F5896" t="s">
        <v>17465</v>
      </c>
      <c r="G5896">
        <v>2024</v>
      </c>
      <c r="H5896">
        <f t="shared" si="278"/>
        <v>45478</v>
      </c>
      <c r="I5896">
        <v>9</v>
      </c>
      <c r="J5896">
        <v>7</v>
      </c>
      <c r="K5896">
        <v>40</v>
      </c>
      <c r="L5896" t="s">
        <v>17466</v>
      </c>
      <c r="M5896">
        <f t="shared" si="276"/>
        <v>0.88032407407407398</v>
      </c>
      <c r="N5896" t="str">
        <f t="shared" si="277"/>
        <v>9-11 PM</v>
      </c>
      <c r="O5896">
        <v>2881.28</v>
      </c>
      <c r="P5896">
        <v>299</v>
      </c>
      <c r="Q5896">
        <v>292.72000000000003</v>
      </c>
      <c r="R5896">
        <v>6.28</v>
      </c>
      <c r="S5896">
        <v>2588.56</v>
      </c>
      <c r="T5896" t="s">
        <v>34</v>
      </c>
      <c r="U5896" t="s">
        <v>23</v>
      </c>
      <c r="V5896" t="s">
        <v>24</v>
      </c>
      <c r="W5896" t="s">
        <v>16637</v>
      </c>
      <c r="X5896" t="s">
        <v>26</v>
      </c>
      <c r="Y5896" t="s">
        <v>27</v>
      </c>
      <c r="Z5896" t="s">
        <v>28</v>
      </c>
      <c r="AA5896" t="s">
        <v>37</v>
      </c>
      <c r="AB5896" t="s">
        <v>30</v>
      </c>
    </row>
    <row r="5897" spans="1:28" x14ac:dyDescent="0.3">
      <c r="A5897" t="s">
        <v>16638</v>
      </c>
      <c r="B5897" t="s">
        <v>90</v>
      </c>
      <c r="C5897" t="s">
        <v>4837</v>
      </c>
      <c r="D5897" t="s">
        <v>21</v>
      </c>
      <c r="E5897">
        <v>5</v>
      </c>
      <c r="F5897" t="s">
        <v>17465</v>
      </c>
      <c r="G5897">
        <v>2024</v>
      </c>
      <c r="H5897">
        <f t="shared" si="278"/>
        <v>45478</v>
      </c>
      <c r="I5897">
        <v>9</v>
      </c>
      <c r="J5897">
        <v>4</v>
      </c>
      <c r="K5897">
        <v>27</v>
      </c>
      <c r="L5897" t="s">
        <v>17466</v>
      </c>
      <c r="M5897">
        <f t="shared" si="276"/>
        <v>0.87809027777777782</v>
      </c>
      <c r="N5897" t="str">
        <f t="shared" si="277"/>
        <v>9-11 PM</v>
      </c>
      <c r="O5897">
        <v>703.25</v>
      </c>
      <c r="P5897">
        <v>199</v>
      </c>
      <c r="Q5897">
        <v>194.82</v>
      </c>
      <c r="R5897">
        <v>4.18</v>
      </c>
      <c r="S5897">
        <v>508.43</v>
      </c>
      <c r="T5897" t="s">
        <v>34</v>
      </c>
      <c r="U5897" t="s">
        <v>23</v>
      </c>
      <c r="V5897" t="s">
        <v>24</v>
      </c>
      <c r="W5897" t="s">
        <v>16639</v>
      </c>
      <c r="X5897" t="s">
        <v>26</v>
      </c>
      <c r="Y5897" t="s">
        <v>27</v>
      </c>
      <c r="Z5897" t="s">
        <v>28</v>
      </c>
      <c r="AA5897" t="s">
        <v>37</v>
      </c>
      <c r="AB5897" t="s">
        <v>30</v>
      </c>
    </row>
    <row r="5898" spans="1:28" x14ac:dyDescent="0.3">
      <c r="A5898" t="s">
        <v>16640</v>
      </c>
      <c r="B5898" t="s">
        <v>48</v>
      </c>
      <c r="C5898" t="s">
        <v>1569</v>
      </c>
      <c r="D5898" t="s">
        <v>21</v>
      </c>
      <c r="E5898">
        <v>5</v>
      </c>
      <c r="F5898" t="s">
        <v>17465</v>
      </c>
      <c r="G5898">
        <v>2024</v>
      </c>
      <c r="H5898">
        <f t="shared" si="278"/>
        <v>45478</v>
      </c>
      <c r="I5898">
        <v>9</v>
      </c>
      <c r="J5898">
        <v>4</v>
      </c>
      <c r="K5898">
        <v>10</v>
      </c>
      <c r="L5898" t="s">
        <v>17466</v>
      </c>
      <c r="M5898">
        <f t="shared" si="276"/>
        <v>0.87789351851851849</v>
      </c>
      <c r="N5898" t="str">
        <f t="shared" si="277"/>
        <v>9-11 PM</v>
      </c>
      <c r="O5898">
        <v>549.99</v>
      </c>
      <c r="P5898">
        <v>19</v>
      </c>
      <c r="Q5898">
        <v>18.43</v>
      </c>
      <c r="R5898">
        <v>0.56999999999999995</v>
      </c>
      <c r="S5898">
        <v>531.55999999999995</v>
      </c>
      <c r="T5898" t="s">
        <v>34</v>
      </c>
      <c r="U5898" t="s">
        <v>23</v>
      </c>
      <c r="V5898" t="s">
        <v>24</v>
      </c>
      <c r="W5898" t="s">
        <v>16641</v>
      </c>
      <c r="X5898" t="s">
        <v>26</v>
      </c>
      <c r="Y5898" t="s">
        <v>36</v>
      </c>
      <c r="Z5898" t="s">
        <v>28</v>
      </c>
      <c r="AA5898" t="s">
        <v>37</v>
      </c>
      <c r="AB5898" t="s">
        <v>30</v>
      </c>
    </row>
    <row r="5899" spans="1:28" x14ac:dyDescent="0.3">
      <c r="A5899" t="s">
        <v>16642</v>
      </c>
      <c r="B5899" t="s">
        <v>1537</v>
      </c>
      <c r="C5899" t="s">
        <v>16636</v>
      </c>
      <c r="D5899" t="s">
        <v>21</v>
      </c>
      <c r="E5899">
        <v>5</v>
      </c>
      <c r="F5899" t="s">
        <v>17465</v>
      </c>
      <c r="G5899">
        <v>2024</v>
      </c>
      <c r="H5899">
        <f t="shared" si="278"/>
        <v>45478</v>
      </c>
      <c r="I5899">
        <v>9</v>
      </c>
      <c r="J5899">
        <v>3</v>
      </c>
      <c r="K5899">
        <v>11</v>
      </c>
      <c r="L5899" t="s">
        <v>17466</v>
      </c>
      <c r="M5899">
        <f t="shared" si="276"/>
        <v>0.8772106481481482</v>
      </c>
      <c r="N5899" t="str">
        <f t="shared" si="277"/>
        <v>9-11 PM</v>
      </c>
      <c r="O5899">
        <v>7247.49</v>
      </c>
      <c r="P5899">
        <v>299</v>
      </c>
      <c r="Q5899">
        <v>292.72000000000003</v>
      </c>
      <c r="R5899">
        <v>6.28</v>
      </c>
      <c r="S5899">
        <v>6954.77</v>
      </c>
      <c r="T5899" t="s">
        <v>22</v>
      </c>
      <c r="U5899" t="s">
        <v>23</v>
      </c>
      <c r="V5899" t="s">
        <v>24</v>
      </c>
      <c r="W5899" t="s">
        <v>16637</v>
      </c>
      <c r="X5899" t="s">
        <v>26</v>
      </c>
      <c r="Y5899" t="s">
        <v>36</v>
      </c>
      <c r="Z5899" t="s">
        <v>28</v>
      </c>
      <c r="AA5899" t="s">
        <v>37</v>
      </c>
      <c r="AB5899" t="s">
        <v>30</v>
      </c>
    </row>
    <row r="5900" spans="1:28" x14ac:dyDescent="0.3">
      <c r="A5900" t="s">
        <v>16643</v>
      </c>
      <c r="B5900" t="s">
        <v>44</v>
      </c>
      <c r="C5900" t="s">
        <v>16644</v>
      </c>
      <c r="D5900" t="s">
        <v>74</v>
      </c>
      <c r="E5900">
        <v>5</v>
      </c>
      <c r="F5900" t="s">
        <v>17465</v>
      </c>
      <c r="G5900">
        <v>2024</v>
      </c>
      <c r="H5900">
        <f t="shared" si="278"/>
        <v>45478</v>
      </c>
      <c r="I5900">
        <v>9</v>
      </c>
      <c r="J5900">
        <v>0</v>
      </c>
      <c r="K5900">
        <v>51</v>
      </c>
      <c r="L5900" t="s">
        <v>17466</v>
      </c>
      <c r="M5900">
        <f t="shared" si="276"/>
        <v>0.87559027777777787</v>
      </c>
      <c r="N5900" t="str">
        <f t="shared" si="277"/>
        <v>9-11 PM</v>
      </c>
      <c r="O5900">
        <v>299.55</v>
      </c>
      <c r="P5900">
        <v>299</v>
      </c>
      <c r="Q5900">
        <v>293.02</v>
      </c>
      <c r="R5900">
        <v>5.98</v>
      </c>
      <c r="S5900">
        <v>6.53</v>
      </c>
      <c r="T5900" t="s">
        <v>34</v>
      </c>
      <c r="U5900" t="s">
        <v>23</v>
      </c>
      <c r="V5900" t="s">
        <v>24</v>
      </c>
      <c r="W5900" t="s">
        <v>16645</v>
      </c>
      <c r="X5900" t="s">
        <v>26</v>
      </c>
      <c r="Y5900" t="s">
        <v>36</v>
      </c>
      <c r="Z5900" t="s">
        <v>28</v>
      </c>
      <c r="AA5900" t="s">
        <v>26</v>
      </c>
      <c r="AB5900" t="s">
        <v>30</v>
      </c>
    </row>
    <row r="5901" spans="1:28" x14ac:dyDescent="0.3">
      <c r="A5901" t="s">
        <v>16646</v>
      </c>
      <c r="B5901" t="s">
        <v>127</v>
      </c>
      <c r="C5901" t="s">
        <v>15922</v>
      </c>
      <c r="D5901" t="s">
        <v>21</v>
      </c>
      <c r="E5901">
        <v>5</v>
      </c>
      <c r="F5901" t="s">
        <v>17465</v>
      </c>
      <c r="G5901">
        <v>2024</v>
      </c>
      <c r="H5901">
        <f t="shared" si="278"/>
        <v>45478</v>
      </c>
      <c r="I5901">
        <v>8</v>
      </c>
      <c r="J5901">
        <v>54</v>
      </c>
      <c r="K5901">
        <v>35</v>
      </c>
      <c r="L5901" t="s">
        <v>17466</v>
      </c>
      <c r="M5901">
        <f t="shared" si="276"/>
        <v>0.87123842592592593</v>
      </c>
      <c r="N5901" t="str">
        <f t="shared" si="277"/>
        <v>5-8 PM</v>
      </c>
      <c r="O5901">
        <v>8594.66</v>
      </c>
      <c r="P5901">
        <v>29</v>
      </c>
      <c r="Q5901">
        <v>28.39</v>
      </c>
      <c r="R5901">
        <v>0.61</v>
      </c>
      <c r="S5901">
        <v>8566.27</v>
      </c>
      <c r="T5901" t="s">
        <v>34</v>
      </c>
      <c r="U5901" t="s">
        <v>23</v>
      </c>
      <c r="V5901" t="s">
        <v>24</v>
      </c>
      <c r="W5901" t="s">
        <v>16647</v>
      </c>
      <c r="X5901" t="s">
        <v>26</v>
      </c>
      <c r="Y5901" t="s">
        <v>27</v>
      </c>
      <c r="Z5901" t="s">
        <v>28</v>
      </c>
      <c r="AA5901" t="s">
        <v>37</v>
      </c>
      <c r="AB5901" t="s">
        <v>30</v>
      </c>
    </row>
    <row r="5902" spans="1:28" x14ac:dyDescent="0.3">
      <c r="A5902" t="s">
        <v>16648</v>
      </c>
      <c r="B5902" t="s">
        <v>90</v>
      </c>
      <c r="C5902" t="s">
        <v>4837</v>
      </c>
      <c r="D5902" t="s">
        <v>21</v>
      </c>
      <c r="E5902">
        <v>5</v>
      </c>
      <c r="F5902" t="s">
        <v>17465</v>
      </c>
      <c r="G5902">
        <v>2024</v>
      </c>
      <c r="H5902">
        <f t="shared" si="278"/>
        <v>45478</v>
      </c>
      <c r="I5902">
        <v>8</v>
      </c>
      <c r="J5902">
        <v>51</v>
      </c>
      <c r="K5902">
        <v>10</v>
      </c>
      <c r="L5902" t="s">
        <v>17466</v>
      </c>
      <c r="M5902">
        <f t="shared" si="276"/>
        <v>0.86886574074074074</v>
      </c>
      <c r="N5902" t="str">
        <f t="shared" si="277"/>
        <v>5-8 PM</v>
      </c>
      <c r="O5902">
        <v>703.25</v>
      </c>
      <c r="P5902">
        <v>199</v>
      </c>
      <c r="Q5902">
        <v>194.82</v>
      </c>
      <c r="R5902">
        <v>0</v>
      </c>
      <c r="S5902">
        <v>508.43</v>
      </c>
      <c r="T5902" t="s">
        <v>22</v>
      </c>
      <c r="U5902" t="s">
        <v>198</v>
      </c>
      <c r="V5902" t="s">
        <v>24</v>
      </c>
      <c r="W5902" t="s">
        <v>16649</v>
      </c>
      <c r="X5902" t="s">
        <v>26</v>
      </c>
      <c r="Y5902" t="s">
        <v>27</v>
      </c>
      <c r="Z5902" t="s">
        <v>28</v>
      </c>
      <c r="AA5902" t="s">
        <v>37</v>
      </c>
      <c r="AB5902" t="s">
        <v>30</v>
      </c>
    </row>
    <row r="5903" spans="1:28" x14ac:dyDescent="0.3">
      <c r="A5903" t="s">
        <v>16650</v>
      </c>
      <c r="B5903" t="s">
        <v>127</v>
      </c>
      <c r="C5903" t="s">
        <v>3756</v>
      </c>
      <c r="D5903" t="s">
        <v>74</v>
      </c>
      <c r="E5903">
        <v>5</v>
      </c>
      <c r="F5903" t="s">
        <v>17465</v>
      </c>
      <c r="G5903">
        <v>2024</v>
      </c>
      <c r="H5903">
        <f t="shared" si="278"/>
        <v>45478</v>
      </c>
      <c r="I5903">
        <v>8</v>
      </c>
      <c r="J5903">
        <v>34</v>
      </c>
      <c r="K5903">
        <v>16</v>
      </c>
      <c r="L5903" t="s">
        <v>17466</v>
      </c>
      <c r="M5903">
        <f t="shared" si="276"/>
        <v>0.85712962962962969</v>
      </c>
      <c r="N5903" t="str">
        <f t="shared" si="277"/>
        <v>5-8 PM</v>
      </c>
      <c r="O5903">
        <v>8616.2199999999993</v>
      </c>
      <c r="P5903">
        <v>22</v>
      </c>
      <c r="Q5903">
        <v>21.56</v>
      </c>
      <c r="R5903">
        <v>0.44</v>
      </c>
      <c r="S5903">
        <v>8594.66</v>
      </c>
      <c r="T5903" t="s">
        <v>34</v>
      </c>
      <c r="U5903" t="s">
        <v>23</v>
      </c>
      <c r="V5903" t="s">
        <v>24</v>
      </c>
      <c r="W5903" t="s">
        <v>16651</v>
      </c>
      <c r="X5903" t="s">
        <v>26</v>
      </c>
      <c r="Y5903" t="s">
        <v>27</v>
      </c>
      <c r="Z5903" t="s">
        <v>28</v>
      </c>
      <c r="AA5903" t="s">
        <v>37</v>
      </c>
      <c r="AB5903" t="s">
        <v>30</v>
      </c>
    </row>
    <row r="5904" spans="1:28" x14ac:dyDescent="0.3">
      <c r="A5904" t="s">
        <v>16652</v>
      </c>
      <c r="B5904" t="s">
        <v>57</v>
      </c>
      <c r="C5904" t="s">
        <v>16653</v>
      </c>
      <c r="D5904" t="s">
        <v>74</v>
      </c>
      <c r="E5904">
        <v>5</v>
      </c>
      <c r="F5904" t="s">
        <v>17465</v>
      </c>
      <c r="G5904">
        <v>2024</v>
      </c>
      <c r="H5904">
        <f t="shared" si="278"/>
        <v>45478</v>
      </c>
      <c r="I5904">
        <v>8</v>
      </c>
      <c r="J5904">
        <v>26</v>
      </c>
      <c r="K5904">
        <v>54</v>
      </c>
      <c r="L5904" t="s">
        <v>17466</v>
      </c>
      <c r="M5904">
        <f t="shared" si="276"/>
        <v>0.85201388888888896</v>
      </c>
      <c r="N5904" t="str">
        <f t="shared" si="277"/>
        <v>5-8 PM</v>
      </c>
      <c r="O5904">
        <v>1547.15</v>
      </c>
      <c r="P5904">
        <v>199</v>
      </c>
      <c r="Q5904">
        <v>193.03</v>
      </c>
      <c r="R5904">
        <v>5.97</v>
      </c>
      <c r="S5904">
        <v>1354.12</v>
      </c>
      <c r="T5904" t="s">
        <v>34</v>
      </c>
      <c r="U5904" t="s">
        <v>23</v>
      </c>
      <c r="V5904" t="s">
        <v>24</v>
      </c>
      <c r="W5904" t="s">
        <v>16654</v>
      </c>
      <c r="X5904" t="s">
        <v>26</v>
      </c>
      <c r="Y5904" t="s">
        <v>36</v>
      </c>
      <c r="Z5904" t="s">
        <v>28</v>
      </c>
      <c r="AA5904" t="s">
        <v>37</v>
      </c>
      <c r="AB5904" t="s">
        <v>30</v>
      </c>
    </row>
    <row r="5905" spans="1:28" x14ac:dyDescent="0.3">
      <c r="A5905" t="s">
        <v>16655</v>
      </c>
      <c r="B5905" t="s">
        <v>1537</v>
      </c>
      <c r="C5905" t="s">
        <v>16656</v>
      </c>
      <c r="D5905" t="s">
        <v>104</v>
      </c>
      <c r="E5905">
        <v>5</v>
      </c>
      <c r="F5905" t="s">
        <v>17465</v>
      </c>
      <c r="G5905">
        <v>2024</v>
      </c>
      <c r="H5905">
        <f t="shared" si="278"/>
        <v>45478</v>
      </c>
      <c r="I5905">
        <v>8</v>
      </c>
      <c r="J5905">
        <v>20</v>
      </c>
      <c r="K5905">
        <v>59</v>
      </c>
      <c r="L5905" t="s">
        <v>17466</v>
      </c>
      <c r="M5905">
        <f t="shared" si="276"/>
        <v>0.84790509259259261</v>
      </c>
      <c r="N5905" t="str">
        <f t="shared" si="277"/>
        <v>5-8 PM</v>
      </c>
      <c r="O5905">
        <v>9023.93</v>
      </c>
      <c r="P5905">
        <v>1780</v>
      </c>
      <c r="Q5905">
        <v>1776.44</v>
      </c>
      <c r="R5905">
        <v>3.56</v>
      </c>
      <c r="S5905">
        <v>7247.49</v>
      </c>
      <c r="T5905" t="s">
        <v>105</v>
      </c>
      <c r="U5905" t="s">
        <v>23</v>
      </c>
      <c r="V5905" t="s">
        <v>24</v>
      </c>
      <c r="W5905" t="s">
        <v>16657</v>
      </c>
      <c r="X5905" t="s">
        <v>26</v>
      </c>
      <c r="Y5905" t="s">
        <v>36</v>
      </c>
      <c r="Z5905" t="s">
        <v>28</v>
      </c>
      <c r="AA5905" t="s">
        <v>26</v>
      </c>
      <c r="AB5905" t="s">
        <v>30</v>
      </c>
    </row>
    <row r="5906" spans="1:28" x14ac:dyDescent="0.3">
      <c r="A5906" t="s">
        <v>16658</v>
      </c>
      <c r="B5906" t="s">
        <v>1537</v>
      </c>
      <c r="C5906" t="s">
        <v>16659</v>
      </c>
      <c r="D5906" t="s">
        <v>104</v>
      </c>
      <c r="E5906">
        <v>5</v>
      </c>
      <c r="F5906" t="s">
        <v>17465</v>
      </c>
      <c r="G5906">
        <v>2024</v>
      </c>
      <c r="H5906">
        <f t="shared" si="278"/>
        <v>45478</v>
      </c>
      <c r="I5906">
        <v>8</v>
      </c>
      <c r="J5906">
        <v>19</v>
      </c>
      <c r="K5906">
        <v>52</v>
      </c>
      <c r="L5906" t="s">
        <v>17466</v>
      </c>
      <c r="M5906">
        <f t="shared" si="276"/>
        <v>0.84712962962962957</v>
      </c>
      <c r="N5906" t="str">
        <f t="shared" si="277"/>
        <v>5-8 PM</v>
      </c>
      <c r="O5906">
        <v>7285.64</v>
      </c>
      <c r="P5906">
        <v>1480</v>
      </c>
      <c r="Q5906">
        <v>1477.04</v>
      </c>
      <c r="R5906">
        <v>2.96</v>
      </c>
      <c r="S5906">
        <v>5808.6</v>
      </c>
      <c r="T5906" t="s">
        <v>105</v>
      </c>
      <c r="U5906" t="s">
        <v>23</v>
      </c>
      <c r="V5906" t="s">
        <v>24</v>
      </c>
      <c r="W5906" t="s">
        <v>16660</v>
      </c>
      <c r="X5906" t="s">
        <v>26</v>
      </c>
      <c r="Y5906" t="s">
        <v>36</v>
      </c>
      <c r="Z5906" t="s">
        <v>28</v>
      </c>
      <c r="AA5906" t="s">
        <v>26</v>
      </c>
      <c r="AB5906" t="s">
        <v>30</v>
      </c>
    </row>
    <row r="5907" spans="1:28" x14ac:dyDescent="0.3">
      <c r="A5907" t="s">
        <v>16661</v>
      </c>
      <c r="B5907" t="s">
        <v>48</v>
      </c>
      <c r="C5907" t="s">
        <v>6061</v>
      </c>
      <c r="D5907" t="s">
        <v>21</v>
      </c>
      <c r="E5907">
        <v>5</v>
      </c>
      <c r="F5907" t="s">
        <v>17465</v>
      </c>
      <c r="G5907">
        <v>2024</v>
      </c>
      <c r="H5907">
        <f t="shared" si="278"/>
        <v>45478</v>
      </c>
      <c r="I5907">
        <v>8</v>
      </c>
      <c r="J5907">
        <v>19</v>
      </c>
      <c r="K5907">
        <v>32</v>
      </c>
      <c r="L5907" t="s">
        <v>17466</v>
      </c>
      <c r="M5907">
        <f t="shared" si="276"/>
        <v>0.84689814814814823</v>
      </c>
      <c r="N5907" t="str">
        <f t="shared" si="277"/>
        <v>5-8 PM</v>
      </c>
      <c r="O5907">
        <v>549.99</v>
      </c>
      <c r="P5907">
        <v>22</v>
      </c>
      <c r="Q5907">
        <v>21.34</v>
      </c>
      <c r="R5907">
        <v>0</v>
      </c>
      <c r="S5907">
        <v>528.65</v>
      </c>
      <c r="T5907" t="s">
        <v>22</v>
      </c>
      <c r="U5907" t="s">
        <v>198</v>
      </c>
      <c r="V5907" t="s">
        <v>24</v>
      </c>
      <c r="W5907" t="s">
        <v>1547</v>
      </c>
      <c r="X5907" t="s">
        <v>26</v>
      </c>
      <c r="Y5907" t="s">
        <v>36</v>
      </c>
      <c r="Z5907" t="s">
        <v>28</v>
      </c>
      <c r="AA5907" t="s">
        <v>3576</v>
      </c>
      <c r="AB5907" t="s">
        <v>30</v>
      </c>
    </row>
    <row r="5908" spans="1:28" x14ac:dyDescent="0.3">
      <c r="A5908" t="s">
        <v>16662</v>
      </c>
      <c r="B5908" t="s">
        <v>1543</v>
      </c>
      <c r="C5908" t="s">
        <v>16663</v>
      </c>
      <c r="D5908" t="s">
        <v>74</v>
      </c>
      <c r="E5908">
        <v>5</v>
      </c>
      <c r="F5908" t="s">
        <v>17465</v>
      </c>
      <c r="G5908">
        <v>2024</v>
      </c>
      <c r="H5908">
        <f t="shared" si="278"/>
        <v>45478</v>
      </c>
      <c r="I5908">
        <v>8</v>
      </c>
      <c r="J5908">
        <v>18</v>
      </c>
      <c r="K5908">
        <v>42</v>
      </c>
      <c r="L5908" t="s">
        <v>17466</v>
      </c>
      <c r="M5908">
        <f t="shared" si="276"/>
        <v>0.84631944444444451</v>
      </c>
      <c r="N5908" t="str">
        <f t="shared" si="277"/>
        <v>5-8 PM</v>
      </c>
      <c r="O5908">
        <v>310.88</v>
      </c>
      <c r="P5908">
        <v>299</v>
      </c>
      <c r="Q5908">
        <v>290.02999999999997</v>
      </c>
      <c r="R5908">
        <v>8.9700000000000006</v>
      </c>
      <c r="S5908">
        <v>20.85</v>
      </c>
      <c r="T5908" t="s">
        <v>34</v>
      </c>
      <c r="U5908" t="s">
        <v>23</v>
      </c>
      <c r="V5908" t="s">
        <v>24</v>
      </c>
      <c r="W5908" t="s">
        <v>16664</v>
      </c>
      <c r="X5908" t="s">
        <v>26</v>
      </c>
      <c r="Y5908" t="s">
        <v>36</v>
      </c>
      <c r="Z5908" t="s">
        <v>28</v>
      </c>
      <c r="AA5908" t="s">
        <v>29</v>
      </c>
      <c r="AB5908" t="s">
        <v>30</v>
      </c>
    </row>
    <row r="5909" spans="1:28" x14ac:dyDescent="0.3">
      <c r="A5909" t="s">
        <v>16665</v>
      </c>
      <c r="B5909" t="s">
        <v>57</v>
      </c>
      <c r="C5909" t="s">
        <v>16666</v>
      </c>
      <c r="D5909" t="s">
        <v>21</v>
      </c>
      <c r="E5909">
        <v>5</v>
      </c>
      <c r="F5909" t="s">
        <v>17465</v>
      </c>
      <c r="G5909">
        <v>2024</v>
      </c>
      <c r="H5909">
        <f t="shared" si="278"/>
        <v>45478</v>
      </c>
      <c r="I5909">
        <v>8</v>
      </c>
      <c r="J5909">
        <v>13</v>
      </c>
      <c r="K5909">
        <v>45</v>
      </c>
      <c r="L5909" t="s">
        <v>17466</v>
      </c>
      <c r="M5909">
        <f t="shared" si="276"/>
        <v>0.84288194444444453</v>
      </c>
      <c r="N5909" t="str">
        <f t="shared" si="277"/>
        <v>5-8 PM</v>
      </c>
      <c r="O5909">
        <v>1565.58</v>
      </c>
      <c r="P5909">
        <v>19</v>
      </c>
      <c r="Q5909">
        <v>18.43</v>
      </c>
      <c r="R5909">
        <v>0.56999999999999995</v>
      </c>
      <c r="S5909">
        <v>1547.15</v>
      </c>
      <c r="T5909" t="s">
        <v>34</v>
      </c>
      <c r="U5909" t="s">
        <v>23</v>
      </c>
      <c r="V5909" t="s">
        <v>24</v>
      </c>
      <c r="W5909" t="s">
        <v>16667</v>
      </c>
      <c r="X5909" t="s">
        <v>26</v>
      </c>
      <c r="Y5909" t="s">
        <v>36</v>
      </c>
      <c r="Z5909" t="s">
        <v>28</v>
      </c>
      <c r="AA5909" t="s">
        <v>29</v>
      </c>
      <c r="AB5909" t="s">
        <v>30</v>
      </c>
    </row>
    <row r="5910" spans="1:28" x14ac:dyDescent="0.3">
      <c r="A5910" t="s">
        <v>16668</v>
      </c>
      <c r="B5910" t="s">
        <v>127</v>
      </c>
      <c r="C5910" t="s">
        <v>16669</v>
      </c>
      <c r="D5910" t="s">
        <v>104</v>
      </c>
      <c r="E5910">
        <v>5</v>
      </c>
      <c r="F5910" t="s">
        <v>17465</v>
      </c>
      <c r="G5910">
        <v>2024</v>
      </c>
      <c r="H5910">
        <f t="shared" si="278"/>
        <v>45478</v>
      </c>
      <c r="I5910">
        <v>8</v>
      </c>
      <c r="J5910">
        <v>10</v>
      </c>
      <c r="K5910">
        <v>37</v>
      </c>
      <c r="L5910" t="s">
        <v>17466</v>
      </c>
      <c r="M5910">
        <f t="shared" si="276"/>
        <v>0.84070601851851856</v>
      </c>
      <c r="N5910" t="str">
        <f t="shared" si="277"/>
        <v>5-8 PM</v>
      </c>
      <c r="O5910">
        <v>8995.4599999999991</v>
      </c>
      <c r="P5910">
        <v>380</v>
      </c>
      <c r="Q5910">
        <v>379.24</v>
      </c>
      <c r="R5910">
        <v>0.76</v>
      </c>
      <c r="S5910">
        <v>8616.2199999999993</v>
      </c>
      <c r="T5910" t="s">
        <v>105</v>
      </c>
      <c r="U5910" t="s">
        <v>23</v>
      </c>
      <c r="V5910" t="s">
        <v>24</v>
      </c>
      <c r="W5910" t="s">
        <v>16670</v>
      </c>
      <c r="X5910" t="s">
        <v>26</v>
      </c>
      <c r="Y5910" t="s">
        <v>27</v>
      </c>
      <c r="Z5910" t="s">
        <v>28</v>
      </c>
      <c r="AA5910" t="s">
        <v>26</v>
      </c>
      <c r="AB5910" t="s">
        <v>30</v>
      </c>
    </row>
    <row r="5911" spans="1:28" x14ac:dyDescent="0.3">
      <c r="A5911" t="s">
        <v>16671</v>
      </c>
      <c r="B5911" t="s">
        <v>57</v>
      </c>
      <c r="C5911" t="s">
        <v>16666</v>
      </c>
      <c r="D5911" t="s">
        <v>21</v>
      </c>
      <c r="E5911">
        <v>5</v>
      </c>
      <c r="F5911" t="s">
        <v>17465</v>
      </c>
      <c r="G5911">
        <v>2024</v>
      </c>
      <c r="H5911">
        <f t="shared" si="278"/>
        <v>45478</v>
      </c>
      <c r="I5911">
        <v>8</v>
      </c>
      <c r="J5911">
        <v>9</v>
      </c>
      <c r="K5911">
        <v>27</v>
      </c>
      <c r="L5911" t="s">
        <v>17466</v>
      </c>
      <c r="M5911">
        <f t="shared" si="276"/>
        <v>0.83989583333333329</v>
      </c>
      <c r="N5911" t="str">
        <f t="shared" si="277"/>
        <v>5-8 PM</v>
      </c>
      <c r="O5911">
        <v>1227.05</v>
      </c>
      <c r="P5911">
        <v>19</v>
      </c>
      <c r="Q5911">
        <v>18.43</v>
      </c>
      <c r="R5911">
        <v>0</v>
      </c>
      <c r="S5911">
        <v>1208.6199999999999</v>
      </c>
      <c r="T5911" t="s">
        <v>22</v>
      </c>
      <c r="U5911" t="s">
        <v>198</v>
      </c>
      <c r="V5911" t="s">
        <v>24</v>
      </c>
      <c r="W5911" t="s">
        <v>1489</v>
      </c>
      <c r="X5911" t="s">
        <v>26</v>
      </c>
      <c r="Y5911" t="s">
        <v>36</v>
      </c>
      <c r="Z5911" t="s">
        <v>28</v>
      </c>
      <c r="AA5911" t="s">
        <v>29</v>
      </c>
      <c r="AB5911" t="s">
        <v>30</v>
      </c>
    </row>
    <row r="5912" spans="1:28" x14ac:dyDescent="0.3">
      <c r="A5912" t="s">
        <v>16672</v>
      </c>
      <c r="B5912" t="s">
        <v>127</v>
      </c>
      <c r="C5912" t="s">
        <v>16673</v>
      </c>
      <c r="D5912" t="s">
        <v>21</v>
      </c>
      <c r="E5912">
        <v>5</v>
      </c>
      <c r="F5912" t="s">
        <v>17465</v>
      </c>
      <c r="G5912">
        <v>2024</v>
      </c>
      <c r="H5912">
        <f t="shared" si="278"/>
        <v>45478</v>
      </c>
      <c r="I5912">
        <v>8</v>
      </c>
      <c r="J5912">
        <v>9</v>
      </c>
      <c r="K5912">
        <v>14</v>
      </c>
      <c r="L5912" t="s">
        <v>17466</v>
      </c>
      <c r="M5912">
        <f t="shared" si="276"/>
        <v>0.83974537037037045</v>
      </c>
      <c r="N5912" t="str">
        <f t="shared" si="277"/>
        <v>5-8 PM</v>
      </c>
      <c r="O5912">
        <v>9200.07</v>
      </c>
      <c r="P5912">
        <v>209</v>
      </c>
      <c r="Q5912">
        <v>204.61</v>
      </c>
      <c r="R5912">
        <v>4.3899999999999997</v>
      </c>
      <c r="S5912">
        <v>8995.4599999999991</v>
      </c>
      <c r="T5912" t="s">
        <v>34</v>
      </c>
      <c r="U5912" t="s">
        <v>23</v>
      </c>
      <c r="V5912" t="s">
        <v>24</v>
      </c>
      <c r="W5912" t="s">
        <v>16674</v>
      </c>
      <c r="X5912" t="s">
        <v>26</v>
      </c>
      <c r="Y5912" t="s">
        <v>36</v>
      </c>
      <c r="Z5912" t="s">
        <v>28</v>
      </c>
      <c r="AA5912" t="s">
        <v>37</v>
      </c>
      <c r="AB5912" t="s">
        <v>30</v>
      </c>
    </row>
    <row r="5913" spans="1:28" x14ac:dyDescent="0.3">
      <c r="A5913" t="s">
        <v>16675</v>
      </c>
      <c r="B5913" t="s">
        <v>57</v>
      </c>
      <c r="C5913" t="s">
        <v>16676</v>
      </c>
      <c r="D5913" t="s">
        <v>21</v>
      </c>
      <c r="E5913">
        <v>5</v>
      </c>
      <c r="F5913" t="s">
        <v>17465</v>
      </c>
      <c r="G5913">
        <v>2024</v>
      </c>
      <c r="H5913">
        <f t="shared" si="278"/>
        <v>45478</v>
      </c>
      <c r="I5913">
        <v>8</v>
      </c>
      <c r="J5913">
        <v>4</v>
      </c>
      <c r="K5913">
        <v>50</v>
      </c>
      <c r="L5913" t="s">
        <v>17466</v>
      </c>
      <c r="M5913">
        <f t="shared" si="276"/>
        <v>0.83668981481481486</v>
      </c>
      <c r="N5913" t="str">
        <f t="shared" si="277"/>
        <v>5-8 PM</v>
      </c>
      <c r="O5913">
        <v>1565.58</v>
      </c>
      <c r="P5913">
        <v>349</v>
      </c>
      <c r="Q5913">
        <v>338.53</v>
      </c>
      <c r="R5913">
        <v>0</v>
      </c>
      <c r="S5913">
        <v>1227.05</v>
      </c>
      <c r="T5913" t="s">
        <v>22</v>
      </c>
      <c r="U5913" t="s">
        <v>198</v>
      </c>
      <c r="V5913" t="s">
        <v>24</v>
      </c>
      <c r="W5913" t="s">
        <v>1489</v>
      </c>
      <c r="X5913" t="s">
        <v>26</v>
      </c>
      <c r="Y5913" t="s">
        <v>36</v>
      </c>
      <c r="Z5913" t="s">
        <v>28</v>
      </c>
      <c r="AA5913" t="s">
        <v>37</v>
      </c>
      <c r="AB5913" t="s">
        <v>30</v>
      </c>
    </row>
    <row r="5914" spans="1:28" x14ac:dyDescent="0.3">
      <c r="A5914" t="s">
        <v>16677</v>
      </c>
      <c r="B5914" t="s">
        <v>48</v>
      </c>
      <c r="C5914" t="s">
        <v>16678</v>
      </c>
      <c r="D5914" t="s">
        <v>50</v>
      </c>
      <c r="E5914">
        <v>5</v>
      </c>
      <c r="F5914" t="s">
        <v>17465</v>
      </c>
      <c r="G5914">
        <v>2024</v>
      </c>
      <c r="H5914">
        <f t="shared" si="278"/>
        <v>45478</v>
      </c>
      <c r="I5914">
        <v>7</v>
      </c>
      <c r="J5914">
        <v>57</v>
      </c>
      <c r="K5914">
        <v>45</v>
      </c>
      <c r="L5914" t="s">
        <v>17466</v>
      </c>
      <c r="M5914">
        <f t="shared" si="276"/>
        <v>0.83177083333333324</v>
      </c>
      <c r="N5914" t="str">
        <f t="shared" si="277"/>
        <v>5-8 PM</v>
      </c>
      <c r="O5914">
        <v>721.83</v>
      </c>
      <c r="P5914">
        <v>179</v>
      </c>
      <c r="Q5914">
        <v>171.84</v>
      </c>
      <c r="R5914">
        <v>7.16</v>
      </c>
      <c r="S5914">
        <v>549.99</v>
      </c>
      <c r="T5914" t="s">
        <v>34</v>
      </c>
      <c r="U5914" t="s">
        <v>23</v>
      </c>
      <c r="V5914" t="s">
        <v>24</v>
      </c>
      <c r="W5914" t="s">
        <v>16679</v>
      </c>
      <c r="X5914" t="s">
        <v>26</v>
      </c>
      <c r="Y5914" t="s">
        <v>36</v>
      </c>
      <c r="Z5914" t="s">
        <v>28</v>
      </c>
      <c r="AA5914" t="s">
        <v>29</v>
      </c>
      <c r="AB5914" t="s">
        <v>30</v>
      </c>
    </row>
    <row r="5915" spans="1:28" x14ac:dyDescent="0.3">
      <c r="A5915" t="s">
        <v>16680</v>
      </c>
      <c r="B5915" t="s">
        <v>1537</v>
      </c>
      <c r="C5915" t="s">
        <v>16681</v>
      </c>
      <c r="D5915" t="s">
        <v>104</v>
      </c>
      <c r="E5915">
        <v>5</v>
      </c>
      <c r="F5915" t="s">
        <v>17465</v>
      </c>
      <c r="G5915">
        <v>2024</v>
      </c>
      <c r="H5915">
        <f t="shared" si="278"/>
        <v>45478</v>
      </c>
      <c r="I5915">
        <v>7</v>
      </c>
      <c r="J5915">
        <v>57</v>
      </c>
      <c r="K5915">
        <v>16</v>
      </c>
      <c r="L5915" t="s">
        <v>17466</v>
      </c>
      <c r="M5915">
        <f t="shared" si="276"/>
        <v>0.83143518518518522</v>
      </c>
      <c r="N5915" t="str">
        <f t="shared" si="277"/>
        <v>5-8 PM</v>
      </c>
      <c r="O5915">
        <v>11598.7</v>
      </c>
      <c r="P5915">
        <v>1250</v>
      </c>
      <c r="Q5915">
        <v>1247.5</v>
      </c>
      <c r="R5915">
        <v>2.5</v>
      </c>
      <c r="S5915">
        <v>10351.200000000001</v>
      </c>
      <c r="T5915" t="s">
        <v>105</v>
      </c>
      <c r="U5915" t="s">
        <v>23</v>
      </c>
      <c r="V5915" t="s">
        <v>24</v>
      </c>
      <c r="W5915" t="s">
        <v>16682</v>
      </c>
      <c r="X5915" t="s">
        <v>26</v>
      </c>
      <c r="Y5915" t="s">
        <v>36</v>
      </c>
      <c r="Z5915" t="s">
        <v>28</v>
      </c>
      <c r="AA5915" t="s">
        <v>26</v>
      </c>
      <c r="AB5915" t="s">
        <v>30</v>
      </c>
    </row>
    <row r="5916" spans="1:28" x14ac:dyDescent="0.3">
      <c r="A5916" t="s">
        <v>16683</v>
      </c>
      <c r="B5916" t="s">
        <v>1537</v>
      </c>
      <c r="C5916" t="s">
        <v>16684</v>
      </c>
      <c r="D5916" t="s">
        <v>104</v>
      </c>
      <c r="E5916">
        <v>5</v>
      </c>
      <c r="F5916" t="s">
        <v>17465</v>
      </c>
      <c r="G5916">
        <v>2024</v>
      </c>
      <c r="H5916">
        <f t="shared" si="278"/>
        <v>45478</v>
      </c>
      <c r="I5916">
        <v>7</v>
      </c>
      <c r="J5916">
        <v>49</v>
      </c>
      <c r="K5916">
        <v>57</v>
      </c>
      <c r="L5916" t="s">
        <v>17466</v>
      </c>
      <c r="M5916">
        <f t="shared" si="276"/>
        <v>0.82635416666666661</v>
      </c>
      <c r="N5916" t="str">
        <f t="shared" si="277"/>
        <v>5-8 PM</v>
      </c>
      <c r="O5916">
        <v>12596.7</v>
      </c>
      <c r="P5916">
        <v>1000</v>
      </c>
      <c r="Q5916">
        <v>998</v>
      </c>
      <c r="R5916">
        <v>2</v>
      </c>
      <c r="S5916">
        <v>11598.7</v>
      </c>
      <c r="T5916" t="s">
        <v>105</v>
      </c>
      <c r="U5916" t="s">
        <v>23</v>
      </c>
      <c r="V5916" t="s">
        <v>24</v>
      </c>
      <c r="W5916" t="s">
        <v>16685</v>
      </c>
      <c r="X5916" t="s">
        <v>26</v>
      </c>
      <c r="Y5916" t="s">
        <v>36</v>
      </c>
      <c r="Z5916" t="s">
        <v>28</v>
      </c>
      <c r="AA5916" t="s">
        <v>26</v>
      </c>
      <c r="AB5916" t="s">
        <v>30</v>
      </c>
    </row>
    <row r="5917" spans="1:28" x14ac:dyDescent="0.3">
      <c r="A5917" t="s">
        <v>16686</v>
      </c>
      <c r="B5917" t="s">
        <v>57</v>
      </c>
      <c r="C5917" t="s">
        <v>16676</v>
      </c>
      <c r="D5917" t="s">
        <v>21</v>
      </c>
      <c r="E5917">
        <v>5</v>
      </c>
      <c r="F5917" t="s">
        <v>17465</v>
      </c>
      <c r="G5917">
        <v>2024</v>
      </c>
      <c r="H5917">
        <f t="shared" si="278"/>
        <v>45478</v>
      </c>
      <c r="I5917">
        <v>7</v>
      </c>
      <c r="J5917">
        <v>45</v>
      </c>
      <c r="K5917">
        <v>39</v>
      </c>
      <c r="L5917" t="s">
        <v>17466</v>
      </c>
      <c r="M5917">
        <f t="shared" si="276"/>
        <v>0.82336805555555559</v>
      </c>
      <c r="N5917" t="str">
        <f t="shared" si="277"/>
        <v>5-8 PM</v>
      </c>
      <c r="O5917">
        <v>1565.58</v>
      </c>
      <c r="P5917">
        <v>349</v>
      </c>
      <c r="Q5917">
        <v>338.53</v>
      </c>
      <c r="R5917">
        <v>0</v>
      </c>
      <c r="S5917">
        <v>1227.05</v>
      </c>
      <c r="T5917" t="s">
        <v>22</v>
      </c>
      <c r="U5917" t="s">
        <v>198</v>
      </c>
      <c r="V5917" t="s">
        <v>24</v>
      </c>
      <c r="W5917" t="s">
        <v>6056</v>
      </c>
      <c r="X5917" t="s">
        <v>26</v>
      </c>
      <c r="Y5917" t="s">
        <v>36</v>
      </c>
      <c r="Z5917" t="s">
        <v>28</v>
      </c>
      <c r="AA5917" t="s">
        <v>37</v>
      </c>
      <c r="AB5917" t="s">
        <v>30</v>
      </c>
    </row>
    <row r="5918" spans="1:28" x14ac:dyDescent="0.3">
      <c r="A5918" t="s">
        <v>16687</v>
      </c>
      <c r="B5918" t="s">
        <v>127</v>
      </c>
      <c r="C5918" t="s">
        <v>3440</v>
      </c>
      <c r="D5918" t="s">
        <v>21</v>
      </c>
      <c r="E5918">
        <v>5</v>
      </c>
      <c r="F5918" t="s">
        <v>17465</v>
      </c>
      <c r="G5918">
        <v>2024</v>
      </c>
      <c r="H5918">
        <f t="shared" si="278"/>
        <v>45478</v>
      </c>
      <c r="I5918">
        <v>7</v>
      </c>
      <c r="J5918">
        <v>40</v>
      </c>
      <c r="K5918">
        <v>30</v>
      </c>
      <c r="L5918" t="s">
        <v>17466</v>
      </c>
      <c r="M5918">
        <f t="shared" si="276"/>
        <v>0.8197916666666667</v>
      </c>
      <c r="N5918" t="str">
        <f t="shared" si="277"/>
        <v>5-8 PM</v>
      </c>
      <c r="O5918">
        <v>9228.4599999999991</v>
      </c>
      <c r="P5918">
        <v>29</v>
      </c>
      <c r="Q5918">
        <v>28.39</v>
      </c>
      <c r="R5918">
        <v>0.61</v>
      </c>
      <c r="S5918">
        <v>9200.07</v>
      </c>
      <c r="T5918" t="s">
        <v>34</v>
      </c>
      <c r="U5918" t="s">
        <v>23</v>
      </c>
      <c r="V5918" t="s">
        <v>24</v>
      </c>
      <c r="W5918" t="s">
        <v>16688</v>
      </c>
      <c r="X5918" t="s">
        <v>26</v>
      </c>
      <c r="Y5918" t="s">
        <v>36</v>
      </c>
      <c r="Z5918" t="s">
        <v>28</v>
      </c>
      <c r="AA5918" t="s">
        <v>37</v>
      </c>
      <c r="AB5918" t="s">
        <v>30</v>
      </c>
    </row>
    <row r="5919" spans="1:28" x14ac:dyDescent="0.3">
      <c r="A5919" t="s">
        <v>16689</v>
      </c>
      <c r="B5919" t="s">
        <v>48</v>
      </c>
      <c r="C5919" t="s">
        <v>16380</v>
      </c>
      <c r="D5919" t="s">
        <v>74</v>
      </c>
      <c r="E5919">
        <v>5</v>
      </c>
      <c r="F5919" t="s">
        <v>17465</v>
      </c>
      <c r="G5919">
        <v>2024</v>
      </c>
      <c r="H5919">
        <f t="shared" si="278"/>
        <v>45478</v>
      </c>
      <c r="I5919">
        <v>7</v>
      </c>
      <c r="J5919">
        <v>40</v>
      </c>
      <c r="K5919">
        <v>28</v>
      </c>
      <c r="L5919" t="s">
        <v>17466</v>
      </c>
      <c r="M5919">
        <f t="shared" si="276"/>
        <v>0.81976851851851851</v>
      </c>
      <c r="N5919" t="str">
        <f t="shared" si="277"/>
        <v>5-8 PM</v>
      </c>
      <c r="O5919">
        <v>721.83</v>
      </c>
      <c r="P5919">
        <v>22</v>
      </c>
      <c r="Q5919">
        <v>21.34</v>
      </c>
      <c r="R5919">
        <v>0.66</v>
      </c>
      <c r="S5919">
        <v>700.49</v>
      </c>
      <c r="T5919" t="s">
        <v>34</v>
      </c>
      <c r="U5919" t="s">
        <v>23</v>
      </c>
      <c r="V5919" t="s">
        <v>24</v>
      </c>
      <c r="W5919" t="s">
        <v>16690</v>
      </c>
      <c r="X5919" t="s">
        <v>26</v>
      </c>
      <c r="Y5919" t="s">
        <v>36</v>
      </c>
      <c r="Z5919" t="s">
        <v>28</v>
      </c>
      <c r="AA5919" t="s">
        <v>29</v>
      </c>
      <c r="AB5919" t="s">
        <v>30</v>
      </c>
    </row>
    <row r="5920" spans="1:28" x14ac:dyDescent="0.3">
      <c r="A5920" t="s">
        <v>16691</v>
      </c>
      <c r="B5920" t="s">
        <v>48</v>
      </c>
      <c r="C5920" t="s">
        <v>16692</v>
      </c>
      <c r="D5920" t="s">
        <v>74</v>
      </c>
      <c r="E5920">
        <v>5</v>
      </c>
      <c r="F5920" t="s">
        <v>17465</v>
      </c>
      <c r="G5920">
        <v>2024</v>
      </c>
      <c r="H5920">
        <f t="shared" si="278"/>
        <v>45478</v>
      </c>
      <c r="I5920">
        <v>7</v>
      </c>
      <c r="J5920">
        <v>38</v>
      </c>
      <c r="K5920">
        <v>50</v>
      </c>
      <c r="L5920" t="s">
        <v>17466</v>
      </c>
      <c r="M5920">
        <f t="shared" si="276"/>
        <v>0.81863425925925926</v>
      </c>
      <c r="N5920" t="str">
        <f t="shared" si="277"/>
        <v>5-8 PM</v>
      </c>
      <c r="O5920">
        <v>743.17</v>
      </c>
      <c r="P5920">
        <v>22</v>
      </c>
      <c r="Q5920">
        <v>21.34</v>
      </c>
      <c r="R5920">
        <v>0.66</v>
      </c>
      <c r="S5920">
        <v>721.83</v>
      </c>
      <c r="T5920" t="s">
        <v>34</v>
      </c>
      <c r="U5920" t="s">
        <v>23</v>
      </c>
      <c r="V5920" t="s">
        <v>24</v>
      </c>
      <c r="W5920" t="s">
        <v>16693</v>
      </c>
      <c r="X5920" t="s">
        <v>26</v>
      </c>
      <c r="Y5920" t="s">
        <v>36</v>
      </c>
      <c r="Z5920" t="s">
        <v>28</v>
      </c>
      <c r="AA5920" t="s">
        <v>6161</v>
      </c>
      <c r="AB5920" t="s">
        <v>30</v>
      </c>
    </row>
    <row r="5921" spans="1:28" x14ac:dyDescent="0.3">
      <c r="A5921" t="s">
        <v>16694</v>
      </c>
      <c r="B5921" t="s">
        <v>127</v>
      </c>
      <c r="C5921" t="s">
        <v>16695</v>
      </c>
      <c r="D5921" t="s">
        <v>21</v>
      </c>
      <c r="E5921">
        <v>5</v>
      </c>
      <c r="F5921" t="s">
        <v>17465</v>
      </c>
      <c r="G5921">
        <v>2024</v>
      </c>
      <c r="H5921">
        <f t="shared" si="278"/>
        <v>45478</v>
      </c>
      <c r="I5921">
        <v>7</v>
      </c>
      <c r="J5921">
        <v>22</v>
      </c>
      <c r="K5921">
        <v>38</v>
      </c>
      <c r="L5921" t="s">
        <v>17466</v>
      </c>
      <c r="M5921">
        <f t="shared" si="276"/>
        <v>0.80738425925925927</v>
      </c>
      <c r="N5921" t="str">
        <f t="shared" si="277"/>
        <v>5-8 PM</v>
      </c>
      <c r="O5921">
        <v>9256.85</v>
      </c>
      <c r="P5921">
        <v>29</v>
      </c>
      <c r="Q5921">
        <v>28.39</v>
      </c>
      <c r="R5921">
        <v>0.61</v>
      </c>
      <c r="S5921">
        <v>9228.4599999999991</v>
      </c>
      <c r="T5921" t="s">
        <v>34</v>
      </c>
      <c r="U5921" t="s">
        <v>23</v>
      </c>
      <c r="V5921" t="s">
        <v>24</v>
      </c>
      <c r="W5921" t="s">
        <v>16696</v>
      </c>
      <c r="X5921" t="s">
        <v>26</v>
      </c>
      <c r="Y5921" t="s">
        <v>36</v>
      </c>
      <c r="Z5921" t="s">
        <v>28</v>
      </c>
      <c r="AA5921" t="s">
        <v>29</v>
      </c>
      <c r="AB5921" t="s">
        <v>30</v>
      </c>
    </row>
    <row r="5922" spans="1:28" x14ac:dyDescent="0.3">
      <c r="A5922" t="s">
        <v>16697</v>
      </c>
      <c r="B5922" t="s">
        <v>127</v>
      </c>
      <c r="C5922" t="s">
        <v>16698</v>
      </c>
      <c r="D5922" t="s">
        <v>104</v>
      </c>
      <c r="E5922">
        <v>5</v>
      </c>
      <c r="F5922" t="s">
        <v>17465</v>
      </c>
      <c r="G5922">
        <v>2024</v>
      </c>
      <c r="H5922">
        <f t="shared" si="278"/>
        <v>45478</v>
      </c>
      <c r="I5922">
        <v>7</v>
      </c>
      <c r="J5922">
        <v>20</v>
      </c>
      <c r="K5922">
        <v>38</v>
      </c>
      <c r="L5922" t="s">
        <v>17466</v>
      </c>
      <c r="M5922">
        <f t="shared" si="276"/>
        <v>0.80599537037037028</v>
      </c>
      <c r="N5922" t="str">
        <f t="shared" si="277"/>
        <v>5-8 PM</v>
      </c>
      <c r="O5922">
        <v>10484.39</v>
      </c>
      <c r="P5922">
        <v>1230</v>
      </c>
      <c r="Q5922">
        <v>1227.54</v>
      </c>
      <c r="R5922">
        <v>2.46</v>
      </c>
      <c r="S5922">
        <v>9256.85</v>
      </c>
      <c r="T5922" t="s">
        <v>105</v>
      </c>
      <c r="U5922" t="s">
        <v>23</v>
      </c>
      <c r="V5922" t="s">
        <v>24</v>
      </c>
      <c r="W5922" t="s">
        <v>16699</v>
      </c>
      <c r="X5922" t="s">
        <v>26</v>
      </c>
      <c r="Y5922" t="s">
        <v>27</v>
      </c>
      <c r="Z5922" t="s">
        <v>28</v>
      </c>
      <c r="AA5922" t="s">
        <v>26</v>
      </c>
      <c r="AB5922" t="s">
        <v>30</v>
      </c>
    </row>
    <row r="5923" spans="1:28" x14ac:dyDescent="0.3">
      <c r="A5923" t="s">
        <v>16700</v>
      </c>
      <c r="B5923" t="s">
        <v>68</v>
      </c>
      <c r="C5923" t="s">
        <v>16701</v>
      </c>
      <c r="D5923" t="s">
        <v>74</v>
      </c>
      <c r="E5923">
        <v>5</v>
      </c>
      <c r="F5923" t="s">
        <v>17465</v>
      </c>
      <c r="G5923">
        <v>2024</v>
      </c>
      <c r="H5923">
        <f t="shared" si="278"/>
        <v>45478</v>
      </c>
      <c r="I5923">
        <v>7</v>
      </c>
      <c r="J5923">
        <v>19</v>
      </c>
      <c r="K5923">
        <v>6</v>
      </c>
      <c r="L5923" t="s">
        <v>17466</v>
      </c>
      <c r="M5923">
        <f t="shared" si="276"/>
        <v>0.80493055555555559</v>
      </c>
      <c r="N5923" t="str">
        <f t="shared" si="277"/>
        <v>5-8 PM</v>
      </c>
      <c r="O5923">
        <v>1301.01</v>
      </c>
      <c r="P5923">
        <v>299</v>
      </c>
      <c r="Q5923">
        <v>290.02999999999997</v>
      </c>
      <c r="R5923">
        <v>8.9700000000000006</v>
      </c>
      <c r="S5923">
        <v>1010.98</v>
      </c>
      <c r="T5923" t="s">
        <v>34</v>
      </c>
      <c r="U5923" t="s">
        <v>23</v>
      </c>
      <c r="V5923" t="s">
        <v>24</v>
      </c>
      <c r="W5923" t="s">
        <v>16702</v>
      </c>
      <c r="X5923" t="s">
        <v>26</v>
      </c>
      <c r="Y5923" t="s">
        <v>36</v>
      </c>
      <c r="Z5923" t="s">
        <v>28</v>
      </c>
      <c r="AA5923" t="s">
        <v>26</v>
      </c>
      <c r="AB5923" t="s">
        <v>30</v>
      </c>
    </row>
    <row r="5924" spans="1:28" x14ac:dyDescent="0.3">
      <c r="A5924" t="s">
        <v>16703</v>
      </c>
      <c r="B5924" t="s">
        <v>127</v>
      </c>
      <c r="C5924" t="s">
        <v>16704</v>
      </c>
      <c r="D5924" t="s">
        <v>74</v>
      </c>
      <c r="E5924">
        <v>5</v>
      </c>
      <c r="F5924" t="s">
        <v>17465</v>
      </c>
      <c r="G5924">
        <v>2024</v>
      </c>
      <c r="H5924">
        <f t="shared" si="278"/>
        <v>45478</v>
      </c>
      <c r="I5924">
        <v>7</v>
      </c>
      <c r="J5924">
        <v>18</v>
      </c>
      <c r="K5924">
        <v>29</v>
      </c>
      <c r="L5924" t="s">
        <v>17466</v>
      </c>
      <c r="M5924">
        <f t="shared" si="276"/>
        <v>0.80450231481481482</v>
      </c>
      <c r="N5924" t="str">
        <f t="shared" si="277"/>
        <v>5-8 PM</v>
      </c>
      <c r="O5924">
        <v>10777.41</v>
      </c>
      <c r="P5924">
        <v>299</v>
      </c>
      <c r="Q5924">
        <v>293.02</v>
      </c>
      <c r="R5924">
        <v>5.98</v>
      </c>
      <c r="S5924">
        <v>10484.39</v>
      </c>
      <c r="T5924" t="s">
        <v>34</v>
      </c>
      <c r="U5924" t="s">
        <v>23</v>
      </c>
      <c r="V5924" t="s">
        <v>24</v>
      </c>
      <c r="W5924" t="s">
        <v>16705</v>
      </c>
      <c r="X5924" t="s">
        <v>26</v>
      </c>
      <c r="Y5924" t="s">
        <v>36</v>
      </c>
      <c r="Z5924" t="s">
        <v>28</v>
      </c>
      <c r="AA5924" t="s">
        <v>37</v>
      </c>
      <c r="AB5924" t="s">
        <v>30</v>
      </c>
    </row>
    <row r="5925" spans="1:28" x14ac:dyDescent="0.3">
      <c r="A5925" t="s">
        <v>16706</v>
      </c>
      <c r="B5925" t="s">
        <v>127</v>
      </c>
      <c r="C5925" t="s">
        <v>16707</v>
      </c>
      <c r="D5925" t="s">
        <v>21</v>
      </c>
      <c r="E5925">
        <v>5</v>
      </c>
      <c r="F5925" t="s">
        <v>17465</v>
      </c>
      <c r="G5925">
        <v>2024</v>
      </c>
      <c r="H5925">
        <f t="shared" si="278"/>
        <v>45478</v>
      </c>
      <c r="I5925">
        <v>7</v>
      </c>
      <c r="J5925">
        <v>15</v>
      </c>
      <c r="K5925">
        <v>51</v>
      </c>
      <c r="L5925" t="s">
        <v>17466</v>
      </c>
      <c r="M5925">
        <f t="shared" si="276"/>
        <v>0.80267361111111113</v>
      </c>
      <c r="N5925" t="str">
        <f t="shared" si="277"/>
        <v>5-8 PM</v>
      </c>
      <c r="O5925">
        <v>11119.08</v>
      </c>
      <c r="P5925">
        <v>349</v>
      </c>
      <c r="Q5925">
        <v>341.67</v>
      </c>
      <c r="R5925">
        <v>7.33</v>
      </c>
      <c r="S5925">
        <v>10777.41</v>
      </c>
      <c r="T5925" t="s">
        <v>34</v>
      </c>
      <c r="U5925" t="s">
        <v>23</v>
      </c>
      <c r="V5925" t="s">
        <v>24</v>
      </c>
      <c r="W5925" t="s">
        <v>16708</v>
      </c>
      <c r="X5925" t="s">
        <v>26</v>
      </c>
      <c r="Y5925" t="s">
        <v>36</v>
      </c>
      <c r="Z5925" t="s">
        <v>28</v>
      </c>
      <c r="AA5925" t="s">
        <v>37</v>
      </c>
      <c r="AB5925" t="s">
        <v>30</v>
      </c>
    </row>
    <row r="5926" spans="1:28" x14ac:dyDescent="0.3">
      <c r="A5926" t="s">
        <v>16709</v>
      </c>
      <c r="B5926" t="s">
        <v>57</v>
      </c>
      <c r="C5926" t="s">
        <v>16710</v>
      </c>
      <c r="D5926" t="s">
        <v>50</v>
      </c>
      <c r="E5926">
        <v>5</v>
      </c>
      <c r="F5926" t="s">
        <v>17465</v>
      </c>
      <c r="G5926">
        <v>2024</v>
      </c>
      <c r="H5926">
        <f t="shared" si="278"/>
        <v>45478</v>
      </c>
      <c r="I5926">
        <v>7</v>
      </c>
      <c r="J5926">
        <v>14</v>
      </c>
      <c r="K5926">
        <v>53</v>
      </c>
      <c r="L5926" t="s">
        <v>17466</v>
      </c>
      <c r="M5926">
        <f t="shared" si="276"/>
        <v>0.80200231481481488</v>
      </c>
      <c r="N5926" t="str">
        <f t="shared" si="277"/>
        <v>5-8 PM</v>
      </c>
      <c r="O5926">
        <v>1756.62</v>
      </c>
      <c r="P5926">
        <v>199</v>
      </c>
      <c r="Q5926">
        <v>191.04</v>
      </c>
      <c r="R5926">
        <v>7.96</v>
      </c>
      <c r="S5926">
        <v>1565.58</v>
      </c>
      <c r="T5926" t="s">
        <v>34</v>
      </c>
      <c r="U5926" t="s">
        <v>23</v>
      </c>
      <c r="V5926" t="s">
        <v>24</v>
      </c>
      <c r="W5926" t="s">
        <v>16711</v>
      </c>
      <c r="X5926" t="s">
        <v>26</v>
      </c>
      <c r="Y5926" t="s">
        <v>36</v>
      </c>
      <c r="Z5926" t="s">
        <v>28</v>
      </c>
      <c r="AA5926" t="s">
        <v>29</v>
      </c>
      <c r="AB5926" t="s">
        <v>30</v>
      </c>
    </row>
    <row r="5927" spans="1:28" x14ac:dyDescent="0.3">
      <c r="A5927" t="s">
        <v>16712</v>
      </c>
      <c r="B5927" t="s">
        <v>1537</v>
      </c>
      <c r="C5927" t="s">
        <v>16713</v>
      </c>
      <c r="D5927" t="s">
        <v>21</v>
      </c>
      <c r="E5927">
        <v>5</v>
      </c>
      <c r="F5927" t="s">
        <v>17465</v>
      </c>
      <c r="G5927">
        <v>2024</v>
      </c>
      <c r="H5927">
        <f t="shared" si="278"/>
        <v>45478</v>
      </c>
      <c r="I5927">
        <v>7</v>
      </c>
      <c r="J5927">
        <v>12</v>
      </c>
      <c r="K5927">
        <v>29</v>
      </c>
      <c r="L5927" t="s">
        <v>17466</v>
      </c>
      <c r="M5927">
        <f t="shared" si="276"/>
        <v>0.80033564814814817</v>
      </c>
      <c r="N5927" t="str">
        <f t="shared" si="277"/>
        <v>5-8 PM</v>
      </c>
      <c r="O5927">
        <v>889.42</v>
      </c>
      <c r="P5927">
        <v>299</v>
      </c>
      <c r="Q5927">
        <v>292.72000000000003</v>
      </c>
      <c r="R5927">
        <v>6.28</v>
      </c>
      <c r="S5927">
        <v>596.70000000000005</v>
      </c>
      <c r="T5927" t="s">
        <v>34</v>
      </c>
      <c r="U5927" t="s">
        <v>23</v>
      </c>
      <c r="V5927" t="s">
        <v>24</v>
      </c>
      <c r="W5927" t="s">
        <v>16714</v>
      </c>
      <c r="X5927" t="s">
        <v>26</v>
      </c>
      <c r="Y5927" t="s">
        <v>36</v>
      </c>
      <c r="Z5927" t="s">
        <v>28</v>
      </c>
      <c r="AA5927" t="s">
        <v>4366</v>
      </c>
      <c r="AB5927" t="s">
        <v>30</v>
      </c>
    </row>
    <row r="5928" spans="1:28" x14ac:dyDescent="0.3">
      <c r="A5928" t="s">
        <v>16715</v>
      </c>
      <c r="B5928" t="s">
        <v>48</v>
      </c>
      <c r="C5928" t="s">
        <v>16716</v>
      </c>
      <c r="D5928" t="s">
        <v>21</v>
      </c>
      <c r="E5928">
        <v>5</v>
      </c>
      <c r="F5928" t="s">
        <v>17465</v>
      </c>
      <c r="G5928">
        <v>2024</v>
      </c>
      <c r="H5928">
        <f t="shared" si="278"/>
        <v>45478</v>
      </c>
      <c r="I5928">
        <v>7</v>
      </c>
      <c r="J5928">
        <v>9</v>
      </c>
      <c r="K5928">
        <v>12</v>
      </c>
      <c r="L5928" t="s">
        <v>17466</v>
      </c>
      <c r="M5928">
        <f t="shared" si="276"/>
        <v>0.79805555555555552</v>
      </c>
      <c r="N5928" t="str">
        <f t="shared" si="277"/>
        <v>5-8 PM</v>
      </c>
      <c r="O5928">
        <v>761.6</v>
      </c>
      <c r="P5928">
        <v>19</v>
      </c>
      <c r="Q5928">
        <v>18.43</v>
      </c>
      <c r="R5928">
        <v>0.56999999999999995</v>
      </c>
      <c r="S5928">
        <v>743.17</v>
      </c>
      <c r="T5928" t="s">
        <v>34</v>
      </c>
      <c r="U5928" t="s">
        <v>23</v>
      </c>
      <c r="V5928" t="s">
        <v>24</v>
      </c>
      <c r="W5928" t="s">
        <v>16717</v>
      </c>
      <c r="X5928" t="s">
        <v>26</v>
      </c>
      <c r="Y5928" t="s">
        <v>36</v>
      </c>
      <c r="Z5928" t="s">
        <v>28</v>
      </c>
      <c r="AA5928" t="s">
        <v>29</v>
      </c>
      <c r="AB5928" t="s">
        <v>30</v>
      </c>
    </row>
    <row r="5929" spans="1:28" x14ac:dyDescent="0.3">
      <c r="A5929" t="s">
        <v>16718</v>
      </c>
      <c r="B5929" t="s">
        <v>90</v>
      </c>
      <c r="C5929" t="s">
        <v>10674</v>
      </c>
      <c r="D5929" t="s">
        <v>50</v>
      </c>
      <c r="E5929">
        <v>5</v>
      </c>
      <c r="F5929" t="s">
        <v>17465</v>
      </c>
      <c r="G5929">
        <v>2024</v>
      </c>
      <c r="H5929">
        <f t="shared" si="278"/>
        <v>45478</v>
      </c>
      <c r="I5929">
        <v>7</v>
      </c>
      <c r="J5929">
        <v>8</v>
      </c>
      <c r="K5929">
        <v>47</v>
      </c>
      <c r="L5929" t="s">
        <v>17466</v>
      </c>
      <c r="M5929">
        <f t="shared" si="276"/>
        <v>0.79776620370370377</v>
      </c>
      <c r="N5929" t="str">
        <f t="shared" si="277"/>
        <v>5-8 PM</v>
      </c>
      <c r="O5929">
        <v>798.11</v>
      </c>
      <c r="P5929">
        <v>98</v>
      </c>
      <c r="Q5929">
        <v>94.86</v>
      </c>
      <c r="R5929">
        <v>3.14</v>
      </c>
      <c r="S5929">
        <v>703.25</v>
      </c>
      <c r="T5929" t="s">
        <v>34</v>
      </c>
      <c r="U5929" t="s">
        <v>23</v>
      </c>
      <c r="V5929" t="s">
        <v>24</v>
      </c>
      <c r="W5929" t="s">
        <v>16719</v>
      </c>
      <c r="X5929" t="s">
        <v>26</v>
      </c>
      <c r="Y5929" t="s">
        <v>27</v>
      </c>
      <c r="Z5929" t="s">
        <v>28</v>
      </c>
      <c r="AA5929" t="s">
        <v>37</v>
      </c>
      <c r="AB5929" t="s">
        <v>30</v>
      </c>
    </row>
    <row r="5930" spans="1:28" x14ac:dyDescent="0.3">
      <c r="A5930" t="s">
        <v>16720</v>
      </c>
      <c r="B5930" t="s">
        <v>48</v>
      </c>
      <c r="C5930" t="s">
        <v>15893</v>
      </c>
      <c r="D5930" t="s">
        <v>74</v>
      </c>
      <c r="E5930">
        <v>5</v>
      </c>
      <c r="F5930" t="s">
        <v>17465</v>
      </c>
      <c r="G5930">
        <v>2024</v>
      </c>
      <c r="H5930">
        <f t="shared" si="278"/>
        <v>45478</v>
      </c>
      <c r="I5930">
        <v>7</v>
      </c>
      <c r="J5930">
        <v>7</v>
      </c>
      <c r="K5930">
        <v>0</v>
      </c>
      <c r="L5930" t="s">
        <v>17466</v>
      </c>
      <c r="M5930">
        <f t="shared" si="276"/>
        <v>0.79652777777777783</v>
      </c>
      <c r="N5930" t="str">
        <f t="shared" si="277"/>
        <v>5-8 PM</v>
      </c>
      <c r="O5930">
        <v>782.94</v>
      </c>
      <c r="P5930">
        <v>22</v>
      </c>
      <c r="Q5930">
        <v>21.34</v>
      </c>
      <c r="R5930">
        <v>0</v>
      </c>
      <c r="S5930">
        <v>761.6</v>
      </c>
      <c r="T5930" t="s">
        <v>22</v>
      </c>
      <c r="U5930" t="s">
        <v>198</v>
      </c>
      <c r="V5930" t="s">
        <v>24</v>
      </c>
      <c r="W5930" t="s">
        <v>1489</v>
      </c>
      <c r="X5930" t="s">
        <v>26</v>
      </c>
      <c r="Y5930" t="s">
        <v>36</v>
      </c>
      <c r="Z5930" t="s">
        <v>28</v>
      </c>
      <c r="AA5930" t="s">
        <v>26</v>
      </c>
      <c r="AB5930" t="s">
        <v>30</v>
      </c>
    </row>
    <row r="5931" spans="1:28" x14ac:dyDescent="0.3">
      <c r="A5931" t="s">
        <v>16721</v>
      </c>
      <c r="B5931" t="s">
        <v>44</v>
      </c>
      <c r="C5931" t="s">
        <v>16722</v>
      </c>
      <c r="D5931" t="s">
        <v>21</v>
      </c>
      <c r="E5931">
        <v>5</v>
      </c>
      <c r="F5931" t="s">
        <v>17465</v>
      </c>
      <c r="G5931">
        <v>2024</v>
      </c>
      <c r="H5931">
        <f t="shared" si="278"/>
        <v>45478</v>
      </c>
      <c r="I5931">
        <v>6</v>
      </c>
      <c r="J5931">
        <v>53</v>
      </c>
      <c r="K5931">
        <v>19</v>
      </c>
      <c r="L5931" t="s">
        <v>17466</v>
      </c>
      <c r="M5931">
        <f t="shared" si="276"/>
        <v>0.78702546296296294</v>
      </c>
      <c r="N5931" t="str">
        <f t="shared" si="277"/>
        <v>5-8 PM</v>
      </c>
      <c r="O5931">
        <v>300.27</v>
      </c>
      <c r="P5931">
        <v>299</v>
      </c>
      <c r="Q5931">
        <v>292.72000000000003</v>
      </c>
      <c r="R5931">
        <v>6.28</v>
      </c>
      <c r="S5931">
        <v>7.55</v>
      </c>
      <c r="T5931" t="s">
        <v>34</v>
      </c>
      <c r="U5931" t="s">
        <v>23</v>
      </c>
      <c r="V5931" t="s">
        <v>24</v>
      </c>
      <c r="W5931" t="s">
        <v>16723</v>
      </c>
      <c r="X5931" t="s">
        <v>26</v>
      </c>
      <c r="Y5931" t="s">
        <v>36</v>
      </c>
      <c r="Z5931" t="s">
        <v>28</v>
      </c>
      <c r="AA5931" t="s">
        <v>26</v>
      </c>
      <c r="AB5931" t="s">
        <v>30</v>
      </c>
    </row>
    <row r="5932" spans="1:28" x14ac:dyDescent="0.3">
      <c r="A5932" t="s">
        <v>16724</v>
      </c>
      <c r="B5932" t="s">
        <v>57</v>
      </c>
      <c r="C5932" t="s">
        <v>16199</v>
      </c>
      <c r="D5932" t="s">
        <v>21</v>
      </c>
      <c r="E5932">
        <v>5</v>
      </c>
      <c r="F5932" t="s">
        <v>17465</v>
      </c>
      <c r="G5932">
        <v>2024</v>
      </c>
      <c r="H5932">
        <f t="shared" si="278"/>
        <v>45478</v>
      </c>
      <c r="I5932">
        <v>6</v>
      </c>
      <c r="J5932">
        <v>52</v>
      </c>
      <c r="K5932">
        <v>32</v>
      </c>
      <c r="L5932" t="s">
        <v>17466</v>
      </c>
      <c r="M5932">
        <f t="shared" si="276"/>
        <v>0.78648148148148145</v>
      </c>
      <c r="N5932" t="str">
        <f t="shared" si="277"/>
        <v>5-8 PM</v>
      </c>
      <c r="O5932">
        <v>1775.05</v>
      </c>
      <c r="P5932">
        <v>19</v>
      </c>
      <c r="Q5932">
        <v>18.43</v>
      </c>
      <c r="R5932">
        <v>0.56999999999999995</v>
      </c>
      <c r="S5932">
        <v>1756.62</v>
      </c>
      <c r="T5932" t="s">
        <v>34</v>
      </c>
      <c r="U5932" t="s">
        <v>23</v>
      </c>
      <c r="V5932" t="s">
        <v>24</v>
      </c>
      <c r="W5932" t="s">
        <v>16725</v>
      </c>
      <c r="X5932" t="s">
        <v>26</v>
      </c>
      <c r="Y5932" t="s">
        <v>36</v>
      </c>
      <c r="Z5932" t="s">
        <v>28</v>
      </c>
      <c r="AA5932" t="s">
        <v>3773</v>
      </c>
      <c r="AB5932" t="s">
        <v>30</v>
      </c>
    </row>
    <row r="5933" spans="1:28" x14ac:dyDescent="0.3">
      <c r="A5933" t="s">
        <v>16726</v>
      </c>
      <c r="B5933" t="s">
        <v>180</v>
      </c>
      <c r="C5933" t="s">
        <v>16727</v>
      </c>
      <c r="D5933" t="s">
        <v>50</v>
      </c>
      <c r="E5933">
        <v>5</v>
      </c>
      <c r="F5933" t="s">
        <v>17465</v>
      </c>
      <c r="G5933">
        <v>2024</v>
      </c>
      <c r="H5933">
        <f t="shared" si="278"/>
        <v>45478</v>
      </c>
      <c r="I5933">
        <v>6</v>
      </c>
      <c r="J5933">
        <v>41</v>
      </c>
      <c r="K5933">
        <v>48</v>
      </c>
      <c r="L5933" t="s">
        <v>17466</v>
      </c>
      <c r="M5933">
        <f t="shared" si="276"/>
        <v>0.77902777777777776</v>
      </c>
      <c r="N5933" t="str">
        <f t="shared" si="277"/>
        <v>5-8 PM</v>
      </c>
      <c r="O5933">
        <v>340.82</v>
      </c>
      <c r="P5933">
        <v>199</v>
      </c>
      <c r="Q5933">
        <v>191.04</v>
      </c>
      <c r="R5933">
        <v>7.96</v>
      </c>
      <c r="S5933">
        <v>149.78</v>
      </c>
      <c r="T5933" t="s">
        <v>34</v>
      </c>
      <c r="U5933" t="s">
        <v>23</v>
      </c>
      <c r="V5933" t="s">
        <v>24</v>
      </c>
      <c r="W5933" t="s">
        <v>16728</v>
      </c>
      <c r="X5933" t="s">
        <v>26</v>
      </c>
      <c r="Y5933" t="s">
        <v>36</v>
      </c>
      <c r="Z5933" t="s">
        <v>28</v>
      </c>
      <c r="AA5933" t="s">
        <v>29</v>
      </c>
      <c r="AB5933" t="s">
        <v>30</v>
      </c>
    </row>
    <row r="5934" spans="1:28" x14ac:dyDescent="0.3">
      <c r="A5934" t="s">
        <v>16729</v>
      </c>
      <c r="B5934" t="s">
        <v>127</v>
      </c>
      <c r="C5934" t="s">
        <v>16730</v>
      </c>
      <c r="D5934" t="s">
        <v>21</v>
      </c>
      <c r="E5934">
        <v>5</v>
      </c>
      <c r="F5934" t="s">
        <v>17465</v>
      </c>
      <c r="G5934">
        <v>2024</v>
      </c>
      <c r="H5934">
        <f t="shared" si="278"/>
        <v>45478</v>
      </c>
      <c r="I5934">
        <v>6</v>
      </c>
      <c r="J5934">
        <v>36</v>
      </c>
      <c r="K5934">
        <v>0</v>
      </c>
      <c r="L5934" t="s">
        <v>17466</v>
      </c>
      <c r="M5934">
        <f t="shared" si="276"/>
        <v>0.77500000000000002</v>
      </c>
      <c r="N5934" t="str">
        <f t="shared" si="277"/>
        <v>5-8 PM</v>
      </c>
      <c r="O5934">
        <v>11137.68</v>
      </c>
      <c r="P5934">
        <v>19</v>
      </c>
      <c r="Q5934">
        <v>18.600000000000001</v>
      </c>
      <c r="R5934">
        <v>0.4</v>
      </c>
      <c r="S5934">
        <v>11119.08</v>
      </c>
      <c r="T5934" t="s">
        <v>34</v>
      </c>
      <c r="U5934" t="s">
        <v>23</v>
      </c>
      <c r="V5934" t="s">
        <v>24</v>
      </c>
      <c r="W5934" t="s">
        <v>16731</v>
      </c>
      <c r="X5934" t="s">
        <v>26</v>
      </c>
      <c r="Y5934" t="s">
        <v>36</v>
      </c>
      <c r="Z5934" t="s">
        <v>28</v>
      </c>
      <c r="AA5934" t="s">
        <v>37</v>
      </c>
      <c r="AB5934" t="s">
        <v>30</v>
      </c>
    </row>
    <row r="5935" spans="1:28" x14ac:dyDescent="0.3">
      <c r="A5935" t="s">
        <v>16732</v>
      </c>
      <c r="B5935" t="s">
        <v>1537</v>
      </c>
      <c r="C5935" t="s">
        <v>16733</v>
      </c>
      <c r="D5935" t="s">
        <v>21</v>
      </c>
      <c r="E5935">
        <v>5</v>
      </c>
      <c r="F5935" t="s">
        <v>17465</v>
      </c>
      <c r="G5935">
        <v>2024</v>
      </c>
      <c r="H5935">
        <f t="shared" si="278"/>
        <v>45478</v>
      </c>
      <c r="I5935">
        <v>6</v>
      </c>
      <c r="J5935">
        <v>34</v>
      </c>
      <c r="K5935">
        <v>21</v>
      </c>
      <c r="L5935" t="s">
        <v>17466</v>
      </c>
      <c r="M5935">
        <f t="shared" si="276"/>
        <v>0.77385416666666673</v>
      </c>
      <c r="N5935" t="str">
        <f t="shared" si="277"/>
        <v>5-8 PM</v>
      </c>
      <c r="O5935">
        <v>1133.19</v>
      </c>
      <c r="P5935">
        <v>249</v>
      </c>
      <c r="Q5935">
        <v>243.77</v>
      </c>
      <c r="R5935">
        <v>5.23</v>
      </c>
      <c r="S5935">
        <v>889.42</v>
      </c>
      <c r="T5935" t="s">
        <v>34</v>
      </c>
      <c r="U5935" t="s">
        <v>23</v>
      </c>
      <c r="V5935" t="s">
        <v>24</v>
      </c>
      <c r="W5935" t="s">
        <v>16734</v>
      </c>
      <c r="X5935" t="s">
        <v>26</v>
      </c>
      <c r="Y5935" t="s">
        <v>36</v>
      </c>
      <c r="Z5935" t="s">
        <v>28</v>
      </c>
      <c r="AA5935" t="s">
        <v>29</v>
      </c>
      <c r="AB5935" t="s">
        <v>30</v>
      </c>
    </row>
    <row r="5936" spans="1:28" x14ac:dyDescent="0.3">
      <c r="A5936" t="s">
        <v>16735</v>
      </c>
      <c r="B5936" t="s">
        <v>127</v>
      </c>
      <c r="C5936" t="s">
        <v>16736</v>
      </c>
      <c r="D5936" t="s">
        <v>74</v>
      </c>
      <c r="E5936">
        <v>5</v>
      </c>
      <c r="F5936" t="s">
        <v>17465</v>
      </c>
      <c r="G5936">
        <v>2024</v>
      </c>
      <c r="H5936">
        <f t="shared" si="278"/>
        <v>45478</v>
      </c>
      <c r="I5936">
        <v>6</v>
      </c>
      <c r="J5936">
        <v>23</v>
      </c>
      <c r="K5936">
        <v>10</v>
      </c>
      <c r="L5936" t="s">
        <v>17466</v>
      </c>
      <c r="M5936">
        <f t="shared" si="276"/>
        <v>0.766087962962963</v>
      </c>
      <c r="N5936" t="str">
        <f t="shared" si="277"/>
        <v>5-8 PM</v>
      </c>
      <c r="O5936">
        <v>11332.7</v>
      </c>
      <c r="P5936">
        <v>199</v>
      </c>
      <c r="Q5936">
        <v>195.02</v>
      </c>
      <c r="R5936">
        <v>3.98</v>
      </c>
      <c r="S5936">
        <v>11137.68</v>
      </c>
      <c r="T5936" t="s">
        <v>34</v>
      </c>
      <c r="U5936" t="s">
        <v>23</v>
      </c>
      <c r="V5936" t="s">
        <v>24</v>
      </c>
      <c r="W5936" t="s">
        <v>16737</v>
      </c>
      <c r="X5936" t="s">
        <v>26</v>
      </c>
      <c r="Y5936" t="s">
        <v>36</v>
      </c>
      <c r="Z5936" t="s">
        <v>28</v>
      </c>
      <c r="AA5936" t="s">
        <v>37</v>
      </c>
      <c r="AB5936" t="s">
        <v>30</v>
      </c>
    </row>
    <row r="5937" spans="1:28" x14ac:dyDescent="0.3">
      <c r="A5937" t="s">
        <v>16738</v>
      </c>
      <c r="B5937" t="s">
        <v>48</v>
      </c>
      <c r="C5937" t="s">
        <v>16519</v>
      </c>
      <c r="D5937" t="s">
        <v>50</v>
      </c>
      <c r="E5937">
        <v>5</v>
      </c>
      <c r="F5937" t="s">
        <v>17465</v>
      </c>
      <c r="G5937">
        <v>2024</v>
      </c>
      <c r="H5937">
        <f t="shared" si="278"/>
        <v>45478</v>
      </c>
      <c r="I5937">
        <v>6</v>
      </c>
      <c r="J5937">
        <v>21</v>
      </c>
      <c r="K5937">
        <v>36</v>
      </c>
      <c r="L5937" t="s">
        <v>17466</v>
      </c>
      <c r="M5937">
        <f t="shared" si="276"/>
        <v>0.76500000000000001</v>
      </c>
      <c r="N5937" t="str">
        <f t="shared" si="277"/>
        <v>5-8 PM</v>
      </c>
      <c r="O5937">
        <v>1069.98</v>
      </c>
      <c r="P5937">
        <v>299</v>
      </c>
      <c r="Q5937">
        <v>287.04000000000002</v>
      </c>
      <c r="R5937">
        <v>11.96</v>
      </c>
      <c r="S5937">
        <v>782.94</v>
      </c>
      <c r="T5937" t="s">
        <v>34</v>
      </c>
      <c r="U5937" t="s">
        <v>23</v>
      </c>
      <c r="V5937" t="s">
        <v>24</v>
      </c>
      <c r="W5937" t="s">
        <v>16739</v>
      </c>
      <c r="X5937" t="s">
        <v>26</v>
      </c>
      <c r="Y5937" t="s">
        <v>36</v>
      </c>
      <c r="Z5937" t="s">
        <v>28</v>
      </c>
      <c r="AA5937" t="s">
        <v>29</v>
      </c>
      <c r="AB5937" t="s">
        <v>30</v>
      </c>
    </row>
    <row r="5938" spans="1:28" x14ac:dyDescent="0.3">
      <c r="A5938" t="s">
        <v>16740</v>
      </c>
      <c r="B5938" t="s">
        <v>44</v>
      </c>
      <c r="C5938" t="s">
        <v>16741</v>
      </c>
      <c r="D5938" t="s">
        <v>21</v>
      </c>
      <c r="E5938">
        <v>5</v>
      </c>
      <c r="F5938" t="s">
        <v>17465</v>
      </c>
      <c r="G5938">
        <v>2024</v>
      </c>
      <c r="H5938">
        <f t="shared" si="278"/>
        <v>45478</v>
      </c>
      <c r="I5938">
        <v>4</v>
      </c>
      <c r="J5938">
        <v>41</v>
      </c>
      <c r="K5938">
        <v>55</v>
      </c>
      <c r="L5938" t="s">
        <v>17466</v>
      </c>
      <c r="M5938">
        <f t="shared" si="276"/>
        <v>0.695775462962963</v>
      </c>
      <c r="N5938" t="str">
        <f t="shared" si="277"/>
        <v>1-4 PM</v>
      </c>
      <c r="O5938">
        <v>312.99</v>
      </c>
      <c r="P5938">
        <v>299</v>
      </c>
      <c r="Q5938">
        <v>292.72000000000003</v>
      </c>
      <c r="R5938">
        <v>6.28</v>
      </c>
      <c r="S5938">
        <v>20.27</v>
      </c>
      <c r="T5938" t="s">
        <v>34</v>
      </c>
      <c r="U5938" t="s">
        <v>23</v>
      </c>
      <c r="V5938" t="s">
        <v>24</v>
      </c>
      <c r="W5938" t="s">
        <v>16742</v>
      </c>
      <c r="X5938" t="s">
        <v>26</v>
      </c>
      <c r="Y5938" t="s">
        <v>27</v>
      </c>
      <c r="Z5938" t="s">
        <v>28</v>
      </c>
      <c r="AA5938" t="s">
        <v>29</v>
      </c>
      <c r="AB5938" t="s">
        <v>30</v>
      </c>
    </row>
    <row r="5939" spans="1:28" x14ac:dyDescent="0.3">
      <c r="A5939" t="s">
        <v>16743</v>
      </c>
      <c r="B5939" t="s">
        <v>48</v>
      </c>
      <c r="C5939" t="s">
        <v>16744</v>
      </c>
      <c r="D5939" t="s">
        <v>74</v>
      </c>
      <c r="E5939">
        <v>5</v>
      </c>
      <c r="F5939" t="s">
        <v>17465</v>
      </c>
      <c r="G5939">
        <v>2024</v>
      </c>
      <c r="H5939">
        <f t="shared" si="278"/>
        <v>45478</v>
      </c>
      <c r="I5939">
        <v>2</v>
      </c>
      <c r="J5939">
        <v>37</v>
      </c>
      <c r="K5939">
        <v>36</v>
      </c>
      <c r="L5939" t="s">
        <v>17466</v>
      </c>
      <c r="M5939">
        <f t="shared" si="276"/>
        <v>0.60944444444444446</v>
      </c>
      <c r="N5939" t="str">
        <f t="shared" si="277"/>
        <v>1-4 PM</v>
      </c>
      <c r="O5939">
        <v>1311.51</v>
      </c>
      <c r="P5939">
        <v>249</v>
      </c>
      <c r="Q5939">
        <v>241.53</v>
      </c>
      <c r="R5939">
        <v>7.47</v>
      </c>
      <c r="S5939">
        <v>1069.98</v>
      </c>
      <c r="T5939" t="s">
        <v>34</v>
      </c>
      <c r="U5939" t="s">
        <v>23</v>
      </c>
      <c r="V5939" t="s">
        <v>24</v>
      </c>
      <c r="W5939" t="s">
        <v>16745</v>
      </c>
      <c r="X5939" t="s">
        <v>26</v>
      </c>
      <c r="Y5939" t="s">
        <v>36</v>
      </c>
      <c r="Z5939" t="s">
        <v>28</v>
      </c>
      <c r="AA5939" t="s">
        <v>29</v>
      </c>
      <c r="AB5939" t="s">
        <v>30</v>
      </c>
    </row>
    <row r="5940" spans="1:28" x14ac:dyDescent="0.3">
      <c r="A5940" t="s">
        <v>16746</v>
      </c>
      <c r="B5940" t="s">
        <v>48</v>
      </c>
      <c r="C5940" t="s">
        <v>16747</v>
      </c>
      <c r="D5940" t="s">
        <v>74</v>
      </c>
      <c r="E5940">
        <v>5</v>
      </c>
      <c r="F5940" t="s">
        <v>17465</v>
      </c>
      <c r="G5940">
        <v>2024</v>
      </c>
      <c r="H5940">
        <f t="shared" si="278"/>
        <v>45478</v>
      </c>
      <c r="I5940">
        <v>2</v>
      </c>
      <c r="J5940">
        <v>25</v>
      </c>
      <c r="K5940">
        <v>49</v>
      </c>
      <c r="L5940" t="s">
        <v>17466</v>
      </c>
      <c r="M5940">
        <f t="shared" si="276"/>
        <v>0.6012615740740741</v>
      </c>
      <c r="N5940" t="str">
        <f t="shared" si="277"/>
        <v>1-4 PM</v>
      </c>
      <c r="O5940">
        <v>1553.04</v>
      </c>
      <c r="P5940">
        <v>249</v>
      </c>
      <c r="Q5940">
        <v>241.53</v>
      </c>
      <c r="R5940">
        <v>7.47</v>
      </c>
      <c r="S5940">
        <v>1311.51</v>
      </c>
      <c r="T5940" t="s">
        <v>34</v>
      </c>
      <c r="U5940" t="s">
        <v>23</v>
      </c>
      <c r="V5940" t="s">
        <v>24</v>
      </c>
      <c r="W5940" t="s">
        <v>16748</v>
      </c>
      <c r="X5940" t="s">
        <v>26</v>
      </c>
      <c r="Y5940" t="s">
        <v>36</v>
      </c>
      <c r="Z5940" t="s">
        <v>28</v>
      </c>
      <c r="AA5940" t="s">
        <v>29</v>
      </c>
      <c r="AB5940" t="s">
        <v>30</v>
      </c>
    </row>
    <row r="5941" spans="1:28" x14ac:dyDescent="0.3">
      <c r="A5941" t="s">
        <v>16749</v>
      </c>
      <c r="B5941" t="s">
        <v>44</v>
      </c>
      <c r="C5941" t="s">
        <v>16750</v>
      </c>
      <c r="D5941" t="s">
        <v>74</v>
      </c>
      <c r="E5941">
        <v>5</v>
      </c>
      <c r="F5941" t="s">
        <v>17465</v>
      </c>
      <c r="G5941">
        <v>2024</v>
      </c>
      <c r="H5941">
        <f t="shared" si="278"/>
        <v>45478</v>
      </c>
      <c r="I5941">
        <v>11</v>
      </c>
      <c r="J5941">
        <v>49</v>
      </c>
      <c r="K5941">
        <v>15</v>
      </c>
      <c r="L5941" t="s">
        <v>17467</v>
      </c>
      <c r="M5941">
        <f t="shared" si="276"/>
        <v>0.49253472222222222</v>
      </c>
      <c r="N5941" t="str">
        <f t="shared" si="277"/>
        <v>9 AM-12 PM</v>
      </c>
      <c r="O5941">
        <v>308.01</v>
      </c>
      <c r="P5941">
        <v>199</v>
      </c>
      <c r="Q5941">
        <v>195.02</v>
      </c>
      <c r="R5941">
        <v>3.98</v>
      </c>
      <c r="S5941">
        <v>112.99</v>
      </c>
      <c r="T5941" t="s">
        <v>34</v>
      </c>
      <c r="U5941" t="s">
        <v>23</v>
      </c>
      <c r="V5941" t="s">
        <v>24</v>
      </c>
      <c r="W5941" t="s">
        <v>16751</v>
      </c>
      <c r="X5941" t="s">
        <v>26</v>
      </c>
      <c r="Y5941" t="s">
        <v>36</v>
      </c>
      <c r="Z5941" t="s">
        <v>28</v>
      </c>
      <c r="AA5941" t="s">
        <v>29</v>
      </c>
      <c r="AB5941" t="s">
        <v>30</v>
      </c>
    </row>
    <row r="5942" spans="1:28" x14ac:dyDescent="0.3">
      <c r="A5942" t="s">
        <v>16752</v>
      </c>
      <c r="B5942" t="s">
        <v>16016</v>
      </c>
      <c r="C5942" t="s">
        <v>16017</v>
      </c>
      <c r="D5942" t="s">
        <v>50</v>
      </c>
      <c r="E5942">
        <v>5</v>
      </c>
      <c r="F5942" t="s">
        <v>17465</v>
      </c>
      <c r="G5942">
        <v>2024</v>
      </c>
      <c r="H5942">
        <f t="shared" si="278"/>
        <v>45478</v>
      </c>
      <c r="I5942">
        <v>11</v>
      </c>
      <c r="J5942">
        <v>37</v>
      </c>
      <c r="K5942">
        <v>52</v>
      </c>
      <c r="L5942" t="s">
        <v>17467</v>
      </c>
      <c r="M5942">
        <f t="shared" si="276"/>
        <v>0.48462962962962958</v>
      </c>
      <c r="N5942" t="str">
        <f t="shared" si="277"/>
        <v>9 AM-12 PM</v>
      </c>
      <c r="O5942">
        <v>65.88</v>
      </c>
      <c r="P5942">
        <v>33</v>
      </c>
      <c r="Q5942">
        <v>31.94</v>
      </c>
      <c r="R5942">
        <v>1.06</v>
      </c>
      <c r="S5942">
        <v>33.94</v>
      </c>
      <c r="T5942" t="s">
        <v>34</v>
      </c>
      <c r="U5942" t="s">
        <v>23</v>
      </c>
      <c r="V5942" t="s">
        <v>24</v>
      </c>
      <c r="W5942" t="s">
        <v>16753</v>
      </c>
      <c r="X5942" t="s">
        <v>26</v>
      </c>
      <c r="Y5942" t="s">
        <v>36</v>
      </c>
      <c r="Z5942" t="s">
        <v>28</v>
      </c>
      <c r="AA5942" t="s">
        <v>29</v>
      </c>
      <c r="AB5942" t="s">
        <v>30</v>
      </c>
    </row>
    <row r="5943" spans="1:28" x14ac:dyDescent="0.3">
      <c r="A5943" t="s">
        <v>16754</v>
      </c>
      <c r="B5943" t="s">
        <v>1537</v>
      </c>
      <c r="C5943" t="s">
        <v>16755</v>
      </c>
      <c r="D5943" t="s">
        <v>21</v>
      </c>
      <c r="E5943">
        <v>5</v>
      </c>
      <c r="F5943" t="s">
        <v>17465</v>
      </c>
      <c r="G5943">
        <v>2024</v>
      </c>
      <c r="H5943">
        <f t="shared" si="278"/>
        <v>45478</v>
      </c>
      <c r="I5943">
        <v>11</v>
      </c>
      <c r="J5943">
        <v>36</v>
      </c>
      <c r="K5943">
        <v>43</v>
      </c>
      <c r="L5943" t="s">
        <v>17467</v>
      </c>
      <c r="M5943">
        <f t="shared" si="276"/>
        <v>0.48383101851851856</v>
      </c>
      <c r="N5943" t="str">
        <f t="shared" si="277"/>
        <v>9 AM-12 PM</v>
      </c>
      <c r="O5943">
        <v>500.91</v>
      </c>
      <c r="P5943">
        <v>299</v>
      </c>
      <c r="Q5943">
        <v>292.72000000000003</v>
      </c>
      <c r="R5943">
        <v>6.28</v>
      </c>
      <c r="S5943">
        <v>208.19</v>
      </c>
      <c r="T5943" t="s">
        <v>34</v>
      </c>
      <c r="U5943" t="s">
        <v>23</v>
      </c>
      <c r="V5943" t="s">
        <v>24</v>
      </c>
      <c r="W5943" t="s">
        <v>16756</v>
      </c>
      <c r="X5943" t="s">
        <v>26</v>
      </c>
      <c r="Y5943" t="s">
        <v>36</v>
      </c>
      <c r="Z5943" t="s">
        <v>28</v>
      </c>
      <c r="AA5943" t="s">
        <v>37</v>
      </c>
      <c r="AB5943" t="s">
        <v>30</v>
      </c>
    </row>
    <row r="5944" spans="1:28" x14ac:dyDescent="0.3">
      <c r="A5944" t="s">
        <v>16757</v>
      </c>
      <c r="B5944" t="s">
        <v>48</v>
      </c>
      <c r="C5944" t="s">
        <v>16758</v>
      </c>
      <c r="D5944" t="s">
        <v>21</v>
      </c>
      <c r="E5944">
        <v>5</v>
      </c>
      <c r="F5944" t="s">
        <v>17465</v>
      </c>
      <c r="G5944">
        <v>2024</v>
      </c>
      <c r="H5944">
        <f t="shared" si="278"/>
        <v>45478</v>
      </c>
      <c r="I5944">
        <v>10</v>
      </c>
      <c r="J5944">
        <v>55</v>
      </c>
      <c r="K5944">
        <v>1</v>
      </c>
      <c r="L5944" t="s">
        <v>17467</v>
      </c>
      <c r="M5944">
        <f t="shared" si="276"/>
        <v>0.4548726851851852</v>
      </c>
      <c r="N5944" t="str">
        <f t="shared" si="277"/>
        <v>9 AM-12 PM</v>
      </c>
      <c r="O5944">
        <v>1794.57</v>
      </c>
      <c r="P5944">
        <v>249</v>
      </c>
      <c r="Q5944">
        <v>241.53</v>
      </c>
      <c r="R5944">
        <v>7.47</v>
      </c>
      <c r="S5944">
        <v>1553.04</v>
      </c>
      <c r="T5944" t="s">
        <v>34</v>
      </c>
      <c r="U5944" t="s">
        <v>23</v>
      </c>
      <c r="V5944" t="s">
        <v>24</v>
      </c>
      <c r="W5944" t="s">
        <v>16759</v>
      </c>
      <c r="X5944" t="s">
        <v>26</v>
      </c>
      <c r="Y5944" t="s">
        <v>36</v>
      </c>
      <c r="Z5944" t="s">
        <v>28</v>
      </c>
      <c r="AA5944" t="s">
        <v>29</v>
      </c>
      <c r="AB5944" t="s">
        <v>30</v>
      </c>
    </row>
    <row r="5945" spans="1:28" x14ac:dyDescent="0.3">
      <c r="A5945" t="s">
        <v>16760</v>
      </c>
      <c r="B5945" t="s">
        <v>3480</v>
      </c>
      <c r="C5945" t="s">
        <v>16761</v>
      </c>
      <c r="D5945" t="s">
        <v>74</v>
      </c>
      <c r="E5945">
        <v>5</v>
      </c>
      <c r="F5945" t="s">
        <v>17465</v>
      </c>
      <c r="G5945">
        <v>2024</v>
      </c>
      <c r="H5945">
        <f t="shared" si="278"/>
        <v>45478</v>
      </c>
      <c r="I5945">
        <v>10</v>
      </c>
      <c r="J5945">
        <v>43</v>
      </c>
      <c r="K5945">
        <v>28</v>
      </c>
      <c r="L5945" t="s">
        <v>17467</v>
      </c>
      <c r="M5945">
        <f t="shared" si="276"/>
        <v>0.44685185185185183</v>
      </c>
      <c r="N5945" t="str">
        <f t="shared" si="277"/>
        <v>9 AM-12 PM</v>
      </c>
      <c r="O5945">
        <v>1550.24</v>
      </c>
      <c r="P5945">
        <v>199</v>
      </c>
      <c r="Q5945">
        <v>193.63</v>
      </c>
      <c r="R5945">
        <v>5.37</v>
      </c>
      <c r="S5945">
        <v>1356.61</v>
      </c>
      <c r="T5945" t="s">
        <v>34</v>
      </c>
      <c r="U5945" t="s">
        <v>23</v>
      </c>
      <c r="V5945" t="s">
        <v>24</v>
      </c>
      <c r="W5945" t="s">
        <v>16762</v>
      </c>
      <c r="X5945" t="s">
        <v>26</v>
      </c>
      <c r="Y5945" t="s">
        <v>36</v>
      </c>
      <c r="Z5945" t="s">
        <v>28</v>
      </c>
      <c r="AA5945" t="s">
        <v>37</v>
      </c>
      <c r="AB5945" t="s">
        <v>30</v>
      </c>
    </row>
    <row r="5946" spans="1:28" x14ac:dyDescent="0.3">
      <c r="A5946" t="s">
        <v>16763</v>
      </c>
      <c r="B5946" t="s">
        <v>180</v>
      </c>
      <c r="C5946" t="s">
        <v>16764</v>
      </c>
      <c r="D5946" t="s">
        <v>50</v>
      </c>
      <c r="E5946">
        <v>5</v>
      </c>
      <c r="F5946" t="s">
        <v>17465</v>
      </c>
      <c r="G5946">
        <v>2024</v>
      </c>
      <c r="H5946">
        <f t="shared" si="278"/>
        <v>45478</v>
      </c>
      <c r="I5946">
        <v>10</v>
      </c>
      <c r="J5946">
        <v>31</v>
      </c>
      <c r="K5946">
        <v>37</v>
      </c>
      <c r="L5946" t="s">
        <v>17467</v>
      </c>
      <c r="M5946">
        <f t="shared" si="276"/>
        <v>0.43862268518518516</v>
      </c>
      <c r="N5946" t="str">
        <f t="shared" si="277"/>
        <v>9 AM-12 PM</v>
      </c>
      <c r="O5946">
        <v>579.86</v>
      </c>
      <c r="P5946">
        <v>249</v>
      </c>
      <c r="Q5946">
        <v>239.04</v>
      </c>
      <c r="R5946">
        <v>9.9600000000000009</v>
      </c>
      <c r="S5946">
        <v>340.82</v>
      </c>
      <c r="T5946" t="s">
        <v>34</v>
      </c>
      <c r="U5946" t="s">
        <v>23</v>
      </c>
      <c r="V5946" t="s">
        <v>24</v>
      </c>
      <c r="W5946" t="s">
        <v>16765</v>
      </c>
      <c r="X5946" t="s">
        <v>26</v>
      </c>
      <c r="Y5946" t="s">
        <v>36</v>
      </c>
      <c r="Z5946" t="s">
        <v>28</v>
      </c>
      <c r="AA5946" t="s">
        <v>29</v>
      </c>
      <c r="AB5946" t="s">
        <v>30</v>
      </c>
    </row>
    <row r="5947" spans="1:28" x14ac:dyDescent="0.3">
      <c r="A5947" t="s">
        <v>16766</v>
      </c>
      <c r="B5947" t="s">
        <v>57</v>
      </c>
      <c r="C5947" t="s">
        <v>16767</v>
      </c>
      <c r="D5947" t="s">
        <v>50</v>
      </c>
      <c r="E5947">
        <v>5</v>
      </c>
      <c r="F5947" t="s">
        <v>17465</v>
      </c>
      <c r="G5947">
        <v>2024</v>
      </c>
      <c r="H5947">
        <f t="shared" si="278"/>
        <v>45478</v>
      </c>
      <c r="I5947">
        <v>10</v>
      </c>
      <c r="J5947">
        <v>20</v>
      </c>
      <c r="K5947">
        <v>57</v>
      </c>
      <c r="L5947" t="s">
        <v>17467</v>
      </c>
      <c r="M5947">
        <f t="shared" si="276"/>
        <v>0.43121527777777779</v>
      </c>
      <c r="N5947" t="str">
        <f t="shared" si="277"/>
        <v>9 AM-12 PM</v>
      </c>
      <c r="O5947">
        <v>2206.09</v>
      </c>
      <c r="P5947">
        <v>449</v>
      </c>
      <c r="Q5947">
        <v>431.04</v>
      </c>
      <c r="R5947">
        <v>17.96</v>
      </c>
      <c r="S5947">
        <v>1775.05</v>
      </c>
      <c r="T5947" t="s">
        <v>34</v>
      </c>
      <c r="U5947" t="s">
        <v>23</v>
      </c>
      <c r="V5947" t="s">
        <v>24</v>
      </c>
      <c r="W5947" t="s">
        <v>16768</v>
      </c>
      <c r="X5947" t="s">
        <v>26</v>
      </c>
      <c r="Y5947" t="s">
        <v>36</v>
      </c>
      <c r="Z5947" t="s">
        <v>28</v>
      </c>
      <c r="AA5947" t="s">
        <v>29</v>
      </c>
      <c r="AB5947" t="s">
        <v>30</v>
      </c>
    </row>
    <row r="5948" spans="1:28" x14ac:dyDescent="0.3">
      <c r="A5948" t="s">
        <v>16769</v>
      </c>
      <c r="B5948" t="s">
        <v>57</v>
      </c>
      <c r="C5948" t="s">
        <v>16770</v>
      </c>
      <c r="D5948" t="s">
        <v>21</v>
      </c>
      <c r="E5948">
        <v>5</v>
      </c>
      <c r="F5948" t="s">
        <v>17465</v>
      </c>
      <c r="G5948">
        <v>2024</v>
      </c>
      <c r="H5948">
        <f t="shared" si="278"/>
        <v>45478</v>
      </c>
      <c r="I5948">
        <v>10</v>
      </c>
      <c r="J5948">
        <v>1</v>
      </c>
      <c r="K5948">
        <v>7</v>
      </c>
      <c r="L5948" t="s">
        <v>17467</v>
      </c>
      <c r="M5948">
        <f t="shared" si="276"/>
        <v>0.41744212962962962</v>
      </c>
      <c r="N5948" t="str">
        <f t="shared" si="277"/>
        <v>9 AM-12 PM</v>
      </c>
      <c r="O5948">
        <v>496.12</v>
      </c>
      <c r="P5948">
        <v>299</v>
      </c>
      <c r="Q5948">
        <v>290.02999999999997</v>
      </c>
      <c r="R5948">
        <v>8.9700000000000006</v>
      </c>
      <c r="S5948">
        <v>206.09</v>
      </c>
      <c r="T5948" t="s">
        <v>34</v>
      </c>
      <c r="U5948" t="s">
        <v>23</v>
      </c>
      <c r="V5948" t="s">
        <v>24</v>
      </c>
      <c r="W5948" t="s">
        <v>16771</v>
      </c>
      <c r="X5948" t="s">
        <v>26</v>
      </c>
      <c r="Y5948" t="s">
        <v>36</v>
      </c>
      <c r="Z5948" t="s">
        <v>28</v>
      </c>
      <c r="AA5948" t="s">
        <v>29</v>
      </c>
      <c r="AB5948" t="s">
        <v>30</v>
      </c>
    </row>
    <row r="5949" spans="1:28" x14ac:dyDescent="0.3">
      <c r="A5949" t="s">
        <v>16772</v>
      </c>
      <c r="B5949" t="s">
        <v>57</v>
      </c>
      <c r="C5949" t="s">
        <v>16773</v>
      </c>
      <c r="D5949" t="s">
        <v>50</v>
      </c>
      <c r="E5949">
        <v>5</v>
      </c>
      <c r="F5949" t="s">
        <v>17465</v>
      </c>
      <c r="G5949">
        <v>2024</v>
      </c>
      <c r="H5949">
        <f t="shared" si="278"/>
        <v>45478</v>
      </c>
      <c r="I5949">
        <v>9</v>
      </c>
      <c r="J5949">
        <v>50</v>
      </c>
      <c r="K5949">
        <v>28</v>
      </c>
      <c r="L5949" t="s">
        <v>17467</v>
      </c>
      <c r="M5949">
        <f t="shared" si="276"/>
        <v>0.4100462962962963</v>
      </c>
      <c r="N5949" t="str">
        <f t="shared" si="277"/>
        <v>9 AM-12 PM</v>
      </c>
      <c r="O5949">
        <v>783.16</v>
      </c>
      <c r="P5949">
        <v>299</v>
      </c>
      <c r="Q5949">
        <v>287.04000000000002</v>
      </c>
      <c r="R5949">
        <v>11.96</v>
      </c>
      <c r="S5949">
        <v>496.12</v>
      </c>
      <c r="T5949" t="s">
        <v>34</v>
      </c>
      <c r="U5949" t="s">
        <v>23</v>
      </c>
      <c r="V5949" t="s">
        <v>24</v>
      </c>
      <c r="W5949" t="s">
        <v>16774</v>
      </c>
      <c r="X5949" t="s">
        <v>26</v>
      </c>
      <c r="Y5949" t="s">
        <v>36</v>
      </c>
      <c r="Z5949" t="s">
        <v>28</v>
      </c>
      <c r="AA5949" t="s">
        <v>29</v>
      </c>
      <c r="AB5949" t="s">
        <v>30</v>
      </c>
    </row>
    <row r="5950" spans="1:28" x14ac:dyDescent="0.3">
      <c r="A5950" t="s">
        <v>16775</v>
      </c>
      <c r="B5950" t="s">
        <v>57</v>
      </c>
      <c r="C5950" t="s">
        <v>16776</v>
      </c>
      <c r="D5950" t="s">
        <v>50</v>
      </c>
      <c r="E5950">
        <v>5</v>
      </c>
      <c r="F5950" t="s">
        <v>17465</v>
      </c>
      <c r="G5950">
        <v>2024</v>
      </c>
      <c r="H5950">
        <f t="shared" si="278"/>
        <v>45478</v>
      </c>
      <c r="I5950">
        <v>9</v>
      </c>
      <c r="J5950">
        <v>27</v>
      </c>
      <c r="K5950">
        <v>28</v>
      </c>
      <c r="L5950" t="s">
        <v>17467</v>
      </c>
      <c r="M5950">
        <f t="shared" si="276"/>
        <v>0.39407407407407408</v>
      </c>
      <c r="N5950" t="str">
        <f t="shared" si="277"/>
        <v>9 AM-12 PM</v>
      </c>
      <c r="O5950">
        <v>1607.8</v>
      </c>
      <c r="P5950">
        <v>859</v>
      </c>
      <c r="Q5950">
        <v>824.64</v>
      </c>
      <c r="R5950">
        <v>34.36</v>
      </c>
      <c r="S5950">
        <v>783.16</v>
      </c>
      <c r="T5950" t="s">
        <v>34</v>
      </c>
      <c r="U5950" t="s">
        <v>23</v>
      </c>
      <c r="V5950" t="s">
        <v>24</v>
      </c>
      <c r="W5950" t="s">
        <v>16777</v>
      </c>
      <c r="X5950" t="s">
        <v>26</v>
      </c>
      <c r="Y5950" t="s">
        <v>36</v>
      </c>
      <c r="Z5950" t="s">
        <v>28</v>
      </c>
      <c r="AA5950" t="s">
        <v>29</v>
      </c>
      <c r="AB5950" t="s">
        <v>30</v>
      </c>
    </row>
    <row r="5951" spans="1:28" x14ac:dyDescent="0.3">
      <c r="A5951" t="s">
        <v>16778</v>
      </c>
      <c r="B5951" t="s">
        <v>57</v>
      </c>
      <c r="C5951" t="s">
        <v>16779</v>
      </c>
      <c r="D5951" t="s">
        <v>50</v>
      </c>
      <c r="E5951">
        <v>5</v>
      </c>
      <c r="F5951" t="s">
        <v>17465</v>
      </c>
      <c r="G5951">
        <v>2024</v>
      </c>
      <c r="H5951">
        <f t="shared" si="278"/>
        <v>45478</v>
      </c>
      <c r="I5951">
        <v>8</v>
      </c>
      <c r="J5951">
        <v>48</v>
      </c>
      <c r="K5951">
        <v>48</v>
      </c>
      <c r="L5951" t="s">
        <v>17467</v>
      </c>
      <c r="M5951">
        <f t="shared" si="276"/>
        <v>0.36722222222222217</v>
      </c>
      <c r="N5951" t="str">
        <f t="shared" si="277"/>
        <v>5-8 AM</v>
      </c>
      <c r="O5951">
        <v>1798.84</v>
      </c>
      <c r="P5951">
        <v>199</v>
      </c>
      <c r="Q5951">
        <v>191.04</v>
      </c>
      <c r="R5951">
        <v>7.96</v>
      </c>
      <c r="S5951">
        <v>1607.8</v>
      </c>
      <c r="T5951" t="s">
        <v>34</v>
      </c>
      <c r="U5951" t="s">
        <v>23</v>
      </c>
      <c r="V5951" t="s">
        <v>24</v>
      </c>
      <c r="W5951" t="s">
        <v>16780</v>
      </c>
      <c r="X5951" t="s">
        <v>26</v>
      </c>
      <c r="Y5951" t="s">
        <v>36</v>
      </c>
      <c r="Z5951" t="s">
        <v>28</v>
      </c>
      <c r="AA5951" t="s">
        <v>29</v>
      </c>
      <c r="AB5951" t="s">
        <v>30</v>
      </c>
    </row>
    <row r="5952" spans="1:28" x14ac:dyDescent="0.3">
      <c r="A5952" t="s">
        <v>16781</v>
      </c>
      <c r="B5952" t="s">
        <v>57</v>
      </c>
      <c r="C5952" t="s">
        <v>1523</v>
      </c>
      <c r="D5952" t="s">
        <v>50</v>
      </c>
      <c r="E5952">
        <v>5</v>
      </c>
      <c r="F5952" t="s">
        <v>17465</v>
      </c>
      <c r="G5952">
        <v>2024</v>
      </c>
      <c r="H5952">
        <f t="shared" si="278"/>
        <v>45478</v>
      </c>
      <c r="I5952">
        <v>7</v>
      </c>
      <c r="J5952">
        <v>56</v>
      </c>
      <c r="K5952">
        <v>55</v>
      </c>
      <c r="L5952" t="s">
        <v>17467</v>
      </c>
      <c r="M5952">
        <f t="shared" si="276"/>
        <v>0.33119212962962963</v>
      </c>
      <c r="N5952" t="str">
        <f t="shared" si="277"/>
        <v>5-8 AM</v>
      </c>
      <c r="O5952">
        <v>2153.08</v>
      </c>
      <c r="P5952">
        <v>369</v>
      </c>
      <c r="Q5952">
        <v>354.24</v>
      </c>
      <c r="R5952">
        <v>14.76</v>
      </c>
      <c r="S5952">
        <v>1798.84</v>
      </c>
      <c r="T5952" t="s">
        <v>34</v>
      </c>
      <c r="U5952" t="s">
        <v>23</v>
      </c>
      <c r="V5952" t="s">
        <v>24</v>
      </c>
      <c r="W5952" t="s">
        <v>16782</v>
      </c>
      <c r="X5952" t="s">
        <v>26</v>
      </c>
      <c r="Y5952" t="s">
        <v>36</v>
      </c>
      <c r="Z5952" t="s">
        <v>28</v>
      </c>
      <c r="AA5952" t="s">
        <v>29</v>
      </c>
      <c r="AB5952" t="s">
        <v>30</v>
      </c>
    </row>
    <row r="5953" spans="1:28" x14ac:dyDescent="0.3">
      <c r="A5953" t="s">
        <v>16783</v>
      </c>
      <c r="B5953" t="s">
        <v>127</v>
      </c>
      <c r="C5953" t="s">
        <v>16784</v>
      </c>
      <c r="D5953" t="s">
        <v>164</v>
      </c>
      <c r="E5953">
        <v>4</v>
      </c>
      <c r="F5953" t="s">
        <v>17465</v>
      </c>
      <c r="G5953">
        <v>2024</v>
      </c>
      <c r="H5953">
        <f t="shared" si="278"/>
        <v>45477</v>
      </c>
      <c r="I5953">
        <v>11</v>
      </c>
      <c r="J5953">
        <v>24</v>
      </c>
      <c r="K5953">
        <v>29</v>
      </c>
      <c r="L5953" t="s">
        <v>17466</v>
      </c>
      <c r="M5953">
        <f t="shared" si="276"/>
        <v>0.97533564814814822</v>
      </c>
      <c r="N5953" t="str">
        <f t="shared" si="277"/>
        <v>9-11 PM</v>
      </c>
      <c r="O5953">
        <v>11362.17</v>
      </c>
      <c r="P5953">
        <v>30</v>
      </c>
      <c r="Q5953">
        <v>29.47</v>
      </c>
      <c r="R5953">
        <v>0.53</v>
      </c>
      <c r="S5953">
        <v>11332.7</v>
      </c>
      <c r="T5953" t="s">
        <v>34</v>
      </c>
      <c r="U5953" t="s">
        <v>23</v>
      </c>
      <c r="V5953" t="s">
        <v>24</v>
      </c>
      <c r="W5953" t="s">
        <v>16785</v>
      </c>
      <c r="X5953" t="s">
        <v>26</v>
      </c>
      <c r="Y5953" t="s">
        <v>36</v>
      </c>
      <c r="Z5953" t="s">
        <v>28</v>
      </c>
      <c r="AA5953" t="s">
        <v>26</v>
      </c>
      <c r="AB5953" t="s">
        <v>30</v>
      </c>
    </row>
    <row r="5954" spans="1:28" x14ac:dyDescent="0.3">
      <c r="A5954" t="s">
        <v>16786</v>
      </c>
      <c r="B5954" t="s">
        <v>39</v>
      </c>
      <c r="C5954" t="s">
        <v>163</v>
      </c>
      <c r="D5954" t="s">
        <v>164</v>
      </c>
      <c r="E5954">
        <v>4</v>
      </c>
      <c r="F5954" t="s">
        <v>17465</v>
      </c>
      <c r="G5954">
        <v>2024</v>
      </c>
      <c r="H5954">
        <f t="shared" si="278"/>
        <v>45477</v>
      </c>
      <c r="I5954">
        <v>9</v>
      </c>
      <c r="J5954">
        <v>58</v>
      </c>
      <c r="K5954">
        <v>40</v>
      </c>
      <c r="L5954" t="s">
        <v>17466</v>
      </c>
      <c r="M5954">
        <f t="shared" ref="M5954:M6017" si="279">TIMEVALUE(TEXT(TIMEVALUE(I5954 &amp; ":" &amp; J5954 &amp; ":" &amp; K5954 &amp; " " &amp; L5954), "hh:mm:ss AM/PM"))</f>
        <v>0.91574074074074074</v>
      </c>
      <c r="N5954" t="str">
        <f t="shared" ref="N5954:N6017" si="280">IF(AND(HOUR(M5954)&gt;=0, HOUR(M5954)&lt;=4), "12-4 AM",
IF(AND(HOUR(M5954)&gt;=5, HOUR(M5954)&lt;=8), "5-8 AM",
IF(AND(HOUR(M5954)&gt;=9, HOUR(M5954)&lt;=12), "9 AM-12 PM",
IF(AND(HOUR(M5954)&gt;=13, HOUR(M5954)&lt;=16), "1-4 PM",
IF(AND(HOUR(M5954)&gt;=17, HOUR(M5954)&lt;=20), "5-8 PM",
IF(AND(HOUR(M5954)&gt;=21, HOUR(M5954)&lt;=23), "9-11 PM",
""))))))</f>
        <v>9-11 PM</v>
      </c>
      <c r="O5954">
        <v>429.26</v>
      </c>
      <c r="P5954">
        <v>160</v>
      </c>
      <c r="Q5954">
        <v>157.19999999999999</v>
      </c>
      <c r="R5954">
        <v>2.8</v>
      </c>
      <c r="S5954">
        <v>272.06</v>
      </c>
      <c r="T5954" t="s">
        <v>34</v>
      </c>
      <c r="U5954" t="s">
        <v>23</v>
      </c>
      <c r="V5954" t="s">
        <v>24</v>
      </c>
      <c r="W5954" t="s">
        <v>16787</v>
      </c>
      <c r="X5954" t="s">
        <v>26</v>
      </c>
      <c r="Y5954" t="s">
        <v>27</v>
      </c>
      <c r="Z5954" t="s">
        <v>28</v>
      </c>
      <c r="AA5954" t="s">
        <v>26</v>
      </c>
      <c r="AB5954" t="s">
        <v>30</v>
      </c>
    </row>
    <row r="5955" spans="1:28" x14ac:dyDescent="0.3">
      <c r="A5955" t="s">
        <v>16788</v>
      </c>
      <c r="B5955" t="s">
        <v>1602</v>
      </c>
      <c r="C5955" t="s">
        <v>3414</v>
      </c>
      <c r="D5955" t="s">
        <v>74</v>
      </c>
      <c r="E5955">
        <v>4</v>
      </c>
      <c r="F5955" t="s">
        <v>17465</v>
      </c>
      <c r="G5955">
        <v>2024</v>
      </c>
      <c r="H5955">
        <f t="shared" ref="H5955:H6018" si="281">DATEVALUE(E5955 &amp;"-"&amp;F5955&amp;"-"&amp;G5955)</f>
        <v>45477</v>
      </c>
      <c r="I5955">
        <v>9</v>
      </c>
      <c r="J5955">
        <v>56</v>
      </c>
      <c r="K5955">
        <v>8</v>
      </c>
      <c r="L5955" t="s">
        <v>17466</v>
      </c>
      <c r="M5955">
        <f t="shared" si="279"/>
        <v>0.91398148148148151</v>
      </c>
      <c r="N5955" t="str">
        <f t="shared" si="280"/>
        <v>9-11 PM</v>
      </c>
      <c r="O5955">
        <v>34.39</v>
      </c>
      <c r="P5955">
        <v>22</v>
      </c>
      <c r="Q5955">
        <v>21.34</v>
      </c>
      <c r="R5955">
        <v>0.66</v>
      </c>
      <c r="S5955">
        <v>13.05</v>
      </c>
      <c r="T5955" t="s">
        <v>34</v>
      </c>
      <c r="U5955" t="s">
        <v>23</v>
      </c>
      <c r="V5955" t="s">
        <v>24</v>
      </c>
      <c r="W5955" t="s">
        <v>16789</v>
      </c>
      <c r="X5955" t="s">
        <v>26</v>
      </c>
      <c r="Y5955" t="s">
        <v>36</v>
      </c>
      <c r="Z5955" t="s">
        <v>28</v>
      </c>
      <c r="AA5955" t="s">
        <v>29</v>
      </c>
      <c r="AB5955" t="s">
        <v>30</v>
      </c>
    </row>
    <row r="5956" spans="1:28" x14ac:dyDescent="0.3">
      <c r="A5956" t="s">
        <v>16790</v>
      </c>
      <c r="B5956" t="s">
        <v>48</v>
      </c>
      <c r="C5956" t="s">
        <v>16791</v>
      </c>
      <c r="D5956" t="s">
        <v>50</v>
      </c>
      <c r="E5956">
        <v>4</v>
      </c>
      <c r="F5956" t="s">
        <v>17465</v>
      </c>
      <c r="G5956">
        <v>2024</v>
      </c>
      <c r="H5956">
        <f t="shared" si="281"/>
        <v>45477</v>
      </c>
      <c r="I5956">
        <v>9</v>
      </c>
      <c r="J5956">
        <v>49</v>
      </c>
      <c r="K5956">
        <v>8</v>
      </c>
      <c r="L5956" t="s">
        <v>17466</v>
      </c>
      <c r="M5956">
        <f t="shared" si="279"/>
        <v>0.90912037037037041</v>
      </c>
      <c r="N5956" t="str">
        <f t="shared" si="280"/>
        <v>9-11 PM</v>
      </c>
      <c r="O5956">
        <v>2254.41</v>
      </c>
      <c r="P5956">
        <v>479</v>
      </c>
      <c r="Q5956">
        <v>459.84</v>
      </c>
      <c r="R5956">
        <v>19.16</v>
      </c>
      <c r="S5956">
        <v>1794.57</v>
      </c>
      <c r="T5956" t="s">
        <v>34</v>
      </c>
      <c r="U5956" t="s">
        <v>23</v>
      </c>
      <c r="V5956" t="s">
        <v>24</v>
      </c>
      <c r="W5956" t="s">
        <v>16792</v>
      </c>
      <c r="X5956" t="s">
        <v>26</v>
      </c>
      <c r="Y5956" t="s">
        <v>36</v>
      </c>
      <c r="Z5956" t="s">
        <v>28</v>
      </c>
      <c r="AA5956" t="s">
        <v>26</v>
      </c>
      <c r="AB5956" t="s">
        <v>30</v>
      </c>
    </row>
    <row r="5957" spans="1:28" x14ac:dyDescent="0.3">
      <c r="A5957" t="s">
        <v>16793</v>
      </c>
      <c r="B5957" t="s">
        <v>44</v>
      </c>
      <c r="C5957" t="s">
        <v>16794</v>
      </c>
      <c r="D5957" t="s">
        <v>21</v>
      </c>
      <c r="E5957">
        <v>4</v>
      </c>
      <c r="F5957" t="s">
        <v>17465</v>
      </c>
      <c r="G5957">
        <v>2024</v>
      </c>
      <c r="H5957">
        <f t="shared" si="281"/>
        <v>45477</v>
      </c>
      <c r="I5957">
        <v>9</v>
      </c>
      <c r="J5957">
        <v>44</v>
      </c>
      <c r="K5957">
        <v>40</v>
      </c>
      <c r="L5957" t="s">
        <v>17466</v>
      </c>
      <c r="M5957">
        <f t="shared" si="279"/>
        <v>0.90601851851851845</v>
      </c>
      <c r="N5957" t="str">
        <f t="shared" si="280"/>
        <v>9-11 PM</v>
      </c>
      <c r="O5957">
        <v>600.73</v>
      </c>
      <c r="P5957">
        <v>299</v>
      </c>
      <c r="Q5957">
        <v>292.72000000000003</v>
      </c>
      <c r="R5957">
        <v>6.28</v>
      </c>
      <c r="S5957">
        <v>308.01</v>
      </c>
      <c r="T5957" t="s">
        <v>34</v>
      </c>
      <c r="U5957" t="s">
        <v>23</v>
      </c>
      <c r="V5957" t="s">
        <v>24</v>
      </c>
      <c r="W5957" t="s">
        <v>16795</v>
      </c>
      <c r="X5957" t="s">
        <v>26</v>
      </c>
      <c r="Y5957" t="s">
        <v>36</v>
      </c>
      <c r="Z5957" t="s">
        <v>28</v>
      </c>
      <c r="AA5957" t="s">
        <v>29</v>
      </c>
      <c r="AB5957" t="s">
        <v>30</v>
      </c>
    </row>
    <row r="5958" spans="1:28" x14ac:dyDescent="0.3">
      <c r="A5958" t="s">
        <v>16796</v>
      </c>
      <c r="B5958" t="s">
        <v>44</v>
      </c>
      <c r="C5958" t="s">
        <v>16797</v>
      </c>
      <c r="D5958" t="s">
        <v>21</v>
      </c>
      <c r="E5958">
        <v>4</v>
      </c>
      <c r="F5958" t="s">
        <v>17465</v>
      </c>
      <c r="G5958">
        <v>2024</v>
      </c>
      <c r="H5958">
        <f t="shared" si="281"/>
        <v>45477</v>
      </c>
      <c r="I5958">
        <v>9</v>
      </c>
      <c r="J5958">
        <v>41</v>
      </c>
      <c r="K5958">
        <v>22</v>
      </c>
      <c r="L5958" t="s">
        <v>17466</v>
      </c>
      <c r="M5958">
        <f t="shared" si="279"/>
        <v>0.90372685185185186</v>
      </c>
      <c r="N5958" t="str">
        <f t="shared" si="280"/>
        <v>9-11 PM</v>
      </c>
      <c r="O5958">
        <v>1066.95</v>
      </c>
      <c r="P5958">
        <v>799</v>
      </c>
      <c r="Q5958">
        <v>782.22</v>
      </c>
      <c r="R5958">
        <v>16.78</v>
      </c>
      <c r="S5958">
        <v>284.73</v>
      </c>
      <c r="T5958" t="s">
        <v>34</v>
      </c>
      <c r="U5958" t="s">
        <v>23</v>
      </c>
      <c r="V5958" t="s">
        <v>24</v>
      </c>
      <c r="W5958" t="s">
        <v>16798</v>
      </c>
      <c r="X5958" t="s">
        <v>26</v>
      </c>
      <c r="Y5958" t="s">
        <v>36</v>
      </c>
      <c r="Z5958" t="s">
        <v>28</v>
      </c>
      <c r="AA5958" t="s">
        <v>29</v>
      </c>
      <c r="AB5958" t="s">
        <v>30</v>
      </c>
    </row>
    <row r="5959" spans="1:28" x14ac:dyDescent="0.3">
      <c r="A5959" t="s">
        <v>16799</v>
      </c>
      <c r="B5959" t="s">
        <v>1602</v>
      </c>
      <c r="C5959" t="s">
        <v>16800</v>
      </c>
      <c r="D5959" t="s">
        <v>74</v>
      </c>
      <c r="E5959">
        <v>4</v>
      </c>
      <c r="F5959" t="s">
        <v>17465</v>
      </c>
      <c r="G5959">
        <v>2024</v>
      </c>
      <c r="H5959">
        <f t="shared" si="281"/>
        <v>45477</v>
      </c>
      <c r="I5959">
        <v>9</v>
      </c>
      <c r="J5959">
        <v>34</v>
      </c>
      <c r="K5959">
        <v>33</v>
      </c>
      <c r="L5959" t="s">
        <v>17466</v>
      </c>
      <c r="M5959">
        <f t="shared" si="279"/>
        <v>0.89899305555555553</v>
      </c>
      <c r="N5959" t="str">
        <f t="shared" si="280"/>
        <v>9-11 PM</v>
      </c>
      <c r="O5959">
        <v>275.92</v>
      </c>
      <c r="P5959">
        <v>249</v>
      </c>
      <c r="Q5959">
        <v>241.53</v>
      </c>
      <c r="R5959">
        <v>7.47</v>
      </c>
      <c r="S5959">
        <v>34.39</v>
      </c>
      <c r="T5959" t="s">
        <v>34</v>
      </c>
      <c r="U5959" t="s">
        <v>23</v>
      </c>
      <c r="V5959" t="s">
        <v>24</v>
      </c>
      <c r="W5959" t="s">
        <v>16801</v>
      </c>
      <c r="X5959" t="s">
        <v>26</v>
      </c>
      <c r="Y5959" t="s">
        <v>36</v>
      </c>
      <c r="Z5959" t="s">
        <v>28</v>
      </c>
      <c r="AA5959" t="s">
        <v>29</v>
      </c>
      <c r="AB5959" t="s">
        <v>30</v>
      </c>
    </row>
    <row r="5960" spans="1:28" x14ac:dyDescent="0.3">
      <c r="A5960" t="s">
        <v>16802</v>
      </c>
      <c r="B5960" t="s">
        <v>48</v>
      </c>
      <c r="C5960" t="s">
        <v>16803</v>
      </c>
      <c r="D5960" t="s">
        <v>21</v>
      </c>
      <c r="E5960">
        <v>4</v>
      </c>
      <c r="F5960" t="s">
        <v>17465</v>
      </c>
      <c r="G5960">
        <v>2024</v>
      </c>
      <c r="H5960">
        <f t="shared" si="281"/>
        <v>45477</v>
      </c>
      <c r="I5960">
        <v>9</v>
      </c>
      <c r="J5960">
        <v>33</v>
      </c>
      <c r="K5960">
        <v>21</v>
      </c>
      <c r="L5960" t="s">
        <v>17466</v>
      </c>
      <c r="M5960">
        <f t="shared" si="279"/>
        <v>0.89815972222222218</v>
      </c>
      <c r="N5960" t="str">
        <f t="shared" si="280"/>
        <v>9-11 PM</v>
      </c>
      <c r="O5960">
        <v>272.83999999999997</v>
      </c>
      <c r="P5960">
        <v>19</v>
      </c>
      <c r="Q5960">
        <v>18.43</v>
      </c>
      <c r="R5960">
        <v>0.56999999999999995</v>
      </c>
      <c r="S5960">
        <v>254.41</v>
      </c>
      <c r="T5960" t="s">
        <v>34</v>
      </c>
      <c r="U5960" t="s">
        <v>23</v>
      </c>
      <c r="V5960" t="s">
        <v>24</v>
      </c>
      <c r="W5960" t="s">
        <v>16804</v>
      </c>
      <c r="X5960" t="s">
        <v>26</v>
      </c>
      <c r="Y5960" t="s">
        <v>36</v>
      </c>
      <c r="Z5960" t="s">
        <v>28</v>
      </c>
      <c r="AA5960" t="s">
        <v>29</v>
      </c>
      <c r="AB5960" t="s">
        <v>30</v>
      </c>
    </row>
    <row r="5961" spans="1:28" x14ac:dyDescent="0.3">
      <c r="A5961" t="s">
        <v>16805</v>
      </c>
      <c r="B5961" t="s">
        <v>102</v>
      </c>
      <c r="C5961" t="s">
        <v>16806</v>
      </c>
      <c r="D5961" t="s">
        <v>104</v>
      </c>
      <c r="E5961">
        <v>4</v>
      </c>
      <c r="F5961" t="s">
        <v>17465</v>
      </c>
      <c r="G5961">
        <v>2024</v>
      </c>
      <c r="H5961">
        <f t="shared" si="281"/>
        <v>45477</v>
      </c>
      <c r="I5961">
        <v>9</v>
      </c>
      <c r="J5961">
        <v>28</v>
      </c>
      <c r="K5961">
        <v>5</v>
      </c>
      <c r="L5961" t="s">
        <v>17466</v>
      </c>
      <c r="M5961">
        <f t="shared" si="279"/>
        <v>0.89450231481481479</v>
      </c>
      <c r="N5961" t="str">
        <f t="shared" si="280"/>
        <v>9-11 PM</v>
      </c>
      <c r="O5961">
        <v>6420.16</v>
      </c>
      <c r="P5961">
        <v>1820</v>
      </c>
      <c r="Q5961">
        <v>1816.36</v>
      </c>
      <c r="R5961">
        <v>3.64</v>
      </c>
      <c r="S5961">
        <v>4603.8</v>
      </c>
      <c r="T5961" t="s">
        <v>105</v>
      </c>
      <c r="U5961" t="s">
        <v>23</v>
      </c>
      <c r="V5961" t="s">
        <v>24</v>
      </c>
      <c r="W5961" t="s">
        <v>16807</v>
      </c>
      <c r="X5961" t="s">
        <v>26</v>
      </c>
      <c r="Y5961" t="s">
        <v>27</v>
      </c>
      <c r="Z5961" t="s">
        <v>28</v>
      </c>
      <c r="AA5961" t="s">
        <v>26</v>
      </c>
      <c r="AB5961" t="s">
        <v>30</v>
      </c>
    </row>
    <row r="5962" spans="1:28" x14ac:dyDescent="0.3">
      <c r="A5962" t="s">
        <v>16808</v>
      </c>
      <c r="B5962" t="s">
        <v>127</v>
      </c>
      <c r="C5962" t="s">
        <v>16809</v>
      </c>
      <c r="D5962" t="s">
        <v>104</v>
      </c>
      <c r="E5962">
        <v>4</v>
      </c>
      <c r="F5962" t="s">
        <v>17465</v>
      </c>
      <c r="G5962">
        <v>2024</v>
      </c>
      <c r="H5962">
        <f t="shared" si="281"/>
        <v>45477</v>
      </c>
      <c r="I5962">
        <v>9</v>
      </c>
      <c r="J5962">
        <v>10</v>
      </c>
      <c r="K5962">
        <v>44</v>
      </c>
      <c r="L5962" t="s">
        <v>17466</v>
      </c>
      <c r="M5962">
        <f t="shared" si="279"/>
        <v>0.88245370370370368</v>
      </c>
      <c r="N5962" t="str">
        <f t="shared" si="280"/>
        <v>9-11 PM</v>
      </c>
      <c r="O5962">
        <v>5152.57</v>
      </c>
      <c r="P5962">
        <v>4800</v>
      </c>
      <c r="Q5962">
        <v>4790.3999999999996</v>
      </c>
      <c r="R5962">
        <v>9.6</v>
      </c>
      <c r="S5962">
        <v>362.17</v>
      </c>
      <c r="T5962" t="s">
        <v>105</v>
      </c>
      <c r="U5962" t="s">
        <v>23</v>
      </c>
      <c r="V5962" t="s">
        <v>24</v>
      </c>
      <c r="W5962" t="s">
        <v>16810</v>
      </c>
      <c r="X5962" t="s">
        <v>26</v>
      </c>
      <c r="Y5962" t="s">
        <v>27</v>
      </c>
      <c r="Z5962" t="s">
        <v>28</v>
      </c>
      <c r="AA5962" t="s">
        <v>26</v>
      </c>
      <c r="AB5962" t="s">
        <v>30</v>
      </c>
    </row>
    <row r="5963" spans="1:28" x14ac:dyDescent="0.3">
      <c r="A5963" t="s">
        <v>16811</v>
      </c>
      <c r="B5963" t="s">
        <v>32</v>
      </c>
      <c r="C5963" t="s">
        <v>16812</v>
      </c>
      <c r="D5963" t="s">
        <v>21</v>
      </c>
      <c r="E5963">
        <v>4</v>
      </c>
      <c r="F5963" t="s">
        <v>17465</v>
      </c>
      <c r="G5963">
        <v>2024</v>
      </c>
      <c r="H5963">
        <f t="shared" si="281"/>
        <v>45477</v>
      </c>
      <c r="I5963">
        <v>9</v>
      </c>
      <c r="J5963">
        <v>8</v>
      </c>
      <c r="K5963">
        <v>9</v>
      </c>
      <c r="L5963" t="s">
        <v>17466</v>
      </c>
      <c r="M5963">
        <f t="shared" si="279"/>
        <v>0.88065972222222222</v>
      </c>
      <c r="N5963" t="str">
        <f t="shared" si="280"/>
        <v>9-11 PM</v>
      </c>
      <c r="O5963">
        <v>1352.48</v>
      </c>
      <c r="P5963">
        <v>249</v>
      </c>
      <c r="Q5963">
        <v>243.77</v>
      </c>
      <c r="R5963">
        <v>5.23</v>
      </c>
      <c r="S5963">
        <v>1108.71</v>
      </c>
      <c r="T5963" t="s">
        <v>34</v>
      </c>
      <c r="U5963" t="s">
        <v>23</v>
      </c>
      <c r="V5963" t="s">
        <v>24</v>
      </c>
      <c r="W5963" t="s">
        <v>16813</v>
      </c>
      <c r="X5963" t="s">
        <v>26</v>
      </c>
      <c r="Y5963" t="s">
        <v>36</v>
      </c>
      <c r="Z5963" t="s">
        <v>28</v>
      </c>
      <c r="AA5963" t="s">
        <v>37</v>
      </c>
      <c r="AB5963" t="s">
        <v>30</v>
      </c>
    </row>
    <row r="5964" spans="1:28" x14ac:dyDescent="0.3">
      <c r="A5964" t="s">
        <v>16814</v>
      </c>
      <c r="B5964" t="s">
        <v>127</v>
      </c>
      <c r="C5964" t="s">
        <v>16815</v>
      </c>
      <c r="D5964" t="s">
        <v>21</v>
      </c>
      <c r="E5964">
        <v>4</v>
      </c>
      <c r="F5964" t="s">
        <v>17465</v>
      </c>
      <c r="G5964">
        <v>2024</v>
      </c>
      <c r="H5964">
        <f t="shared" si="281"/>
        <v>45477</v>
      </c>
      <c r="I5964">
        <v>9</v>
      </c>
      <c r="J5964">
        <v>4</v>
      </c>
      <c r="K5964">
        <v>54</v>
      </c>
      <c r="L5964" t="s">
        <v>17466</v>
      </c>
      <c r="M5964">
        <f t="shared" si="279"/>
        <v>0.87840277777777775</v>
      </c>
      <c r="N5964" t="str">
        <f t="shared" si="280"/>
        <v>9-11 PM</v>
      </c>
      <c r="O5964">
        <v>180.96</v>
      </c>
      <c r="P5964">
        <v>29</v>
      </c>
      <c r="Q5964">
        <v>28.39</v>
      </c>
      <c r="R5964">
        <v>0.61</v>
      </c>
      <c r="S5964">
        <v>152.57</v>
      </c>
      <c r="T5964" t="s">
        <v>34</v>
      </c>
      <c r="U5964" t="s">
        <v>23</v>
      </c>
      <c r="V5964" t="s">
        <v>24</v>
      </c>
      <c r="W5964" t="s">
        <v>16816</v>
      </c>
      <c r="X5964" t="s">
        <v>26</v>
      </c>
      <c r="Y5964" t="s">
        <v>36</v>
      </c>
      <c r="Z5964" t="s">
        <v>28</v>
      </c>
      <c r="AA5964" t="s">
        <v>37</v>
      </c>
      <c r="AB5964" t="s">
        <v>30</v>
      </c>
    </row>
    <row r="5965" spans="1:28" x14ac:dyDescent="0.3">
      <c r="A5965" t="s">
        <v>16817</v>
      </c>
      <c r="B5965" t="s">
        <v>127</v>
      </c>
      <c r="C5965" t="s">
        <v>3756</v>
      </c>
      <c r="D5965" t="s">
        <v>74</v>
      </c>
      <c r="E5965">
        <v>4</v>
      </c>
      <c r="F5965" t="s">
        <v>17465</v>
      </c>
      <c r="G5965">
        <v>2024</v>
      </c>
      <c r="H5965">
        <f t="shared" si="281"/>
        <v>45477</v>
      </c>
      <c r="I5965">
        <v>9</v>
      </c>
      <c r="J5965">
        <v>1</v>
      </c>
      <c r="K5965">
        <v>35</v>
      </c>
      <c r="L5965" t="s">
        <v>17466</v>
      </c>
      <c r="M5965">
        <f t="shared" si="279"/>
        <v>0.87609953703703702</v>
      </c>
      <c r="N5965" t="str">
        <f t="shared" si="280"/>
        <v>9-11 PM</v>
      </c>
      <c r="O5965">
        <v>202.52</v>
      </c>
      <c r="P5965">
        <v>22</v>
      </c>
      <c r="Q5965">
        <v>21.56</v>
      </c>
      <c r="R5965">
        <v>0.44</v>
      </c>
      <c r="S5965">
        <v>180.96</v>
      </c>
      <c r="T5965" t="s">
        <v>34</v>
      </c>
      <c r="U5965" t="s">
        <v>23</v>
      </c>
      <c r="V5965" t="s">
        <v>24</v>
      </c>
      <c r="W5965" t="s">
        <v>16818</v>
      </c>
      <c r="X5965" t="s">
        <v>26</v>
      </c>
      <c r="Y5965" t="s">
        <v>36</v>
      </c>
      <c r="Z5965" t="s">
        <v>28</v>
      </c>
      <c r="AA5965" t="s">
        <v>37</v>
      </c>
      <c r="AB5965" t="s">
        <v>30</v>
      </c>
    </row>
    <row r="5966" spans="1:28" x14ac:dyDescent="0.3">
      <c r="A5966" t="s">
        <v>16819</v>
      </c>
      <c r="B5966" t="s">
        <v>127</v>
      </c>
      <c r="C5966" t="s">
        <v>16820</v>
      </c>
      <c r="D5966" t="s">
        <v>21</v>
      </c>
      <c r="E5966">
        <v>4</v>
      </c>
      <c r="F5966" t="s">
        <v>17465</v>
      </c>
      <c r="G5966">
        <v>2024</v>
      </c>
      <c r="H5966">
        <f t="shared" si="281"/>
        <v>45477</v>
      </c>
      <c r="I5966">
        <v>8</v>
      </c>
      <c r="J5966">
        <v>54</v>
      </c>
      <c r="K5966">
        <v>36</v>
      </c>
      <c r="L5966" t="s">
        <v>17466</v>
      </c>
      <c r="M5966">
        <f t="shared" si="279"/>
        <v>0.87124999999999997</v>
      </c>
      <c r="N5966" t="str">
        <f t="shared" si="280"/>
        <v>5-8 PM</v>
      </c>
      <c r="O5966">
        <v>221.12</v>
      </c>
      <c r="P5966">
        <v>19</v>
      </c>
      <c r="Q5966">
        <v>18.600000000000001</v>
      </c>
      <c r="R5966">
        <v>0.4</v>
      </c>
      <c r="S5966">
        <v>202.52</v>
      </c>
      <c r="T5966" t="s">
        <v>34</v>
      </c>
      <c r="U5966" t="s">
        <v>23</v>
      </c>
      <c r="V5966" t="s">
        <v>24</v>
      </c>
      <c r="W5966" t="s">
        <v>16821</v>
      </c>
      <c r="X5966" t="s">
        <v>26</v>
      </c>
      <c r="Y5966" t="s">
        <v>36</v>
      </c>
      <c r="Z5966" t="s">
        <v>28</v>
      </c>
      <c r="AA5966" t="s">
        <v>37</v>
      </c>
      <c r="AB5966" t="s">
        <v>30</v>
      </c>
    </row>
    <row r="5967" spans="1:28" x14ac:dyDescent="0.3">
      <c r="A5967" t="s">
        <v>16822</v>
      </c>
      <c r="B5967" t="s">
        <v>127</v>
      </c>
      <c r="C5967" t="s">
        <v>16823</v>
      </c>
      <c r="D5967" t="s">
        <v>215</v>
      </c>
      <c r="E5967">
        <v>4</v>
      </c>
      <c r="F5967" t="s">
        <v>17465</v>
      </c>
      <c r="G5967">
        <v>2024</v>
      </c>
      <c r="H5967">
        <f t="shared" si="281"/>
        <v>45477</v>
      </c>
      <c r="I5967">
        <v>8</v>
      </c>
      <c r="J5967">
        <v>52</v>
      </c>
      <c r="K5967">
        <v>2</v>
      </c>
      <c r="L5967" t="s">
        <v>17466</v>
      </c>
      <c r="M5967">
        <f t="shared" si="279"/>
        <v>0.86946759259259254</v>
      </c>
      <c r="N5967" t="str">
        <f t="shared" si="280"/>
        <v>5-8 PM</v>
      </c>
      <c r="O5967">
        <v>414.62</v>
      </c>
      <c r="P5967">
        <v>200</v>
      </c>
      <c r="Q5967">
        <v>193.5</v>
      </c>
      <c r="R5967">
        <v>6.5</v>
      </c>
      <c r="S5967">
        <v>221.12</v>
      </c>
      <c r="T5967" t="s">
        <v>34</v>
      </c>
      <c r="U5967" t="s">
        <v>23</v>
      </c>
      <c r="V5967" t="s">
        <v>24</v>
      </c>
      <c r="W5967" t="s">
        <v>16824</v>
      </c>
      <c r="X5967" t="s">
        <v>26</v>
      </c>
      <c r="Y5967" t="s">
        <v>36</v>
      </c>
      <c r="Z5967" t="s">
        <v>28</v>
      </c>
      <c r="AA5967" t="s">
        <v>26</v>
      </c>
      <c r="AB5967" t="s">
        <v>30</v>
      </c>
    </row>
    <row r="5968" spans="1:28" x14ac:dyDescent="0.3">
      <c r="A5968" t="s">
        <v>16825</v>
      </c>
      <c r="B5968" t="s">
        <v>127</v>
      </c>
      <c r="C5968" t="s">
        <v>16826</v>
      </c>
      <c r="D5968" t="s">
        <v>74</v>
      </c>
      <c r="E5968">
        <v>4</v>
      </c>
      <c r="F5968" t="s">
        <v>17465</v>
      </c>
      <c r="G5968">
        <v>2024</v>
      </c>
      <c r="H5968">
        <f t="shared" si="281"/>
        <v>45477</v>
      </c>
      <c r="I5968">
        <v>8</v>
      </c>
      <c r="J5968">
        <v>41</v>
      </c>
      <c r="K5968">
        <v>22</v>
      </c>
      <c r="L5968" t="s">
        <v>17466</v>
      </c>
      <c r="M5968">
        <f t="shared" si="279"/>
        <v>0.86206018518518512</v>
      </c>
      <c r="N5968" t="str">
        <f t="shared" si="280"/>
        <v>5-8 PM</v>
      </c>
      <c r="O5968">
        <v>756.64</v>
      </c>
      <c r="P5968">
        <v>349</v>
      </c>
      <c r="Q5968">
        <v>342.02</v>
      </c>
      <c r="R5968">
        <v>6.98</v>
      </c>
      <c r="S5968">
        <v>414.62</v>
      </c>
      <c r="T5968" t="s">
        <v>34</v>
      </c>
      <c r="U5968" t="s">
        <v>23</v>
      </c>
      <c r="V5968" t="s">
        <v>24</v>
      </c>
      <c r="W5968" t="s">
        <v>16827</v>
      </c>
      <c r="X5968" t="s">
        <v>26</v>
      </c>
      <c r="Y5968" t="s">
        <v>36</v>
      </c>
      <c r="Z5968" t="s">
        <v>28</v>
      </c>
      <c r="AA5968" t="s">
        <v>37</v>
      </c>
      <c r="AB5968" t="s">
        <v>30</v>
      </c>
    </row>
    <row r="5969" spans="1:28" x14ac:dyDescent="0.3">
      <c r="A5969" t="s">
        <v>16828</v>
      </c>
      <c r="B5969" t="s">
        <v>90</v>
      </c>
      <c r="C5969" t="s">
        <v>4154</v>
      </c>
      <c r="D5969" t="s">
        <v>21</v>
      </c>
      <c r="E5969">
        <v>4</v>
      </c>
      <c r="F5969" t="s">
        <v>17465</v>
      </c>
      <c r="G5969">
        <v>2024</v>
      </c>
      <c r="H5969">
        <f t="shared" si="281"/>
        <v>45477</v>
      </c>
      <c r="I5969">
        <v>8</v>
      </c>
      <c r="J5969">
        <v>37</v>
      </c>
      <c r="K5969">
        <v>40</v>
      </c>
      <c r="L5969" t="s">
        <v>17466</v>
      </c>
      <c r="M5969">
        <f t="shared" si="279"/>
        <v>0.85949074074074072</v>
      </c>
      <c r="N5969" t="str">
        <f t="shared" si="280"/>
        <v>5-8 PM</v>
      </c>
      <c r="O5969">
        <v>992.93</v>
      </c>
      <c r="P5969">
        <v>199</v>
      </c>
      <c r="Q5969">
        <v>194.82</v>
      </c>
      <c r="R5969">
        <v>4.18</v>
      </c>
      <c r="S5969">
        <v>798.11</v>
      </c>
      <c r="T5969" t="s">
        <v>34</v>
      </c>
      <c r="U5969" t="s">
        <v>23</v>
      </c>
      <c r="V5969" t="s">
        <v>24</v>
      </c>
      <c r="W5969" t="s">
        <v>16829</v>
      </c>
      <c r="X5969" t="s">
        <v>26</v>
      </c>
      <c r="Y5969" t="s">
        <v>27</v>
      </c>
      <c r="Z5969" t="s">
        <v>28</v>
      </c>
      <c r="AA5969" t="s">
        <v>37</v>
      </c>
      <c r="AB5969" t="s">
        <v>30</v>
      </c>
    </row>
    <row r="5970" spans="1:28" x14ac:dyDescent="0.3">
      <c r="A5970" t="s">
        <v>16830</v>
      </c>
      <c r="B5970" t="s">
        <v>1602</v>
      </c>
      <c r="C5970" t="s">
        <v>2145</v>
      </c>
      <c r="D5970" t="s">
        <v>21</v>
      </c>
      <c r="E5970">
        <v>4</v>
      </c>
      <c r="F5970" t="s">
        <v>17465</v>
      </c>
      <c r="G5970">
        <v>2024</v>
      </c>
      <c r="H5970">
        <f t="shared" si="281"/>
        <v>45477</v>
      </c>
      <c r="I5970">
        <v>8</v>
      </c>
      <c r="J5970">
        <v>22</v>
      </c>
      <c r="K5970">
        <v>47</v>
      </c>
      <c r="L5970" t="s">
        <v>17466</v>
      </c>
      <c r="M5970">
        <f t="shared" si="279"/>
        <v>0.8491550925925927</v>
      </c>
      <c r="N5970" t="str">
        <f t="shared" si="280"/>
        <v>5-8 PM</v>
      </c>
      <c r="O5970">
        <v>316.95</v>
      </c>
      <c r="P5970">
        <v>299</v>
      </c>
      <c r="Q5970">
        <v>290.02999999999997</v>
      </c>
      <c r="R5970">
        <v>8.9700000000000006</v>
      </c>
      <c r="S5970">
        <v>26.92</v>
      </c>
      <c r="T5970" t="s">
        <v>34</v>
      </c>
      <c r="U5970" t="s">
        <v>23</v>
      </c>
      <c r="V5970" t="s">
        <v>24</v>
      </c>
      <c r="W5970" t="s">
        <v>16831</v>
      </c>
      <c r="X5970" t="s">
        <v>26</v>
      </c>
      <c r="Y5970" t="s">
        <v>36</v>
      </c>
      <c r="Z5970" t="s">
        <v>28</v>
      </c>
      <c r="AA5970" t="s">
        <v>29</v>
      </c>
      <c r="AB5970" t="s">
        <v>30</v>
      </c>
    </row>
    <row r="5971" spans="1:28" x14ac:dyDescent="0.3">
      <c r="A5971" t="s">
        <v>16832</v>
      </c>
      <c r="B5971" t="s">
        <v>48</v>
      </c>
      <c r="C5971" t="s">
        <v>16833</v>
      </c>
      <c r="D5971" t="s">
        <v>74</v>
      </c>
      <c r="E5971">
        <v>4</v>
      </c>
      <c r="F5971" t="s">
        <v>17465</v>
      </c>
      <c r="G5971">
        <v>2024</v>
      </c>
      <c r="H5971">
        <f t="shared" si="281"/>
        <v>45477</v>
      </c>
      <c r="I5971">
        <v>8</v>
      </c>
      <c r="J5971">
        <v>21</v>
      </c>
      <c r="K5971">
        <v>22</v>
      </c>
      <c r="L5971" t="s">
        <v>17466</v>
      </c>
      <c r="M5971">
        <f t="shared" si="279"/>
        <v>0.84817129629629628</v>
      </c>
      <c r="N5971" t="str">
        <f t="shared" si="280"/>
        <v>5-8 PM</v>
      </c>
      <c r="O5971">
        <v>465.87</v>
      </c>
      <c r="P5971">
        <v>199</v>
      </c>
      <c r="Q5971">
        <v>193.03</v>
      </c>
      <c r="R5971">
        <v>5.97</v>
      </c>
      <c r="S5971">
        <v>272.83999999999997</v>
      </c>
      <c r="T5971" t="s">
        <v>34</v>
      </c>
      <c r="U5971" t="s">
        <v>23</v>
      </c>
      <c r="V5971" t="s">
        <v>24</v>
      </c>
      <c r="W5971" t="s">
        <v>16834</v>
      </c>
      <c r="X5971" t="s">
        <v>26</v>
      </c>
      <c r="Y5971" t="s">
        <v>36</v>
      </c>
      <c r="Z5971" t="s">
        <v>28</v>
      </c>
      <c r="AA5971" t="s">
        <v>29</v>
      </c>
      <c r="AB5971" t="s">
        <v>30</v>
      </c>
    </row>
    <row r="5972" spans="1:28" x14ac:dyDescent="0.3">
      <c r="A5972" t="s">
        <v>16835</v>
      </c>
      <c r="B5972" t="s">
        <v>127</v>
      </c>
      <c r="C5972" t="s">
        <v>16836</v>
      </c>
      <c r="D5972" t="s">
        <v>215</v>
      </c>
      <c r="E5972">
        <v>4</v>
      </c>
      <c r="F5972" t="s">
        <v>17465</v>
      </c>
      <c r="G5972">
        <v>2024</v>
      </c>
      <c r="H5972">
        <f t="shared" si="281"/>
        <v>45477</v>
      </c>
      <c r="I5972">
        <v>8</v>
      </c>
      <c r="J5972">
        <v>8</v>
      </c>
      <c r="K5972">
        <v>46</v>
      </c>
      <c r="L5972" t="s">
        <v>17466</v>
      </c>
      <c r="M5972">
        <f t="shared" si="279"/>
        <v>0.83942129629629625</v>
      </c>
      <c r="N5972" t="str">
        <f t="shared" si="280"/>
        <v>5-8 PM</v>
      </c>
      <c r="O5972">
        <v>950.14</v>
      </c>
      <c r="P5972">
        <v>200</v>
      </c>
      <c r="Q5972">
        <v>193.5</v>
      </c>
      <c r="R5972">
        <v>6.5</v>
      </c>
      <c r="S5972">
        <v>756.64</v>
      </c>
      <c r="T5972" t="s">
        <v>34</v>
      </c>
      <c r="U5972" t="s">
        <v>23</v>
      </c>
      <c r="V5972" t="s">
        <v>24</v>
      </c>
      <c r="W5972" t="s">
        <v>16837</v>
      </c>
      <c r="X5972" t="s">
        <v>26</v>
      </c>
      <c r="Y5972" t="s">
        <v>27</v>
      </c>
      <c r="Z5972" t="s">
        <v>28</v>
      </c>
      <c r="AA5972" t="s">
        <v>26</v>
      </c>
      <c r="AB5972" t="s">
        <v>30</v>
      </c>
    </row>
    <row r="5973" spans="1:28" x14ac:dyDescent="0.3">
      <c r="A5973" t="s">
        <v>16838</v>
      </c>
      <c r="B5973" t="s">
        <v>180</v>
      </c>
      <c r="C5973" t="s">
        <v>16839</v>
      </c>
      <c r="D5973" t="s">
        <v>215</v>
      </c>
      <c r="E5973">
        <v>4</v>
      </c>
      <c r="F5973" t="s">
        <v>17465</v>
      </c>
      <c r="G5973">
        <v>2024</v>
      </c>
      <c r="H5973">
        <f t="shared" si="281"/>
        <v>45477</v>
      </c>
      <c r="I5973">
        <v>8</v>
      </c>
      <c r="J5973">
        <v>4</v>
      </c>
      <c r="K5973">
        <v>39</v>
      </c>
      <c r="L5973" t="s">
        <v>17466</v>
      </c>
      <c r="M5973">
        <f t="shared" si="279"/>
        <v>0.83656249999999999</v>
      </c>
      <c r="N5973" t="str">
        <f t="shared" si="280"/>
        <v>5-8 PM</v>
      </c>
      <c r="O5973">
        <v>848.66</v>
      </c>
      <c r="P5973">
        <v>280</v>
      </c>
      <c r="Q5973">
        <v>268.8</v>
      </c>
      <c r="R5973">
        <v>11.2</v>
      </c>
      <c r="S5973">
        <v>579.86</v>
      </c>
      <c r="T5973" t="s">
        <v>34</v>
      </c>
      <c r="U5973" t="s">
        <v>23</v>
      </c>
      <c r="V5973" t="s">
        <v>24</v>
      </c>
      <c r="W5973" t="s">
        <v>16840</v>
      </c>
      <c r="X5973" t="s">
        <v>26</v>
      </c>
      <c r="Y5973" t="s">
        <v>36</v>
      </c>
      <c r="Z5973" t="s">
        <v>28</v>
      </c>
      <c r="AA5973" t="s">
        <v>26</v>
      </c>
      <c r="AB5973" t="s">
        <v>30</v>
      </c>
    </row>
    <row r="5974" spans="1:28" x14ac:dyDescent="0.3">
      <c r="A5974" t="s">
        <v>16841</v>
      </c>
      <c r="B5974" t="s">
        <v>3480</v>
      </c>
      <c r="C5974" t="s">
        <v>16842</v>
      </c>
      <c r="D5974" t="s">
        <v>74</v>
      </c>
      <c r="E5974">
        <v>4</v>
      </c>
      <c r="F5974" t="s">
        <v>17465</v>
      </c>
      <c r="G5974">
        <v>2024</v>
      </c>
      <c r="H5974">
        <f t="shared" si="281"/>
        <v>45477</v>
      </c>
      <c r="I5974">
        <v>8</v>
      </c>
      <c r="J5974">
        <v>2</v>
      </c>
      <c r="K5974">
        <v>37</v>
      </c>
      <c r="L5974" t="s">
        <v>17466</v>
      </c>
      <c r="M5974">
        <f t="shared" si="279"/>
        <v>0.83515046296296302</v>
      </c>
      <c r="N5974" t="str">
        <f t="shared" si="280"/>
        <v>5-8 PM</v>
      </c>
      <c r="O5974">
        <v>1743.87</v>
      </c>
      <c r="P5974">
        <v>199</v>
      </c>
      <c r="Q5974">
        <v>193.63</v>
      </c>
      <c r="R5974">
        <v>5.37</v>
      </c>
      <c r="S5974">
        <v>1550.24</v>
      </c>
      <c r="T5974" t="s">
        <v>34</v>
      </c>
      <c r="U5974" t="s">
        <v>23</v>
      </c>
      <c r="V5974" t="s">
        <v>24</v>
      </c>
      <c r="W5974" t="s">
        <v>16843</v>
      </c>
      <c r="X5974" t="s">
        <v>26</v>
      </c>
      <c r="Y5974" t="s">
        <v>36</v>
      </c>
      <c r="Z5974" t="s">
        <v>28</v>
      </c>
      <c r="AA5974" t="s">
        <v>37</v>
      </c>
      <c r="AB5974" t="s">
        <v>30</v>
      </c>
    </row>
    <row r="5975" spans="1:28" x14ac:dyDescent="0.3">
      <c r="A5975" t="s">
        <v>16844</v>
      </c>
      <c r="B5975" t="s">
        <v>127</v>
      </c>
      <c r="C5975" t="s">
        <v>16845</v>
      </c>
      <c r="D5975" t="s">
        <v>21</v>
      </c>
      <c r="E5975">
        <v>4</v>
      </c>
      <c r="F5975" t="s">
        <v>17465</v>
      </c>
      <c r="G5975">
        <v>2024</v>
      </c>
      <c r="H5975">
        <f t="shared" si="281"/>
        <v>45477</v>
      </c>
      <c r="I5975">
        <v>8</v>
      </c>
      <c r="J5975">
        <v>1</v>
      </c>
      <c r="K5975">
        <v>5</v>
      </c>
      <c r="L5975" t="s">
        <v>17466</v>
      </c>
      <c r="M5975">
        <f t="shared" si="279"/>
        <v>0.83408564814814812</v>
      </c>
      <c r="N5975" t="str">
        <f t="shared" si="280"/>
        <v>5-8 PM</v>
      </c>
      <c r="O5975">
        <v>968.74</v>
      </c>
      <c r="P5975">
        <v>19</v>
      </c>
      <c r="Q5975">
        <v>18.600000000000001</v>
      </c>
      <c r="R5975">
        <v>0.4</v>
      </c>
      <c r="S5975">
        <v>950.14</v>
      </c>
      <c r="T5975" t="s">
        <v>34</v>
      </c>
      <c r="U5975" t="s">
        <v>23</v>
      </c>
      <c r="V5975" t="s">
        <v>24</v>
      </c>
      <c r="W5975" t="s">
        <v>16846</v>
      </c>
      <c r="X5975" t="s">
        <v>26</v>
      </c>
      <c r="Y5975" t="s">
        <v>27</v>
      </c>
      <c r="Z5975" t="s">
        <v>28</v>
      </c>
      <c r="AA5975" t="s">
        <v>37</v>
      </c>
      <c r="AB5975" t="s">
        <v>30</v>
      </c>
    </row>
    <row r="5976" spans="1:28" x14ac:dyDescent="0.3">
      <c r="A5976" t="s">
        <v>16847</v>
      </c>
      <c r="B5976" t="s">
        <v>180</v>
      </c>
      <c r="C5976" t="s">
        <v>16848</v>
      </c>
      <c r="D5976" t="s">
        <v>50</v>
      </c>
      <c r="E5976">
        <v>4</v>
      </c>
      <c r="F5976" t="s">
        <v>17465</v>
      </c>
      <c r="G5976">
        <v>2024</v>
      </c>
      <c r="H5976">
        <f t="shared" si="281"/>
        <v>45477</v>
      </c>
      <c r="I5976">
        <v>7</v>
      </c>
      <c r="J5976">
        <v>53</v>
      </c>
      <c r="K5976">
        <v>46</v>
      </c>
      <c r="L5976" t="s">
        <v>17466</v>
      </c>
      <c r="M5976">
        <f t="shared" si="279"/>
        <v>0.82900462962962962</v>
      </c>
      <c r="N5976" t="str">
        <f t="shared" si="280"/>
        <v>5-8 PM</v>
      </c>
      <c r="O5976">
        <v>1039.7</v>
      </c>
      <c r="P5976">
        <v>199</v>
      </c>
      <c r="Q5976">
        <v>191.04</v>
      </c>
      <c r="R5976">
        <v>7.96</v>
      </c>
      <c r="S5976">
        <v>848.66</v>
      </c>
      <c r="T5976" t="s">
        <v>34</v>
      </c>
      <c r="U5976" t="s">
        <v>23</v>
      </c>
      <c r="V5976" t="s">
        <v>24</v>
      </c>
      <c r="W5976" t="s">
        <v>16849</v>
      </c>
      <c r="X5976" t="s">
        <v>26</v>
      </c>
      <c r="Y5976" t="s">
        <v>36</v>
      </c>
      <c r="Z5976" t="s">
        <v>28</v>
      </c>
      <c r="AA5976" t="s">
        <v>29</v>
      </c>
      <c r="AB5976" t="s">
        <v>30</v>
      </c>
    </row>
    <row r="5977" spans="1:28" x14ac:dyDescent="0.3">
      <c r="A5977" t="s">
        <v>16850</v>
      </c>
      <c r="B5977" t="s">
        <v>72</v>
      </c>
      <c r="C5977" t="s">
        <v>16851</v>
      </c>
      <c r="D5977" t="s">
        <v>50</v>
      </c>
      <c r="E5977">
        <v>4</v>
      </c>
      <c r="F5977" t="s">
        <v>17465</v>
      </c>
      <c r="G5977">
        <v>2024</v>
      </c>
      <c r="H5977">
        <f t="shared" si="281"/>
        <v>45477</v>
      </c>
      <c r="I5977">
        <v>7</v>
      </c>
      <c r="J5977">
        <v>46</v>
      </c>
      <c r="K5977">
        <v>47</v>
      </c>
      <c r="L5977" t="s">
        <v>17466</v>
      </c>
      <c r="M5977">
        <f t="shared" si="279"/>
        <v>0.82415509259259256</v>
      </c>
      <c r="N5977" t="str">
        <f t="shared" si="280"/>
        <v>5-8 PM</v>
      </c>
      <c r="O5977">
        <v>1018.38</v>
      </c>
      <c r="P5977">
        <v>33</v>
      </c>
      <c r="Q5977">
        <v>31.68</v>
      </c>
      <c r="R5977">
        <v>1.32</v>
      </c>
      <c r="S5977">
        <v>986.7</v>
      </c>
      <c r="T5977" t="s">
        <v>34</v>
      </c>
      <c r="U5977" t="s">
        <v>23</v>
      </c>
      <c r="V5977" t="s">
        <v>24</v>
      </c>
      <c r="W5977" t="s">
        <v>16852</v>
      </c>
      <c r="X5977" t="s">
        <v>26</v>
      </c>
      <c r="Y5977" t="s">
        <v>36</v>
      </c>
      <c r="Z5977" t="s">
        <v>28</v>
      </c>
      <c r="AA5977" t="s">
        <v>29</v>
      </c>
      <c r="AB5977" t="s">
        <v>30</v>
      </c>
    </row>
    <row r="5978" spans="1:28" x14ac:dyDescent="0.3">
      <c r="A5978" t="s">
        <v>16853</v>
      </c>
      <c r="B5978" t="s">
        <v>102</v>
      </c>
      <c r="C5978" t="s">
        <v>16238</v>
      </c>
      <c r="D5978" t="s">
        <v>74</v>
      </c>
      <c r="E5978">
        <v>4</v>
      </c>
      <c r="F5978" t="s">
        <v>17465</v>
      </c>
      <c r="G5978">
        <v>2024</v>
      </c>
      <c r="H5978">
        <f t="shared" si="281"/>
        <v>45477</v>
      </c>
      <c r="I5978">
        <v>7</v>
      </c>
      <c r="J5978">
        <v>36</v>
      </c>
      <c r="K5978">
        <v>45</v>
      </c>
      <c r="L5978" t="s">
        <v>17466</v>
      </c>
      <c r="M5978">
        <f t="shared" si="279"/>
        <v>0.81718750000000007</v>
      </c>
      <c r="N5978" t="str">
        <f t="shared" si="280"/>
        <v>5-8 PM</v>
      </c>
      <c r="O5978">
        <v>6713.18</v>
      </c>
      <c r="P5978">
        <v>299</v>
      </c>
      <c r="Q5978">
        <v>293.02</v>
      </c>
      <c r="R5978">
        <v>5.98</v>
      </c>
      <c r="S5978">
        <v>6420.16</v>
      </c>
      <c r="T5978" t="s">
        <v>34</v>
      </c>
      <c r="U5978" t="s">
        <v>23</v>
      </c>
      <c r="V5978" t="s">
        <v>24</v>
      </c>
      <c r="W5978" t="s">
        <v>16854</v>
      </c>
      <c r="X5978" t="s">
        <v>26</v>
      </c>
      <c r="Y5978" t="s">
        <v>36</v>
      </c>
      <c r="Z5978" t="s">
        <v>28</v>
      </c>
      <c r="AA5978" t="s">
        <v>29</v>
      </c>
      <c r="AB5978" t="s">
        <v>30</v>
      </c>
    </row>
    <row r="5979" spans="1:28" x14ac:dyDescent="0.3">
      <c r="A5979" t="s">
        <v>16855</v>
      </c>
      <c r="B5979" t="s">
        <v>102</v>
      </c>
      <c r="C5979" t="s">
        <v>16856</v>
      </c>
      <c r="D5979" t="s">
        <v>74</v>
      </c>
      <c r="E5979">
        <v>4</v>
      </c>
      <c r="F5979" t="s">
        <v>17465</v>
      </c>
      <c r="G5979">
        <v>2024</v>
      </c>
      <c r="H5979">
        <f t="shared" si="281"/>
        <v>45477</v>
      </c>
      <c r="I5979">
        <v>7</v>
      </c>
      <c r="J5979">
        <v>35</v>
      </c>
      <c r="K5979">
        <v>7</v>
      </c>
      <c r="L5979" t="s">
        <v>17466</v>
      </c>
      <c r="M5979">
        <f t="shared" si="279"/>
        <v>0.8160532407407407</v>
      </c>
      <c r="N5979" t="str">
        <f t="shared" si="280"/>
        <v>5-8 PM</v>
      </c>
      <c r="O5979">
        <v>7006.2</v>
      </c>
      <c r="P5979">
        <v>299</v>
      </c>
      <c r="Q5979">
        <v>293.02</v>
      </c>
      <c r="R5979">
        <v>5.98</v>
      </c>
      <c r="S5979">
        <v>6713.18</v>
      </c>
      <c r="T5979" t="s">
        <v>34</v>
      </c>
      <c r="U5979" t="s">
        <v>23</v>
      </c>
      <c r="V5979" t="s">
        <v>24</v>
      </c>
      <c r="W5979" t="s">
        <v>16857</v>
      </c>
      <c r="X5979" t="s">
        <v>26</v>
      </c>
      <c r="Y5979" t="s">
        <v>36</v>
      </c>
      <c r="Z5979" t="s">
        <v>28</v>
      </c>
      <c r="AA5979" t="s">
        <v>29</v>
      </c>
      <c r="AB5979" t="s">
        <v>30</v>
      </c>
    </row>
    <row r="5980" spans="1:28" x14ac:dyDescent="0.3">
      <c r="A5980" t="s">
        <v>16858</v>
      </c>
      <c r="B5980" t="s">
        <v>127</v>
      </c>
      <c r="C5980" t="s">
        <v>12910</v>
      </c>
      <c r="D5980" t="s">
        <v>164</v>
      </c>
      <c r="E5980">
        <v>4</v>
      </c>
      <c r="F5980" t="s">
        <v>17465</v>
      </c>
      <c r="G5980">
        <v>2024</v>
      </c>
      <c r="H5980">
        <f t="shared" si="281"/>
        <v>45477</v>
      </c>
      <c r="I5980">
        <v>7</v>
      </c>
      <c r="J5980">
        <v>26</v>
      </c>
      <c r="K5980">
        <v>6</v>
      </c>
      <c r="L5980" t="s">
        <v>17466</v>
      </c>
      <c r="M5980">
        <f t="shared" si="279"/>
        <v>0.80979166666666658</v>
      </c>
      <c r="N5980" t="str">
        <f t="shared" si="280"/>
        <v>5-8 PM</v>
      </c>
      <c r="O5980">
        <v>968.74</v>
      </c>
      <c r="P5980">
        <v>190</v>
      </c>
      <c r="Q5980">
        <v>186.67</v>
      </c>
      <c r="R5980">
        <v>0</v>
      </c>
      <c r="S5980">
        <v>782.07</v>
      </c>
      <c r="T5980" t="s">
        <v>34</v>
      </c>
      <c r="U5980" t="s">
        <v>198</v>
      </c>
      <c r="V5980" t="s">
        <v>24</v>
      </c>
      <c r="W5980" t="s">
        <v>1489</v>
      </c>
      <c r="X5980" t="s">
        <v>26</v>
      </c>
      <c r="Y5980" t="s">
        <v>27</v>
      </c>
      <c r="Z5980" t="s">
        <v>28</v>
      </c>
      <c r="AA5980" t="s">
        <v>26</v>
      </c>
      <c r="AB5980" t="s">
        <v>30</v>
      </c>
    </row>
    <row r="5981" spans="1:28" x14ac:dyDescent="0.3">
      <c r="A5981" t="s">
        <v>16859</v>
      </c>
      <c r="B5981" t="s">
        <v>72</v>
      </c>
      <c r="C5981" t="s">
        <v>16856</v>
      </c>
      <c r="D5981" t="s">
        <v>74</v>
      </c>
      <c r="E5981">
        <v>4</v>
      </c>
      <c r="F5981" t="s">
        <v>17465</v>
      </c>
      <c r="G5981">
        <v>2024</v>
      </c>
      <c r="H5981">
        <f t="shared" si="281"/>
        <v>45477</v>
      </c>
      <c r="I5981">
        <v>7</v>
      </c>
      <c r="J5981">
        <v>23</v>
      </c>
      <c r="K5981">
        <v>9</v>
      </c>
      <c r="L5981" t="s">
        <v>17466</v>
      </c>
      <c r="M5981">
        <f t="shared" si="279"/>
        <v>0.80774305555555559</v>
      </c>
      <c r="N5981" t="str">
        <f t="shared" si="280"/>
        <v>5-8 PM</v>
      </c>
      <c r="O5981">
        <v>1308.4100000000001</v>
      </c>
      <c r="P5981">
        <v>299</v>
      </c>
      <c r="Q5981">
        <v>290.02999999999997</v>
      </c>
      <c r="R5981">
        <v>8.9700000000000006</v>
      </c>
      <c r="S5981">
        <v>1018.38</v>
      </c>
      <c r="T5981" t="s">
        <v>22</v>
      </c>
      <c r="U5981" t="s">
        <v>23</v>
      </c>
      <c r="V5981" t="s">
        <v>24</v>
      </c>
      <c r="W5981" t="s">
        <v>16857</v>
      </c>
      <c r="X5981" t="s">
        <v>26</v>
      </c>
      <c r="Y5981" t="s">
        <v>27</v>
      </c>
      <c r="Z5981" t="s">
        <v>28</v>
      </c>
      <c r="AA5981" t="s">
        <v>26</v>
      </c>
      <c r="AB5981" t="s">
        <v>30</v>
      </c>
    </row>
    <row r="5982" spans="1:28" x14ac:dyDescent="0.3">
      <c r="A5982" t="s">
        <v>16860</v>
      </c>
      <c r="B5982" t="s">
        <v>127</v>
      </c>
      <c r="C5982" t="s">
        <v>16861</v>
      </c>
      <c r="D5982" t="s">
        <v>215</v>
      </c>
      <c r="E5982">
        <v>4</v>
      </c>
      <c r="F5982" t="s">
        <v>17465</v>
      </c>
      <c r="G5982">
        <v>2024</v>
      </c>
      <c r="H5982">
        <f t="shared" si="281"/>
        <v>45477</v>
      </c>
      <c r="I5982">
        <v>7</v>
      </c>
      <c r="J5982">
        <v>18</v>
      </c>
      <c r="K5982">
        <v>30</v>
      </c>
      <c r="L5982" t="s">
        <v>17466</v>
      </c>
      <c r="M5982">
        <f t="shared" si="279"/>
        <v>0.80451388888888886</v>
      </c>
      <c r="N5982" t="str">
        <f t="shared" si="280"/>
        <v>5-8 PM</v>
      </c>
      <c r="O5982">
        <v>1181.5899999999999</v>
      </c>
      <c r="P5982">
        <v>220</v>
      </c>
      <c r="Q5982">
        <v>212.85</v>
      </c>
      <c r="R5982">
        <v>7.15</v>
      </c>
      <c r="S5982">
        <v>968.74</v>
      </c>
      <c r="T5982" t="s">
        <v>34</v>
      </c>
      <c r="U5982" t="s">
        <v>23</v>
      </c>
      <c r="V5982" t="s">
        <v>24</v>
      </c>
      <c r="W5982" t="s">
        <v>16862</v>
      </c>
      <c r="X5982" t="s">
        <v>26</v>
      </c>
      <c r="Y5982" t="s">
        <v>27</v>
      </c>
      <c r="Z5982" t="s">
        <v>28</v>
      </c>
      <c r="AA5982" t="s">
        <v>26</v>
      </c>
      <c r="AB5982" t="s">
        <v>30</v>
      </c>
    </row>
    <row r="5983" spans="1:28" x14ac:dyDescent="0.3">
      <c r="A5983" t="s">
        <v>16863</v>
      </c>
      <c r="B5983" t="s">
        <v>48</v>
      </c>
      <c r="C5983" t="s">
        <v>16238</v>
      </c>
      <c r="D5983" t="s">
        <v>74</v>
      </c>
      <c r="E5983">
        <v>4</v>
      </c>
      <c r="F5983" t="s">
        <v>17465</v>
      </c>
      <c r="G5983">
        <v>2024</v>
      </c>
      <c r="H5983">
        <f t="shared" si="281"/>
        <v>45477</v>
      </c>
      <c r="I5983">
        <v>7</v>
      </c>
      <c r="J5983">
        <v>14</v>
      </c>
      <c r="K5983">
        <v>36</v>
      </c>
      <c r="L5983" t="s">
        <v>17466</v>
      </c>
      <c r="M5983">
        <f t="shared" si="279"/>
        <v>0.80180555555555555</v>
      </c>
      <c r="N5983" t="str">
        <f t="shared" si="280"/>
        <v>5-8 PM</v>
      </c>
      <c r="O5983">
        <v>755.9</v>
      </c>
      <c r="P5983">
        <v>299</v>
      </c>
      <c r="Q5983">
        <v>290.02999999999997</v>
      </c>
      <c r="R5983">
        <v>8.9700000000000006</v>
      </c>
      <c r="S5983">
        <v>465.87</v>
      </c>
      <c r="T5983" t="s">
        <v>22</v>
      </c>
      <c r="U5983" t="s">
        <v>23</v>
      </c>
      <c r="V5983" t="s">
        <v>24</v>
      </c>
      <c r="W5983" t="s">
        <v>16854</v>
      </c>
      <c r="X5983" t="s">
        <v>26</v>
      </c>
      <c r="Y5983" t="s">
        <v>36</v>
      </c>
      <c r="Z5983" t="s">
        <v>28</v>
      </c>
      <c r="AA5983" t="s">
        <v>26</v>
      </c>
      <c r="AB5983" t="s">
        <v>30</v>
      </c>
    </row>
    <row r="5984" spans="1:28" x14ac:dyDescent="0.3">
      <c r="A5984" t="s">
        <v>16864</v>
      </c>
      <c r="B5984" t="s">
        <v>57</v>
      </c>
      <c r="C5984" t="s">
        <v>16865</v>
      </c>
      <c r="D5984" t="s">
        <v>21</v>
      </c>
      <c r="E5984">
        <v>4</v>
      </c>
      <c r="F5984" t="s">
        <v>17465</v>
      </c>
      <c r="G5984">
        <v>2024</v>
      </c>
      <c r="H5984">
        <f t="shared" si="281"/>
        <v>45477</v>
      </c>
      <c r="I5984">
        <v>7</v>
      </c>
      <c r="J5984">
        <v>11</v>
      </c>
      <c r="K5984">
        <v>32</v>
      </c>
      <c r="L5984" t="s">
        <v>17466</v>
      </c>
      <c r="M5984">
        <f t="shared" si="279"/>
        <v>0.79967592592592596</v>
      </c>
      <c r="N5984" t="str">
        <f t="shared" si="280"/>
        <v>5-8 PM</v>
      </c>
      <c r="O5984">
        <v>171.51</v>
      </c>
      <c r="P5984">
        <v>19</v>
      </c>
      <c r="Q5984">
        <v>18.43</v>
      </c>
      <c r="R5984">
        <v>0.56999999999999995</v>
      </c>
      <c r="S5984">
        <v>153.08000000000001</v>
      </c>
      <c r="T5984" t="s">
        <v>34</v>
      </c>
      <c r="U5984" t="s">
        <v>23</v>
      </c>
      <c r="V5984" t="s">
        <v>24</v>
      </c>
      <c r="W5984" t="s">
        <v>16866</v>
      </c>
      <c r="X5984" t="s">
        <v>26</v>
      </c>
      <c r="Y5984" t="s">
        <v>36</v>
      </c>
      <c r="Z5984" t="s">
        <v>28</v>
      </c>
      <c r="AA5984" t="s">
        <v>29</v>
      </c>
      <c r="AB5984" t="s">
        <v>30</v>
      </c>
    </row>
    <row r="5985" spans="1:28" x14ac:dyDescent="0.3">
      <c r="A5985" t="s">
        <v>16867</v>
      </c>
      <c r="B5985" t="s">
        <v>127</v>
      </c>
      <c r="C5985" t="s">
        <v>16868</v>
      </c>
      <c r="D5985" t="s">
        <v>74</v>
      </c>
      <c r="E5985">
        <v>4</v>
      </c>
      <c r="F5985" t="s">
        <v>17465</v>
      </c>
      <c r="G5985">
        <v>2024</v>
      </c>
      <c r="H5985">
        <f t="shared" si="281"/>
        <v>45477</v>
      </c>
      <c r="I5985">
        <v>7</v>
      </c>
      <c r="J5985">
        <v>4</v>
      </c>
      <c r="K5985">
        <v>58</v>
      </c>
      <c r="L5985" t="s">
        <v>17466</v>
      </c>
      <c r="M5985">
        <f t="shared" si="279"/>
        <v>0.79511574074074076</v>
      </c>
      <c r="N5985" t="str">
        <f t="shared" si="280"/>
        <v>5-8 PM</v>
      </c>
      <c r="O5985">
        <v>425.61</v>
      </c>
      <c r="P5985">
        <v>249</v>
      </c>
      <c r="Q5985">
        <v>244.02</v>
      </c>
      <c r="R5985">
        <v>4.9800000000000004</v>
      </c>
      <c r="S5985">
        <v>181.59</v>
      </c>
      <c r="T5985" t="s">
        <v>34</v>
      </c>
      <c r="U5985" t="s">
        <v>23</v>
      </c>
      <c r="V5985" t="s">
        <v>24</v>
      </c>
      <c r="W5985" t="s">
        <v>16869</v>
      </c>
      <c r="X5985" t="s">
        <v>26</v>
      </c>
      <c r="Y5985" t="s">
        <v>27</v>
      </c>
      <c r="Z5985" t="s">
        <v>28</v>
      </c>
      <c r="AA5985" t="s">
        <v>26</v>
      </c>
      <c r="AB5985" t="s">
        <v>30</v>
      </c>
    </row>
    <row r="5986" spans="1:28" x14ac:dyDescent="0.3">
      <c r="A5986" t="s">
        <v>16870</v>
      </c>
      <c r="B5986" t="s">
        <v>48</v>
      </c>
      <c r="C5986" t="s">
        <v>16871</v>
      </c>
      <c r="D5986" t="s">
        <v>21</v>
      </c>
      <c r="E5986">
        <v>4</v>
      </c>
      <c r="F5986" t="s">
        <v>17465</v>
      </c>
      <c r="G5986">
        <v>2024</v>
      </c>
      <c r="H5986">
        <f t="shared" si="281"/>
        <v>45477</v>
      </c>
      <c r="I5986">
        <v>6</v>
      </c>
      <c r="J5986">
        <v>55</v>
      </c>
      <c r="K5986">
        <v>18</v>
      </c>
      <c r="L5986" t="s">
        <v>17466</v>
      </c>
      <c r="M5986">
        <f t="shared" si="279"/>
        <v>0.78840277777777779</v>
      </c>
      <c r="N5986" t="str">
        <f t="shared" si="280"/>
        <v>5-8 PM</v>
      </c>
      <c r="O5986">
        <v>1045.93</v>
      </c>
      <c r="P5986">
        <v>299</v>
      </c>
      <c r="Q5986">
        <v>290.02999999999997</v>
      </c>
      <c r="R5986">
        <v>8.9700000000000006</v>
      </c>
      <c r="S5986">
        <v>755.9</v>
      </c>
      <c r="T5986" t="s">
        <v>34</v>
      </c>
      <c r="U5986" t="s">
        <v>23</v>
      </c>
      <c r="V5986" t="s">
        <v>24</v>
      </c>
      <c r="W5986" t="s">
        <v>16872</v>
      </c>
      <c r="X5986" t="s">
        <v>26</v>
      </c>
      <c r="Y5986" t="s">
        <v>36</v>
      </c>
      <c r="Z5986" t="s">
        <v>28</v>
      </c>
      <c r="AA5986" t="s">
        <v>29</v>
      </c>
      <c r="AB5986" t="s">
        <v>30</v>
      </c>
    </row>
    <row r="5987" spans="1:28" x14ac:dyDescent="0.3">
      <c r="A5987" t="s">
        <v>16873</v>
      </c>
      <c r="B5987" t="s">
        <v>127</v>
      </c>
      <c r="C5987" t="s">
        <v>7714</v>
      </c>
      <c r="D5987" t="s">
        <v>50</v>
      </c>
      <c r="E5987">
        <v>4</v>
      </c>
      <c r="F5987" t="s">
        <v>17465</v>
      </c>
      <c r="G5987">
        <v>2024</v>
      </c>
      <c r="H5987">
        <f t="shared" si="281"/>
        <v>45477</v>
      </c>
      <c r="I5987">
        <v>6</v>
      </c>
      <c r="J5987">
        <v>49</v>
      </c>
      <c r="K5987">
        <v>25</v>
      </c>
      <c r="L5987" t="s">
        <v>17466</v>
      </c>
      <c r="M5987">
        <f t="shared" si="279"/>
        <v>0.78431712962962974</v>
      </c>
      <c r="N5987" t="str">
        <f t="shared" si="280"/>
        <v>5-8 PM</v>
      </c>
      <c r="O5987">
        <v>472.07</v>
      </c>
      <c r="P5987">
        <v>48</v>
      </c>
      <c r="Q5987">
        <v>46.46</v>
      </c>
      <c r="R5987">
        <v>1.54</v>
      </c>
      <c r="S5987">
        <v>425.61</v>
      </c>
      <c r="T5987" t="s">
        <v>34</v>
      </c>
      <c r="U5987" t="s">
        <v>23</v>
      </c>
      <c r="V5987" t="s">
        <v>24</v>
      </c>
      <c r="W5987" t="s">
        <v>16874</v>
      </c>
      <c r="X5987" t="s">
        <v>26</v>
      </c>
      <c r="Y5987" t="s">
        <v>27</v>
      </c>
      <c r="Z5987" t="s">
        <v>28</v>
      </c>
      <c r="AA5987" t="s">
        <v>37</v>
      </c>
      <c r="AB5987" t="s">
        <v>30</v>
      </c>
    </row>
    <row r="5988" spans="1:28" x14ac:dyDescent="0.3">
      <c r="A5988" t="s">
        <v>16875</v>
      </c>
      <c r="B5988" t="s">
        <v>127</v>
      </c>
      <c r="C5988" t="s">
        <v>16876</v>
      </c>
      <c r="D5988" t="s">
        <v>74</v>
      </c>
      <c r="E5988">
        <v>4</v>
      </c>
      <c r="F5988" t="s">
        <v>17465</v>
      </c>
      <c r="G5988">
        <v>2024</v>
      </c>
      <c r="H5988">
        <f t="shared" si="281"/>
        <v>45477</v>
      </c>
      <c r="I5988">
        <v>6</v>
      </c>
      <c r="J5988">
        <v>40</v>
      </c>
      <c r="K5988">
        <v>0</v>
      </c>
      <c r="L5988" t="s">
        <v>17466</v>
      </c>
      <c r="M5988">
        <f t="shared" si="279"/>
        <v>0.77777777777777779</v>
      </c>
      <c r="N5988" t="str">
        <f t="shared" si="280"/>
        <v>5-8 PM</v>
      </c>
      <c r="O5988">
        <v>547.53</v>
      </c>
      <c r="P5988">
        <v>77</v>
      </c>
      <c r="Q5988">
        <v>75.459999999999994</v>
      </c>
      <c r="R5988">
        <v>1.54</v>
      </c>
      <c r="S5988">
        <v>472.07</v>
      </c>
      <c r="T5988" t="s">
        <v>34</v>
      </c>
      <c r="U5988" t="s">
        <v>23</v>
      </c>
      <c r="V5988" t="s">
        <v>24</v>
      </c>
      <c r="W5988" t="s">
        <v>16877</v>
      </c>
      <c r="X5988" t="s">
        <v>26</v>
      </c>
      <c r="Y5988" t="s">
        <v>27</v>
      </c>
      <c r="Z5988" t="s">
        <v>28</v>
      </c>
      <c r="AA5988" t="s">
        <v>37</v>
      </c>
      <c r="AB5988" t="s">
        <v>30</v>
      </c>
    </row>
    <row r="5989" spans="1:28" x14ac:dyDescent="0.3">
      <c r="A5989" t="s">
        <v>16878</v>
      </c>
      <c r="B5989" t="s">
        <v>48</v>
      </c>
      <c r="C5989" t="s">
        <v>16879</v>
      </c>
      <c r="D5989" t="s">
        <v>50</v>
      </c>
      <c r="E5989">
        <v>4</v>
      </c>
      <c r="F5989" t="s">
        <v>17465</v>
      </c>
      <c r="G5989">
        <v>2024</v>
      </c>
      <c r="H5989">
        <f t="shared" si="281"/>
        <v>45477</v>
      </c>
      <c r="I5989">
        <v>6</v>
      </c>
      <c r="J5989">
        <v>38</v>
      </c>
      <c r="K5989">
        <v>13</v>
      </c>
      <c r="L5989" t="s">
        <v>17466</v>
      </c>
      <c r="M5989">
        <f t="shared" si="279"/>
        <v>0.77653935185185186</v>
      </c>
      <c r="N5989" t="str">
        <f t="shared" si="280"/>
        <v>5-8 PM</v>
      </c>
      <c r="O5989">
        <v>1140.97</v>
      </c>
      <c r="P5989">
        <v>99</v>
      </c>
      <c r="Q5989">
        <v>95.04</v>
      </c>
      <c r="R5989">
        <v>3.96</v>
      </c>
      <c r="S5989">
        <v>1045.93</v>
      </c>
      <c r="T5989" t="s">
        <v>34</v>
      </c>
      <c r="U5989" t="s">
        <v>23</v>
      </c>
      <c r="V5989" t="s">
        <v>24</v>
      </c>
      <c r="W5989" t="s">
        <v>16880</v>
      </c>
      <c r="X5989" t="s">
        <v>26</v>
      </c>
      <c r="Y5989" t="s">
        <v>36</v>
      </c>
      <c r="Z5989" t="s">
        <v>28</v>
      </c>
      <c r="AA5989" t="s">
        <v>29</v>
      </c>
      <c r="AB5989" t="s">
        <v>30</v>
      </c>
    </row>
    <row r="5990" spans="1:28" x14ac:dyDescent="0.3">
      <c r="A5990" t="s">
        <v>16881</v>
      </c>
      <c r="B5990" t="s">
        <v>72</v>
      </c>
      <c r="C5990" t="s">
        <v>16882</v>
      </c>
      <c r="D5990" t="s">
        <v>50</v>
      </c>
      <c r="E5990">
        <v>4</v>
      </c>
      <c r="F5990" t="s">
        <v>17465</v>
      </c>
      <c r="G5990">
        <v>2024</v>
      </c>
      <c r="H5990">
        <f t="shared" si="281"/>
        <v>45477</v>
      </c>
      <c r="I5990">
        <v>6</v>
      </c>
      <c r="J5990">
        <v>6</v>
      </c>
      <c r="K5990">
        <v>30</v>
      </c>
      <c r="L5990" t="s">
        <v>17466</v>
      </c>
      <c r="M5990">
        <f t="shared" si="279"/>
        <v>0.75451388888888893</v>
      </c>
      <c r="N5990" t="str">
        <f t="shared" si="280"/>
        <v>5-8 PM</v>
      </c>
      <c r="O5990">
        <v>860.21</v>
      </c>
      <c r="P5990">
        <v>155</v>
      </c>
      <c r="Q5990">
        <v>148.80000000000001</v>
      </c>
      <c r="R5990">
        <v>6.2</v>
      </c>
      <c r="S5990">
        <v>711.41</v>
      </c>
      <c r="T5990" t="s">
        <v>34</v>
      </c>
      <c r="U5990" t="s">
        <v>23</v>
      </c>
      <c r="V5990" t="s">
        <v>24</v>
      </c>
      <c r="W5990" t="s">
        <v>16883</v>
      </c>
      <c r="X5990" t="s">
        <v>26</v>
      </c>
      <c r="Y5990" t="s">
        <v>36</v>
      </c>
      <c r="Z5990" t="s">
        <v>28</v>
      </c>
      <c r="AA5990" t="s">
        <v>29</v>
      </c>
      <c r="AB5990" t="s">
        <v>30</v>
      </c>
    </row>
    <row r="5991" spans="1:28" x14ac:dyDescent="0.3">
      <c r="A5991" t="s">
        <v>16884</v>
      </c>
      <c r="B5991" t="s">
        <v>72</v>
      </c>
      <c r="C5991" t="s">
        <v>16885</v>
      </c>
      <c r="D5991" t="s">
        <v>74</v>
      </c>
      <c r="E5991">
        <v>4</v>
      </c>
      <c r="F5991" t="s">
        <v>17465</v>
      </c>
      <c r="G5991">
        <v>2024</v>
      </c>
      <c r="H5991">
        <f t="shared" si="281"/>
        <v>45477</v>
      </c>
      <c r="I5991">
        <v>5</v>
      </c>
      <c r="J5991">
        <v>38</v>
      </c>
      <c r="K5991">
        <v>3</v>
      </c>
      <c r="L5991" t="s">
        <v>17466</v>
      </c>
      <c r="M5991">
        <f t="shared" si="279"/>
        <v>0.73475694444444439</v>
      </c>
      <c r="N5991" t="str">
        <f t="shared" si="280"/>
        <v>5-8 PM</v>
      </c>
      <c r="O5991">
        <v>957.21</v>
      </c>
      <c r="P5991">
        <v>100</v>
      </c>
      <c r="Q5991">
        <v>97</v>
      </c>
      <c r="R5991">
        <v>0</v>
      </c>
      <c r="S5991">
        <v>860.21</v>
      </c>
      <c r="T5991" t="s">
        <v>22</v>
      </c>
      <c r="U5991" t="s">
        <v>198</v>
      </c>
      <c r="V5991" t="s">
        <v>24</v>
      </c>
      <c r="W5991" t="s">
        <v>1489</v>
      </c>
      <c r="X5991" t="s">
        <v>26</v>
      </c>
      <c r="Y5991" t="s">
        <v>36</v>
      </c>
      <c r="Z5991" t="s">
        <v>28</v>
      </c>
      <c r="AA5991" t="s">
        <v>29</v>
      </c>
      <c r="AB5991" t="s">
        <v>30</v>
      </c>
    </row>
    <row r="5992" spans="1:28" x14ac:dyDescent="0.3">
      <c r="A5992" t="s">
        <v>16886</v>
      </c>
      <c r="B5992" t="s">
        <v>48</v>
      </c>
      <c r="C5992" t="s">
        <v>16887</v>
      </c>
      <c r="D5992" t="s">
        <v>21</v>
      </c>
      <c r="E5992">
        <v>4</v>
      </c>
      <c r="F5992" t="s">
        <v>17465</v>
      </c>
      <c r="G5992">
        <v>2024</v>
      </c>
      <c r="H5992">
        <f t="shared" si="281"/>
        <v>45477</v>
      </c>
      <c r="I5992">
        <v>5</v>
      </c>
      <c r="J5992">
        <v>35</v>
      </c>
      <c r="K5992">
        <v>4</v>
      </c>
      <c r="L5992" t="s">
        <v>17466</v>
      </c>
      <c r="M5992">
        <f t="shared" si="279"/>
        <v>0.73268518518518511</v>
      </c>
      <c r="N5992" t="str">
        <f t="shared" si="280"/>
        <v>5-8 PM</v>
      </c>
      <c r="O5992">
        <v>1431</v>
      </c>
      <c r="P5992">
        <v>299</v>
      </c>
      <c r="Q5992">
        <v>290.02999999999997</v>
      </c>
      <c r="R5992">
        <v>8.9700000000000006</v>
      </c>
      <c r="S5992">
        <v>1140.97</v>
      </c>
      <c r="T5992" t="s">
        <v>34</v>
      </c>
      <c r="U5992" t="s">
        <v>23</v>
      </c>
      <c r="V5992" t="s">
        <v>24</v>
      </c>
      <c r="W5992" t="s">
        <v>16888</v>
      </c>
      <c r="X5992" t="s">
        <v>26</v>
      </c>
      <c r="Y5992" t="s">
        <v>36</v>
      </c>
      <c r="Z5992" t="s">
        <v>28</v>
      </c>
      <c r="AA5992" t="s">
        <v>29</v>
      </c>
      <c r="AB5992" t="s">
        <v>30</v>
      </c>
    </row>
    <row r="5993" spans="1:28" x14ac:dyDescent="0.3">
      <c r="A5993" t="s">
        <v>16889</v>
      </c>
      <c r="B5993" t="s">
        <v>44</v>
      </c>
      <c r="C5993" t="s">
        <v>16890</v>
      </c>
      <c r="D5993" t="s">
        <v>21</v>
      </c>
      <c r="E5993">
        <v>4</v>
      </c>
      <c r="F5993" t="s">
        <v>17465</v>
      </c>
      <c r="G5993">
        <v>2024</v>
      </c>
      <c r="H5993">
        <f t="shared" si="281"/>
        <v>45477</v>
      </c>
      <c r="I5993">
        <v>4</v>
      </c>
      <c r="J5993">
        <v>53</v>
      </c>
      <c r="K5993">
        <v>38</v>
      </c>
      <c r="L5993" t="s">
        <v>17466</v>
      </c>
      <c r="M5993">
        <f t="shared" si="279"/>
        <v>0.70391203703703698</v>
      </c>
      <c r="N5993" t="str">
        <f t="shared" si="280"/>
        <v>1-4 PM</v>
      </c>
      <c r="O5993">
        <v>899.07</v>
      </c>
      <c r="P5993">
        <v>899</v>
      </c>
      <c r="Q5993">
        <v>880.12</v>
      </c>
      <c r="R5993">
        <v>18.88</v>
      </c>
      <c r="S5993">
        <v>18.95</v>
      </c>
      <c r="T5993" t="s">
        <v>34</v>
      </c>
      <c r="U5993" t="s">
        <v>23</v>
      </c>
      <c r="V5993" t="s">
        <v>24</v>
      </c>
      <c r="W5993" t="s">
        <v>16891</v>
      </c>
      <c r="X5993" t="s">
        <v>26</v>
      </c>
      <c r="Y5993" t="s">
        <v>27</v>
      </c>
      <c r="Z5993" t="s">
        <v>28</v>
      </c>
      <c r="AA5993" t="s">
        <v>29</v>
      </c>
      <c r="AB5993" t="s">
        <v>30</v>
      </c>
    </row>
    <row r="5994" spans="1:28" x14ac:dyDescent="0.3">
      <c r="A5994" t="s">
        <v>16892</v>
      </c>
      <c r="B5994" t="s">
        <v>48</v>
      </c>
      <c r="C5994" t="s">
        <v>1569</v>
      </c>
      <c r="D5994" t="s">
        <v>21</v>
      </c>
      <c r="E5994">
        <v>4</v>
      </c>
      <c r="F5994" t="s">
        <v>17465</v>
      </c>
      <c r="G5994">
        <v>2024</v>
      </c>
      <c r="H5994">
        <f t="shared" si="281"/>
        <v>45477</v>
      </c>
      <c r="I5994">
        <v>4</v>
      </c>
      <c r="J5994">
        <v>5</v>
      </c>
      <c r="K5994">
        <v>46</v>
      </c>
      <c r="L5994" t="s">
        <v>17466</v>
      </c>
      <c r="M5994">
        <f t="shared" si="279"/>
        <v>0.67067129629629629</v>
      </c>
      <c r="N5994" t="str">
        <f t="shared" si="280"/>
        <v>1-4 PM</v>
      </c>
      <c r="O5994">
        <v>1449.43</v>
      </c>
      <c r="P5994">
        <v>19</v>
      </c>
      <c r="Q5994">
        <v>18.43</v>
      </c>
      <c r="R5994">
        <v>0.56999999999999995</v>
      </c>
      <c r="S5994">
        <v>1431</v>
      </c>
      <c r="T5994" t="s">
        <v>34</v>
      </c>
      <c r="U5994" t="s">
        <v>23</v>
      </c>
      <c r="V5994" t="s">
        <v>24</v>
      </c>
      <c r="W5994" t="s">
        <v>16893</v>
      </c>
      <c r="X5994" t="s">
        <v>26</v>
      </c>
      <c r="Y5994" t="s">
        <v>36</v>
      </c>
      <c r="Z5994" t="s">
        <v>28</v>
      </c>
      <c r="AA5994" t="s">
        <v>37</v>
      </c>
      <c r="AB5994" t="s">
        <v>30</v>
      </c>
    </row>
    <row r="5995" spans="1:28" x14ac:dyDescent="0.3">
      <c r="A5995" t="s">
        <v>16894</v>
      </c>
      <c r="B5995" t="s">
        <v>44</v>
      </c>
      <c r="C5995" t="s">
        <v>16895</v>
      </c>
      <c r="D5995" t="s">
        <v>74</v>
      </c>
      <c r="E5995">
        <v>4</v>
      </c>
      <c r="F5995" t="s">
        <v>17465</v>
      </c>
      <c r="G5995">
        <v>2024</v>
      </c>
      <c r="H5995">
        <f t="shared" si="281"/>
        <v>45477</v>
      </c>
      <c r="I5995">
        <v>3</v>
      </c>
      <c r="J5995">
        <v>50</v>
      </c>
      <c r="K5995">
        <v>34</v>
      </c>
      <c r="L5995" t="s">
        <v>17466</v>
      </c>
      <c r="M5995">
        <f t="shared" si="279"/>
        <v>0.66011574074074075</v>
      </c>
      <c r="N5995" t="str">
        <f t="shared" si="280"/>
        <v>1-4 PM</v>
      </c>
      <c r="O5995">
        <v>309.08999999999997</v>
      </c>
      <c r="P5995">
        <v>199</v>
      </c>
      <c r="Q5995">
        <v>195.02</v>
      </c>
      <c r="R5995">
        <v>3.98</v>
      </c>
      <c r="S5995">
        <v>114.07</v>
      </c>
      <c r="T5995" t="s">
        <v>34</v>
      </c>
      <c r="U5995" t="s">
        <v>23</v>
      </c>
      <c r="V5995" t="s">
        <v>24</v>
      </c>
      <c r="W5995" t="s">
        <v>16896</v>
      </c>
      <c r="X5995" t="s">
        <v>26</v>
      </c>
      <c r="Y5995" t="s">
        <v>27</v>
      </c>
      <c r="Z5995" t="s">
        <v>28</v>
      </c>
      <c r="AA5995" t="s">
        <v>29</v>
      </c>
      <c r="AB5995" t="s">
        <v>30</v>
      </c>
    </row>
    <row r="5996" spans="1:28" x14ac:dyDescent="0.3">
      <c r="A5996" t="s">
        <v>16897</v>
      </c>
      <c r="B5996" t="s">
        <v>102</v>
      </c>
      <c r="C5996" t="s">
        <v>16898</v>
      </c>
      <c r="D5996" t="s">
        <v>3745</v>
      </c>
      <c r="E5996">
        <v>4</v>
      </c>
      <c r="F5996" t="s">
        <v>17465</v>
      </c>
      <c r="G5996">
        <v>2024</v>
      </c>
      <c r="H5996">
        <f t="shared" si="281"/>
        <v>45477</v>
      </c>
      <c r="I5996">
        <v>3</v>
      </c>
      <c r="J5996">
        <v>1</v>
      </c>
      <c r="K5996">
        <v>9</v>
      </c>
      <c r="L5996" t="s">
        <v>17466</v>
      </c>
      <c r="M5996">
        <f t="shared" si="279"/>
        <v>0.62579861111111112</v>
      </c>
      <c r="N5996" t="str">
        <f t="shared" si="280"/>
        <v>1-4 PM</v>
      </c>
      <c r="O5996">
        <v>8031.2</v>
      </c>
      <c r="P5996">
        <v>1075</v>
      </c>
      <c r="Q5996">
        <v>1025</v>
      </c>
      <c r="R5996">
        <v>50</v>
      </c>
      <c r="S5996">
        <v>7006.2</v>
      </c>
      <c r="T5996" t="s">
        <v>22</v>
      </c>
      <c r="U5996" t="s">
        <v>112</v>
      </c>
      <c r="V5996" t="s">
        <v>24</v>
      </c>
      <c r="W5996" t="s">
        <v>26</v>
      </c>
      <c r="X5996" t="s">
        <v>26</v>
      </c>
      <c r="Y5996" t="s">
        <v>27</v>
      </c>
      <c r="Z5996" t="s">
        <v>26</v>
      </c>
      <c r="AA5996" t="s">
        <v>26</v>
      </c>
      <c r="AB5996" t="s">
        <v>26</v>
      </c>
    </row>
    <row r="5997" spans="1:28" x14ac:dyDescent="0.3">
      <c r="A5997" t="s">
        <v>16899</v>
      </c>
      <c r="B5997" t="s">
        <v>48</v>
      </c>
      <c r="C5997" t="s">
        <v>16900</v>
      </c>
      <c r="D5997" t="s">
        <v>21</v>
      </c>
      <c r="E5997">
        <v>4</v>
      </c>
      <c r="F5997" t="s">
        <v>17465</v>
      </c>
      <c r="G5997">
        <v>2024</v>
      </c>
      <c r="H5997">
        <f t="shared" si="281"/>
        <v>45477</v>
      </c>
      <c r="I5997">
        <v>1</v>
      </c>
      <c r="J5997">
        <v>58</v>
      </c>
      <c r="K5997">
        <v>59</v>
      </c>
      <c r="L5997" t="s">
        <v>17466</v>
      </c>
      <c r="M5997">
        <f t="shared" si="279"/>
        <v>0.58262731481481478</v>
      </c>
      <c r="N5997" t="str">
        <f t="shared" si="280"/>
        <v>1-4 PM</v>
      </c>
      <c r="O5997">
        <v>1690.96</v>
      </c>
      <c r="P5997">
        <v>249</v>
      </c>
      <c r="Q5997">
        <v>241.53</v>
      </c>
      <c r="R5997">
        <v>7.47</v>
      </c>
      <c r="S5997">
        <v>1449.43</v>
      </c>
      <c r="T5997" t="s">
        <v>34</v>
      </c>
      <c r="U5997" t="s">
        <v>23</v>
      </c>
      <c r="V5997" t="s">
        <v>24</v>
      </c>
      <c r="W5997" t="s">
        <v>16901</v>
      </c>
      <c r="X5997" t="s">
        <v>26</v>
      </c>
      <c r="Y5997" t="s">
        <v>36</v>
      </c>
      <c r="Z5997" t="s">
        <v>28</v>
      </c>
      <c r="AA5997" t="s">
        <v>29</v>
      </c>
      <c r="AB5997" t="s">
        <v>30</v>
      </c>
    </row>
    <row r="5998" spans="1:28" x14ac:dyDescent="0.3">
      <c r="A5998" t="s">
        <v>16902</v>
      </c>
      <c r="B5998" t="s">
        <v>263</v>
      </c>
      <c r="C5998" t="s">
        <v>16903</v>
      </c>
      <c r="D5998" t="s">
        <v>21</v>
      </c>
      <c r="E5998">
        <v>4</v>
      </c>
      <c r="F5998" t="s">
        <v>17465</v>
      </c>
      <c r="G5998">
        <v>2024</v>
      </c>
      <c r="H5998">
        <f t="shared" si="281"/>
        <v>45477</v>
      </c>
      <c r="I5998">
        <v>1</v>
      </c>
      <c r="J5998">
        <v>39</v>
      </c>
      <c r="K5998">
        <v>54</v>
      </c>
      <c r="L5998" t="s">
        <v>17466</v>
      </c>
      <c r="M5998">
        <f t="shared" si="279"/>
        <v>0.56937499999999996</v>
      </c>
      <c r="N5998" t="str">
        <f t="shared" si="280"/>
        <v>1-4 PM</v>
      </c>
      <c r="O5998">
        <v>703.81</v>
      </c>
      <c r="P5998">
        <v>189</v>
      </c>
      <c r="Q5998">
        <v>184.65</v>
      </c>
      <c r="R5998">
        <v>4.3499999999999996</v>
      </c>
      <c r="S5998">
        <v>519.16</v>
      </c>
      <c r="T5998" t="s">
        <v>34</v>
      </c>
      <c r="U5998" t="s">
        <v>23</v>
      </c>
      <c r="V5998" t="s">
        <v>24</v>
      </c>
      <c r="W5998" t="s">
        <v>16904</v>
      </c>
      <c r="X5998" t="s">
        <v>26</v>
      </c>
      <c r="Y5998" t="s">
        <v>36</v>
      </c>
      <c r="Z5998" t="s">
        <v>28</v>
      </c>
      <c r="AA5998" t="s">
        <v>29</v>
      </c>
      <c r="AB5998" t="s">
        <v>30</v>
      </c>
    </row>
    <row r="5999" spans="1:28" x14ac:dyDescent="0.3">
      <c r="A5999" t="s">
        <v>16905</v>
      </c>
      <c r="B5999" t="s">
        <v>48</v>
      </c>
      <c r="C5999" t="s">
        <v>16906</v>
      </c>
      <c r="D5999" t="s">
        <v>74</v>
      </c>
      <c r="E5999">
        <v>4</v>
      </c>
      <c r="F5999" t="s">
        <v>17465</v>
      </c>
      <c r="G5999">
        <v>2024</v>
      </c>
      <c r="H5999">
        <f t="shared" si="281"/>
        <v>45477</v>
      </c>
      <c r="I5999">
        <v>1</v>
      </c>
      <c r="J5999">
        <v>34</v>
      </c>
      <c r="K5999">
        <v>1</v>
      </c>
      <c r="L5999" t="s">
        <v>17466</v>
      </c>
      <c r="M5999">
        <f t="shared" si="279"/>
        <v>0.56528935185185192</v>
      </c>
      <c r="N5999" t="str">
        <f t="shared" si="280"/>
        <v>1-4 PM</v>
      </c>
      <c r="O5999">
        <v>1690.96</v>
      </c>
      <c r="P5999">
        <v>22</v>
      </c>
      <c r="Q5999">
        <v>21.34</v>
      </c>
      <c r="R5999">
        <v>0</v>
      </c>
      <c r="S5999">
        <v>1669.62</v>
      </c>
      <c r="T5999" t="s">
        <v>22</v>
      </c>
      <c r="U5999" t="s">
        <v>198</v>
      </c>
      <c r="V5999" t="s">
        <v>24</v>
      </c>
      <c r="W5999" t="s">
        <v>16907</v>
      </c>
      <c r="X5999" t="s">
        <v>26</v>
      </c>
      <c r="Y5999" t="s">
        <v>36</v>
      </c>
      <c r="Z5999" t="s">
        <v>28</v>
      </c>
      <c r="AA5999" t="s">
        <v>29</v>
      </c>
      <c r="AB5999" t="s">
        <v>30</v>
      </c>
    </row>
    <row r="6000" spans="1:28" x14ac:dyDescent="0.3">
      <c r="A6000" t="s">
        <v>16908</v>
      </c>
      <c r="B6000" t="s">
        <v>102</v>
      </c>
      <c r="C6000" t="s">
        <v>16909</v>
      </c>
      <c r="D6000" t="s">
        <v>16910</v>
      </c>
      <c r="E6000">
        <v>4</v>
      </c>
      <c r="F6000" t="s">
        <v>17465</v>
      </c>
      <c r="G6000">
        <v>2024</v>
      </c>
      <c r="H6000">
        <f t="shared" si="281"/>
        <v>45477</v>
      </c>
      <c r="I6000">
        <v>1</v>
      </c>
      <c r="J6000">
        <v>28</v>
      </c>
      <c r="K6000">
        <v>39</v>
      </c>
      <c r="L6000" t="s">
        <v>17466</v>
      </c>
      <c r="M6000">
        <f t="shared" si="279"/>
        <v>0.56156249999999996</v>
      </c>
      <c r="N6000" t="str">
        <f t="shared" si="280"/>
        <v>1-4 PM</v>
      </c>
      <c r="O6000">
        <v>8947.7000000000007</v>
      </c>
      <c r="P6000">
        <v>917</v>
      </c>
      <c r="Q6000">
        <v>916.5</v>
      </c>
      <c r="R6000">
        <v>0.5</v>
      </c>
      <c r="S6000">
        <v>8031.2</v>
      </c>
      <c r="T6000" t="s">
        <v>34</v>
      </c>
      <c r="U6000" t="s">
        <v>23</v>
      </c>
      <c r="V6000" t="s">
        <v>24</v>
      </c>
      <c r="W6000" t="s">
        <v>16911</v>
      </c>
      <c r="X6000" t="s">
        <v>26</v>
      </c>
      <c r="Y6000" t="s">
        <v>27</v>
      </c>
      <c r="Z6000" t="s">
        <v>28</v>
      </c>
      <c r="AA6000" t="s">
        <v>26</v>
      </c>
      <c r="AB6000" t="s">
        <v>30</v>
      </c>
    </row>
    <row r="6001" spans="1:28" x14ac:dyDescent="0.3">
      <c r="A6001" t="s">
        <v>16912</v>
      </c>
      <c r="B6001" t="s">
        <v>48</v>
      </c>
      <c r="C6001" t="s">
        <v>16913</v>
      </c>
      <c r="D6001" t="s">
        <v>50</v>
      </c>
      <c r="E6001">
        <v>4</v>
      </c>
      <c r="F6001" t="s">
        <v>17465</v>
      </c>
      <c r="G6001">
        <v>2024</v>
      </c>
      <c r="H6001">
        <f t="shared" si="281"/>
        <v>45477</v>
      </c>
      <c r="I6001">
        <v>1</v>
      </c>
      <c r="J6001">
        <v>9</v>
      </c>
      <c r="K6001">
        <v>12</v>
      </c>
      <c r="L6001" t="s">
        <v>17466</v>
      </c>
      <c r="M6001">
        <f t="shared" si="279"/>
        <v>0.54805555555555552</v>
      </c>
      <c r="N6001" t="str">
        <f t="shared" si="280"/>
        <v>1-4 PM</v>
      </c>
      <c r="O6001">
        <v>2225.46</v>
      </c>
      <c r="P6001">
        <v>579</v>
      </c>
      <c r="Q6001">
        <v>555.84</v>
      </c>
      <c r="R6001">
        <v>23.16</v>
      </c>
      <c r="S6001">
        <v>1669.62</v>
      </c>
      <c r="T6001" t="s">
        <v>34</v>
      </c>
      <c r="U6001" t="s">
        <v>23</v>
      </c>
      <c r="V6001" t="s">
        <v>24</v>
      </c>
      <c r="W6001" t="s">
        <v>16914</v>
      </c>
      <c r="X6001" t="s">
        <v>26</v>
      </c>
      <c r="Y6001" t="s">
        <v>36</v>
      </c>
      <c r="Z6001" t="s">
        <v>28</v>
      </c>
      <c r="AA6001" t="s">
        <v>29</v>
      </c>
      <c r="AB6001" t="s">
        <v>30</v>
      </c>
    </row>
    <row r="6002" spans="1:28" x14ac:dyDescent="0.3">
      <c r="A6002" t="s">
        <v>16915</v>
      </c>
      <c r="B6002" t="s">
        <v>57</v>
      </c>
      <c r="C6002" t="s">
        <v>16916</v>
      </c>
      <c r="D6002" t="s">
        <v>74</v>
      </c>
      <c r="E6002">
        <v>4</v>
      </c>
      <c r="F6002" t="s">
        <v>17465</v>
      </c>
      <c r="G6002">
        <v>2024</v>
      </c>
      <c r="H6002">
        <f t="shared" si="281"/>
        <v>45477</v>
      </c>
      <c r="I6002">
        <v>1</v>
      </c>
      <c r="J6002">
        <v>3</v>
      </c>
      <c r="K6002">
        <v>46</v>
      </c>
      <c r="L6002" t="s">
        <v>17466</v>
      </c>
      <c r="M6002">
        <f t="shared" si="279"/>
        <v>0.54428240740740741</v>
      </c>
      <c r="N6002" t="str">
        <f t="shared" si="280"/>
        <v>1-4 PM</v>
      </c>
      <c r="O6002">
        <v>364.54</v>
      </c>
      <c r="P6002">
        <v>199</v>
      </c>
      <c r="Q6002">
        <v>193.03</v>
      </c>
      <c r="R6002">
        <v>5.97</v>
      </c>
      <c r="S6002">
        <v>171.51</v>
      </c>
      <c r="T6002" t="s">
        <v>34</v>
      </c>
      <c r="U6002" t="s">
        <v>23</v>
      </c>
      <c r="V6002" t="s">
        <v>24</v>
      </c>
      <c r="W6002" t="s">
        <v>16917</v>
      </c>
      <c r="X6002" t="s">
        <v>26</v>
      </c>
      <c r="Y6002" t="s">
        <v>36</v>
      </c>
      <c r="Z6002" t="s">
        <v>28</v>
      </c>
      <c r="AA6002" t="s">
        <v>29</v>
      </c>
      <c r="AB6002" t="s">
        <v>30</v>
      </c>
    </row>
    <row r="6003" spans="1:28" x14ac:dyDescent="0.3">
      <c r="A6003" t="s">
        <v>16918</v>
      </c>
      <c r="B6003" t="s">
        <v>48</v>
      </c>
      <c r="C6003" t="s">
        <v>16906</v>
      </c>
      <c r="D6003" t="s">
        <v>74</v>
      </c>
      <c r="E6003">
        <v>4</v>
      </c>
      <c r="F6003" t="s">
        <v>17465</v>
      </c>
      <c r="G6003">
        <v>2024</v>
      </c>
      <c r="H6003">
        <f t="shared" si="281"/>
        <v>45477</v>
      </c>
      <c r="I6003">
        <v>12</v>
      </c>
      <c r="J6003">
        <v>54</v>
      </c>
      <c r="K6003">
        <v>3</v>
      </c>
      <c r="L6003" t="s">
        <v>17466</v>
      </c>
      <c r="M6003">
        <f t="shared" si="279"/>
        <v>0.53753472222222221</v>
      </c>
      <c r="N6003" t="str">
        <f t="shared" si="280"/>
        <v>9 AM-12 PM</v>
      </c>
      <c r="O6003">
        <v>2246.8000000000002</v>
      </c>
      <c r="P6003">
        <v>22</v>
      </c>
      <c r="Q6003">
        <v>21.34</v>
      </c>
      <c r="R6003">
        <v>0</v>
      </c>
      <c r="S6003">
        <v>2225.46</v>
      </c>
      <c r="T6003" t="s">
        <v>22</v>
      </c>
      <c r="U6003" t="s">
        <v>198</v>
      </c>
      <c r="V6003" t="s">
        <v>24</v>
      </c>
      <c r="W6003" t="s">
        <v>16907</v>
      </c>
      <c r="X6003" t="s">
        <v>26</v>
      </c>
      <c r="Y6003" t="s">
        <v>36</v>
      </c>
      <c r="Z6003" t="s">
        <v>28</v>
      </c>
      <c r="AA6003" t="s">
        <v>29</v>
      </c>
      <c r="AB6003" t="s">
        <v>30</v>
      </c>
    </row>
    <row r="6004" spans="1:28" x14ac:dyDescent="0.3">
      <c r="A6004" t="s">
        <v>16919</v>
      </c>
      <c r="B6004" t="s">
        <v>256</v>
      </c>
      <c r="C6004" t="s">
        <v>7458</v>
      </c>
      <c r="D6004" t="s">
        <v>50</v>
      </c>
      <c r="E6004">
        <v>4</v>
      </c>
      <c r="F6004" t="s">
        <v>17465</v>
      </c>
      <c r="G6004">
        <v>2024</v>
      </c>
      <c r="H6004">
        <f t="shared" si="281"/>
        <v>45477</v>
      </c>
      <c r="I6004">
        <v>12</v>
      </c>
      <c r="J6004">
        <v>33</v>
      </c>
      <c r="K6004">
        <v>52</v>
      </c>
      <c r="L6004" t="s">
        <v>17466</v>
      </c>
      <c r="M6004">
        <f t="shared" si="279"/>
        <v>0.52351851851851849</v>
      </c>
      <c r="N6004" t="str">
        <f t="shared" si="280"/>
        <v>9 AM-12 PM</v>
      </c>
      <c r="O6004">
        <v>250.78</v>
      </c>
      <c r="P6004">
        <v>99</v>
      </c>
      <c r="Q6004">
        <v>95.04</v>
      </c>
      <c r="R6004">
        <v>3.96</v>
      </c>
      <c r="S6004">
        <v>155.74</v>
      </c>
      <c r="T6004" t="s">
        <v>34</v>
      </c>
      <c r="U6004" t="s">
        <v>23</v>
      </c>
      <c r="V6004" t="s">
        <v>24</v>
      </c>
      <c r="W6004" t="s">
        <v>16920</v>
      </c>
      <c r="X6004" t="s">
        <v>26</v>
      </c>
      <c r="Y6004" t="s">
        <v>36</v>
      </c>
      <c r="Z6004" t="s">
        <v>28</v>
      </c>
      <c r="AA6004" t="s">
        <v>29</v>
      </c>
      <c r="AB6004" t="s">
        <v>30</v>
      </c>
    </row>
    <row r="6005" spans="1:28" x14ac:dyDescent="0.3">
      <c r="A6005" t="s">
        <v>16921</v>
      </c>
      <c r="B6005" t="s">
        <v>1602</v>
      </c>
      <c r="C6005" t="s">
        <v>16922</v>
      </c>
      <c r="D6005" t="s">
        <v>74</v>
      </c>
      <c r="E6005">
        <v>4</v>
      </c>
      <c r="F6005" t="s">
        <v>17465</v>
      </c>
      <c r="G6005">
        <v>2024</v>
      </c>
      <c r="H6005">
        <f t="shared" si="281"/>
        <v>45477</v>
      </c>
      <c r="I6005">
        <v>12</v>
      </c>
      <c r="J6005">
        <v>24</v>
      </c>
      <c r="K6005">
        <v>34</v>
      </c>
      <c r="L6005" t="s">
        <v>17466</v>
      </c>
      <c r="M6005">
        <f t="shared" si="279"/>
        <v>0.51706018518518515</v>
      </c>
      <c r="N6005" t="str">
        <f t="shared" si="280"/>
        <v>9 AM-12 PM</v>
      </c>
      <c r="O6005">
        <v>268.48</v>
      </c>
      <c r="P6005">
        <v>249</v>
      </c>
      <c r="Q6005">
        <v>241.53</v>
      </c>
      <c r="R6005">
        <v>7.47</v>
      </c>
      <c r="S6005">
        <v>26.95</v>
      </c>
      <c r="T6005" t="s">
        <v>34</v>
      </c>
      <c r="U6005" t="s">
        <v>23</v>
      </c>
      <c r="V6005" t="s">
        <v>24</v>
      </c>
      <c r="W6005" t="s">
        <v>16923</v>
      </c>
      <c r="X6005" t="s">
        <v>26</v>
      </c>
      <c r="Y6005" t="s">
        <v>36</v>
      </c>
      <c r="Z6005" t="s">
        <v>28</v>
      </c>
      <c r="AA6005" t="s">
        <v>29</v>
      </c>
      <c r="AB6005" t="s">
        <v>30</v>
      </c>
    </row>
    <row r="6006" spans="1:28" x14ac:dyDescent="0.3">
      <c r="A6006" t="s">
        <v>16924</v>
      </c>
      <c r="B6006" t="s">
        <v>48</v>
      </c>
      <c r="C6006" t="s">
        <v>16925</v>
      </c>
      <c r="D6006" t="s">
        <v>50</v>
      </c>
      <c r="E6006">
        <v>4</v>
      </c>
      <c r="F6006" t="s">
        <v>17465</v>
      </c>
      <c r="G6006">
        <v>2024</v>
      </c>
      <c r="H6006">
        <f t="shared" si="281"/>
        <v>45477</v>
      </c>
      <c r="I6006">
        <v>12</v>
      </c>
      <c r="J6006">
        <v>20</v>
      </c>
      <c r="K6006">
        <v>42</v>
      </c>
      <c r="L6006" t="s">
        <v>17466</v>
      </c>
      <c r="M6006">
        <f t="shared" si="279"/>
        <v>0.51437500000000003</v>
      </c>
      <c r="N6006" t="str">
        <f t="shared" si="280"/>
        <v>9 AM-12 PM</v>
      </c>
      <c r="O6006">
        <v>2418.64</v>
      </c>
      <c r="P6006">
        <v>179</v>
      </c>
      <c r="Q6006">
        <v>171.84</v>
      </c>
      <c r="R6006">
        <v>7.16</v>
      </c>
      <c r="S6006">
        <v>2246.8000000000002</v>
      </c>
      <c r="T6006" t="s">
        <v>34</v>
      </c>
      <c r="U6006" t="s">
        <v>23</v>
      </c>
      <c r="V6006" t="s">
        <v>24</v>
      </c>
      <c r="W6006" t="s">
        <v>16926</v>
      </c>
      <c r="X6006" t="s">
        <v>26</v>
      </c>
      <c r="Y6006" t="s">
        <v>36</v>
      </c>
      <c r="Z6006" t="s">
        <v>28</v>
      </c>
      <c r="AA6006" t="s">
        <v>29</v>
      </c>
      <c r="AB6006" t="s">
        <v>30</v>
      </c>
    </row>
    <row r="6007" spans="1:28" x14ac:dyDescent="0.3">
      <c r="A6007" t="s">
        <v>16927</v>
      </c>
      <c r="B6007" t="s">
        <v>1648</v>
      </c>
      <c r="C6007" t="s">
        <v>16928</v>
      </c>
      <c r="D6007" t="s">
        <v>50</v>
      </c>
      <c r="E6007">
        <v>4</v>
      </c>
      <c r="F6007" t="s">
        <v>17465</v>
      </c>
      <c r="G6007">
        <v>2024</v>
      </c>
      <c r="H6007">
        <f t="shared" si="281"/>
        <v>45477</v>
      </c>
      <c r="I6007">
        <v>12</v>
      </c>
      <c r="J6007">
        <v>0</v>
      </c>
      <c r="K6007">
        <v>4</v>
      </c>
      <c r="L6007" t="s">
        <v>17466</v>
      </c>
      <c r="M6007">
        <f t="shared" si="279"/>
        <v>0.50004629629629627</v>
      </c>
      <c r="N6007" t="str">
        <f t="shared" si="280"/>
        <v>9 AM-12 PM</v>
      </c>
      <c r="O6007">
        <v>2019.2</v>
      </c>
      <c r="P6007">
        <v>189</v>
      </c>
      <c r="Q6007">
        <v>182.95</v>
      </c>
      <c r="R6007">
        <v>6.05</v>
      </c>
      <c r="S6007">
        <v>1836.25</v>
      </c>
      <c r="T6007" t="s">
        <v>34</v>
      </c>
      <c r="U6007" t="s">
        <v>23</v>
      </c>
      <c r="V6007" t="s">
        <v>24</v>
      </c>
      <c r="W6007" t="s">
        <v>16929</v>
      </c>
      <c r="X6007" t="s">
        <v>26</v>
      </c>
      <c r="Y6007" t="s">
        <v>36</v>
      </c>
      <c r="Z6007" t="s">
        <v>28</v>
      </c>
      <c r="AA6007" t="s">
        <v>37</v>
      </c>
      <c r="AB6007" t="s">
        <v>30</v>
      </c>
    </row>
    <row r="6008" spans="1:28" x14ac:dyDescent="0.3">
      <c r="A6008" t="s">
        <v>16930</v>
      </c>
      <c r="B6008" t="s">
        <v>102</v>
      </c>
      <c r="C6008" t="s">
        <v>16931</v>
      </c>
      <c r="D6008" t="s">
        <v>104</v>
      </c>
      <c r="E6008">
        <v>4</v>
      </c>
      <c r="F6008" t="s">
        <v>17465</v>
      </c>
      <c r="G6008">
        <v>2024</v>
      </c>
      <c r="H6008">
        <f t="shared" si="281"/>
        <v>45477</v>
      </c>
      <c r="I6008">
        <v>11</v>
      </c>
      <c r="J6008">
        <v>29</v>
      </c>
      <c r="K6008">
        <v>3</v>
      </c>
      <c r="L6008" t="s">
        <v>17467</v>
      </c>
      <c r="M6008">
        <f t="shared" si="279"/>
        <v>0.47850694444444447</v>
      </c>
      <c r="N6008" t="str">
        <f t="shared" si="280"/>
        <v>9 AM-12 PM</v>
      </c>
      <c r="O6008">
        <v>12330.92</v>
      </c>
      <c r="P6008">
        <v>3390</v>
      </c>
      <c r="Q6008">
        <v>3383.22</v>
      </c>
      <c r="R6008">
        <v>6.78</v>
      </c>
      <c r="S6008">
        <v>8947.7000000000007</v>
      </c>
      <c r="T6008" t="s">
        <v>105</v>
      </c>
      <c r="U6008" t="s">
        <v>23</v>
      </c>
      <c r="V6008" t="s">
        <v>24</v>
      </c>
      <c r="W6008" t="s">
        <v>16932</v>
      </c>
      <c r="X6008" t="s">
        <v>26</v>
      </c>
      <c r="Y6008" t="s">
        <v>27</v>
      </c>
      <c r="Z6008" t="s">
        <v>28</v>
      </c>
      <c r="AA6008" t="s">
        <v>26</v>
      </c>
      <c r="AB6008" t="s">
        <v>30</v>
      </c>
    </row>
    <row r="6009" spans="1:28" x14ac:dyDescent="0.3">
      <c r="A6009" t="s">
        <v>16933</v>
      </c>
      <c r="B6009" t="s">
        <v>102</v>
      </c>
      <c r="C6009" t="s">
        <v>16934</v>
      </c>
      <c r="D6009" t="s">
        <v>104</v>
      </c>
      <c r="E6009">
        <v>4</v>
      </c>
      <c r="F6009" t="s">
        <v>17465</v>
      </c>
      <c r="G6009">
        <v>2024</v>
      </c>
      <c r="H6009">
        <f t="shared" si="281"/>
        <v>45477</v>
      </c>
      <c r="I6009">
        <v>11</v>
      </c>
      <c r="J6009">
        <v>25</v>
      </c>
      <c r="K6009">
        <v>30</v>
      </c>
      <c r="L6009" t="s">
        <v>17467</v>
      </c>
      <c r="M6009">
        <f t="shared" si="279"/>
        <v>0.4760416666666667</v>
      </c>
      <c r="N6009" t="str">
        <f t="shared" si="280"/>
        <v>9 AM-12 PM</v>
      </c>
      <c r="O6009">
        <v>5644.28</v>
      </c>
      <c r="P6009">
        <v>3320</v>
      </c>
      <c r="Q6009">
        <v>3313.36</v>
      </c>
      <c r="R6009">
        <v>6.64</v>
      </c>
      <c r="S6009">
        <v>2330.92</v>
      </c>
      <c r="T6009" t="s">
        <v>105</v>
      </c>
      <c r="U6009" t="s">
        <v>23</v>
      </c>
      <c r="V6009" t="s">
        <v>24</v>
      </c>
      <c r="W6009" t="s">
        <v>16935</v>
      </c>
      <c r="X6009" t="s">
        <v>26</v>
      </c>
      <c r="Y6009" t="s">
        <v>27</v>
      </c>
      <c r="Z6009" t="s">
        <v>28</v>
      </c>
      <c r="AA6009" t="s">
        <v>26</v>
      </c>
      <c r="AB6009" t="s">
        <v>30</v>
      </c>
    </row>
    <row r="6010" spans="1:28" x14ac:dyDescent="0.3">
      <c r="A6010" t="s">
        <v>16936</v>
      </c>
      <c r="B6010" t="s">
        <v>102</v>
      </c>
      <c r="C6010" t="s">
        <v>16937</v>
      </c>
      <c r="D6010" t="s">
        <v>104</v>
      </c>
      <c r="E6010">
        <v>4</v>
      </c>
      <c r="F6010" t="s">
        <v>17465</v>
      </c>
      <c r="G6010">
        <v>2024</v>
      </c>
      <c r="H6010">
        <f t="shared" si="281"/>
        <v>45477</v>
      </c>
      <c r="I6010">
        <v>11</v>
      </c>
      <c r="J6010">
        <v>24</v>
      </c>
      <c r="K6010">
        <v>46</v>
      </c>
      <c r="L6010" t="s">
        <v>17467</v>
      </c>
      <c r="M6010">
        <f t="shared" si="279"/>
        <v>0.47553240740740743</v>
      </c>
      <c r="N6010" t="str">
        <f t="shared" si="280"/>
        <v>9 AM-12 PM</v>
      </c>
      <c r="O6010">
        <v>11572.4</v>
      </c>
      <c r="P6010">
        <v>5940</v>
      </c>
      <c r="Q6010">
        <v>5928.12</v>
      </c>
      <c r="R6010">
        <v>11.88</v>
      </c>
      <c r="S6010">
        <v>5644.28</v>
      </c>
      <c r="T6010" t="s">
        <v>105</v>
      </c>
      <c r="U6010" t="s">
        <v>23</v>
      </c>
      <c r="V6010" t="s">
        <v>24</v>
      </c>
      <c r="W6010" t="s">
        <v>16938</v>
      </c>
      <c r="X6010" t="s">
        <v>26</v>
      </c>
      <c r="Y6010" t="s">
        <v>27</v>
      </c>
      <c r="Z6010" t="s">
        <v>28</v>
      </c>
      <c r="AA6010" t="s">
        <v>26</v>
      </c>
      <c r="AB6010" t="s">
        <v>30</v>
      </c>
    </row>
    <row r="6011" spans="1:28" x14ac:dyDescent="0.3">
      <c r="A6011" t="s">
        <v>16939</v>
      </c>
      <c r="B6011" t="s">
        <v>180</v>
      </c>
      <c r="C6011" t="s">
        <v>16940</v>
      </c>
      <c r="D6011" t="s">
        <v>1228</v>
      </c>
      <c r="E6011">
        <v>4</v>
      </c>
      <c r="F6011" t="s">
        <v>17465</v>
      </c>
      <c r="G6011">
        <v>2024</v>
      </c>
      <c r="H6011">
        <f t="shared" si="281"/>
        <v>45477</v>
      </c>
      <c r="I6011">
        <v>11</v>
      </c>
      <c r="J6011">
        <v>24</v>
      </c>
      <c r="K6011">
        <v>23</v>
      </c>
      <c r="L6011" t="s">
        <v>17467</v>
      </c>
      <c r="M6011">
        <f t="shared" si="279"/>
        <v>0.4752662037037037</v>
      </c>
      <c r="N6011" t="str">
        <f t="shared" si="280"/>
        <v>9 AM-12 PM</v>
      </c>
      <c r="O6011">
        <v>1039.7</v>
      </c>
      <c r="P6011">
        <v>107</v>
      </c>
      <c r="Q6011">
        <v>102.18</v>
      </c>
      <c r="R6011">
        <v>0</v>
      </c>
      <c r="S6011">
        <v>937.52</v>
      </c>
      <c r="T6011" t="s">
        <v>34</v>
      </c>
      <c r="U6011" t="s">
        <v>198</v>
      </c>
      <c r="V6011" t="s">
        <v>24</v>
      </c>
      <c r="W6011" t="s">
        <v>1489</v>
      </c>
      <c r="X6011" t="s">
        <v>26</v>
      </c>
      <c r="Y6011" t="s">
        <v>36</v>
      </c>
      <c r="Z6011" t="s">
        <v>28</v>
      </c>
      <c r="AA6011" t="s">
        <v>29</v>
      </c>
      <c r="AB6011" t="s">
        <v>30</v>
      </c>
    </row>
    <row r="6012" spans="1:28" x14ac:dyDescent="0.3">
      <c r="A6012" t="s">
        <v>16941</v>
      </c>
      <c r="B6012" t="s">
        <v>180</v>
      </c>
      <c r="C6012" t="s">
        <v>16940</v>
      </c>
      <c r="D6012" t="s">
        <v>1228</v>
      </c>
      <c r="E6012">
        <v>4</v>
      </c>
      <c r="F6012" t="s">
        <v>17465</v>
      </c>
      <c r="G6012">
        <v>2024</v>
      </c>
      <c r="H6012">
        <f t="shared" si="281"/>
        <v>45477</v>
      </c>
      <c r="I6012">
        <v>11</v>
      </c>
      <c r="J6012">
        <v>23</v>
      </c>
      <c r="K6012">
        <v>57</v>
      </c>
      <c r="L6012" t="s">
        <v>17467</v>
      </c>
      <c r="M6012">
        <f t="shared" si="279"/>
        <v>0.47496527777777775</v>
      </c>
      <c r="N6012" t="str">
        <f t="shared" si="280"/>
        <v>9 AM-12 PM</v>
      </c>
      <c r="O6012">
        <v>1039.7</v>
      </c>
      <c r="P6012">
        <v>107</v>
      </c>
      <c r="Q6012">
        <v>102.18</v>
      </c>
      <c r="R6012">
        <v>0</v>
      </c>
      <c r="S6012">
        <v>937.52</v>
      </c>
      <c r="T6012" t="s">
        <v>34</v>
      </c>
      <c r="U6012" t="s">
        <v>198</v>
      </c>
      <c r="V6012" t="s">
        <v>24</v>
      </c>
      <c r="W6012" t="s">
        <v>1489</v>
      </c>
      <c r="X6012" t="s">
        <v>26</v>
      </c>
      <c r="Y6012" t="s">
        <v>36</v>
      </c>
      <c r="Z6012" t="s">
        <v>28</v>
      </c>
      <c r="AA6012" t="s">
        <v>29</v>
      </c>
      <c r="AB6012" t="s">
        <v>30</v>
      </c>
    </row>
    <row r="6013" spans="1:28" x14ac:dyDescent="0.3">
      <c r="A6013" t="s">
        <v>16942</v>
      </c>
      <c r="B6013" t="s">
        <v>185</v>
      </c>
      <c r="C6013" t="s">
        <v>16943</v>
      </c>
      <c r="D6013" t="s">
        <v>74</v>
      </c>
      <c r="E6013">
        <v>4</v>
      </c>
      <c r="F6013" t="s">
        <v>17465</v>
      </c>
      <c r="G6013">
        <v>2024</v>
      </c>
      <c r="H6013">
        <f t="shared" si="281"/>
        <v>45477</v>
      </c>
      <c r="I6013">
        <v>11</v>
      </c>
      <c r="J6013">
        <v>19</v>
      </c>
      <c r="K6013">
        <v>20</v>
      </c>
      <c r="L6013" t="s">
        <v>17467</v>
      </c>
      <c r="M6013">
        <f t="shared" si="279"/>
        <v>0.47175925925925927</v>
      </c>
      <c r="N6013" t="str">
        <f t="shared" si="280"/>
        <v>9 AM-12 PM</v>
      </c>
      <c r="O6013">
        <v>512.92999999999995</v>
      </c>
      <c r="P6013">
        <v>199</v>
      </c>
      <c r="Q6013">
        <v>193.63</v>
      </c>
      <c r="R6013">
        <v>5.37</v>
      </c>
      <c r="S6013">
        <v>319.3</v>
      </c>
      <c r="T6013" t="s">
        <v>34</v>
      </c>
      <c r="U6013" t="s">
        <v>23</v>
      </c>
      <c r="V6013" t="s">
        <v>24</v>
      </c>
      <c r="W6013" t="s">
        <v>16944</v>
      </c>
      <c r="X6013" t="s">
        <v>26</v>
      </c>
      <c r="Y6013" t="s">
        <v>36</v>
      </c>
      <c r="Z6013" t="s">
        <v>28</v>
      </c>
      <c r="AA6013" t="s">
        <v>29</v>
      </c>
      <c r="AB6013" t="s">
        <v>30</v>
      </c>
    </row>
    <row r="6014" spans="1:28" x14ac:dyDescent="0.3">
      <c r="A6014" t="s">
        <v>16945</v>
      </c>
      <c r="B6014" t="s">
        <v>263</v>
      </c>
      <c r="C6014" t="s">
        <v>16946</v>
      </c>
      <c r="D6014" t="s">
        <v>16947</v>
      </c>
      <c r="E6014">
        <v>4</v>
      </c>
      <c r="F6014" t="s">
        <v>17465</v>
      </c>
      <c r="G6014">
        <v>2024</v>
      </c>
      <c r="H6014">
        <f t="shared" si="281"/>
        <v>45477</v>
      </c>
      <c r="I6014">
        <v>11</v>
      </c>
      <c r="J6014">
        <v>10</v>
      </c>
      <c r="K6014">
        <v>11</v>
      </c>
      <c r="L6014" t="s">
        <v>17467</v>
      </c>
      <c r="M6014">
        <f t="shared" si="279"/>
        <v>0.46540509259259261</v>
      </c>
      <c r="N6014" t="str">
        <f t="shared" si="280"/>
        <v>9 AM-12 PM</v>
      </c>
      <c r="O6014">
        <v>938.31</v>
      </c>
      <c r="P6014">
        <v>235</v>
      </c>
      <c r="Q6014">
        <v>234.5</v>
      </c>
      <c r="R6014">
        <v>0.5</v>
      </c>
      <c r="S6014">
        <v>703.81</v>
      </c>
      <c r="T6014" t="s">
        <v>34</v>
      </c>
      <c r="U6014" t="s">
        <v>23</v>
      </c>
      <c r="V6014" t="s">
        <v>24</v>
      </c>
      <c r="W6014" t="s">
        <v>16948</v>
      </c>
      <c r="X6014" t="s">
        <v>26</v>
      </c>
      <c r="Y6014" t="s">
        <v>36</v>
      </c>
      <c r="Z6014" t="s">
        <v>28</v>
      </c>
      <c r="AA6014" t="s">
        <v>26</v>
      </c>
      <c r="AB6014" t="s">
        <v>30</v>
      </c>
    </row>
    <row r="6015" spans="1:28" x14ac:dyDescent="0.3">
      <c r="A6015" t="s">
        <v>16949</v>
      </c>
      <c r="B6015" t="s">
        <v>263</v>
      </c>
      <c r="C6015" t="s">
        <v>16950</v>
      </c>
      <c r="D6015" t="s">
        <v>14159</v>
      </c>
      <c r="E6015">
        <v>4</v>
      </c>
      <c r="F6015" t="s">
        <v>17465</v>
      </c>
      <c r="G6015">
        <v>2024</v>
      </c>
      <c r="H6015">
        <f t="shared" si="281"/>
        <v>45477</v>
      </c>
      <c r="I6015">
        <v>11</v>
      </c>
      <c r="J6015">
        <v>6</v>
      </c>
      <c r="K6015">
        <v>47</v>
      </c>
      <c r="L6015" t="s">
        <v>17467</v>
      </c>
      <c r="M6015">
        <f t="shared" si="279"/>
        <v>0.46304398148148151</v>
      </c>
      <c r="N6015" t="str">
        <f t="shared" si="280"/>
        <v>9 AM-12 PM</v>
      </c>
      <c r="O6015">
        <v>1526.63</v>
      </c>
      <c r="P6015">
        <v>588.82000000000005</v>
      </c>
      <c r="Q6015">
        <v>588.32000000000005</v>
      </c>
      <c r="R6015">
        <v>0.5</v>
      </c>
      <c r="S6015">
        <v>938.31</v>
      </c>
      <c r="T6015" t="s">
        <v>34</v>
      </c>
      <c r="U6015" t="s">
        <v>23</v>
      </c>
      <c r="V6015" t="s">
        <v>24</v>
      </c>
      <c r="W6015" t="s">
        <v>16951</v>
      </c>
      <c r="X6015" t="s">
        <v>26</v>
      </c>
      <c r="Y6015" t="s">
        <v>36</v>
      </c>
      <c r="Z6015" t="s">
        <v>28</v>
      </c>
      <c r="AA6015" t="s">
        <v>26</v>
      </c>
      <c r="AB6015" t="s">
        <v>30</v>
      </c>
    </row>
    <row r="6016" spans="1:28" x14ac:dyDescent="0.3">
      <c r="A6016" t="s">
        <v>16952</v>
      </c>
      <c r="B6016" t="s">
        <v>48</v>
      </c>
      <c r="C6016" t="s">
        <v>3464</v>
      </c>
      <c r="D6016" t="s">
        <v>50</v>
      </c>
      <c r="E6016">
        <v>4</v>
      </c>
      <c r="F6016" t="s">
        <v>17465</v>
      </c>
      <c r="G6016">
        <v>2024</v>
      </c>
      <c r="H6016">
        <f t="shared" si="281"/>
        <v>45477</v>
      </c>
      <c r="I6016">
        <v>10</v>
      </c>
      <c r="J6016">
        <v>44</v>
      </c>
      <c r="K6016">
        <v>50</v>
      </c>
      <c r="L6016" t="s">
        <v>17467</v>
      </c>
      <c r="M6016">
        <f t="shared" si="279"/>
        <v>0.44780092592592591</v>
      </c>
      <c r="N6016" t="str">
        <f t="shared" si="280"/>
        <v>9 AM-12 PM</v>
      </c>
      <c r="O6016">
        <v>2590.48</v>
      </c>
      <c r="P6016">
        <v>179</v>
      </c>
      <c r="Q6016">
        <v>171.84</v>
      </c>
      <c r="R6016">
        <v>7.16</v>
      </c>
      <c r="S6016">
        <v>2418.64</v>
      </c>
      <c r="T6016" t="s">
        <v>34</v>
      </c>
      <c r="U6016" t="s">
        <v>23</v>
      </c>
      <c r="V6016" t="s">
        <v>24</v>
      </c>
      <c r="W6016" t="s">
        <v>16953</v>
      </c>
      <c r="X6016" t="s">
        <v>26</v>
      </c>
      <c r="Y6016" t="s">
        <v>36</v>
      </c>
      <c r="Z6016" t="s">
        <v>28</v>
      </c>
      <c r="AA6016" t="s">
        <v>37</v>
      </c>
      <c r="AB6016" t="s">
        <v>30</v>
      </c>
    </row>
    <row r="6017" spans="1:28" x14ac:dyDescent="0.3">
      <c r="A6017" t="s">
        <v>16954</v>
      </c>
      <c r="B6017" t="s">
        <v>2654</v>
      </c>
      <c r="C6017" t="s">
        <v>16955</v>
      </c>
      <c r="D6017" t="s">
        <v>164</v>
      </c>
      <c r="E6017">
        <v>4</v>
      </c>
      <c r="F6017" t="s">
        <v>17465</v>
      </c>
      <c r="G6017">
        <v>2024</v>
      </c>
      <c r="H6017">
        <f t="shared" si="281"/>
        <v>45477</v>
      </c>
      <c r="I6017">
        <v>10</v>
      </c>
      <c r="J6017">
        <v>10</v>
      </c>
      <c r="K6017">
        <v>34</v>
      </c>
      <c r="L6017" t="s">
        <v>17467</v>
      </c>
      <c r="M6017">
        <f t="shared" si="279"/>
        <v>0.42400462962962965</v>
      </c>
      <c r="N6017" t="str">
        <f t="shared" si="280"/>
        <v>9 AM-12 PM</v>
      </c>
      <c r="O6017">
        <v>83.71</v>
      </c>
      <c r="P6017">
        <v>45</v>
      </c>
      <c r="Q6017">
        <v>44.21</v>
      </c>
      <c r="R6017">
        <v>0.79</v>
      </c>
      <c r="S6017">
        <v>39.5</v>
      </c>
      <c r="T6017" t="s">
        <v>34</v>
      </c>
      <c r="U6017" t="s">
        <v>23</v>
      </c>
      <c r="V6017" t="s">
        <v>24</v>
      </c>
      <c r="W6017" t="s">
        <v>16956</v>
      </c>
      <c r="X6017" t="s">
        <v>26</v>
      </c>
      <c r="Y6017" t="s">
        <v>36</v>
      </c>
      <c r="Z6017" t="s">
        <v>28</v>
      </c>
      <c r="AA6017" t="s">
        <v>26</v>
      </c>
      <c r="AB6017" t="s">
        <v>30</v>
      </c>
    </row>
    <row r="6018" spans="1:28" x14ac:dyDescent="0.3">
      <c r="A6018" t="s">
        <v>16957</v>
      </c>
      <c r="B6018" t="s">
        <v>102</v>
      </c>
      <c r="C6018" t="s">
        <v>16958</v>
      </c>
      <c r="D6018" t="s">
        <v>50</v>
      </c>
      <c r="E6018">
        <v>4</v>
      </c>
      <c r="F6018" t="s">
        <v>17465</v>
      </c>
      <c r="G6018">
        <v>2024</v>
      </c>
      <c r="H6018">
        <f t="shared" si="281"/>
        <v>45477</v>
      </c>
      <c r="I6018">
        <v>9</v>
      </c>
      <c r="J6018">
        <v>57</v>
      </c>
      <c r="K6018">
        <v>35</v>
      </c>
      <c r="L6018" t="s">
        <v>17467</v>
      </c>
      <c r="M6018">
        <f t="shared" ref="M6018:M6081" si="282">TIMEVALUE(TEXT(TIMEVALUE(I6018 &amp; ":" &amp; J6018 &amp; ":" &amp; K6018 &amp; " " &amp; L6018), "hh:mm:ss AM/PM"))</f>
        <v>0.41498842592592594</v>
      </c>
      <c r="N6018" t="str">
        <f t="shared" ref="N6018:N6081" si="283">IF(AND(HOUR(M6018)&gt;=0, HOUR(M6018)&lt;=4), "12-4 AM",
IF(AND(HOUR(M6018)&gt;=5, HOUR(M6018)&lt;=8), "5-8 AM",
IF(AND(HOUR(M6018)&gt;=9, HOUR(M6018)&lt;=12), "9 AM-12 PM",
IF(AND(HOUR(M6018)&gt;=13, HOUR(M6018)&lt;=16), "1-4 PM",
IF(AND(HOUR(M6018)&gt;=17, HOUR(M6018)&lt;=20), "5-8 PM",
IF(AND(HOUR(M6018)&gt;=21, HOUR(M6018)&lt;=23), "9-11 PM",
""))))))</f>
        <v>9 AM-12 PM</v>
      </c>
      <c r="O6018">
        <v>1572.4</v>
      </c>
      <c r="P6018">
        <v>179</v>
      </c>
      <c r="Q6018">
        <v>173.27</v>
      </c>
      <c r="R6018">
        <v>0</v>
      </c>
      <c r="S6018">
        <v>1399.13</v>
      </c>
      <c r="T6018" t="s">
        <v>22</v>
      </c>
      <c r="U6018" t="s">
        <v>198</v>
      </c>
      <c r="V6018" t="s">
        <v>24</v>
      </c>
      <c r="W6018" t="s">
        <v>1489</v>
      </c>
      <c r="X6018" t="s">
        <v>26</v>
      </c>
      <c r="Y6018" t="s">
        <v>36</v>
      </c>
      <c r="Z6018" t="s">
        <v>28</v>
      </c>
      <c r="AA6018" t="s">
        <v>29</v>
      </c>
      <c r="AB6018" t="s">
        <v>30</v>
      </c>
    </row>
    <row r="6019" spans="1:28" x14ac:dyDescent="0.3">
      <c r="A6019" t="s">
        <v>16959</v>
      </c>
      <c r="B6019" t="s">
        <v>180</v>
      </c>
      <c r="C6019" t="s">
        <v>16958</v>
      </c>
      <c r="D6019" t="s">
        <v>50</v>
      </c>
      <c r="E6019">
        <v>4</v>
      </c>
      <c r="F6019" t="s">
        <v>17465</v>
      </c>
      <c r="G6019">
        <v>2024</v>
      </c>
      <c r="H6019">
        <f t="shared" ref="H6019:H6082" si="284">DATEVALUE(E6019 &amp;"-"&amp;F6019&amp;"-"&amp;G6019)</f>
        <v>45477</v>
      </c>
      <c r="I6019">
        <v>9</v>
      </c>
      <c r="J6019">
        <v>48</v>
      </c>
      <c r="K6019">
        <v>21</v>
      </c>
      <c r="L6019" t="s">
        <v>17467</v>
      </c>
      <c r="M6019">
        <f t="shared" si="282"/>
        <v>0.40857638888888892</v>
      </c>
      <c r="N6019" t="str">
        <f t="shared" si="283"/>
        <v>9 AM-12 PM</v>
      </c>
      <c r="O6019">
        <v>211.54</v>
      </c>
      <c r="P6019">
        <v>179</v>
      </c>
      <c r="Q6019">
        <v>171.84</v>
      </c>
      <c r="R6019">
        <v>7.16</v>
      </c>
      <c r="S6019">
        <v>39.700000000000003</v>
      </c>
      <c r="T6019" t="s">
        <v>22</v>
      </c>
      <c r="U6019" t="s">
        <v>23</v>
      </c>
      <c r="V6019" t="s">
        <v>24</v>
      </c>
      <c r="W6019" t="s">
        <v>16960</v>
      </c>
      <c r="X6019" t="s">
        <v>26</v>
      </c>
      <c r="Y6019" t="s">
        <v>36</v>
      </c>
      <c r="Z6019" t="s">
        <v>28</v>
      </c>
      <c r="AA6019" t="s">
        <v>29</v>
      </c>
      <c r="AB6019" t="s">
        <v>30</v>
      </c>
    </row>
    <row r="6020" spans="1:28" x14ac:dyDescent="0.3">
      <c r="A6020" t="s">
        <v>16961</v>
      </c>
      <c r="B6020" t="s">
        <v>180</v>
      </c>
      <c r="C6020" t="s">
        <v>16958</v>
      </c>
      <c r="D6020" t="s">
        <v>50</v>
      </c>
      <c r="E6020">
        <v>4</v>
      </c>
      <c r="F6020" t="s">
        <v>17465</v>
      </c>
      <c r="G6020">
        <v>2024</v>
      </c>
      <c r="H6020">
        <f t="shared" si="284"/>
        <v>45477</v>
      </c>
      <c r="I6020">
        <v>9</v>
      </c>
      <c r="J6020">
        <v>41</v>
      </c>
      <c r="K6020">
        <v>48</v>
      </c>
      <c r="L6020" t="s">
        <v>17467</v>
      </c>
      <c r="M6020">
        <f t="shared" si="282"/>
        <v>0.40402777777777782</v>
      </c>
      <c r="N6020" t="str">
        <f t="shared" si="283"/>
        <v>9 AM-12 PM</v>
      </c>
      <c r="O6020">
        <v>211.54</v>
      </c>
      <c r="P6020">
        <v>179</v>
      </c>
      <c r="Q6020">
        <v>171.84</v>
      </c>
      <c r="R6020">
        <v>0</v>
      </c>
      <c r="S6020">
        <v>39.700000000000003</v>
      </c>
      <c r="T6020" t="s">
        <v>22</v>
      </c>
      <c r="U6020" t="s">
        <v>198</v>
      </c>
      <c r="V6020" t="s">
        <v>24</v>
      </c>
      <c r="W6020" t="s">
        <v>1489</v>
      </c>
      <c r="X6020" t="s">
        <v>26</v>
      </c>
      <c r="Y6020" t="s">
        <v>36</v>
      </c>
      <c r="Z6020" t="s">
        <v>28</v>
      </c>
      <c r="AA6020" t="s">
        <v>29</v>
      </c>
      <c r="AB6020" t="s">
        <v>30</v>
      </c>
    </row>
    <row r="6021" spans="1:28" x14ac:dyDescent="0.3">
      <c r="A6021" t="s">
        <v>16962</v>
      </c>
      <c r="B6021" t="s">
        <v>48</v>
      </c>
      <c r="C6021" t="s">
        <v>16963</v>
      </c>
      <c r="D6021" t="s">
        <v>74</v>
      </c>
      <c r="E6021">
        <v>4</v>
      </c>
      <c r="F6021" t="s">
        <v>17465</v>
      </c>
      <c r="G6021">
        <v>2024</v>
      </c>
      <c r="H6021">
        <f t="shared" si="284"/>
        <v>45477</v>
      </c>
      <c r="I6021">
        <v>9</v>
      </c>
      <c r="J6021">
        <v>17</v>
      </c>
      <c r="K6021">
        <v>45</v>
      </c>
      <c r="L6021" t="s">
        <v>17467</v>
      </c>
      <c r="M6021">
        <f t="shared" si="282"/>
        <v>0.38732638888888887</v>
      </c>
      <c r="N6021" t="str">
        <f t="shared" si="283"/>
        <v>9 AM-12 PM</v>
      </c>
      <c r="O6021">
        <v>2915.01</v>
      </c>
      <c r="P6021">
        <v>649</v>
      </c>
      <c r="Q6021">
        <v>629.53</v>
      </c>
      <c r="R6021">
        <v>19.47</v>
      </c>
      <c r="S6021">
        <v>2285.48</v>
      </c>
      <c r="T6021" t="s">
        <v>34</v>
      </c>
      <c r="U6021" t="s">
        <v>23</v>
      </c>
      <c r="V6021" t="s">
        <v>24</v>
      </c>
      <c r="W6021" t="s">
        <v>16964</v>
      </c>
      <c r="X6021" t="s">
        <v>26</v>
      </c>
      <c r="Y6021" t="s">
        <v>36</v>
      </c>
      <c r="Z6021" t="s">
        <v>28</v>
      </c>
      <c r="AA6021" t="s">
        <v>29</v>
      </c>
      <c r="AB6021" t="s">
        <v>30</v>
      </c>
    </row>
    <row r="6022" spans="1:28" x14ac:dyDescent="0.3">
      <c r="A6022" t="s">
        <v>16965</v>
      </c>
      <c r="B6022" t="s">
        <v>127</v>
      </c>
      <c r="C6022" t="s">
        <v>16966</v>
      </c>
      <c r="D6022" t="s">
        <v>21</v>
      </c>
      <c r="E6022">
        <v>3</v>
      </c>
      <c r="F6022" t="s">
        <v>17465</v>
      </c>
      <c r="G6022">
        <v>2024</v>
      </c>
      <c r="H6022">
        <f t="shared" si="284"/>
        <v>45476</v>
      </c>
      <c r="I6022">
        <v>10</v>
      </c>
      <c r="J6022">
        <v>0</v>
      </c>
      <c r="K6022">
        <v>32</v>
      </c>
      <c r="L6022" t="s">
        <v>17466</v>
      </c>
      <c r="M6022">
        <f t="shared" si="282"/>
        <v>0.91703703703703709</v>
      </c>
      <c r="N6022" t="str">
        <f t="shared" si="283"/>
        <v>9-11 PM</v>
      </c>
      <c r="O6022">
        <v>840.25</v>
      </c>
      <c r="P6022">
        <v>299</v>
      </c>
      <c r="Q6022">
        <v>292.72000000000003</v>
      </c>
      <c r="R6022">
        <v>6.28</v>
      </c>
      <c r="S6022">
        <v>547.53</v>
      </c>
      <c r="T6022" t="s">
        <v>34</v>
      </c>
      <c r="U6022" t="s">
        <v>23</v>
      </c>
      <c r="V6022" t="s">
        <v>24</v>
      </c>
      <c r="W6022" t="s">
        <v>16967</v>
      </c>
      <c r="X6022" t="s">
        <v>26</v>
      </c>
      <c r="Y6022" t="s">
        <v>36</v>
      </c>
      <c r="Z6022" t="s">
        <v>28</v>
      </c>
      <c r="AA6022" t="s">
        <v>37</v>
      </c>
      <c r="AB6022" t="s">
        <v>30</v>
      </c>
    </row>
    <row r="6023" spans="1:28" x14ac:dyDescent="0.3">
      <c r="A6023" t="s">
        <v>16968</v>
      </c>
      <c r="B6023" t="s">
        <v>180</v>
      </c>
      <c r="C6023" t="s">
        <v>16969</v>
      </c>
      <c r="D6023" t="s">
        <v>50</v>
      </c>
      <c r="E6023">
        <v>3</v>
      </c>
      <c r="F6023" t="s">
        <v>17465</v>
      </c>
      <c r="G6023">
        <v>2024</v>
      </c>
      <c r="H6023">
        <f t="shared" si="284"/>
        <v>45476</v>
      </c>
      <c r="I6023">
        <v>9</v>
      </c>
      <c r="J6023">
        <v>59</v>
      </c>
      <c r="K6023">
        <v>44</v>
      </c>
      <c r="L6023" t="s">
        <v>17466</v>
      </c>
      <c r="M6023">
        <f t="shared" si="282"/>
        <v>0.91648148148148145</v>
      </c>
      <c r="N6023" t="str">
        <f t="shared" si="283"/>
        <v>9-11 PM</v>
      </c>
      <c r="O6023">
        <v>383.38</v>
      </c>
      <c r="P6023">
        <v>179</v>
      </c>
      <c r="Q6023">
        <v>171.84</v>
      </c>
      <c r="R6023">
        <v>7.16</v>
      </c>
      <c r="S6023">
        <v>211.54</v>
      </c>
      <c r="T6023" t="s">
        <v>34</v>
      </c>
      <c r="U6023" t="s">
        <v>23</v>
      </c>
      <c r="V6023" t="s">
        <v>24</v>
      </c>
      <c r="W6023" t="s">
        <v>16970</v>
      </c>
      <c r="X6023" t="s">
        <v>26</v>
      </c>
      <c r="Y6023" t="s">
        <v>36</v>
      </c>
      <c r="Z6023" t="s">
        <v>28</v>
      </c>
      <c r="AA6023" t="s">
        <v>29</v>
      </c>
      <c r="AB6023" t="s">
        <v>30</v>
      </c>
    </row>
    <row r="6024" spans="1:28" x14ac:dyDescent="0.3">
      <c r="A6024" t="s">
        <v>16971</v>
      </c>
      <c r="B6024" t="s">
        <v>127</v>
      </c>
      <c r="C6024" t="s">
        <v>16972</v>
      </c>
      <c r="D6024" t="s">
        <v>74</v>
      </c>
      <c r="E6024">
        <v>3</v>
      </c>
      <c r="F6024" t="s">
        <v>17465</v>
      </c>
      <c r="G6024">
        <v>2024</v>
      </c>
      <c r="H6024">
        <f t="shared" si="284"/>
        <v>45476</v>
      </c>
      <c r="I6024">
        <v>9</v>
      </c>
      <c r="J6024">
        <v>37</v>
      </c>
      <c r="K6024">
        <v>4</v>
      </c>
      <c r="L6024" t="s">
        <v>17466</v>
      </c>
      <c r="M6024">
        <f t="shared" si="282"/>
        <v>0.90074074074074073</v>
      </c>
      <c r="N6024" t="str">
        <f t="shared" si="283"/>
        <v>9-11 PM</v>
      </c>
      <c r="O6024">
        <v>1133.27</v>
      </c>
      <c r="P6024">
        <v>299</v>
      </c>
      <c r="Q6024">
        <v>293.02</v>
      </c>
      <c r="R6024">
        <v>5.98</v>
      </c>
      <c r="S6024">
        <v>840.25</v>
      </c>
      <c r="T6024" t="s">
        <v>34</v>
      </c>
      <c r="U6024" t="s">
        <v>23</v>
      </c>
      <c r="V6024" t="s">
        <v>24</v>
      </c>
      <c r="W6024" t="s">
        <v>16973</v>
      </c>
      <c r="X6024" t="s">
        <v>26</v>
      </c>
      <c r="Y6024" t="s">
        <v>36</v>
      </c>
      <c r="Z6024" t="s">
        <v>28</v>
      </c>
      <c r="AA6024" t="s">
        <v>37</v>
      </c>
      <c r="AB6024" t="s">
        <v>30</v>
      </c>
    </row>
    <row r="6025" spans="1:28" x14ac:dyDescent="0.3">
      <c r="A6025" t="s">
        <v>16974</v>
      </c>
      <c r="B6025" t="s">
        <v>256</v>
      </c>
      <c r="C6025" t="s">
        <v>16975</v>
      </c>
      <c r="D6025" t="s">
        <v>50</v>
      </c>
      <c r="E6025">
        <v>3</v>
      </c>
      <c r="F6025" t="s">
        <v>17465</v>
      </c>
      <c r="G6025">
        <v>2024</v>
      </c>
      <c r="H6025">
        <f t="shared" si="284"/>
        <v>45476</v>
      </c>
      <c r="I6025">
        <v>9</v>
      </c>
      <c r="J6025">
        <v>14</v>
      </c>
      <c r="K6025">
        <v>30</v>
      </c>
      <c r="L6025" t="s">
        <v>17466</v>
      </c>
      <c r="M6025">
        <f t="shared" si="282"/>
        <v>0.88506944444444446</v>
      </c>
      <c r="N6025" t="str">
        <f t="shared" si="283"/>
        <v>9-11 PM</v>
      </c>
      <c r="O6025">
        <v>422.62</v>
      </c>
      <c r="P6025">
        <v>179</v>
      </c>
      <c r="Q6025">
        <v>171.84</v>
      </c>
      <c r="R6025">
        <v>7.16</v>
      </c>
      <c r="S6025">
        <v>250.78</v>
      </c>
      <c r="T6025" t="s">
        <v>34</v>
      </c>
      <c r="U6025" t="s">
        <v>23</v>
      </c>
      <c r="V6025" t="s">
        <v>24</v>
      </c>
      <c r="W6025" t="s">
        <v>16976</v>
      </c>
      <c r="X6025" t="s">
        <v>26</v>
      </c>
      <c r="Y6025" t="s">
        <v>36</v>
      </c>
      <c r="Z6025" t="s">
        <v>28</v>
      </c>
      <c r="AA6025" t="s">
        <v>29</v>
      </c>
      <c r="AB6025" t="s">
        <v>30</v>
      </c>
    </row>
    <row r="6026" spans="1:28" x14ac:dyDescent="0.3">
      <c r="A6026" t="s">
        <v>16977</v>
      </c>
      <c r="B6026" t="s">
        <v>4288</v>
      </c>
      <c r="C6026" t="s">
        <v>16978</v>
      </c>
      <c r="D6026" t="s">
        <v>74</v>
      </c>
      <c r="E6026">
        <v>3</v>
      </c>
      <c r="F6026" t="s">
        <v>17465</v>
      </c>
      <c r="G6026">
        <v>2024</v>
      </c>
      <c r="H6026">
        <f t="shared" si="284"/>
        <v>45476</v>
      </c>
      <c r="I6026">
        <v>8</v>
      </c>
      <c r="J6026">
        <v>59</v>
      </c>
      <c r="K6026">
        <v>32</v>
      </c>
      <c r="L6026" t="s">
        <v>17466</v>
      </c>
      <c r="M6026">
        <f t="shared" si="282"/>
        <v>0.87467592592592591</v>
      </c>
      <c r="N6026" t="str">
        <f t="shared" si="283"/>
        <v>5-8 PM</v>
      </c>
      <c r="O6026">
        <v>410.48</v>
      </c>
      <c r="P6026">
        <v>249</v>
      </c>
      <c r="Q6026">
        <v>242.28</v>
      </c>
      <c r="R6026">
        <v>6.72</v>
      </c>
      <c r="S6026">
        <v>168.2</v>
      </c>
      <c r="T6026" t="s">
        <v>34</v>
      </c>
      <c r="U6026" t="s">
        <v>23</v>
      </c>
      <c r="V6026" t="s">
        <v>24</v>
      </c>
      <c r="W6026" t="s">
        <v>16979</v>
      </c>
      <c r="X6026" t="s">
        <v>26</v>
      </c>
      <c r="Y6026" t="s">
        <v>36</v>
      </c>
      <c r="Z6026" t="s">
        <v>28</v>
      </c>
      <c r="AA6026" t="s">
        <v>29</v>
      </c>
      <c r="AB6026" t="s">
        <v>30</v>
      </c>
    </row>
    <row r="6027" spans="1:28" x14ac:dyDescent="0.3">
      <c r="A6027" t="s">
        <v>16980</v>
      </c>
      <c r="B6027" t="s">
        <v>68</v>
      </c>
      <c r="C6027" t="s">
        <v>16981</v>
      </c>
      <c r="D6027" t="s">
        <v>21</v>
      </c>
      <c r="E6027">
        <v>3</v>
      </c>
      <c r="F6027" t="s">
        <v>17465</v>
      </c>
      <c r="G6027">
        <v>2024</v>
      </c>
      <c r="H6027">
        <f t="shared" si="284"/>
        <v>45476</v>
      </c>
      <c r="I6027">
        <v>8</v>
      </c>
      <c r="J6027">
        <v>39</v>
      </c>
      <c r="K6027">
        <v>0</v>
      </c>
      <c r="L6027" t="s">
        <v>17466</v>
      </c>
      <c r="M6027">
        <f t="shared" si="282"/>
        <v>0.86041666666666661</v>
      </c>
      <c r="N6027" t="str">
        <f t="shared" si="283"/>
        <v>5-8 PM</v>
      </c>
      <c r="O6027">
        <v>1591.04</v>
      </c>
      <c r="P6027">
        <v>299</v>
      </c>
      <c r="Q6027">
        <v>290.02999999999997</v>
      </c>
      <c r="R6027">
        <v>8.9700000000000006</v>
      </c>
      <c r="S6027">
        <v>1301.01</v>
      </c>
      <c r="T6027" t="s">
        <v>34</v>
      </c>
      <c r="U6027" t="s">
        <v>23</v>
      </c>
      <c r="V6027" t="s">
        <v>24</v>
      </c>
      <c r="W6027" t="s">
        <v>16982</v>
      </c>
      <c r="X6027" t="s">
        <v>26</v>
      </c>
      <c r="Y6027" t="s">
        <v>36</v>
      </c>
      <c r="Z6027" t="s">
        <v>28</v>
      </c>
      <c r="AA6027" t="s">
        <v>29</v>
      </c>
      <c r="AB6027" t="s">
        <v>30</v>
      </c>
    </row>
    <row r="6028" spans="1:28" x14ac:dyDescent="0.3">
      <c r="A6028" t="s">
        <v>16983</v>
      </c>
      <c r="B6028" t="s">
        <v>48</v>
      </c>
      <c r="C6028" t="s">
        <v>16984</v>
      </c>
      <c r="D6028" t="s">
        <v>74</v>
      </c>
      <c r="E6028">
        <v>3</v>
      </c>
      <c r="F6028" t="s">
        <v>17465</v>
      </c>
      <c r="G6028">
        <v>2024</v>
      </c>
      <c r="H6028">
        <f t="shared" si="284"/>
        <v>45476</v>
      </c>
      <c r="I6028">
        <v>8</v>
      </c>
      <c r="J6028">
        <v>38</v>
      </c>
      <c r="K6028">
        <v>34</v>
      </c>
      <c r="L6028" t="s">
        <v>17466</v>
      </c>
      <c r="M6028">
        <f t="shared" si="282"/>
        <v>0.86011574074074071</v>
      </c>
      <c r="N6028" t="str">
        <f t="shared" si="283"/>
        <v>5-8 PM</v>
      </c>
      <c r="O6028">
        <v>808.04</v>
      </c>
      <c r="P6028">
        <v>199</v>
      </c>
      <c r="Q6028">
        <v>193.03</v>
      </c>
      <c r="R6028">
        <v>5.97</v>
      </c>
      <c r="S6028">
        <v>615.01</v>
      </c>
      <c r="T6028" t="s">
        <v>34</v>
      </c>
      <c r="U6028" t="s">
        <v>23</v>
      </c>
      <c r="V6028" t="s">
        <v>24</v>
      </c>
      <c r="W6028" t="s">
        <v>16985</v>
      </c>
      <c r="X6028" t="s">
        <v>26</v>
      </c>
      <c r="Y6028" t="s">
        <v>36</v>
      </c>
      <c r="Z6028" t="s">
        <v>28</v>
      </c>
      <c r="AA6028" t="s">
        <v>29</v>
      </c>
      <c r="AB6028" t="s">
        <v>30</v>
      </c>
    </row>
    <row r="6029" spans="1:28" x14ac:dyDescent="0.3">
      <c r="A6029" t="s">
        <v>16986</v>
      </c>
      <c r="B6029" t="s">
        <v>57</v>
      </c>
      <c r="C6029" t="s">
        <v>16987</v>
      </c>
      <c r="D6029" t="s">
        <v>74</v>
      </c>
      <c r="E6029">
        <v>3</v>
      </c>
      <c r="F6029" t="s">
        <v>17465</v>
      </c>
      <c r="G6029">
        <v>2024</v>
      </c>
      <c r="H6029">
        <f t="shared" si="284"/>
        <v>45476</v>
      </c>
      <c r="I6029">
        <v>8</v>
      </c>
      <c r="J6029">
        <v>17</v>
      </c>
      <c r="K6029">
        <v>17</v>
      </c>
      <c r="L6029" t="s">
        <v>17466</v>
      </c>
      <c r="M6029">
        <f t="shared" si="282"/>
        <v>0.8453356481481481</v>
      </c>
      <c r="N6029" t="str">
        <f t="shared" si="283"/>
        <v>5-8 PM</v>
      </c>
      <c r="O6029">
        <v>654.57000000000005</v>
      </c>
      <c r="P6029">
        <v>299</v>
      </c>
      <c r="Q6029">
        <v>290.02999999999997</v>
      </c>
      <c r="R6029">
        <v>8.9700000000000006</v>
      </c>
      <c r="S6029">
        <v>364.54</v>
      </c>
      <c r="T6029" t="s">
        <v>34</v>
      </c>
      <c r="U6029" t="s">
        <v>23</v>
      </c>
      <c r="V6029" t="s">
        <v>24</v>
      </c>
      <c r="W6029" t="s">
        <v>16988</v>
      </c>
      <c r="X6029" t="s">
        <v>26</v>
      </c>
      <c r="Y6029" t="s">
        <v>36</v>
      </c>
      <c r="Z6029" t="s">
        <v>28</v>
      </c>
      <c r="AA6029" t="s">
        <v>29</v>
      </c>
      <c r="AB6029" t="s">
        <v>30</v>
      </c>
    </row>
    <row r="6030" spans="1:28" x14ac:dyDescent="0.3">
      <c r="A6030" t="s">
        <v>16989</v>
      </c>
      <c r="B6030" t="s">
        <v>57</v>
      </c>
      <c r="C6030" t="s">
        <v>16990</v>
      </c>
      <c r="D6030" t="s">
        <v>50</v>
      </c>
      <c r="E6030">
        <v>3</v>
      </c>
      <c r="F6030" t="s">
        <v>17465</v>
      </c>
      <c r="G6030">
        <v>2024</v>
      </c>
      <c r="H6030">
        <f t="shared" si="284"/>
        <v>45476</v>
      </c>
      <c r="I6030">
        <v>8</v>
      </c>
      <c r="J6030">
        <v>6</v>
      </c>
      <c r="K6030">
        <v>58</v>
      </c>
      <c r="L6030" t="s">
        <v>17466</v>
      </c>
      <c r="M6030">
        <f t="shared" si="282"/>
        <v>0.83817129629629628</v>
      </c>
      <c r="N6030" t="str">
        <f t="shared" si="283"/>
        <v>5-8 PM</v>
      </c>
      <c r="O6030">
        <v>826.41</v>
      </c>
      <c r="P6030">
        <v>179</v>
      </c>
      <c r="Q6030">
        <v>171.84</v>
      </c>
      <c r="R6030">
        <v>7.16</v>
      </c>
      <c r="S6030">
        <v>654.57000000000005</v>
      </c>
      <c r="T6030" t="s">
        <v>34</v>
      </c>
      <c r="U6030" t="s">
        <v>23</v>
      </c>
      <c r="V6030" t="s">
        <v>24</v>
      </c>
      <c r="W6030" t="s">
        <v>16991</v>
      </c>
      <c r="X6030" t="s">
        <v>26</v>
      </c>
      <c r="Y6030" t="s">
        <v>36</v>
      </c>
      <c r="Z6030" t="s">
        <v>28</v>
      </c>
      <c r="AA6030" t="s">
        <v>29</v>
      </c>
      <c r="AB6030" t="s">
        <v>30</v>
      </c>
    </row>
    <row r="6031" spans="1:28" x14ac:dyDescent="0.3">
      <c r="A6031" t="s">
        <v>16992</v>
      </c>
      <c r="B6031" t="s">
        <v>2239</v>
      </c>
      <c r="C6031" t="s">
        <v>16993</v>
      </c>
      <c r="D6031" t="s">
        <v>21</v>
      </c>
      <c r="E6031">
        <v>3</v>
      </c>
      <c r="F6031" t="s">
        <v>17465</v>
      </c>
      <c r="G6031">
        <v>2024</v>
      </c>
      <c r="H6031">
        <f t="shared" si="284"/>
        <v>45476</v>
      </c>
      <c r="I6031">
        <v>8</v>
      </c>
      <c r="J6031">
        <v>6</v>
      </c>
      <c r="K6031">
        <v>6</v>
      </c>
      <c r="L6031" t="s">
        <v>17466</v>
      </c>
      <c r="M6031">
        <f t="shared" si="282"/>
        <v>0.83756944444444448</v>
      </c>
      <c r="N6031" t="str">
        <f t="shared" si="283"/>
        <v>5-8 PM</v>
      </c>
      <c r="O6031">
        <v>90.12</v>
      </c>
      <c r="P6031">
        <v>29</v>
      </c>
      <c r="Q6031">
        <v>28.33</v>
      </c>
      <c r="R6031">
        <v>0.67</v>
      </c>
      <c r="S6031">
        <v>61.79</v>
      </c>
      <c r="T6031" t="s">
        <v>34</v>
      </c>
      <c r="U6031" t="s">
        <v>23</v>
      </c>
      <c r="V6031" t="s">
        <v>24</v>
      </c>
      <c r="W6031" t="s">
        <v>16994</v>
      </c>
      <c r="X6031" t="s">
        <v>26</v>
      </c>
      <c r="Y6031" t="s">
        <v>36</v>
      </c>
      <c r="Z6031" t="s">
        <v>28</v>
      </c>
      <c r="AA6031" t="s">
        <v>29</v>
      </c>
      <c r="AB6031" t="s">
        <v>30</v>
      </c>
    </row>
    <row r="6032" spans="1:28" x14ac:dyDescent="0.3">
      <c r="A6032" t="s">
        <v>16995</v>
      </c>
      <c r="B6032" t="s">
        <v>57</v>
      </c>
      <c r="C6032" t="s">
        <v>16996</v>
      </c>
      <c r="D6032" t="s">
        <v>74</v>
      </c>
      <c r="E6032">
        <v>3</v>
      </c>
      <c r="F6032" t="s">
        <v>17465</v>
      </c>
      <c r="G6032">
        <v>2024</v>
      </c>
      <c r="H6032">
        <f t="shared" si="284"/>
        <v>45476</v>
      </c>
      <c r="I6032">
        <v>8</v>
      </c>
      <c r="J6032">
        <v>5</v>
      </c>
      <c r="K6032">
        <v>48</v>
      </c>
      <c r="L6032" t="s">
        <v>17466</v>
      </c>
      <c r="M6032">
        <f t="shared" si="282"/>
        <v>0.83736111111111111</v>
      </c>
      <c r="N6032" t="str">
        <f t="shared" si="283"/>
        <v>5-8 PM</v>
      </c>
      <c r="O6032">
        <v>1116.44</v>
      </c>
      <c r="P6032">
        <v>299</v>
      </c>
      <c r="Q6032">
        <v>290.02999999999997</v>
      </c>
      <c r="R6032">
        <v>8.9700000000000006</v>
      </c>
      <c r="S6032">
        <v>826.41</v>
      </c>
      <c r="T6032" t="s">
        <v>34</v>
      </c>
      <c r="U6032" t="s">
        <v>23</v>
      </c>
      <c r="V6032" t="s">
        <v>24</v>
      </c>
      <c r="W6032" t="s">
        <v>16997</v>
      </c>
      <c r="X6032" t="s">
        <v>26</v>
      </c>
      <c r="Y6032" t="s">
        <v>36</v>
      </c>
      <c r="Z6032" t="s">
        <v>28</v>
      </c>
      <c r="AA6032" t="s">
        <v>29</v>
      </c>
      <c r="AB6032" t="s">
        <v>30</v>
      </c>
    </row>
    <row r="6033" spans="1:28" x14ac:dyDescent="0.3">
      <c r="A6033" t="s">
        <v>16998</v>
      </c>
      <c r="B6033" t="s">
        <v>127</v>
      </c>
      <c r="C6033" t="s">
        <v>16999</v>
      </c>
      <c r="D6033" t="s">
        <v>21</v>
      </c>
      <c r="E6033">
        <v>3</v>
      </c>
      <c r="F6033" t="s">
        <v>17465</v>
      </c>
      <c r="G6033">
        <v>2024</v>
      </c>
      <c r="H6033">
        <f t="shared" si="284"/>
        <v>45476</v>
      </c>
      <c r="I6033">
        <v>8</v>
      </c>
      <c r="J6033">
        <v>2</v>
      </c>
      <c r="K6033">
        <v>10</v>
      </c>
      <c r="L6033" t="s">
        <v>17466</v>
      </c>
      <c r="M6033">
        <f t="shared" si="282"/>
        <v>0.83483796296296298</v>
      </c>
      <c r="N6033" t="str">
        <f t="shared" si="283"/>
        <v>5-8 PM</v>
      </c>
      <c r="O6033">
        <v>151.87</v>
      </c>
      <c r="P6033">
        <v>19</v>
      </c>
      <c r="Q6033">
        <v>18.600000000000001</v>
      </c>
      <c r="R6033">
        <v>0.4</v>
      </c>
      <c r="S6033">
        <v>133.27000000000001</v>
      </c>
      <c r="T6033" t="s">
        <v>34</v>
      </c>
      <c r="U6033" t="s">
        <v>23</v>
      </c>
      <c r="V6033" t="s">
        <v>24</v>
      </c>
      <c r="W6033" t="s">
        <v>17000</v>
      </c>
      <c r="X6033" t="s">
        <v>26</v>
      </c>
      <c r="Y6033" t="s">
        <v>36</v>
      </c>
      <c r="Z6033" t="s">
        <v>28</v>
      </c>
      <c r="AA6033" t="s">
        <v>37</v>
      </c>
      <c r="AB6033" t="s">
        <v>30</v>
      </c>
    </row>
    <row r="6034" spans="1:28" x14ac:dyDescent="0.3">
      <c r="A6034" t="s">
        <v>17001</v>
      </c>
      <c r="B6034" t="s">
        <v>57</v>
      </c>
      <c r="C6034" t="s">
        <v>16666</v>
      </c>
      <c r="D6034" t="s">
        <v>21</v>
      </c>
      <c r="E6034">
        <v>3</v>
      </c>
      <c r="F6034" t="s">
        <v>17465</v>
      </c>
      <c r="G6034">
        <v>2024</v>
      </c>
      <c r="H6034">
        <f t="shared" si="284"/>
        <v>45476</v>
      </c>
      <c r="I6034">
        <v>8</v>
      </c>
      <c r="J6034">
        <v>1</v>
      </c>
      <c r="K6034">
        <v>39</v>
      </c>
      <c r="L6034" t="s">
        <v>17466</v>
      </c>
      <c r="M6034">
        <f t="shared" si="282"/>
        <v>0.83447916666666666</v>
      </c>
      <c r="N6034" t="str">
        <f t="shared" si="283"/>
        <v>5-8 PM</v>
      </c>
      <c r="O6034">
        <v>1134.8699999999999</v>
      </c>
      <c r="P6034">
        <v>19</v>
      </c>
      <c r="Q6034">
        <v>18.43</v>
      </c>
      <c r="R6034">
        <v>0.56999999999999995</v>
      </c>
      <c r="S6034">
        <v>1116.44</v>
      </c>
      <c r="T6034" t="s">
        <v>34</v>
      </c>
      <c r="U6034" t="s">
        <v>23</v>
      </c>
      <c r="V6034" t="s">
        <v>24</v>
      </c>
      <c r="W6034" t="s">
        <v>17002</v>
      </c>
      <c r="X6034" t="s">
        <v>26</v>
      </c>
      <c r="Y6034" t="s">
        <v>36</v>
      </c>
      <c r="Z6034" t="s">
        <v>28</v>
      </c>
      <c r="AA6034" t="s">
        <v>29</v>
      </c>
      <c r="AB6034" t="s">
        <v>30</v>
      </c>
    </row>
    <row r="6035" spans="1:28" x14ac:dyDescent="0.3">
      <c r="A6035" t="s">
        <v>17003</v>
      </c>
      <c r="B6035" t="s">
        <v>39</v>
      </c>
      <c r="C6035" t="s">
        <v>163</v>
      </c>
      <c r="D6035" t="s">
        <v>164</v>
      </c>
      <c r="E6035">
        <v>3</v>
      </c>
      <c r="F6035" t="s">
        <v>17465</v>
      </c>
      <c r="G6035">
        <v>2024</v>
      </c>
      <c r="H6035">
        <f t="shared" si="284"/>
        <v>45476</v>
      </c>
      <c r="I6035">
        <v>7</v>
      </c>
      <c r="J6035">
        <v>59</v>
      </c>
      <c r="K6035">
        <v>0</v>
      </c>
      <c r="L6035" t="s">
        <v>17466</v>
      </c>
      <c r="M6035">
        <f t="shared" si="282"/>
        <v>0.83263888888888893</v>
      </c>
      <c r="N6035" t="str">
        <f t="shared" si="283"/>
        <v>5-8 PM</v>
      </c>
      <c r="O6035">
        <v>507.86</v>
      </c>
      <c r="P6035">
        <v>80</v>
      </c>
      <c r="Q6035">
        <v>78.599999999999994</v>
      </c>
      <c r="R6035">
        <v>1.4</v>
      </c>
      <c r="S6035">
        <v>429.26</v>
      </c>
      <c r="T6035" t="s">
        <v>34</v>
      </c>
      <c r="U6035" t="s">
        <v>23</v>
      </c>
      <c r="V6035" t="s">
        <v>24</v>
      </c>
      <c r="W6035" t="s">
        <v>17004</v>
      </c>
      <c r="X6035" t="s">
        <v>26</v>
      </c>
      <c r="Y6035" t="s">
        <v>27</v>
      </c>
      <c r="Z6035" t="s">
        <v>28</v>
      </c>
      <c r="AA6035" t="s">
        <v>26</v>
      </c>
      <c r="AB6035" t="s">
        <v>30</v>
      </c>
    </row>
    <row r="6036" spans="1:28" x14ac:dyDescent="0.3">
      <c r="A6036" t="s">
        <v>17005</v>
      </c>
      <c r="B6036" t="s">
        <v>1543</v>
      </c>
      <c r="C6036" t="s">
        <v>1645</v>
      </c>
      <c r="D6036" t="s">
        <v>74</v>
      </c>
      <c r="E6036">
        <v>3</v>
      </c>
      <c r="F6036" t="s">
        <v>17465</v>
      </c>
      <c r="G6036">
        <v>2024</v>
      </c>
      <c r="H6036">
        <f t="shared" si="284"/>
        <v>45476</v>
      </c>
      <c r="I6036">
        <v>7</v>
      </c>
      <c r="J6036">
        <v>37</v>
      </c>
      <c r="K6036">
        <v>4</v>
      </c>
      <c r="L6036" t="s">
        <v>17466</v>
      </c>
      <c r="M6036">
        <f t="shared" si="282"/>
        <v>0.81740740740740747</v>
      </c>
      <c r="N6036" t="str">
        <f t="shared" si="283"/>
        <v>5-8 PM</v>
      </c>
      <c r="O6036">
        <v>92.45</v>
      </c>
      <c r="P6036">
        <v>19</v>
      </c>
      <c r="Q6036">
        <v>18.43</v>
      </c>
      <c r="R6036">
        <v>0</v>
      </c>
      <c r="S6036">
        <v>74.02</v>
      </c>
      <c r="T6036" t="s">
        <v>22</v>
      </c>
      <c r="U6036" t="s">
        <v>198</v>
      </c>
      <c r="V6036" t="s">
        <v>24</v>
      </c>
      <c r="W6036" t="s">
        <v>1489</v>
      </c>
      <c r="X6036" t="s">
        <v>26</v>
      </c>
      <c r="Y6036" t="s">
        <v>36</v>
      </c>
      <c r="Z6036" t="s">
        <v>28</v>
      </c>
      <c r="AA6036" t="s">
        <v>29</v>
      </c>
      <c r="AB6036" t="s">
        <v>30</v>
      </c>
    </row>
    <row r="6037" spans="1:28" x14ac:dyDescent="0.3">
      <c r="A6037" t="s">
        <v>17006</v>
      </c>
      <c r="B6037" t="s">
        <v>72</v>
      </c>
      <c r="C6037" t="s">
        <v>17007</v>
      </c>
      <c r="D6037" t="s">
        <v>50</v>
      </c>
      <c r="E6037">
        <v>3</v>
      </c>
      <c r="F6037" t="s">
        <v>17465</v>
      </c>
      <c r="G6037">
        <v>2024</v>
      </c>
      <c r="H6037">
        <f t="shared" si="284"/>
        <v>45476</v>
      </c>
      <c r="I6037">
        <v>7</v>
      </c>
      <c r="J6037">
        <v>32</v>
      </c>
      <c r="K6037">
        <v>54</v>
      </c>
      <c r="L6037" t="s">
        <v>17466</v>
      </c>
      <c r="M6037">
        <f t="shared" si="282"/>
        <v>0.81451388888888887</v>
      </c>
      <c r="N6037" t="str">
        <f t="shared" si="283"/>
        <v>5-8 PM</v>
      </c>
      <c r="O6037">
        <v>1129.05</v>
      </c>
      <c r="P6037">
        <v>179</v>
      </c>
      <c r="Q6037">
        <v>171.84</v>
      </c>
      <c r="R6037">
        <v>7.16</v>
      </c>
      <c r="S6037">
        <v>957.21</v>
      </c>
      <c r="T6037" t="s">
        <v>34</v>
      </c>
      <c r="U6037" t="s">
        <v>23</v>
      </c>
      <c r="V6037" t="s">
        <v>24</v>
      </c>
      <c r="W6037" t="s">
        <v>17008</v>
      </c>
      <c r="X6037" t="s">
        <v>26</v>
      </c>
      <c r="Y6037" t="s">
        <v>36</v>
      </c>
      <c r="Z6037" t="s">
        <v>28</v>
      </c>
      <c r="AA6037" t="s">
        <v>29</v>
      </c>
      <c r="AB6037" t="s">
        <v>30</v>
      </c>
    </row>
    <row r="6038" spans="1:28" x14ac:dyDescent="0.3">
      <c r="A6038" t="s">
        <v>17009</v>
      </c>
      <c r="B6038" t="s">
        <v>1543</v>
      </c>
      <c r="C6038" t="s">
        <v>1645</v>
      </c>
      <c r="D6038" t="s">
        <v>74</v>
      </c>
      <c r="E6038">
        <v>3</v>
      </c>
      <c r="F6038" t="s">
        <v>17465</v>
      </c>
      <c r="G6038">
        <v>2024</v>
      </c>
      <c r="H6038">
        <f t="shared" si="284"/>
        <v>45476</v>
      </c>
      <c r="I6038">
        <v>7</v>
      </c>
      <c r="J6038">
        <v>30</v>
      </c>
      <c r="K6038">
        <v>44</v>
      </c>
      <c r="L6038" t="s">
        <v>17466</v>
      </c>
      <c r="M6038">
        <f t="shared" si="282"/>
        <v>0.81300925925925915</v>
      </c>
      <c r="N6038" t="str">
        <f t="shared" si="283"/>
        <v>5-8 PM</v>
      </c>
      <c r="O6038">
        <v>110.88</v>
      </c>
      <c r="P6038">
        <v>19</v>
      </c>
      <c r="Q6038">
        <v>18.43</v>
      </c>
      <c r="R6038">
        <v>0</v>
      </c>
      <c r="S6038">
        <v>92.45</v>
      </c>
      <c r="T6038" t="s">
        <v>22</v>
      </c>
      <c r="U6038" t="s">
        <v>198</v>
      </c>
      <c r="V6038" t="s">
        <v>24</v>
      </c>
      <c r="W6038" t="s">
        <v>1489</v>
      </c>
      <c r="X6038" t="s">
        <v>26</v>
      </c>
      <c r="Y6038" t="s">
        <v>36</v>
      </c>
      <c r="Z6038" t="s">
        <v>28</v>
      </c>
      <c r="AA6038" t="s">
        <v>29</v>
      </c>
      <c r="AB6038" t="s">
        <v>30</v>
      </c>
    </row>
    <row r="6039" spans="1:28" x14ac:dyDescent="0.3">
      <c r="A6039" t="s">
        <v>17010</v>
      </c>
      <c r="B6039" t="s">
        <v>72</v>
      </c>
      <c r="C6039" t="s">
        <v>17011</v>
      </c>
      <c r="D6039" t="s">
        <v>74</v>
      </c>
      <c r="E6039">
        <v>3</v>
      </c>
      <c r="F6039" t="s">
        <v>17465</v>
      </c>
      <c r="G6039">
        <v>2024</v>
      </c>
      <c r="H6039">
        <f t="shared" si="284"/>
        <v>45476</v>
      </c>
      <c r="I6039">
        <v>7</v>
      </c>
      <c r="J6039">
        <v>19</v>
      </c>
      <c r="K6039">
        <v>6</v>
      </c>
      <c r="L6039" t="s">
        <v>17466</v>
      </c>
      <c r="M6039">
        <f t="shared" si="282"/>
        <v>0.80493055555555559</v>
      </c>
      <c r="N6039" t="str">
        <f t="shared" si="283"/>
        <v>5-8 PM</v>
      </c>
      <c r="O6039">
        <v>419.08</v>
      </c>
      <c r="P6039">
        <v>299</v>
      </c>
      <c r="Q6039">
        <v>290.02999999999997</v>
      </c>
      <c r="R6039">
        <v>8.9700000000000006</v>
      </c>
      <c r="S6039">
        <v>129.05000000000001</v>
      </c>
      <c r="T6039" t="s">
        <v>34</v>
      </c>
      <c r="U6039" t="s">
        <v>23</v>
      </c>
      <c r="V6039" t="s">
        <v>24</v>
      </c>
      <c r="W6039" t="s">
        <v>17012</v>
      </c>
      <c r="X6039" t="s">
        <v>26</v>
      </c>
      <c r="Y6039" t="s">
        <v>36</v>
      </c>
      <c r="Z6039" t="s">
        <v>28</v>
      </c>
      <c r="AA6039" t="s">
        <v>29</v>
      </c>
      <c r="AB6039" t="s">
        <v>30</v>
      </c>
    </row>
    <row r="6040" spans="1:28" x14ac:dyDescent="0.3">
      <c r="A6040" t="s">
        <v>17013</v>
      </c>
      <c r="B6040" t="s">
        <v>39</v>
      </c>
      <c r="C6040" t="s">
        <v>163</v>
      </c>
      <c r="D6040" t="s">
        <v>164</v>
      </c>
      <c r="E6040">
        <v>3</v>
      </c>
      <c r="F6040" t="s">
        <v>17465</v>
      </c>
      <c r="G6040">
        <v>2024</v>
      </c>
      <c r="H6040">
        <f t="shared" si="284"/>
        <v>45476</v>
      </c>
      <c r="I6040">
        <v>7</v>
      </c>
      <c r="J6040">
        <v>10</v>
      </c>
      <c r="K6040">
        <v>25</v>
      </c>
      <c r="L6040" t="s">
        <v>17466</v>
      </c>
      <c r="M6040">
        <f t="shared" si="282"/>
        <v>0.79890046296296291</v>
      </c>
      <c r="N6040" t="str">
        <f t="shared" si="283"/>
        <v>5-8 PM</v>
      </c>
      <c r="O6040">
        <v>56.98</v>
      </c>
      <c r="P6040">
        <v>50</v>
      </c>
      <c r="Q6040">
        <v>49.12</v>
      </c>
      <c r="R6040">
        <v>0.88</v>
      </c>
      <c r="S6040">
        <v>7.86</v>
      </c>
      <c r="T6040" t="s">
        <v>34</v>
      </c>
      <c r="U6040" t="s">
        <v>23</v>
      </c>
      <c r="V6040" t="s">
        <v>24</v>
      </c>
      <c r="W6040" t="s">
        <v>17014</v>
      </c>
      <c r="X6040" t="s">
        <v>26</v>
      </c>
      <c r="Y6040" t="s">
        <v>27</v>
      </c>
      <c r="Z6040" t="s">
        <v>28</v>
      </c>
      <c r="AA6040" t="s">
        <v>26</v>
      </c>
      <c r="AB6040" t="s">
        <v>30</v>
      </c>
    </row>
    <row r="6041" spans="1:28" x14ac:dyDescent="0.3">
      <c r="A6041" t="s">
        <v>17015</v>
      </c>
      <c r="B6041" t="s">
        <v>127</v>
      </c>
      <c r="C6041" t="s">
        <v>17016</v>
      </c>
      <c r="D6041" t="s">
        <v>74</v>
      </c>
      <c r="E6041">
        <v>3</v>
      </c>
      <c r="F6041" t="s">
        <v>17465</v>
      </c>
      <c r="G6041">
        <v>2024</v>
      </c>
      <c r="H6041">
        <f t="shared" si="284"/>
        <v>45476</v>
      </c>
      <c r="I6041">
        <v>7</v>
      </c>
      <c r="J6041">
        <v>7</v>
      </c>
      <c r="K6041">
        <v>5</v>
      </c>
      <c r="L6041" t="s">
        <v>17466</v>
      </c>
      <c r="M6041">
        <f t="shared" si="282"/>
        <v>0.79658564814814825</v>
      </c>
      <c r="N6041" t="str">
        <f t="shared" si="283"/>
        <v>5-8 PM</v>
      </c>
      <c r="O6041">
        <v>444.89</v>
      </c>
      <c r="P6041">
        <v>299</v>
      </c>
      <c r="Q6041">
        <v>293.02</v>
      </c>
      <c r="R6041">
        <v>5.98</v>
      </c>
      <c r="S6041">
        <v>151.87</v>
      </c>
      <c r="T6041" t="s">
        <v>34</v>
      </c>
      <c r="U6041" t="s">
        <v>23</v>
      </c>
      <c r="V6041" t="s">
        <v>24</v>
      </c>
      <c r="W6041" t="s">
        <v>17017</v>
      </c>
      <c r="X6041" t="s">
        <v>26</v>
      </c>
      <c r="Y6041" t="s">
        <v>27</v>
      </c>
      <c r="Z6041" t="s">
        <v>28</v>
      </c>
      <c r="AA6041" t="s">
        <v>37</v>
      </c>
      <c r="AB6041" t="s">
        <v>30</v>
      </c>
    </row>
    <row r="6042" spans="1:28" x14ac:dyDescent="0.3">
      <c r="A6042" t="s">
        <v>17018</v>
      </c>
      <c r="B6042" t="s">
        <v>72</v>
      </c>
      <c r="C6042" t="s">
        <v>17011</v>
      </c>
      <c r="D6042" t="s">
        <v>74</v>
      </c>
      <c r="E6042">
        <v>3</v>
      </c>
      <c r="F6042" t="s">
        <v>17465</v>
      </c>
      <c r="G6042">
        <v>2024</v>
      </c>
      <c r="H6042">
        <f t="shared" si="284"/>
        <v>45476</v>
      </c>
      <c r="I6042">
        <v>7</v>
      </c>
      <c r="J6042">
        <v>0</v>
      </c>
      <c r="K6042">
        <v>31</v>
      </c>
      <c r="L6042" t="s">
        <v>17466</v>
      </c>
      <c r="M6042">
        <f t="shared" si="282"/>
        <v>0.79202546296296295</v>
      </c>
      <c r="N6042" t="str">
        <f t="shared" si="283"/>
        <v>5-8 PM</v>
      </c>
      <c r="O6042">
        <v>419.08</v>
      </c>
      <c r="P6042">
        <v>239</v>
      </c>
      <c r="Q6042">
        <v>231.83</v>
      </c>
      <c r="R6042">
        <v>0</v>
      </c>
      <c r="S6042">
        <v>187.25</v>
      </c>
      <c r="T6042" t="s">
        <v>22</v>
      </c>
      <c r="U6042" t="s">
        <v>198</v>
      </c>
      <c r="V6042" t="s">
        <v>24</v>
      </c>
      <c r="W6042" t="s">
        <v>17019</v>
      </c>
      <c r="X6042" t="s">
        <v>26</v>
      </c>
      <c r="Y6042" t="s">
        <v>36</v>
      </c>
      <c r="Z6042" t="s">
        <v>28</v>
      </c>
      <c r="AA6042" t="s">
        <v>29</v>
      </c>
      <c r="AB6042" t="s">
        <v>30</v>
      </c>
    </row>
    <row r="6043" spans="1:28" x14ac:dyDescent="0.3">
      <c r="A6043" t="s">
        <v>17020</v>
      </c>
      <c r="B6043" t="s">
        <v>127</v>
      </c>
      <c r="C6043" t="s">
        <v>4787</v>
      </c>
      <c r="D6043" t="s">
        <v>215</v>
      </c>
      <c r="E6043">
        <v>3</v>
      </c>
      <c r="F6043" t="s">
        <v>17465</v>
      </c>
      <c r="G6043">
        <v>2024</v>
      </c>
      <c r="H6043">
        <f t="shared" si="284"/>
        <v>45476</v>
      </c>
      <c r="I6043">
        <v>6</v>
      </c>
      <c r="J6043">
        <v>58</v>
      </c>
      <c r="K6043">
        <v>8</v>
      </c>
      <c r="L6043" t="s">
        <v>17466</v>
      </c>
      <c r="M6043">
        <f t="shared" si="282"/>
        <v>0.79037037037037028</v>
      </c>
      <c r="N6043" t="str">
        <f t="shared" si="283"/>
        <v>5-8 PM</v>
      </c>
      <c r="O6043">
        <v>438.39</v>
      </c>
      <c r="P6043">
        <v>200</v>
      </c>
      <c r="Q6043">
        <v>193.5</v>
      </c>
      <c r="R6043">
        <v>6.5</v>
      </c>
      <c r="S6043">
        <v>244.89</v>
      </c>
      <c r="T6043" t="s">
        <v>34</v>
      </c>
      <c r="U6043" t="s">
        <v>23</v>
      </c>
      <c r="V6043" t="s">
        <v>24</v>
      </c>
      <c r="W6043" t="s">
        <v>17021</v>
      </c>
      <c r="X6043" t="s">
        <v>26</v>
      </c>
      <c r="Y6043" t="s">
        <v>27</v>
      </c>
      <c r="Z6043" t="s">
        <v>28</v>
      </c>
      <c r="AA6043" t="s">
        <v>26</v>
      </c>
      <c r="AB6043" t="s">
        <v>30</v>
      </c>
    </row>
    <row r="6044" spans="1:28" x14ac:dyDescent="0.3">
      <c r="A6044" t="s">
        <v>17022</v>
      </c>
      <c r="B6044" t="s">
        <v>127</v>
      </c>
      <c r="C6044" t="s">
        <v>16695</v>
      </c>
      <c r="D6044" t="s">
        <v>21</v>
      </c>
      <c r="E6044">
        <v>3</v>
      </c>
      <c r="F6044" t="s">
        <v>17465</v>
      </c>
      <c r="G6044">
        <v>2024</v>
      </c>
      <c r="H6044">
        <f t="shared" si="284"/>
        <v>45476</v>
      </c>
      <c r="I6044">
        <v>6</v>
      </c>
      <c r="J6044">
        <v>50</v>
      </c>
      <c r="K6044">
        <v>8</v>
      </c>
      <c r="L6044" t="s">
        <v>17466</v>
      </c>
      <c r="M6044">
        <f t="shared" si="282"/>
        <v>0.78481481481481474</v>
      </c>
      <c r="N6044" t="str">
        <f t="shared" si="283"/>
        <v>5-8 PM</v>
      </c>
      <c r="O6044">
        <v>456.99</v>
      </c>
      <c r="P6044">
        <v>19</v>
      </c>
      <c r="Q6044">
        <v>18.600000000000001</v>
      </c>
      <c r="R6044">
        <v>0.4</v>
      </c>
      <c r="S6044">
        <v>438.39</v>
      </c>
      <c r="T6044" t="s">
        <v>34</v>
      </c>
      <c r="U6044" t="s">
        <v>23</v>
      </c>
      <c r="V6044" t="s">
        <v>24</v>
      </c>
      <c r="W6044" t="s">
        <v>17023</v>
      </c>
      <c r="X6044" t="s">
        <v>26</v>
      </c>
      <c r="Y6044" t="s">
        <v>36</v>
      </c>
      <c r="Z6044" t="s">
        <v>28</v>
      </c>
      <c r="AA6044" t="s">
        <v>29</v>
      </c>
      <c r="AB6044" t="s">
        <v>30</v>
      </c>
    </row>
    <row r="6045" spans="1:28" x14ac:dyDescent="0.3">
      <c r="A6045" t="s">
        <v>17024</v>
      </c>
      <c r="B6045" t="s">
        <v>127</v>
      </c>
      <c r="C6045" t="s">
        <v>17025</v>
      </c>
      <c r="D6045" t="s">
        <v>21</v>
      </c>
      <c r="E6045">
        <v>3</v>
      </c>
      <c r="F6045" t="s">
        <v>17465</v>
      </c>
      <c r="G6045">
        <v>2024</v>
      </c>
      <c r="H6045">
        <f t="shared" si="284"/>
        <v>45476</v>
      </c>
      <c r="I6045">
        <v>6</v>
      </c>
      <c r="J6045">
        <v>49</v>
      </c>
      <c r="K6045">
        <v>4</v>
      </c>
      <c r="L6045" t="s">
        <v>17466</v>
      </c>
      <c r="M6045">
        <f t="shared" si="282"/>
        <v>0.78407407407407403</v>
      </c>
      <c r="N6045" t="str">
        <f t="shared" si="283"/>
        <v>5-8 PM</v>
      </c>
      <c r="O6045">
        <v>661.6</v>
      </c>
      <c r="P6045">
        <v>209</v>
      </c>
      <c r="Q6045">
        <v>204.61</v>
      </c>
      <c r="R6045">
        <v>4.3899999999999997</v>
      </c>
      <c r="S6045">
        <v>456.99</v>
      </c>
      <c r="T6045" t="s">
        <v>34</v>
      </c>
      <c r="U6045" t="s">
        <v>23</v>
      </c>
      <c r="V6045" t="s">
        <v>24</v>
      </c>
      <c r="W6045" t="s">
        <v>17026</v>
      </c>
      <c r="X6045" t="s">
        <v>26</v>
      </c>
      <c r="Y6045" t="s">
        <v>36</v>
      </c>
      <c r="Z6045" t="s">
        <v>28</v>
      </c>
      <c r="AA6045" t="s">
        <v>37</v>
      </c>
      <c r="AB6045" t="s">
        <v>30</v>
      </c>
    </row>
    <row r="6046" spans="1:28" x14ac:dyDescent="0.3">
      <c r="A6046" t="s">
        <v>17027</v>
      </c>
      <c r="B6046" t="s">
        <v>17028</v>
      </c>
      <c r="C6046" t="s">
        <v>17029</v>
      </c>
      <c r="D6046" t="s">
        <v>74</v>
      </c>
      <c r="E6046">
        <v>3</v>
      </c>
      <c r="F6046" t="s">
        <v>17465</v>
      </c>
      <c r="G6046">
        <v>2024</v>
      </c>
      <c r="H6046">
        <f t="shared" si="284"/>
        <v>45476</v>
      </c>
      <c r="I6046">
        <v>6</v>
      </c>
      <c r="J6046">
        <v>43</v>
      </c>
      <c r="K6046">
        <v>48</v>
      </c>
      <c r="L6046" t="s">
        <v>17466</v>
      </c>
      <c r="M6046">
        <f t="shared" si="282"/>
        <v>0.78041666666666665</v>
      </c>
      <c r="N6046" t="str">
        <f t="shared" si="283"/>
        <v>5-8 PM</v>
      </c>
      <c r="O6046">
        <v>31.81</v>
      </c>
      <c r="P6046">
        <v>19</v>
      </c>
      <c r="Q6046">
        <v>18.62</v>
      </c>
      <c r="R6046">
        <v>0</v>
      </c>
      <c r="S6046">
        <v>13.19</v>
      </c>
      <c r="T6046" t="s">
        <v>22</v>
      </c>
      <c r="U6046" t="s">
        <v>198</v>
      </c>
      <c r="V6046" t="s">
        <v>24</v>
      </c>
      <c r="W6046" t="s">
        <v>1547</v>
      </c>
      <c r="X6046" t="s">
        <v>26</v>
      </c>
      <c r="Y6046" t="s">
        <v>36</v>
      </c>
      <c r="Z6046" t="s">
        <v>28</v>
      </c>
      <c r="AA6046" t="s">
        <v>26</v>
      </c>
      <c r="AB6046" t="s">
        <v>30</v>
      </c>
    </row>
    <row r="6047" spans="1:28" x14ac:dyDescent="0.3">
      <c r="A6047" t="s">
        <v>17030</v>
      </c>
      <c r="B6047" t="s">
        <v>57</v>
      </c>
      <c r="C6047" t="s">
        <v>17031</v>
      </c>
      <c r="D6047" t="s">
        <v>1224</v>
      </c>
      <c r="E6047">
        <v>3</v>
      </c>
      <c r="F6047" t="s">
        <v>17465</v>
      </c>
      <c r="G6047">
        <v>2024</v>
      </c>
      <c r="H6047">
        <f t="shared" si="284"/>
        <v>45476</v>
      </c>
      <c r="I6047">
        <v>6</v>
      </c>
      <c r="J6047">
        <v>22</v>
      </c>
      <c r="K6047">
        <v>53</v>
      </c>
      <c r="L6047" t="s">
        <v>17466</v>
      </c>
      <c r="M6047">
        <f t="shared" si="282"/>
        <v>0.76589120370370367</v>
      </c>
      <c r="N6047" t="str">
        <f t="shared" si="283"/>
        <v>5-8 PM</v>
      </c>
      <c r="O6047">
        <v>1326.67</v>
      </c>
      <c r="P6047">
        <v>200</v>
      </c>
      <c r="Q6047">
        <v>191.8</v>
      </c>
      <c r="R6047">
        <v>8.1999999999999993</v>
      </c>
      <c r="S6047">
        <v>1134.8699999999999</v>
      </c>
      <c r="T6047" t="s">
        <v>34</v>
      </c>
      <c r="U6047" t="s">
        <v>23</v>
      </c>
      <c r="V6047" t="s">
        <v>24</v>
      </c>
      <c r="W6047" t="s">
        <v>17032</v>
      </c>
      <c r="X6047" t="s">
        <v>26</v>
      </c>
      <c r="Y6047" t="s">
        <v>36</v>
      </c>
      <c r="Z6047" t="s">
        <v>28</v>
      </c>
      <c r="AA6047" t="s">
        <v>26</v>
      </c>
      <c r="AB6047" t="s">
        <v>30</v>
      </c>
    </row>
    <row r="6048" spans="1:28" x14ac:dyDescent="0.3">
      <c r="A6048" t="s">
        <v>17033</v>
      </c>
      <c r="B6048" t="s">
        <v>185</v>
      </c>
      <c r="C6048" t="s">
        <v>17034</v>
      </c>
      <c r="D6048" t="s">
        <v>21</v>
      </c>
      <c r="E6048">
        <v>3</v>
      </c>
      <c r="F6048" t="s">
        <v>17465</v>
      </c>
      <c r="G6048">
        <v>2024</v>
      </c>
      <c r="H6048">
        <f t="shared" si="284"/>
        <v>45476</v>
      </c>
      <c r="I6048">
        <v>6</v>
      </c>
      <c r="J6048">
        <v>13</v>
      </c>
      <c r="K6048">
        <v>8</v>
      </c>
      <c r="L6048" t="s">
        <v>17466</v>
      </c>
      <c r="M6048">
        <f t="shared" si="282"/>
        <v>0.75912037037037028</v>
      </c>
      <c r="N6048" t="str">
        <f t="shared" si="283"/>
        <v>5-8 PM</v>
      </c>
      <c r="O6048">
        <v>246.43</v>
      </c>
      <c r="P6048">
        <v>239</v>
      </c>
      <c r="Q6048">
        <v>233.5</v>
      </c>
      <c r="R6048">
        <v>5.5</v>
      </c>
      <c r="S6048">
        <v>12.93</v>
      </c>
      <c r="T6048" t="s">
        <v>34</v>
      </c>
      <c r="U6048" t="s">
        <v>23</v>
      </c>
      <c r="V6048" t="s">
        <v>24</v>
      </c>
      <c r="W6048" t="s">
        <v>17035</v>
      </c>
      <c r="X6048" t="s">
        <v>26</v>
      </c>
      <c r="Y6048" t="s">
        <v>36</v>
      </c>
      <c r="Z6048" t="s">
        <v>28</v>
      </c>
      <c r="AA6048" t="s">
        <v>29</v>
      </c>
      <c r="AB6048" t="s">
        <v>30</v>
      </c>
    </row>
    <row r="6049" spans="1:28" x14ac:dyDescent="0.3">
      <c r="A6049" t="s">
        <v>17036</v>
      </c>
      <c r="B6049" t="s">
        <v>48</v>
      </c>
      <c r="C6049" t="s">
        <v>17037</v>
      </c>
      <c r="D6049" t="s">
        <v>21</v>
      </c>
      <c r="E6049">
        <v>3</v>
      </c>
      <c r="F6049" t="s">
        <v>17465</v>
      </c>
      <c r="G6049">
        <v>2024</v>
      </c>
      <c r="H6049">
        <f t="shared" si="284"/>
        <v>45476</v>
      </c>
      <c r="I6049">
        <v>6</v>
      </c>
      <c r="J6049">
        <v>2</v>
      </c>
      <c r="K6049">
        <v>28</v>
      </c>
      <c r="L6049" t="s">
        <v>17466</v>
      </c>
      <c r="M6049">
        <f t="shared" si="282"/>
        <v>0.75171296296296297</v>
      </c>
      <c r="N6049" t="str">
        <f t="shared" si="283"/>
        <v>5-8 PM</v>
      </c>
      <c r="O6049">
        <v>826.47</v>
      </c>
      <c r="P6049">
        <v>19</v>
      </c>
      <c r="Q6049">
        <v>18.43</v>
      </c>
      <c r="R6049">
        <v>0.56999999999999995</v>
      </c>
      <c r="S6049">
        <v>808.04</v>
      </c>
      <c r="T6049" t="s">
        <v>34</v>
      </c>
      <c r="U6049" t="s">
        <v>23</v>
      </c>
      <c r="V6049" t="s">
        <v>24</v>
      </c>
      <c r="W6049" t="s">
        <v>17038</v>
      </c>
      <c r="X6049" t="s">
        <v>26</v>
      </c>
      <c r="Y6049" t="s">
        <v>36</v>
      </c>
      <c r="Z6049" t="s">
        <v>28</v>
      </c>
      <c r="AA6049" t="s">
        <v>29</v>
      </c>
      <c r="AB6049" t="s">
        <v>30</v>
      </c>
    </row>
    <row r="6050" spans="1:28" x14ac:dyDescent="0.3">
      <c r="A6050" t="s">
        <v>17039</v>
      </c>
      <c r="B6050" t="s">
        <v>48</v>
      </c>
      <c r="C6050" t="s">
        <v>1569</v>
      </c>
      <c r="D6050" t="s">
        <v>21</v>
      </c>
      <c r="E6050">
        <v>3</v>
      </c>
      <c r="F6050" t="s">
        <v>17465</v>
      </c>
      <c r="G6050">
        <v>2024</v>
      </c>
      <c r="H6050">
        <f t="shared" si="284"/>
        <v>45476</v>
      </c>
      <c r="I6050">
        <v>5</v>
      </c>
      <c r="J6050">
        <v>57</v>
      </c>
      <c r="K6050">
        <v>14</v>
      </c>
      <c r="L6050" t="s">
        <v>17466</v>
      </c>
      <c r="M6050">
        <f t="shared" si="282"/>
        <v>0.74807870370370377</v>
      </c>
      <c r="N6050" t="str">
        <f t="shared" si="283"/>
        <v>5-8 PM</v>
      </c>
      <c r="O6050">
        <v>844.9</v>
      </c>
      <c r="P6050">
        <v>19</v>
      </c>
      <c r="Q6050">
        <v>18.43</v>
      </c>
      <c r="R6050">
        <v>0.56999999999999995</v>
      </c>
      <c r="S6050">
        <v>826.47</v>
      </c>
      <c r="T6050" t="s">
        <v>34</v>
      </c>
      <c r="U6050" t="s">
        <v>23</v>
      </c>
      <c r="V6050" t="s">
        <v>24</v>
      </c>
      <c r="W6050" t="s">
        <v>17040</v>
      </c>
      <c r="X6050" t="s">
        <v>26</v>
      </c>
      <c r="Y6050" t="s">
        <v>36</v>
      </c>
      <c r="Z6050" t="s">
        <v>28</v>
      </c>
      <c r="AA6050" t="s">
        <v>37</v>
      </c>
      <c r="AB6050" t="s">
        <v>30</v>
      </c>
    </row>
    <row r="6051" spans="1:28" x14ac:dyDescent="0.3">
      <c r="A6051" t="s">
        <v>17041</v>
      </c>
      <c r="B6051" t="s">
        <v>48</v>
      </c>
      <c r="C6051" t="s">
        <v>3356</v>
      </c>
      <c r="D6051" t="s">
        <v>50</v>
      </c>
      <c r="E6051">
        <v>3</v>
      </c>
      <c r="F6051" t="s">
        <v>17465</v>
      </c>
      <c r="G6051">
        <v>2024</v>
      </c>
      <c r="H6051">
        <f t="shared" si="284"/>
        <v>45476</v>
      </c>
      <c r="I6051">
        <v>5</v>
      </c>
      <c r="J6051">
        <v>49</v>
      </c>
      <c r="K6051">
        <v>54</v>
      </c>
      <c r="L6051" t="s">
        <v>17466</v>
      </c>
      <c r="M6051">
        <f t="shared" si="282"/>
        <v>0.74298611111111112</v>
      </c>
      <c r="N6051" t="str">
        <f t="shared" si="283"/>
        <v>5-8 PM</v>
      </c>
      <c r="O6051">
        <v>993.7</v>
      </c>
      <c r="P6051">
        <v>155</v>
      </c>
      <c r="Q6051">
        <v>148.80000000000001</v>
      </c>
      <c r="R6051">
        <v>6.2</v>
      </c>
      <c r="S6051">
        <v>844.9</v>
      </c>
      <c r="T6051" t="s">
        <v>34</v>
      </c>
      <c r="U6051" t="s">
        <v>23</v>
      </c>
      <c r="V6051" t="s">
        <v>24</v>
      </c>
      <c r="W6051" t="s">
        <v>17042</v>
      </c>
      <c r="X6051" t="s">
        <v>26</v>
      </c>
      <c r="Y6051" t="s">
        <v>36</v>
      </c>
      <c r="Z6051" t="s">
        <v>28</v>
      </c>
      <c r="AA6051" t="s">
        <v>29</v>
      </c>
      <c r="AB6051" t="s">
        <v>30</v>
      </c>
    </row>
    <row r="6052" spans="1:28" x14ac:dyDescent="0.3">
      <c r="A6052" t="s">
        <v>17043</v>
      </c>
      <c r="B6052" t="s">
        <v>57</v>
      </c>
      <c r="C6052" t="s">
        <v>16199</v>
      </c>
      <c r="D6052" t="s">
        <v>21</v>
      </c>
      <c r="E6052">
        <v>3</v>
      </c>
      <c r="F6052" t="s">
        <v>17465</v>
      </c>
      <c r="G6052">
        <v>2024</v>
      </c>
      <c r="H6052">
        <f t="shared" si="284"/>
        <v>45476</v>
      </c>
      <c r="I6052">
        <v>5</v>
      </c>
      <c r="J6052">
        <v>45</v>
      </c>
      <c r="K6052">
        <v>48</v>
      </c>
      <c r="L6052" t="s">
        <v>17466</v>
      </c>
      <c r="M6052">
        <f t="shared" si="282"/>
        <v>0.74013888888888879</v>
      </c>
      <c r="N6052" t="str">
        <f t="shared" si="283"/>
        <v>5-8 PM</v>
      </c>
      <c r="O6052">
        <v>1354.8</v>
      </c>
      <c r="P6052">
        <v>29</v>
      </c>
      <c r="Q6052">
        <v>28.13</v>
      </c>
      <c r="R6052">
        <v>0.87</v>
      </c>
      <c r="S6052">
        <v>1326.67</v>
      </c>
      <c r="T6052" t="s">
        <v>34</v>
      </c>
      <c r="U6052" t="s">
        <v>23</v>
      </c>
      <c r="V6052" t="s">
        <v>24</v>
      </c>
      <c r="W6052" t="s">
        <v>17044</v>
      </c>
      <c r="X6052" t="s">
        <v>26</v>
      </c>
      <c r="Y6052" t="s">
        <v>36</v>
      </c>
      <c r="Z6052" t="s">
        <v>28</v>
      </c>
      <c r="AA6052" t="s">
        <v>3773</v>
      </c>
      <c r="AB6052" t="s">
        <v>30</v>
      </c>
    </row>
    <row r="6053" spans="1:28" x14ac:dyDescent="0.3">
      <c r="A6053" t="s">
        <v>17045</v>
      </c>
      <c r="B6053" t="s">
        <v>44</v>
      </c>
      <c r="C6053" t="s">
        <v>17046</v>
      </c>
      <c r="D6053" t="s">
        <v>74</v>
      </c>
      <c r="E6053">
        <v>3</v>
      </c>
      <c r="F6053" t="s">
        <v>17465</v>
      </c>
      <c r="G6053">
        <v>2024</v>
      </c>
      <c r="H6053">
        <f t="shared" si="284"/>
        <v>45476</v>
      </c>
      <c r="I6053">
        <v>5</v>
      </c>
      <c r="J6053">
        <v>40</v>
      </c>
      <c r="K6053">
        <v>7</v>
      </c>
      <c r="L6053" t="s">
        <v>17466</v>
      </c>
      <c r="M6053">
        <f t="shared" si="282"/>
        <v>0.73619212962962965</v>
      </c>
      <c r="N6053" t="str">
        <f t="shared" si="283"/>
        <v>5-8 PM</v>
      </c>
      <c r="O6053">
        <v>602.11</v>
      </c>
      <c r="P6053">
        <v>299</v>
      </c>
      <c r="Q6053">
        <v>293.02</v>
      </c>
      <c r="R6053">
        <v>5.98</v>
      </c>
      <c r="S6053">
        <v>309.08999999999997</v>
      </c>
      <c r="T6053" t="s">
        <v>34</v>
      </c>
      <c r="U6053" t="s">
        <v>23</v>
      </c>
      <c r="V6053" t="s">
        <v>24</v>
      </c>
      <c r="W6053" t="s">
        <v>17047</v>
      </c>
      <c r="X6053" t="s">
        <v>26</v>
      </c>
      <c r="Y6053" t="s">
        <v>27</v>
      </c>
      <c r="Z6053" t="s">
        <v>28</v>
      </c>
      <c r="AA6053" t="s">
        <v>29</v>
      </c>
      <c r="AB6053" t="s">
        <v>30</v>
      </c>
    </row>
    <row r="6054" spans="1:28" x14ac:dyDescent="0.3">
      <c r="A6054" t="s">
        <v>17048</v>
      </c>
      <c r="B6054" t="s">
        <v>90</v>
      </c>
      <c r="C6054" t="s">
        <v>8267</v>
      </c>
      <c r="D6054" t="s">
        <v>21</v>
      </c>
      <c r="E6054">
        <v>3</v>
      </c>
      <c r="F6054" t="s">
        <v>17465</v>
      </c>
      <c r="G6054">
        <v>2024</v>
      </c>
      <c r="H6054">
        <f t="shared" si="284"/>
        <v>45476</v>
      </c>
      <c r="I6054">
        <v>5</v>
      </c>
      <c r="J6054">
        <v>39</v>
      </c>
      <c r="K6054">
        <v>34</v>
      </c>
      <c r="L6054" t="s">
        <v>17466</v>
      </c>
      <c r="M6054">
        <f t="shared" si="282"/>
        <v>0.73581018518518526</v>
      </c>
      <c r="N6054" t="str">
        <f t="shared" si="283"/>
        <v>5-8 PM</v>
      </c>
      <c r="O6054">
        <v>992.93</v>
      </c>
      <c r="P6054">
        <v>149</v>
      </c>
      <c r="Q6054">
        <v>145.87</v>
      </c>
      <c r="R6054">
        <v>0</v>
      </c>
      <c r="S6054">
        <v>847.06</v>
      </c>
      <c r="T6054" t="s">
        <v>22</v>
      </c>
      <c r="U6054" t="s">
        <v>198</v>
      </c>
      <c r="V6054" t="s">
        <v>24</v>
      </c>
      <c r="W6054" t="s">
        <v>1489</v>
      </c>
      <c r="X6054" t="s">
        <v>26</v>
      </c>
      <c r="Y6054" t="s">
        <v>27</v>
      </c>
      <c r="Z6054" t="s">
        <v>28</v>
      </c>
      <c r="AA6054" t="s">
        <v>37</v>
      </c>
      <c r="AB6054" t="s">
        <v>30</v>
      </c>
    </row>
    <row r="6055" spans="1:28" x14ac:dyDescent="0.3">
      <c r="A6055" t="s">
        <v>17049</v>
      </c>
      <c r="B6055" t="s">
        <v>90</v>
      </c>
      <c r="C6055" t="s">
        <v>17050</v>
      </c>
      <c r="D6055" t="s">
        <v>21</v>
      </c>
      <c r="E6055">
        <v>3</v>
      </c>
      <c r="F6055" t="s">
        <v>17465</v>
      </c>
      <c r="G6055">
        <v>2024</v>
      </c>
      <c r="H6055">
        <f t="shared" si="284"/>
        <v>45476</v>
      </c>
      <c r="I6055">
        <v>5</v>
      </c>
      <c r="J6055">
        <v>37</v>
      </c>
      <c r="K6055">
        <v>38</v>
      </c>
      <c r="L6055" t="s">
        <v>17466</v>
      </c>
      <c r="M6055">
        <f t="shared" si="282"/>
        <v>0.73446759259259264</v>
      </c>
      <c r="N6055" t="str">
        <f t="shared" si="283"/>
        <v>5-8 PM</v>
      </c>
      <c r="O6055">
        <v>1138.8</v>
      </c>
      <c r="P6055">
        <v>149</v>
      </c>
      <c r="Q6055">
        <v>145.87</v>
      </c>
      <c r="R6055">
        <v>3.13</v>
      </c>
      <c r="S6055">
        <v>992.93</v>
      </c>
      <c r="T6055" t="s">
        <v>22</v>
      </c>
      <c r="U6055" t="s">
        <v>23</v>
      </c>
      <c r="V6055" t="s">
        <v>24</v>
      </c>
      <c r="W6055" t="s">
        <v>17051</v>
      </c>
      <c r="X6055" t="s">
        <v>26</v>
      </c>
      <c r="Y6055" t="s">
        <v>27</v>
      </c>
      <c r="Z6055" t="s">
        <v>28</v>
      </c>
      <c r="AA6055" t="s">
        <v>37</v>
      </c>
      <c r="AB6055" t="s">
        <v>30</v>
      </c>
    </row>
    <row r="6056" spans="1:28" x14ac:dyDescent="0.3">
      <c r="A6056" t="s">
        <v>17052</v>
      </c>
      <c r="B6056" t="s">
        <v>44</v>
      </c>
      <c r="C6056" t="s">
        <v>17053</v>
      </c>
      <c r="D6056" t="s">
        <v>74</v>
      </c>
      <c r="E6056">
        <v>3</v>
      </c>
      <c r="F6056" t="s">
        <v>17465</v>
      </c>
      <c r="G6056">
        <v>2024</v>
      </c>
      <c r="H6056">
        <f t="shared" si="284"/>
        <v>45476</v>
      </c>
      <c r="I6056">
        <v>5</v>
      </c>
      <c r="J6056">
        <v>2</v>
      </c>
      <c r="K6056">
        <v>54</v>
      </c>
      <c r="L6056" t="s">
        <v>17466</v>
      </c>
      <c r="M6056">
        <f t="shared" si="282"/>
        <v>0.71034722222222213</v>
      </c>
      <c r="N6056" t="str">
        <f t="shared" si="283"/>
        <v>5-8 PM</v>
      </c>
      <c r="O6056">
        <v>395.13</v>
      </c>
      <c r="P6056">
        <v>299</v>
      </c>
      <c r="Q6056">
        <v>293.02</v>
      </c>
      <c r="R6056">
        <v>5.98</v>
      </c>
      <c r="S6056">
        <v>102.11</v>
      </c>
      <c r="T6056" t="s">
        <v>34</v>
      </c>
      <c r="U6056" t="s">
        <v>23</v>
      </c>
      <c r="V6056" t="s">
        <v>24</v>
      </c>
      <c r="W6056" t="s">
        <v>17054</v>
      </c>
      <c r="X6056" t="s">
        <v>26</v>
      </c>
      <c r="Y6056" t="s">
        <v>27</v>
      </c>
      <c r="Z6056" t="s">
        <v>28</v>
      </c>
      <c r="AA6056" t="s">
        <v>29</v>
      </c>
      <c r="AB6056" t="s">
        <v>30</v>
      </c>
    </row>
    <row r="6057" spans="1:28" x14ac:dyDescent="0.3">
      <c r="A6057" t="s">
        <v>17055</v>
      </c>
      <c r="B6057" t="s">
        <v>256</v>
      </c>
      <c r="C6057" t="s">
        <v>17056</v>
      </c>
      <c r="D6057" t="s">
        <v>74</v>
      </c>
      <c r="E6057">
        <v>3</v>
      </c>
      <c r="F6057" t="s">
        <v>17465</v>
      </c>
      <c r="G6057">
        <v>2024</v>
      </c>
      <c r="H6057">
        <f t="shared" si="284"/>
        <v>45476</v>
      </c>
      <c r="I6057">
        <v>4</v>
      </c>
      <c r="J6057">
        <v>56</v>
      </c>
      <c r="K6057">
        <v>5</v>
      </c>
      <c r="L6057" t="s">
        <v>17466</v>
      </c>
      <c r="M6057">
        <f t="shared" si="282"/>
        <v>0.70561342592592602</v>
      </c>
      <c r="N6057" t="str">
        <f t="shared" si="283"/>
        <v>1-4 PM</v>
      </c>
      <c r="O6057">
        <v>443.96</v>
      </c>
      <c r="P6057">
        <v>22</v>
      </c>
      <c r="Q6057">
        <v>21.34</v>
      </c>
      <c r="R6057">
        <v>0.66</v>
      </c>
      <c r="S6057">
        <v>422.62</v>
      </c>
      <c r="T6057" t="s">
        <v>34</v>
      </c>
      <c r="U6057" t="s">
        <v>23</v>
      </c>
      <c r="V6057" t="s">
        <v>24</v>
      </c>
      <c r="W6057" t="s">
        <v>17057</v>
      </c>
      <c r="X6057" t="s">
        <v>26</v>
      </c>
      <c r="Y6057" t="s">
        <v>36</v>
      </c>
      <c r="Z6057" t="s">
        <v>28</v>
      </c>
      <c r="AA6057" t="s">
        <v>29</v>
      </c>
      <c r="AB6057" t="s">
        <v>30</v>
      </c>
    </row>
    <row r="6058" spans="1:28" x14ac:dyDescent="0.3">
      <c r="A6058" t="s">
        <v>17058</v>
      </c>
      <c r="B6058" t="s">
        <v>256</v>
      </c>
      <c r="C6058" t="s">
        <v>4502</v>
      </c>
      <c r="D6058" t="s">
        <v>50</v>
      </c>
      <c r="E6058">
        <v>3</v>
      </c>
      <c r="F6058" t="s">
        <v>17465</v>
      </c>
      <c r="G6058">
        <v>2024</v>
      </c>
      <c r="H6058">
        <f t="shared" si="284"/>
        <v>45476</v>
      </c>
      <c r="I6058">
        <v>4</v>
      </c>
      <c r="J6058">
        <v>4</v>
      </c>
      <c r="K6058">
        <v>17</v>
      </c>
      <c r="L6058" t="s">
        <v>17466</v>
      </c>
      <c r="M6058">
        <f t="shared" si="282"/>
        <v>0.66964120370370372</v>
      </c>
      <c r="N6058" t="str">
        <f t="shared" si="283"/>
        <v>1-4 PM</v>
      </c>
      <c r="O6058">
        <v>1083.32</v>
      </c>
      <c r="P6058">
        <v>666</v>
      </c>
      <c r="Q6058">
        <v>639.36</v>
      </c>
      <c r="R6058">
        <v>26.64</v>
      </c>
      <c r="S6058">
        <v>443.96</v>
      </c>
      <c r="T6058" t="s">
        <v>34</v>
      </c>
      <c r="U6058" t="s">
        <v>23</v>
      </c>
      <c r="V6058" t="s">
        <v>24</v>
      </c>
      <c r="W6058" t="s">
        <v>17059</v>
      </c>
      <c r="X6058" t="s">
        <v>26</v>
      </c>
      <c r="Y6058" t="s">
        <v>36</v>
      </c>
      <c r="Z6058" t="s">
        <v>28</v>
      </c>
      <c r="AA6058" t="s">
        <v>29</v>
      </c>
      <c r="AB6058" t="s">
        <v>30</v>
      </c>
    </row>
    <row r="6059" spans="1:28" x14ac:dyDescent="0.3">
      <c r="A6059" t="s">
        <v>17060</v>
      </c>
      <c r="B6059" t="s">
        <v>72</v>
      </c>
      <c r="C6059" t="s">
        <v>1526</v>
      </c>
      <c r="D6059" t="s">
        <v>21</v>
      </c>
      <c r="E6059">
        <v>3</v>
      </c>
      <c r="F6059" t="s">
        <v>17465</v>
      </c>
      <c r="G6059">
        <v>2024</v>
      </c>
      <c r="H6059">
        <f t="shared" si="284"/>
        <v>45476</v>
      </c>
      <c r="I6059">
        <v>3</v>
      </c>
      <c r="J6059">
        <v>51</v>
      </c>
      <c r="K6059">
        <v>38</v>
      </c>
      <c r="L6059" t="s">
        <v>17466</v>
      </c>
      <c r="M6059">
        <f t="shared" si="282"/>
        <v>0.66085648148148146</v>
      </c>
      <c r="N6059" t="str">
        <f t="shared" si="283"/>
        <v>1-4 PM</v>
      </c>
      <c r="O6059">
        <v>709.11</v>
      </c>
      <c r="P6059">
        <v>299</v>
      </c>
      <c r="Q6059">
        <v>290.02999999999997</v>
      </c>
      <c r="R6059">
        <v>8.9700000000000006</v>
      </c>
      <c r="S6059">
        <v>419.08</v>
      </c>
      <c r="T6059" t="s">
        <v>34</v>
      </c>
      <c r="U6059" t="s">
        <v>23</v>
      </c>
      <c r="V6059" t="s">
        <v>24</v>
      </c>
      <c r="W6059" t="s">
        <v>17061</v>
      </c>
      <c r="X6059" t="s">
        <v>26</v>
      </c>
      <c r="Y6059" t="s">
        <v>36</v>
      </c>
      <c r="Z6059" t="s">
        <v>28</v>
      </c>
      <c r="AA6059" t="s">
        <v>29</v>
      </c>
      <c r="AB6059" t="s">
        <v>30</v>
      </c>
    </row>
    <row r="6060" spans="1:28" x14ac:dyDescent="0.3">
      <c r="A6060" t="s">
        <v>17062</v>
      </c>
      <c r="B6060" t="s">
        <v>72</v>
      </c>
      <c r="C6060" t="s">
        <v>17063</v>
      </c>
      <c r="D6060" t="s">
        <v>21</v>
      </c>
      <c r="E6060">
        <v>3</v>
      </c>
      <c r="F6060" t="s">
        <v>17465</v>
      </c>
      <c r="G6060">
        <v>2024</v>
      </c>
      <c r="H6060">
        <f t="shared" si="284"/>
        <v>45476</v>
      </c>
      <c r="I6060">
        <v>3</v>
      </c>
      <c r="J6060">
        <v>49</v>
      </c>
      <c r="K6060">
        <v>7</v>
      </c>
      <c r="L6060" t="s">
        <v>17466</v>
      </c>
      <c r="M6060">
        <f t="shared" si="282"/>
        <v>0.65910879629629626</v>
      </c>
      <c r="N6060" t="str">
        <f t="shared" si="283"/>
        <v>1-4 PM</v>
      </c>
      <c r="O6060">
        <v>499.14</v>
      </c>
      <c r="P6060">
        <v>299</v>
      </c>
      <c r="Q6060">
        <v>290.02999999999997</v>
      </c>
      <c r="R6060">
        <v>8.9700000000000006</v>
      </c>
      <c r="S6060">
        <v>209.11</v>
      </c>
      <c r="T6060" t="s">
        <v>34</v>
      </c>
      <c r="U6060" t="s">
        <v>23</v>
      </c>
      <c r="V6060" t="s">
        <v>24</v>
      </c>
      <c r="W6060" t="s">
        <v>17064</v>
      </c>
      <c r="X6060" t="s">
        <v>26</v>
      </c>
      <c r="Y6060" t="s">
        <v>36</v>
      </c>
      <c r="Z6060" t="s">
        <v>28</v>
      </c>
      <c r="AA6060" t="s">
        <v>29</v>
      </c>
      <c r="AB6060" t="s">
        <v>30</v>
      </c>
    </row>
    <row r="6061" spans="1:28" x14ac:dyDescent="0.3">
      <c r="A6061" t="s">
        <v>17065</v>
      </c>
      <c r="B6061" t="s">
        <v>57</v>
      </c>
      <c r="C6061" t="s">
        <v>17066</v>
      </c>
      <c r="D6061" t="s">
        <v>74</v>
      </c>
      <c r="E6061">
        <v>3</v>
      </c>
      <c r="F6061" t="s">
        <v>17465</v>
      </c>
      <c r="G6061">
        <v>2024</v>
      </c>
      <c r="H6061">
        <f t="shared" si="284"/>
        <v>45476</v>
      </c>
      <c r="I6061">
        <v>3</v>
      </c>
      <c r="J6061">
        <v>24</v>
      </c>
      <c r="K6061">
        <v>58</v>
      </c>
      <c r="L6061" t="s">
        <v>17466</v>
      </c>
      <c r="M6061">
        <f t="shared" si="282"/>
        <v>0.64233796296296297</v>
      </c>
      <c r="N6061" t="str">
        <f t="shared" si="283"/>
        <v>1-4 PM</v>
      </c>
      <c r="O6061">
        <v>1547.83</v>
      </c>
      <c r="P6061">
        <v>199</v>
      </c>
      <c r="Q6061">
        <v>193.03</v>
      </c>
      <c r="R6061">
        <v>5.97</v>
      </c>
      <c r="S6061">
        <v>1354.8</v>
      </c>
      <c r="T6061" t="s">
        <v>34</v>
      </c>
      <c r="U6061" t="s">
        <v>23</v>
      </c>
      <c r="V6061" t="s">
        <v>24</v>
      </c>
      <c r="W6061" t="s">
        <v>17067</v>
      </c>
      <c r="X6061" t="s">
        <v>26</v>
      </c>
      <c r="Y6061" t="s">
        <v>36</v>
      </c>
      <c r="Z6061" t="s">
        <v>28</v>
      </c>
      <c r="AA6061" t="s">
        <v>29</v>
      </c>
      <c r="AB6061" t="s">
        <v>30</v>
      </c>
    </row>
    <row r="6062" spans="1:28" x14ac:dyDescent="0.3">
      <c r="A6062" t="s">
        <v>17068</v>
      </c>
      <c r="B6062" t="s">
        <v>57</v>
      </c>
      <c r="C6062" t="s">
        <v>17066</v>
      </c>
      <c r="D6062" t="s">
        <v>74</v>
      </c>
      <c r="E6062">
        <v>3</v>
      </c>
      <c r="F6062" t="s">
        <v>17465</v>
      </c>
      <c r="G6062">
        <v>2024</v>
      </c>
      <c r="H6062">
        <f t="shared" si="284"/>
        <v>45476</v>
      </c>
      <c r="I6062">
        <v>3</v>
      </c>
      <c r="J6062">
        <v>10</v>
      </c>
      <c r="K6062">
        <v>56</v>
      </c>
      <c r="L6062" t="s">
        <v>17466</v>
      </c>
      <c r="M6062">
        <f t="shared" si="282"/>
        <v>0.6325925925925926</v>
      </c>
      <c r="N6062" t="str">
        <f t="shared" si="283"/>
        <v>1-4 PM</v>
      </c>
      <c r="O6062">
        <v>1547.83</v>
      </c>
      <c r="P6062">
        <v>179</v>
      </c>
      <c r="Q6062">
        <v>173.63</v>
      </c>
      <c r="R6062">
        <v>0</v>
      </c>
      <c r="S6062">
        <v>1374.2</v>
      </c>
      <c r="T6062" t="s">
        <v>22</v>
      </c>
      <c r="U6062" t="s">
        <v>198</v>
      </c>
      <c r="V6062" t="s">
        <v>24</v>
      </c>
      <c r="W6062" t="s">
        <v>1489</v>
      </c>
      <c r="X6062" t="s">
        <v>26</v>
      </c>
      <c r="Y6062" t="s">
        <v>36</v>
      </c>
      <c r="Z6062" t="s">
        <v>28</v>
      </c>
      <c r="AA6062" t="s">
        <v>29</v>
      </c>
      <c r="AB6062" t="s">
        <v>30</v>
      </c>
    </row>
    <row r="6063" spans="1:28" x14ac:dyDescent="0.3">
      <c r="A6063" t="s">
        <v>17069</v>
      </c>
      <c r="B6063" t="s">
        <v>68</v>
      </c>
      <c r="C6063" t="s">
        <v>17070</v>
      </c>
      <c r="D6063" t="s">
        <v>21</v>
      </c>
      <c r="E6063">
        <v>3</v>
      </c>
      <c r="F6063" t="s">
        <v>17465</v>
      </c>
      <c r="G6063">
        <v>2024</v>
      </c>
      <c r="H6063">
        <f t="shared" si="284"/>
        <v>45476</v>
      </c>
      <c r="I6063">
        <v>3</v>
      </c>
      <c r="J6063">
        <v>9</v>
      </c>
      <c r="K6063">
        <v>32</v>
      </c>
      <c r="L6063" t="s">
        <v>17466</v>
      </c>
      <c r="M6063">
        <f t="shared" si="282"/>
        <v>0.63162037037037033</v>
      </c>
      <c r="N6063" t="str">
        <f t="shared" si="283"/>
        <v>1-4 PM</v>
      </c>
      <c r="O6063">
        <v>381.07</v>
      </c>
      <c r="P6063">
        <v>299</v>
      </c>
      <c r="Q6063">
        <v>290.02999999999997</v>
      </c>
      <c r="R6063">
        <v>8.9700000000000006</v>
      </c>
      <c r="S6063">
        <v>91.04</v>
      </c>
      <c r="T6063" t="s">
        <v>34</v>
      </c>
      <c r="U6063" t="s">
        <v>23</v>
      </c>
      <c r="V6063" t="s">
        <v>24</v>
      </c>
      <c r="W6063" t="s">
        <v>17071</v>
      </c>
      <c r="X6063" t="s">
        <v>26</v>
      </c>
      <c r="Y6063" t="s">
        <v>36</v>
      </c>
      <c r="Z6063" t="s">
        <v>28</v>
      </c>
      <c r="AA6063" t="s">
        <v>29</v>
      </c>
      <c r="AB6063" t="s">
        <v>30</v>
      </c>
    </row>
    <row r="6064" spans="1:28" x14ac:dyDescent="0.3">
      <c r="A6064" t="s">
        <v>17072</v>
      </c>
      <c r="B6064" t="s">
        <v>256</v>
      </c>
      <c r="C6064" t="s">
        <v>4107</v>
      </c>
      <c r="D6064" t="s">
        <v>1224</v>
      </c>
      <c r="E6064">
        <v>3</v>
      </c>
      <c r="F6064" t="s">
        <v>17465</v>
      </c>
      <c r="G6064">
        <v>2024</v>
      </c>
      <c r="H6064">
        <f t="shared" si="284"/>
        <v>45476</v>
      </c>
      <c r="I6064">
        <v>2</v>
      </c>
      <c r="J6064">
        <v>37</v>
      </c>
      <c r="K6064">
        <v>53</v>
      </c>
      <c r="L6064" t="s">
        <v>17466</v>
      </c>
      <c r="M6064">
        <f t="shared" si="282"/>
        <v>0.60964120370370367</v>
      </c>
      <c r="N6064" t="str">
        <f t="shared" si="283"/>
        <v>1-4 PM</v>
      </c>
      <c r="O6064">
        <v>179.22</v>
      </c>
      <c r="P6064">
        <v>100</v>
      </c>
      <c r="Q6064">
        <v>95.9</v>
      </c>
      <c r="R6064">
        <v>4.0999999999999996</v>
      </c>
      <c r="S6064">
        <v>83.32</v>
      </c>
      <c r="T6064" t="s">
        <v>34</v>
      </c>
      <c r="U6064" t="s">
        <v>23</v>
      </c>
      <c r="V6064" t="s">
        <v>24</v>
      </c>
      <c r="W6064" t="s">
        <v>17073</v>
      </c>
      <c r="X6064" t="s">
        <v>26</v>
      </c>
      <c r="Y6064" t="s">
        <v>36</v>
      </c>
      <c r="Z6064" t="s">
        <v>28</v>
      </c>
      <c r="AA6064" t="s">
        <v>26</v>
      </c>
      <c r="AB6064" t="s">
        <v>30</v>
      </c>
    </row>
    <row r="6065" spans="1:28" x14ac:dyDescent="0.3">
      <c r="A6065" t="s">
        <v>17074</v>
      </c>
      <c r="B6065" t="s">
        <v>48</v>
      </c>
      <c r="C6065" t="s">
        <v>17075</v>
      </c>
      <c r="D6065" t="s">
        <v>21</v>
      </c>
      <c r="E6065">
        <v>3</v>
      </c>
      <c r="F6065" t="s">
        <v>17465</v>
      </c>
      <c r="G6065">
        <v>2024</v>
      </c>
      <c r="H6065">
        <f t="shared" si="284"/>
        <v>45476</v>
      </c>
      <c r="I6065">
        <v>2</v>
      </c>
      <c r="J6065">
        <v>11</v>
      </c>
      <c r="K6065">
        <v>52</v>
      </c>
      <c r="L6065" t="s">
        <v>17466</v>
      </c>
      <c r="M6065">
        <f t="shared" si="282"/>
        <v>0.59157407407407414</v>
      </c>
      <c r="N6065" t="str">
        <f t="shared" si="283"/>
        <v>1-4 PM</v>
      </c>
      <c r="O6065">
        <v>1225.53</v>
      </c>
      <c r="P6065">
        <v>239</v>
      </c>
      <c r="Q6065">
        <v>231.83</v>
      </c>
      <c r="R6065">
        <v>7.17</v>
      </c>
      <c r="S6065">
        <v>993.7</v>
      </c>
      <c r="T6065" t="s">
        <v>34</v>
      </c>
      <c r="U6065" t="s">
        <v>23</v>
      </c>
      <c r="V6065" t="s">
        <v>24</v>
      </c>
      <c r="W6065" t="s">
        <v>17076</v>
      </c>
      <c r="X6065" t="s">
        <v>26</v>
      </c>
      <c r="Y6065" t="s">
        <v>36</v>
      </c>
      <c r="Z6065" t="s">
        <v>28</v>
      </c>
      <c r="AA6065" t="s">
        <v>29</v>
      </c>
      <c r="AB6065" t="s">
        <v>30</v>
      </c>
    </row>
    <row r="6066" spans="1:28" x14ac:dyDescent="0.3">
      <c r="A6066" t="s">
        <v>17077</v>
      </c>
      <c r="B6066" t="s">
        <v>17078</v>
      </c>
      <c r="C6066" t="s">
        <v>17079</v>
      </c>
      <c r="D6066" t="s">
        <v>74</v>
      </c>
      <c r="E6066">
        <v>3</v>
      </c>
      <c r="F6066" t="s">
        <v>17465</v>
      </c>
      <c r="G6066">
        <v>2024</v>
      </c>
      <c r="H6066">
        <f t="shared" si="284"/>
        <v>45476</v>
      </c>
      <c r="I6066">
        <v>2</v>
      </c>
      <c r="J6066">
        <v>7</v>
      </c>
      <c r="K6066">
        <v>32</v>
      </c>
      <c r="L6066" t="s">
        <v>17466</v>
      </c>
      <c r="M6066">
        <f t="shared" si="282"/>
        <v>0.58856481481481482</v>
      </c>
      <c r="N6066" t="str">
        <f t="shared" si="283"/>
        <v>1-4 PM</v>
      </c>
      <c r="O6066">
        <v>29.9</v>
      </c>
      <c r="P6066">
        <v>29</v>
      </c>
      <c r="Q6066">
        <v>28.42</v>
      </c>
      <c r="R6066">
        <v>0</v>
      </c>
      <c r="S6066">
        <v>1.48</v>
      </c>
      <c r="T6066" t="s">
        <v>22</v>
      </c>
      <c r="U6066" t="s">
        <v>198</v>
      </c>
      <c r="V6066" t="s">
        <v>24</v>
      </c>
      <c r="W6066" t="s">
        <v>1489</v>
      </c>
      <c r="X6066" t="s">
        <v>26</v>
      </c>
      <c r="Y6066" t="s">
        <v>36</v>
      </c>
      <c r="Z6066" t="s">
        <v>28</v>
      </c>
      <c r="AA6066" t="s">
        <v>29</v>
      </c>
      <c r="AB6066" t="s">
        <v>30</v>
      </c>
    </row>
    <row r="6067" spans="1:28" x14ac:dyDescent="0.3">
      <c r="A6067" t="s">
        <v>17080</v>
      </c>
      <c r="B6067" t="s">
        <v>57</v>
      </c>
      <c r="C6067" t="s">
        <v>17081</v>
      </c>
      <c r="D6067" t="s">
        <v>50</v>
      </c>
      <c r="E6067">
        <v>3</v>
      </c>
      <c r="F6067" t="s">
        <v>17465</v>
      </c>
      <c r="G6067">
        <v>2024</v>
      </c>
      <c r="H6067">
        <f t="shared" si="284"/>
        <v>45476</v>
      </c>
      <c r="I6067">
        <v>1</v>
      </c>
      <c r="J6067">
        <v>39</v>
      </c>
      <c r="K6067">
        <v>36</v>
      </c>
      <c r="L6067" t="s">
        <v>17466</v>
      </c>
      <c r="M6067">
        <f t="shared" si="282"/>
        <v>0.56916666666666671</v>
      </c>
      <c r="N6067" t="str">
        <f t="shared" si="283"/>
        <v>1-4 PM</v>
      </c>
      <c r="O6067">
        <v>1777.27</v>
      </c>
      <c r="P6067">
        <v>239</v>
      </c>
      <c r="Q6067">
        <v>229.44</v>
      </c>
      <c r="R6067">
        <v>9.56</v>
      </c>
      <c r="S6067">
        <v>1547.83</v>
      </c>
      <c r="T6067" t="s">
        <v>34</v>
      </c>
      <c r="U6067" t="s">
        <v>23</v>
      </c>
      <c r="V6067" t="s">
        <v>24</v>
      </c>
      <c r="W6067" t="s">
        <v>17082</v>
      </c>
      <c r="X6067" t="s">
        <v>26</v>
      </c>
      <c r="Y6067" t="s">
        <v>36</v>
      </c>
      <c r="Z6067" t="s">
        <v>28</v>
      </c>
      <c r="AA6067" t="s">
        <v>29</v>
      </c>
      <c r="AB6067" t="s">
        <v>30</v>
      </c>
    </row>
    <row r="6068" spans="1:28" x14ac:dyDescent="0.3">
      <c r="A6068" t="s">
        <v>17083</v>
      </c>
      <c r="B6068" t="s">
        <v>102</v>
      </c>
      <c r="C6068" t="s">
        <v>16937</v>
      </c>
      <c r="D6068" t="s">
        <v>104</v>
      </c>
      <c r="E6068">
        <v>3</v>
      </c>
      <c r="F6068" t="s">
        <v>17465</v>
      </c>
      <c r="G6068">
        <v>2024</v>
      </c>
      <c r="H6068">
        <f t="shared" si="284"/>
        <v>45476</v>
      </c>
      <c r="I6068">
        <v>1</v>
      </c>
      <c r="J6068">
        <v>38</v>
      </c>
      <c r="K6068">
        <v>7</v>
      </c>
      <c r="L6068" t="s">
        <v>17466</v>
      </c>
      <c r="M6068">
        <f t="shared" si="282"/>
        <v>0.56813657407407414</v>
      </c>
      <c r="N6068" t="str">
        <f t="shared" si="283"/>
        <v>1-4 PM</v>
      </c>
      <c r="O6068">
        <v>8507.6</v>
      </c>
      <c r="P6068">
        <v>5940</v>
      </c>
      <c r="Q6068">
        <v>5928.12</v>
      </c>
      <c r="R6068">
        <v>11.88</v>
      </c>
      <c r="S6068">
        <v>2579.48</v>
      </c>
      <c r="T6068" t="s">
        <v>105</v>
      </c>
      <c r="U6068" t="s">
        <v>23</v>
      </c>
      <c r="V6068" t="s">
        <v>24</v>
      </c>
      <c r="W6068" t="s">
        <v>16938</v>
      </c>
      <c r="X6068" t="s">
        <v>26</v>
      </c>
      <c r="Y6068" t="s">
        <v>27</v>
      </c>
      <c r="Z6068" t="s">
        <v>28</v>
      </c>
      <c r="AA6068" t="s">
        <v>26</v>
      </c>
      <c r="AB6068" t="s">
        <v>30</v>
      </c>
    </row>
    <row r="6069" spans="1:28" x14ac:dyDescent="0.3">
      <c r="A6069" t="s">
        <v>17084</v>
      </c>
      <c r="B6069" t="s">
        <v>127</v>
      </c>
      <c r="C6069" t="s">
        <v>12904</v>
      </c>
      <c r="D6069" t="s">
        <v>74</v>
      </c>
      <c r="E6069">
        <v>3</v>
      </c>
      <c r="F6069" t="s">
        <v>17465</v>
      </c>
      <c r="G6069">
        <v>2024</v>
      </c>
      <c r="H6069">
        <f t="shared" si="284"/>
        <v>45476</v>
      </c>
      <c r="I6069">
        <v>1</v>
      </c>
      <c r="J6069">
        <v>21</v>
      </c>
      <c r="K6069">
        <v>29</v>
      </c>
      <c r="L6069" t="s">
        <v>17466</v>
      </c>
      <c r="M6069">
        <f t="shared" si="282"/>
        <v>0.55658564814814815</v>
      </c>
      <c r="N6069" t="str">
        <f t="shared" si="283"/>
        <v>1-4 PM</v>
      </c>
      <c r="O6069">
        <v>683.16</v>
      </c>
      <c r="P6069">
        <v>22</v>
      </c>
      <c r="Q6069">
        <v>21.56</v>
      </c>
      <c r="R6069">
        <v>0.44</v>
      </c>
      <c r="S6069">
        <v>661.6</v>
      </c>
      <c r="T6069" t="s">
        <v>34</v>
      </c>
      <c r="U6069" t="s">
        <v>23</v>
      </c>
      <c r="V6069" t="s">
        <v>24</v>
      </c>
      <c r="W6069" t="s">
        <v>17085</v>
      </c>
      <c r="X6069" t="s">
        <v>26</v>
      </c>
      <c r="Y6069" t="s">
        <v>27</v>
      </c>
      <c r="Z6069" t="s">
        <v>28</v>
      </c>
      <c r="AA6069" t="s">
        <v>37</v>
      </c>
      <c r="AB6069" t="s">
        <v>30</v>
      </c>
    </row>
    <row r="6070" spans="1:28" x14ac:dyDescent="0.3">
      <c r="A6070" t="s">
        <v>17086</v>
      </c>
      <c r="B6070" t="s">
        <v>48</v>
      </c>
      <c r="C6070" t="s">
        <v>4364</v>
      </c>
      <c r="D6070" t="s">
        <v>21</v>
      </c>
      <c r="E6070">
        <v>3</v>
      </c>
      <c r="F6070" t="s">
        <v>17465</v>
      </c>
      <c r="G6070">
        <v>2024</v>
      </c>
      <c r="H6070">
        <f t="shared" si="284"/>
        <v>45476</v>
      </c>
      <c r="I6070">
        <v>12</v>
      </c>
      <c r="J6070">
        <v>52</v>
      </c>
      <c r="K6070">
        <v>51</v>
      </c>
      <c r="L6070" t="s">
        <v>17466</v>
      </c>
      <c r="M6070">
        <f t="shared" si="282"/>
        <v>0.53670138888888885</v>
      </c>
      <c r="N6070" t="str">
        <f t="shared" si="283"/>
        <v>9 AM-12 PM</v>
      </c>
      <c r="O6070">
        <v>457.36</v>
      </c>
      <c r="P6070">
        <v>239</v>
      </c>
      <c r="Q6070">
        <v>231.83</v>
      </c>
      <c r="R6070">
        <v>7.17</v>
      </c>
      <c r="S6070">
        <v>225.53</v>
      </c>
      <c r="T6070" t="s">
        <v>34</v>
      </c>
      <c r="U6070" t="s">
        <v>23</v>
      </c>
      <c r="V6070" t="s">
        <v>24</v>
      </c>
      <c r="W6070" t="s">
        <v>17087</v>
      </c>
      <c r="X6070" t="s">
        <v>26</v>
      </c>
      <c r="Y6070" t="s">
        <v>36</v>
      </c>
      <c r="Z6070" t="s">
        <v>28</v>
      </c>
      <c r="AA6070" t="s">
        <v>4366</v>
      </c>
      <c r="AB6070" t="s">
        <v>30</v>
      </c>
    </row>
    <row r="6071" spans="1:28" x14ac:dyDescent="0.3">
      <c r="A6071" t="s">
        <v>17088</v>
      </c>
      <c r="B6071" t="s">
        <v>127</v>
      </c>
      <c r="C6071" t="s">
        <v>1488</v>
      </c>
      <c r="D6071" t="s">
        <v>182</v>
      </c>
      <c r="E6071">
        <v>3</v>
      </c>
      <c r="F6071" t="s">
        <v>17465</v>
      </c>
      <c r="G6071">
        <v>2024</v>
      </c>
      <c r="H6071">
        <f t="shared" si="284"/>
        <v>45476</v>
      </c>
      <c r="I6071">
        <v>12</v>
      </c>
      <c r="J6071">
        <v>47</v>
      </c>
      <c r="K6071">
        <v>22</v>
      </c>
      <c r="L6071" t="s">
        <v>17466</v>
      </c>
      <c r="M6071">
        <f t="shared" si="282"/>
        <v>0.53289351851851852</v>
      </c>
      <c r="N6071" t="str">
        <f t="shared" si="283"/>
        <v>9 AM-12 PM</v>
      </c>
      <c r="O6071">
        <v>876.66</v>
      </c>
      <c r="P6071">
        <v>200</v>
      </c>
      <c r="Q6071">
        <v>193.5</v>
      </c>
      <c r="R6071">
        <v>6.5</v>
      </c>
      <c r="S6071">
        <v>683.16</v>
      </c>
      <c r="T6071" t="s">
        <v>34</v>
      </c>
      <c r="U6071" t="s">
        <v>23</v>
      </c>
      <c r="V6071" t="s">
        <v>24</v>
      </c>
      <c r="W6071" t="s">
        <v>17089</v>
      </c>
      <c r="X6071" t="s">
        <v>26</v>
      </c>
      <c r="Y6071" t="s">
        <v>27</v>
      </c>
      <c r="Z6071" t="s">
        <v>28</v>
      </c>
      <c r="AA6071" t="s">
        <v>26</v>
      </c>
      <c r="AB6071" t="s">
        <v>30</v>
      </c>
    </row>
    <row r="6072" spans="1:28" x14ac:dyDescent="0.3">
      <c r="A6072" t="s">
        <v>17090</v>
      </c>
      <c r="B6072" t="s">
        <v>127</v>
      </c>
      <c r="C6072" t="s">
        <v>17091</v>
      </c>
      <c r="D6072" t="s">
        <v>21</v>
      </c>
      <c r="E6072">
        <v>3</v>
      </c>
      <c r="F6072" t="s">
        <v>17465</v>
      </c>
      <c r="G6072">
        <v>2024</v>
      </c>
      <c r="H6072">
        <f t="shared" si="284"/>
        <v>45476</v>
      </c>
      <c r="I6072">
        <v>12</v>
      </c>
      <c r="J6072">
        <v>39</v>
      </c>
      <c r="K6072">
        <v>1</v>
      </c>
      <c r="L6072" t="s">
        <v>17466</v>
      </c>
      <c r="M6072">
        <f t="shared" si="282"/>
        <v>0.52709490740740739</v>
      </c>
      <c r="N6072" t="str">
        <f t="shared" si="283"/>
        <v>9 AM-12 PM</v>
      </c>
      <c r="O6072">
        <v>1169.3800000000001</v>
      </c>
      <c r="P6072">
        <v>299</v>
      </c>
      <c r="Q6072">
        <v>292.72000000000003</v>
      </c>
      <c r="R6072">
        <v>6.28</v>
      </c>
      <c r="S6072">
        <v>876.66</v>
      </c>
      <c r="T6072" t="s">
        <v>34</v>
      </c>
      <c r="U6072" t="s">
        <v>23</v>
      </c>
      <c r="V6072" t="s">
        <v>24</v>
      </c>
      <c r="W6072" t="s">
        <v>17092</v>
      </c>
      <c r="X6072" t="s">
        <v>26</v>
      </c>
      <c r="Y6072" t="s">
        <v>27</v>
      </c>
      <c r="Z6072" t="s">
        <v>28</v>
      </c>
      <c r="AA6072" t="s">
        <v>37</v>
      </c>
      <c r="AB6072" t="s">
        <v>30</v>
      </c>
    </row>
    <row r="6073" spans="1:28" x14ac:dyDescent="0.3">
      <c r="A6073" t="s">
        <v>17093</v>
      </c>
      <c r="B6073" t="s">
        <v>102</v>
      </c>
      <c r="C6073" t="s">
        <v>17094</v>
      </c>
      <c r="D6073" t="s">
        <v>74</v>
      </c>
      <c r="E6073">
        <v>3</v>
      </c>
      <c r="F6073" t="s">
        <v>17465</v>
      </c>
      <c r="G6073">
        <v>2024</v>
      </c>
      <c r="H6073">
        <f t="shared" si="284"/>
        <v>45476</v>
      </c>
      <c r="I6073">
        <v>12</v>
      </c>
      <c r="J6073">
        <v>28</v>
      </c>
      <c r="K6073">
        <v>25</v>
      </c>
      <c r="L6073" t="s">
        <v>17466</v>
      </c>
      <c r="M6073">
        <f t="shared" si="282"/>
        <v>0.51973379629629635</v>
      </c>
      <c r="N6073" t="str">
        <f t="shared" si="283"/>
        <v>9 AM-12 PM</v>
      </c>
      <c r="O6073">
        <v>8849.6200000000008</v>
      </c>
      <c r="P6073">
        <v>349</v>
      </c>
      <c r="Q6073">
        <v>342.02</v>
      </c>
      <c r="R6073">
        <v>6.98</v>
      </c>
      <c r="S6073">
        <v>8507.6</v>
      </c>
      <c r="T6073" t="s">
        <v>34</v>
      </c>
      <c r="U6073" t="s">
        <v>23</v>
      </c>
      <c r="V6073" t="s">
        <v>24</v>
      </c>
      <c r="W6073" t="s">
        <v>17095</v>
      </c>
      <c r="X6073" t="s">
        <v>26</v>
      </c>
      <c r="Y6073" t="s">
        <v>27</v>
      </c>
      <c r="Z6073" t="s">
        <v>28</v>
      </c>
      <c r="AA6073" t="s">
        <v>37</v>
      </c>
      <c r="AB6073" t="s">
        <v>30</v>
      </c>
    </row>
    <row r="6074" spans="1:28" x14ac:dyDescent="0.3">
      <c r="A6074" t="s">
        <v>17096</v>
      </c>
      <c r="B6074" t="s">
        <v>102</v>
      </c>
      <c r="C6074" t="s">
        <v>17097</v>
      </c>
      <c r="D6074" t="s">
        <v>74</v>
      </c>
      <c r="E6074">
        <v>3</v>
      </c>
      <c r="F6074" t="s">
        <v>17465</v>
      </c>
      <c r="G6074">
        <v>2024</v>
      </c>
      <c r="H6074">
        <f t="shared" si="284"/>
        <v>45476</v>
      </c>
      <c r="I6074">
        <v>12</v>
      </c>
      <c r="J6074">
        <v>27</v>
      </c>
      <c r="K6074">
        <v>53</v>
      </c>
      <c r="L6074" t="s">
        <v>17466</v>
      </c>
      <c r="M6074">
        <f t="shared" si="282"/>
        <v>0.51936342592592599</v>
      </c>
      <c r="N6074" t="str">
        <f t="shared" si="283"/>
        <v>9 AM-12 PM</v>
      </c>
      <c r="O6074">
        <v>9142.64</v>
      </c>
      <c r="P6074">
        <v>299</v>
      </c>
      <c r="Q6074">
        <v>293.02</v>
      </c>
      <c r="R6074">
        <v>5.98</v>
      </c>
      <c r="S6074">
        <v>8849.6200000000008</v>
      </c>
      <c r="T6074" t="s">
        <v>34</v>
      </c>
      <c r="U6074" t="s">
        <v>23</v>
      </c>
      <c r="V6074" t="s">
        <v>24</v>
      </c>
      <c r="W6074" t="s">
        <v>17098</v>
      </c>
      <c r="X6074" t="s">
        <v>26</v>
      </c>
      <c r="Y6074" t="s">
        <v>27</v>
      </c>
      <c r="Z6074" t="s">
        <v>28</v>
      </c>
      <c r="AA6074" t="s">
        <v>29</v>
      </c>
      <c r="AB6074" t="s">
        <v>30</v>
      </c>
    </row>
    <row r="6075" spans="1:28" x14ac:dyDescent="0.3">
      <c r="A6075" t="s">
        <v>17099</v>
      </c>
      <c r="B6075" t="s">
        <v>102</v>
      </c>
      <c r="C6075" t="s">
        <v>17100</v>
      </c>
      <c r="D6075" t="s">
        <v>21</v>
      </c>
      <c r="E6075">
        <v>3</v>
      </c>
      <c r="F6075" t="s">
        <v>17465</v>
      </c>
      <c r="G6075">
        <v>2024</v>
      </c>
      <c r="H6075">
        <f t="shared" si="284"/>
        <v>45476</v>
      </c>
      <c r="I6075">
        <v>12</v>
      </c>
      <c r="J6075">
        <v>27</v>
      </c>
      <c r="K6075">
        <v>21</v>
      </c>
      <c r="L6075" t="s">
        <v>17466</v>
      </c>
      <c r="M6075">
        <f t="shared" si="282"/>
        <v>0.51899305555555553</v>
      </c>
      <c r="N6075" t="str">
        <f t="shared" si="283"/>
        <v>9 AM-12 PM</v>
      </c>
      <c r="O6075">
        <v>9875.91</v>
      </c>
      <c r="P6075">
        <v>749</v>
      </c>
      <c r="Q6075">
        <v>733.27</v>
      </c>
      <c r="R6075">
        <v>15.73</v>
      </c>
      <c r="S6075">
        <v>9142.64</v>
      </c>
      <c r="T6075" t="s">
        <v>34</v>
      </c>
      <c r="U6075" t="s">
        <v>23</v>
      </c>
      <c r="V6075" t="s">
        <v>24</v>
      </c>
      <c r="W6075" t="s">
        <v>17101</v>
      </c>
      <c r="X6075" t="s">
        <v>26</v>
      </c>
      <c r="Y6075" t="s">
        <v>27</v>
      </c>
      <c r="Z6075" t="s">
        <v>28</v>
      </c>
      <c r="AA6075" t="s">
        <v>37</v>
      </c>
      <c r="AB6075" t="s">
        <v>30</v>
      </c>
    </row>
    <row r="6076" spans="1:28" x14ac:dyDescent="0.3">
      <c r="A6076" t="s">
        <v>17102</v>
      </c>
      <c r="B6076" t="s">
        <v>127</v>
      </c>
      <c r="C6076" t="s">
        <v>17094</v>
      </c>
      <c r="D6076" t="s">
        <v>74</v>
      </c>
      <c r="E6076">
        <v>3</v>
      </c>
      <c r="F6076" t="s">
        <v>17465</v>
      </c>
      <c r="G6076">
        <v>2024</v>
      </c>
      <c r="H6076">
        <f t="shared" si="284"/>
        <v>45476</v>
      </c>
      <c r="I6076">
        <v>12</v>
      </c>
      <c r="J6076">
        <v>25</v>
      </c>
      <c r="K6076">
        <v>4</v>
      </c>
      <c r="L6076" t="s">
        <v>17466</v>
      </c>
      <c r="M6076">
        <f t="shared" si="282"/>
        <v>0.51740740740740743</v>
      </c>
      <c r="N6076" t="str">
        <f t="shared" si="283"/>
        <v>9 AM-12 PM</v>
      </c>
      <c r="O6076">
        <v>511.4</v>
      </c>
      <c r="P6076">
        <v>349</v>
      </c>
      <c r="Q6076">
        <v>342.02</v>
      </c>
      <c r="R6076">
        <v>6.98</v>
      </c>
      <c r="S6076">
        <v>169.38</v>
      </c>
      <c r="T6076" t="s">
        <v>22</v>
      </c>
      <c r="U6076" t="s">
        <v>23</v>
      </c>
      <c r="V6076" t="s">
        <v>24</v>
      </c>
      <c r="W6076" t="s">
        <v>17095</v>
      </c>
      <c r="X6076" t="s">
        <v>26</v>
      </c>
      <c r="Y6076" t="s">
        <v>27</v>
      </c>
      <c r="Z6076" t="s">
        <v>28</v>
      </c>
      <c r="AA6076" t="s">
        <v>37</v>
      </c>
      <c r="AB6076" t="s">
        <v>30</v>
      </c>
    </row>
    <row r="6077" spans="1:28" x14ac:dyDescent="0.3">
      <c r="A6077" t="s">
        <v>17103</v>
      </c>
      <c r="B6077" t="s">
        <v>57</v>
      </c>
      <c r="C6077" t="s">
        <v>16199</v>
      </c>
      <c r="D6077" t="s">
        <v>21</v>
      </c>
      <c r="E6077">
        <v>3</v>
      </c>
      <c r="F6077" t="s">
        <v>17465</v>
      </c>
      <c r="G6077">
        <v>2024</v>
      </c>
      <c r="H6077">
        <f t="shared" si="284"/>
        <v>45476</v>
      </c>
      <c r="I6077">
        <v>12</v>
      </c>
      <c r="J6077">
        <v>23</v>
      </c>
      <c r="K6077">
        <v>59</v>
      </c>
      <c r="L6077" t="s">
        <v>17466</v>
      </c>
      <c r="M6077">
        <f t="shared" si="282"/>
        <v>0.51665509259259257</v>
      </c>
      <c r="N6077" t="str">
        <f t="shared" si="283"/>
        <v>9 AM-12 PM</v>
      </c>
      <c r="O6077">
        <v>2018.8</v>
      </c>
      <c r="P6077">
        <v>249</v>
      </c>
      <c r="Q6077">
        <v>241.53</v>
      </c>
      <c r="R6077">
        <v>7.47</v>
      </c>
      <c r="S6077">
        <v>1777.27</v>
      </c>
      <c r="T6077" t="s">
        <v>34</v>
      </c>
      <c r="U6077" t="s">
        <v>23</v>
      </c>
      <c r="V6077" t="s">
        <v>24</v>
      </c>
      <c r="W6077" t="s">
        <v>17104</v>
      </c>
      <c r="X6077" t="s">
        <v>26</v>
      </c>
      <c r="Y6077" t="s">
        <v>36</v>
      </c>
      <c r="Z6077" t="s">
        <v>28</v>
      </c>
      <c r="AA6077" t="s">
        <v>3773</v>
      </c>
      <c r="AB6077" t="s">
        <v>30</v>
      </c>
    </row>
    <row r="6078" spans="1:28" x14ac:dyDescent="0.3">
      <c r="A6078" t="s">
        <v>17105</v>
      </c>
      <c r="B6078" t="s">
        <v>48</v>
      </c>
      <c r="C6078" t="s">
        <v>17097</v>
      </c>
      <c r="D6078" t="s">
        <v>74</v>
      </c>
      <c r="E6078">
        <v>3</v>
      </c>
      <c r="F6078" t="s">
        <v>17465</v>
      </c>
      <c r="G6078">
        <v>2024</v>
      </c>
      <c r="H6078">
        <f t="shared" si="284"/>
        <v>45476</v>
      </c>
      <c r="I6078">
        <v>12</v>
      </c>
      <c r="J6078">
        <v>18</v>
      </c>
      <c r="K6078">
        <v>47</v>
      </c>
      <c r="L6078" t="s">
        <v>17466</v>
      </c>
      <c r="M6078">
        <f t="shared" si="282"/>
        <v>0.51304398148148145</v>
      </c>
      <c r="N6078" t="str">
        <f t="shared" si="283"/>
        <v>9 AM-12 PM</v>
      </c>
      <c r="O6078">
        <v>747.39</v>
      </c>
      <c r="P6078">
        <v>299</v>
      </c>
      <c r="Q6078">
        <v>290.02999999999997</v>
      </c>
      <c r="R6078">
        <v>8.9700000000000006</v>
      </c>
      <c r="S6078">
        <v>457.36</v>
      </c>
      <c r="T6078" t="s">
        <v>22</v>
      </c>
      <c r="U6078" t="s">
        <v>23</v>
      </c>
      <c r="V6078" t="s">
        <v>24</v>
      </c>
      <c r="W6078" t="s">
        <v>17098</v>
      </c>
      <c r="X6078" t="s">
        <v>26</v>
      </c>
      <c r="Y6078" t="s">
        <v>36</v>
      </c>
      <c r="Z6078" t="s">
        <v>28</v>
      </c>
      <c r="AA6078" t="s">
        <v>29</v>
      </c>
      <c r="AB6078" t="s">
        <v>30</v>
      </c>
    </row>
    <row r="6079" spans="1:28" x14ac:dyDescent="0.3">
      <c r="A6079" t="s">
        <v>17106</v>
      </c>
      <c r="B6079" t="s">
        <v>48</v>
      </c>
      <c r="C6079" t="s">
        <v>17107</v>
      </c>
      <c r="D6079" t="s">
        <v>21</v>
      </c>
      <c r="E6079">
        <v>3</v>
      </c>
      <c r="F6079" t="s">
        <v>17465</v>
      </c>
      <c r="G6079">
        <v>2024</v>
      </c>
      <c r="H6079">
        <f t="shared" si="284"/>
        <v>45476</v>
      </c>
      <c r="I6079">
        <v>12</v>
      </c>
      <c r="J6079">
        <v>12</v>
      </c>
      <c r="K6079">
        <v>32</v>
      </c>
      <c r="L6079" t="s">
        <v>17466</v>
      </c>
      <c r="M6079">
        <f t="shared" si="282"/>
        <v>0.50870370370370377</v>
      </c>
      <c r="N6079" t="str">
        <f t="shared" si="283"/>
        <v>9 AM-12 PM</v>
      </c>
      <c r="O6079">
        <v>979.22</v>
      </c>
      <c r="P6079">
        <v>239</v>
      </c>
      <c r="Q6079">
        <v>231.83</v>
      </c>
      <c r="R6079">
        <v>7.17</v>
      </c>
      <c r="S6079">
        <v>747.39</v>
      </c>
      <c r="T6079" t="s">
        <v>34</v>
      </c>
      <c r="U6079" t="s">
        <v>23</v>
      </c>
      <c r="V6079" t="s">
        <v>24</v>
      </c>
      <c r="W6079" t="s">
        <v>17108</v>
      </c>
      <c r="X6079" t="s">
        <v>26</v>
      </c>
      <c r="Y6079" t="s">
        <v>36</v>
      </c>
      <c r="Z6079" t="s">
        <v>28</v>
      </c>
      <c r="AA6079" t="s">
        <v>76</v>
      </c>
      <c r="AB6079" t="s">
        <v>30</v>
      </c>
    </row>
    <row r="6080" spans="1:28" x14ac:dyDescent="0.3">
      <c r="A6080" t="s">
        <v>17109</v>
      </c>
      <c r="B6080" t="s">
        <v>127</v>
      </c>
      <c r="C6080" t="s">
        <v>11923</v>
      </c>
      <c r="D6080" t="s">
        <v>21</v>
      </c>
      <c r="E6080">
        <v>3</v>
      </c>
      <c r="F6080" t="s">
        <v>17465</v>
      </c>
      <c r="G6080">
        <v>2024</v>
      </c>
      <c r="H6080">
        <f t="shared" si="284"/>
        <v>45476</v>
      </c>
      <c r="I6080">
        <v>12</v>
      </c>
      <c r="J6080">
        <v>12</v>
      </c>
      <c r="K6080">
        <v>24</v>
      </c>
      <c r="L6080" t="s">
        <v>17466</v>
      </c>
      <c r="M6080">
        <f t="shared" si="282"/>
        <v>0.50861111111111112</v>
      </c>
      <c r="N6080" t="str">
        <f t="shared" si="283"/>
        <v>9 AM-12 PM</v>
      </c>
      <c r="O6080">
        <v>530</v>
      </c>
      <c r="P6080">
        <v>19</v>
      </c>
      <c r="Q6080">
        <v>18.600000000000001</v>
      </c>
      <c r="R6080">
        <v>0.4</v>
      </c>
      <c r="S6080">
        <v>511.4</v>
      </c>
      <c r="T6080" t="s">
        <v>34</v>
      </c>
      <c r="U6080" t="s">
        <v>23</v>
      </c>
      <c r="V6080" t="s">
        <v>24</v>
      </c>
      <c r="W6080" t="s">
        <v>17110</v>
      </c>
      <c r="X6080" t="s">
        <v>26</v>
      </c>
      <c r="Y6080" t="s">
        <v>27</v>
      </c>
      <c r="Z6080" t="s">
        <v>28</v>
      </c>
      <c r="AA6080" t="s">
        <v>37</v>
      </c>
      <c r="AB6080" t="s">
        <v>30</v>
      </c>
    </row>
    <row r="6081" spans="1:28" x14ac:dyDescent="0.3">
      <c r="A6081" t="s">
        <v>17111</v>
      </c>
      <c r="B6081" t="s">
        <v>32</v>
      </c>
      <c r="C6081" t="s">
        <v>17100</v>
      </c>
      <c r="D6081" t="s">
        <v>21</v>
      </c>
      <c r="E6081">
        <v>3</v>
      </c>
      <c r="F6081" t="s">
        <v>17465</v>
      </c>
      <c r="G6081">
        <v>2024</v>
      </c>
      <c r="H6081">
        <f t="shared" si="284"/>
        <v>45476</v>
      </c>
      <c r="I6081">
        <v>12</v>
      </c>
      <c r="J6081">
        <v>9</v>
      </c>
      <c r="K6081">
        <v>26</v>
      </c>
      <c r="L6081" t="s">
        <v>17466</v>
      </c>
      <c r="M6081">
        <f t="shared" si="282"/>
        <v>0.50655092592592588</v>
      </c>
      <c r="N6081" t="str">
        <f t="shared" si="283"/>
        <v>9 AM-12 PM</v>
      </c>
      <c r="O6081">
        <v>2085.75</v>
      </c>
      <c r="P6081">
        <v>749</v>
      </c>
      <c r="Q6081">
        <v>733.27</v>
      </c>
      <c r="R6081">
        <v>15.73</v>
      </c>
      <c r="S6081">
        <v>1352.48</v>
      </c>
      <c r="T6081" t="s">
        <v>22</v>
      </c>
      <c r="U6081" t="s">
        <v>23</v>
      </c>
      <c r="V6081" t="s">
        <v>24</v>
      </c>
      <c r="W6081" t="s">
        <v>17101</v>
      </c>
      <c r="X6081" t="s">
        <v>26</v>
      </c>
      <c r="Y6081" t="s">
        <v>36</v>
      </c>
      <c r="Z6081" t="s">
        <v>28</v>
      </c>
      <c r="AA6081" t="s">
        <v>37</v>
      </c>
      <c r="AB6081" t="s">
        <v>30</v>
      </c>
    </row>
    <row r="6082" spans="1:28" x14ac:dyDescent="0.3">
      <c r="A6082" t="s">
        <v>17112</v>
      </c>
      <c r="B6082" t="s">
        <v>57</v>
      </c>
      <c r="C6082" t="s">
        <v>17113</v>
      </c>
      <c r="D6082" t="s">
        <v>50</v>
      </c>
      <c r="E6082">
        <v>3</v>
      </c>
      <c r="F6082" t="s">
        <v>17465</v>
      </c>
      <c r="G6082">
        <v>2024</v>
      </c>
      <c r="H6082">
        <f t="shared" si="284"/>
        <v>45476</v>
      </c>
      <c r="I6082">
        <v>11</v>
      </c>
      <c r="J6082">
        <v>59</v>
      </c>
      <c r="K6082">
        <v>27</v>
      </c>
      <c r="L6082" t="s">
        <v>17467</v>
      </c>
      <c r="M6082">
        <f t="shared" ref="M6082:M6145" si="285">TIMEVALUE(TEXT(TIMEVALUE(I6082 &amp; ":" &amp; J6082 &amp; ":" &amp; K6082 &amp; " " &amp; L6082), "hh:mm:ss AM/PM"))</f>
        <v>0.49961805555555555</v>
      </c>
      <c r="N6082" t="str">
        <f t="shared" ref="N6082:N6145" si="286">IF(AND(HOUR(M6082)&gt;=0, HOUR(M6082)&lt;=4), "12-4 AM",
IF(AND(HOUR(M6082)&gt;=5, HOUR(M6082)&lt;=8), "5-8 AM",
IF(AND(HOUR(M6082)&gt;=9, HOUR(M6082)&lt;=12), "9 AM-12 PM",
IF(AND(HOUR(M6082)&gt;=13, HOUR(M6082)&lt;=16), "1-4 PM",
IF(AND(HOUR(M6082)&gt;=17, HOUR(M6082)&lt;=20), "5-8 PM",
IF(AND(HOUR(M6082)&gt;=21, HOUR(M6082)&lt;=23), "9-11 PM",
""))))))</f>
        <v>9 AM-12 PM</v>
      </c>
      <c r="O6082">
        <v>167.6</v>
      </c>
      <c r="P6082">
        <v>155</v>
      </c>
      <c r="Q6082">
        <v>148.80000000000001</v>
      </c>
      <c r="R6082">
        <v>6.2</v>
      </c>
      <c r="S6082">
        <v>18.8</v>
      </c>
      <c r="T6082" t="s">
        <v>34</v>
      </c>
      <c r="U6082" t="s">
        <v>23</v>
      </c>
      <c r="V6082" t="s">
        <v>24</v>
      </c>
      <c r="W6082" t="s">
        <v>17114</v>
      </c>
      <c r="X6082" t="s">
        <v>26</v>
      </c>
      <c r="Y6082" t="s">
        <v>36</v>
      </c>
      <c r="Z6082" t="s">
        <v>28</v>
      </c>
      <c r="AA6082" t="s">
        <v>29</v>
      </c>
      <c r="AB6082" t="s">
        <v>30</v>
      </c>
    </row>
    <row r="6083" spans="1:28" x14ac:dyDescent="0.3">
      <c r="A6083" t="s">
        <v>17115</v>
      </c>
      <c r="B6083" t="s">
        <v>256</v>
      </c>
      <c r="C6083" t="s">
        <v>17116</v>
      </c>
      <c r="D6083" t="s">
        <v>74</v>
      </c>
      <c r="E6083">
        <v>3</v>
      </c>
      <c r="F6083" t="s">
        <v>17465</v>
      </c>
      <c r="G6083">
        <v>2024</v>
      </c>
      <c r="H6083">
        <f t="shared" ref="H6083:H6146" si="287">DATEVALUE(E6083 &amp;"-"&amp;F6083&amp;"-"&amp;G6083)</f>
        <v>45476</v>
      </c>
      <c r="I6083">
        <v>11</v>
      </c>
      <c r="J6083">
        <v>47</v>
      </c>
      <c r="K6083">
        <v>24</v>
      </c>
      <c r="L6083" t="s">
        <v>17467</v>
      </c>
      <c r="M6083">
        <f t="shared" si="285"/>
        <v>0.49124999999999996</v>
      </c>
      <c r="N6083" t="str">
        <f t="shared" si="286"/>
        <v>9 AM-12 PM</v>
      </c>
      <c r="O6083">
        <v>372.25</v>
      </c>
      <c r="P6083">
        <v>199</v>
      </c>
      <c r="Q6083">
        <v>193.03</v>
      </c>
      <c r="R6083">
        <v>5.97</v>
      </c>
      <c r="S6083">
        <v>179.22</v>
      </c>
      <c r="T6083" t="s">
        <v>34</v>
      </c>
      <c r="U6083" t="s">
        <v>23</v>
      </c>
      <c r="V6083" t="s">
        <v>24</v>
      </c>
      <c r="W6083" t="s">
        <v>17117</v>
      </c>
      <c r="X6083" t="s">
        <v>26</v>
      </c>
      <c r="Y6083" t="s">
        <v>36</v>
      </c>
      <c r="Z6083" t="s">
        <v>28</v>
      </c>
      <c r="AA6083" t="s">
        <v>29</v>
      </c>
      <c r="AB6083" t="s">
        <v>30</v>
      </c>
    </row>
    <row r="6084" spans="1:28" x14ac:dyDescent="0.3">
      <c r="A6084" t="s">
        <v>17118</v>
      </c>
      <c r="B6084" t="s">
        <v>1537</v>
      </c>
      <c r="C6084" t="s">
        <v>1538</v>
      </c>
      <c r="D6084" t="s">
        <v>164</v>
      </c>
      <c r="E6084">
        <v>3</v>
      </c>
      <c r="F6084" t="s">
        <v>17465</v>
      </c>
      <c r="G6084">
        <v>2024</v>
      </c>
      <c r="H6084">
        <f t="shared" si="287"/>
        <v>45476</v>
      </c>
      <c r="I6084">
        <v>11</v>
      </c>
      <c r="J6084">
        <v>27</v>
      </c>
      <c r="K6084">
        <v>1</v>
      </c>
      <c r="L6084" t="s">
        <v>17467</v>
      </c>
      <c r="M6084">
        <f t="shared" si="285"/>
        <v>0.4770949074074074</v>
      </c>
      <c r="N6084" t="str">
        <f t="shared" si="286"/>
        <v>9 AM-12 PM</v>
      </c>
      <c r="O6084">
        <v>2298.71</v>
      </c>
      <c r="P6084">
        <v>800</v>
      </c>
      <c r="Q6084">
        <v>786</v>
      </c>
      <c r="R6084">
        <v>14</v>
      </c>
      <c r="S6084">
        <v>1512.71</v>
      </c>
      <c r="T6084" t="s">
        <v>34</v>
      </c>
      <c r="U6084" t="s">
        <v>23</v>
      </c>
      <c r="V6084" t="s">
        <v>24</v>
      </c>
      <c r="W6084" t="s">
        <v>17119</v>
      </c>
      <c r="X6084" t="s">
        <v>26</v>
      </c>
      <c r="Y6084" t="s">
        <v>36</v>
      </c>
      <c r="Z6084" t="s">
        <v>28</v>
      </c>
      <c r="AA6084" t="s">
        <v>26</v>
      </c>
      <c r="AB6084" t="s">
        <v>30</v>
      </c>
    </row>
    <row r="6085" spans="1:28" x14ac:dyDescent="0.3">
      <c r="A6085" t="s">
        <v>17120</v>
      </c>
      <c r="B6085" t="s">
        <v>3480</v>
      </c>
      <c r="C6085" t="s">
        <v>17121</v>
      </c>
      <c r="D6085" t="s">
        <v>21</v>
      </c>
      <c r="E6085">
        <v>3</v>
      </c>
      <c r="F6085" t="s">
        <v>17465</v>
      </c>
      <c r="G6085">
        <v>2024</v>
      </c>
      <c r="H6085">
        <f t="shared" si="287"/>
        <v>45476</v>
      </c>
      <c r="I6085">
        <v>11</v>
      </c>
      <c r="J6085">
        <v>25</v>
      </c>
      <c r="K6085">
        <v>51</v>
      </c>
      <c r="L6085" t="s">
        <v>17467</v>
      </c>
      <c r="M6085">
        <f t="shared" si="285"/>
        <v>0.47628472222222223</v>
      </c>
      <c r="N6085" t="str">
        <f t="shared" si="286"/>
        <v>9 AM-12 PM</v>
      </c>
      <c r="O6085">
        <v>2084.84</v>
      </c>
      <c r="P6085">
        <v>349</v>
      </c>
      <c r="Q6085">
        <v>340.97</v>
      </c>
      <c r="R6085">
        <v>8.0299999999999994</v>
      </c>
      <c r="S6085">
        <v>1743.87</v>
      </c>
      <c r="T6085" t="s">
        <v>34</v>
      </c>
      <c r="U6085" t="s">
        <v>23</v>
      </c>
      <c r="V6085" t="s">
        <v>24</v>
      </c>
      <c r="W6085" t="s">
        <v>17122</v>
      </c>
      <c r="X6085" t="s">
        <v>26</v>
      </c>
      <c r="Y6085" t="s">
        <v>36</v>
      </c>
      <c r="Z6085" t="s">
        <v>28</v>
      </c>
      <c r="AA6085" t="s">
        <v>29</v>
      </c>
      <c r="AB6085" t="s">
        <v>30</v>
      </c>
    </row>
    <row r="6086" spans="1:28" x14ac:dyDescent="0.3">
      <c r="A6086" t="s">
        <v>17123</v>
      </c>
      <c r="B6086" t="s">
        <v>127</v>
      </c>
      <c r="C6086" t="s">
        <v>17124</v>
      </c>
      <c r="D6086" t="s">
        <v>50</v>
      </c>
      <c r="E6086">
        <v>3</v>
      </c>
      <c r="F6086" t="s">
        <v>17465</v>
      </c>
      <c r="G6086">
        <v>2024</v>
      </c>
      <c r="H6086">
        <f t="shared" si="287"/>
        <v>45476</v>
      </c>
      <c r="I6086">
        <v>11</v>
      </c>
      <c r="J6086">
        <v>19</v>
      </c>
      <c r="K6086">
        <v>52</v>
      </c>
      <c r="L6086" t="s">
        <v>17467</v>
      </c>
      <c r="M6086">
        <f t="shared" si="285"/>
        <v>0.47212962962962962</v>
      </c>
      <c r="N6086" t="str">
        <f t="shared" si="286"/>
        <v>9 AM-12 PM</v>
      </c>
      <c r="O6086">
        <v>680.04</v>
      </c>
      <c r="P6086">
        <v>155</v>
      </c>
      <c r="Q6086">
        <v>150.04</v>
      </c>
      <c r="R6086">
        <v>4.96</v>
      </c>
      <c r="S6086">
        <v>530</v>
      </c>
      <c r="T6086" t="s">
        <v>34</v>
      </c>
      <c r="U6086" t="s">
        <v>23</v>
      </c>
      <c r="V6086" t="s">
        <v>24</v>
      </c>
      <c r="W6086" t="s">
        <v>17125</v>
      </c>
      <c r="X6086" t="s">
        <v>26</v>
      </c>
      <c r="Y6086" t="s">
        <v>27</v>
      </c>
      <c r="Z6086" t="s">
        <v>28</v>
      </c>
      <c r="AA6086" t="s">
        <v>37</v>
      </c>
      <c r="AB6086" t="s">
        <v>30</v>
      </c>
    </row>
    <row r="6087" spans="1:28" x14ac:dyDescent="0.3">
      <c r="A6087" t="s">
        <v>17126</v>
      </c>
      <c r="B6087" t="s">
        <v>57</v>
      </c>
      <c r="C6087" t="s">
        <v>1440</v>
      </c>
      <c r="D6087" t="s">
        <v>50</v>
      </c>
      <c r="E6087">
        <v>3</v>
      </c>
      <c r="F6087" t="s">
        <v>17465</v>
      </c>
      <c r="G6087">
        <v>2024</v>
      </c>
      <c r="H6087">
        <f t="shared" si="287"/>
        <v>45476</v>
      </c>
      <c r="I6087">
        <v>11</v>
      </c>
      <c r="J6087">
        <v>17</v>
      </c>
      <c r="K6087">
        <v>34</v>
      </c>
      <c r="L6087" t="s">
        <v>17467</v>
      </c>
      <c r="M6087">
        <f t="shared" si="285"/>
        <v>0.47053240740740737</v>
      </c>
      <c r="N6087" t="str">
        <f t="shared" si="286"/>
        <v>9 AM-12 PM</v>
      </c>
      <c r="O6087">
        <v>339.44</v>
      </c>
      <c r="P6087">
        <v>179</v>
      </c>
      <c r="Q6087">
        <v>171.84</v>
      </c>
      <c r="R6087">
        <v>7.16</v>
      </c>
      <c r="S6087">
        <v>167.6</v>
      </c>
      <c r="T6087" t="s">
        <v>34</v>
      </c>
      <c r="U6087" t="s">
        <v>23</v>
      </c>
      <c r="V6087" t="s">
        <v>24</v>
      </c>
      <c r="W6087" t="s">
        <v>17127</v>
      </c>
      <c r="X6087" t="s">
        <v>26</v>
      </c>
      <c r="Y6087" t="s">
        <v>36</v>
      </c>
      <c r="Z6087" t="s">
        <v>28</v>
      </c>
      <c r="AA6087" t="s">
        <v>29</v>
      </c>
      <c r="AB6087" t="s">
        <v>30</v>
      </c>
    </row>
    <row r="6088" spans="1:28" x14ac:dyDescent="0.3">
      <c r="A6088" t="s">
        <v>17128</v>
      </c>
      <c r="B6088" t="s">
        <v>127</v>
      </c>
      <c r="C6088" t="s">
        <v>17129</v>
      </c>
      <c r="D6088" t="s">
        <v>74</v>
      </c>
      <c r="E6088">
        <v>3</v>
      </c>
      <c r="F6088" t="s">
        <v>17465</v>
      </c>
      <c r="G6088">
        <v>2024</v>
      </c>
      <c r="H6088">
        <f t="shared" si="287"/>
        <v>45476</v>
      </c>
      <c r="I6088">
        <v>10</v>
      </c>
      <c r="J6088">
        <v>44</v>
      </c>
      <c r="K6088">
        <v>54</v>
      </c>
      <c r="L6088" t="s">
        <v>17467</v>
      </c>
      <c r="M6088">
        <f t="shared" si="285"/>
        <v>0.44784722222222223</v>
      </c>
      <c r="N6088" t="str">
        <f t="shared" si="286"/>
        <v>9 AM-12 PM</v>
      </c>
      <c r="O6088">
        <v>522.05999999999995</v>
      </c>
      <c r="P6088">
        <v>349</v>
      </c>
      <c r="Q6088">
        <v>342.02</v>
      </c>
      <c r="R6088">
        <v>6.98</v>
      </c>
      <c r="S6088">
        <v>180.04</v>
      </c>
      <c r="T6088" t="s">
        <v>34</v>
      </c>
      <c r="U6088" t="s">
        <v>23</v>
      </c>
      <c r="V6088" t="s">
        <v>24</v>
      </c>
      <c r="W6088" t="s">
        <v>17130</v>
      </c>
      <c r="X6088" t="s">
        <v>26</v>
      </c>
      <c r="Y6088" t="s">
        <v>27</v>
      </c>
      <c r="Z6088" t="s">
        <v>28</v>
      </c>
      <c r="AA6088" t="s">
        <v>37</v>
      </c>
      <c r="AB6088" t="s">
        <v>30</v>
      </c>
    </row>
    <row r="6089" spans="1:28" x14ac:dyDescent="0.3">
      <c r="A6089" t="s">
        <v>17131</v>
      </c>
      <c r="B6089" t="s">
        <v>1537</v>
      </c>
      <c r="C6089" t="s">
        <v>1538</v>
      </c>
      <c r="D6089" t="s">
        <v>164</v>
      </c>
      <c r="E6089">
        <v>3</v>
      </c>
      <c r="F6089" t="s">
        <v>17465</v>
      </c>
      <c r="G6089">
        <v>2024</v>
      </c>
      <c r="H6089">
        <f t="shared" si="287"/>
        <v>45476</v>
      </c>
      <c r="I6089">
        <v>10</v>
      </c>
      <c r="J6089">
        <v>34</v>
      </c>
      <c r="K6089">
        <v>47</v>
      </c>
      <c r="L6089" t="s">
        <v>17467</v>
      </c>
      <c r="M6089">
        <f t="shared" si="285"/>
        <v>0.4408217592592592</v>
      </c>
      <c r="N6089" t="str">
        <f t="shared" si="286"/>
        <v>9 AM-12 PM</v>
      </c>
      <c r="O6089">
        <v>328.18</v>
      </c>
      <c r="P6089">
        <v>30</v>
      </c>
      <c r="Q6089">
        <v>29.47</v>
      </c>
      <c r="R6089">
        <v>0.53</v>
      </c>
      <c r="S6089">
        <v>298.70999999999998</v>
      </c>
      <c r="T6089" t="s">
        <v>34</v>
      </c>
      <c r="U6089" t="s">
        <v>23</v>
      </c>
      <c r="V6089" t="s">
        <v>24</v>
      </c>
      <c r="W6089" t="s">
        <v>17132</v>
      </c>
      <c r="X6089" t="s">
        <v>26</v>
      </c>
      <c r="Y6089" t="s">
        <v>36</v>
      </c>
      <c r="Z6089" t="s">
        <v>28</v>
      </c>
      <c r="AA6089" t="s">
        <v>26</v>
      </c>
      <c r="AB6089" t="s">
        <v>30</v>
      </c>
    </row>
    <row r="6090" spans="1:28" x14ac:dyDescent="0.3">
      <c r="A6090" t="s">
        <v>17133</v>
      </c>
      <c r="B6090" t="s">
        <v>102</v>
      </c>
      <c r="C6090" t="s">
        <v>17134</v>
      </c>
      <c r="D6090" t="s">
        <v>50</v>
      </c>
      <c r="E6090">
        <v>3</v>
      </c>
      <c r="F6090" t="s">
        <v>17465</v>
      </c>
      <c r="G6090">
        <v>2024</v>
      </c>
      <c r="H6090">
        <f t="shared" si="287"/>
        <v>45476</v>
      </c>
      <c r="I6090">
        <v>10</v>
      </c>
      <c r="J6090">
        <v>14</v>
      </c>
      <c r="K6090">
        <v>48</v>
      </c>
      <c r="L6090" t="s">
        <v>17467</v>
      </c>
      <c r="M6090">
        <f t="shared" si="285"/>
        <v>0.4269444444444444</v>
      </c>
      <c r="N6090" t="str">
        <f t="shared" si="286"/>
        <v>9 AM-12 PM</v>
      </c>
      <c r="O6090">
        <v>10339.58</v>
      </c>
      <c r="P6090">
        <v>479</v>
      </c>
      <c r="Q6090">
        <v>463.67</v>
      </c>
      <c r="R6090">
        <v>15.33</v>
      </c>
      <c r="S6090">
        <v>9875.91</v>
      </c>
      <c r="T6090" t="s">
        <v>34</v>
      </c>
      <c r="U6090" t="s">
        <v>23</v>
      </c>
      <c r="V6090" t="s">
        <v>24</v>
      </c>
      <c r="W6090" t="s">
        <v>17135</v>
      </c>
      <c r="X6090" t="s">
        <v>26</v>
      </c>
      <c r="Y6090" t="s">
        <v>36</v>
      </c>
      <c r="Z6090" t="s">
        <v>28</v>
      </c>
      <c r="AA6090" t="s">
        <v>37</v>
      </c>
      <c r="AB6090" t="s">
        <v>30</v>
      </c>
    </row>
    <row r="6091" spans="1:28" x14ac:dyDescent="0.3">
      <c r="A6091" t="s">
        <v>17136</v>
      </c>
      <c r="B6091" t="s">
        <v>68</v>
      </c>
      <c r="C6091" t="s">
        <v>17137</v>
      </c>
      <c r="D6091" t="s">
        <v>74</v>
      </c>
      <c r="E6091">
        <v>3</v>
      </c>
      <c r="F6091" t="s">
        <v>17465</v>
      </c>
      <c r="G6091">
        <v>2024</v>
      </c>
      <c r="H6091">
        <f t="shared" si="287"/>
        <v>45476</v>
      </c>
      <c r="I6091">
        <v>9</v>
      </c>
      <c r="J6091">
        <v>51</v>
      </c>
      <c r="K6091">
        <v>56</v>
      </c>
      <c r="L6091" t="s">
        <v>17467</v>
      </c>
      <c r="M6091">
        <f t="shared" si="285"/>
        <v>0.41106481481481483</v>
      </c>
      <c r="N6091" t="str">
        <f t="shared" si="286"/>
        <v>9 AM-12 PM</v>
      </c>
      <c r="O6091">
        <v>381.07</v>
      </c>
      <c r="P6091">
        <v>299</v>
      </c>
      <c r="Q6091">
        <v>290.02999999999997</v>
      </c>
      <c r="R6091">
        <v>0</v>
      </c>
      <c r="S6091">
        <v>91.04</v>
      </c>
      <c r="T6091" t="s">
        <v>22</v>
      </c>
      <c r="U6091" t="s">
        <v>198</v>
      </c>
      <c r="V6091" t="s">
        <v>24</v>
      </c>
      <c r="W6091" t="s">
        <v>1489</v>
      </c>
      <c r="X6091" t="s">
        <v>26</v>
      </c>
      <c r="Y6091" t="s">
        <v>36</v>
      </c>
      <c r="Z6091" t="s">
        <v>28</v>
      </c>
      <c r="AA6091" t="s">
        <v>29</v>
      </c>
      <c r="AB6091" t="s">
        <v>30</v>
      </c>
    </row>
    <row r="6092" spans="1:28" x14ac:dyDescent="0.3">
      <c r="A6092" t="s">
        <v>17138</v>
      </c>
      <c r="B6092" t="s">
        <v>1537</v>
      </c>
      <c r="C6092" t="s">
        <v>16806</v>
      </c>
      <c r="D6092" t="s">
        <v>104</v>
      </c>
      <c r="E6092">
        <v>3</v>
      </c>
      <c r="F6092" t="s">
        <v>17465</v>
      </c>
      <c r="G6092">
        <v>2024</v>
      </c>
      <c r="H6092">
        <f t="shared" si="287"/>
        <v>45476</v>
      </c>
      <c r="I6092">
        <v>9</v>
      </c>
      <c r="J6092">
        <v>47</v>
      </c>
      <c r="K6092">
        <v>56</v>
      </c>
      <c r="L6092" t="s">
        <v>17467</v>
      </c>
      <c r="M6092">
        <f t="shared" si="285"/>
        <v>0.40828703703703706</v>
      </c>
      <c r="N6092" t="str">
        <f t="shared" si="286"/>
        <v>9 AM-12 PM</v>
      </c>
      <c r="O6092">
        <v>2144.54</v>
      </c>
      <c r="P6092">
        <v>1820</v>
      </c>
      <c r="Q6092">
        <v>1816.36</v>
      </c>
      <c r="R6092">
        <v>3.64</v>
      </c>
      <c r="S6092">
        <v>328.18</v>
      </c>
      <c r="T6092" t="s">
        <v>105</v>
      </c>
      <c r="U6092" t="s">
        <v>23</v>
      </c>
      <c r="V6092" t="s">
        <v>24</v>
      </c>
      <c r="W6092" t="s">
        <v>17139</v>
      </c>
      <c r="X6092" t="s">
        <v>26</v>
      </c>
      <c r="Y6092" t="s">
        <v>36</v>
      </c>
      <c r="Z6092" t="s">
        <v>28</v>
      </c>
      <c r="AA6092" t="s">
        <v>26</v>
      </c>
      <c r="AB6092" t="s">
        <v>30</v>
      </c>
    </row>
    <row r="6093" spans="1:28" x14ac:dyDescent="0.3">
      <c r="A6093" t="s">
        <v>17140</v>
      </c>
      <c r="B6093" t="s">
        <v>3852</v>
      </c>
      <c r="C6093" t="s">
        <v>17134</v>
      </c>
      <c r="D6093" t="s">
        <v>50</v>
      </c>
      <c r="E6093">
        <v>3</v>
      </c>
      <c r="F6093" t="s">
        <v>17465</v>
      </c>
      <c r="G6093">
        <v>2024</v>
      </c>
      <c r="H6093">
        <f t="shared" si="287"/>
        <v>45476</v>
      </c>
      <c r="I6093">
        <v>9</v>
      </c>
      <c r="J6093">
        <v>45</v>
      </c>
      <c r="K6093">
        <v>21</v>
      </c>
      <c r="L6093" t="s">
        <v>17467</v>
      </c>
      <c r="M6093">
        <f t="shared" si="285"/>
        <v>0.40649305555555554</v>
      </c>
      <c r="N6093" t="str">
        <f t="shared" si="286"/>
        <v>9 AM-12 PM</v>
      </c>
      <c r="O6093">
        <v>703.25</v>
      </c>
      <c r="P6093">
        <v>479</v>
      </c>
      <c r="Q6093">
        <v>463.67</v>
      </c>
      <c r="R6093">
        <v>15.33</v>
      </c>
      <c r="S6093">
        <v>239.58</v>
      </c>
      <c r="T6093" t="s">
        <v>22</v>
      </c>
      <c r="U6093" t="s">
        <v>23</v>
      </c>
      <c r="V6093" t="s">
        <v>24</v>
      </c>
      <c r="W6093" t="s">
        <v>17141</v>
      </c>
      <c r="X6093" t="s">
        <v>26</v>
      </c>
      <c r="Y6093" t="s">
        <v>36</v>
      </c>
      <c r="Z6093" t="s">
        <v>28</v>
      </c>
      <c r="AA6093" t="s">
        <v>37</v>
      </c>
      <c r="AB6093" t="s">
        <v>30</v>
      </c>
    </row>
    <row r="6094" spans="1:28" x14ac:dyDescent="0.3">
      <c r="A6094" t="s">
        <v>17142</v>
      </c>
      <c r="B6094" t="s">
        <v>68</v>
      </c>
      <c r="C6094" t="s">
        <v>17137</v>
      </c>
      <c r="D6094" t="s">
        <v>74</v>
      </c>
      <c r="E6094">
        <v>3</v>
      </c>
      <c r="F6094" t="s">
        <v>17465</v>
      </c>
      <c r="G6094">
        <v>2024</v>
      </c>
      <c r="H6094">
        <f t="shared" si="287"/>
        <v>45476</v>
      </c>
      <c r="I6094">
        <v>9</v>
      </c>
      <c r="J6094">
        <v>40</v>
      </c>
      <c r="K6094">
        <v>9</v>
      </c>
      <c r="L6094" t="s">
        <v>17467</v>
      </c>
      <c r="M6094">
        <f t="shared" si="285"/>
        <v>0.40288194444444447</v>
      </c>
      <c r="N6094" t="str">
        <f t="shared" si="286"/>
        <v>9 AM-12 PM</v>
      </c>
      <c r="O6094">
        <v>381.07</v>
      </c>
      <c r="P6094">
        <v>299</v>
      </c>
      <c r="Q6094">
        <v>290.02999999999997</v>
      </c>
      <c r="R6094">
        <v>0</v>
      </c>
      <c r="S6094">
        <v>91.04</v>
      </c>
      <c r="T6094" t="s">
        <v>22</v>
      </c>
      <c r="U6094" t="s">
        <v>198</v>
      </c>
      <c r="V6094" t="s">
        <v>24</v>
      </c>
      <c r="W6094" t="s">
        <v>1489</v>
      </c>
      <c r="X6094" t="s">
        <v>26</v>
      </c>
      <c r="Y6094" t="s">
        <v>36</v>
      </c>
      <c r="Z6094" t="s">
        <v>28</v>
      </c>
      <c r="AA6094" t="s">
        <v>29</v>
      </c>
      <c r="AB6094" t="s">
        <v>30</v>
      </c>
    </row>
    <row r="6095" spans="1:28" x14ac:dyDescent="0.3">
      <c r="A6095" t="s">
        <v>17143</v>
      </c>
      <c r="B6095" t="s">
        <v>4288</v>
      </c>
      <c r="C6095" t="s">
        <v>17144</v>
      </c>
      <c r="D6095" t="s">
        <v>74</v>
      </c>
      <c r="E6095">
        <v>3</v>
      </c>
      <c r="F6095" t="s">
        <v>17465</v>
      </c>
      <c r="G6095">
        <v>2024</v>
      </c>
      <c r="H6095">
        <f t="shared" si="287"/>
        <v>45476</v>
      </c>
      <c r="I6095">
        <v>9</v>
      </c>
      <c r="J6095">
        <v>25</v>
      </c>
      <c r="K6095">
        <v>41</v>
      </c>
      <c r="L6095" t="s">
        <v>17467</v>
      </c>
      <c r="M6095">
        <f t="shared" si="285"/>
        <v>0.39283564814814814</v>
      </c>
      <c r="N6095" t="str">
        <f t="shared" si="286"/>
        <v>9 AM-12 PM</v>
      </c>
      <c r="O6095">
        <v>410.48</v>
      </c>
      <c r="P6095">
        <v>249</v>
      </c>
      <c r="Q6095">
        <v>242.28</v>
      </c>
      <c r="R6095">
        <v>0</v>
      </c>
      <c r="S6095">
        <v>168.2</v>
      </c>
      <c r="T6095" t="s">
        <v>22</v>
      </c>
      <c r="U6095" t="s">
        <v>198</v>
      </c>
      <c r="V6095" t="s">
        <v>24</v>
      </c>
      <c r="W6095" t="s">
        <v>1489</v>
      </c>
      <c r="X6095" t="s">
        <v>26</v>
      </c>
      <c r="Y6095" t="s">
        <v>36</v>
      </c>
      <c r="Z6095" t="s">
        <v>28</v>
      </c>
      <c r="AA6095" t="s">
        <v>29</v>
      </c>
      <c r="AB6095" t="s">
        <v>30</v>
      </c>
    </row>
    <row r="6096" spans="1:28" x14ac:dyDescent="0.3">
      <c r="A6096" t="s">
        <v>17145</v>
      </c>
      <c r="B6096" t="s">
        <v>256</v>
      </c>
      <c r="C6096" t="s">
        <v>17146</v>
      </c>
      <c r="D6096" t="s">
        <v>1228</v>
      </c>
      <c r="E6096">
        <v>3</v>
      </c>
      <c r="F6096" t="s">
        <v>17465</v>
      </c>
      <c r="G6096">
        <v>2024</v>
      </c>
      <c r="H6096">
        <f t="shared" si="287"/>
        <v>45476</v>
      </c>
      <c r="I6096">
        <v>9</v>
      </c>
      <c r="J6096">
        <v>25</v>
      </c>
      <c r="K6096">
        <v>37</v>
      </c>
      <c r="L6096" t="s">
        <v>17467</v>
      </c>
      <c r="M6096">
        <f t="shared" si="285"/>
        <v>0.39278935185185188</v>
      </c>
      <c r="N6096" t="str">
        <f t="shared" si="286"/>
        <v>9 AM-12 PM</v>
      </c>
      <c r="O6096">
        <v>703.63</v>
      </c>
      <c r="P6096">
        <v>347</v>
      </c>
      <c r="Q6096">
        <v>331.38</v>
      </c>
      <c r="R6096">
        <v>15.62</v>
      </c>
      <c r="S6096">
        <v>372.25</v>
      </c>
      <c r="T6096" t="s">
        <v>34</v>
      </c>
      <c r="U6096" t="s">
        <v>23</v>
      </c>
      <c r="V6096" t="s">
        <v>24</v>
      </c>
      <c r="W6096" t="s">
        <v>17147</v>
      </c>
      <c r="X6096" t="s">
        <v>26</v>
      </c>
      <c r="Y6096" t="s">
        <v>36</v>
      </c>
      <c r="Z6096" t="s">
        <v>28</v>
      </c>
      <c r="AA6096" t="s">
        <v>29</v>
      </c>
      <c r="AB6096" t="s">
        <v>30</v>
      </c>
    </row>
    <row r="6097" spans="1:28" x14ac:dyDescent="0.3">
      <c r="A6097" t="s">
        <v>17148</v>
      </c>
      <c r="B6097" t="s">
        <v>48</v>
      </c>
      <c r="C6097" t="s">
        <v>17097</v>
      </c>
      <c r="D6097" t="s">
        <v>74</v>
      </c>
      <c r="E6097">
        <v>3</v>
      </c>
      <c r="F6097" t="s">
        <v>17465</v>
      </c>
      <c r="G6097">
        <v>2024</v>
      </c>
      <c r="H6097">
        <f t="shared" si="287"/>
        <v>45476</v>
      </c>
      <c r="I6097">
        <v>9</v>
      </c>
      <c r="J6097">
        <v>11</v>
      </c>
      <c r="K6097">
        <v>41</v>
      </c>
      <c r="L6097" t="s">
        <v>17467</v>
      </c>
      <c r="M6097">
        <f t="shared" si="285"/>
        <v>0.3831134259259259</v>
      </c>
      <c r="N6097" t="str">
        <f t="shared" si="286"/>
        <v>9 AM-12 PM</v>
      </c>
      <c r="O6097">
        <v>979.22</v>
      </c>
      <c r="P6097">
        <v>199</v>
      </c>
      <c r="Q6097">
        <v>193.03</v>
      </c>
      <c r="R6097">
        <v>0</v>
      </c>
      <c r="S6097">
        <v>786.19</v>
      </c>
      <c r="T6097" t="s">
        <v>22</v>
      </c>
      <c r="U6097" t="s">
        <v>198</v>
      </c>
      <c r="V6097" t="s">
        <v>24</v>
      </c>
      <c r="W6097" t="s">
        <v>1489</v>
      </c>
      <c r="X6097" t="s">
        <v>26</v>
      </c>
      <c r="Y6097" t="s">
        <v>36</v>
      </c>
      <c r="Z6097" t="s">
        <v>28</v>
      </c>
      <c r="AA6097" t="s">
        <v>29</v>
      </c>
      <c r="AB6097" t="s">
        <v>30</v>
      </c>
    </row>
    <row r="6098" spans="1:28" x14ac:dyDescent="0.3">
      <c r="A6098" t="s">
        <v>17149</v>
      </c>
      <c r="B6098" t="s">
        <v>48</v>
      </c>
      <c r="C6098" t="s">
        <v>17097</v>
      </c>
      <c r="D6098" t="s">
        <v>74</v>
      </c>
      <c r="E6098">
        <v>3</v>
      </c>
      <c r="F6098" t="s">
        <v>17465</v>
      </c>
      <c r="G6098">
        <v>2024</v>
      </c>
      <c r="H6098">
        <f t="shared" si="287"/>
        <v>45476</v>
      </c>
      <c r="I6098">
        <v>8</v>
      </c>
      <c r="J6098">
        <v>47</v>
      </c>
      <c r="K6098">
        <v>50</v>
      </c>
      <c r="L6098" t="s">
        <v>17467</v>
      </c>
      <c r="M6098">
        <f t="shared" si="285"/>
        <v>0.36655092592592592</v>
      </c>
      <c r="N6098" t="str">
        <f t="shared" si="286"/>
        <v>5-8 AM</v>
      </c>
      <c r="O6098">
        <v>979.22</v>
      </c>
      <c r="P6098">
        <v>155</v>
      </c>
      <c r="Q6098">
        <v>150.35</v>
      </c>
      <c r="R6098">
        <v>0</v>
      </c>
      <c r="S6098">
        <v>828.87</v>
      </c>
      <c r="T6098" t="s">
        <v>22</v>
      </c>
      <c r="U6098" t="s">
        <v>198</v>
      </c>
      <c r="V6098" t="s">
        <v>24</v>
      </c>
      <c r="W6098" t="s">
        <v>1489</v>
      </c>
      <c r="X6098" t="s">
        <v>26</v>
      </c>
      <c r="Y6098" t="s">
        <v>36</v>
      </c>
      <c r="Z6098" t="s">
        <v>28</v>
      </c>
      <c r="AA6098" t="s">
        <v>29</v>
      </c>
      <c r="AB6098" t="s">
        <v>30</v>
      </c>
    </row>
    <row r="6099" spans="1:28" x14ac:dyDescent="0.3">
      <c r="A6099" t="s">
        <v>17150</v>
      </c>
      <c r="B6099" t="s">
        <v>57</v>
      </c>
      <c r="C6099" t="s">
        <v>17066</v>
      </c>
      <c r="D6099" t="s">
        <v>74</v>
      </c>
      <c r="E6099">
        <v>3</v>
      </c>
      <c r="F6099" t="s">
        <v>17465</v>
      </c>
      <c r="G6099">
        <v>2024</v>
      </c>
      <c r="H6099">
        <f t="shared" si="287"/>
        <v>45476</v>
      </c>
      <c r="I6099">
        <v>8</v>
      </c>
      <c r="J6099">
        <v>11</v>
      </c>
      <c r="K6099">
        <v>2</v>
      </c>
      <c r="L6099" t="s">
        <v>17467</v>
      </c>
      <c r="M6099">
        <f t="shared" si="285"/>
        <v>0.34099537037037037</v>
      </c>
      <c r="N6099" t="str">
        <f t="shared" si="286"/>
        <v>5-8 AM</v>
      </c>
      <c r="O6099">
        <v>339.44</v>
      </c>
      <c r="P6099">
        <v>179</v>
      </c>
      <c r="Q6099">
        <v>173.63</v>
      </c>
      <c r="R6099">
        <v>0</v>
      </c>
      <c r="S6099">
        <v>165.81</v>
      </c>
      <c r="T6099" t="s">
        <v>22</v>
      </c>
      <c r="U6099" t="s">
        <v>198</v>
      </c>
      <c r="V6099" t="s">
        <v>24</v>
      </c>
      <c r="W6099" t="s">
        <v>1489</v>
      </c>
      <c r="X6099" t="s">
        <v>26</v>
      </c>
      <c r="Y6099" t="s">
        <v>36</v>
      </c>
      <c r="Z6099" t="s">
        <v>28</v>
      </c>
      <c r="AA6099" t="s">
        <v>29</v>
      </c>
      <c r="AB6099" t="s">
        <v>30</v>
      </c>
    </row>
    <row r="6100" spans="1:28" x14ac:dyDescent="0.3">
      <c r="A6100" t="s">
        <v>17151</v>
      </c>
      <c r="B6100" t="s">
        <v>180</v>
      </c>
      <c r="C6100" t="s">
        <v>17152</v>
      </c>
      <c r="D6100" t="s">
        <v>50</v>
      </c>
      <c r="E6100">
        <v>3</v>
      </c>
      <c r="F6100" t="s">
        <v>17465</v>
      </c>
      <c r="G6100">
        <v>2024</v>
      </c>
      <c r="H6100">
        <f t="shared" si="287"/>
        <v>45476</v>
      </c>
      <c r="I6100">
        <v>7</v>
      </c>
      <c r="J6100">
        <v>40</v>
      </c>
      <c r="K6100">
        <v>15</v>
      </c>
      <c r="L6100" t="s">
        <v>17467</v>
      </c>
      <c r="M6100">
        <f t="shared" si="285"/>
        <v>0.31961805555555556</v>
      </c>
      <c r="N6100" t="str">
        <f t="shared" si="286"/>
        <v>5-8 AM</v>
      </c>
      <c r="O6100">
        <v>555.22</v>
      </c>
      <c r="P6100">
        <v>179</v>
      </c>
      <c r="Q6100">
        <v>171.84</v>
      </c>
      <c r="R6100">
        <v>7.16</v>
      </c>
      <c r="S6100">
        <v>383.38</v>
      </c>
      <c r="T6100" t="s">
        <v>34</v>
      </c>
      <c r="U6100" t="s">
        <v>23</v>
      </c>
      <c r="V6100" t="s">
        <v>24</v>
      </c>
      <c r="W6100" t="s">
        <v>17153</v>
      </c>
      <c r="X6100" t="s">
        <v>26</v>
      </c>
      <c r="Y6100" t="s">
        <v>36</v>
      </c>
      <c r="Z6100" t="s">
        <v>28</v>
      </c>
      <c r="AA6100" t="s">
        <v>29</v>
      </c>
      <c r="AB6100" t="s">
        <v>30</v>
      </c>
    </row>
    <row r="6101" spans="1:28" x14ac:dyDescent="0.3">
      <c r="A6101" t="s">
        <v>17154</v>
      </c>
      <c r="B6101" t="s">
        <v>2239</v>
      </c>
      <c r="C6101" t="s">
        <v>17155</v>
      </c>
      <c r="D6101" t="s">
        <v>74</v>
      </c>
      <c r="E6101">
        <v>3</v>
      </c>
      <c r="F6101" t="s">
        <v>17465</v>
      </c>
      <c r="G6101">
        <v>2024</v>
      </c>
      <c r="H6101">
        <f t="shared" si="287"/>
        <v>45476</v>
      </c>
      <c r="I6101">
        <v>6</v>
      </c>
      <c r="J6101">
        <v>46</v>
      </c>
      <c r="K6101">
        <v>51</v>
      </c>
      <c r="L6101" t="s">
        <v>17467</v>
      </c>
      <c r="M6101">
        <f t="shared" si="285"/>
        <v>0.28253472222222226</v>
      </c>
      <c r="N6101" t="str">
        <f t="shared" si="286"/>
        <v>5-8 AM</v>
      </c>
      <c r="O6101">
        <v>283.75</v>
      </c>
      <c r="P6101">
        <v>199</v>
      </c>
      <c r="Q6101">
        <v>193.63</v>
      </c>
      <c r="R6101">
        <v>5.37</v>
      </c>
      <c r="S6101">
        <v>90.12</v>
      </c>
      <c r="T6101" t="s">
        <v>34</v>
      </c>
      <c r="U6101" t="s">
        <v>23</v>
      </c>
      <c r="V6101" t="s">
        <v>24</v>
      </c>
      <c r="W6101" t="s">
        <v>17156</v>
      </c>
      <c r="X6101" t="s">
        <v>26</v>
      </c>
      <c r="Y6101" t="s">
        <v>36</v>
      </c>
      <c r="Z6101" t="s">
        <v>28</v>
      </c>
      <c r="AA6101" t="s">
        <v>29</v>
      </c>
      <c r="AB6101" t="s">
        <v>30</v>
      </c>
    </row>
    <row r="6102" spans="1:28" x14ac:dyDescent="0.3">
      <c r="A6102" t="s">
        <v>17157</v>
      </c>
      <c r="B6102" t="s">
        <v>1648</v>
      </c>
      <c r="C6102" t="s">
        <v>17158</v>
      </c>
      <c r="D6102" t="s">
        <v>215</v>
      </c>
      <c r="E6102">
        <v>2</v>
      </c>
      <c r="F6102" t="s">
        <v>17465</v>
      </c>
      <c r="G6102">
        <v>2024</v>
      </c>
      <c r="H6102">
        <f t="shared" si="287"/>
        <v>45475</v>
      </c>
      <c r="I6102">
        <v>10</v>
      </c>
      <c r="J6102">
        <v>57</v>
      </c>
      <c r="K6102">
        <v>37</v>
      </c>
      <c r="L6102" t="s">
        <v>17466</v>
      </c>
      <c r="M6102">
        <f t="shared" si="285"/>
        <v>0.9566782407407407</v>
      </c>
      <c r="N6102" t="str">
        <f t="shared" si="286"/>
        <v>9-11 PM</v>
      </c>
      <c r="O6102">
        <v>2309.4499999999998</v>
      </c>
      <c r="P6102">
        <v>300</v>
      </c>
      <c r="Q6102">
        <v>290.25</v>
      </c>
      <c r="R6102">
        <v>9.75</v>
      </c>
      <c r="S6102">
        <v>2019.2</v>
      </c>
      <c r="T6102" t="s">
        <v>34</v>
      </c>
      <c r="U6102" t="s">
        <v>23</v>
      </c>
      <c r="V6102" t="s">
        <v>24</v>
      </c>
      <c r="W6102" t="s">
        <v>17159</v>
      </c>
      <c r="X6102" t="s">
        <v>26</v>
      </c>
      <c r="Y6102" t="s">
        <v>36</v>
      </c>
      <c r="Z6102" t="s">
        <v>28</v>
      </c>
      <c r="AA6102" t="s">
        <v>26</v>
      </c>
      <c r="AB6102" t="s">
        <v>30</v>
      </c>
    </row>
    <row r="6103" spans="1:28" x14ac:dyDescent="0.3">
      <c r="A6103" t="s">
        <v>17160</v>
      </c>
      <c r="B6103" t="s">
        <v>7033</v>
      </c>
      <c r="C6103" t="s">
        <v>17161</v>
      </c>
      <c r="D6103" t="s">
        <v>50</v>
      </c>
      <c r="E6103">
        <v>2</v>
      </c>
      <c r="F6103" t="s">
        <v>17465</v>
      </c>
      <c r="G6103">
        <v>2024</v>
      </c>
      <c r="H6103">
        <f t="shared" si="287"/>
        <v>45475</v>
      </c>
      <c r="I6103">
        <v>10</v>
      </c>
      <c r="J6103">
        <v>16</v>
      </c>
      <c r="K6103">
        <v>24</v>
      </c>
      <c r="L6103" t="s">
        <v>17466</v>
      </c>
      <c r="M6103">
        <f t="shared" si="285"/>
        <v>0.92805555555555552</v>
      </c>
      <c r="N6103" t="str">
        <f t="shared" si="286"/>
        <v>9-11 PM</v>
      </c>
      <c r="O6103">
        <v>200</v>
      </c>
      <c r="P6103">
        <v>10</v>
      </c>
      <c r="Q6103">
        <v>9.6199999999999992</v>
      </c>
      <c r="R6103">
        <v>0.38</v>
      </c>
      <c r="S6103">
        <v>190.38</v>
      </c>
      <c r="T6103" t="s">
        <v>34</v>
      </c>
      <c r="U6103" t="s">
        <v>23</v>
      </c>
      <c r="V6103" t="s">
        <v>24</v>
      </c>
      <c r="W6103" t="s">
        <v>17162</v>
      </c>
      <c r="X6103" t="s">
        <v>17163</v>
      </c>
      <c r="Y6103" t="s">
        <v>9</v>
      </c>
      <c r="Z6103" t="s">
        <v>28</v>
      </c>
      <c r="AA6103" t="s">
        <v>37</v>
      </c>
      <c r="AB6103" t="s">
        <v>30</v>
      </c>
    </row>
    <row r="6104" spans="1:28" x14ac:dyDescent="0.3">
      <c r="A6104" t="s">
        <v>17164</v>
      </c>
      <c r="B6104" t="s">
        <v>102</v>
      </c>
      <c r="C6104" t="s">
        <v>2026</v>
      </c>
      <c r="D6104" t="s">
        <v>74</v>
      </c>
      <c r="E6104">
        <v>2</v>
      </c>
      <c r="F6104" t="s">
        <v>17465</v>
      </c>
      <c r="G6104">
        <v>2024</v>
      </c>
      <c r="H6104">
        <f t="shared" si="287"/>
        <v>45475</v>
      </c>
      <c r="I6104">
        <v>8</v>
      </c>
      <c r="J6104">
        <v>38</v>
      </c>
      <c r="K6104">
        <v>55</v>
      </c>
      <c r="L6104" t="s">
        <v>17466</v>
      </c>
      <c r="M6104">
        <f t="shared" si="285"/>
        <v>0.8603587962962963</v>
      </c>
      <c r="N6104" t="str">
        <f t="shared" si="286"/>
        <v>5-8 PM</v>
      </c>
      <c r="O6104">
        <v>10339.58</v>
      </c>
      <c r="P6104">
        <v>239</v>
      </c>
      <c r="Q6104">
        <v>234.22</v>
      </c>
      <c r="R6104">
        <v>0</v>
      </c>
      <c r="S6104">
        <v>10105.36</v>
      </c>
      <c r="T6104" t="s">
        <v>22</v>
      </c>
      <c r="U6104" t="s">
        <v>198</v>
      </c>
      <c r="V6104" t="s">
        <v>24</v>
      </c>
      <c r="W6104" t="s">
        <v>1489</v>
      </c>
      <c r="X6104" t="s">
        <v>26</v>
      </c>
      <c r="Y6104" t="s">
        <v>27</v>
      </c>
      <c r="Z6104" t="s">
        <v>28</v>
      </c>
      <c r="AA6104" t="s">
        <v>29</v>
      </c>
      <c r="AB6104" t="s">
        <v>30</v>
      </c>
    </row>
    <row r="6105" spans="1:28" x14ac:dyDescent="0.3">
      <c r="A6105" t="s">
        <v>17165</v>
      </c>
      <c r="B6105" t="s">
        <v>102</v>
      </c>
      <c r="C6105" t="s">
        <v>2026</v>
      </c>
      <c r="D6105" t="s">
        <v>74</v>
      </c>
      <c r="E6105">
        <v>2</v>
      </c>
      <c r="F6105" t="s">
        <v>17465</v>
      </c>
      <c r="G6105">
        <v>2024</v>
      </c>
      <c r="H6105">
        <f t="shared" si="287"/>
        <v>45475</v>
      </c>
      <c r="I6105">
        <v>8</v>
      </c>
      <c r="J6105">
        <v>31</v>
      </c>
      <c r="K6105">
        <v>40</v>
      </c>
      <c r="L6105" t="s">
        <v>17466</v>
      </c>
      <c r="M6105">
        <f t="shared" si="285"/>
        <v>0.85532407407407407</v>
      </c>
      <c r="N6105" t="str">
        <f t="shared" si="286"/>
        <v>5-8 PM</v>
      </c>
      <c r="O6105">
        <v>10573.8</v>
      </c>
      <c r="P6105">
        <v>239</v>
      </c>
      <c r="Q6105">
        <v>234.22</v>
      </c>
      <c r="R6105">
        <v>4.78</v>
      </c>
      <c r="S6105">
        <v>10339.58</v>
      </c>
      <c r="T6105" t="s">
        <v>22</v>
      </c>
      <c r="U6105" t="s">
        <v>23</v>
      </c>
      <c r="V6105" t="s">
        <v>24</v>
      </c>
      <c r="W6105" t="s">
        <v>17166</v>
      </c>
      <c r="X6105" t="s">
        <v>26</v>
      </c>
      <c r="Y6105" t="s">
        <v>27</v>
      </c>
      <c r="Z6105" t="s">
        <v>28</v>
      </c>
      <c r="AA6105" t="s">
        <v>29</v>
      </c>
      <c r="AB6105" t="s">
        <v>30</v>
      </c>
    </row>
    <row r="6106" spans="1:28" x14ac:dyDescent="0.3">
      <c r="A6106" t="s">
        <v>17167</v>
      </c>
      <c r="B6106" t="s">
        <v>68</v>
      </c>
      <c r="C6106" t="s">
        <v>2026</v>
      </c>
      <c r="D6106" t="s">
        <v>74</v>
      </c>
      <c r="E6106">
        <v>2</v>
      </c>
      <c r="F6106" t="s">
        <v>17465</v>
      </c>
      <c r="G6106">
        <v>2024</v>
      </c>
      <c r="H6106">
        <f t="shared" si="287"/>
        <v>45475</v>
      </c>
      <c r="I6106">
        <v>8</v>
      </c>
      <c r="J6106">
        <v>26</v>
      </c>
      <c r="K6106">
        <v>57</v>
      </c>
      <c r="L6106" t="s">
        <v>17466</v>
      </c>
      <c r="M6106">
        <f t="shared" si="285"/>
        <v>0.85204861111111108</v>
      </c>
      <c r="N6106" t="str">
        <f t="shared" si="286"/>
        <v>5-8 PM</v>
      </c>
      <c r="O6106">
        <v>612.9</v>
      </c>
      <c r="P6106">
        <v>239</v>
      </c>
      <c r="Q6106">
        <v>231.83</v>
      </c>
      <c r="R6106">
        <v>7.17</v>
      </c>
      <c r="S6106">
        <v>381.07</v>
      </c>
      <c r="T6106" t="s">
        <v>22</v>
      </c>
      <c r="U6106" t="s">
        <v>23</v>
      </c>
      <c r="V6106" t="s">
        <v>24</v>
      </c>
      <c r="W6106" t="s">
        <v>16323</v>
      </c>
      <c r="X6106" t="s">
        <v>26</v>
      </c>
      <c r="Y6106" t="s">
        <v>36</v>
      </c>
      <c r="Z6106" t="s">
        <v>28</v>
      </c>
      <c r="AA6106" t="s">
        <v>29</v>
      </c>
      <c r="AB6106" t="s">
        <v>30</v>
      </c>
    </row>
    <row r="6107" spans="1:28" x14ac:dyDescent="0.3">
      <c r="A6107" t="s">
        <v>17168</v>
      </c>
      <c r="B6107" t="s">
        <v>2654</v>
      </c>
      <c r="C6107" t="s">
        <v>17169</v>
      </c>
      <c r="D6107" t="s">
        <v>164</v>
      </c>
      <c r="E6107">
        <v>2</v>
      </c>
      <c r="F6107" t="s">
        <v>17465</v>
      </c>
      <c r="G6107">
        <v>2024</v>
      </c>
      <c r="H6107">
        <f t="shared" si="287"/>
        <v>45475</v>
      </c>
      <c r="I6107">
        <v>8</v>
      </c>
      <c r="J6107">
        <v>16</v>
      </c>
      <c r="K6107">
        <v>46</v>
      </c>
      <c r="L6107" t="s">
        <v>17466</v>
      </c>
      <c r="M6107">
        <f t="shared" si="285"/>
        <v>0.84497685185185178</v>
      </c>
      <c r="N6107" t="str">
        <f t="shared" si="286"/>
        <v>5-8 PM</v>
      </c>
      <c r="O6107">
        <v>113.18</v>
      </c>
      <c r="P6107">
        <v>30</v>
      </c>
      <c r="Q6107">
        <v>29.47</v>
      </c>
      <c r="R6107">
        <v>0.53</v>
      </c>
      <c r="S6107">
        <v>83.71</v>
      </c>
      <c r="T6107" t="s">
        <v>34</v>
      </c>
      <c r="U6107" t="s">
        <v>23</v>
      </c>
      <c r="V6107" t="s">
        <v>24</v>
      </c>
      <c r="W6107" t="s">
        <v>17170</v>
      </c>
      <c r="X6107" t="s">
        <v>26</v>
      </c>
      <c r="Y6107" t="s">
        <v>36</v>
      </c>
      <c r="Z6107" t="s">
        <v>28</v>
      </c>
      <c r="AA6107" t="s">
        <v>26</v>
      </c>
      <c r="AB6107" t="s">
        <v>30</v>
      </c>
    </row>
    <row r="6108" spans="1:28" x14ac:dyDescent="0.3">
      <c r="A6108" t="s">
        <v>17171</v>
      </c>
      <c r="B6108" t="s">
        <v>48</v>
      </c>
      <c r="C6108" t="s">
        <v>17172</v>
      </c>
      <c r="D6108" t="s">
        <v>50</v>
      </c>
      <c r="E6108">
        <v>2</v>
      </c>
      <c r="F6108" t="s">
        <v>17465</v>
      </c>
      <c r="G6108">
        <v>2024</v>
      </c>
      <c r="H6108">
        <f t="shared" si="287"/>
        <v>45475</v>
      </c>
      <c r="I6108">
        <v>8</v>
      </c>
      <c r="J6108">
        <v>7</v>
      </c>
      <c r="K6108">
        <v>43</v>
      </c>
      <c r="L6108" t="s">
        <v>17466</v>
      </c>
      <c r="M6108">
        <f t="shared" si="285"/>
        <v>0.83869212962962969</v>
      </c>
      <c r="N6108" t="str">
        <f t="shared" si="286"/>
        <v>5-8 PM</v>
      </c>
      <c r="O6108">
        <v>997.46</v>
      </c>
      <c r="P6108">
        <v>19</v>
      </c>
      <c r="Q6108">
        <v>18.239999999999998</v>
      </c>
      <c r="R6108">
        <v>0.76</v>
      </c>
      <c r="S6108">
        <v>979.22</v>
      </c>
      <c r="T6108" t="s">
        <v>34</v>
      </c>
      <c r="U6108" t="s">
        <v>23</v>
      </c>
      <c r="V6108" t="s">
        <v>24</v>
      </c>
      <c r="W6108" t="s">
        <v>17173</v>
      </c>
      <c r="X6108" t="s">
        <v>26</v>
      </c>
      <c r="Y6108" t="s">
        <v>36</v>
      </c>
      <c r="Z6108" t="s">
        <v>28</v>
      </c>
      <c r="AA6108" t="s">
        <v>29</v>
      </c>
      <c r="AB6108" t="s">
        <v>30</v>
      </c>
    </row>
    <row r="6109" spans="1:28" x14ac:dyDescent="0.3">
      <c r="A6109" t="s">
        <v>17174</v>
      </c>
      <c r="B6109" t="s">
        <v>102</v>
      </c>
      <c r="C6109" t="s">
        <v>16598</v>
      </c>
      <c r="D6109" t="s">
        <v>21</v>
      </c>
      <c r="E6109">
        <v>2</v>
      </c>
      <c r="F6109" t="s">
        <v>17465</v>
      </c>
      <c r="G6109">
        <v>2024</v>
      </c>
      <c r="H6109">
        <f t="shared" si="287"/>
        <v>45475</v>
      </c>
      <c r="I6109">
        <v>7</v>
      </c>
      <c r="J6109">
        <v>47</v>
      </c>
      <c r="K6109">
        <v>57</v>
      </c>
      <c r="L6109" t="s">
        <v>17466</v>
      </c>
      <c r="M6109">
        <f t="shared" si="285"/>
        <v>0.82496527777777784</v>
      </c>
      <c r="N6109" t="str">
        <f t="shared" si="286"/>
        <v>5-8 PM</v>
      </c>
      <c r="O6109">
        <v>10573.8</v>
      </c>
      <c r="P6109">
        <v>749</v>
      </c>
      <c r="Q6109">
        <v>733.27</v>
      </c>
      <c r="R6109">
        <v>0</v>
      </c>
      <c r="S6109">
        <v>9840.5300000000007</v>
      </c>
      <c r="T6109" t="s">
        <v>22</v>
      </c>
      <c r="U6109" t="s">
        <v>198</v>
      </c>
      <c r="V6109" t="s">
        <v>24</v>
      </c>
      <c r="W6109" t="s">
        <v>1489</v>
      </c>
      <c r="X6109" t="s">
        <v>26</v>
      </c>
      <c r="Y6109" t="s">
        <v>27</v>
      </c>
      <c r="Z6109" t="s">
        <v>28</v>
      </c>
      <c r="AA6109" t="s">
        <v>37</v>
      </c>
      <c r="AB6109" t="s">
        <v>30</v>
      </c>
    </row>
    <row r="6110" spans="1:28" x14ac:dyDescent="0.3">
      <c r="A6110" t="s">
        <v>17175</v>
      </c>
      <c r="B6110" t="s">
        <v>48</v>
      </c>
      <c r="C6110" t="s">
        <v>12745</v>
      </c>
      <c r="D6110" t="s">
        <v>74</v>
      </c>
      <c r="E6110">
        <v>2</v>
      </c>
      <c r="F6110" t="s">
        <v>17465</v>
      </c>
      <c r="G6110">
        <v>2024</v>
      </c>
      <c r="H6110">
        <f t="shared" si="287"/>
        <v>45475</v>
      </c>
      <c r="I6110">
        <v>7</v>
      </c>
      <c r="J6110">
        <v>46</v>
      </c>
      <c r="K6110">
        <v>53</v>
      </c>
      <c r="L6110" t="s">
        <v>17466</v>
      </c>
      <c r="M6110">
        <f t="shared" si="285"/>
        <v>0.82422453703703702</v>
      </c>
      <c r="N6110" t="str">
        <f t="shared" si="286"/>
        <v>5-8 PM</v>
      </c>
      <c r="O6110">
        <v>1025.5899999999999</v>
      </c>
      <c r="P6110">
        <v>29</v>
      </c>
      <c r="Q6110">
        <v>28.13</v>
      </c>
      <c r="R6110">
        <v>0.87</v>
      </c>
      <c r="S6110">
        <v>997.46</v>
      </c>
      <c r="T6110" t="s">
        <v>34</v>
      </c>
      <c r="U6110" t="s">
        <v>23</v>
      </c>
      <c r="V6110" t="s">
        <v>24</v>
      </c>
      <c r="W6110" t="s">
        <v>16323</v>
      </c>
      <c r="X6110" t="s">
        <v>26</v>
      </c>
      <c r="Y6110" t="s">
        <v>36</v>
      </c>
      <c r="Z6110" t="s">
        <v>28</v>
      </c>
      <c r="AA6110" t="s">
        <v>29</v>
      </c>
      <c r="AB6110" t="s">
        <v>30</v>
      </c>
    </row>
    <row r="6111" spans="1:28" x14ac:dyDescent="0.3">
      <c r="A6111" t="s">
        <v>17176</v>
      </c>
      <c r="B6111" t="s">
        <v>127</v>
      </c>
      <c r="C6111" t="s">
        <v>17177</v>
      </c>
      <c r="D6111" t="s">
        <v>21</v>
      </c>
      <c r="E6111">
        <v>2</v>
      </c>
      <c r="F6111" t="s">
        <v>17465</v>
      </c>
      <c r="G6111">
        <v>2024</v>
      </c>
      <c r="H6111">
        <f t="shared" si="287"/>
        <v>45475</v>
      </c>
      <c r="I6111">
        <v>7</v>
      </c>
      <c r="J6111">
        <v>43</v>
      </c>
      <c r="K6111">
        <v>26</v>
      </c>
      <c r="L6111" t="s">
        <v>17466</v>
      </c>
      <c r="M6111">
        <f t="shared" si="285"/>
        <v>0.82182870370370376</v>
      </c>
      <c r="N6111" t="str">
        <f t="shared" si="286"/>
        <v>5-8 PM</v>
      </c>
      <c r="O6111">
        <v>111.15</v>
      </c>
      <c r="P6111">
        <v>91</v>
      </c>
      <c r="Q6111">
        <v>89.09</v>
      </c>
      <c r="R6111">
        <v>1.91</v>
      </c>
      <c r="S6111">
        <v>22.06</v>
      </c>
      <c r="T6111" t="s">
        <v>22</v>
      </c>
      <c r="U6111" t="s">
        <v>23</v>
      </c>
      <c r="V6111" t="s">
        <v>1212</v>
      </c>
      <c r="W6111" t="s">
        <v>6093</v>
      </c>
      <c r="X6111" t="s">
        <v>26</v>
      </c>
      <c r="Y6111" t="s">
        <v>36</v>
      </c>
      <c r="Z6111" t="s">
        <v>28</v>
      </c>
      <c r="AA6111" t="s">
        <v>37</v>
      </c>
      <c r="AB6111" t="s">
        <v>30</v>
      </c>
    </row>
    <row r="6112" spans="1:28" x14ac:dyDescent="0.3">
      <c r="A6112" t="s">
        <v>17178</v>
      </c>
      <c r="B6112" t="s">
        <v>32</v>
      </c>
      <c r="C6112" t="s">
        <v>17100</v>
      </c>
      <c r="D6112" t="s">
        <v>21</v>
      </c>
      <c r="E6112">
        <v>2</v>
      </c>
      <c r="F6112" t="s">
        <v>17465</v>
      </c>
      <c r="G6112">
        <v>2024</v>
      </c>
      <c r="H6112">
        <f t="shared" si="287"/>
        <v>45475</v>
      </c>
      <c r="I6112">
        <v>7</v>
      </c>
      <c r="J6112">
        <v>41</v>
      </c>
      <c r="K6112">
        <v>58</v>
      </c>
      <c r="L6112" t="s">
        <v>17466</v>
      </c>
      <c r="M6112">
        <f t="shared" si="285"/>
        <v>0.82081018518518523</v>
      </c>
      <c r="N6112" t="str">
        <f t="shared" si="286"/>
        <v>5-8 PM</v>
      </c>
      <c r="O6112">
        <v>1352.48</v>
      </c>
      <c r="P6112">
        <v>749</v>
      </c>
      <c r="Q6112">
        <v>733.27</v>
      </c>
      <c r="R6112">
        <v>0</v>
      </c>
      <c r="S6112">
        <v>619.21</v>
      </c>
      <c r="T6112" t="s">
        <v>22</v>
      </c>
      <c r="U6112" t="s">
        <v>198</v>
      </c>
      <c r="V6112" t="s">
        <v>24</v>
      </c>
      <c r="W6112" t="s">
        <v>17179</v>
      </c>
      <c r="X6112" t="s">
        <v>26</v>
      </c>
      <c r="Y6112" t="s">
        <v>36</v>
      </c>
      <c r="Z6112" t="s">
        <v>28</v>
      </c>
      <c r="AA6112" t="s">
        <v>37</v>
      </c>
      <c r="AB6112" t="s">
        <v>30</v>
      </c>
    </row>
    <row r="6113" spans="1:28" x14ac:dyDescent="0.3">
      <c r="A6113" t="s">
        <v>17180</v>
      </c>
      <c r="B6113" t="s">
        <v>72</v>
      </c>
      <c r="C6113" t="s">
        <v>17181</v>
      </c>
      <c r="D6113" t="s">
        <v>21</v>
      </c>
      <c r="E6113">
        <v>2</v>
      </c>
      <c r="F6113" t="s">
        <v>17465</v>
      </c>
      <c r="G6113">
        <v>2024</v>
      </c>
      <c r="H6113">
        <f t="shared" si="287"/>
        <v>45475</v>
      </c>
      <c r="I6113">
        <v>7</v>
      </c>
      <c r="J6113">
        <v>38</v>
      </c>
      <c r="K6113">
        <v>54</v>
      </c>
      <c r="L6113" t="s">
        <v>17466</v>
      </c>
      <c r="M6113">
        <f t="shared" si="285"/>
        <v>0.81868055555555552</v>
      </c>
      <c r="N6113" t="str">
        <f t="shared" si="286"/>
        <v>5-8 PM</v>
      </c>
      <c r="O6113">
        <v>730.97</v>
      </c>
      <c r="P6113">
        <v>239</v>
      </c>
      <c r="Q6113">
        <v>231.83</v>
      </c>
      <c r="R6113">
        <v>7.17</v>
      </c>
      <c r="S6113">
        <v>499.14</v>
      </c>
      <c r="T6113" t="s">
        <v>22</v>
      </c>
      <c r="U6113" t="s">
        <v>23</v>
      </c>
      <c r="V6113" t="s">
        <v>1212</v>
      </c>
      <c r="W6113" t="s">
        <v>3401</v>
      </c>
      <c r="X6113" t="s">
        <v>26</v>
      </c>
      <c r="Y6113" t="s">
        <v>36</v>
      </c>
      <c r="Z6113" t="s">
        <v>28</v>
      </c>
      <c r="AA6113" t="s">
        <v>29</v>
      </c>
      <c r="AB6113" t="s">
        <v>30</v>
      </c>
    </row>
    <row r="6114" spans="1:28" x14ac:dyDescent="0.3">
      <c r="A6114" t="s">
        <v>17182</v>
      </c>
      <c r="B6114" t="s">
        <v>48</v>
      </c>
      <c r="C6114" t="s">
        <v>17183</v>
      </c>
      <c r="D6114" t="s">
        <v>74</v>
      </c>
      <c r="E6114">
        <v>2</v>
      </c>
      <c r="F6114" t="s">
        <v>17465</v>
      </c>
      <c r="G6114">
        <v>2024</v>
      </c>
      <c r="H6114">
        <f t="shared" si="287"/>
        <v>45475</v>
      </c>
      <c r="I6114">
        <v>7</v>
      </c>
      <c r="J6114">
        <v>38</v>
      </c>
      <c r="K6114">
        <v>30</v>
      </c>
      <c r="L6114" t="s">
        <v>17466</v>
      </c>
      <c r="M6114">
        <f t="shared" si="285"/>
        <v>0.8184027777777777</v>
      </c>
      <c r="N6114" t="str">
        <f t="shared" si="286"/>
        <v>5-8 PM</v>
      </c>
      <c r="O6114">
        <v>1044.02</v>
      </c>
      <c r="P6114">
        <v>19</v>
      </c>
      <c r="Q6114">
        <v>18.43</v>
      </c>
      <c r="R6114">
        <v>0.56999999999999995</v>
      </c>
      <c r="S6114">
        <v>1025.5899999999999</v>
      </c>
      <c r="T6114" t="s">
        <v>22</v>
      </c>
      <c r="U6114" t="s">
        <v>23</v>
      </c>
      <c r="V6114" t="s">
        <v>24</v>
      </c>
      <c r="W6114" t="s">
        <v>13019</v>
      </c>
      <c r="X6114" t="s">
        <v>26</v>
      </c>
      <c r="Y6114" t="s">
        <v>36</v>
      </c>
      <c r="Z6114" t="s">
        <v>28</v>
      </c>
      <c r="AA6114" t="s">
        <v>26</v>
      </c>
      <c r="AB6114" t="s">
        <v>30</v>
      </c>
    </row>
    <row r="6115" spans="1:28" x14ac:dyDescent="0.3">
      <c r="A6115" t="s">
        <v>17184</v>
      </c>
      <c r="B6115" t="s">
        <v>72</v>
      </c>
      <c r="C6115" t="s">
        <v>17185</v>
      </c>
      <c r="D6115" t="s">
        <v>74</v>
      </c>
      <c r="E6115">
        <v>2</v>
      </c>
      <c r="F6115" t="s">
        <v>17465</v>
      </c>
      <c r="G6115">
        <v>2024</v>
      </c>
      <c r="H6115">
        <f t="shared" si="287"/>
        <v>45475</v>
      </c>
      <c r="I6115">
        <v>7</v>
      </c>
      <c r="J6115">
        <v>34</v>
      </c>
      <c r="K6115">
        <v>45</v>
      </c>
      <c r="L6115" t="s">
        <v>17466</v>
      </c>
      <c r="M6115">
        <f t="shared" si="285"/>
        <v>0.81579861111111107</v>
      </c>
      <c r="N6115" t="str">
        <f t="shared" si="286"/>
        <v>5-8 PM</v>
      </c>
      <c r="O6115">
        <v>521</v>
      </c>
      <c r="P6115">
        <v>299</v>
      </c>
      <c r="Q6115">
        <v>290.02999999999997</v>
      </c>
      <c r="R6115">
        <v>8.9700000000000006</v>
      </c>
      <c r="S6115">
        <v>230.97</v>
      </c>
      <c r="T6115" t="s">
        <v>22</v>
      </c>
      <c r="U6115" t="s">
        <v>23</v>
      </c>
      <c r="V6115" t="s">
        <v>24</v>
      </c>
      <c r="W6115" t="s">
        <v>16323</v>
      </c>
      <c r="X6115" t="s">
        <v>26</v>
      </c>
      <c r="Y6115" t="s">
        <v>36</v>
      </c>
      <c r="Z6115" t="s">
        <v>28</v>
      </c>
      <c r="AA6115" t="s">
        <v>29</v>
      </c>
      <c r="AB6115" t="s">
        <v>30</v>
      </c>
    </row>
    <row r="6116" spans="1:28" x14ac:dyDescent="0.3">
      <c r="A6116" t="s">
        <v>17186</v>
      </c>
      <c r="B6116" t="s">
        <v>48</v>
      </c>
      <c r="C6116" t="s">
        <v>17187</v>
      </c>
      <c r="D6116" t="s">
        <v>21</v>
      </c>
      <c r="E6116">
        <v>2</v>
      </c>
      <c r="F6116" t="s">
        <v>17465</v>
      </c>
      <c r="G6116">
        <v>2024</v>
      </c>
      <c r="H6116">
        <f t="shared" si="287"/>
        <v>45475</v>
      </c>
      <c r="I6116">
        <v>7</v>
      </c>
      <c r="J6116">
        <v>31</v>
      </c>
      <c r="K6116">
        <v>18</v>
      </c>
      <c r="L6116" t="s">
        <v>17466</v>
      </c>
      <c r="M6116">
        <f t="shared" si="285"/>
        <v>0.81340277777777781</v>
      </c>
      <c r="N6116" t="str">
        <f t="shared" si="286"/>
        <v>5-8 PM</v>
      </c>
      <c r="O6116">
        <v>1062.45</v>
      </c>
      <c r="P6116">
        <v>19</v>
      </c>
      <c r="Q6116">
        <v>18.43</v>
      </c>
      <c r="R6116">
        <v>0.56999999999999995</v>
      </c>
      <c r="S6116">
        <v>1044.02</v>
      </c>
      <c r="T6116" t="s">
        <v>22</v>
      </c>
      <c r="U6116" t="s">
        <v>23</v>
      </c>
      <c r="V6116" t="s">
        <v>24</v>
      </c>
      <c r="W6116" t="s">
        <v>17188</v>
      </c>
      <c r="X6116" t="s">
        <v>26</v>
      </c>
      <c r="Y6116" t="s">
        <v>36</v>
      </c>
      <c r="Z6116" t="s">
        <v>28</v>
      </c>
      <c r="AA6116" t="s">
        <v>29</v>
      </c>
      <c r="AB6116" t="s">
        <v>30</v>
      </c>
    </row>
    <row r="6117" spans="1:28" x14ac:dyDescent="0.3">
      <c r="A6117" t="s">
        <v>17189</v>
      </c>
      <c r="B6117" t="s">
        <v>32</v>
      </c>
      <c r="C6117" t="s">
        <v>16598</v>
      </c>
      <c r="D6117" t="s">
        <v>21</v>
      </c>
      <c r="E6117">
        <v>2</v>
      </c>
      <c r="F6117" t="s">
        <v>17465</v>
      </c>
      <c r="G6117">
        <v>2024</v>
      </c>
      <c r="H6117">
        <f t="shared" si="287"/>
        <v>45475</v>
      </c>
      <c r="I6117">
        <v>7</v>
      </c>
      <c r="J6117">
        <v>28</v>
      </c>
      <c r="K6117">
        <v>19</v>
      </c>
      <c r="L6117" t="s">
        <v>17466</v>
      </c>
      <c r="M6117">
        <f t="shared" si="285"/>
        <v>0.81133101851851841</v>
      </c>
      <c r="N6117" t="str">
        <f t="shared" si="286"/>
        <v>5-8 PM</v>
      </c>
      <c r="O6117">
        <v>2085.75</v>
      </c>
      <c r="P6117">
        <v>749</v>
      </c>
      <c r="Q6117">
        <v>733.27</v>
      </c>
      <c r="R6117">
        <v>0</v>
      </c>
      <c r="S6117">
        <v>1352.48</v>
      </c>
      <c r="T6117" t="s">
        <v>22</v>
      </c>
      <c r="U6117" t="s">
        <v>198</v>
      </c>
      <c r="V6117" t="s">
        <v>24</v>
      </c>
      <c r="W6117" t="s">
        <v>17190</v>
      </c>
      <c r="X6117" t="s">
        <v>26</v>
      </c>
      <c r="Y6117" t="s">
        <v>36</v>
      </c>
      <c r="Z6117" t="s">
        <v>28</v>
      </c>
      <c r="AA6117" t="s">
        <v>37</v>
      </c>
      <c r="AB6117" t="s">
        <v>30</v>
      </c>
    </row>
    <row r="6118" spans="1:28" x14ac:dyDescent="0.3">
      <c r="A6118" t="s">
        <v>17191</v>
      </c>
      <c r="B6118" t="s">
        <v>48</v>
      </c>
      <c r="C6118" t="s">
        <v>17192</v>
      </c>
      <c r="D6118" t="s">
        <v>50</v>
      </c>
      <c r="E6118">
        <v>2</v>
      </c>
      <c r="F6118" t="s">
        <v>17465</v>
      </c>
      <c r="G6118">
        <v>2024</v>
      </c>
      <c r="H6118">
        <f t="shared" si="287"/>
        <v>45475</v>
      </c>
      <c r="I6118">
        <v>7</v>
      </c>
      <c r="J6118">
        <v>26</v>
      </c>
      <c r="K6118">
        <v>15</v>
      </c>
      <c r="L6118" t="s">
        <v>17466</v>
      </c>
      <c r="M6118">
        <f t="shared" si="285"/>
        <v>0.80989583333333337</v>
      </c>
      <c r="N6118" t="str">
        <f t="shared" si="286"/>
        <v>5-8 PM</v>
      </c>
      <c r="O6118">
        <v>1211.25</v>
      </c>
      <c r="P6118">
        <v>155</v>
      </c>
      <c r="Q6118">
        <v>148.80000000000001</v>
      </c>
      <c r="R6118">
        <v>6.2</v>
      </c>
      <c r="S6118">
        <v>1062.45</v>
      </c>
      <c r="T6118" t="s">
        <v>22</v>
      </c>
      <c r="U6118" t="s">
        <v>23</v>
      </c>
      <c r="V6118" t="s">
        <v>24</v>
      </c>
      <c r="W6118" t="s">
        <v>16323</v>
      </c>
      <c r="X6118" t="s">
        <v>26</v>
      </c>
      <c r="Y6118" t="s">
        <v>36</v>
      </c>
      <c r="Z6118" t="s">
        <v>28</v>
      </c>
      <c r="AA6118" t="s">
        <v>29</v>
      </c>
      <c r="AB6118" t="s">
        <v>30</v>
      </c>
    </row>
    <row r="6119" spans="1:28" x14ac:dyDescent="0.3">
      <c r="A6119" t="s">
        <v>17193</v>
      </c>
      <c r="B6119" t="s">
        <v>48</v>
      </c>
      <c r="C6119" t="s">
        <v>17194</v>
      </c>
      <c r="D6119" t="s">
        <v>21</v>
      </c>
      <c r="E6119">
        <v>2</v>
      </c>
      <c r="F6119" t="s">
        <v>17465</v>
      </c>
      <c r="G6119">
        <v>2024</v>
      </c>
      <c r="H6119">
        <f t="shared" si="287"/>
        <v>45475</v>
      </c>
      <c r="I6119">
        <v>7</v>
      </c>
      <c r="J6119">
        <v>25</v>
      </c>
      <c r="K6119">
        <v>29</v>
      </c>
      <c r="L6119" t="s">
        <v>17466</v>
      </c>
      <c r="M6119">
        <f t="shared" si="285"/>
        <v>0.80936342592592592</v>
      </c>
      <c r="N6119" t="str">
        <f t="shared" si="286"/>
        <v>5-8 PM</v>
      </c>
      <c r="O6119">
        <v>1229.68</v>
      </c>
      <c r="P6119">
        <v>19</v>
      </c>
      <c r="Q6119">
        <v>18.43</v>
      </c>
      <c r="R6119">
        <v>0.56999999999999995</v>
      </c>
      <c r="S6119">
        <v>1211.25</v>
      </c>
      <c r="T6119" t="s">
        <v>22</v>
      </c>
      <c r="U6119" t="s">
        <v>23</v>
      </c>
      <c r="V6119" t="s">
        <v>24</v>
      </c>
      <c r="W6119" t="s">
        <v>2237</v>
      </c>
      <c r="X6119" t="s">
        <v>26</v>
      </c>
      <c r="Y6119" t="s">
        <v>36</v>
      </c>
      <c r="Z6119" t="s">
        <v>28</v>
      </c>
      <c r="AA6119" t="s">
        <v>29</v>
      </c>
      <c r="AB6119" t="s">
        <v>30</v>
      </c>
    </row>
    <row r="6120" spans="1:28" x14ac:dyDescent="0.3">
      <c r="A6120" t="s">
        <v>17195</v>
      </c>
      <c r="B6120" t="s">
        <v>1543</v>
      </c>
      <c r="C6120" t="s">
        <v>1645</v>
      </c>
      <c r="D6120" t="s">
        <v>74</v>
      </c>
      <c r="E6120">
        <v>2</v>
      </c>
      <c r="F6120" t="s">
        <v>17465</v>
      </c>
      <c r="G6120">
        <v>2024</v>
      </c>
      <c r="H6120">
        <f t="shared" si="287"/>
        <v>45475</v>
      </c>
      <c r="I6120">
        <v>7</v>
      </c>
      <c r="J6120">
        <v>9</v>
      </c>
      <c r="K6120">
        <v>23</v>
      </c>
      <c r="L6120" t="s">
        <v>17466</v>
      </c>
      <c r="M6120">
        <f t="shared" si="285"/>
        <v>0.79818287037037028</v>
      </c>
      <c r="N6120" t="str">
        <f t="shared" si="286"/>
        <v>5-8 PM</v>
      </c>
      <c r="O6120">
        <v>129.31</v>
      </c>
      <c r="P6120">
        <v>19</v>
      </c>
      <c r="Q6120">
        <v>18.43</v>
      </c>
      <c r="R6120">
        <v>0.56999999999999995</v>
      </c>
      <c r="S6120">
        <v>110.88</v>
      </c>
      <c r="T6120" t="s">
        <v>34</v>
      </c>
      <c r="U6120" t="s">
        <v>23</v>
      </c>
      <c r="V6120" t="s">
        <v>24</v>
      </c>
      <c r="W6120" t="s">
        <v>17196</v>
      </c>
      <c r="X6120" t="s">
        <v>26</v>
      </c>
      <c r="Y6120" t="s">
        <v>36</v>
      </c>
      <c r="Z6120" t="s">
        <v>28</v>
      </c>
      <c r="AA6120" t="s">
        <v>29</v>
      </c>
      <c r="AB6120" t="s">
        <v>30</v>
      </c>
    </row>
    <row r="6121" spans="1:28" x14ac:dyDescent="0.3">
      <c r="A6121" t="s">
        <v>17197</v>
      </c>
      <c r="B6121" t="s">
        <v>127</v>
      </c>
      <c r="C6121" t="s">
        <v>17198</v>
      </c>
      <c r="D6121" t="s">
        <v>74</v>
      </c>
      <c r="E6121">
        <v>2</v>
      </c>
      <c r="F6121" t="s">
        <v>17465</v>
      </c>
      <c r="G6121">
        <v>2024</v>
      </c>
      <c r="H6121">
        <f t="shared" si="287"/>
        <v>45475</v>
      </c>
      <c r="I6121">
        <v>7</v>
      </c>
      <c r="J6121">
        <v>9</v>
      </c>
      <c r="K6121">
        <v>18</v>
      </c>
      <c r="L6121" t="s">
        <v>17466</v>
      </c>
      <c r="M6121">
        <f t="shared" si="285"/>
        <v>0.79812500000000008</v>
      </c>
      <c r="N6121" t="str">
        <f t="shared" si="286"/>
        <v>5-8 PM</v>
      </c>
      <c r="O6121">
        <v>345.37</v>
      </c>
      <c r="P6121">
        <v>239</v>
      </c>
      <c r="Q6121">
        <v>234.22</v>
      </c>
      <c r="R6121">
        <v>4.78</v>
      </c>
      <c r="S6121">
        <v>111.15</v>
      </c>
      <c r="T6121" t="s">
        <v>34</v>
      </c>
      <c r="U6121" t="s">
        <v>23</v>
      </c>
      <c r="V6121" t="s">
        <v>24</v>
      </c>
      <c r="W6121" t="s">
        <v>17199</v>
      </c>
      <c r="X6121" t="s">
        <v>26</v>
      </c>
      <c r="Y6121" t="s">
        <v>36</v>
      </c>
      <c r="Z6121" t="s">
        <v>28</v>
      </c>
      <c r="AA6121" t="s">
        <v>37</v>
      </c>
      <c r="AB6121" t="s">
        <v>30</v>
      </c>
    </row>
    <row r="6122" spans="1:28" x14ac:dyDescent="0.3">
      <c r="A6122" t="s">
        <v>17200</v>
      </c>
      <c r="B6122" t="s">
        <v>32</v>
      </c>
      <c r="C6122" t="s">
        <v>17201</v>
      </c>
      <c r="D6122" t="s">
        <v>74</v>
      </c>
      <c r="E6122">
        <v>2</v>
      </c>
      <c r="F6122" t="s">
        <v>17465</v>
      </c>
      <c r="G6122">
        <v>2024</v>
      </c>
      <c r="H6122">
        <f t="shared" si="287"/>
        <v>45475</v>
      </c>
      <c r="I6122">
        <v>7</v>
      </c>
      <c r="J6122">
        <v>7</v>
      </c>
      <c r="K6122">
        <v>9</v>
      </c>
      <c r="L6122" t="s">
        <v>17466</v>
      </c>
      <c r="M6122">
        <f t="shared" si="285"/>
        <v>0.79663194444444452</v>
      </c>
      <c r="N6122" t="str">
        <f t="shared" si="286"/>
        <v>5-8 PM</v>
      </c>
      <c r="O6122">
        <v>114.17</v>
      </c>
      <c r="P6122">
        <v>29</v>
      </c>
      <c r="Q6122">
        <v>28.42</v>
      </c>
      <c r="R6122">
        <v>0.57999999999999996</v>
      </c>
      <c r="S6122">
        <v>85.75</v>
      </c>
      <c r="T6122" t="s">
        <v>34</v>
      </c>
      <c r="U6122" t="s">
        <v>23</v>
      </c>
      <c r="V6122" t="s">
        <v>24</v>
      </c>
      <c r="W6122" t="s">
        <v>17202</v>
      </c>
      <c r="X6122" t="s">
        <v>26</v>
      </c>
      <c r="Y6122" t="s">
        <v>36</v>
      </c>
      <c r="Z6122" t="s">
        <v>28</v>
      </c>
      <c r="AA6122" t="s">
        <v>26</v>
      </c>
      <c r="AB6122" t="s">
        <v>30</v>
      </c>
    </row>
    <row r="6123" spans="1:28" x14ac:dyDescent="0.3">
      <c r="A6123" t="s">
        <v>17203</v>
      </c>
      <c r="B6123" t="s">
        <v>68</v>
      </c>
      <c r="C6123" t="s">
        <v>17204</v>
      </c>
      <c r="D6123" t="s">
        <v>21</v>
      </c>
      <c r="E6123">
        <v>2</v>
      </c>
      <c r="F6123" t="s">
        <v>17465</v>
      </c>
      <c r="G6123">
        <v>2024</v>
      </c>
      <c r="H6123">
        <f t="shared" si="287"/>
        <v>45475</v>
      </c>
      <c r="I6123">
        <v>7</v>
      </c>
      <c r="J6123">
        <v>0</v>
      </c>
      <c r="K6123">
        <v>32</v>
      </c>
      <c r="L6123" t="s">
        <v>17466</v>
      </c>
      <c r="M6123">
        <f t="shared" si="285"/>
        <v>0.79203703703703709</v>
      </c>
      <c r="N6123" t="str">
        <f t="shared" si="286"/>
        <v>5-8 PM</v>
      </c>
      <c r="O6123">
        <v>1339.43</v>
      </c>
      <c r="P6123">
        <v>749</v>
      </c>
      <c r="Q6123">
        <v>726.53</v>
      </c>
      <c r="R6123">
        <v>22.47</v>
      </c>
      <c r="S6123">
        <v>612.9</v>
      </c>
      <c r="T6123" t="s">
        <v>34</v>
      </c>
      <c r="U6123" t="s">
        <v>23</v>
      </c>
      <c r="V6123" t="s">
        <v>24</v>
      </c>
      <c r="W6123" t="s">
        <v>17205</v>
      </c>
      <c r="X6123" t="s">
        <v>26</v>
      </c>
      <c r="Y6123" t="s">
        <v>36</v>
      </c>
      <c r="Z6123" t="s">
        <v>28</v>
      </c>
      <c r="AA6123" t="s">
        <v>29</v>
      </c>
      <c r="AB6123" t="s">
        <v>30</v>
      </c>
    </row>
    <row r="6124" spans="1:28" x14ac:dyDescent="0.3">
      <c r="A6124" t="s">
        <v>17206</v>
      </c>
      <c r="B6124" t="s">
        <v>102</v>
      </c>
      <c r="C6124" t="s">
        <v>17207</v>
      </c>
      <c r="D6124" t="s">
        <v>21</v>
      </c>
      <c r="E6124">
        <v>2</v>
      </c>
      <c r="F6124" t="s">
        <v>17465</v>
      </c>
      <c r="G6124">
        <v>2024</v>
      </c>
      <c r="H6124">
        <f t="shared" si="287"/>
        <v>45475</v>
      </c>
      <c r="I6124">
        <v>6</v>
      </c>
      <c r="J6124">
        <v>50</v>
      </c>
      <c r="K6124">
        <v>41</v>
      </c>
      <c r="L6124" t="s">
        <v>17466</v>
      </c>
      <c r="M6124">
        <f t="shared" si="285"/>
        <v>0.78519675925925936</v>
      </c>
      <c r="N6124" t="str">
        <f t="shared" si="286"/>
        <v>5-8 PM</v>
      </c>
      <c r="O6124">
        <v>1225.81</v>
      </c>
      <c r="P6124">
        <v>666</v>
      </c>
      <c r="Q6124">
        <v>652.01</v>
      </c>
      <c r="R6124">
        <v>13.99</v>
      </c>
      <c r="S6124">
        <v>573.79999999999995</v>
      </c>
      <c r="T6124" t="s">
        <v>34</v>
      </c>
      <c r="U6124" t="s">
        <v>23</v>
      </c>
      <c r="V6124" t="s">
        <v>24</v>
      </c>
      <c r="W6124" t="s">
        <v>17208</v>
      </c>
      <c r="X6124" t="s">
        <v>26</v>
      </c>
      <c r="Y6124" t="s">
        <v>27</v>
      </c>
      <c r="Z6124" t="s">
        <v>28</v>
      </c>
      <c r="AA6124" t="s">
        <v>29</v>
      </c>
      <c r="AB6124" t="s">
        <v>30</v>
      </c>
    </row>
    <row r="6125" spans="1:28" x14ac:dyDescent="0.3">
      <c r="A6125" t="s">
        <v>17209</v>
      </c>
      <c r="B6125" t="s">
        <v>256</v>
      </c>
      <c r="C6125" t="s">
        <v>13007</v>
      </c>
      <c r="D6125" t="s">
        <v>74</v>
      </c>
      <c r="E6125">
        <v>2</v>
      </c>
      <c r="F6125" t="s">
        <v>17465</v>
      </c>
      <c r="G6125">
        <v>2024</v>
      </c>
      <c r="H6125">
        <f t="shared" si="287"/>
        <v>45475</v>
      </c>
      <c r="I6125">
        <v>6</v>
      </c>
      <c r="J6125">
        <v>50</v>
      </c>
      <c r="K6125">
        <v>33</v>
      </c>
      <c r="L6125" t="s">
        <v>17466</v>
      </c>
      <c r="M6125">
        <f t="shared" si="285"/>
        <v>0.78510416666666671</v>
      </c>
      <c r="N6125" t="str">
        <f t="shared" si="286"/>
        <v>5-8 PM</v>
      </c>
      <c r="O6125">
        <v>935.46</v>
      </c>
      <c r="P6125">
        <v>239</v>
      </c>
      <c r="Q6125">
        <v>231.83</v>
      </c>
      <c r="R6125">
        <v>7.17</v>
      </c>
      <c r="S6125">
        <v>703.63</v>
      </c>
      <c r="T6125" t="s">
        <v>34</v>
      </c>
      <c r="U6125" t="s">
        <v>23</v>
      </c>
      <c r="V6125" t="s">
        <v>24</v>
      </c>
      <c r="W6125" t="s">
        <v>17210</v>
      </c>
      <c r="X6125" t="s">
        <v>26</v>
      </c>
      <c r="Y6125" t="s">
        <v>36</v>
      </c>
      <c r="Z6125" t="s">
        <v>28</v>
      </c>
      <c r="AA6125" t="s">
        <v>29</v>
      </c>
      <c r="AB6125" t="s">
        <v>30</v>
      </c>
    </row>
    <row r="6126" spans="1:28" x14ac:dyDescent="0.3">
      <c r="A6126" t="s">
        <v>17211</v>
      </c>
      <c r="B6126" t="s">
        <v>127</v>
      </c>
      <c r="C6126" t="s">
        <v>4828</v>
      </c>
      <c r="D6126" t="s">
        <v>21</v>
      </c>
      <c r="E6126">
        <v>2</v>
      </c>
      <c r="F6126" t="s">
        <v>17465</v>
      </c>
      <c r="G6126">
        <v>2024</v>
      </c>
      <c r="H6126">
        <f t="shared" si="287"/>
        <v>45475</v>
      </c>
      <c r="I6126">
        <v>6</v>
      </c>
      <c r="J6126">
        <v>48</v>
      </c>
      <c r="K6126">
        <v>1</v>
      </c>
      <c r="L6126" t="s">
        <v>17466</v>
      </c>
      <c r="M6126">
        <f t="shared" si="285"/>
        <v>0.78334490740740748</v>
      </c>
      <c r="N6126" t="str">
        <f t="shared" si="286"/>
        <v>5-8 PM</v>
      </c>
      <c r="O6126">
        <v>191.24</v>
      </c>
      <c r="P6126">
        <v>149</v>
      </c>
      <c r="Q6126">
        <v>145.87</v>
      </c>
      <c r="R6126">
        <v>3.13</v>
      </c>
      <c r="S6126">
        <v>45.37</v>
      </c>
      <c r="T6126" t="s">
        <v>22</v>
      </c>
      <c r="U6126" t="s">
        <v>23</v>
      </c>
      <c r="V6126" t="s">
        <v>24</v>
      </c>
      <c r="W6126" t="s">
        <v>17212</v>
      </c>
      <c r="X6126" t="s">
        <v>26</v>
      </c>
      <c r="Y6126" t="s">
        <v>36</v>
      </c>
      <c r="Z6126" t="s">
        <v>28</v>
      </c>
      <c r="AA6126" t="s">
        <v>37</v>
      </c>
      <c r="AB6126" t="s">
        <v>30</v>
      </c>
    </row>
    <row r="6127" spans="1:28" x14ac:dyDescent="0.3">
      <c r="A6127" t="s">
        <v>17213</v>
      </c>
      <c r="B6127" t="s">
        <v>32</v>
      </c>
      <c r="C6127" t="s">
        <v>16598</v>
      </c>
      <c r="D6127" t="s">
        <v>21</v>
      </c>
      <c r="E6127">
        <v>2</v>
      </c>
      <c r="F6127" t="s">
        <v>17465</v>
      </c>
      <c r="G6127">
        <v>2024</v>
      </c>
      <c r="H6127">
        <f t="shared" si="287"/>
        <v>45475</v>
      </c>
      <c r="I6127">
        <v>6</v>
      </c>
      <c r="J6127">
        <v>41</v>
      </c>
      <c r="K6127">
        <v>17</v>
      </c>
      <c r="L6127" t="s">
        <v>17466</v>
      </c>
      <c r="M6127">
        <f t="shared" si="285"/>
        <v>0.77866898148148145</v>
      </c>
      <c r="N6127" t="str">
        <f t="shared" si="286"/>
        <v>5-8 PM</v>
      </c>
      <c r="O6127">
        <v>173.89</v>
      </c>
      <c r="P6127">
        <v>61</v>
      </c>
      <c r="Q6127">
        <v>59.72</v>
      </c>
      <c r="R6127">
        <v>1.28</v>
      </c>
      <c r="S6127">
        <v>114.17</v>
      </c>
      <c r="T6127" t="s">
        <v>34</v>
      </c>
      <c r="U6127" t="s">
        <v>23</v>
      </c>
      <c r="V6127" t="s">
        <v>24</v>
      </c>
      <c r="W6127" t="s">
        <v>17214</v>
      </c>
      <c r="X6127" t="s">
        <v>26</v>
      </c>
      <c r="Y6127" t="s">
        <v>36</v>
      </c>
      <c r="Z6127" t="s">
        <v>28</v>
      </c>
      <c r="AA6127" t="s">
        <v>37</v>
      </c>
      <c r="AB6127" t="s">
        <v>30</v>
      </c>
    </row>
    <row r="6128" spans="1:28" x14ac:dyDescent="0.3">
      <c r="A6128" t="s">
        <v>17215</v>
      </c>
      <c r="B6128" t="s">
        <v>44</v>
      </c>
      <c r="C6128" t="s">
        <v>17207</v>
      </c>
      <c r="D6128" t="s">
        <v>21</v>
      </c>
      <c r="E6128">
        <v>2</v>
      </c>
      <c r="F6128" t="s">
        <v>17465</v>
      </c>
      <c r="G6128">
        <v>2024</v>
      </c>
      <c r="H6128">
        <f t="shared" si="287"/>
        <v>45475</v>
      </c>
      <c r="I6128">
        <v>6</v>
      </c>
      <c r="J6128">
        <v>39</v>
      </c>
      <c r="K6128">
        <v>58</v>
      </c>
      <c r="L6128" t="s">
        <v>17466</v>
      </c>
      <c r="M6128">
        <f t="shared" si="285"/>
        <v>0.7777546296296296</v>
      </c>
      <c r="N6128" t="str">
        <f t="shared" si="286"/>
        <v>5-8 PM</v>
      </c>
      <c r="O6128">
        <v>697.14</v>
      </c>
      <c r="P6128">
        <v>666</v>
      </c>
      <c r="Q6128">
        <v>652.01</v>
      </c>
      <c r="R6128">
        <v>13.99</v>
      </c>
      <c r="S6128">
        <v>45.13</v>
      </c>
      <c r="T6128" t="s">
        <v>22</v>
      </c>
      <c r="U6128" t="s">
        <v>23</v>
      </c>
      <c r="V6128" t="s">
        <v>24</v>
      </c>
      <c r="W6128" t="s">
        <v>17216</v>
      </c>
      <c r="X6128" t="s">
        <v>26</v>
      </c>
      <c r="Y6128" t="s">
        <v>36</v>
      </c>
      <c r="Z6128" t="s">
        <v>28</v>
      </c>
      <c r="AA6128" t="s">
        <v>29</v>
      </c>
      <c r="AB6128" t="s">
        <v>30</v>
      </c>
    </row>
    <row r="6129" spans="1:28" x14ac:dyDescent="0.3">
      <c r="A6129" t="s">
        <v>17217</v>
      </c>
      <c r="B6129" t="s">
        <v>72</v>
      </c>
      <c r="C6129" t="s">
        <v>17218</v>
      </c>
      <c r="D6129" t="s">
        <v>74</v>
      </c>
      <c r="E6129">
        <v>2</v>
      </c>
      <c r="F6129" t="s">
        <v>17465</v>
      </c>
      <c r="G6129">
        <v>2024</v>
      </c>
      <c r="H6129">
        <f t="shared" si="287"/>
        <v>45475</v>
      </c>
      <c r="I6129">
        <v>6</v>
      </c>
      <c r="J6129">
        <v>31</v>
      </c>
      <c r="K6129">
        <v>42</v>
      </c>
      <c r="L6129" t="s">
        <v>17466</v>
      </c>
      <c r="M6129">
        <f t="shared" si="285"/>
        <v>0.77201388888888889</v>
      </c>
      <c r="N6129" t="str">
        <f t="shared" si="286"/>
        <v>5-8 PM</v>
      </c>
      <c r="O6129">
        <v>252.83</v>
      </c>
      <c r="P6129">
        <v>239</v>
      </c>
      <c r="Q6129">
        <v>231.83</v>
      </c>
      <c r="R6129">
        <v>7.17</v>
      </c>
      <c r="S6129">
        <v>21</v>
      </c>
      <c r="T6129" t="s">
        <v>34</v>
      </c>
      <c r="U6129" t="s">
        <v>23</v>
      </c>
      <c r="V6129" t="s">
        <v>24</v>
      </c>
      <c r="W6129" t="s">
        <v>17219</v>
      </c>
      <c r="X6129" t="s">
        <v>26</v>
      </c>
      <c r="Y6129" t="s">
        <v>36</v>
      </c>
      <c r="Z6129" t="s">
        <v>28</v>
      </c>
      <c r="AA6129" t="s">
        <v>29</v>
      </c>
      <c r="AB6129" t="s">
        <v>30</v>
      </c>
    </row>
    <row r="6130" spans="1:28" x14ac:dyDescent="0.3">
      <c r="A6130" t="s">
        <v>17220</v>
      </c>
      <c r="B6130" t="s">
        <v>1648</v>
      </c>
      <c r="C6130" t="s">
        <v>9225</v>
      </c>
      <c r="D6130" t="s">
        <v>1228</v>
      </c>
      <c r="E6130">
        <v>2</v>
      </c>
      <c r="F6130" t="s">
        <v>17465</v>
      </c>
      <c r="G6130">
        <v>2024</v>
      </c>
      <c r="H6130">
        <f t="shared" si="287"/>
        <v>45475</v>
      </c>
      <c r="I6130">
        <v>6</v>
      </c>
      <c r="J6130">
        <v>26</v>
      </c>
      <c r="K6130">
        <v>1</v>
      </c>
      <c r="L6130" t="s">
        <v>17466</v>
      </c>
      <c r="M6130">
        <f t="shared" si="285"/>
        <v>0.76806712962962964</v>
      </c>
      <c r="N6130" t="str">
        <f t="shared" si="286"/>
        <v>5-8 PM</v>
      </c>
      <c r="O6130">
        <v>2319.1</v>
      </c>
      <c r="P6130">
        <v>10</v>
      </c>
      <c r="Q6130">
        <v>9.65</v>
      </c>
      <c r="R6130">
        <v>0.35</v>
      </c>
      <c r="S6130">
        <v>2309.4499999999998</v>
      </c>
      <c r="T6130" t="s">
        <v>2085</v>
      </c>
      <c r="U6130" t="s">
        <v>23</v>
      </c>
      <c r="V6130" t="s">
        <v>24</v>
      </c>
      <c r="W6130" t="s">
        <v>17221</v>
      </c>
      <c r="X6130" t="s">
        <v>26</v>
      </c>
      <c r="Y6130" t="s">
        <v>36</v>
      </c>
      <c r="Z6130" t="s">
        <v>28</v>
      </c>
      <c r="AA6130" t="s">
        <v>37</v>
      </c>
      <c r="AB6130" t="s">
        <v>30</v>
      </c>
    </row>
    <row r="6131" spans="1:28" x14ac:dyDescent="0.3">
      <c r="A6131" t="s">
        <v>17222</v>
      </c>
      <c r="B6131" t="s">
        <v>180</v>
      </c>
      <c r="C6131" t="s">
        <v>17223</v>
      </c>
      <c r="D6131" t="s">
        <v>258</v>
      </c>
      <c r="E6131">
        <v>2</v>
      </c>
      <c r="F6131" t="s">
        <v>17465</v>
      </c>
      <c r="G6131">
        <v>2024</v>
      </c>
      <c r="H6131">
        <f t="shared" si="287"/>
        <v>45475</v>
      </c>
      <c r="I6131">
        <v>6</v>
      </c>
      <c r="J6131">
        <v>21</v>
      </c>
      <c r="K6131">
        <v>26</v>
      </c>
      <c r="L6131" t="s">
        <v>17466</v>
      </c>
      <c r="M6131">
        <f t="shared" si="285"/>
        <v>0.76488425925925929</v>
      </c>
      <c r="N6131" t="str">
        <f t="shared" si="286"/>
        <v>5-8 PM</v>
      </c>
      <c r="O6131">
        <v>289.45999999999998</v>
      </c>
      <c r="P6131">
        <v>244</v>
      </c>
      <c r="Q6131">
        <v>234.24</v>
      </c>
      <c r="R6131">
        <v>9.76</v>
      </c>
      <c r="S6131">
        <v>55.22</v>
      </c>
      <c r="T6131" t="s">
        <v>34</v>
      </c>
      <c r="U6131" t="s">
        <v>23</v>
      </c>
      <c r="V6131" t="s">
        <v>24</v>
      </c>
      <c r="W6131" t="s">
        <v>17224</v>
      </c>
      <c r="X6131" t="s">
        <v>26</v>
      </c>
      <c r="Y6131" t="s">
        <v>36</v>
      </c>
      <c r="Z6131" t="s">
        <v>28</v>
      </c>
      <c r="AA6131" t="s">
        <v>26</v>
      </c>
      <c r="AB6131" t="s">
        <v>30</v>
      </c>
    </row>
    <row r="6132" spans="1:28" x14ac:dyDescent="0.3">
      <c r="A6132" t="s">
        <v>17225</v>
      </c>
      <c r="B6132" t="s">
        <v>7536</v>
      </c>
      <c r="C6132" t="s">
        <v>17226</v>
      </c>
      <c r="D6132" t="s">
        <v>21</v>
      </c>
      <c r="E6132">
        <v>2</v>
      </c>
      <c r="F6132" t="s">
        <v>17465</v>
      </c>
      <c r="G6132">
        <v>2024</v>
      </c>
      <c r="H6132">
        <f t="shared" si="287"/>
        <v>45475</v>
      </c>
      <c r="I6132">
        <v>6</v>
      </c>
      <c r="J6132">
        <v>9</v>
      </c>
      <c r="K6132">
        <v>6</v>
      </c>
      <c r="L6132" t="s">
        <v>17466</v>
      </c>
      <c r="M6132">
        <f t="shared" si="285"/>
        <v>0.75631944444444443</v>
      </c>
      <c r="N6132" t="str">
        <f t="shared" si="286"/>
        <v>5-8 PM</v>
      </c>
      <c r="O6132">
        <v>248.23</v>
      </c>
      <c r="P6132">
        <v>239</v>
      </c>
      <c r="Q6132">
        <v>233.98</v>
      </c>
      <c r="R6132">
        <v>5.0199999999999996</v>
      </c>
      <c r="S6132">
        <v>14.25</v>
      </c>
      <c r="T6132" t="s">
        <v>34</v>
      </c>
      <c r="U6132" t="s">
        <v>23</v>
      </c>
      <c r="V6132" t="s">
        <v>24</v>
      </c>
      <c r="W6132" t="s">
        <v>17227</v>
      </c>
      <c r="X6132" t="s">
        <v>26</v>
      </c>
      <c r="Y6132" t="s">
        <v>36</v>
      </c>
      <c r="Z6132" t="s">
        <v>28</v>
      </c>
      <c r="AA6132" t="s">
        <v>29</v>
      </c>
      <c r="AB6132" t="s">
        <v>30</v>
      </c>
    </row>
    <row r="6133" spans="1:28" x14ac:dyDescent="0.3">
      <c r="A6133" t="s">
        <v>17228</v>
      </c>
      <c r="B6133" t="s">
        <v>57</v>
      </c>
      <c r="C6133" t="s">
        <v>17229</v>
      </c>
      <c r="D6133" t="s">
        <v>50</v>
      </c>
      <c r="E6133">
        <v>2</v>
      </c>
      <c r="F6133" t="s">
        <v>17465</v>
      </c>
      <c r="G6133">
        <v>2024</v>
      </c>
      <c r="H6133">
        <f t="shared" si="287"/>
        <v>45475</v>
      </c>
      <c r="I6133">
        <v>5</v>
      </c>
      <c r="J6133">
        <v>46</v>
      </c>
      <c r="K6133">
        <v>20</v>
      </c>
      <c r="L6133" t="s">
        <v>17466</v>
      </c>
      <c r="M6133">
        <f t="shared" si="285"/>
        <v>0.74050925925925926</v>
      </c>
      <c r="N6133" t="str">
        <f t="shared" si="286"/>
        <v>5-8 PM</v>
      </c>
      <c r="O6133">
        <v>568.88</v>
      </c>
      <c r="P6133">
        <v>239</v>
      </c>
      <c r="Q6133">
        <v>229.44</v>
      </c>
      <c r="R6133">
        <v>9.56</v>
      </c>
      <c r="S6133">
        <v>339.44</v>
      </c>
      <c r="T6133" t="s">
        <v>34</v>
      </c>
      <c r="U6133" t="s">
        <v>23</v>
      </c>
      <c r="V6133" t="s">
        <v>24</v>
      </c>
      <c r="W6133" t="s">
        <v>17230</v>
      </c>
      <c r="X6133" t="s">
        <v>26</v>
      </c>
      <c r="Y6133" t="s">
        <v>36</v>
      </c>
      <c r="Z6133" t="s">
        <v>28</v>
      </c>
      <c r="AA6133" t="s">
        <v>29</v>
      </c>
      <c r="AB6133" t="s">
        <v>30</v>
      </c>
    </row>
    <row r="6134" spans="1:28" x14ac:dyDescent="0.3">
      <c r="A6134" t="s">
        <v>17231</v>
      </c>
      <c r="B6134" t="s">
        <v>256</v>
      </c>
      <c r="C6134" t="s">
        <v>17232</v>
      </c>
      <c r="D6134" t="s">
        <v>74</v>
      </c>
      <c r="E6134">
        <v>2</v>
      </c>
      <c r="F6134" t="s">
        <v>17465</v>
      </c>
      <c r="G6134">
        <v>2024</v>
      </c>
      <c r="H6134">
        <f t="shared" si="287"/>
        <v>45475</v>
      </c>
      <c r="I6134">
        <v>5</v>
      </c>
      <c r="J6134">
        <v>30</v>
      </c>
      <c r="K6134">
        <v>1</v>
      </c>
      <c r="L6134" t="s">
        <v>17466</v>
      </c>
      <c r="M6134">
        <f t="shared" si="285"/>
        <v>0.72917824074074078</v>
      </c>
      <c r="N6134" t="str">
        <f t="shared" si="286"/>
        <v>5-8 PM</v>
      </c>
      <c r="O6134">
        <v>1400.09</v>
      </c>
      <c r="P6134">
        <v>479</v>
      </c>
      <c r="Q6134">
        <v>464.63</v>
      </c>
      <c r="R6134">
        <v>14.37</v>
      </c>
      <c r="S6134">
        <v>935.46</v>
      </c>
      <c r="T6134" t="s">
        <v>34</v>
      </c>
      <c r="U6134" t="s">
        <v>23</v>
      </c>
      <c r="V6134" t="s">
        <v>24</v>
      </c>
      <c r="W6134" t="s">
        <v>17233</v>
      </c>
      <c r="X6134" t="s">
        <v>26</v>
      </c>
      <c r="Y6134" t="s">
        <v>36</v>
      </c>
      <c r="Z6134" t="s">
        <v>28</v>
      </c>
      <c r="AA6134" t="s">
        <v>29</v>
      </c>
      <c r="AB6134" t="s">
        <v>30</v>
      </c>
    </row>
    <row r="6135" spans="1:28" x14ac:dyDescent="0.3">
      <c r="A6135" t="s">
        <v>17234</v>
      </c>
      <c r="B6135" t="s">
        <v>2654</v>
      </c>
      <c r="C6135" t="s">
        <v>17235</v>
      </c>
      <c r="D6135" t="s">
        <v>74</v>
      </c>
      <c r="E6135">
        <v>2</v>
      </c>
      <c r="F6135" t="s">
        <v>17465</v>
      </c>
      <c r="G6135">
        <v>2024</v>
      </c>
      <c r="H6135">
        <f t="shared" si="287"/>
        <v>45475</v>
      </c>
      <c r="I6135">
        <v>5</v>
      </c>
      <c r="J6135">
        <v>28</v>
      </c>
      <c r="K6135">
        <v>36</v>
      </c>
      <c r="L6135" t="s">
        <v>17466</v>
      </c>
      <c r="M6135">
        <f t="shared" si="285"/>
        <v>0.72819444444444448</v>
      </c>
      <c r="N6135" t="str">
        <f t="shared" si="286"/>
        <v>5-8 PM</v>
      </c>
      <c r="O6135">
        <v>141.6</v>
      </c>
      <c r="P6135">
        <v>29</v>
      </c>
      <c r="Q6135">
        <v>28.42</v>
      </c>
      <c r="R6135">
        <v>0.57999999999999996</v>
      </c>
      <c r="S6135">
        <v>113.18</v>
      </c>
      <c r="T6135" t="s">
        <v>34</v>
      </c>
      <c r="U6135" t="s">
        <v>23</v>
      </c>
      <c r="V6135" t="s">
        <v>24</v>
      </c>
      <c r="W6135" t="s">
        <v>17236</v>
      </c>
      <c r="X6135" t="s">
        <v>26</v>
      </c>
      <c r="Y6135" t="s">
        <v>36</v>
      </c>
      <c r="Z6135" t="s">
        <v>28</v>
      </c>
      <c r="AA6135" t="s">
        <v>26</v>
      </c>
      <c r="AB6135" t="s">
        <v>30</v>
      </c>
    </row>
    <row r="6136" spans="1:28" x14ac:dyDescent="0.3">
      <c r="A6136" t="s">
        <v>17237</v>
      </c>
      <c r="B6136" t="s">
        <v>3805</v>
      </c>
      <c r="C6136" t="s">
        <v>17238</v>
      </c>
      <c r="D6136" t="s">
        <v>74</v>
      </c>
      <c r="E6136">
        <v>2</v>
      </c>
      <c r="F6136" t="s">
        <v>17465</v>
      </c>
      <c r="G6136">
        <v>2024</v>
      </c>
      <c r="H6136">
        <f t="shared" si="287"/>
        <v>45475</v>
      </c>
      <c r="I6136">
        <v>5</v>
      </c>
      <c r="J6136">
        <v>8</v>
      </c>
      <c r="K6136">
        <v>34</v>
      </c>
      <c r="L6136" t="s">
        <v>17466</v>
      </c>
      <c r="M6136">
        <f t="shared" si="285"/>
        <v>0.71428240740740734</v>
      </c>
      <c r="N6136" t="str">
        <f t="shared" si="286"/>
        <v>5-8 PM</v>
      </c>
      <c r="O6136">
        <v>456.92</v>
      </c>
      <c r="P6136">
        <v>455</v>
      </c>
      <c r="Q6136">
        <v>441.35</v>
      </c>
      <c r="R6136">
        <v>13.65</v>
      </c>
      <c r="S6136">
        <v>15.57</v>
      </c>
      <c r="T6136" t="s">
        <v>34</v>
      </c>
      <c r="U6136" t="s">
        <v>23</v>
      </c>
      <c r="V6136" t="s">
        <v>24</v>
      </c>
      <c r="W6136" t="s">
        <v>17239</v>
      </c>
      <c r="X6136" t="s">
        <v>26</v>
      </c>
      <c r="Y6136" t="s">
        <v>36</v>
      </c>
      <c r="Z6136" t="s">
        <v>28</v>
      </c>
      <c r="AA6136" t="s">
        <v>29</v>
      </c>
      <c r="AB6136" t="s">
        <v>30</v>
      </c>
    </row>
    <row r="6137" spans="1:28" x14ac:dyDescent="0.3">
      <c r="A6137" t="s">
        <v>17240</v>
      </c>
      <c r="B6137" t="s">
        <v>57</v>
      </c>
      <c r="C6137" t="s">
        <v>17241</v>
      </c>
      <c r="D6137" t="s">
        <v>21</v>
      </c>
      <c r="E6137">
        <v>2</v>
      </c>
      <c r="F6137" t="s">
        <v>17465</v>
      </c>
      <c r="G6137">
        <v>2024</v>
      </c>
      <c r="H6137">
        <f t="shared" si="287"/>
        <v>45475</v>
      </c>
      <c r="I6137">
        <v>4</v>
      </c>
      <c r="J6137">
        <v>58</v>
      </c>
      <c r="K6137">
        <v>45</v>
      </c>
      <c r="L6137" t="s">
        <v>17466</v>
      </c>
      <c r="M6137">
        <f t="shared" si="285"/>
        <v>0.70746527777777779</v>
      </c>
      <c r="N6137" t="str">
        <f t="shared" si="286"/>
        <v>1-4 PM</v>
      </c>
      <c r="O6137">
        <v>713.41</v>
      </c>
      <c r="P6137">
        <v>149</v>
      </c>
      <c r="Q6137">
        <v>144.53</v>
      </c>
      <c r="R6137">
        <v>4.47</v>
      </c>
      <c r="S6137">
        <v>568.88</v>
      </c>
      <c r="T6137" t="s">
        <v>22</v>
      </c>
      <c r="U6137" t="s">
        <v>23</v>
      </c>
      <c r="V6137" t="s">
        <v>24</v>
      </c>
      <c r="W6137" t="s">
        <v>17242</v>
      </c>
      <c r="X6137" t="s">
        <v>26</v>
      </c>
      <c r="Y6137" t="s">
        <v>36</v>
      </c>
      <c r="Z6137" t="s">
        <v>28</v>
      </c>
      <c r="AA6137" t="s">
        <v>29</v>
      </c>
      <c r="AB6137" t="s">
        <v>30</v>
      </c>
    </row>
    <row r="6138" spans="1:28" x14ac:dyDescent="0.3">
      <c r="A6138" t="s">
        <v>17243</v>
      </c>
      <c r="B6138" t="s">
        <v>102</v>
      </c>
      <c r="C6138" t="s">
        <v>17244</v>
      </c>
      <c r="D6138" t="s">
        <v>21</v>
      </c>
      <c r="E6138">
        <v>2</v>
      </c>
      <c r="F6138" t="s">
        <v>17465</v>
      </c>
      <c r="G6138">
        <v>2024</v>
      </c>
      <c r="H6138">
        <f t="shared" si="287"/>
        <v>45475</v>
      </c>
      <c r="I6138">
        <v>4</v>
      </c>
      <c r="J6138">
        <v>39</v>
      </c>
      <c r="K6138">
        <v>39</v>
      </c>
      <c r="L6138" t="s">
        <v>17466</v>
      </c>
      <c r="M6138">
        <f t="shared" si="285"/>
        <v>0.69420138888888883</v>
      </c>
      <c r="N6138" t="str">
        <f t="shared" si="286"/>
        <v>1-4 PM</v>
      </c>
      <c r="O6138">
        <v>1430.42</v>
      </c>
      <c r="P6138">
        <v>209</v>
      </c>
      <c r="Q6138">
        <v>204.61</v>
      </c>
      <c r="R6138">
        <v>4.3899999999999997</v>
      </c>
      <c r="S6138">
        <v>1225.81</v>
      </c>
      <c r="T6138" t="s">
        <v>34</v>
      </c>
      <c r="U6138" t="s">
        <v>23</v>
      </c>
      <c r="V6138" t="s">
        <v>24</v>
      </c>
      <c r="W6138" t="s">
        <v>17245</v>
      </c>
      <c r="X6138" t="s">
        <v>26</v>
      </c>
      <c r="Y6138" t="s">
        <v>27</v>
      </c>
      <c r="Z6138" t="s">
        <v>28</v>
      </c>
      <c r="AA6138" t="s">
        <v>37</v>
      </c>
      <c r="AB6138" t="s">
        <v>30</v>
      </c>
    </row>
    <row r="6139" spans="1:28" x14ac:dyDescent="0.3">
      <c r="A6139" t="s">
        <v>17246</v>
      </c>
      <c r="B6139" t="s">
        <v>180</v>
      </c>
      <c r="C6139" t="s">
        <v>17247</v>
      </c>
      <c r="D6139" t="s">
        <v>1228</v>
      </c>
      <c r="E6139">
        <v>2</v>
      </c>
      <c r="F6139" t="s">
        <v>17465</v>
      </c>
      <c r="G6139">
        <v>2024</v>
      </c>
      <c r="H6139">
        <f t="shared" si="287"/>
        <v>45475</v>
      </c>
      <c r="I6139">
        <v>4</v>
      </c>
      <c r="J6139">
        <v>17</v>
      </c>
      <c r="K6139">
        <v>5</v>
      </c>
      <c r="L6139" t="s">
        <v>17466</v>
      </c>
      <c r="M6139">
        <f t="shared" si="285"/>
        <v>0.67853009259259256</v>
      </c>
      <c r="N6139" t="str">
        <f t="shared" si="286"/>
        <v>1-4 PM</v>
      </c>
      <c r="O6139">
        <v>289.45999999999998</v>
      </c>
      <c r="P6139">
        <v>13</v>
      </c>
      <c r="Q6139">
        <v>12.41</v>
      </c>
      <c r="R6139">
        <v>0</v>
      </c>
      <c r="S6139">
        <v>277.05</v>
      </c>
      <c r="T6139" t="s">
        <v>34</v>
      </c>
      <c r="U6139" t="s">
        <v>198</v>
      </c>
      <c r="V6139" t="s">
        <v>24</v>
      </c>
      <c r="W6139" t="s">
        <v>1489</v>
      </c>
      <c r="X6139" t="s">
        <v>26</v>
      </c>
      <c r="Y6139" t="s">
        <v>36</v>
      </c>
      <c r="Z6139" t="s">
        <v>28</v>
      </c>
      <c r="AA6139" t="s">
        <v>29</v>
      </c>
      <c r="AB6139" t="s">
        <v>30</v>
      </c>
    </row>
    <row r="6140" spans="1:28" x14ac:dyDescent="0.3">
      <c r="A6140" t="s">
        <v>17248</v>
      </c>
      <c r="B6140" t="s">
        <v>180</v>
      </c>
      <c r="C6140" t="s">
        <v>17249</v>
      </c>
      <c r="D6140" t="s">
        <v>21</v>
      </c>
      <c r="E6140">
        <v>2</v>
      </c>
      <c r="F6140" t="s">
        <v>17465</v>
      </c>
      <c r="G6140">
        <v>2024</v>
      </c>
      <c r="H6140">
        <f t="shared" si="287"/>
        <v>45475</v>
      </c>
      <c r="I6140">
        <v>3</v>
      </c>
      <c r="J6140">
        <v>37</v>
      </c>
      <c r="K6140">
        <v>15</v>
      </c>
      <c r="L6140" t="s">
        <v>17466</v>
      </c>
      <c r="M6140">
        <f t="shared" si="285"/>
        <v>0.6508680555555556</v>
      </c>
      <c r="N6140" t="str">
        <f t="shared" si="286"/>
        <v>1-4 PM</v>
      </c>
      <c r="O6140">
        <v>304.01</v>
      </c>
      <c r="P6140">
        <v>15</v>
      </c>
      <c r="Q6140">
        <v>14.55</v>
      </c>
      <c r="R6140">
        <v>0.45</v>
      </c>
      <c r="S6140">
        <v>289.45999999999998</v>
      </c>
      <c r="T6140" t="s">
        <v>22</v>
      </c>
      <c r="U6140" t="s">
        <v>23</v>
      </c>
      <c r="V6140" t="s">
        <v>24</v>
      </c>
      <c r="W6140" t="s">
        <v>17250</v>
      </c>
      <c r="X6140" t="s">
        <v>26</v>
      </c>
      <c r="Y6140" t="s">
        <v>36</v>
      </c>
      <c r="Z6140" t="s">
        <v>28</v>
      </c>
      <c r="AA6140" t="s">
        <v>29</v>
      </c>
      <c r="AB6140" t="s">
        <v>30</v>
      </c>
    </row>
    <row r="6141" spans="1:28" x14ac:dyDescent="0.3">
      <c r="A6141" t="s">
        <v>17251</v>
      </c>
      <c r="B6141" t="s">
        <v>256</v>
      </c>
      <c r="C6141" t="s">
        <v>17252</v>
      </c>
      <c r="D6141" t="s">
        <v>74</v>
      </c>
      <c r="E6141">
        <v>2</v>
      </c>
      <c r="F6141" t="s">
        <v>17465</v>
      </c>
      <c r="G6141">
        <v>2024</v>
      </c>
      <c r="H6141">
        <f t="shared" si="287"/>
        <v>45475</v>
      </c>
      <c r="I6141">
        <v>3</v>
      </c>
      <c r="J6141">
        <v>22</v>
      </c>
      <c r="K6141">
        <v>38</v>
      </c>
      <c r="L6141" t="s">
        <v>17466</v>
      </c>
      <c r="M6141">
        <f t="shared" si="285"/>
        <v>0.64071759259259264</v>
      </c>
      <c r="N6141" t="str">
        <f t="shared" si="286"/>
        <v>1-4 PM</v>
      </c>
      <c r="O6141">
        <v>418.52</v>
      </c>
      <c r="P6141">
        <v>19</v>
      </c>
      <c r="Q6141">
        <v>18.43</v>
      </c>
      <c r="R6141">
        <v>0.56999999999999995</v>
      </c>
      <c r="S6141">
        <v>400.09</v>
      </c>
      <c r="T6141" t="s">
        <v>34</v>
      </c>
      <c r="U6141" t="s">
        <v>23</v>
      </c>
      <c r="V6141" t="s">
        <v>24</v>
      </c>
      <c r="W6141" t="s">
        <v>17253</v>
      </c>
      <c r="X6141" t="s">
        <v>26</v>
      </c>
      <c r="Y6141" t="s">
        <v>36</v>
      </c>
      <c r="Z6141" t="s">
        <v>28</v>
      </c>
      <c r="AA6141" t="s">
        <v>29</v>
      </c>
      <c r="AB6141" t="s">
        <v>30</v>
      </c>
    </row>
    <row r="6142" spans="1:28" x14ac:dyDescent="0.3">
      <c r="A6142" t="s">
        <v>17254</v>
      </c>
      <c r="B6142" t="s">
        <v>48</v>
      </c>
      <c r="C6142" t="s">
        <v>16803</v>
      </c>
      <c r="D6142" t="s">
        <v>21</v>
      </c>
      <c r="E6142">
        <v>2</v>
      </c>
      <c r="F6142" t="s">
        <v>17465</v>
      </c>
      <c r="G6142">
        <v>2024</v>
      </c>
      <c r="H6142">
        <f t="shared" si="287"/>
        <v>45475</v>
      </c>
      <c r="I6142">
        <v>3</v>
      </c>
      <c r="J6142">
        <v>2</v>
      </c>
      <c r="K6142">
        <v>3</v>
      </c>
      <c r="L6142" t="s">
        <v>17466</v>
      </c>
      <c r="M6142">
        <f t="shared" si="285"/>
        <v>0.62642361111111111</v>
      </c>
      <c r="N6142" t="str">
        <f t="shared" si="286"/>
        <v>1-4 PM</v>
      </c>
      <c r="O6142">
        <v>1248.1099999999999</v>
      </c>
      <c r="P6142">
        <v>19</v>
      </c>
      <c r="Q6142">
        <v>18.43</v>
      </c>
      <c r="R6142">
        <v>0.56999999999999995</v>
      </c>
      <c r="S6142">
        <v>1229.68</v>
      </c>
      <c r="T6142" t="s">
        <v>34</v>
      </c>
      <c r="U6142" t="s">
        <v>23</v>
      </c>
      <c r="V6142" t="s">
        <v>24</v>
      </c>
      <c r="W6142" t="s">
        <v>17255</v>
      </c>
      <c r="X6142" t="s">
        <v>26</v>
      </c>
      <c r="Y6142" t="s">
        <v>36</v>
      </c>
      <c r="Z6142" t="s">
        <v>28</v>
      </c>
      <c r="AA6142" t="s">
        <v>29</v>
      </c>
      <c r="AB6142" t="s">
        <v>30</v>
      </c>
    </row>
    <row r="6143" spans="1:28" x14ac:dyDescent="0.3">
      <c r="A6143" t="s">
        <v>17256</v>
      </c>
      <c r="B6143" t="s">
        <v>185</v>
      </c>
      <c r="C6143" t="s">
        <v>17257</v>
      </c>
      <c r="D6143" t="s">
        <v>21</v>
      </c>
      <c r="E6143">
        <v>2</v>
      </c>
      <c r="F6143" t="s">
        <v>17465</v>
      </c>
      <c r="G6143">
        <v>2024</v>
      </c>
      <c r="H6143">
        <f t="shared" si="287"/>
        <v>45475</v>
      </c>
      <c r="I6143">
        <v>2</v>
      </c>
      <c r="J6143">
        <v>53</v>
      </c>
      <c r="K6143">
        <v>8</v>
      </c>
      <c r="L6143" t="s">
        <v>17466</v>
      </c>
      <c r="M6143">
        <f t="shared" si="285"/>
        <v>0.62023148148148144</v>
      </c>
      <c r="N6143" t="str">
        <f t="shared" si="286"/>
        <v>1-4 PM</v>
      </c>
      <c r="O6143">
        <v>479.93</v>
      </c>
      <c r="P6143">
        <v>239</v>
      </c>
      <c r="Q6143">
        <v>233.5</v>
      </c>
      <c r="R6143">
        <v>5.5</v>
      </c>
      <c r="S6143">
        <v>246.43</v>
      </c>
      <c r="T6143" t="s">
        <v>34</v>
      </c>
      <c r="U6143" t="s">
        <v>23</v>
      </c>
      <c r="V6143" t="s">
        <v>24</v>
      </c>
      <c r="W6143" t="s">
        <v>17258</v>
      </c>
      <c r="X6143" t="s">
        <v>26</v>
      </c>
      <c r="Y6143" t="s">
        <v>36</v>
      </c>
      <c r="Z6143" t="s">
        <v>28</v>
      </c>
      <c r="AA6143" t="s">
        <v>29</v>
      </c>
      <c r="AB6143" t="s">
        <v>30</v>
      </c>
    </row>
    <row r="6144" spans="1:28" x14ac:dyDescent="0.3">
      <c r="A6144" t="s">
        <v>17259</v>
      </c>
      <c r="B6144" t="s">
        <v>102</v>
      </c>
      <c r="C6144" t="s">
        <v>14390</v>
      </c>
      <c r="D6144" t="s">
        <v>14391</v>
      </c>
      <c r="E6144">
        <v>2</v>
      </c>
      <c r="F6144" t="s">
        <v>17465</v>
      </c>
      <c r="G6144">
        <v>2024</v>
      </c>
      <c r="H6144">
        <f t="shared" si="287"/>
        <v>45475</v>
      </c>
      <c r="I6144">
        <v>2</v>
      </c>
      <c r="J6144">
        <v>18</v>
      </c>
      <c r="K6144">
        <v>55</v>
      </c>
      <c r="L6144" t="s">
        <v>17466</v>
      </c>
      <c r="M6144">
        <f t="shared" si="285"/>
        <v>0.59646990740740746</v>
      </c>
      <c r="N6144" t="str">
        <f t="shared" si="286"/>
        <v>1-4 PM</v>
      </c>
      <c r="O6144">
        <v>1450.42</v>
      </c>
      <c r="P6144">
        <v>1070</v>
      </c>
      <c r="Q6144">
        <v>1020</v>
      </c>
      <c r="R6144">
        <v>50</v>
      </c>
      <c r="S6144">
        <v>430.42</v>
      </c>
      <c r="T6144" t="s">
        <v>34</v>
      </c>
      <c r="U6144" t="s">
        <v>23</v>
      </c>
      <c r="V6144" t="s">
        <v>24</v>
      </c>
      <c r="W6144" t="s">
        <v>17260</v>
      </c>
      <c r="X6144" t="s">
        <v>26</v>
      </c>
      <c r="Y6144" t="s">
        <v>27</v>
      </c>
      <c r="Z6144" t="s">
        <v>26</v>
      </c>
      <c r="AA6144" t="s">
        <v>26</v>
      </c>
      <c r="AB6144" t="s">
        <v>30</v>
      </c>
    </row>
    <row r="6145" spans="1:28" x14ac:dyDescent="0.3">
      <c r="A6145" t="s">
        <v>17261</v>
      </c>
      <c r="B6145" t="s">
        <v>48</v>
      </c>
      <c r="C6145" t="s">
        <v>16163</v>
      </c>
      <c r="D6145" t="s">
        <v>74</v>
      </c>
      <c r="E6145">
        <v>2</v>
      </c>
      <c r="F6145" t="s">
        <v>17465</v>
      </c>
      <c r="G6145">
        <v>2024</v>
      </c>
      <c r="H6145">
        <f t="shared" si="287"/>
        <v>45475</v>
      </c>
      <c r="I6145">
        <v>1</v>
      </c>
      <c r="J6145">
        <v>32</v>
      </c>
      <c r="K6145">
        <v>52</v>
      </c>
      <c r="L6145" t="s">
        <v>17466</v>
      </c>
      <c r="M6145">
        <f t="shared" si="285"/>
        <v>0.56449074074074079</v>
      </c>
      <c r="N6145" t="str">
        <f t="shared" si="286"/>
        <v>1-4 PM</v>
      </c>
      <c r="O6145">
        <v>1538.14</v>
      </c>
      <c r="P6145">
        <v>299</v>
      </c>
      <c r="Q6145">
        <v>290.02999999999997</v>
      </c>
      <c r="R6145">
        <v>8.9700000000000006</v>
      </c>
      <c r="S6145">
        <v>1248.1099999999999</v>
      </c>
      <c r="T6145" t="s">
        <v>22</v>
      </c>
      <c r="U6145" t="s">
        <v>23</v>
      </c>
      <c r="V6145" t="s">
        <v>24</v>
      </c>
      <c r="W6145" t="s">
        <v>17262</v>
      </c>
      <c r="X6145" t="s">
        <v>26</v>
      </c>
      <c r="Y6145" t="s">
        <v>36</v>
      </c>
      <c r="Z6145" t="s">
        <v>28</v>
      </c>
      <c r="AA6145" t="s">
        <v>3542</v>
      </c>
      <c r="AB6145" t="s">
        <v>30</v>
      </c>
    </row>
    <row r="6146" spans="1:28" x14ac:dyDescent="0.3">
      <c r="A6146" t="s">
        <v>17263</v>
      </c>
      <c r="B6146" t="s">
        <v>3480</v>
      </c>
      <c r="C6146" t="s">
        <v>17264</v>
      </c>
      <c r="D6146" t="s">
        <v>50</v>
      </c>
      <c r="E6146">
        <v>2</v>
      </c>
      <c r="F6146" t="s">
        <v>17465</v>
      </c>
      <c r="G6146">
        <v>2024</v>
      </c>
      <c r="H6146">
        <f t="shared" si="287"/>
        <v>45475</v>
      </c>
      <c r="I6146">
        <v>12</v>
      </c>
      <c r="J6146">
        <v>58</v>
      </c>
      <c r="K6146">
        <v>36</v>
      </c>
      <c r="L6146" t="s">
        <v>17466</v>
      </c>
      <c r="M6146">
        <f t="shared" ref="M6146:M6209" si="288">TIMEVALUE(TEXT(TIMEVALUE(I6146 &amp; ":" &amp; J6146 &amp; ":" &amp; K6146 &amp; " " &amp; L6146), "hh:mm:ss AM/PM"))</f>
        <v>0.54069444444444448</v>
      </c>
      <c r="N6146" t="str">
        <f t="shared" ref="N6146:N6209" si="289">IF(AND(HOUR(M6146)&gt;=0, HOUR(M6146)&lt;=4), "12-4 AM",
IF(AND(HOUR(M6146)&gt;=5, HOUR(M6146)&lt;=8), "5-8 AM",
IF(AND(HOUR(M6146)&gt;=9, HOUR(M6146)&lt;=12), "9 AM-12 PM",
IF(AND(HOUR(M6146)&gt;=13, HOUR(M6146)&lt;=16), "1-4 PM",
IF(AND(HOUR(M6146)&gt;=17, HOUR(M6146)&lt;=20), "5-8 PM",
IF(AND(HOUR(M6146)&gt;=21, HOUR(M6146)&lt;=23), "9-11 PM",
""))))))</f>
        <v>9 AM-12 PM</v>
      </c>
      <c r="O6146">
        <v>257.13</v>
      </c>
      <c r="P6146">
        <v>179</v>
      </c>
      <c r="Q6146">
        <v>172.29</v>
      </c>
      <c r="R6146">
        <v>6.71</v>
      </c>
      <c r="S6146">
        <v>84.84</v>
      </c>
      <c r="T6146" t="s">
        <v>22</v>
      </c>
      <c r="U6146" t="s">
        <v>23</v>
      </c>
      <c r="V6146" t="s">
        <v>24</v>
      </c>
      <c r="W6146" t="s">
        <v>17265</v>
      </c>
      <c r="X6146" t="s">
        <v>26</v>
      </c>
      <c r="Y6146" t="s">
        <v>36</v>
      </c>
      <c r="Z6146" t="s">
        <v>28</v>
      </c>
      <c r="AA6146" t="s">
        <v>37</v>
      </c>
      <c r="AB6146" t="s">
        <v>30</v>
      </c>
    </row>
    <row r="6147" spans="1:28" x14ac:dyDescent="0.3">
      <c r="A6147" t="s">
        <v>17266</v>
      </c>
      <c r="B6147" t="s">
        <v>1648</v>
      </c>
      <c r="C6147" t="s">
        <v>7521</v>
      </c>
      <c r="D6147" t="s">
        <v>21</v>
      </c>
      <c r="E6147">
        <v>2</v>
      </c>
      <c r="F6147" t="s">
        <v>17465</v>
      </c>
      <c r="G6147">
        <v>2024</v>
      </c>
      <c r="H6147">
        <f t="shared" ref="H6147:H6210" si="290">DATEVALUE(E6147 &amp;"-"&amp;F6147&amp;"-"&amp;G6147)</f>
        <v>45475</v>
      </c>
      <c r="I6147">
        <v>12</v>
      </c>
      <c r="J6147">
        <v>58</v>
      </c>
      <c r="K6147">
        <v>2</v>
      </c>
      <c r="L6147" t="s">
        <v>17466</v>
      </c>
      <c r="M6147">
        <f t="shared" si="288"/>
        <v>0.54030092592592593</v>
      </c>
      <c r="N6147" t="str">
        <f t="shared" si="289"/>
        <v>9 AM-12 PM</v>
      </c>
      <c r="O6147">
        <v>2971.11</v>
      </c>
      <c r="P6147">
        <v>666</v>
      </c>
      <c r="Q6147">
        <v>652.01</v>
      </c>
      <c r="R6147">
        <v>13.99</v>
      </c>
      <c r="S6147">
        <v>2319.1</v>
      </c>
      <c r="T6147" t="s">
        <v>34</v>
      </c>
      <c r="U6147" t="s">
        <v>23</v>
      </c>
      <c r="V6147" t="s">
        <v>24</v>
      </c>
      <c r="W6147" t="s">
        <v>17267</v>
      </c>
      <c r="X6147" t="s">
        <v>26</v>
      </c>
      <c r="Y6147" t="s">
        <v>36</v>
      </c>
      <c r="Z6147" t="s">
        <v>28</v>
      </c>
      <c r="AA6147" t="s">
        <v>37</v>
      </c>
      <c r="AB6147" t="s">
        <v>30</v>
      </c>
    </row>
    <row r="6148" spans="1:28" x14ac:dyDescent="0.3">
      <c r="A6148" t="s">
        <v>17268</v>
      </c>
      <c r="B6148" t="s">
        <v>48</v>
      </c>
      <c r="C6148" t="s">
        <v>17269</v>
      </c>
      <c r="D6148" t="s">
        <v>21</v>
      </c>
      <c r="E6148">
        <v>2</v>
      </c>
      <c r="F6148" t="s">
        <v>17465</v>
      </c>
      <c r="G6148">
        <v>2024</v>
      </c>
      <c r="H6148">
        <f t="shared" si="290"/>
        <v>45475</v>
      </c>
      <c r="I6148">
        <v>12</v>
      </c>
      <c r="J6148">
        <v>55</v>
      </c>
      <c r="K6148">
        <v>12</v>
      </c>
      <c r="L6148" t="s">
        <v>17466</v>
      </c>
      <c r="M6148">
        <f t="shared" si="288"/>
        <v>0.53833333333333333</v>
      </c>
      <c r="N6148" t="str">
        <f t="shared" si="289"/>
        <v>9 AM-12 PM</v>
      </c>
      <c r="O6148">
        <v>1769.97</v>
      </c>
      <c r="P6148">
        <v>239</v>
      </c>
      <c r="Q6148">
        <v>231.83</v>
      </c>
      <c r="R6148">
        <v>7.17</v>
      </c>
      <c r="S6148">
        <v>1538.14</v>
      </c>
      <c r="T6148" t="s">
        <v>34</v>
      </c>
      <c r="U6148" t="s">
        <v>23</v>
      </c>
      <c r="V6148" t="s">
        <v>24</v>
      </c>
      <c r="W6148" t="s">
        <v>17270</v>
      </c>
      <c r="X6148" t="s">
        <v>26</v>
      </c>
      <c r="Y6148" t="s">
        <v>36</v>
      </c>
      <c r="Z6148" t="s">
        <v>28</v>
      </c>
      <c r="AA6148" t="s">
        <v>37</v>
      </c>
      <c r="AB6148" t="s">
        <v>30</v>
      </c>
    </row>
    <row r="6149" spans="1:28" x14ac:dyDescent="0.3">
      <c r="A6149" t="s">
        <v>17271</v>
      </c>
      <c r="B6149" t="s">
        <v>127</v>
      </c>
      <c r="C6149" t="s">
        <v>17272</v>
      </c>
      <c r="D6149" t="s">
        <v>50</v>
      </c>
      <c r="E6149">
        <v>2</v>
      </c>
      <c r="F6149" t="s">
        <v>17465</v>
      </c>
      <c r="G6149">
        <v>2024</v>
      </c>
      <c r="H6149">
        <f t="shared" si="290"/>
        <v>45475</v>
      </c>
      <c r="I6149">
        <v>12</v>
      </c>
      <c r="J6149">
        <v>45</v>
      </c>
      <c r="K6149">
        <v>45</v>
      </c>
      <c r="L6149" t="s">
        <v>17466</v>
      </c>
      <c r="M6149">
        <f t="shared" si="288"/>
        <v>0.5317708333333333</v>
      </c>
      <c r="N6149" t="str">
        <f t="shared" si="289"/>
        <v>9 AM-12 PM</v>
      </c>
      <c r="O6149">
        <v>480.67</v>
      </c>
      <c r="P6149">
        <v>299</v>
      </c>
      <c r="Q6149">
        <v>289.43</v>
      </c>
      <c r="R6149">
        <v>9.57</v>
      </c>
      <c r="S6149">
        <v>191.24</v>
      </c>
      <c r="T6149" t="s">
        <v>34</v>
      </c>
      <c r="U6149" t="s">
        <v>23</v>
      </c>
      <c r="V6149" t="s">
        <v>24</v>
      </c>
      <c r="W6149" t="s">
        <v>17273</v>
      </c>
      <c r="X6149" t="s">
        <v>26</v>
      </c>
      <c r="Y6149" t="s">
        <v>27</v>
      </c>
      <c r="Z6149" t="s">
        <v>28</v>
      </c>
      <c r="AA6149" t="s">
        <v>37</v>
      </c>
      <c r="AB6149" t="s">
        <v>30</v>
      </c>
    </row>
    <row r="6150" spans="1:28" x14ac:dyDescent="0.3">
      <c r="A6150" t="s">
        <v>17274</v>
      </c>
      <c r="B6150" t="s">
        <v>68</v>
      </c>
      <c r="C6150" t="s">
        <v>17275</v>
      </c>
      <c r="D6150" t="s">
        <v>74</v>
      </c>
      <c r="E6150">
        <v>2</v>
      </c>
      <c r="F6150" t="s">
        <v>17465</v>
      </c>
      <c r="G6150">
        <v>2024</v>
      </c>
      <c r="H6150">
        <f t="shared" si="290"/>
        <v>45475</v>
      </c>
      <c r="I6150">
        <v>12</v>
      </c>
      <c r="J6150">
        <v>32</v>
      </c>
      <c r="K6150">
        <v>37</v>
      </c>
      <c r="L6150" t="s">
        <v>17466</v>
      </c>
      <c r="M6150">
        <f t="shared" si="288"/>
        <v>0.52265046296296302</v>
      </c>
      <c r="N6150" t="str">
        <f t="shared" si="289"/>
        <v>9 AM-12 PM</v>
      </c>
      <c r="O6150">
        <v>1571.26</v>
      </c>
      <c r="P6150">
        <v>239</v>
      </c>
      <c r="Q6150">
        <v>231.83</v>
      </c>
      <c r="R6150">
        <v>7.17</v>
      </c>
      <c r="S6150">
        <v>1339.43</v>
      </c>
      <c r="T6150" t="s">
        <v>34</v>
      </c>
      <c r="U6150" t="s">
        <v>23</v>
      </c>
      <c r="V6150" t="s">
        <v>24</v>
      </c>
      <c r="W6150" t="s">
        <v>17276</v>
      </c>
      <c r="X6150" t="s">
        <v>26</v>
      </c>
      <c r="Y6150" t="s">
        <v>36</v>
      </c>
      <c r="Z6150" t="s">
        <v>28</v>
      </c>
      <c r="AA6150" t="s">
        <v>29</v>
      </c>
      <c r="AB6150" t="s">
        <v>30</v>
      </c>
    </row>
    <row r="6151" spans="1:28" x14ac:dyDescent="0.3">
      <c r="A6151" t="s">
        <v>17277</v>
      </c>
      <c r="B6151" t="s">
        <v>57</v>
      </c>
      <c r="C6151" t="s">
        <v>17278</v>
      </c>
      <c r="D6151" t="s">
        <v>50</v>
      </c>
      <c r="E6151">
        <v>2</v>
      </c>
      <c r="F6151" t="s">
        <v>17465</v>
      </c>
      <c r="G6151">
        <v>2024</v>
      </c>
      <c r="H6151">
        <f t="shared" si="290"/>
        <v>45475</v>
      </c>
      <c r="I6151">
        <v>12</v>
      </c>
      <c r="J6151">
        <v>27</v>
      </c>
      <c r="K6151">
        <v>4</v>
      </c>
      <c r="L6151" t="s">
        <v>17466</v>
      </c>
      <c r="M6151">
        <f t="shared" si="288"/>
        <v>0.51879629629629631</v>
      </c>
      <c r="N6151" t="str">
        <f t="shared" si="289"/>
        <v>9 AM-12 PM</v>
      </c>
      <c r="O6151">
        <v>862.21</v>
      </c>
      <c r="P6151">
        <v>155</v>
      </c>
      <c r="Q6151">
        <v>148.80000000000001</v>
      </c>
      <c r="R6151">
        <v>6.2</v>
      </c>
      <c r="S6151">
        <v>713.41</v>
      </c>
      <c r="T6151" t="s">
        <v>34</v>
      </c>
      <c r="U6151" t="s">
        <v>23</v>
      </c>
      <c r="V6151" t="s">
        <v>24</v>
      </c>
      <c r="W6151" t="s">
        <v>17279</v>
      </c>
      <c r="X6151" t="s">
        <v>26</v>
      </c>
      <c r="Y6151" t="s">
        <v>36</v>
      </c>
      <c r="Z6151" t="s">
        <v>28</v>
      </c>
      <c r="AA6151" t="s">
        <v>29</v>
      </c>
      <c r="AB6151" t="s">
        <v>30</v>
      </c>
    </row>
    <row r="6152" spans="1:28" x14ac:dyDescent="0.3">
      <c r="A6152" t="s">
        <v>17280</v>
      </c>
      <c r="B6152" t="s">
        <v>48</v>
      </c>
      <c r="C6152" t="s">
        <v>17281</v>
      </c>
      <c r="D6152" t="s">
        <v>74</v>
      </c>
      <c r="E6152">
        <v>2</v>
      </c>
      <c r="F6152" t="s">
        <v>17465</v>
      </c>
      <c r="G6152">
        <v>2024</v>
      </c>
      <c r="H6152">
        <f t="shared" si="290"/>
        <v>45475</v>
      </c>
      <c r="I6152">
        <v>12</v>
      </c>
      <c r="J6152">
        <v>6</v>
      </c>
      <c r="K6152">
        <v>37</v>
      </c>
      <c r="L6152" t="s">
        <v>17466</v>
      </c>
      <c r="M6152">
        <f t="shared" si="288"/>
        <v>0.50459490740740742</v>
      </c>
      <c r="N6152" t="str">
        <f t="shared" si="289"/>
        <v>9 AM-12 PM</v>
      </c>
      <c r="O6152">
        <v>2001.8</v>
      </c>
      <c r="P6152">
        <v>239</v>
      </c>
      <c r="Q6152">
        <v>231.83</v>
      </c>
      <c r="R6152">
        <v>7.17</v>
      </c>
      <c r="S6152">
        <v>1769.97</v>
      </c>
      <c r="T6152" t="s">
        <v>34</v>
      </c>
      <c r="U6152" t="s">
        <v>23</v>
      </c>
      <c r="V6152" t="s">
        <v>24</v>
      </c>
      <c r="W6152" t="s">
        <v>17282</v>
      </c>
      <c r="X6152" t="s">
        <v>26</v>
      </c>
      <c r="Y6152" t="s">
        <v>36</v>
      </c>
      <c r="Z6152" t="s">
        <v>28</v>
      </c>
      <c r="AA6152" t="s">
        <v>29</v>
      </c>
      <c r="AB6152" t="s">
        <v>30</v>
      </c>
    </row>
    <row r="6153" spans="1:28" x14ac:dyDescent="0.3">
      <c r="A6153" t="s">
        <v>17283</v>
      </c>
      <c r="B6153" t="s">
        <v>127</v>
      </c>
      <c r="C6153" t="s">
        <v>16934</v>
      </c>
      <c r="D6153" t="s">
        <v>104</v>
      </c>
      <c r="E6153">
        <v>2</v>
      </c>
      <c r="F6153" t="s">
        <v>17465</v>
      </c>
      <c r="G6153">
        <v>2024</v>
      </c>
      <c r="H6153">
        <f t="shared" si="290"/>
        <v>45475</v>
      </c>
      <c r="I6153">
        <v>11</v>
      </c>
      <c r="J6153">
        <v>33</v>
      </c>
      <c r="K6153">
        <v>21</v>
      </c>
      <c r="L6153" t="s">
        <v>17467</v>
      </c>
      <c r="M6153">
        <f t="shared" si="288"/>
        <v>0.4814930555555556</v>
      </c>
      <c r="N6153" t="str">
        <f t="shared" si="289"/>
        <v>9 AM-12 PM</v>
      </c>
      <c r="O6153">
        <v>3794.03</v>
      </c>
      <c r="P6153">
        <v>3320</v>
      </c>
      <c r="Q6153">
        <v>3313.36</v>
      </c>
      <c r="R6153">
        <v>6.64</v>
      </c>
      <c r="S6153">
        <v>480.67</v>
      </c>
      <c r="T6153" t="s">
        <v>105</v>
      </c>
      <c r="U6153" t="s">
        <v>23</v>
      </c>
      <c r="V6153" t="s">
        <v>24</v>
      </c>
      <c r="W6153" t="s">
        <v>16935</v>
      </c>
      <c r="X6153" t="s">
        <v>26</v>
      </c>
      <c r="Y6153" t="s">
        <v>27</v>
      </c>
      <c r="Z6153" t="s">
        <v>28</v>
      </c>
      <c r="AA6153" t="s">
        <v>26</v>
      </c>
      <c r="AB6153" t="s">
        <v>30</v>
      </c>
    </row>
    <row r="6154" spans="1:28" x14ac:dyDescent="0.3">
      <c r="A6154" t="s">
        <v>17284</v>
      </c>
      <c r="B6154" t="s">
        <v>13929</v>
      </c>
      <c r="C6154" t="s">
        <v>17172</v>
      </c>
      <c r="D6154" t="s">
        <v>50</v>
      </c>
      <c r="E6154">
        <v>2</v>
      </c>
      <c r="F6154" t="s">
        <v>17465</v>
      </c>
      <c r="G6154">
        <v>2024</v>
      </c>
      <c r="H6154">
        <f t="shared" si="290"/>
        <v>45475</v>
      </c>
      <c r="I6154">
        <v>11</v>
      </c>
      <c r="J6154">
        <v>20</v>
      </c>
      <c r="K6154">
        <v>44</v>
      </c>
      <c r="L6154" t="s">
        <v>17467</v>
      </c>
      <c r="M6154">
        <f t="shared" si="288"/>
        <v>0.47273148148148153</v>
      </c>
      <c r="N6154" t="str">
        <f t="shared" si="289"/>
        <v>9 AM-12 PM</v>
      </c>
      <c r="O6154">
        <v>768.68</v>
      </c>
      <c r="P6154">
        <v>239</v>
      </c>
      <c r="Q6154">
        <v>229.44</v>
      </c>
      <c r="R6154">
        <v>9.56</v>
      </c>
      <c r="S6154">
        <v>539.24</v>
      </c>
      <c r="T6154" t="s">
        <v>34</v>
      </c>
      <c r="U6154" t="s">
        <v>23</v>
      </c>
      <c r="V6154" t="s">
        <v>24</v>
      </c>
      <c r="W6154" t="s">
        <v>17285</v>
      </c>
      <c r="X6154" t="s">
        <v>26</v>
      </c>
      <c r="Y6154" t="s">
        <v>36</v>
      </c>
      <c r="Z6154" t="s">
        <v>28</v>
      </c>
      <c r="AA6154" t="s">
        <v>29</v>
      </c>
      <c r="AB6154" t="s">
        <v>30</v>
      </c>
    </row>
    <row r="6155" spans="1:28" x14ac:dyDescent="0.3">
      <c r="A6155" t="s">
        <v>17286</v>
      </c>
      <c r="B6155" t="s">
        <v>256</v>
      </c>
      <c r="C6155" t="s">
        <v>17287</v>
      </c>
      <c r="D6155" t="s">
        <v>50</v>
      </c>
      <c r="E6155">
        <v>2</v>
      </c>
      <c r="F6155" t="s">
        <v>17465</v>
      </c>
      <c r="G6155">
        <v>2024</v>
      </c>
      <c r="H6155">
        <f t="shared" si="290"/>
        <v>45475</v>
      </c>
      <c r="I6155">
        <v>10</v>
      </c>
      <c r="J6155">
        <v>44</v>
      </c>
      <c r="K6155">
        <v>12</v>
      </c>
      <c r="L6155" t="s">
        <v>17467</v>
      </c>
      <c r="M6155">
        <f t="shared" si="288"/>
        <v>0.4473611111111111</v>
      </c>
      <c r="N6155" t="str">
        <f t="shared" si="289"/>
        <v>9 AM-12 PM</v>
      </c>
      <c r="O6155">
        <v>647.96</v>
      </c>
      <c r="P6155">
        <v>239</v>
      </c>
      <c r="Q6155">
        <v>229.44</v>
      </c>
      <c r="R6155">
        <v>9.56</v>
      </c>
      <c r="S6155">
        <v>418.52</v>
      </c>
      <c r="T6155" t="s">
        <v>22</v>
      </c>
      <c r="U6155" t="s">
        <v>23</v>
      </c>
      <c r="V6155" t="s">
        <v>24</v>
      </c>
      <c r="W6155" t="s">
        <v>17288</v>
      </c>
      <c r="X6155" t="s">
        <v>26</v>
      </c>
      <c r="Y6155" t="s">
        <v>36</v>
      </c>
      <c r="Z6155" t="s">
        <v>28</v>
      </c>
      <c r="AA6155" t="s">
        <v>26</v>
      </c>
      <c r="AB6155" t="s">
        <v>30</v>
      </c>
    </row>
    <row r="6156" spans="1:28" x14ac:dyDescent="0.3">
      <c r="A6156" t="s">
        <v>17289</v>
      </c>
      <c r="B6156" t="s">
        <v>3805</v>
      </c>
      <c r="C6156" t="s">
        <v>17290</v>
      </c>
      <c r="D6156" t="s">
        <v>74</v>
      </c>
      <c r="E6156">
        <v>2</v>
      </c>
      <c r="F6156" t="s">
        <v>17465</v>
      </c>
      <c r="G6156">
        <v>2024</v>
      </c>
      <c r="H6156">
        <f t="shared" si="290"/>
        <v>45475</v>
      </c>
      <c r="I6156">
        <v>10</v>
      </c>
      <c r="J6156">
        <v>43</v>
      </c>
      <c r="K6156">
        <v>19</v>
      </c>
      <c r="L6156" t="s">
        <v>17467</v>
      </c>
      <c r="M6156">
        <f t="shared" si="288"/>
        <v>0.44674768518518521</v>
      </c>
      <c r="N6156" t="str">
        <f t="shared" si="289"/>
        <v>9 AM-12 PM</v>
      </c>
      <c r="O6156">
        <v>297.27</v>
      </c>
      <c r="P6156">
        <v>155</v>
      </c>
      <c r="Q6156">
        <v>150.35</v>
      </c>
      <c r="R6156">
        <v>4.6500000000000004</v>
      </c>
      <c r="S6156">
        <v>146.91999999999999</v>
      </c>
      <c r="T6156" t="s">
        <v>22</v>
      </c>
      <c r="U6156" t="s">
        <v>23</v>
      </c>
      <c r="V6156" t="s">
        <v>24</v>
      </c>
      <c r="W6156" t="s">
        <v>17291</v>
      </c>
      <c r="X6156" t="s">
        <v>26</v>
      </c>
      <c r="Y6156" t="s">
        <v>36</v>
      </c>
      <c r="Z6156" t="s">
        <v>28</v>
      </c>
      <c r="AA6156" t="s">
        <v>26</v>
      </c>
      <c r="AB6156" t="s">
        <v>30</v>
      </c>
    </row>
    <row r="6157" spans="1:28" x14ac:dyDescent="0.3">
      <c r="A6157" t="s">
        <v>17292</v>
      </c>
      <c r="B6157" t="s">
        <v>72</v>
      </c>
      <c r="C6157" t="s">
        <v>17293</v>
      </c>
      <c r="D6157" t="s">
        <v>50</v>
      </c>
      <c r="E6157">
        <v>2</v>
      </c>
      <c r="F6157" t="s">
        <v>17465</v>
      </c>
      <c r="G6157">
        <v>2024</v>
      </c>
      <c r="H6157">
        <f t="shared" si="290"/>
        <v>45475</v>
      </c>
      <c r="I6157">
        <v>9</v>
      </c>
      <c r="J6157">
        <v>53</v>
      </c>
      <c r="K6157">
        <v>45</v>
      </c>
      <c r="L6157" t="s">
        <v>17467</v>
      </c>
      <c r="M6157">
        <f t="shared" si="288"/>
        <v>0.4123263888888889</v>
      </c>
      <c r="N6157" t="str">
        <f t="shared" si="289"/>
        <v>9 AM-12 PM</v>
      </c>
      <c r="O6157">
        <v>424.67</v>
      </c>
      <c r="P6157">
        <v>179</v>
      </c>
      <c r="Q6157">
        <v>171.84</v>
      </c>
      <c r="R6157">
        <v>7.16</v>
      </c>
      <c r="S6157">
        <v>252.83</v>
      </c>
      <c r="T6157" t="s">
        <v>22</v>
      </c>
      <c r="U6157" t="s">
        <v>23</v>
      </c>
      <c r="V6157" t="s">
        <v>24</v>
      </c>
      <c r="W6157" t="s">
        <v>17294</v>
      </c>
      <c r="X6157" t="s">
        <v>26</v>
      </c>
      <c r="Y6157" t="s">
        <v>36</v>
      </c>
      <c r="Z6157" t="s">
        <v>28</v>
      </c>
      <c r="AA6157" t="s">
        <v>29</v>
      </c>
      <c r="AB6157" t="s">
        <v>30</v>
      </c>
    </row>
    <row r="6158" spans="1:28" x14ac:dyDescent="0.3">
      <c r="A6158" t="s">
        <v>17295</v>
      </c>
      <c r="B6158" t="s">
        <v>256</v>
      </c>
      <c r="C6158" t="s">
        <v>17296</v>
      </c>
      <c r="D6158" t="s">
        <v>50</v>
      </c>
      <c r="E6158">
        <v>2</v>
      </c>
      <c r="F6158" t="s">
        <v>17465</v>
      </c>
      <c r="G6158">
        <v>2024</v>
      </c>
      <c r="H6158">
        <f t="shared" si="290"/>
        <v>45475</v>
      </c>
      <c r="I6158">
        <v>9</v>
      </c>
      <c r="J6158">
        <v>51</v>
      </c>
      <c r="K6158">
        <v>38</v>
      </c>
      <c r="L6158" t="s">
        <v>17467</v>
      </c>
      <c r="M6158">
        <f t="shared" si="288"/>
        <v>0.41085648148148146</v>
      </c>
      <c r="N6158" t="str">
        <f t="shared" si="289"/>
        <v>9 AM-12 PM</v>
      </c>
      <c r="O6158">
        <v>819.8</v>
      </c>
      <c r="P6158">
        <v>179</v>
      </c>
      <c r="Q6158">
        <v>171.84</v>
      </c>
      <c r="R6158">
        <v>7.16</v>
      </c>
      <c r="S6158">
        <v>647.96</v>
      </c>
      <c r="T6158" t="s">
        <v>22</v>
      </c>
      <c r="U6158" t="s">
        <v>23</v>
      </c>
      <c r="V6158" t="s">
        <v>24</v>
      </c>
      <c r="W6158" t="s">
        <v>17297</v>
      </c>
      <c r="X6158" t="s">
        <v>26</v>
      </c>
      <c r="Y6158" t="s">
        <v>36</v>
      </c>
      <c r="Z6158" t="s">
        <v>28</v>
      </c>
      <c r="AA6158" t="s">
        <v>29</v>
      </c>
      <c r="AB6158" t="s">
        <v>30</v>
      </c>
    </row>
    <row r="6159" spans="1:28" x14ac:dyDescent="0.3">
      <c r="A6159" t="s">
        <v>17298</v>
      </c>
      <c r="B6159" t="s">
        <v>44</v>
      </c>
      <c r="C6159" t="s">
        <v>17299</v>
      </c>
      <c r="D6159" t="s">
        <v>74</v>
      </c>
      <c r="E6159">
        <v>2</v>
      </c>
      <c r="F6159" t="s">
        <v>17465</v>
      </c>
      <c r="G6159">
        <v>2024</v>
      </c>
      <c r="H6159">
        <f t="shared" si="290"/>
        <v>45475</v>
      </c>
      <c r="I6159">
        <v>9</v>
      </c>
      <c r="J6159">
        <v>49</v>
      </c>
      <c r="K6159">
        <v>47</v>
      </c>
      <c r="L6159" t="s">
        <v>17467</v>
      </c>
      <c r="M6159">
        <f t="shared" si="288"/>
        <v>0.4095717592592592</v>
      </c>
      <c r="N6159" t="str">
        <f t="shared" si="289"/>
        <v>9 AM-12 PM</v>
      </c>
      <c r="O6159">
        <v>497.14</v>
      </c>
      <c r="P6159">
        <v>239</v>
      </c>
      <c r="Q6159">
        <v>234.22</v>
      </c>
      <c r="R6159">
        <v>0</v>
      </c>
      <c r="S6159">
        <v>262.92</v>
      </c>
      <c r="T6159" t="s">
        <v>22</v>
      </c>
      <c r="U6159" t="s">
        <v>198</v>
      </c>
      <c r="V6159" t="s">
        <v>24</v>
      </c>
      <c r="W6159" t="s">
        <v>17300</v>
      </c>
      <c r="X6159" t="s">
        <v>26</v>
      </c>
      <c r="Y6159" t="s">
        <v>27</v>
      </c>
      <c r="Z6159" t="s">
        <v>28</v>
      </c>
      <c r="AA6159" t="s">
        <v>6161</v>
      </c>
      <c r="AB6159" t="s">
        <v>30</v>
      </c>
    </row>
    <row r="6160" spans="1:28" x14ac:dyDescent="0.3">
      <c r="A6160" t="s">
        <v>17301</v>
      </c>
      <c r="B6160" t="s">
        <v>44</v>
      </c>
      <c r="C6160" t="s">
        <v>17299</v>
      </c>
      <c r="D6160" t="s">
        <v>74</v>
      </c>
      <c r="E6160">
        <v>2</v>
      </c>
      <c r="F6160" t="s">
        <v>17465</v>
      </c>
      <c r="G6160">
        <v>2024</v>
      </c>
      <c r="H6160">
        <f t="shared" si="290"/>
        <v>45475</v>
      </c>
      <c r="I6160">
        <v>9</v>
      </c>
      <c r="J6160">
        <v>44</v>
      </c>
      <c r="K6160">
        <v>40</v>
      </c>
      <c r="L6160" t="s">
        <v>17467</v>
      </c>
      <c r="M6160">
        <f t="shared" si="288"/>
        <v>0.4060185185185185</v>
      </c>
      <c r="N6160" t="str">
        <f t="shared" si="289"/>
        <v>9 AM-12 PM</v>
      </c>
      <c r="O6160">
        <v>497.14</v>
      </c>
      <c r="P6160">
        <v>239</v>
      </c>
      <c r="Q6160">
        <v>234.22</v>
      </c>
      <c r="R6160">
        <v>0</v>
      </c>
      <c r="S6160">
        <v>262.92</v>
      </c>
      <c r="T6160" t="s">
        <v>22</v>
      </c>
      <c r="U6160" t="s">
        <v>198</v>
      </c>
      <c r="V6160" t="s">
        <v>24</v>
      </c>
      <c r="W6160" t="s">
        <v>1489</v>
      </c>
      <c r="X6160" t="s">
        <v>26</v>
      </c>
      <c r="Y6160" t="s">
        <v>27</v>
      </c>
      <c r="Z6160" t="s">
        <v>28</v>
      </c>
      <c r="AA6160" t="s">
        <v>6161</v>
      </c>
      <c r="AB6160" t="s">
        <v>30</v>
      </c>
    </row>
    <row r="6161" spans="1:28" x14ac:dyDescent="0.3">
      <c r="A6161" t="s">
        <v>17302</v>
      </c>
      <c r="B6161" t="s">
        <v>57</v>
      </c>
      <c r="C6161" t="s">
        <v>17303</v>
      </c>
      <c r="D6161" t="s">
        <v>50</v>
      </c>
      <c r="E6161">
        <v>2</v>
      </c>
      <c r="F6161" t="s">
        <v>17465</v>
      </c>
      <c r="G6161">
        <v>2024</v>
      </c>
      <c r="H6161">
        <f t="shared" si="290"/>
        <v>45475</v>
      </c>
      <c r="I6161">
        <v>8</v>
      </c>
      <c r="J6161">
        <v>45</v>
      </c>
      <c r="K6161">
        <v>18</v>
      </c>
      <c r="L6161" t="s">
        <v>17467</v>
      </c>
      <c r="M6161">
        <f t="shared" si="288"/>
        <v>0.36479166666666668</v>
      </c>
      <c r="N6161" t="str">
        <f t="shared" si="289"/>
        <v>5-8 AM</v>
      </c>
      <c r="O6161">
        <v>1091.6500000000001</v>
      </c>
      <c r="P6161">
        <v>239</v>
      </c>
      <c r="Q6161">
        <v>229.44</v>
      </c>
      <c r="R6161">
        <v>9.56</v>
      </c>
      <c r="S6161">
        <v>862.21</v>
      </c>
      <c r="T6161" t="s">
        <v>22</v>
      </c>
      <c r="U6161" t="s">
        <v>23</v>
      </c>
      <c r="V6161" t="s">
        <v>24</v>
      </c>
      <c r="W6161" t="s">
        <v>17304</v>
      </c>
      <c r="X6161" t="s">
        <v>26</v>
      </c>
      <c r="Y6161" t="s">
        <v>36</v>
      </c>
      <c r="Z6161" t="s">
        <v>28</v>
      </c>
      <c r="AA6161" t="s">
        <v>29</v>
      </c>
      <c r="AB6161" t="s">
        <v>30</v>
      </c>
    </row>
    <row r="6162" spans="1:28" x14ac:dyDescent="0.3">
      <c r="A6162" t="s">
        <v>17305</v>
      </c>
      <c r="B6162" t="s">
        <v>13929</v>
      </c>
      <c r="C6162" t="s">
        <v>17306</v>
      </c>
      <c r="D6162" t="s">
        <v>50</v>
      </c>
      <c r="E6162">
        <v>2</v>
      </c>
      <c r="F6162" t="s">
        <v>17465</v>
      </c>
      <c r="G6162">
        <v>2024</v>
      </c>
      <c r="H6162">
        <f t="shared" si="290"/>
        <v>45475</v>
      </c>
      <c r="I6162">
        <v>8</v>
      </c>
      <c r="J6162">
        <v>43</v>
      </c>
      <c r="K6162">
        <v>56</v>
      </c>
      <c r="L6162" t="s">
        <v>17467</v>
      </c>
      <c r="M6162">
        <f t="shared" si="288"/>
        <v>0.36384259259259261</v>
      </c>
      <c r="N6162" t="str">
        <f t="shared" si="289"/>
        <v>5-8 AM</v>
      </c>
      <c r="O6162">
        <v>917.48</v>
      </c>
      <c r="P6162">
        <v>155</v>
      </c>
      <c r="Q6162">
        <v>148.80000000000001</v>
      </c>
      <c r="R6162">
        <v>6.2</v>
      </c>
      <c r="S6162">
        <v>768.68</v>
      </c>
      <c r="T6162" t="s">
        <v>22</v>
      </c>
      <c r="U6162" t="s">
        <v>23</v>
      </c>
      <c r="V6162" t="s">
        <v>24</v>
      </c>
      <c r="W6162" t="s">
        <v>17307</v>
      </c>
      <c r="X6162" t="s">
        <v>26</v>
      </c>
      <c r="Y6162" t="s">
        <v>36</v>
      </c>
      <c r="Z6162" t="s">
        <v>28</v>
      </c>
      <c r="AA6162" t="s">
        <v>29</v>
      </c>
      <c r="AB6162" t="s">
        <v>30</v>
      </c>
    </row>
    <row r="6163" spans="1:28" x14ac:dyDescent="0.3">
      <c r="A6163" t="s">
        <v>17308</v>
      </c>
      <c r="B6163" t="s">
        <v>2654</v>
      </c>
      <c r="C6163" t="s">
        <v>17309</v>
      </c>
      <c r="D6163" t="s">
        <v>74</v>
      </c>
      <c r="E6163">
        <v>2</v>
      </c>
      <c r="F6163" t="s">
        <v>17465</v>
      </c>
      <c r="G6163">
        <v>2024</v>
      </c>
      <c r="H6163">
        <f t="shared" si="290"/>
        <v>45475</v>
      </c>
      <c r="I6163">
        <v>7</v>
      </c>
      <c r="J6163">
        <v>27</v>
      </c>
      <c r="K6163">
        <v>0</v>
      </c>
      <c r="L6163" t="s">
        <v>17467</v>
      </c>
      <c r="M6163">
        <f t="shared" si="288"/>
        <v>0.31041666666666667</v>
      </c>
      <c r="N6163" t="str">
        <f t="shared" si="289"/>
        <v>5-8 AM</v>
      </c>
      <c r="O6163">
        <v>375.82</v>
      </c>
      <c r="P6163">
        <v>239</v>
      </c>
      <c r="Q6163">
        <v>234.22</v>
      </c>
      <c r="R6163">
        <v>4.78</v>
      </c>
      <c r="S6163">
        <v>141.6</v>
      </c>
      <c r="T6163" t="s">
        <v>34</v>
      </c>
      <c r="U6163" t="s">
        <v>23</v>
      </c>
      <c r="V6163" t="s">
        <v>24</v>
      </c>
      <c r="W6163" t="s">
        <v>17310</v>
      </c>
      <c r="X6163" t="s">
        <v>26</v>
      </c>
      <c r="Y6163" t="s">
        <v>36</v>
      </c>
      <c r="Z6163" t="s">
        <v>28</v>
      </c>
      <c r="AA6163" t="s">
        <v>29</v>
      </c>
      <c r="AB6163" t="s">
        <v>30</v>
      </c>
    </row>
    <row r="6164" spans="1:28" x14ac:dyDescent="0.3">
      <c r="A6164" t="s">
        <v>17311</v>
      </c>
      <c r="B6164" t="s">
        <v>2654</v>
      </c>
      <c r="C6164" t="s">
        <v>17312</v>
      </c>
      <c r="D6164" t="s">
        <v>74</v>
      </c>
      <c r="E6164">
        <v>2</v>
      </c>
      <c r="F6164" t="s">
        <v>17465</v>
      </c>
      <c r="G6164">
        <v>2024</v>
      </c>
      <c r="H6164">
        <f t="shared" si="290"/>
        <v>45475</v>
      </c>
      <c r="I6164">
        <v>7</v>
      </c>
      <c r="J6164">
        <v>25</v>
      </c>
      <c r="K6164">
        <v>8</v>
      </c>
      <c r="L6164" t="s">
        <v>17467</v>
      </c>
      <c r="M6164">
        <f t="shared" si="288"/>
        <v>0.30912037037037038</v>
      </c>
      <c r="N6164" t="str">
        <f t="shared" si="289"/>
        <v>5-8 AM</v>
      </c>
      <c r="O6164">
        <v>610.04</v>
      </c>
      <c r="P6164">
        <v>239</v>
      </c>
      <c r="Q6164">
        <v>234.22</v>
      </c>
      <c r="R6164">
        <v>4.78</v>
      </c>
      <c r="S6164">
        <v>375.82</v>
      </c>
      <c r="T6164" t="s">
        <v>34</v>
      </c>
      <c r="U6164" t="s">
        <v>23</v>
      </c>
      <c r="V6164" t="s">
        <v>24</v>
      </c>
      <c r="W6164" t="s">
        <v>17313</v>
      </c>
      <c r="X6164" t="s">
        <v>26</v>
      </c>
      <c r="Y6164" t="s">
        <v>36</v>
      </c>
      <c r="Z6164" t="s">
        <v>28</v>
      </c>
      <c r="AA6164" t="s">
        <v>29</v>
      </c>
      <c r="AB6164" t="s">
        <v>30</v>
      </c>
    </row>
    <row r="6165" spans="1:28" x14ac:dyDescent="0.3">
      <c r="A6165" t="s">
        <v>17314</v>
      </c>
      <c r="B6165" t="s">
        <v>2654</v>
      </c>
      <c r="C6165" t="s">
        <v>17315</v>
      </c>
      <c r="D6165" t="s">
        <v>74</v>
      </c>
      <c r="E6165">
        <v>2</v>
      </c>
      <c r="F6165" t="s">
        <v>17465</v>
      </c>
      <c r="G6165">
        <v>2024</v>
      </c>
      <c r="H6165">
        <f t="shared" si="290"/>
        <v>45475</v>
      </c>
      <c r="I6165">
        <v>7</v>
      </c>
      <c r="J6165">
        <v>16</v>
      </c>
      <c r="K6165">
        <v>7</v>
      </c>
      <c r="L6165" t="s">
        <v>17467</v>
      </c>
      <c r="M6165">
        <f t="shared" si="288"/>
        <v>0.30285879629629631</v>
      </c>
      <c r="N6165" t="str">
        <f t="shared" si="289"/>
        <v>5-8 AM</v>
      </c>
      <c r="O6165">
        <v>344.26</v>
      </c>
      <c r="P6165">
        <v>239</v>
      </c>
      <c r="Q6165">
        <v>234.22</v>
      </c>
      <c r="R6165">
        <v>4.78</v>
      </c>
      <c r="S6165">
        <v>110.04</v>
      </c>
      <c r="T6165" t="s">
        <v>34</v>
      </c>
      <c r="U6165" t="s">
        <v>23</v>
      </c>
      <c r="V6165" t="s">
        <v>24</v>
      </c>
      <c r="W6165" t="s">
        <v>17316</v>
      </c>
      <c r="X6165" t="s">
        <v>26</v>
      </c>
      <c r="Y6165" t="s">
        <v>36</v>
      </c>
      <c r="Z6165" t="s">
        <v>28</v>
      </c>
      <c r="AA6165" t="s">
        <v>29</v>
      </c>
      <c r="AB6165" t="s">
        <v>30</v>
      </c>
    </row>
    <row r="6166" spans="1:28" x14ac:dyDescent="0.3">
      <c r="A6166" t="s">
        <v>17317</v>
      </c>
      <c r="B6166" t="s">
        <v>3852</v>
      </c>
      <c r="C6166" t="s">
        <v>11881</v>
      </c>
      <c r="D6166" t="s">
        <v>50</v>
      </c>
      <c r="E6166">
        <v>1</v>
      </c>
      <c r="F6166" t="s">
        <v>17465</v>
      </c>
      <c r="G6166">
        <v>2024</v>
      </c>
      <c r="H6166">
        <f t="shared" si="290"/>
        <v>45474</v>
      </c>
      <c r="I6166">
        <v>11</v>
      </c>
      <c r="J6166">
        <v>22</v>
      </c>
      <c r="K6166">
        <v>32</v>
      </c>
      <c r="L6166" t="s">
        <v>17466</v>
      </c>
      <c r="M6166">
        <f t="shared" si="288"/>
        <v>0.97398148148148145</v>
      </c>
      <c r="N6166" t="str">
        <f t="shared" si="289"/>
        <v>9-11 PM</v>
      </c>
      <c r="O6166">
        <v>703.25</v>
      </c>
      <c r="P6166">
        <v>19</v>
      </c>
      <c r="Q6166">
        <v>18.39</v>
      </c>
      <c r="R6166">
        <v>0</v>
      </c>
      <c r="S6166">
        <v>684.86</v>
      </c>
      <c r="T6166" t="s">
        <v>22</v>
      </c>
      <c r="U6166" t="s">
        <v>198</v>
      </c>
      <c r="V6166" t="s">
        <v>24</v>
      </c>
      <c r="W6166" t="s">
        <v>1489</v>
      </c>
      <c r="X6166" t="s">
        <v>26</v>
      </c>
      <c r="Y6166" t="s">
        <v>36</v>
      </c>
      <c r="Z6166" t="s">
        <v>28</v>
      </c>
      <c r="AA6166" t="s">
        <v>37</v>
      </c>
      <c r="AB6166" t="s">
        <v>30</v>
      </c>
    </row>
    <row r="6167" spans="1:28" x14ac:dyDescent="0.3">
      <c r="A6167" t="s">
        <v>17318</v>
      </c>
      <c r="B6167" t="s">
        <v>256</v>
      </c>
      <c r="C6167" t="s">
        <v>17319</v>
      </c>
      <c r="D6167" t="s">
        <v>74</v>
      </c>
      <c r="E6167">
        <v>1</v>
      </c>
      <c r="F6167" t="s">
        <v>17465</v>
      </c>
      <c r="G6167">
        <v>2024</v>
      </c>
      <c r="H6167">
        <f t="shared" si="290"/>
        <v>45474</v>
      </c>
      <c r="I6167">
        <v>11</v>
      </c>
      <c r="J6167">
        <v>16</v>
      </c>
      <c r="K6167">
        <v>53</v>
      </c>
      <c r="L6167" t="s">
        <v>17466</v>
      </c>
      <c r="M6167">
        <f t="shared" si="288"/>
        <v>0.97005787037037028</v>
      </c>
      <c r="N6167" t="str">
        <f t="shared" si="289"/>
        <v>9-11 PM</v>
      </c>
      <c r="O6167">
        <v>819.8</v>
      </c>
      <c r="P6167">
        <v>239</v>
      </c>
      <c r="Q6167">
        <v>231.83</v>
      </c>
      <c r="R6167">
        <v>0</v>
      </c>
      <c r="S6167">
        <v>587.97</v>
      </c>
      <c r="T6167" t="s">
        <v>22</v>
      </c>
      <c r="U6167" t="s">
        <v>198</v>
      </c>
      <c r="V6167" t="s">
        <v>24</v>
      </c>
      <c r="W6167" t="s">
        <v>1489</v>
      </c>
      <c r="X6167" t="s">
        <v>26</v>
      </c>
      <c r="Y6167" t="s">
        <v>36</v>
      </c>
      <c r="Z6167" t="s">
        <v>28</v>
      </c>
      <c r="AA6167" t="s">
        <v>29</v>
      </c>
      <c r="AB6167" t="s">
        <v>30</v>
      </c>
    </row>
    <row r="6168" spans="1:28" x14ac:dyDescent="0.3">
      <c r="A6168" t="s">
        <v>17320</v>
      </c>
      <c r="B6168" t="s">
        <v>256</v>
      </c>
      <c r="C6168" t="s">
        <v>17319</v>
      </c>
      <c r="D6168" t="s">
        <v>74</v>
      </c>
      <c r="E6168">
        <v>1</v>
      </c>
      <c r="F6168" t="s">
        <v>17465</v>
      </c>
      <c r="G6168">
        <v>2024</v>
      </c>
      <c r="H6168">
        <f t="shared" si="290"/>
        <v>45474</v>
      </c>
      <c r="I6168">
        <v>10</v>
      </c>
      <c r="J6168">
        <v>1</v>
      </c>
      <c r="K6168">
        <v>42</v>
      </c>
      <c r="L6168" t="s">
        <v>17466</v>
      </c>
      <c r="M6168">
        <f t="shared" si="288"/>
        <v>0.91784722222222215</v>
      </c>
      <c r="N6168" t="str">
        <f t="shared" si="289"/>
        <v>9-11 PM</v>
      </c>
      <c r="O6168">
        <v>819.8</v>
      </c>
      <c r="P6168">
        <v>239</v>
      </c>
      <c r="Q6168">
        <v>231.83</v>
      </c>
      <c r="R6168">
        <v>0</v>
      </c>
      <c r="S6168">
        <v>587.97</v>
      </c>
      <c r="T6168" t="s">
        <v>22</v>
      </c>
      <c r="U6168" t="s">
        <v>198</v>
      </c>
      <c r="V6168" t="s">
        <v>24</v>
      </c>
      <c r="W6168" t="s">
        <v>1489</v>
      </c>
      <c r="X6168" t="s">
        <v>26</v>
      </c>
      <c r="Y6168" t="s">
        <v>36</v>
      </c>
      <c r="Z6168" t="s">
        <v>28</v>
      </c>
      <c r="AA6168" t="s">
        <v>29</v>
      </c>
      <c r="AB6168" t="s">
        <v>30</v>
      </c>
    </row>
    <row r="6169" spans="1:28" x14ac:dyDescent="0.3">
      <c r="A6169" t="s">
        <v>17321</v>
      </c>
      <c r="B6169" t="s">
        <v>256</v>
      </c>
      <c r="C6169" t="s">
        <v>17322</v>
      </c>
      <c r="D6169" t="s">
        <v>74</v>
      </c>
      <c r="E6169">
        <v>1</v>
      </c>
      <c r="F6169" t="s">
        <v>17465</v>
      </c>
      <c r="G6169">
        <v>2024</v>
      </c>
      <c r="H6169">
        <f t="shared" si="290"/>
        <v>45474</v>
      </c>
      <c r="I6169">
        <v>9</v>
      </c>
      <c r="J6169">
        <v>59</v>
      </c>
      <c r="K6169">
        <v>46</v>
      </c>
      <c r="L6169" t="s">
        <v>17466</v>
      </c>
      <c r="M6169">
        <f t="shared" si="288"/>
        <v>0.91650462962962964</v>
      </c>
      <c r="N6169" t="str">
        <f t="shared" si="289"/>
        <v>9-11 PM</v>
      </c>
      <c r="O6169">
        <v>1051.6300000000001</v>
      </c>
      <c r="P6169">
        <v>239</v>
      </c>
      <c r="Q6169">
        <v>231.83</v>
      </c>
      <c r="R6169">
        <v>7.17</v>
      </c>
      <c r="S6169">
        <v>819.8</v>
      </c>
      <c r="T6169" t="s">
        <v>22</v>
      </c>
      <c r="U6169" t="s">
        <v>23</v>
      </c>
      <c r="V6169" t="s">
        <v>24</v>
      </c>
      <c r="W6169" t="s">
        <v>13412</v>
      </c>
      <c r="X6169" t="s">
        <v>26</v>
      </c>
      <c r="Y6169" t="s">
        <v>36</v>
      </c>
      <c r="Z6169" t="s">
        <v>28</v>
      </c>
      <c r="AA6169" t="s">
        <v>26</v>
      </c>
      <c r="AB6169" t="s">
        <v>30</v>
      </c>
    </row>
    <row r="6170" spans="1:28" x14ac:dyDescent="0.3">
      <c r="A6170" t="s">
        <v>17323</v>
      </c>
      <c r="B6170" t="s">
        <v>2654</v>
      </c>
      <c r="C6170" t="s">
        <v>17309</v>
      </c>
      <c r="D6170" t="s">
        <v>74</v>
      </c>
      <c r="E6170">
        <v>1</v>
      </c>
      <c r="F6170" t="s">
        <v>17465</v>
      </c>
      <c r="G6170">
        <v>2024</v>
      </c>
      <c r="H6170">
        <f t="shared" si="290"/>
        <v>45474</v>
      </c>
      <c r="I6170">
        <v>8</v>
      </c>
      <c r="J6170">
        <v>46</v>
      </c>
      <c r="K6170">
        <v>39</v>
      </c>
      <c r="L6170" t="s">
        <v>17466</v>
      </c>
      <c r="M6170">
        <f t="shared" si="288"/>
        <v>0.86572916666666666</v>
      </c>
      <c r="N6170" t="str">
        <f t="shared" si="289"/>
        <v>5-8 PM</v>
      </c>
      <c r="O6170">
        <v>344.26</v>
      </c>
      <c r="P6170">
        <v>239</v>
      </c>
      <c r="Q6170">
        <v>234.22</v>
      </c>
      <c r="R6170">
        <v>0</v>
      </c>
      <c r="S6170">
        <v>110.04</v>
      </c>
      <c r="T6170" t="s">
        <v>22</v>
      </c>
      <c r="U6170" t="s">
        <v>198</v>
      </c>
      <c r="V6170" t="s">
        <v>24</v>
      </c>
      <c r="W6170" t="s">
        <v>17324</v>
      </c>
      <c r="X6170" t="s">
        <v>26</v>
      </c>
      <c r="Y6170" t="s">
        <v>36</v>
      </c>
      <c r="Z6170" t="s">
        <v>28</v>
      </c>
      <c r="AA6170" t="s">
        <v>29</v>
      </c>
      <c r="AB6170" t="s">
        <v>30</v>
      </c>
    </row>
    <row r="6171" spans="1:28" x14ac:dyDescent="0.3">
      <c r="A6171" t="s">
        <v>17325</v>
      </c>
      <c r="B6171" t="s">
        <v>57</v>
      </c>
      <c r="C6171" t="s">
        <v>17326</v>
      </c>
      <c r="D6171" t="s">
        <v>50</v>
      </c>
      <c r="E6171">
        <v>1</v>
      </c>
      <c r="F6171" t="s">
        <v>17465</v>
      </c>
      <c r="G6171">
        <v>2024</v>
      </c>
      <c r="H6171">
        <f t="shared" si="290"/>
        <v>45474</v>
      </c>
      <c r="I6171">
        <v>8</v>
      </c>
      <c r="J6171">
        <v>35</v>
      </c>
      <c r="K6171">
        <v>41</v>
      </c>
      <c r="L6171" t="s">
        <v>17466</v>
      </c>
      <c r="M6171">
        <f t="shared" si="288"/>
        <v>0.85811342592592599</v>
      </c>
      <c r="N6171" t="str">
        <f t="shared" si="289"/>
        <v>5-8 PM</v>
      </c>
      <c r="O6171">
        <v>1263.49</v>
      </c>
      <c r="P6171">
        <v>179</v>
      </c>
      <c r="Q6171">
        <v>171.84</v>
      </c>
      <c r="R6171">
        <v>7.16</v>
      </c>
      <c r="S6171">
        <v>1091.6500000000001</v>
      </c>
      <c r="T6171" t="s">
        <v>34</v>
      </c>
      <c r="U6171" t="s">
        <v>23</v>
      </c>
      <c r="V6171" t="s">
        <v>24</v>
      </c>
      <c r="W6171" t="s">
        <v>17327</v>
      </c>
      <c r="X6171" t="s">
        <v>26</v>
      </c>
      <c r="Y6171" t="s">
        <v>36</v>
      </c>
      <c r="Z6171" t="s">
        <v>28</v>
      </c>
      <c r="AA6171" t="s">
        <v>29</v>
      </c>
      <c r="AB6171" t="s">
        <v>30</v>
      </c>
    </row>
    <row r="6172" spans="1:28" x14ac:dyDescent="0.3">
      <c r="A6172" t="s">
        <v>17328</v>
      </c>
      <c r="B6172" t="s">
        <v>185</v>
      </c>
      <c r="C6172" t="s">
        <v>17257</v>
      </c>
      <c r="D6172" t="s">
        <v>21</v>
      </c>
      <c r="E6172">
        <v>1</v>
      </c>
      <c r="F6172" t="s">
        <v>17465</v>
      </c>
      <c r="G6172">
        <v>2024</v>
      </c>
      <c r="H6172">
        <f t="shared" si="290"/>
        <v>45474</v>
      </c>
      <c r="I6172">
        <v>8</v>
      </c>
      <c r="J6172">
        <v>18</v>
      </c>
      <c r="K6172">
        <v>4</v>
      </c>
      <c r="L6172" t="s">
        <v>17466</v>
      </c>
      <c r="M6172">
        <f t="shared" si="288"/>
        <v>0.8458796296296297</v>
      </c>
      <c r="N6172" t="str">
        <f t="shared" si="289"/>
        <v>5-8 PM</v>
      </c>
      <c r="O6172">
        <v>479.93</v>
      </c>
      <c r="P6172">
        <v>239</v>
      </c>
      <c r="Q6172">
        <v>233.5</v>
      </c>
      <c r="R6172">
        <v>0</v>
      </c>
      <c r="S6172">
        <v>246.43</v>
      </c>
      <c r="T6172" t="s">
        <v>22</v>
      </c>
      <c r="U6172" t="s">
        <v>198</v>
      </c>
      <c r="V6172" t="s">
        <v>24</v>
      </c>
      <c r="W6172" t="s">
        <v>17324</v>
      </c>
      <c r="X6172" t="s">
        <v>26</v>
      </c>
      <c r="Y6172" t="s">
        <v>36</v>
      </c>
      <c r="Z6172" t="s">
        <v>28</v>
      </c>
      <c r="AA6172" t="s">
        <v>29</v>
      </c>
      <c r="AB6172" t="s">
        <v>30</v>
      </c>
    </row>
    <row r="6173" spans="1:28" x14ac:dyDescent="0.3">
      <c r="A6173" t="s">
        <v>17329</v>
      </c>
      <c r="B6173" t="s">
        <v>185</v>
      </c>
      <c r="C6173" t="s">
        <v>17257</v>
      </c>
      <c r="D6173" t="s">
        <v>21</v>
      </c>
      <c r="E6173">
        <v>1</v>
      </c>
      <c r="F6173" t="s">
        <v>17465</v>
      </c>
      <c r="G6173">
        <v>2024</v>
      </c>
      <c r="H6173">
        <f t="shared" si="290"/>
        <v>45474</v>
      </c>
      <c r="I6173">
        <v>8</v>
      </c>
      <c r="J6173">
        <v>15</v>
      </c>
      <c r="K6173">
        <v>1</v>
      </c>
      <c r="L6173" t="s">
        <v>17466</v>
      </c>
      <c r="M6173">
        <f t="shared" si="288"/>
        <v>0.84376157407407415</v>
      </c>
      <c r="N6173" t="str">
        <f t="shared" si="289"/>
        <v>5-8 PM</v>
      </c>
      <c r="O6173">
        <v>479.93</v>
      </c>
      <c r="P6173">
        <v>239</v>
      </c>
      <c r="Q6173">
        <v>233.5</v>
      </c>
      <c r="R6173">
        <v>0</v>
      </c>
      <c r="S6173">
        <v>246.43</v>
      </c>
      <c r="T6173" t="s">
        <v>22</v>
      </c>
      <c r="U6173" t="s">
        <v>198</v>
      </c>
      <c r="V6173" t="s">
        <v>24</v>
      </c>
      <c r="W6173" t="s">
        <v>17330</v>
      </c>
      <c r="X6173" t="s">
        <v>26</v>
      </c>
      <c r="Y6173" t="s">
        <v>36</v>
      </c>
      <c r="Z6173" t="s">
        <v>28</v>
      </c>
      <c r="AA6173" t="s">
        <v>29</v>
      </c>
      <c r="AB6173" t="s">
        <v>30</v>
      </c>
    </row>
    <row r="6174" spans="1:28" x14ac:dyDescent="0.3">
      <c r="A6174" t="s">
        <v>17331</v>
      </c>
      <c r="B6174" t="s">
        <v>185</v>
      </c>
      <c r="C6174" t="s">
        <v>17257</v>
      </c>
      <c r="D6174" t="s">
        <v>21</v>
      </c>
      <c r="E6174">
        <v>1</v>
      </c>
      <c r="F6174" t="s">
        <v>17465</v>
      </c>
      <c r="G6174">
        <v>2024</v>
      </c>
      <c r="H6174">
        <f t="shared" si="290"/>
        <v>45474</v>
      </c>
      <c r="I6174">
        <v>8</v>
      </c>
      <c r="J6174">
        <v>9</v>
      </c>
      <c r="K6174">
        <v>44</v>
      </c>
      <c r="L6174" t="s">
        <v>17466</v>
      </c>
      <c r="M6174">
        <f t="shared" si="288"/>
        <v>0.84009259259259261</v>
      </c>
      <c r="N6174" t="str">
        <f t="shared" si="289"/>
        <v>5-8 PM</v>
      </c>
      <c r="O6174">
        <v>479.93</v>
      </c>
      <c r="P6174">
        <v>239</v>
      </c>
      <c r="Q6174">
        <v>233.5</v>
      </c>
      <c r="R6174">
        <v>0</v>
      </c>
      <c r="S6174">
        <v>246.43</v>
      </c>
      <c r="T6174" t="s">
        <v>22</v>
      </c>
      <c r="U6174" t="s">
        <v>198</v>
      </c>
      <c r="V6174" t="s">
        <v>24</v>
      </c>
      <c r="W6174" t="s">
        <v>1489</v>
      </c>
      <c r="X6174" t="s">
        <v>26</v>
      </c>
      <c r="Y6174" t="s">
        <v>36</v>
      </c>
      <c r="Z6174" t="s">
        <v>28</v>
      </c>
      <c r="AA6174" t="s">
        <v>29</v>
      </c>
      <c r="AB6174" t="s">
        <v>30</v>
      </c>
    </row>
    <row r="6175" spans="1:28" x14ac:dyDescent="0.3">
      <c r="A6175" t="s">
        <v>17332</v>
      </c>
      <c r="B6175" t="s">
        <v>102</v>
      </c>
      <c r="C6175" t="s">
        <v>17333</v>
      </c>
      <c r="D6175" t="s">
        <v>21</v>
      </c>
      <c r="E6175">
        <v>1</v>
      </c>
      <c r="F6175" t="s">
        <v>17465</v>
      </c>
      <c r="G6175">
        <v>2024</v>
      </c>
      <c r="H6175">
        <f t="shared" si="290"/>
        <v>45474</v>
      </c>
      <c r="I6175">
        <v>8</v>
      </c>
      <c r="J6175">
        <v>9</v>
      </c>
      <c r="K6175">
        <v>8</v>
      </c>
      <c r="L6175" t="s">
        <v>17466</v>
      </c>
      <c r="M6175">
        <f t="shared" si="288"/>
        <v>0.83967592592592588</v>
      </c>
      <c r="N6175" t="str">
        <f t="shared" si="289"/>
        <v>5-8 PM</v>
      </c>
      <c r="O6175">
        <v>798.41</v>
      </c>
      <c r="P6175">
        <v>666</v>
      </c>
      <c r="Q6175">
        <v>652.01</v>
      </c>
      <c r="R6175">
        <v>0</v>
      </c>
      <c r="S6175">
        <v>146.4</v>
      </c>
      <c r="T6175" t="s">
        <v>22</v>
      </c>
      <c r="U6175" t="s">
        <v>198</v>
      </c>
      <c r="V6175" t="s">
        <v>24</v>
      </c>
      <c r="W6175" t="s">
        <v>1489</v>
      </c>
      <c r="X6175" t="s">
        <v>26</v>
      </c>
      <c r="Y6175" t="s">
        <v>27</v>
      </c>
      <c r="Z6175" t="s">
        <v>28</v>
      </c>
      <c r="AA6175" t="s">
        <v>37</v>
      </c>
      <c r="AB6175" t="s">
        <v>30</v>
      </c>
    </row>
    <row r="6176" spans="1:28" x14ac:dyDescent="0.3">
      <c r="A6176" t="s">
        <v>17334</v>
      </c>
      <c r="B6176" t="s">
        <v>256</v>
      </c>
      <c r="C6176" t="s">
        <v>17335</v>
      </c>
      <c r="D6176" t="s">
        <v>74</v>
      </c>
      <c r="E6176">
        <v>1</v>
      </c>
      <c r="F6176" t="s">
        <v>17465</v>
      </c>
      <c r="G6176">
        <v>2024</v>
      </c>
      <c r="H6176">
        <f t="shared" si="290"/>
        <v>45474</v>
      </c>
      <c r="I6176">
        <v>8</v>
      </c>
      <c r="J6176">
        <v>1</v>
      </c>
      <c r="K6176">
        <v>3</v>
      </c>
      <c r="L6176" t="s">
        <v>17466</v>
      </c>
      <c r="M6176">
        <f t="shared" si="288"/>
        <v>0.83406249999999993</v>
      </c>
      <c r="N6176" t="str">
        <f t="shared" si="289"/>
        <v>5-8 PM</v>
      </c>
      <c r="O6176">
        <v>749.06</v>
      </c>
      <c r="P6176">
        <v>719</v>
      </c>
      <c r="Q6176">
        <v>697.43</v>
      </c>
      <c r="R6176">
        <v>21.57</v>
      </c>
      <c r="S6176">
        <v>51.63</v>
      </c>
      <c r="T6176" t="s">
        <v>34</v>
      </c>
      <c r="U6176" t="s">
        <v>23</v>
      </c>
      <c r="V6176" t="s">
        <v>24</v>
      </c>
      <c r="W6176" t="s">
        <v>17336</v>
      </c>
      <c r="X6176" t="s">
        <v>26</v>
      </c>
      <c r="Y6176" t="s">
        <v>36</v>
      </c>
      <c r="Z6176" t="s">
        <v>28</v>
      </c>
      <c r="AA6176" t="s">
        <v>29</v>
      </c>
      <c r="AB6176" t="s">
        <v>30</v>
      </c>
    </row>
    <row r="6177" spans="1:28" x14ac:dyDescent="0.3">
      <c r="A6177" t="s">
        <v>17337</v>
      </c>
      <c r="B6177" t="s">
        <v>102</v>
      </c>
      <c r="C6177" t="s">
        <v>17333</v>
      </c>
      <c r="D6177" t="s">
        <v>21</v>
      </c>
      <c r="E6177">
        <v>1</v>
      </c>
      <c r="F6177" t="s">
        <v>17465</v>
      </c>
      <c r="G6177">
        <v>2024</v>
      </c>
      <c r="H6177">
        <f t="shared" si="290"/>
        <v>45474</v>
      </c>
      <c r="I6177">
        <v>7</v>
      </c>
      <c r="J6177">
        <v>58</v>
      </c>
      <c r="K6177">
        <v>29</v>
      </c>
      <c r="L6177" t="s">
        <v>17466</v>
      </c>
      <c r="M6177">
        <f t="shared" si="288"/>
        <v>0.83228009259259261</v>
      </c>
      <c r="N6177" t="str">
        <f t="shared" si="289"/>
        <v>5-8 PM</v>
      </c>
      <c r="O6177">
        <v>1450.42</v>
      </c>
      <c r="P6177">
        <v>666</v>
      </c>
      <c r="Q6177">
        <v>652.01</v>
      </c>
      <c r="R6177">
        <v>0</v>
      </c>
      <c r="S6177">
        <v>798.41</v>
      </c>
      <c r="T6177" t="s">
        <v>22</v>
      </c>
      <c r="U6177" t="s">
        <v>198</v>
      </c>
      <c r="V6177" t="s">
        <v>24</v>
      </c>
      <c r="W6177" t="s">
        <v>1489</v>
      </c>
      <c r="X6177" t="s">
        <v>26</v>
      </c>
      <c r="Y6177" t="s">
        <v>27</v>
      </c>
      <c r="Z6177" t="s">
        <v>28</v>
      </c>
      <c r="AA6177" t="s">
        <v>37</v>
      </c>
      <c r="AB6177" t="s">
        <v>30</v>
      </c>
    </row>
    <row r="6178" spans="1:28" x14ac:dyDescent="0.3">
      <c r="A6178" t="s">
        <v>17338</v>
      </c>
      <c r="B6178" t="s">
        <v>1537</v>
      </c>
      <c r="C6178" t="s">
        <v>7044</v>
      </c>
      <c r="D6178" t="s">
        <v>21</v>
      </c>
      <c r="E6178">
        <v>1</v>
      </c>
      <c r="F6178" t="s">
        <v>17465</v>
      </c>
      <c r="G6178">
        <v>2024</v>
      </c>
      <c r="H6178">
        <f t="shared" si="290"/>
        <v>45474</v>
      </c>
      <c r="I6178">
        <v>7</v>
      </c>
      <c r="J6178">
        <v>55</v>
      </c>
      <c r="K6178">
        <v>55</v>
      </c>
      <c r="L6178" t="s">
        <v>17466</v>
      </c>
      <c r="M6178">
        <f t="shared" si="288"/>
        <v>0.83049768518518519</v>
      </c>
      <c r="N6178" t="str">
        <f t="shared" si="289"/>
        <v>5-8 PM</v>
      </c>
      <c r="O6178">
        <v>2144.54</v>
      </c>
      <c r="P6178">
        <v>19</v>
      </c>
      <c r="Q6178">
        <v>18.600000000000001</v>
      </c>
      <c r="R6178">
        <v>0</v>
      </c>
      <c r="S6178">
        <v>2125.94</v>
      </c>
      <c r="T6178" t="s">
        <v>22</v>
      </c>
      <c r="U6178" t="s">
        <v>198</v>
      </c>
      <c r="V6178" t="s">
        <v>24</v>
      </c>
      <c r="W6178" t="s">
        <v>17339</v>
      </c>
      <c r="X6178" t="s">
        <v>26</v>
      </c>
      <c r="Y6178" t="s">
        <v>36</v>
      </c>
      <c r="Z6178" t="s">
        <v>28</v>
      </c>
      <c r="AA6178" t="s">
        <v>37</v>
      </c>
      <c r="AB6178" t="s">
        <v>30</v>
      </c>
    </row>
    <row r="6179" spans="1:28" x14ac:dyDescent="0.3">
      <c r="A6179" t="s">
        <v>17340</v>
      </c>
      <c r="B6179" t="s">
        <v>102</v>
      </c>
      <c r="C6179" t="s">
        <v>17333</v>
      </c>
      <c r="D6179" t="s">
        <v>21</v>
      </c>
      <c r="E6179">
        <v>1</v>
      </c>
      <c r="F6179" t="s">
        <v>17465</v>
      </c>
      <c r="G6179">
        <v>2024</v>
      </c>
      <c r="H6179">
        <f t="shared" si="290"/>
        <v>45474</v>
      </c>
      <c r="I6179">
        <v>7</v>
      </c>
      <c r="J6179">
        <v>54</v>
      </c>
      <c r="K6179">
        <v>18</v>
      </c>
      <c r="L6179" t="s">
        <v>17466</v>
      </c>
      <c r="M6179">
        <f t="shared" si="288"/>
        <v>0.82937500000000008</v>
      </c>
      <c r="N6179" t="str">
        <f t="shared" si="289"/>
        <v>5-8 PM</v>
      </c>
      <c r="O6179">
        <v>1450.42</v>
      </c>
      <c r="P6179">
        <v>666</v>
      </c>
      <c r="Q6179">
        <v>652.01</v>
      </c>
      <c r="R6179">
        <v>0</v>
      </c>
      <c r="S6179">
        <v>798.41</v>
      </c>
      <c r="T6179" t="s">
        <v>22</v>
      </c>
      <c r="U6179" t="s">
        <v>198</v>
      </c>
      <c r="V6179" t="s">
        <v>24</v>
      </c>
      <c r="W6179" t="s">
        <v>1489</v>
      </c>
      <c r="X6179" t="s">
        <v>26</v>
      </c>
      <c r="Y6179" t="s">
        <v>27</v>
      </c>
      <c r="Z6179" t="s">
        <v>28</v>
      </c>
      <c r="AA6179" t="s">
        <v>37</v>
      </c>
      <c r="AB6179" t="s">
        <v>30</v>
      </c>
    </row>
    <row r="6180" spans="1:28" x14ac:dyDescent="0.3">
      <c r="A6180" t="s">
        <v>17341</v>
      </c>
      <c r="B6180" t="s">
        <v>127</v>
      </c>
      <c r="C6180" t="s">
        <v>17333</v>
      </c>
      <c r="D6180" t="s">
        <v>21</v>
      </c>
      <c r="E6180">
        <v>1</v>
      </c>
      <c r="F6180" t="s">
        <v>17465</v>
      </c>
      <c r="G6180">
        <v>2024</v>
      </c>
      <c r="H6180">
        <f t="shared" si="290"/>
        <v>45474</v>
      </c>
      <c r="I6180">
        <v>7</v>
      </c>
      <c r="J6180">
        <v>51</v>
      </c>
      <c r="K6180">
        <v>21</v>
      </c>
      <c r="L6180" t="s">
        <v>17466</v>
      </c>
      <c r="M6180">
        <f t="shared" si="288"/>
        <v>0.82732638888888888</v>
      </c>
      <c r="N6180" t="str">
        <f t="shared" si="289"/>
        <v>5-8 PM</v>
      </c>
      <c r="O6180">
        <v>794.03</v>
      </c>
      <c r="P6180">
        <v>666</v>
      </c>
      <c r="Q6180">
        <v>652.01</v>
      </c>
      <c r="R6180">
        <v>0</v>
      </c>
      <c r="S6180">
        <v>142.02000000000001</v>
      </c>
      <c r="T6180" t="s">
        <v>22</v>
      </c>
      <c r="U6180" t="s">
        <v>198</v>
      </c>
      <c r="V6180" t="s">
        <v>24</v>
      </c>
      <c r="W6180" t="s">
        <v>17342</v>
      </c>
      <c r="X6180" t="s">
        <v>26</v>
      </c>
      <c r="Y6180" t="s">
        <v>36</v>
      </c>
      <c r="Z6180" t="s">
        <v>28</v>
      </c>
      <c r="AA6180" t="s">
        <v>37</v>
      </c>
      <c r="AB6180" t="s">
        <v>30</v>
      </c>
    </row>
    <row r="6181" spans="1:28" x14ac:dyDescent="0.3">
      <c r="A6181" t="s">
        <v>17343</v>
      </c>
      <c r="B6181" t="s">
        <v>57</v>
      </c>
      <c r="C6181" t="s">
        <v>17344</v>
      </c>
      <c r="D6181" t="s">
        <v>50</v>
      </c>
      <c r="E6181">
        <v>1</v>
      </c>
      <c r="F6181" t="s">
        <v>17465</v>
      </c>
      <c r="G6181">
        <v>2024</v>
      </c>
      <c r="H6181">
        <f t="shared" si="290"/>
        <v>45474</v>
      </c>
      <c r="I6181">
        <v>7</v>
      </c>
      <c r="J6181">
        <v>32</v>
      </c>
      <c r="K6181">
        <v>3</v>
      </c>
      <c r="L6181" t="s">
        <v>17466</v>
      </c>
      <c r="M6181">
        <f t="shared" si="288"/>
        <v>0.81392361111111111</v>
      </c>
      <c r="N6181" t="str">
        <f t="shared" si="289"/>
        <v>5-8 PM</v>
      </c>
      <c r="O6181">
        <v>1412.29</v>
      </c>
      <c r="P6181">
        <v>155</v>
      </c>
      <c r="Q6181">
        <v>148.80000000000001</v>
      </c>
      <c r="R6181">
        <v>6.2</v>
      </c>
      <c r="S6181">
        <v>1263.49</v>
      </c>
      <c r="T6181" t="s">
        <v>34</v>
      </c>
      <c r="U6181" t="s">
        <v>23</v>
      </c>
      <c r="V6181" t="s">
        <v>24</v>
      </c>
      <c r="W6181" t="s">
        <v>17345</v>
      </c>
      <c r="X6181" t="s">
        <v>26</v>
      </c>
      <c r="Y6181" t="s">
        <v>36</v>
      </c>
      <c r="Z6181" t="s">
        <v>28</v>
      </c>
      <c r="AA6181" t="s">
        <v>26</v>
      </c>
      <c r="AB6181" t="s">
        <v>30</v>
      </c>
    </row>
    <row r="6182" spans="1:28" x14ac:dyDescent="0.3">
      <c r="A6182" t="s">
        <v>17346</v>
      </c>
      <c r="B6182" t="s">
        <v>48</v>
      </c>
      <c r="C6182" t="s">
        <v>2606</v>
      </c>
      <c r="D6182" t="s">
        <v>21</v>
      </c>
      <c r="E6182">
        <v>1</v>
      </c>
      <c r="F6182" t="s">
        <v>17465</v>
      </c>
      <c r="G6182">
        <v>2024</v>
      </c>
      <c r="H6182">
        <f t="shared" si="290"/>
        <v>45474</v>
      </c>
      <c r="I6182">
        <v>7</v>
      </c>
      <c r="J6182">
        <v>19</v>
      </c>
      <c r="K6182">
        <v>28</v>
      </c>
      <c r="L6182" t="s">
        <v>17466</v>
      </c>
      <c r="M6182">
        <f t="shared" si="288"/>
        <v>0.80518518518518523</v>
      </c>
      <c r="N6182" t="str">
        <f t="shared" si="289"/>
        <v>5-8 PM</v>
      </c>
      <c r="O6182">
        <v>204.53</v>
      </c>
      <c r="P6182">
        <v>209</v>
      </c>
      <c r="Q6182">
        <v>202.73</v>
      </c>
      <c r="R6182">
        <v>6.27</v>
      </c>
      <c r="S6182">
        <v>1.8</v>
      </c>
      <c r="T6182" t="s">
        <v>34</v>
      </c>
      <c r="U6182" t="s">
        <v>23</v>
      </c>
      <c r="V6182" t="s">
        <v>24</v>
      </c>
      <c r="W6182" t="s">
        <v>17347</v>
      </c>
      <c r="X6182" t="s">
        <v>26</v>
      </c>
      <c r="Y6182" t="s">
        <v>36</v>
      </c>
      <c r="Z6182" t="s">
        <v>28</v>
      </c>
      <c r="AA6182" t="s">
        <v>29</v>
      </c>
      <c r="AB6182" t="s">
        <v>30</v>
      </c>
    </row>
    <row r="6183" spans="1:28" x14ac:dyDescent="0.3">
      <c r="A6183" t="s">
        <v>17348</v>
      </c>
      <c r="B6183" t="s">
        <v>1537</v>
      </c>
      <c r="C6183" t="s">
        <v>1538</v>
      </c>
      <c r="D6183" t="s">
        <v>164</v>
      </c>
      <c r="E6183">
        <v>1</v>
      </c>
      <c r="F6183" t="s">
        <v>17465</v>
      </c>
      <c r="G6183">
        <v>2024</v>
      </c>
      <c r="H6183">
        <f t="shared" si="290"/>
        <v>45474</v>
      </c>
      <c r="I6183">
        <v>7</v>
      </c>
      <c r="J6183">
        <v>14</v>
      </c>
      <c r="K6183">
        <v>35</v>
      </c>
      <c r="L6183" t="s">
        <v>17466</v>
      </c>
      <c r="M6183">
        <f t="shared" si="288"/>
        <v>0.80179398148148151</v>
      </c>
      <c r="N6183" t="str">
        <f t="shared" si="289"/>
        <v>5-8 PM</v>
      </c>
      <c r="O6183">
        <v>2174.0100000000002</v>
      </c>
      <c r="P6183">
        <v>30</v>
      </c>
      <c r="Q6183">
        <v>29.47</v>
      </c>
      <c r="R6183">
        <v>0.53</v>
      </c>
      <c r="S6183">
        <v>2144.54</v>
      </c>
      <c r="T6183" t="s">
        <v>34</v>
      </c>
      <c r="U6183" t="s">
        <v>23</v>
      </c>
      <c r="V6183" t="s">
        <v>24</v>
      </c>
      <c r="W6183" t="s">
        <v>17349</v>
      </c>
      <c r="X6183" t="s">
        <v>26</v>
      </c>
      <c r="Y6183" t="s">
        <v>36</v>
      </c>
      <c r="Z6183" t="s">
        <v>28</v>
      </c>
      <c r="AA6183" t="s">
        <v>26</v>
      </c>
      <c r="AB6183" t="s">
        <v>30</v>
      </c>
    </row>
    <row r="6184" spans="1:28" x14ac:dyDescent="0.3">
      <c r="A6184" t="s">
        <v>17350</v>
      </c>
      <c r="B6184" t="s">
        <v>127</v>
      </c>
      <c r="C6184" t="s">
        <v>17351</v>
      </c>
      <c r="D6184" t="s">
        <v>21</v>
      </c>
      <c r="E6184">
        <v>1</v>
      </c>
      <c r="F6184" t="s">
        <v>17465</v>
      </c>
      <c r="G6184">
        <v>2024</v>
      </c>
      <c r="H6184">
        <f t="shared" si="290"/>
        <v>45474</v>
      </c>
      <c r="I6184">
        <v>7</v>
      </c>
      <c r="J6184">
        <v>9</v>
      </c>
      <c r="K6184">
        <v>5</v>
      </c>
      <c r="L6184" t="s">
        <v>17466</v>
      </c>
      <c r="M6184">
        <f t="shared" si="288"/>
        <v>0.79797453703703702</v>
      </c>
      <c r="N6184" t="str">
        <f t="shared" si="289"/>
        <v>5-8 PM</v>
      </c>
      <c r="O6184">
        <v>512.63</v>
      </c>
      <c r="P6184">
        <v>19</v>
      </c>
      <c r="Q6184">
        <v>18.600000000000001</v>
      </c>
      <c r="R6184">
        <v>0.4</v>
      </c>
      <c r="S6184">
        <v>494.03</v>
      </c>
      <c r="T6184" t="s">
        <v>34</v>
      </c>
      <c r="U6184" t="s">
        <v>23</v>
      </c>
      <c r="V6184" t="s">
        <v>24</v>
      </c>
      <c r="W6184" t="s">
        <v>17352</v>
      </c>
      <c r="X6184" t="s">
        <v>26</v>
      </c>
      <c r="Y6184" t="s">
        <v>36</v>
      </c>
      <c r="Z6184" t="s">
        <v>28</v>
      </c>
      <c r="AA6184" t="s">
        <v>37</v>
      </c>
      <c r="AB6184" t="s">
        <v>30</v>
      </c>
    </row>
    <row r="6185" spans="1:28" x14ac:dyDescent="0.3">
      <c r="A6185" t="s">
        <v>17353</v>
      </c>
      <c r="B6185" t="s">
        <v>127</v>
      </c>
      <c r="C6185" t="s">
        <v>11923</v>
      </c>
      <c r="D6185" t="s">
        <v>21</v>
      </c>
      <c r="E6185">
        <v>1</v>
      </c>
      <c r="F6185" t="s">
        <v>17465</v>
      </c>
      <c r="G6185">
        <v>2024</v>
      </c>
      <c r="H6185">
        <f t="shared" si="290"/>
        <v>45474</v>
      </c>
      <c r="I6185">
        <v>7</v>
      </c>
      <c r="J6185">
        <v>6</v>
      </c>
      <c r="K6185">
        <v>59</v>
      </c>
      <c r="L6185" t="s">
        <v>17466</v>
      </c>
      <c r="M6185">
        <f t="shared" si="288"/>
        <v>0.79651620370370368</v>
      </c>
      <c r="N6185" t="str">
        <f t="shared" si="289"/>
        <v>5-8 PM</v>
      </c>
      <c r="O6185">
        <v>531.23</v>
      </c>
      <c r="P6185">
        <v>19</v>
      </c>
      <c r="Q6185">
        <v>18.600000000000001</v>
      </c>
      <c r="R6185">
        <v>0.4</v>
      </c>
      <c r="S6185">
        <v>512.63</v>
      </c>
      <c r="T6185" t="s">
        <v>34</v>
      </c>
      <c r="U6185" t="s">
        <v>23</v>
      </c>
      <c r="V6185" t="s">
        <v>24</v>
      </c>
      <c r="W6185" t="s">
        <v>17354</v>
      </c>
      <c r="X6185" t="s">
        <v>26</v>
      </c>
      <c r="Y6185" t="s">
        <v>36</v>
      </c>
      <c r="Z6185" t="s">
        <v>28</v>
      </c>
      <c r="AA6185" t="s">
        <v>37</v>
      </c>
      <c r="AB6185" t="s">
        <v>30</v>
      </c>
    </row>
    <row r="6186" spans="1:28" x14ac:dyDescent="0.3">
      <c r="A6186" t="s">
        <v>17355</v>
      </c>
      <c r="B6186" t="s">
        <v>256</v>
      </c>
      <c r="C6186" t="s">
        <v>4447</v>
      </c>
      <c r="D6186" t="s">
        <v>74</v>
      </c>
      <c r="E6186">
        <v>1</v>
      </c>
      <c r="F6186" t="s">
        <v>17465</v>
      </c>
      <c r="G6186">
        <v>2024</v>
      </c>
      <c r="H6186">
        <f t="shared" si="290"/>
        <v>45474</v>
      </c>
      <c r="I6186">
        <v>6</v>
      </c>
      <c r="J6186">
        <v>46</v>
      </c>
      <c r="K6186">
        <v>34</v>
      </c>
      <c r="L6186" t="s">
        <v>17466</v>
      </c>
      <c r="M6186">
        <f t="shared" si="288"/>
        <v>0.78233796296296287</v>
      </c>
      <c r="N6186" t="str">
        <f t="shared" si="289"/>
        <v>5-8 PM</v>
      </c>
      <c r="O6186">
        <v>899.41</v>
      </c>
      <c r="P6186">
        <v>155</v>
      </c>
      <c r="Q6186">
        <v>150.35</v>
      </c>
      <c r="R6186">
        <v>4.6500000000000004</v>
      </c>
      <c r="S6186">
        <v>749.06</v>
      </c>
      <c r="T6186" t="s">
        <v>34</v>
      </c>
      <c r="U6186" t="s">
        <v>23</v>
      </c>
      <c r="V6186" t="s">
        <v>24</v>
      </c>
      <c r="W6186" t="s">
        <v>17356</v>
      </c>
      <c r="X6186" t="s">
        <v>26</v>
      </c>
      <c r="Y6186" t="s">
        <v>36</v>
      </c>
      <c r="Z6186" t="s">
        <v>28</v>
      </c>
      <c r="AA6186" t="s">
        <v>29</v>
      </c>
      <c r="AB6186" t="s">
        <v>30</v>
      </c>
    </row>
    <row r="6187" spans="1:28" x14ac:dyDescent="0.3">
      <c r="A6187" t="s">
        <v>17357</v>
      </c>
      <c r="B6187" t="s">
        <v>127</v>
      </c>
      <c r="C6187" t="s">
        <v>17358</v>
      </c>
      <c r="D6187" t="s">
        <v>74</v>
      </c>
      <c r="E6187">
        <v>1</v>
      </c>
      <c r="F6187" t="s">
        <v>17465</v>
      </c>
      <c r="G6187">
        <v>2024</v>
      </c>
      <c r="H6187">
        <f t="shared" si="290"/>
        <v>45474</v>
      </c>
      <c r="I6187">
        <v>6</v>
      </c>
      <c r="J6187">
        <v>33</v>
      </c>
      <c r="K6187">
        <v>36</v>
      </c>
      <c r="L6187" t="s">
        <v>17466</v>
      </c>
      <c r="M6187">
        <f t="shared" si="288"/>
        <v>0.77333333333333332</v>
      </c>
      <c r="N6187" t="str">
        <f t="shared" si="289"/>
        <v>5-8 PM</v>
      </c>
      <c r="O6187">
        <v>824.25</v>
      </c>
      <c r="P6187">
        <v>299</v>
      </c>
      <c r="Q6187">
        <v>293.02</v>
      </c>
      <c r="R6187">
        <v>5.98</v>
      </c>
      <c r="S6187">
        <v>531.23</v>
      </c>
      <c r="T6187" t="s">
        <v>34</v>
      </c>
      <c r="U6187" t="s">
        <v>23</v>
      </c>
      <c r="V6187" t="s">
        <v>24</v>
      </c>
      <c r="W6187" t="s">
        <v>17359</v>
      </c>
      <c r="X6187" t="s">
        <v>26</v>
      </c>
      <c r="Y6187" t="s">
        <v>36</v>
      </c>
      <c r="Z6187" t="s">
        <v>28</v>
      </c>
      <c r="AA6187" t="s">
        <v>37</v>
      </c>
      <c r="AB6187" t="s">
        <v>30</v>
      </c>
    </row>
    <row r="6188" spans="1:28" x14ac:dyDescent="0.3">
      <c r="A6188" t="s">
        <v>17360</v>
      </c>
      <c r="B6188" t="s">
        <v>68</v>
      </c>
      <c r="C6188" t="s">
        <v>17361</v>
      </c>
      <c r="D6188" t="s">
        <v>74</v>
      </c>
      <c r="E6188">
        <v>1</v>
      </c>
      <c r="F6188" t="s">
        <v>17465</v>
      </c>
      <c r="G6188">
        <v>2024</v>
      </c>
      <c r="H6188">
        <f t="shared" si="290"/>
        <v>45474</v>
      </c>
      <c r="I6188">
        <v>6</v>
      </c>
      <c r="J6188">
        <v>30</v>
      </c>
      <c r="K6188">
        <v>38</v>
      </c>
      <c r="L6188" t="s">
        <v>17466</v>
      </c>
      <c r="M6188">
        <f t="shared" si="288"/>
        <v>0.77127314814814818</v>
      </c>
      <c r="N6188" t="str">
        <f t="shared" si="289"/>
        <v>5-8 PM</v>
      </c>
      <c r="O6188">
        <v>89.69</v>
      </c>
      <c r="P6188">
        <v>19</v>
      </c>
      <c r="Q6188">
        <v>18.43</v>
      </c>
      <c r="R6188">
        <v>0.56999999999999995</v>
      </c>
      <c r="S6188">
        <v>71.260000000000005</v>
      </c>
      <c r="T6188" t="s">
        <v>34</v>
      </c>
      <c r="U6188" t="s">
        <v>23</v>
      </c>
      <c r="V6188" t="s">
        <v>24</v>
      </c>
      <c r="W6188" t="s">
        <v>17362</v>
      </c>
      <c r="X6188" t="s">
        <v>26</v>
      </c>
      <c r="Y6188" t="s">
        <v>36</v>
      </c>
      <c r="Z6188" t="s">
        <v>28</v>
      </c>
      <c r="AA6188" t="s">
        <v>3576</v>
      </c>
      <c r="AB6188" t="s">
        <v>30</v>
      </c>
    </row>
    <row r="6189" spans="1:28" x14ac:dyDescent="0.3">
      <c r="A6189" t="s">
        <v>17363</v>
      </c>
      <c r="B6189" t="s">
        <v>127</v>
      </c>
      <c r="C6189" t="s">
        <v>15922</v>
      </c>
      <c r="D6189" t="s">
        <v>21</v>
      </c>
      <c r="E6189">
        <v>1</v>
      </c>
      <c r="F6189" t="s">
        <v>17465</v>
      </c>
      <c r="G6189">
        <v>2024</v>
      </c>
      <c r="H6189">
        <f t="shared" si="290"/>
        <v>45474</v>
      </c>
      <c r="I6189">
        <v>6</v>
      </c>
      <c r="J6189">
        <v>16</v>
      </c>
      <c r="K6189">
        <v>42</v>
      </c>
      <c r="L6189" t="s">
        <v>17466</v>
      </c>
      <c r="M6189">
        <f t="shared" si="288"/>
        <v>0.76159722222222215</v>
      </c>
      <c r="N6189" t="str">
        <f t="shared" si="289"/>
        <v>5-8 PM</v>
      </c>
      <c r="O6189">
        <v>242.85</v>
      </c>
      <c r="P6189">
        <v>19</v>
      </c>
      <c r="Q6189">
        <v>18.600000000000001</v>
      </c>
      <c r="R6189">
        <v>0.4</v>
      </c>
      <c r="S6189">
        <v>224.25</v>
      </c>
      <c r="T6189" t="s">
        <v>34</v>
      </c>
      <c r="U6189" t="s">
        <v>23</v>
      </c>
      <c r="V6189" t="s">
        <v>24</v>
      </c>
      <c r="W6189" t="s">
        <v>17364</v>
      </c>
      <c r="X6189" t="s">
        <v>26</v>
      </c>
      <c r="Y6189" t="s">
        <v>36</v>
      </c>
      <c r="Z6189" t="s">
        <v>28</v>
      </c>
      <c r="AA6189" t="s">
        <v>37</v>
      </c>
      <c r="AB6189" t="s">
        <v>30</v>
      </c>
    </row>
    <row r="6190" spans="1:28" x14ac:dyDescent="0.3">
      <c r="A6190" t="s">
        <v>17365</v>
      </c>
      <c r="B6190" t="s">
        <v>72</v>
      </c>
      <c r="C6190" t="s">
        <v>3467</v>
      </c>
      <c r="D6190" t="s">
        <v>50</v>
      </c>
      <c r="E6190">
        <v>1</v>
      </c>
      <c r="F6190" t="s">
        <v>17465</v>
      </c>
      <c r="G6190">
        <v>2024</v>
      </c>
      <c r="H6190">
        <f t="shared" si="290"/>
        <v>45474</v>
      </c>
      <c r="I6190">
        <v>6</v>
      </c>
      <c r="J6190">
        <v>16</v>
      </c>
      <c r="K6190">
        <v>32</v>
      </c>
      <c r="L6190" t="s">
        <v>17466</v>
      </c>
      <c r="M6190">
        <f t="shared" si="288"/>
        <v>0.76148148148148154</v>
      </c>
      <c r="N6190" t="str">
        <f t="shared" si="289"/>
        <v>5-8 PM</v>
      </c>
      <c r="O6190">
        <v>573.47</v>
      </c>
      <c r="P6190">
        <v>155</v>
      </c>
      <c r="Q6190">
        <v>148.80000000000001</v>
      </c>
      <c r="R6190">
        <v>6.2</v>
      </c>
      <c r="S6190">
        <v>424.67</v>
      </c>
      <c r="T6190" t="s">
        <v>34</v>
      </c>
      <c r="U6190" t="s">
        <v>23</v>
      </c>
      <c r="V6190" t="s">
        <v>24</v>
      </c>
      <c r="W6190" t="s">
        <v>17366</v>
      </c>
      <c r="X6190" t="s">
        <v>26</v>
      </c>
      <c r="Y6190" t="s">
        <v>36</v>
      </c>
      <c r="Z6190" t="s">
        <v>28</v>
      </c>
      <c r="AA6190" t="s">
        <v>29</v>
      </c>
      <c r="AB6190" t="s">
        <v>30</v>
      </c>
    </row>
    <row r="6191" spans="1:28" x14ac:dyDescent="0.3">
      <c r="A6191" t="s">
        <v>17367</v>
      </c>
      <c r="B6191" t="s">
        <v>1537</v>
      </c>
      <c r="C6191" t="s">
        <v>1538</v>
      </c>
      <c r="D6191" t="s">
        <v>164</v>
      </c>
      <c r="E6191">
        <v>1</v>
      </c>
      <c r="F6191" t="s">
        <v>17465</v>
      </c>
      <c r="G6191">
        <v>2024</v>
      </c>
      <c r="H6191">
        <f t="shared" si="290"/>
        <v>45474</v>
      </c>
      <c r="I6191">
        <v>6</v>
      </c>
      <c r="J6191">
        <v>14</v>
      </c>
      <c r="K6191">
        <v>20</v>
      </c>
      <c r="L6191" t="s">
        <v>17466</v>
      </c>
      <c r="M6191">
        <f t="shared" si="288"/>
        <v>0.75995370370370363</v>
      </c>
      <c r="N6191" t="str">
        <f t="shared" si="289"/>
        <v>5-8 PM</v>
      </c>
      <c r="O6191">
        <v>2645.61</v>
      </c>
      <c r="P6191">
        <v>480</v>
      </c>
      <c r="Q6191">
        <v>471.6</v>
      </c>
      <c r="R6191">
        <v>8.4</v>
      </c>
      <c r="S6191">
        <v>2174.0100000000002</v>
      </c>
      <c r="T6191" t="s">
        <v>34</v>
      </c>
      <c r="U6191" t="s">
        <v>23</v>
      </c>
      <c r="V6191" t="s">
        <v>24</v>
      </c>
      <c r="W6191" t="s">
        <v>17368</v>
      </c>
      <c r="X6191" t="s">
        <v>26</v>
      </c>
      <c r="Y6191" t="s">
        <v>36</v>
      </c>
      <c r="Z6191" t="s">
        <v>28</v>
      </c>
      <c r="AA6191" t="s">
        <v>26</v>
      </c>
      <c r="AB6191" t="s">
        <v>30</v>
      </c>
    </row>
    <row r="6192" spans="1:28" x14ac:dyDescent="0.3">
      <c r="A6192" t="s">
        <v>17369</v>
      </c>
      <c r="B6192" t="s">
        <v>185</v>
      </c>
      <c r="C6192" t="s">
        <v>12866</v>
      </c>
      <c r="D6192" t="s">
        <v>21</v>
      </c>
      <c r="E6192">
        <v>1</v>
      </c>
      <c r="F6192" t="s">
        <v>17465</v>
      </c>
      <c r="G6192">
        <v>2024</v>
      </c>
      <c r="H6192">
        <f t="shared" si="290"/>
        <v>45474</v>
      </c>
      <c r="I6192">
        <v>6</v>
      </c>
      <c r="J6192">
        <v>2</v>
      </c>
      <c r="K6192">
        <v>28</v>
      </c>
      <c r="L6192" t="s">
        <v>17466</v>
      </c>
      <c r="M6192">
        <f t="shared" si="288"/>
        <v>0.75171296296296297</v>
      </c>
      <c r="N6192" t="str">
        <f t="shared" si="289"/>
        <v>5-8 PM</v>
      </c>
      <c r="O6192">
        <v>625.5</v>
      </c>
      <c r="P6192">
        <v>149</v>
      </c>
      <c r="Q6192">
        <v>145.57</v>
      </c>
      <c r="R6192">
        <v>3.43</v>
      </c>
      <c r="S6192">
        <v>479.93</v>
      </c>
      <c r="T6192" t="s">
        <v>22</v>
      </c>
      <c r="U6192" t="s">
        <v>23</v>
      </c>
      <c r="V6192" t="s">
        <v>1212</v>
      </c>
      <c r="W6192" t="s">
        <v>26</v>
      </c>
      <c r="X6192" t="s">
        <v>26</v>
      </c>
      <c r="Y6192" t="s">
        <v>36</v>
      </c>
      <c r="Z6192" t="s">
        <v>28</v>
      </c>
      <c r="AA6192" t="s">
        <v>29</v>
      </c>
      <c r="AB6192" t="s">
        <v>30</v>
      </c>
    </row>
    <row r="6193" spans="1:28" x14ac:dyDescent="0.3">
      <c r="A6193" t="s">
        <v>17370</v>
      </c>
      <c r="B6193" t="s">
        <v>57</v>
      </c>
      <c r="C6193" t="s">
        <v>17371</v>
      </c>
      <c r="D6193" t="s">
        <v>50</v>
      </c>
      <c r="E6193">
        <v>1</v>
      </c>
      <c r="F6193" t="s">
        <v>17465</v>
      </c>
      <c r="G6193">
        <v>2024</v>
      </c>
      <c r="H6193">
        <f t="shared" si="290"/>
        <v>45474</v>
      </c>
      <c r="I6193">
        <v>5</v>
      </c>
      <c r="J6193">
        <v>58</v>
      </c>
      <c r="K6193">
        <v>36</v>
      </c>
      <c r="L6193" t="s">
        <v>17466</v>
      </c>
      <c r="M6193">
        <f t="shared" si="288"/>
        <v>0.74902777777777774</v>
      </c>
      <c r="N6193" t="str">
        <f t="shared" si="289"/>
        <v>5-8 PM</v>
      </c>
      <c r="O6193">
        <v>1561.09</v>
      </c>
      <c r="P6193">
        <v>155</v>
      </c>
      <c r="Q6193">
        <v>148.80000000000001</v>
      </c>
      <c r="R6193">
        <v>6.2</v>
      </c>
      <c r="S6193">
        <v>1412.29</v>
      </c>
      <c r="T6193" t="s">
        <v>34</v>
      </c>
      <c r="U6193" t="s">
        <v>23</v>
      </c>
      <c r="V6193" t="s">
        <v>24</v>
      </c>
      <c r="W6193" t="s">
        <v>17372</v>
      </c>
      <c r="X6193" t="s">
        <v>26</v>
      </c>
      <c r="Y6193" t="s">
        <v>36</v>
      </c>
      <c r="Z6193" t="s">
        <v>28</v>
      </c>
      <c r="AA6193" t="s">
        <v>29</v>
      </c>
      <c r="AB6193" t="s">
        <v>30</v>
      </c>
    </row>
    <row r="6194" spans="1:28" x14ac:dyDescent="0.3">
      <c r="A6194" t="s">
        <v>17373</v>
      </c>
      <c r="B6194" t="s">
        <v>102</v>
      </c>
      <c r="C6194" t="s">
        <v>17374</v>
      </c>
      <c r="D6194" t="s">
        <v>164</v>
      </c>
      <c r="E6194">
        <v>1</v>
      </c>
      <c r="F6194" t="s">
        <v>17465</v>
      </c>
      <c r="G6194">
        <v>2024</v>
      </c>
      <c r="H6194">
        <f t="shared" si="290"/>
        <v>45474</v>
      </c>
      <c r="I6194">
        <v>5</v>
      </c>
      <c r="J6194">
        <v>49</v>
      </c>
      <c r="K6194">
        <v>55</v>
      </c>
      <c r="L6194" t="s">
        <v>17466</v>
      </c>
      <c r="M6194">
        <f t="shared" si="288"/>
        <v>0.74299768518518527</v>
      </c>
      <c r="N6194" t="str">
        <f t="shared" si="289"/>
        <v>5-8 PM</v>
      </c>
      <c r="O6194">
        <v>2489.9699999999998</v>
      </c>
      <c r="P6194">
        <v>30</v>
      </c>
      <c r="Q6194">
        <v>29.47</v>
      </c>
      <c r="R6194">
        <v>0.53</v>
      </c>
      <c r="S6194">
        <v>2460.5</v>
      </c>
      <c r="T6194" t="s">
        <v>34</v>
      </c>
      <c r="U6194" t="s">
        <v>23</v>
      </c>
      <c r="V6194" t="s">
        <v>24</v>
      </c>
      <c r="W6194" t="s">
        <v>17375</v>
      </c>
      <c r="X6194" t="s">
        <v>26</v>
      </c>
      <c r="Y6194" t="s">
        <v>36</v>
      </c>
      <c r="Z6194" t="s">
        <v>28</v>
      </c>
      <c r="AA6194" t="s">
        <v>26</v>
      </c>
      <c r="AB6194" t="s">
        <v>30</v>
      </c>
    </row>
    <row r="6195" spans="1:28" x14ac:dyDescent="0.3">
      <c r="A6195" t="s">
        <v>17376</v>
      </c>
      <c r="B6195" t="s">
        <v>1537</v>
      </c>
      <c r="C6195" t="s">
        <v>17377</v>
      </c>
      <c r="D6195" t="s">
        <v>21</v>
      </c>
      <c r="E6195">
        <v>1</v>
      </c>
      <c r="F6195" t="s">
        <v>17465</v>
      </c>
      <c r="G6195">
        <v>2024</v>
      </c>
      <c r="H6195">
        <f t="shared" si="290"/>
        <v>45474</v>
      </c>
      <c r="I6195">
        <v>5</v>
      </c>
      <c r="J6195">
        <v>49</v>
      </c>
      <c r="K6195">
        <v>2</v>
      </c>
      <c r="L6195" t="s">
        <v>17466</v>
      </c>
      <c r="M6195">
        <f t="shared" si="288"/>
        <v>0.74238425925925933</v>
      </c>
      <c r="N6195" t="str">
        <f t="shared" si="289"/>
        <v>5-8 PM</v>
      </c>
      <c r="O6195">
        <v>2664.21</v>
      </c>
      <c r="P6195">
        <v>19</v>
      </c>
      <c r="Q6195">
        <v>18.600000000000001</v>
      </c>
      <c r="R6195">
        <v>0.4</v>
      </c>
      <c r="S6195">
        <v>2645.61</v>
      </c>
      <c r="T6195" t="s">
        <v>34</v>
      </c>
      <c r="U6195" t="s">
        <v>23</v>
      </c>
      <c r="V6195" t="s">
        <v>24</v>
      </c>
      <c r="W6195" t="s">
        <v>17378</v>
      </c>
      <c r="X6195" t="s">
        <v>26</v>
      </c>
      <c r="Y6195" t="s">
        <v>36</v>
      </c>
      <c r="Z6195" t="s">
        <v>28</v>
      </c>
      <c r="AA6195" t="s">
        <v>29</v>
      </c>
      <c r="AB6195" t="s">
        <v>30</v>
      </c>
    </row>
    <row r="6196" spans="1:28" x14ac:dyDescent="0.3">
      <c r="A6196" t="s">
        <v>17379</v>
      </c>
      <c r="B6196" t="s">
        <v>102</v>
      </c>
      <c r="C6196" t="s">
        <v>17374</v>
      </c>
      <c r="D6196" t="s">
        <v>164</v>
      </c>
      <c r="E6196">
        <v>1</v>
      </c>
      <c r="F6196" t="s">
        <v>17465</v>
      </c>
      <c r="G6196">
        <v>2024</v>
      </c>
      <c r="H6196">
        <f t="shared" si="290"/>
        <v>45474</v>
      </c>
      <c r="I6196">
        <v>5</v>
      </c>
      <c r="J6196">
        <v>46</v>
      </c>
      <c r="K6196">
        <v>39</v>
      </c>
      <c r="L6196" t="s">
        <v>17466</v>
      </c>
      <c r="M6196">
        <f t="shared" si="288"/>
        <v>0.74072916666666666</v>
      </c>
      <c r="N6196" t="str">
        <f t="shared" si="289"/>
        <v>5-8 PM</v>
      </c>
      <c r="O6196">
        <v>2519.44</v>
      </c>
      <c r="P6196">
        <v>30</v>
      </c>
      <c r="Q6196">
        <v>29.47</v>
      </c>
      <c r="R6196">
        <v>0.53</v>
      </c>
      <c r="S6196">
        <v>2489.9699999999998</v>
      </c>
      <c r="T6196" t="s">
        <v>34</v>
      </c>
      <c r="U6196" t="s">
        <v>23</v>
      </c>
      <c r="V6196" t="s">
        <v>24</v>
      </c>
      <c r="W6196" t="s">
        <v>17380</v>
      </c>
      <c r="X6196" t="s">
        <v>26</v>
      </c>
      <c r="Y6196" t="s">
        <v>36</v>
      </c>
      <c r="Z6196" t="s">
        <v>28</v>
      </c>
      <c r="AA6196" t="s">
        <v>26</v>
      </c>
      <c r="AB6196" t="s">
        <v>30</v>
      </c>
    </row>
    <row r="6197" spans="1:28" x14ac:dyDescent="0.3">
      <c r="A6197" t="s">
        <v>17381</v>
      </c>
      <c r="B6197" t="s">
        <v>72</v>
      </c>
      <c r="C6197" t="s">
        <v>17382</v>
      </c>
      <c r="D6197" t="s">
        <v>74</v>
      </c>
      <c r="E6197">
        <v>1</v>
      </c>
      <c r="F6197" t="s">
        <v>17465</v>
      </c>
      <c r="G6197">
        <v>2024</v>
      </c>
      <c r="H6197">
        <f t="shared" si="290"/>
        <v>45474</v>
      </c>
      <c r="I6197">
        <v>5</v>
      </c>
      <c r="J6197">
        <v>45</v>
      </c>
      <c r="K6197">
        <v>20</v>
      </c>
      <c r="L6197" t="s">
        <v>17466</v>
      </c>
      <c r="M6197">
        <f t="shared" si="288"/>
        <v>0.73981481481481481</v>
      </c>
      <c r="N6197" t="str">
        <f t="shared" si="289"/>
        <v>5-8 PM</v>
      </c>
      <c r="O6197">
        <v>247.1</v>
      </c>
      <c r="P6197">
        <v>179</v>
      </c>
      <c r="Q6197">
        <v>173.63</v>
      </c>
      <c r="R6197">
        <v>5.37</v>
      </c>
      <c r="S6197">
        <v>73.47</v>
      </c>
      <c r="T6197" t="s">
        <v>34</v>
      </c>
      <c r="U6197" t="s">
        <v>23</v>
      </c>
      <c r="V6197" t="s">
        <v>24</v>
      </c>
      <c r="W6197" t="s">
        <v>17383</v>
      </c>
      <c r="X6197" t="s">
        <v>26</v>
      </c>
      <c r="Y6197" t="s">
        <v>36</v>
      </c>
      <c r="Z6197" t="s">
        <v>28</v>
      </c>
      <c r="AA6197" t="s">
        <v>29</v>
      </c>
      <c r="AB6197" t="s">
        <v>30</v>
      </c>
    </row>
    <row r="6198" spans="1:28" x14ac:dyDescent="0.3">
      <c r="A6198" t="s">
        <v>17384</v>
      </c>
      <c r="B6198" t="s">
        <v>48</v>
      </c>
      <c r="C6198" t="s">
        <v>17385</v>
      </c>
      <c r="D6198" t="s">
        <v>21</v>
      </c>
      <c r="E6198">
        <v>1</v>
      </c>
      <c r="F6198" t="s">
        <v>17465</v>
      </c>
      <c r="G6198">
        <v>2024</v>
      </c>
      <c r="H6198">
        <f t="shared" si="290"/>
        <v>45474</v>
      </c>
      <c r="I6198">
        <v>5</v>
      </c>
      <c r="J6198">
        <v>31</v>
      </c>
      <c r="K6198">
        <v>58</v>
      </c>
      <c r="L6198" t="s">
        <v>17466</v>
      </c>
      <c r="M6198">
        <f t="shared" si="288"/>
        <v>0.73053240740740744</v>
      </c>
      <c r="N6198" t="str">
        <f t="shared" si="289"/>
        <v>5-8 PM</v>
      </c>
      <c r="O6198">
        <v>222.96</v>
      </c>
      <c r="P6198">
        <v>19</v>
      </c>
      <c r="Q6198">
        <v>18.43</v>
      </c>
      <c r="R6198">
        <v>0.56999999999999995</v>
      </c>
      <c r="S6198">
        <v>204.53</v>
      </c>
      <c r="T6198" t="s">
        <v>34</v>
      </c>
      <c r="U6198" t="s">
        <v>23</v>
      </c>
      <c r="V6198" t="s">
        <v>24</v>
      </c>
      <c r="W6198" t="s">
        <v>17386</v>
      </c>
      <c r="X6198" t="s">
        <v>26</v>
      </c>
      <c r="Y6198" t="s">
        <v>36</v>
      </c>
      <c r="Z6198" t="s">
        <v>28</v>
      </c>
      <c r="AA6198" t="s">
        <v>29</v>
      </c>
      <c r="AB6198" t="s">
        <v>30</v>
      </c>
    </row>
    <row r="6199" spans="1:28" x14ac:dyDescent="0.3">
      <c r="A6199" t="s">
        <v>17387</v>
      </c>
      <c r="B6199" t="s">
        <v>1537</v>
      </c>
      <c r="C6199" t="s">
        <v>17388</v>
      </c>
      <c r="D6199" t="s">
        <v>21</v>
      </c>
      <c r="E6199">
        <v>1</v>
      </c>
      <c r="F6199" t="s">
        <v>17465</v>
      </c>
      <c r="G6199">
        <v>2024</v>
      </c>
      <c r="H6199">
        <f t="shared" si="290"/>
        <v>45474</v>
      </c>
      <c r="I6199">
        <v>5</v>
      </c>
      <c r="J6199">
        <v>26</v>
      </c>
      <c r="K6199">
        <v>12</v>
      </c>
      <c r="L6199" t="s">
        <v>17466</v>
      </c>
      <c r="M6199">
        <f t="shared" si="288"/>
        <v>0.72652777777777777</v>
      </c>
      <c r="N6199" t="str">
        <f t="shared" si="289"/>
        <v>5-8 PM</v>
      </c>
      <c r="O6199">
        <v>3587.23</v>
      </c>
      <c r="P6199">
        <v>2999</v>
      </c>
      <c r="Q6199">
        <v>2936.02</v>
      </c>
      <c r="R6199">
        <v>62.98</v>
      </c>
      <c r="S6199">
        <v>651.21</v>
      </c>
      <c r="T6199" t="s">
        <v>34</v>
      </c>
      <c r="U6199" t="s">
        <v>23</v>
      </c>
      <c r="V6199" t="s">
        <v>24</v>
      </c>
      <c r="W6199" t="s">
        <v>17389</v>
      </c>
      <c r="X6199" t="s">
        <v>26</v>
      </c>
      <c r="Y6199" t="s">
        <v>36</v>
      </c>
      <c r="Z6199" t="s">
        <v>28</v>
      </c>
      <c r="AA6199" t="s">
        <v>37</v>
      </c>
      <c r="AB6199" t="s">
        <v>30</v>
      </c>
    </row>
    <row r="6200" spans="1:28" x14ac:dyDescent="0.3">
      <c r="A6200" t="s">
        <v>17390</v>
      </c>
      <c r="B6200" t="s">
        <v>68</v>
      </c>
      <c r="C6200" t="s">
        <v>17391</v>
      </c>
      <c r="D6200" t="s">
        <v>74</v>
      </c>
      <c r="E6200">
        <v>1</v>
      </c>
      <c r="F6200" t="s">
        <v>17465</v>
      </c>
      <c r="G6200">
        <v>2024</v>
      </c>
      <c r="H6200">
        <f t="shared" si="290"/>
        <v>45474</v>
      </c>
      <c r="I6200">
        <v>5</v>
      </c>
      <c r="J6200">
        <v>20</v>
      </c>
      <c r="K6200">
        <v>44</v>
      </c>
      <c r="L6200" t="s">
        <v>17466</v>
      </c>
      <c r="M6200">
        <f t="shared" si="288"/>
        <v>0.72273148148148147</v>
      </c>
      <c r="N6200" t="str">
        <f t="shared" si="289"/>
        <v>5-8 PM</v>
      </c>
      <c r="O6200">
        <v>240.04</v>
      </c>
      <c r="P6200">
        <v>155</v>
      </c>
      <c r="Q6200">
        <v>150.35</v>
      </c>
      <c r="R6200">
        <v>4.6500000000000004</v>
      </c>
      <c r="S6200">
        <v>89.69</v>
      </c>
      <c r="T6200" t="s">
        <v>34</v>
      </c>
      <c r="U6200" t="s">
        <v>23</v>
      </c>
      <c r="V6200" t="s">
        <v>24</v>
      </c>
      <c r="W6200" t="s">
        <v>17392</v>
      </c>
      <c r="X6200" t="s">
        <v>26</v>
      </c>
      <c r="Y6200" t="s">
        <v>36</v>
      </c>
      <c r="Z6200" t="s">
        <v>28</v>
      </c>
      <c r="AA6200" t="s">
        <v>29</v>
      </c>
      <c r="AB6200" t="s">
        <v>30</v>
      </c>
    </row>
    <row r="6201" spans="1:28" x14ac:dyDescent="0.3">
      <c r="A6201" t="s">
        <v>17393</v>
      </c>
      <c r="B6201" t="s">
        <v>72</v>
      </c>
      <c r="C6201" t="s">
        <v>17394</v>
      </c>
      <c r="D6201" t="s">
        <v>74</v>
      </c>
      <c r="E6201">
        <v>1</v>
      </c>
      <c r="F6201" t="s">
        <v>17465</v>
      </c>
      <c r="G6201">
        <v>2024</v>
      </c>
      <c r="H6201">
        <f t="shared" si="290"/>
        <v>45474</v>
      </c>
      <c r="I6201">
        <v>4</v>
      </c>
      <c r="J6201">
        <v>56</v>
      </c>
      <c r="K6201">
        <v>4</v>
      </c>
      <c r="L6201" t="s">
        <v>17466</v>
      </c>
      <c r="M6201">
        <f t="shared" si="288"/>
        <v>0.70560185185185187</v>
      </c>
      <c r="N6201" t="str">
        <f t="shared" si="289"/>
        <v>1-4 PM</v>
      </c>
      <c r="O6201">
        <v>478.93</v>
      </c>
      <c r="P6201">
        <v>239</v>
      </c>
      <c r="Q6201">
        <v>231.83</v>
      </c>
      <c r="R6201">
        <v>7.17</v>
      </c>
      <c r="S6201">
        <v>247.1</v>
      </c>
      <c r="T6201" t="s">
        <v>34</v>
      </c>
      <c r="U6201" t="s">
        <v>23</v>
      </c>
      <c r="V6201" t="s">
        <v>24</v>
      </c>
      <c r="W6201" t="s">
        <v>17395</v>
      </c>
      <c r="X6201" t="s">
        <v>26</v>
      </c>
      <c r="Y6201" t="s">
        <v>36</v>
      </c>
      <c r="Z6201" t="s">
        <v>28</v>
      </c>
      <c r="AA6201" t="s">
        <v>29</v>
      </c>
      <c r="AB6201" t="s">
        <v>30</v>
      </c>
    </row>
    <row r="6202" spans="1:28" x14ac:dyDescent="0.3">
      <c r="A6202" t="s">
        <v>17396</v>
      </c>
      <c r="B6202" t="s">
        <v>72</v>
      </c>
      <c r="C6202" t="s">
        <v>17397</v>
      </c>
      <c r="D6202" t="s">
        <v>74</v>
      </c>
      <c r="E6202">
        <v>1</v>
      </c>
      <c r="F6202" t="s">
        <v>17465</v>
      </c>
      <c r="G6202">
        <v>2024</v>
      </c>
      <c r="H6202">
        <f t="shared" si="290"/>
        <v>45474</v>
      </c>
      <c r="I6202">
        <v>4</v>
      </c>
      <c r="J6202">
        <v>51</v>
      </c>
      <c r="K6202">
        <v>1</v>
      </c>
      <c r="L6202" t="s">
        <v>17466</v>
      </c>
      <c r="M6202">
        <f t="shared" si="288"/>
        <v>0.70209490740740732</v>
      </c>
      <c r="N6202" t="str">
        <f t="shared" si="289"/>
        <v>1-4 PM</v>
      </c>
      <c r="O6202">
        <v>710.76</v>
      </c>
      <c r="P6202">
        <v>239</v>
      </c>
      <c r="Q6202">
        <v>231.83</v>
      </c>
      <c r="R6202">
        <v>7.17</v>
      </c>
      <c r="S6202">
        <v>478.93</v>
      </c>
      <c r="T6202" t="s">
        <v>34</v>
      </c>
      <c r="U6202" t="s">
        <v>23</v>
      </c>
      <c r="V6202" t="s">
        <v>24</v>
      </c>
      <c r="W6202" t="s">
        <v>17398</v>
      </c>
      <c r="X6202" t="s">
        <v>26</v>
      </c>
      <c r="Y6202" t="s">
        <v>36</v>
      </c>
      <c r="Z6202" t="s">
        <v>28</v>
      </c>
      <c r="AA6202" t="s">
        <v>29</v>
      </c>
      <c r="AB6202" t="s">
        <v>30</v>
      </c>
    </row>
    <row r="6203" spans="1:28" x14ac:dyDescent="0.3">
      <c r="A6203" t="s">
        <v>17399</v>
      </c>
      <c r="B6203" t="s">
        <v>180</v>
      </c>
      <c r="C6203" t="s">
        <v>181</v>
      </c>
      <c r="D6203" t="s">
        <v>182</v>
      </c>
      <c r="E6203">
        <v>1</v>
      </c>
      <c r="F6203" t="s">
        <v>17465</v>
      </c>
      <c r="G6203">
        <v>2024</v>
      </c>
      <c r="H6203">
        <f t="shared" si="290"/>
        <v>45474</v>
      </c>
      <c r="I6203">
        <v>4</v>
      </c>
      <c r="J6203">
        <v>42</v>
      </c>
      <c r="K6203">
        <v>26</v>
      </c>
      <c r="L6203" t="s">
        <v>17466</v>
      </c>
      <c r="M6203">
        <f t="shared" si="288"/>
        <v>0.6961342592592592</v>
      </c>
      <c r="N6203" t="str">
        <f t="shared" si="289"/>
        <v>1-4 PM</v>
      </c>
      <c r="O6203">
        <v>574.73</v>
      </c>
      <c r="P6203">
        <v>282</v>
      </c>
      <c r="Q6203">
        <v>270.72000000000003</v>
      </c>
      <c r="R6203">
        <v>11.28</v>
      </c>
      <c r="S6203">
        <v>304.01</v>
      </c>
      <c r="T6203" t="s">
        <v>34</v>
      </c>
      <c r="U6203" t="s">
        <v>23</v>
      </c>
      <c r="V6203" t="s">
        <v>24</v>
      </c>
      <c r="W6203" t="s">
        <v>17400</v>
      </c>
      <c r="X6203" t="s">
        <v>26</v>
      </c>
      <c r="Y6203" t="s">
        <v>36</v>
      </c>
      <c r="Z6203" t="s">
        <v>28</v>
      </c>
      <c r="AA6203" t="s">
        <v>26</v>
      </c>
      <c r="AB6203" t="s">
        <v>30</v>
      </c>
    </row>
    <row r="6204" spans="1:28" x14ac:dyDescent="0.3">
      <c r="A6204" t="s">
        <v>17401</v>
      </c>
      <c r="B6204" t="s">
        <v>13929</v>
      </c>
      <c r="C6204" t="s">
        <v>17402</v>
      </c>
      <c r="D6204" t="s">
        <v>50</v>
      </c>
      <c r="E6204">
        <v>1</v>
      </c>
      <c r="F6204" t="s">
        <v>17465</v>
      </c>
      <c r="G6204">
        <v>2024</v>
      </c>
      <c r="H6204">
        <f t="shared" si="290"/>
        <v>45474</v>
      </c>
      <c r="I6204">
        <v>3</v>
      </c>
      <c r="J6204">
        <v>34</v>
      </c>
      <c r="K6204">
        <v>51</v>
      </c>
      <c r="L6204" t="s">
        <v>17466</v>
      </c>
      <c r="M6204">
        <f t="shared" si="288"/>
        <v>0.6492013888888889</v>
      </c>
      <c r="N6204" t="str">
        <f t="shared" si="289"/>
        <v>1-4 PM</v>
      </c>
      <c r="O6204">
        <v>1146.92</v>
      </c>
      <c r="P6204">
        <v>239</v>
      </c>
      <c r="Q6204">
        <v>229.44</v>
      </c>
      <c r="R6204">
        <v>9.56</v>
      </c>
      <c r="S6204">
        <v>917.48</v>
      </c>
      <c r="T6204" t="s">
        <v>34</v>
      </c>
      <c r="U6204" t="s">
        <v>23</v>
      </c>
      <c r="V6204" t="s">
        <v>24</v>
      </c>
      <c r="W6204" t="s">
        <v>17403</v>
      </c>
      <c r="X6204" t="s">
        <v>26</v>
      </c>
      <c r="Y6204" t="s">
        <v>36</v>
      </c>
      <c r="Z6204" t="s">
        <v>28</v>
      </c>
      <c r="AA6204" t="s">
        <v>29</v>
      </c>
      <c r="AB6204" t="s">
        <v>30</v>
      </c>
    </row>
    <row r="6205" spans="1:28" x14ac:dyDescent="0.3">
      <c r="A6205" t="s">
        <v>17404</v>
      </c>
      <c r="B6205" t="s">
        <v>256</v>
      </c>
      <c r="C6205" t="s">
        <v>17405</v>
      </c>
      <c r="D6205" t="s">
        <v>50</v>
      </c>
      <c r="E6205">
        <v>1</v>
      </c>
      <c r="F6205" t="s">
        <v>17465</v>
      </c>
      <c r="G6205">
        <v>2024</v>
      </c>
      <c r="H6205">
        <f t="shared" si="290"/>
        <v>45474</v>
      </c>
      <c r="I6205">
        <v>3</v>
      </c>
      <c r="J6205">
        <v>11</v>
      </c>
      <c r="K6205">
        <v>52</v>
      </c>
      <c r="L6205" t="s">
        <v>17466</v>
      </c>
      <c r="M6205">
        <f t="shared" si="288"/>
        <v>0.63324074074074077</v>
      </c>
      <c r="N6205" t="str">
        <f t="shared" si="289"/>
        <v>1-4 PM</v>
      </c>
      <c r="O6205">
        <v>1071.25</v>
      </c>
      <c r="P6205">
        <v>179</v>
      </c>
      <c r="Q6205">
        <v>171.84</v>
      </c>
      <c r="R6205">
        <v>7.16</v>
      </c>
      <c r="S6205">
        <v>899.41</v>
      </c>
      <c r="T6205" t="s">
        <v>34</v>
      </c>
      <c r="U6205" t="s">
        <v>23</v>
      </c>
      <c r="V6205" t="s">
        <v>24</v>
      </c>
      <c r="W6205" t="s">
        <v>17406</v>
      </c>
      <c r="X6205" t="s">
        <v>26</v>
      </c>
      <c r="Y6205" t="s">
        <v>36</v>
      </c>
      <c r="Z6205" t="s">
        <v>28</v>
      </c>
      <c r="AA6205" t="s">
        <v>29</v>
      </c>
      <c r="AB6205" t="s">
        <v>30</v>
      </c>
    </row>
    <row r="6206" spans="1:28" x14ac:dyDescent="0.3">
      <c r="A6206" t="s">
        <v>17407</v>
      </c>
      <c r="B6206" t="s">
        <v>127</v>
      </c>
      <c r="C6206" t="s">
        <v>3490</v>
      </c>
      <c r="D6206" t="s">
        <v>21</v>
      </c>
      <c r="E6206">
        <v>1</v>
      </c>
      <c r="F6206" t="s">
        <v>17465</v>
      </c>
      <c r="G6206">
        <v>2024</v>
      </c>
      <c r="H6206">
        <f t="shared" si="290"/>
        <v>45474</v>
      </c>
      <c r="I6206">
        <v>3</v>
      </c>
      <c r="J6206">
        <v>1</v>
      </c>
      <c r="K6206">
        <v>48</v>
      </c>
      <c r="L6206" t="s">
        <v>17466</v>
      </c>
      <c r="M6206">
        <f t="shared" si="288"/>
        <v>0.62624999999999997</v>
      </c>
      <c r="N6206" t="str">
        <f t="shared" si="289"/>
        <v>1-4 PM</v>
      </c>
      <c r="O6206">
        <v>261.45</v>
      </c>
      <c r="P6206">
        <v>19</v>
      </c>
      <c r="Q6206">
        <v>18.600000000000001</v>
      </c>
      <c r="R6206">
        <v>0.4</v>
      </c>
      <c r="S6206">
        <v>242.85</v>
      </c>
      <c r="T6206" t="s">
        <v>34</v>
      </c>
      <c r="U6206" t="s">
        <v>23</v>
      </c>
      <c r="V6206" t="s">
        <v>24</v>
      </c>
      <c r="W6206" t="s">
        <v>17408</v>
      </c>
      <c r="X6206" t="s">
        <v>26</v>
      </c>
      <c r="Y6206" t="s">
        <v>36</v>
      </c>
      <c r="Z6206" t="s">
        <v>28</v>
      </c>
      <c r="AA6206" t="s">
        <v>37</v>
      </c>
      <c r="AB6206" t="s">
        <v>30</v>
      </c>
    </row>
    <row r="6207" spans="1:28" x14ac:dyDescent="0.3">
      <c r="A6207" t="s">
        <v>17409</v>
      </c>
      <c r="B6207" t="s">
        <v>102</v>
      </c>
      <c r="C6207" t="s">
        <v>16931</v>
      </c>
      <c r="D6207" t="s">
        <v>104</v>
      </c>
      <c r="E6207">
        <v>1</v>
      </c>
      <c r="F6207" t="s">
        <v>17465</v>
      </c>
      <c r="G6207">
        <v>2024</v>
      </c>
      <c r="H6207">
        <f t="shared" si="290"/>
        <v>45474</v>
      </c>
      <c r="I6207">
        <v>1</v>
      </c>
      <c r="J6207">
        <v>54</v>
      </c>
      <c r="K6207">
        <v>31</v>
      </c>
      <c r="L6207" t="s">
        <v>17466</v>
      </c>
      <c r="M6207">
        <f t="shared" si="288"/>
        <v>0.57952546296296303</v>
      </c>
      <c r="N6207" t="str">
        <f t="shared" si="289"/>
        <v>1-4 PM</v>
      </c>
      <c r="O6207">
        <v>7912.1</v>
      </c>
      <c r="P6207">
        <v>3390</v>
      </c>
      <c r="Q6207">
        <v>3383.22</v>
      </c>
      <c r="R6207">
        <v>6.78</v>
      </c>
      <c r="S6207">
        <v>4528.88</v>
      </c>
      <c r="T6207" t="s">
        <v>105</v>
      </c>
      <c r="U6207" t="s">
        <v>23</v>
      </c>
      <c r="V6207" t="s">
        <v>24</v>
      </c>
      <c r="W6207" t="s">
        <v>16932</v>
      </c>
      <c r="X6207" t="s">
        <v>26</v>
      </c>
      <c r="Y6207" t="s">
        <v>27</v>
      </c>
      <c r="Z6207" t="s">
        <v>28</v>
      </c>
      <c r="AA6207" t="s">
        <v>26</v>
      </c>
      <c r="AB6207" t="s">
        <v>30</v>
      </c>
    </row>
    <row r="6208" spans="1:28" x14ac:dyDescent="0.3">
      <c r="A6208" t="s">
        <v>17410</v>
      </c>
      <c r="B6208" t="s">
        <v>102</v>
      </c>
      <c r="C6208" t="s">
        <v>16598</v>
      </c>
      <c r="D6208" t="s">
        <v>21</v>
      </c>
      <c r="E6208">
        <v>1</v>
      </c>
      <c r="F6208" t="s">
        <v>17465</v>
      </c>
      <c r="G6208">
        <v>2024</v>
      </c>
      <c r="H6208">
        <f t="shared" si="290"/>
        <v>45474</v>
      </c>
      <c r="I6208">
        <v>12</v>
      </c>
      <c r="J6208">
        <v>15</v>
      </c>
      <c r="K6208">
        <v>33</v>
      </c>
      <c r="L6208" t="s">
        <v>17466</v>
      </c>
      <c r="M6208">
        <f t="shared" si="288"/>
        <v>0.51079861111111113</v>
      </c>
      <c r="N6208" t="str">
        <f t="shared" si="289"/>
        <v>9 AM-12 PM</v>
      </c>
      <c r="O6208">
        <v>7940.49</v>
      </c>
      <c r="P6208">
        <v>29</v>
      </c>
      <c r="Q6208">
        <v>28.39</v>
      </c>
      <c r="R6208">
        <v>0.61</v>
      </c>
      <c r="S6208">
        <v>7912.1</v>
      </c>
      <c r="T6208" t="s">
        <v>34</v>
      </c>
      <c r="U6208" t="s">
        <v>23</v>
      </c>
      <c r="V6208" t="s">
        <v>24</v>
      </c>
      <c r="W6208" t="s">
        <v>17411</v>
      </c>
      <c r="X6208" t="s">
        <v>26</v>
      </c>
      <c r="Y6208" t="s">
        <v>27</v>
      </c>
      <c r="Z6208" t="s">
        <v>28</v>
      </c>
      <c r="AA6208" t="s">
        <v>37</v>
      </c>
      <c r="AB6208" t="s">
        <v>30</v>
      </c>
    </row>
    <row r="6209" spans="1:28" x14ac:dyDescent="0.3">
      <c r="A6209" t="s">
        <v>17412</v>
      </c>
      <c r="B6209" t="s">
        <v>256</v>
      </c>
      <c r="C6209" t="s">
        <v>17413</v>
      </c>
      <c r="D6209" t="s">
        <v>74</v>
      </c>
      <c r="E6209">
        <v>1</v>
      </c>
      <c r="F6209" t="s">
        <v>17465</v>
      </c>
      <c r="G6209">
        <v>2024</v>
      </c>
      <c r="H6209">
        <f t="shared" si="290"/>
        <v>45474</v>
      </c>
      <c r="I6209">
        <v>12</v>
      </c>
      <c r="J6209">
        <v>15</v>
      </c>
      <c r="K6209">
        <v>0</v>
      </c>
      <c r="L6209" t="s">
        <v>17466</v>
      </c>
      <c r="M6209">
        <f t="shared" si="288"/>
        <v>0.51041666666666663</v>
      </c>
      <c r="N6209" t="str">
        <f t="shared" si="289"/>
        <v>9 AM-12 PM</v>
      </c>
      <c r="O6209">
        <v>221.6</v>
      </c>
      <c r="P6209">
        <v>155</v>
      </c>
      <c r="Q6209">
        <v>150.35</v>
      </c>
      <c r="R6209">
        <v>4.6500000000000004</v>
      </c>
      <c r="S6209">
        <v>71.25</v>
      </c>
      <c r="T6209" t="s">
        <v>34</v>
      </c>
      <c r="U6209" t="s">
        <v>23</v>
      </c>
      <c r="V6209" t="s">
        <v>24</v>
      </c>
      <c r="W6209" t="s">
        <v>17414</v>
      </c>
      <c r="X6209" t="s">
        <v>26</v>
      </c>
      <c r="Y6209" t="s">
        <v>36</v>
      </c>
      <c r="Z6209" t="s">
        <v>28</v>
      </c>
      <c r="AA6209" t="s">
        <v>29</v>
      </c>
      <c r="AB6209" t="s">
        <v>30</v>
      </c>
    </row>
    <row r="6210" spans="1:28" x14ac:dyDescent="0.3">
      <c r="A6210" t="s">
        <v>17415</v>
      </c>
      <c r="B6210" t="s">
        <v>3480</v>
      </c>
      <c r="C6210" t="s">
        <v>17416</v>
      </c>
      <c r="D6210" t="s">
        <v>21</v>
      </c>
      <c r="E6210">
        <v>1</v>
      </c>
      <c r="F6210" t="s">
        <v>17465</v>
      </c>
      <c r="G6210">
        <v>2024</v>
      </c>
      <c r="H6210">
        <f t="shared" si="290"/>
        <v>45474</v>
      </c>
      <c r="I6210">
        <v>12</v>
      </c>
      <c r="J6210">
        <v>12</v>
      </c>
      <c r="K6210">
        <v>31</v>
      </c>
      <c r="L6210" t="s">
        <v>17466</v>
      </c>
      <c r="M6210">
        <f t="shared" ref="M6210:M6231" si="291">TIMEVALUE(TEXT(TIMEVALUE(I6210 &amp; ":" &amp; J6210 &amp; ":" &amp; K6210 &amp; " " &amp; L6210), "hh:mm:ss AM/PM"))</f>
        <v>0.50869212962962962</v>
      </c>
      <c r="N6210" t="str">
        <f t="shared" ref="N6210:N6231" si="292">IF(AND(HOUR(M6210)&gt;=0, HOUR(M6210)&lt;=4), "12-4 AM",
IF(AND(HOUR(M6210)&gt;=5, HOUR(M6210)&lt;=8), "5-8 AM",
IF(AND(HOUR(M6210)&gt;=9, HOUR(M6210)&lt;=12), "9 AM-12 PM",
IF(AND(HOUR(M6210)&gt;=13, HOUR(M6210)&lt;=16), "1-4 PM",
IF(AND(HOUR(M6210)&gt;=17, HOUR(M6210)&lt;=20), "5-8 PM",
IF(AND(HOUR(M6210)&gt;=21, HOUR(M6210)&lt;=23), "9-11 PM",
""))))))</f>
        <v>9 AM-12 PM</v>
      </c>
      <c r="O6210">
        <v>490.63</v>
      </c>
      <c r="P6210">
        <v>239</v>
      </c>
      <c r="Q6210">
        <v>233.5</v>
      </c>
      <c r="R6210">
        <v>5.5</v>
      </c>
      <c r="S6210">
        <v>257.13</v>
      </c>
      <c r="T6210" t="s">
        <v>34</v>
      </c>
      <c r="U6210" t="s">
        <v>23</v>
      </c>
      <c r="V6210" t="s">
        <v>24</v>
      </c>
      <c r="W6210" t="s">
        <v>17417</v>
      </c>
      <c r="X6210" t="s">
        <v>26</v>
      </c>
      <c r="Y6210" t="s">
        <v>36</v>
      </c>
      <c r="Z6210" t="s">
        <v>28</v>
      </c>
      <c r="AA6210" t="s">
        <v>29</v>
      </c>
      <c r="AB6210" t="s">
        <v>30</v>
      </c>
    </row>
    <row r="6211" spans="1:28" x14ac:dyDescent="0.3">
      <c r="A6211" t="s">
        <v>17418</v>
      </c>
      <c r="B6211" t="s">
        <v>256</v>
      </c>
      <c r="C6211" t="s">
        <v>2705</v>
      </c>
      <c r="D6211" t="s">
        <v>50</v>
      </c>
      <c r="E6211">
        <v>1</v>
      </c>
      <c r="F6211" t="s">
        <v>17465</v>
      </c>
      <c r="G6211">
        <v>2024</v>
      </c>
      <c r="H6211">
        <f t="shared" ref="H6211:H6231" si="293">DATEVALUE(E6211 &amp;"-"&amp;F6211&amp;"-"&amp;G6211)</f>
        <v>45474</v>
      </c>
      <c r="I6211">
        <v>12</v>
      </c>
      <c r="J6211">
        <v>5</v>
      </c>
      <c r="K6211">
        <v>4</v>
      </c>
      <c r="L6211" t="s">
        <v>17466</v>
      </c>
      <c r="M6211">
        <f t="shared" si="291"/>
        <v>0.50351851851851859</v>
      </c>
      <c r="N6211" t="str">
        <f t="shared" si="292"/>
        <v>9 AM-12 PM</v>
      </c>
      <c r="O6211">
        <v>451.04</v>
      </c>
      <c r="P6211">
        <v>239</v>
      </c>
      <c r="Q6211">
        <v>229.44</v>
      </c>
      <c r="R6211">
        <v>9.56</v>
      </c>
      <c r="S6211">
        <v>221.6</v>
      </c>
      <c r="T6211" t="s">
        <v>34</v>
      </c>
      <c r="U6211" t="s">
        <v>23</v>
      </c>
      <c r="V6211" t="s">
        <v>24</v>
      </c>
      <c r="W6211" t="s">
        <v>17419</v>
      </c>
      <c r="X6211" t="s">
        <v>26</v>
      </c>
      <c r="Y6211" t="s">
        <v>36</v>
      </c>
      <c r="Z6211" t="s">
        <v>28</v>
      </c>
      <c r="AA6211" t="s">
        <v>29</v>
      </c>
      <c r="AB6211" t="s">
        <v>30</v>
      </c>
    </row>
    <row r="6212" spans="1:28" x14ac:dyDescent="0.3">
      <c r="A6212" t="s">
        <v>17420</v>
      </c>
      <c r="B6212" t="s">
        <v>48</v>
      </c>
      <c r="C6212" t="s">
        <v>17421</v>
      </c>
      <c r="D6212" t="s">
        <v>50</v>
      </c>
      <c r="E6212">
        <v>1</v>
      </c>
      <c r="F6212" t="s">
        <v>17465</v>
      </c>
      <c r="G6212">
        <v>2024</v>
      </c>
      <c r="H6212">
        <f t="shared" si="293"/>
        <v>45474</v>
      </c>
      <c r="I6212">
        <v>11</v>
      </c>
      <c r="J6212">
        <v>58</v>
      </c>
      <c r="K6212">
        <v>52</v>
      </c>
      <c r="L6212" t="s">
        <v>17467</v>
      </c>
      <c r="M6212">
        <f t="shared" si="291"/>
        <v>0.49921296296296297</v>
      </c>
      <c r="N6212" t="str">
        <f t="shared" si="292"/>
        <v>9 AM-12 PM</v>
      </c>
      <c r="O6212">
        <v>371.76</v>
      </c>
      <c r="P6212">
        <v>155</v>
      </c>
      <c r="Q6212">
        <v>148.80000000000001</v>
      </c>
      <c r="R6212">
        <v>6.2</v>
      </c>
      <c r="S6212">
        <v>222.96</v>
      </c>
      <c r="T6212" t="s">
        <v>34</v>
      </c>
      <c r="U6212" t="s">
        <v>23</v>
      </c>
      <c r="V6212" t="s">
        <v>24</v>
      </c>
      <c r="W6212" t="s">
        <v>17422</v>
      </c>
      <c r="X6212" t="s">
        <v>26</v>
      </c>
      <c r="Y6212" t="s">
        <v>36</v>
      </c>
      <c r="Z6212" t="s">
        <v>28</v>
      </c>
      <c r="AA6212" t="s">
        <v>29</v>
      </c>
      <c r="AB6212" t="s">
        <v>30</v>
      </c>
    </row>
    <row r="6213" spans="1:28" x14ac:dyDescent="0.3">
      <c r="A6213" t="s">
        <v>17423</v>
      </c>
      <c r="B6213" t="s">
        <v>68</v>
      </c>
      <c r="C6213" t="s">
        <v>1187</v>
      </c>
      <c r="D6213" t="s">
        <v>74</v>
      </c>
      <c r="E6213">
        <v>1</v>
      </c>
      <c r="F6213" t="s">
        <v>17465</v>
      </c>
      <c r="G6213">
        <v>2024</v>
      </c>
      <c r="H6213">
        <f t="shared" si="293"/>
        <v>45474</v>
      </c>
      <c r="I6213">
        <v>11</v>
      </c>
      <c r="J6213">
        <v>29</v>
      </c>
      <c r="K6213">
        <v>59</v>
      </c>
      <c r="L6213" t="s">
        <v>17467</v>
      </c>
      <c r="M6213">
        <f t="shared" si="291"/>
        <v>0.47915509259259265</v>
      </c>
      <c r="N6213" t="str">
        <f t="shared" si="292"/>
        <v>9 AM-12 PM</v>
      </c>
      <c r="O6213">
        <v>268.17</v>
      </c>
      <c r="P6213">
        <v>29</v>
      </c>
      <c r="Q6213">
        <v>28.13</v>
      </c>
      <c r="R6213">
        <v>0.87</v>
      </c>
      <c r="S6213">
        <v>240.04</v>
      </c>
      <c r="T6213" t="s">
        <v>34</v>
      </c>
      <c r="U6213" t="s">
        <v>23</v>
      </c>
      <c r="V6213" t="s">
        <v>24</v>
      </c>
      <c r="W6213" t="s">
        <v>17424</v>
      </c>
      <c r="X6213" t="s">
        <v>26</v>
      </c>
      <c r="Y6213" t="s">
        <v>36</v>
      </c>
      <c r="Z6213" t="s">
        <v>28</v>
      </c>
      <c r="AA6213" t="s">
        <v>26</v>
      </c>
      <c r="AB6213" t="s">
        <v>30</v>
      </c>
    </row>
    <row r="6214" spans="1:28" x14ac:dyDescent="0.3">
      <c r="A6214" t="s">
        <v>17425</v>
      </c>
      <c r="B6214" t="s">
        <v>32</v>
      </c>
      <c r="C6214" t="s">
        <v>16598</v>
      </c>
      <c r="D6214" t="s">
        <v>21</v>
      </c>
      <c r="E6214">
        <v>1</v>
      </c>
      <c r="F6214" t="s">
        <v>17465</v>
      </c>
      <c r="G6214">
        <v>2024</v>
      </c>
      <c r="H6214">
        <f t="shared" si="293"/>
        <v>45474</v>
      </c>
      <c r="I6214">
        <v>11</v>
      </c>
      <c r="J6214">
        <v>13</v>
      </c>
      <c r="K6214">
        <v>35</v>
      </c>
      <c r="L6214" t="s">
        <v>17467</v>
      </c>
      <c r="M6214">
        <f t="shared" si="291"/>
        <v>0.46776620370370375</v>
      </c>
      <c r="N6214" t="str">
        <f t="shared" si="292"/>
        <v>9 AM-12 PM</v>
      </c>
      <c r="O6214">
        <v>202.28</v>
      </c>
      <c r="P6214">
        <v>29</v>
      </c>
      <c r="Q6214">
        <v>28.39</v>
      </c>
      <c r="R6214">
        <v>0.61</v>
      </c>
      <c r="S6214">
        <v>173.89</v>
      </c>
      <c r="T6214" t="s">
        <v>34</v>
      </c>
      <c r="U6214" t="s">
        <v>23</v>
      </c>
      <c r="V6214" t="s">
        <v>24</v>
      </c>
      <c r="W6214" t="s">
        <v>17411</v>
      </c>
      <c r="X6214" t="s">
        <v>26</v>
      </c>
      <c r="Y6214" t="s">
        <v>36</v>
      </c>
      <c r="Z6214" t="s">
        <v>28</v>
      </c>
      <c r="AA6214" t="s">
        <v>37</v>
      </c>
      <c r="AB6214" t="s">
        <v>30</v>
      </c>
    </row>
    <row r="6215" spans="1:28" x14ac:dyDescent="0.3">
      <c r="A6215" t="s">
        <v>17426</v>
      </c>
      <c r="B6215" t="s">
        <v>48</v>
      </c>
      <c r="C6215" t="s">
        <v>17427</v>
      </c>
      <c r="D6215" t="s">
        <v>74</v>
      </c>
      <c r="E6215">
        <v>1</v>
      </c>
      <c r="F6215" t="s">
        <v>17465</v>
      </c>
      <c r="G6215">
        <v>2024</v>
      </c>
      <c r="H6215">
        <f t="shared" si="293"/>
        <v>45474</v>
      </c>
      <c r="I6215">
        <v>11</v>
      </c>
      <c r="J6215">
        <v>7</v>
      </c>
      <c r="K6215">
        <v>44</v>
      </c>
      <c r="L6215" t="s">
        <v>17467</v>
      </c>
      <c r="M6215">
        <f t="shared" si="291"/>
        <v>0.46370370370370373</v>
      </c>
      <c r="N6215" t="str">
        <f t="shared" si="292"/>
        <v>9 AM-12 PM</v>
      </c>
      <c r="O6215">
        <v>522.11</v>
      </c>
      <c r="P6215">
        <v>155</v>
      </c>
      <c r="Q6215">
        <v>150.35</v>
      </c>
      <c r="R6215">
        <v>4.6500000000000004</v>
      </c>
      <c r="S6215">
        <v>371.76</v>
      </c>
      <c r="T6215" t="s">
        <v>34</v>
      </c>
      <c r="U6215" t="s">
        <v>23</v>
      </c>
      <c r="V6215" t="s">
        <v>24</v>
      </c>
      <c r="W6215" t="s">
        <v>17428</v>
      </c>
      <c r="X6215" t="s">
        <v>26</v>
      </c>
      <c r="Y6215" t="s">
        <v>36</v>
      </c>
      <c r="Z6215" t="s">
        <v>28</v>
      </c>
      <c r="AA6215" t="s">
        <v>26</v>
      </c>
      <c r="AB6215" t="s">
        <v>30</v>
      </c>
    </row>
    <row r="6216" spans="1:28" x14ac:dyDescent="0.3">
      <c r="A6216" t="s">
        <v>17429</v>
      </c>
      <c r="B6216" t="s">
        <v>256</v>
      </c>
      <c r="C6216" t="s">
        <v>3054</v>
      </c>
      <c r="D6216" t="s">
        <v>50</v>
      </c>
      <c r="E6216">
        <v>1</v>
      </c>
      <c r="F6216" t="s">
        <v>17465</v>
      </c>
      <c r="G6216">
        <v>2024</v>
      </c>
      <c r="H6216">
        <f t="shared" si="293"/>
        <v>45474</v>
      </c>
      <c r="I6216">
        <v>10</v>
      </c>
      <c r="J6216">
        <v>52</v>
      </c>
      <c r="K6216">
        <v>51</v>
      </c>
      <c r="L6216" t="s">
        <v>17467</v>
      </c>
      <c r="M6216">
        <f t="shared" si="291"/>
        <v>0.45336805555555554</v>
      </c>
      <c r="N6216" t="str">
        <f t="shared" si="292"/>
        <v>9 AM-12 PM</v>
      </c>
      <c r="O6216">
        <v>622.88</v>
      </c>
      <c r="P6216">
        <v>179</v>
      </c>
      <c r="Q6216">
        <v>171.84</v>
      </c>
      <c r="R6216">
        <v>7.16</v>
      </c>
      <c r="S6216">
        <v>451.04</v>
      </c>
      <c r="T6216" t="s">
        <v>34</v>
      </c>
      <c r="U6216" t="s">
        <v>23</v>
      </c>
      <c r="V6216" t="s">
        <v>24</v>
      </c>
      <c r="W6216" t="s">
        <v>17430</v>
      </c>
      <c r="X6216" t="s">
        <v>26</v>
      </c>
      <c r="Y6216" t="s">
        <v>36</v>
      </c>
      <c r="Z6216" t="s">
        <v>28</v>
      </c>
      <c r="AA6216" t="s">
        <v>29</v>
      </c>
      <c r="AB6216" t="s">
        <v>30</v>
      </c>
    </row>
    <row r="6217" spans="1:28" x14ac:dyDescent="0.3">
      <c r="A6217" t="s">
        <v>17431</v>
      </c>
      <c r="B6217" t="s">
        <v>102</v>
      </c>
      <c r="C6217" t="s">
        <v>17432</v>
      </c>
      <c r="D6217" t="s">
        <v>74</v>
      </c>
      <c r="E6217">
        <v>1</v>
      </c>
      <c r="F6217" t="s">
        <v>17465</v>
      </c>
      <c r="G6217">
        <v>2024</v>
      </c>
      <c r="H6217">
        <f t="shared" si="293"/>
        <v>45474</v>
      </c>
      <c r="I6217">
        <v>10</v>
      </c>
      <c r="J6217">
        <v>46</v>
      </c>
      <c r="K6217">
        <v>18</v>
      </c>
      <c r="L6217" t="s">
        <v>17467</v>
      </c>
      <c r="M6217">
        <f t="shared" si="291"/>
        <v>0.44881944444444444</v>
      </c>
      <c r="N6217" t="str">
        <f t="shared" si="292"/>
        <v>9 AM-12 PM</v>
      </c>
      <c r="O6217">
        <v>8092.39</v>
      </c>
      <c r="P6217">
        <v>155</v>
      </c>
      <c r="Q6217">
        <v>151.9</v>
      </c>
      <c r="R6217">
        <v>3.1</v>
      </c>
      <c r="S6217">
        <v>7940.49</v>
      </c>
      <c r="T6217" t="s">
        <v>34</v>
      </c>
      <c r="U6217" t="s">
        <v>23</v>
      </c>
      <c r="V6217" t="s">
        <v>24</v>
      </c>
      <c r="W6217" t="s">
        <v>17433</v>
      </c>
      <c r="X6217" t="s">
        <v>26</v>
      </c>
      <c r="Y6217" t="s">
        <v>36</v>
      </c>
      <c r="Z6217" t="s">
        <v>28</v>
      </c>
      <c r="AA6217" t="s">
        <v>26</v>
      </c>
      <c r="AB6217" t="s">
        <v>30</v>
      </c>
    </row>
    <row r="6218" spans="1:28" x14ac:dyDescent="0.3">
      <c r="A6218" t="s">
        <v>17434</v>
      </c>
      <c r="B6218" t="s">
        <v>57</v>
      </c>
      <c r="C6218" t="s">
        <v>17435</v>
      </c>
      <c r="D6218" t="s">
        <v>74</v>
      </c>
      <c r="E6218">
        <v>1</v>
      </c>
      <c r="F6218" t="s">
        <v>17465</v>
      </c>
      <c r="G6218">
        <v>2024</v>
      </c>
      <c r="H6218">
        <f t="shared" si="293"/>
        <v>45474</v>
      </c>
      <c r="I6218">
        <v>10</v>
      </c>
      <c r="J6218">
        <v>43</v>
      </c>
      <c r="K6218">
        <v>8</v>
      </c>
      <c r="L6218" t="s">
        <v>17467</v>
      </c>
      <c r="M6218">
        <f t="shared" si="291"/>
        <v>0.44662037037037039</v>
      </c>
      <c r="N6218" t="str">
        <f t="shared" si="292"/>
        <v>9 AM-12 PM</v>
      </c>
      <c r="O6218">
        <v>1792.92</v>
      </c>
      <c r="P6218">
        <v>239</v>
      </c>
      <c r="Q6218">
        <v>231.83</v>
      </c>
      <c r="R6218">
        <v>7.17</v>
      </c>
      <c r="S6218">
        <v>1561.09</v>
      </c>
      <c r="T6218" t="s">
        <v>34</v>
      </c>
      <c r="U6218" t="s">
        <v>23</v>
      </c>
      <c r="V6218" t="s">
        <v>24</v>
      </c>
      <c r="W6218" t="s">
        <v>17436</v>
      </c>
      <c r="X6218" t="s">
        <v>26</v>
      </c>
      <c r="Y6218" t="s">
        <v>36</v>
      </c>
      <c r="Z6218" t="s">
        <v>28</v>
      </c>
      <c r="AA6218" t="s">
        <v>26</v>
      </c>
      <c r="AB6218" t="s">
        <v>30</v>
      </c>
    </row>
    <row r="6219" spans="1:28" x14ac:dyDescent="0.3">
      <c r="A6219" t="s">
        <v>17437</v>
      </c>
      <c r="B6219" t="s">
        <v>48</v>
      </c>
      <c r="C6219" t="s">
        <v>4598</v>
      </c>
      <c r="D6219" t="s">
        <v>74</v>
      </c>
      <c r="E6219">
        <v>1</v>
      </c>
      <c r="F6219" t="s">
        <v>17465</v>
      </c>
      <c r="G6219">
        <v>2024</v>
      </c>
      <c r="H6219">
        <f t="shared" si="293"/>
        <v>45474</v>
      </c>
      <c r="I6219">
        <v>10</v>
      </c>
      <c r="J6219">
        <v>43</v>
      </c>
      <c r="K6219">
        <v>5</v>
      </c>
      <c r="L6219" t="s">
        <v>17467</v>
      </c>
      <c r="M6219">
        <f t="shared" si="291"/>
        <v>0.44658564814814811</v>
      </c>
      <c r="N6219" t="str">
        <f t="shared" si="292"/>
        <v>9 AM-12 PM</v>
      </c>
      <c r="O6219">
        <v>672.46</v>
      </c>
      <c r="P6219">
        <v>155</v>
      </c>
      <c r="Q6219">
        <v>150.35</v>
      </c>
      <c r="R6219">
        <v>4.6500000000000004</v>
      </c>
      <c r="S6219">
        <v>522.11</v>
      </c>
      <c r="T6219" t="s">
        <v>34</v>
      </c>
      <c r="U6219" t="s">
        <v>23</v>
      </c>
      <c r="V6219" t="s">
        <v>24</v>
      </c>
      <c r="W6219" t="s">
        <v>17438</v>
      </c>
      <c r="X6219" t="s">
        <v>26</v>
      </c>
      <c r="Y6219" t="s">
        <v>36</v>
      </c>
      <c r="Z6219" t="s">
        <v>28</v>
      </c>
      <c r="AA6219" t="s">
        <v>26</v>
      </c>
      <c r="AB6219" t="s">
        <v>30</v>
      </c>
    </row>
    <row r="6220" spans="1:28" x14ac:dyDescent="0.3">
      <c r="A6220" t="s">
        <v>17439</v>
      </c>
      <c r="B6220" t="s">
        <v>48</v>
      </c>
      <c r="C6220" t="s">
        <v>17432</v>
      </c>
      <c r="D6220" t="s">
        <v>74</v>
      </c>
      <c r="E6220">
        <v>1</v>
      </c>
      <c r="F6220" t="s">
        <v>17465</v>
      </c>
      <c r="G6220">
        <v>2024</v>
      </c>
      <c r="H6220">
        <f t="shared" si="293"/>
        <v>45474</v>
      </c>
      <c r="I6220">
        <v>10</v>
      </c>
      <c r="J6220">
        <v>36</v>
      </c>
      <c r="K6220">
        <v>5</v>
      </c>
      <c r="L6220" t="s">
        <v>17467</v>
      </c>
      <c r="M6220">
        <f t="shared" si="291"/>
        <v>0.44172453703703707</v>
      </c>
      <c r="N6220" t="str">
        <f t="shared" si="292"/>
        <v>9 AM-12 PM</v>
      </c>
      <c r="O6220">
        <v>822.81</v>
      </c>
      <c r="P6220">
        <v>155</v>
      </c>
      <c r="Q6220">
        <v>150.35</v>
      </c>
      <c r="R6220">
        <v>4.6500000000000004</v>
      </c>
      <c r="S6220">
        <v>672.46</v>
      </c>
      <c r="T6220" t="s">
        <v>22</v>
      </c>
      <c r="U6220" t="s">
        <v>23</v>
      </c>
      <c r="V6220" t="s">
        <v>24</v>
      </c>
      <c r="W6220" t="s">
        <v>17433</v>
      </c>
      <c r="X6220" t="s">
        <v>26</v>
      </c>
      <c r="Y6220" t="s">
        <v>36</v>
      </c>
      <c r="Z6220" t="s">
        <v>28</v>
      </c>
      <c r="AA6220" t="s">
        <v>26</v>
      </c>
      <c r="AB6220" t="s">
        <v>30</v>
      </c>
    </row>
    <row r="6221" spans="1:28" x14ac:dyDescent="0.3">
      <c r="A6221" t="s">
        <v>17440</v>
      </c>
      <c r="B6221" t="s">
        <v>48</v>
      </c>
      <c r="C6221" t="s">
        <v>17432</v>
      </c>
      <c r="D6221" t="s">
        <v>74</v>
      </c>
      <c r="E6221">
        <v>1</v>
      </c>
      <c r="F6221" t="s">
        <v>17465</v>
      </c>
      <c r="G6221">
        <v>2024</v>
      </c>
      <c r="H6221">
        <f t="shared" si="293"/>
        <v>45474</v>
      </c>
      <c r="I6221">
        <v>10</v>
      </c>
      <c r="J6221">
        <v>32</v>
      </c>
      <c r="K6221">
        <v>22</v>
      </c>
      <c r="L6221" t="s">
        <v>17467</v>
      </c>
      <c r="M6221">
        <f t="shared" si="291"/>
        <v>0.43914351851851857</v>
      </c>
      <c r="N6221" t="str">
        <f t="shared" si="292"/>
        <v>9 AM-12 PM</v>
      </c>
      <c r="O6221">
        <v>822.81</v>
      </c>
      <c r="P6221">
        <v>155</v>
      </c>
      <c r="Q6221">
        <v>150.35</v>
      </c>
      <c r="R6221">
        <v>0</v>
      </c>
      <c r="S6221">
        <v>672.46</v>
      </c>
      <c r="T6221" t="s">
        <v>22</v>
      </c>
      <c r="U6221" t="s">
        <v>198</v>
      </c>
      <c r="V6221" t="s">
        <v>24</v>
      </c>
      <c r="W6221" t="s">
        <v>17441</v>
      </c>
      <c r="X6221" t="s">
        <v>26</v>
      </c>
      <c r="Y6221" t="s">
        <v>36</v>
      </c>
      <c r="Z6221" t="s">
        <v>28</v>
      </c>
      <c r="AA6221" t="s">
        <v>26</v>
      </c>
      <c r="AB6221" t="s">
        <v>30</v>
      </c>
    </row>
    <row r="6222" spans="1:28" x14ac:dyDescent="0.3">
      <c r="A6222" t="s">
        <v>17442</v>
      </c>
      <c r="B6222" t="s">
        <v>48</v>
      </c>
      <c r="C6222" t="s">
        <v>17443</v>
      </c>
      <c r="D6222" t="s">
        <v>74</v>
      </c>
      <c r="E6222">
        <v>1</v>
      </c>
      <c r="F6222" t="s">
        <v>17465</v>
      </c>
      <c r="G6222">
        <v>2024</v>
      </c>
      <c r="H6222">
        <f t="shared" si="293"/>
        <v>45474</v>
      </c>
      <c r="I6222">
        <v>10</v>
      </c>
      <c r="J6222">
        <v>23</v>
      </c>
      <c r="K6222">
        <v>54</v>
      </c>
      <c r="L6222" t="s">
        <v>17467</v>
      </c>
      <c r="M6222">
        <f t="shared" si="291"/>
        <v>0.43326388888888889</v>
      </c>
      <c r="N6222" t="str">
        <f t="shared" si="292"/>
        <v>9 AM-12 PM</v>
      </c>
      <c r="O6222">
        <v>996.44</v>
      </c>
      <c r="P6222">
        <v>179</v>
      </c>
      <c r="Q6222">
        <v>173.63</v>
      </c>
      <c r="R6222">
        <v>5.37</v>
      </c>
      <c r="S6222">
        <v>822.81</v>
      </c>
      <c r="T6222" t="s">
        <v>34</v>
      </c>
      <c r="U6222" t="s">
        <v>23</v>
      </c>
      <c r="V6222" t="s">
        <v>24</v>
      </c>
      <c r="W6222" t="s">
        <v>17444</v>
      </c>
      <c r="X6222" t="s">
        <v>26</v>
      </c>
      <c r="Y6222" t="s">
        <v>36</v>
      </c>
      <c r="Z6222" t="s">
        <v>28</v>
      </c>
      <c r="AA6222" t="s">
        <v>3542</v>
      </c>
      <c r="AB6222" t="s">
        <v>30</v>
      </c>
    </row>
    <row r="6223" spans="1:28" x14ac:dyDescent="0.3">
      <c r="A6223" t="s">
        <v>17445</v>
      </c>
      <c r="B6223" t="s">
        <v>1537</v>
      </c>
      <c r="C6223" t="s">
        <v>17446</v>
      </c>
      <c r="D6223" t="s">
        <v>21</v>
      </c>
      <c r="E6223">
        <v>1</v>
      </c>
      <c r="F6223" t="s">
        <v>17465</v>
      </c>
      <c r="G6223">
        <v>2024</v>
      </c>
      <c r="H6223">
        <f t="shared" si="293"/>
        <v>45474</v>
      </c>
      <c r="I6223">
        <v>10</v>
      </c>
      <c r="J6223">
        <v>15</v>
      </c>
      <c r="K6223">
        <v>2</v>
      </c>
      <c r="L6223" t="s">
        <v>17467</v>
      </c>
      <c r="M6223">
        <f t="shared" si="291"/>
        <v>0.4271064814814815</v>
      </c>
      <c r="N6223" t="str">
        <f t="shared" si="292"/>
        <v>9 AM-12 PM</v>
      </c>
      <c r="O6223">
        <v>2411.77</v>
      </c>
      <c r="P6223">
        <v>239</v>
      </c>
      <c r="Q6223">
        <v>233.98</v>
      </c>
      <c r="R6223">
        <v>5.0199999999999996</v>
      </c>
      <c r="S6223">
        <v>2177.79</v>
      </c>
      <c r="T6223" t="s">
        <v>22</v>
      </c>
      <c r="U6223" t="s">
        <v>23</v>
      </c>
      <c r="V6223" t="s">
        <v>24</v>
      </c>
      <c r="W6223" t="s">
        <v>17447</v>
      </c>
      <c r="X6223" t="s">
        <v>26</v>
      </c>
      <c r="Y6223" t="s">
        <v>36</v>
      </c>
      <c r="Z6223" t="s">
        <v>28</v>
      </c>
      <c r="AA6223" t="s">
        <v>37</v>
      </c>
      <c r="AB6223" t="s">
        <v>30</v>
      </c>
    </row>
    <row r="6224" spans="1:28" x14ac:dyDescent="0.3">
      <c r="A6224" t="s">
        <v>17448</v>
      </c>
      <c r="B6224" t="s">
        <v>127</v>
      </c>
      <c r="C6224" t="s">
        <v>3107</v>
      </c>
      <c r="D6224" t="s">
        <v>41</v>
      </c>
      <c r="E6224">
        <v>1</v>
      </c>
      <c r="F6224" t="s">
        <v>17465</v>
      </c>
      <c r="G6224">
        <v>2024</v>
      </c>
      <c r="H6224">
        <f t="shared" si="293"/>
        <v>45474</v>
      </c>
      <c r="I6224">
        <v>10</v>
      </c>
      <c r="J6224">
        <v>11</v>
      </c>
      <c r="K6224">
        <v>12</v>
      </c>
      <c r="L6224" t="s">
        <v>17467</v>
      </c>
      <c r="M6224">
        <f t="shared" si="291"/>
        <v>0.42444444444444446</v>
      </c>
      <c r="N6224" t="str">
        <f t="shared" si="292"/>
        <v>9 AM-12 PM</v>
      </c>
      <c r="O6224">
        <v>358.2</v>
      </c>
      <c r="P6224">
        <v>100</v>
      </c>
      <c r="Q6224">
        <v>96.75</v>
      </c>
      <c r="R6224">
        <v>3.25</v>
      </c>
      <c r="S6224">
        <v>261.45</v>
      </c>
      <c r="T6224" t="s">
        <v>34</v>
      </c>
      <c r="U6224" t="s">
        <v>23</v>
      </c>
      <c r="V6224" t="s">
        <v>24</v>
      </c>
      <c r="W6224" t="s">
        <v>17449</v>
      </c>
      <c r="X6224" t="s">
        <v>26</v>
      </c>
      <c r="Y6224" t="s">
        <v>27</v>
      </c>
      <c r="Z6224" t="s">
        <v>28</v>
      </c>
      <c r="AA6224" t="s">
        <v>26</v>
      </c>
      <c r="AB6224" t="s">
        <v>30</v>
      </c>
    </row>
    <row r="6225" spans="1:28" x14ac:dyDescent="0.3">
      <c r="A6225" t="s">
        <v>17450</v>
      </c>
      <c r="B6225" t="s">
        <v>1537</v>
      </c>
      <c r="C6225" t="s">
        <v>17451</v>
      </c>
      <c r="D6225" t="s">
        <v>21</v>
      </c>
      <c r="E6225">
        <v>1</v>
      </c>
      <c r="F6225" t="s">
        <v>17465</v>
      </c>
      <c r="G6225">
        <v>2024</v>
      </c>
      <c r="H6225">
        <f t="shared" si="293"/>
        <v>45474</v>
      </c>
      <c r="I6225">
        <v>9</v>
      </c>
      <c r="J6225">
        <v>57</v>
      </c>
      <c r="K6225">
        <v>23</v>
      </c>
      <c r="L6225" t="s">
        <v>17467</v>
      </c>
      <c r="M6225">
        <f t="shared" si="291"/>
        <v>0.41484953703703703</v>
      </c>
      <c r="N6225" t="str">
        <f t="shared" si="292"/>
        <v>9 AM-12 PM</v>
      </c>
      <c r="O6225">
        <v>4062.27</v>
      </c>
      <c r="P6225">
        <v>239</v>
      </c>
      <c r="Q6225">
        <v>233.98</v>
      </c>
      <c r="R6225">
        <v>5.0199999999999996</v>
      </c>
      <c r="S6225">
        <v>3828.29</v>
      </c>
      <c r="T6225" t="s">
        <v>34</v>
      </c>
      <c r="U6225" t="s">
        <v>23</v>
      </c>
      <c r="V6225" t="s">
        <v>24</v>
      </c>
      <c r="W6225" t="s">
        <v>17452</v>
      </c>
      <c r="X6225" t="s">
        <v>26</v>
      </c>
      <c r="Y6225" t="s">
        <v>36</v>
      </c>
      <c r="Z6225" t="s">
        <v>28</v>
      </c>
      <c r="AA6225" t="s">
        <v>37</v>
      </c>
      <c r="AB6225" t="s">
        <v>30</v>
      </c>
    </row>
    <row r="6226" spans="1:28" x14ac:dyDescent="0.3">
      <c r="A6226" t="s">
        <v>17453</v>
      </c>
      <c r="B6226" t="s">
        <v>68</v>
      </c>
      <c r="C6226" t="s">
        <v>17454</v>
      </c>
      <c r="D6226" t="s">
        <v>21</v>
      </c>
      <c r="E6226">
        <v>1</v>
      </c>
      <c r="F6226" t="s">
        <v>17465</v>
      </c>
      <c r="G6226">
        <v>2024</v>
      </c>
      <c r="H6226">
        <f t="shared" si="293"/>
        <v>45474</v>
      </c>
      <c r="I6226">
        <v>6</v>
      </c>
      <c r="J6226">
        <v>24</v>
      </c>
      <c r="K6226">
        <v>40</v>
      </c>
      <c r="L6226" t="s">
        <v>17467</v>
      </c>
      <c r="M6226">
        <f t="shared" si="291"/>
        <v>0.26712962962962966</v>
      </c>
      <c r="N6226" t="str">
        <f t="shared" si="292"/>
        <v>5-8 AM</v>
      </c>
      <c r="O6226">
        <v>500</v>
      </c>
      <c r="P6226">
        <v>239</v>
      </c>
      <c r="Q6226">
        <v>231.83</v>
      </c>
      <c r="R6226">
        <v>7.17</v>
      </c>
      <c r="S6226">
        <v>268.17</v>
      </c>
      <c r="T6226" t="s">
        <v>34</v>
      </c>
      <c r="U6226" t="s">
        <v>23</v>
      </c>
      <c r="V6226" t="s">
        <v>24</v>
      </c>
      <c r="W6226" t="s">
        <v>17455</v>
      </c>
      <c r="X6226" t="s">
        <v>26</v>
      </c>
      <c r="Y6226" t="s">
        <v>36</v>
      </c>
      <c r="Z6226" t="s">
        <v>28</v>
      </c>
      <c r="AA6226" t="s">
        <v>29</v>
      </c>
      <c r="AB6226" t="s">
        <v>30</v>
      </c>
    </row>
    <row r="6227" spans="1:28" x14ac:dyDescent="0.3">
      <c r="A6227" t="s">
        <v>17456</v>
      </c>
      <c r="B6227" t="s">
        <v>102</v>
      </c>
      <c r="C6227" t="s">
        <v>3875</v>
      </c>
      <c r="D6227" t="s">
        <v>164</v>
      </c>
      <c r="E6227">
        <v>1</v>
      </c>
      <c r="F6227" t="s">
        <v>17465</v>
      </c>
      <c r="G6227">
        <v>2024</v>
      </c>
      <c r="H6227">
        <f t="shared" si="293"/>
        <v>45474</v>
      </c>
      <c r="I6227">
        <v>2</v>
      </c>
      <c r="J6227">
        <v>15</v>
      </c>
      <c r="K6227">
        <v>24</v>
      </c>
      <c r="L6227" t="s">
        <v>17467</v>
      </c>
      <c r="M6227">
        <f t="shared" si="291"/>
        <v>9.402777777777778E-2</v>
      </c>
      <c r="N6227" t="str">
        <f t="shared" si="292"/>
        <v>12-4 AM</v>
      </c>
      <c r="O6227">
        <v>8583.64</v>
      </c>
      <c r="P6227">
        <v>500</v>
      </c>
      <c r="Q6227">
        <v>491.25</v>
      </c>
      <c r="R6227">
        <v>8.75</v>
      </c>
      <c r="S6227">
        <v>8092.39</v>
      </c>
      <c r="T6227" t="s">
        <v>34</v>
      </c>
      <c r="U6227" t="s">
        <v>23</v>
      </c>
      <c r="V6227" t="s">
        <v>24</v>
      </c>
      <c r="W6227" t="s">
        <v>17457</v>
      </c>
      <c r="X6227" t="s">
        <v>26</v>
      </c>
      <c r="Y6227" t="s">
        <v>36</v>
      </c>
      <c r="Z6227" t="s">
        <v>28</v>
      </c>
      <c r="AA6227" t="s">
        <v>26</v>
      </c>
      <c r="AB6227" t="s">
        <v>30</v>
      </c>
    </row>
    <row r="6228" spans="1:28" x14ac:dyDescent="0.3">
      <c r="A6228" t="s">
        <v>17458</v>
      </c>
      <c r="B6228" t="s">
        <v>102</v>
      </c>
      <c r="C6228" t="s">
        <v>3875</v>
      </c>
      <c r="D6228" t="s">
        <v>164</v>
      </c>
      <c r="E6228">
        <v>1</v>
      </c>
      <c r="F6228" t="s">
        <v>17465</v>
      </c>
      <c r="G6228">
        <v>2024</v>
      </c>
      <c r="H6228">
        <f t="shared" si="293"/>
        <v>45474</v>
      </c>
      <c r="I6228">
        <v>2</v>
      </c>
      <c r="J6228">
        <v>15</v>
      </c>
      <c r="K6228">
        <v>8</v>
      </c>
      <c r="L6228" t="s">
        <v>17467</v>
      </c>
      <c r="M6228">
        <f t="shared" si="291"/>
        <v>9.3842592592592589E-2</v>
      </c>
      <c r="N6228" t="str">
        <f t="shared" si="292"/>
        <v>12-4 AM</v>
      </c>
      <c r="O6228">
        <v>10057.39</v>
      </c>
      <c r="P6228">
        <v>1500</v>
      </c>
      <c r="Q6228">
        <v>1473.75</v>
      </c>
      <c r="R6228">
        <v>26.25</v>
      </c>
      <c r="S6228">
        <v>8583.64</v>
      </c>
      <c r="T6228" t="s">
        <v>34</v>
      </c>
      <c r="U6228" t="s">
        <v>23</v>
      </c>
      <c r="V6228" t="s">
        <v>24</v>
      </c>
      <c r="W6228" t="s">
        <v>17459</v>
      </c>
      <c r="X6228" t="s">
        <v>26</v>
      </c>
      <c r="Y6228" t="s">
        <v>36</v>
      </c>
      <c r="Z6228" t="s">
        <v>28</v>
      </c>
      <c r="AA6228" t="s">
        <v>26</v>
      </c>
      <c r="AB6228" t="s">
        <v>30</v>
      </c>
    </row>
    <row r="6229" spans="1:28" x14ac:dyDescent="0.3">
      <c r="A6229" t="s">
        <v>17460</v>
      </c>
      <c r="B6229" t="s">
        <v>102</v>
      </c>
      <c r="C6229" t="s">
        <v>3875</v>
      </c>
      <c r="D6229" t="s">
        <v>164</v>
      </c>
      <c r="E6229">
        <v>1</v>
      </c>
      <c r="F6229" t="s">
        <v>17465</v>
      </c>
      <c r="G6229">
        <v>2024</v>
      </c>
      <c r="H6229">
        <f t="shared" si="293"/>
        <v>45474</v>
      </c>
      <c r="I6229">
        <v>2</v>
      </c>
      <c r="J6229">
        <v>14</v>
      </c>
      <c r="K6229">
        <v>59</v>
      </c>
      <c r="L6229" t="s">
        <v>17467</v>
      </c>
      <c r="M6229">
        <f t="shared" si="291"/>
        <v>9.3738425925925919E-2</v>
      </c>
      <c r="N6229" t="str">
        <f t="shared" si="292"/>
        <v>12-4 AM</v>
      </c>
      <c r="O6229">
        <v>10057.39</v>
      </c>
      <c r="P6229">
        <v>2000</v>
      </c>
      <c r="Q6229">
        <v>1965</v>
      </c>
      <c r="R6229">
        <v>0</v>
      </c>
      <c r="S6229">
        <v>8092.39</v>
      </c>
      <c r="T6229" t="s">
        <v>34</v>
      </c>
      <c r="U6229" t="s">
        <v>198</v>
      </c>
      <c r="V6229" t="s">
        <v>24</v>
      </c>
      <c r="W6229" t="s">
        <v>1489</v>
      </c>
      <c r="X6229" t="s">
        <v>26</v>
      </c>
      <c r="Y6229" t="s">
        <v>36</v>
      </c>
      <c r="Z6229" t="s">
        <v>28</v>
      </c>
      <c r="AA6229" t="s">
        <v>26</v>
      </c>
      <c r="AB6229" t="s">
        <v>30</v>
      </c>
    </row>
    <row r="6230" spans="1:28" x14ac:dyDescent="0.3">
      <c r="A6230" t="s">
        <v>17461</v>
      </c>
      <c r="B6230" t="s">
        <v>102</v>
      </c>
      <c r="C6230" t="s">
        <v>1159</v>
      </c>
      <c r="D6230" t="s">
        <v>164</v>
      </c>
      <c r="E6230">
        <v>1</v>
      </c>
      <c r="F6230" t="s">
        <v>17465</v>
      </c>
      <c r="G6230">
        <v>2024</v>
      </c>
      <c r="H6230">
        <f t="shared" si="293"/>
        <v>45474</v>
      </c>
      <c r="I6230">
        <v>1</v>
      </c>
      <c r="J6230">
        <v>33</v>
      </c>
      <c r="K6230">
        <v>46</v>
      </c>
      <c r="L6230" t="s">
        <v>17467</v>
      </c>
      <c r="M6230">
        <f t="shared" si="291"/>
        <v>6.5115740740740738E-2</v>
      </c>
      <c r="N6230" t="str">
        <f t="shared" si="292"/>
        <v>12-4 AM</v>
      </c>
      <c r="O6230">
        <v>10352.14</v>
      </c>
      <c r="P6230">
        <v>300</v>
      </c>
      <c r="Q6230">
        <v>294.75</v>
      </c>
      <c r="R6230">
        <v>5.25</v>
      </c>
      <c r="S6230">
        <v>10057.39</v>
      </c>
      <c r="T6230" t="s">
        <v>34</v>
      </c>
      <c r="U6230" t="s">
        <v>23</v>
      </c>
      <c r="V6230" t="s">
        <v>24</v>
      </c>
      <c r="W6230" t="s">
        <v>17462</v>
      </c>
      <c r="X6230" t="s">
        <v>26</v>
      </c>
      <c r="Y6230" t="s">
        <v>36</v>
      </c>
      <c r="Z6230" t="s">
        <v>28</v>
      </c>
      <c r="AA6230" t="s">
        <v>26</v>
      </c>
      <c r="AB6230" t="s">
        <v>30</v>
      </c>
    </row>
    <row r="6231" spans="1:28" x14ac:dyDescent="0.3">
      <c r="A6231" t="s">
        <v>17463</v>
      </c>
      <c r="B6231" t="s">
        <v>102</v>
      </c>
      <c r="C6231" t="s">
        <v>1159</v>
      </c>
      <c r="D6231" t="s">
        <v>164</v>
      </c>
      <c r="E6231">
        <v>1</v>
      </c>
      <c r="F6231" t="s">
        <v>17465</v>
      </c>
      <c r="G6231">
        <v>2024</v>
      </c>
      <c r="H6231">
        <f t="shared" si="293"/>
        <v>45474</v>
      </c>
      <c r="I6231">
        <v>1</v>
      </c>
      <c r="J6231">
        <v>28</v>
      </c>
      <c r="K6231">
        <v>47</v>
      </c>
      <c r="L6231" t="s">
        <v>17467</v>
      </c>
      <c r="M6231">
        <f t="shared" si="291"/>
        <v>6.1655092592592588E-2</v>
      </c>
      <c r="N6231" t="str">
        <f t="shared" si="292"/>
        <v>12-4 AM</v>
      </c>
      <c r="O6231">
        <v>11825.89</v>
      </c>
      <c r="P6231">
        <v>1500</v>
      </c>
      <c r="Q6231">
        <v>1473.75</v>
      </c>
      <c r="R6231">
        <v>26.25</v>
      </c>
      <c r="S6231">
        <v>10352.14</v>
      </c>
      <c r="T6231" t="s">
        <v>34</v>
      </c>
      <c r="U6231" t="s">
        <v>23</v>
      </c>
      <c r="V6231" t="s">
        <v>24</v>
      </c>
      <c r="W6231" t="s">
        <v>17464</v>
      </c>
      <c r="X6231" t="s">
        <v>26</v>
      </c>
      <c r="Y6231" t="s">
        <v>36</v>
      </c>
      <c r="Z6231" t="s">
        <v>28</v>
      </c>
      <c r="AA6231" t="s">
        <v>26</v>
      </c>
      <c r="AB6231" t="s">
        <v>30</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5260AC-1A69-40C4-BD74-6848878FAA73}">
  <sheetPr codeName="Sheet2"/>
  <dimension ref="A2:V71"/>
  <sheetViews>
    <sheetView topLeftCell="A52" zoomScaleNormal="100" workbookViewId="0">
      <selection activeCell="F57" sqref="F57"/>
    </sheetView>
  </sheetViews>
  <sheetFormatPr defaultRowHeight="14.4" x14ac:dyDescent="0.3"/>
  <cols>
    <col min="1" max="1" width="37" bestFit="1" customWidth="1"/>
    <col min="2" max="2" width="5.21875" bestFit="1" customWidth="1"/>
    <col min="3" max="3" width="52.21875" bestFit="1" customWidth="1"/>
    <col min="4" max="4" width="16.21875" bestFit="1" customWidth="1"/>
    <col min="5" max="5" width="14.109375" bestFit="1" customWidth="1"/>
    <col min="6" max="6" width="12.88671875" bestFit="1" customWidth="1"/>
    <col min="7" max="7" width="11.5546875" bestFit="1" customWidth="1"/>
    <col min="8" max="8" width="20.5546875" bestFit="1" customWidth="1"/>
    <col min="9" max="9" width="5.21875" bestFit="1" customWidth="1"/>
    <col min="10" max="10" width="52.21875" bestFit="1" customWidth="1"/>
    <col min="11" max="11" width="25.109375" customWidth="1"/>
    <col min="12" max="12" width="5.21875" bestFit="1" customWidth="1"/>
    <col min="13" max="13" width="52.21875" bestFit="1" customWidth="1"/>
    <col min="14" max="14" width="20.5546875" bestFit="1" customWidth="1"/>
    <col min="15" max="18" width="8.77734375" bestFit="1" customWidth="1"/>
    <col min="19" max="19" width="10.77734375" bestFit="1" customWidth="1"/>
    <col min="20" max="20" width="52.21875" bestFit="1" customWidth="1"/>
    <col min="21" max="21" width="20.5546875" bestFit="1" customWidth="1"/>
    <col min="22" max="22" width="5.21875" bestFit="1" customWidth="1"/>
    <col min="23" max="31" width="52.21875" bestFit="1" customWidth="1"/>
    <col min="32" max="32" width="10.77734375" bestFit="1" customWidth="1"/>
  </cols>
  <sheetData>
    <row r="2" spans="1:22" x14ac:dyDescent="0.3">
      <c r="A2" s="2" t="s">
        <v>17479</v>
      </c>
      <c r="B2" t="s">
        <v>17478</v>
      </c>
      <c r="E2" s="2" t="s">
        <v>17477</v>
      </c>
      <c r="H2" s="2" t="s">
        <v>17483</v>
      </c>
      <c r="K2" t="s">
        <v>17496</v>
      </c>
      <c r="N2" s="2" t="s">
        <v>17495</v>
      </c>
      <c r="O2" s="2" t="s">
        <v>10</v>
      </c>
      <c r="U2" s="2" t="s">
        <v>17481</v>
      </c>
      <c r="V2" t="s">
        <v>17478</v>
      </c>
    </row>
    <row r="3" spans="1:22" x14ac:dyDescent="0.3">
      <c r="A3" t="s">
        <v>17478</v>
      </c>
      <c r="B3" s="7">
        <v>3.4009983948635094</v>
      </c>
      <c r="E3" s="2" t="s">
        <v>5</v>
      </c>
      <c r="F3" t="s">
        <v>17478</v>
      </c>
      <c r="H3" s="2" t="s">
        <v>3</v>
      </c>
      <c r="I3" t="s">
        <v>17478</v>
      </c>
      <c r="K3" t="s">
        <v>17472</v>
      </c>
      <c r="L3" t="s">
        <v>17478</v>
      </c>
      <c r="N3" s="2" t="s">
        <v>17469</v>
      </c>
      <c r="O3" t="s">
        <v>198</v>
      </c>
      <c r="P3" t="s">
        <v>112</v>
      </c>
      <c r="Q3" t="s">
        <v>1605</v>
      </c>
      <c r="R3" t="s">
        <v>23</v>
      </c>
      <c r="S3" t="s">
        <v>17480</v>
      </c>
      <c r="U3" t="s">
        <v>17478</v>
      </c>
      <c r="V3" s="6">
        <v>6230</v>
      </c>
    </row>
    <row r="4" spans="1:22" x14ac:dyDescent="0.3">
      <c r="B4" s="4">
        <f>GETPIVOTDATA("Comm",$A$2)</f>
        <v>3.4009983948635094</v>
      </c>
      <c r="E4">
        <v>829</v>
      </c>
      <c r="F4" s="6">
        <v>2926</v>
      </c>
      <c r="H4" t="s">
        <v>225</v>
      </c>
      <c r="I4" s="6">
        <v>2929</v>
      </c>
      <c r="K4">
        <v>45474</v>
      </c>
      <c r="L4">
        <v>66</v>
      </c>
      <c r="N4" t="s">
        <v>17465</v>
      </c>
      <c r="O4" s="3">
        <v>4.2857142857142858E-2</v>
      </c>
      <c r="P4" s="3">
        <v>8.0256821829855537E-4</v>
      </c>
      <c r="Q4" s="3">
        <v>1.1235955056179776E-3</v>
      </c>
      <c r="R4" s="3">
        <v>0.95521669341894055</v>
      </c>
      <c r="S4" s="3">
        <v>1</v>
      </c>
      <c r="V4">
        <f>GETPIVOTDATA("TransactionID",$U$2)</f>
        <v>6230</v>
      </c>
    </row>
    <row r="5" spans="1:22" x14ac:dyDescent="0.3">
      <c r="E5">
        <f>E4</f>
        <v>829</v>
      </c>
      <c r="F5">
        <f>GETPIVOTDATA("Amount",$E$2,"Amount",829)</f>
        <v>2926</v>
      </c>
      <c r="H5" t="str">
        <f>H4</f>
        <v>Indane Gas (indian Oil)</v>
      </c>
      <c r="K5">
        <v>45475</v>
      </c>
      <c r="L5">
        <v>64</v>
      </c>
      <c r="O5">
        <f>GETPIVOTDATA("TransactionID",$N$2,"Month","Jul","Status","FAILED")</f>
        <v>4.2857142857142858E-2</v>
      </c>
      <c r="R5">
        <f>GETPIVOTDATA("TransactionID",$N$2,"Month","Jul","Status","SUCCESS")</f>
        <v>0.95521669341894055</v>
      </c>
    </row>
    <row r="6" spans="1:22" x14ac:dyDescent="0.3">
      <c r="K6">
        <v>45476</v>
      </c>
      <c r="L6">
        <v>80</v>
      </c>
    </row>
    <row r="7" spans="1:22" x14ac:dyDescent="0.3">
      <c r="K7">
        <v>45477</v>
      </c>
      <c r="L7">
        <v>69</v>
      </c>
    </row>
    <row r="8" spans="1:22" x14ac:dyDescent="0.3">
      <c r="K8">
        <v>45478</v>
      </c>
      <c r="L8">
        <v>72</v>
      </c>
    </row>
    <row r="9" spans="1:22" x14ac:dyDescent="0.3">
      <c r="A9" s="2" t="s">
        <v>17482</v>
      </c>
      <c r="D9" s="2" t="s">
        <v>17494</v>
      </c>
      <c r="K9">
        <v>45479</v>
      </c>
      <c r="L9">
        <v>59</v>
      </c>
    </row>
    <row r="10" spans="1:22" x14ac:dyDescent="0.3">
      <c r="A10" s="2" t="s">
        <v>1</v>
      </c>
      <c r="B10" t="s">
        <v>17478</v>
      </c>
      <c r="D10" s="2" t="s">
        <v>17484</v>
      </c>
      <c r="E10" t="s">
        <v>17478</v>
      </c>
      <c r="K10">
        <v>45480</v>
      </c>
      <c r="L10">
        <v>48</v>
      </c>
    </row>
    <row r="11" spans="1:22" x14ac:dyDescent="0.3">
      <c r="A11" t="s">
        <v>234</v>
      </c>
      <c r="B11" s="6">
        <v>2782</v>
      </c>
      <c r="D11" t="s">
        <v>17493</v>
      </c>
      <c r="E11" s="6">
        <v>18</v>
      </c>
      <c r="K11">
        <v>45481</v>
      </c>
      <c r="L11">
        <v>80</v>
      </c>
    </row>
    <row r="12" spans="1:22" x14ac:dyDescent="0.3">
      <c r="A12" t="s">
        <v>102</v>
      </c>
      <c r="B12" s="6">
        <v>412</v>
      </c>
      <c r="D12" t="s">
        <v>17485</v>
      </c>
      <c r="E12" s="6">
        <v>1477</v>
      </c>
      <c r="K12">
        <v>45482</v>
      </c>
      <c r="L12">
        <v>90</v>
      </c>
    </row>
    <row r="13" spans="1:22" x14ac:dyDescent="0.3">
      <c r="A13" t="s">
        <v>1537</v>
      </c>
      <c r="B13" s="6">
        <v>307</v>
      </c>
      <c r="D13" t="s">
        <v>17486</v>
      </c>
      <c r="E13" s="6">
        <v>157</v>
      </c>
      <c r="K13">
        <v>45483</v>
      </c>
      <c r="L13">
        <v>205</v>
      </c>
    </row>
    <row r="14" spans="1:22" x14ac:dyDescent="0.3">
      <c r="A14" t="s">
        <v>98</v>
      </c>
      <c r="B14" s="6">
        <v>282</v>
      </c>
      <c r="D14" t="s">
        <v>17487</v>
      </c>
      <c r="E14" s="6">
        <v>3167</v>
      </c>
      <c r="K14">
        <v>45484</v>
      </c>
      <c r="L14">
        <v>255</v>
      </c>
    </row>
    <row r="15" spans="1:22" x14ac:dyDescent="0.3">
      <c r="A15" t="s">
        <v>48</v>
      </c>
      <c r="B15" s="6">
        <v>259</v>
      </c>
      <c r="D15" t="s">
        <v>17488</v>
      </c>
      <c r="E15" s="6">
        <v>974</v>
      </c>
      <c r="K15">
        <v>45485</v>
      </c>
      <c r="L15">
        <v>364</v>
      </c>
    </row>
    <row r="16" spans="1:22" x14ac:dyDescent="0.3">
      <c r="A16" t="s">
        <v>127</v>
      </c>
      <c r="B16" s="6">
        <v>252</v>
      </c>
      <c r="D16" t="s">
        <v>17489</v>
      </c>
      <c r="E16" s="6">
        <v>437</v>
      </c>
      <c r="K16">
        <v>45486</v>
      </c>
      <c r="L16">
        <v>170</v>
      </c>
    </row>
    <row r="17" spans="1:12" x14ac:dyDescent="0.3">
      <c r="A17" t="s">
        <v>57</v>
      </c>
      <c r="B17" s="6">
        <v>198</v>
      </c>
      <c r="K17">
        <v>45487</v>
      </c>
      <c r="L17">
        <v>115</v>
      </c>
    </row>
    <row r="18" spans="1:12" x14ac:dyDescent="0.3">
      <c r="A18" t="s">
        <v>44</v>
      </c>
      <c r="B18" s="6">
        <v>146</v>
      </c>
      <c r="K18">
        <v>45488</v>
      </c>
      <c r="L18">
        <v>280</v>
      </c>
    </row>
    <row r="19" spans="1:12" x14ac:dyDescent="0.3">
      <c r="A19" t="s">
        <v>94</v>
      </c>
      <c r="B19" s="6">
        <v>135</v>
      </c>
      <c r="K19">
        <v>45489</v>
      </c>
      <c r="L19">
        <v>335</v>
      </c>
    </row>
    <row r="20" spans="1:12" x14ac:dyDescent="0.3">
      <c r="A20" t="s">
        <v>131</v>
      </c>
      <c r="B20" s="6">
        <v>133</v>
      </c>
      <c r="K20">
        <v>45490</v>
      </c>
      <c r="L20">
        <v>118</v>
      </c>
    </row>
    <row r="21" spans="1:12" x14ac:dyDescent="0.3">
      <c r="K21">
        <v>45491</v>
      </c>
      <c r="L21">
        <v>452</v>
      </c>
    </row>
    <row r="22" spans="1:12" x14ac:dyDescent="0.3">
      <c r="K22">
        <v>45492</v>
      </c>
      <c r="L22">
        <v>327</v>
      </c>
    </row>
    <row r="23" spans="1:12" x14ac:dyDescent="0.3">
      <c r="K23">
        <v>45493</v>
      </c>
      <c r="L23">
        <v>234</v>
      </c>
    </row>
    <row r="24" spans="1:12" x14ac:dyDescent="0.3">
      <c r="K24">
        <v>45494</v>
      </c>
      <c r="L24">
        <v>96</v>
      </c>
    </row>
    <row r="25" spans="1:12" x14ac:dyDescent="0.3">
      <c r="K25">
        <v>45495</v>
      </c>
      <c r="L25">
        <v>186</v>
      </c>
    </row>
    <row r="26" spans="1:12" x14ac:dyDescent="0.3">
      <c r="K26">
        <v>45496</v>
      </c>
      <c r="L26">
        <v>336</v>
      </c>
    </row>
    <row r="27" spans="1:12" x14ac:dyDescent="0.3">
      <c r="K27">
        <v>45497</v>
      </c>
      <c r="L27">
        <v>476</v>
      </c>
    </row>
    <row r="28" spans="1:12" x14ac:dyDescent="0.3">
      <c r="K28">
        <v>45498</v>
      </c>
      <c r="L28">
        <v>153</v>
      </c>
    </row>
    <row r="29" spans="1:12" x14ac:dyDescent="0.3">
      <c r="K29">
        <v>45499</v>
      </c>
      <c r="L29">
        <v>149</v>
      </c>
    </row>
    <row r="30" spans="1:12" x14ac:dyDescent="0.3">
      <c r="K30">
        <v>45500</v>
      </c>
      <c r="L30">
        <v>144</v>
      </c>
    </row>
    <row r="31" spans="1:12" x14ac:dyDescent="0.3">
      <c r="K31">
        <v>45501</v>
      </c>
      <c r="L31">
        <v>128</v>
      </c>
    </row>
    <row r="32" spans="1:12" x14ac:dyDescent="0.3">
      <c r="K32">
        <v>45502</v>
      </c>
      <c r="L32">
        <v>369</v>
      </c>
    </row>
    <row r="33" spans="5:12" x14ac:dyDescent="0.3">
      <c r="K33">
        <v>45503</v>
      </c>
      <c r="L33">
        <v>240</v>
      </c>
    </row>
    <row r="34" spans="5:12" x14ac:dyDescent="0.3">
      <c r="K34">
        <v>45504</v>
      </c>
      <c r="L34">
        <v>470</v>
      </c>
    </row>
    <row r="35" spans="5:12" x14ac:dyDescent="0.3">
      <c r="K35" t="s">
        <v>17480</v>
      </c>
      <c r="L35">
        <v>6230</v>
      </c>
    </row>
    <row r="37" spans="5:12" x14ac:dyDescent="0.3">
      <c r="K37" s="8" t="s">
        <v>17490</v>
      </c>
      <c r="L37">
        <f>AVERAGE(L4:L34)</f>
        <v>200.96774193548387</v>
      </c>
    </row>
    <row r="41" spans="5:12" x14ac:dyDescent="0.3">
      <c r="E41" s="2" t="s">
        <v>17491</v>
      </c>
    </row>
    <row r="42" spans="5:12" x14ac:dyDescent="0.3">
      <c r="E42" s="2" t="s">
        <v>10</v>
      </c>
      <c r="F42" t="s">
        <v>17478</v>
      </c>
    </row>
    <row r="43" spans="5:12" x14ac:dyDescent="0.3">
      <c r="E43" t="s">
        <v>198</v>
      </c>
      <c r="F43" s="6">
        <v>267</v>
      </c>
    </row>
    <row r="44" spans="5:12" x14ac:dyDescent="0.3">
      <c r="E44" t="s">
        <v>112</v>
      </c>
      <c r="F44" s="6">
        <v>5</v>
      </c>
    </row>
    <row r="45" spans="5:12" x14ac:dyDescent="0.3">
      <c r="E45" t="s">
        <v>1605</v>
      </c>
      <c r="F45" s="6">
        <v>7</v>
      </c>
    </row>
    <row r="46" spans="5:12" x14ac:dyDescent="0.3">
      <c r="E46" t="s">
        <v>23</v>
      </c>
      <c r="F46" s="6">
        <v>5951</v>
      </c>
    </row>
    <row r="47" spans="5:12" x14ac:dyDescent="0.3">
      <c r="E47" t="s">
        <v>17480</v>
      </c>
      <c r="F47" s="6">
        <v>6230</v>
      </c>
    </row>
    <row r="50" spans="1:6" x14ac:dyDescent="0.3">
      <c r="A50" s="2" t="s">
        <v>17492</v>
      </c>
    </row>
    <row r="51" spans="1:6" x14ac:dyDescent="0.3">
      <c r="A51" s="2" t="s">
        <v>2</v>
      </c>
      <c r="B51" t="s">
        <v>17478</v>
      </c>
    </row>
    <row r="52" spans="1:6" x14ac:dyDescent="0.3">
      <c r="A52" t="s">
        <v>1538</v>
      </c>
      <c r="B52" s="6">
        <v>48</v>
      </c>
      <c r="E52" s="2" t="s">
        <v>17491</v>
      </c>
      <c r="F52" s="2" t="s">
        <v>9</v>
      </c>
    </row>
    <row r="53" spans="1:6" x14ac:dyDescent="0.3">
      <c r="A53" t="s">
        <v>1569</v>
      </c>
      <c r="B53" s="6">
        <v>17</v>
      </c>
      <c r="E53" s="2" t="s">
        <v>10</v>
      </c>
      <c r="F53" t="s">
        <v>22</v>
      </c>
    </row>
    <row r="54" spans="1:6" x14ac:dyDescent="0.3">
      <c r="A54" t="s">
        <v>1645</v>
      </c>
      <c r="B54" s="6">
        <v>13</v>
      </c>
      <c r="E54" t="s">
        <v>198</v>
      </c>
      <c r="F54" s="3">
        <v>0.30232558139534882</v>
      </c>
    </row>
    <row r="55" spans="1:6" x14ac:dyDescent="0.3">
      <c r="A55" t="s">
        <v>163</v>
      </c>
      <c r="B55" s="6">
        <v>12</v>
      </c>
      <c r="E55" t="s">
        <v>112</v>
      </c>
      <c r="F55" s="3">
        <v>8.4566596194503175E-3</v>
      </c>
    </row>
    <row r="56" spans="1:6" x14ac:dyDescent="0.3">
      <c r="A56" t="s">
        <v>4462</v>
      </c>
      <c r="B56" s="6">
        <v>11</v>
      </c>
      <c r="E56" t="s">
        <v>1605</v>
      </c>
      <c r="F56" s="3">
        <v>6.3424947145877377E-3</v>
      </c>
    </row>
    <row r="57" spans="1:6" x14ac:dyDescent="0.3">
      <c r="A57" t="s">
        <v>3756</v>
      </c>
      <c r="B57" s="6">
        <v>11</v>
      </c>
      <c r="E57" t="s">
        <v>23</v>
      </c>
      <c r="F57" s="3">
        <v>0.68287526427061307</v>
      </c>
    </row>
    <row r="58" spans="1:6" x14ac:dyDescent="0.3">
      <c r="E58" t="s">
        <v>17480</v>
      </c>
      <c r="F58" s="3">
        <v>1</v>
      </c>
    </row>
    <row r="64" spans="1:6" x14ac:dyDescent="0.3">
      <c r="D64" s="2" t="s">
        <v>17479</v>
      </c>
    </row>
    <row r="65" spans="4:5" x14ac:dyDescent="0.3">
      <c r="D65" s="2" t="s">
        <v>3</v>
      </c>
      <c r="E65" t="s">
        <v>17478</v>
      </c>
    </row>
    <row r="66" spans="4:5" x14ac:dyDescent="0.3">
      <c r="D66" t="s">
        <v>14391</v>
      </c>
      <c r="E66" s="6">
        <v>100</v>
      </c>
    </row>
    <row r="67" spans="4:5" x14ac:dyDescent="0.3">
      <c r="D67" t="s">
        <v>3745</v>
      </c>
      <c r="E67" s="6">
        <v>50</v>
      </c>
    </row>
    <row r="68" spans="4:5" x14ac:dyDescent="0.3">
      <c r="D68" t="s">
        <v>258</v>
      </c>
      <c r="E68" s="6">
        <v>8.3443902439024384</v>
      </c>
    </row>
    <row r="69" spans="4:5" x14ac:dyDescent="0.3">
      <c r="D69" t="s">
        <v>50</v>
      </c>
      <c r="E69" s="6">
        <v>8.0260949464012459</v>
      </c>
    </row>
    <row r="70" spans="4:5" x14ac:dyDescent="0.3">
      <c r="D70" t="s">
        <v>215</v>
      </c>
      <c r="E70" s="6">
        <v>7.4073529411764687</v>
      </c>
    </row>
    <row r="71" spans="4:5" x14ac:dyDescent="0.3">
      <c r="D71" t="s">
        <v>17480</v>
      </c>
      <c r="E71" s="6">
        <v>8.494564032697566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13753D-442D-4C1B-8E5B-16EC09CD7139}">
  <sheetPr codeName="Sheet3"/>
  <dimension ref="A5:W38"/>
  <sheetViews>
    <sheetView showGridLines="0" tabSelected="1" zoomScale="85" zoomScaleNormal="85" workbookViewId="0">
      <selection activeCell="I35" sqref="I35"/>
    </sheetView>
  </sheetViews>
  <sheetFormatPr defaultColWidth="0" defaultRowHeight="14.4" x14ac:dyDescent="0.3"/>
  <cols>
    <col min="1" max="1" width="8.88671875" style="1" customWidth="1"/>
    <col min="2" max="2" width="12.77734375" style="1" customWidth="1"/>
    <col min="3" max="23" width="8.88671875" style="1" customWidth="1"/>
    <col min="24" max="16384" width="8.88671875" style="1" hidden="1"/>
  </cols>
  <sheetData>
    <row r="5" spans="1:2" ht="14.4" customHeight="1" x14ac:dyDescent="0.3">
      <c r="A5" s="5"/>
      <c r="B5" s="5"/>
    </row>
    <row r="6" spans="1:2" ht="16.2" customHeight="1" x14ac:dyDescent="0.3">
      <c r="A6" s="5"/>
      <c r="B6" s="5"/>
    </row>
    <row r="7" spans="1:2" ht="16.2" customHeight="1" x14ac:dyDescent="0.3">
      <c r="A7" s="5"/>
      <c r="B7" s="5"/>
    </row>
    <row r="8" spans="1:2" ht="23.4" customHeight="1" x14ac:dyDescent="0.3"/>
    <row r="9" spans="1:2" ht="53.4" customHeight="1" x14ac:dyDescent="0.3"/>
    <row r="17" s="1" customFormat="1" x14ac:dyDescent="0.3"/>
    <row r="18" s="1" customFormat="1" x14ac:dyDescent="0.3"/>
    <row r="19" s="1" customFormat="1" x14ac:dyDescent="0.3"/>
    <row r="20" s="1" customFormat="1" x14ac:dyDescent="0.3"/>
    <row r="21" s="1" customFormat="1" x14ac:dyDescent="0.3"/>
    <row r="22" s="1" customFormat="1" x14ac:dyDescent="0.3"/>
    <row r="23" s="1" customFormat="1" x14ac:dyDescent="0.3"/>
    <row r="24" s="1" customFormat="1" x14ac:dyDescent="0.3"/>
    <row r="25" s="1" customFormat="1" x14ac:dyDescent="0.3"/>
    <row r="26" s="1" customFormat="1" x14ac:dyDescent="0.3"/>
    <row r="27" s="1" customFormat="1" x14ac:dyDescent="0.3"/>
    <row r="28" s="1" customFormat="1" x14ac:dyDescent="0.3"/>
    <row r="29" s="1" customFormat="1" x14ac:dyDescent="0.3"/>
    <row r="30" s="1" customFormat="1" x14ac:dyDescent="0.3"/>
    <row r="31" s="1" customFormat="1" x14ac:dyDescent="0.3"/>
    <row r="32" s="1" customFormat="1" x14ac:dyDescent="0.3"/>
    <row r="33" s="1" customFormat="1" x14ac:dyDescent="0.3"/>
    <row r="34" s="1" customFormat="1" x14ac:dyDescent="0.3"/>
    <row r="35" s="1" customFormat="1" x14ac:dyDescent="0.3"/>
    <row r="36" s="1" customFormat="1" x14ac:dyDescent="0.3"/>
    <row r="37" s="1" customFormat="1" x14ac:dyDescent="0.3"/>
    <row r="38" s="1" customFormat="1" x14ac:dyDescent="0.3"/>
  </sheetData>
  <mergeCells count="1">
    <mergeCell ref="A5:B7"/>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July_Data</vt:lpstr>
      <vt:lpstr>Pivots</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Sheikh</dc:creator>
  <cp:lastModifiedBy>Hp</cp:lastModifiedBy>
  <dcterms:created xsi:type="dcterms:W3CDTF">2024-08-18T07:28:55Z</dcterms:created>
  <dcterms:modified xsi:type="dcterms:W3CDTF">2024-08-18T18:21:26Z</dcterms:modified>
</cp:coreProperties>
</file>